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showInkAnnotation="0" updateLinks="never" codeName="ThisWorkbook"/>
  <mc:AlternateContent xmlns:mc="http://schemas.openxmlformats.org/markup-compatibility/2006">
    <mc:Choice Requires="x15">
      <x15ac:absPath xmlns:x15ac="http://schemas.microsoft.com/office/spreadsheetml/2010/11/ac" url="G:\financien\Afdelingbeleid\Jaarstukken\2023 - (Hoofd)zaaksysteemnr 520285\3. Jaarrekening\24. SISA bijlage - Naar PSA\"/>
    </mc:Choice>
  </mc:AlternateContent>
  <xr:revisionPtr revIDLastSave="0" documentId="13_ncr:1_{FE24D0C1-1DFC-4AFE-B45F-94EACAC10E9D}" xr6:coauthVersionLast="47" xr6:coauthVersionMax="47" xr10:uidLastSave="{00000000-0000-0000-0000-000000000000}"/>
  <bookViews>
    <workbookView xWindow="-120" yWindow="-120" windowWidth="29040" windowHeight="17640" tabRatio="767" firstSheet="2" activeTab="2" xr2:uid="{00000000-000D-0000-FFFF-FFFF00000000}"/>
  </bookViews>
  <sheets>
    <sheet name="Algemene toelichting" sheetId="25" r:id="rId1"/>
    <sheet name="Overzicht uitkeringen" sheetId="40" r:id="rId2"/>
    <sheet name="Specifieke uitkering" sheetId="39" r:id="rId3"/>
    <sheet name="Tabel fouten en onzekerheden" sheetId="37" r:id="rId4"/>
    <sheet name="Regelingen Prov.-bijlage" sheetId="35" state="hidden" r:id="rId5"/>
    <sheet name="Lijstoverheden" sheetId="42" r:id="rId6"/>
  </sheets>
  <definedNames>
    <definedName name="_8._Volkshuisvesting__ruimtelijke_ordening_en_stedelijke_vernieuwing">Volkshuisvesting</definedName>
    <definedName name="_Hlk109996868" localSheetId="1">'Overzicht uitkeringen'!#REF!</definedName>
    <definedName name="CategorieA5">'Regelingen Prov.-bijlage'!$G$14:$G$19</definedName>
    <definedName name="codes">Lijstoverheden!$A$2:$A$468</definedName>
    <definedName name="gemeenschappelijke_regelingen">Lijstoverheden!$A$24:$A$109</definedName>
    <definedName name="gemeentecodes">#REF!</definedName>
    <definedName name="gemeenten">Lijstoverheden!$A$110:$A$468</definedName>
    <definedName name="GemeenteProvincie">Lijstoverheden!$D$2:$D$372</definedName>
    <definedName name="GGD">'Regelingen Prov.-bijlage'!$H$93:$H$94</definedName>
    <definedName name="HoofdcategorieA20">'Regelingen Prov.-bijlage'!$G$31:$G$39</definedName>
    <definedName name="HoofdcategorieA9">'Regelingen Prov.-bijlage'!$G$42:$G$48</definedName>
    <definedName name="Indicatornummer__H4__01">#REF!</definedName>
    <definedName name="maatregelen">'Regelingen Prov.-bijlage'!$H$3:$H$90</definedName>
    <definedName name="MaatregelenE84">'Regelingen Prov.-bijlage'!$J$3:$J$58</definedName>
    <definedName name="OnderdeelC100">'Regelingen Prov.-bijlage'!$G$55:$G$62</definedName>
    <definedName name="Print_Area" localSheetId="0">'Algemene toelichting'!$A$1:$K$21</definedName>
    <definedName name="Provinciecodes">#REF!</definedName>
    <definedName name="provincies">Lijstoverheden!$A$2:$A$13</definedName>
    <definedName name="provincies_en_gemeenten">#REF!</definedName>
    <definedName name="strekking">'Regelingen Prov.-bijlage'!$J$65:$J$69</definedName>
    <definedName name="subonderdelenD20">'Regelingen Prov.-bijlage'!$G$23:$G$28</definedName>
    <definedName name="Veiligheidsregios">'Regelingen Prov.-bijlage'!$G$93:$G$117</definedName>
    <definedName name="VenV">'Regelingen Prov.-bijlage'!$B$2:$B$6</definedName>
    <definedName name="Volkshuisvesting">'Regelingen Prov.-bijlage'!$C$2:$C$4</definedName>
    <definedName name="waterschappen">Lijstoverheden!$A$14:$A$22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 i="39" l="1"/>
  <c r="D9" i="39"/>
  <c r="D812" i="39"/>
  <c r="D811" i="39"/>
  <c r="D810" i="39"/>
  <c r="D809" i="39"/>
  <c r="D808" i="39"/>
  <c r="D807" i="39"/>
  <c r="D806" i="39"/>
  <c r="D805" i="39"/>
  <c r="D804" i="39"/>
  <c r="D803" i="39"/>
  <c r="D802" i="39"/>
  <c r="D801" i="39"/>
  <c r="D800" i="39"/>
  <c r="D799" i="39"/>
  <c r="D798" i="39"/>
  <c r="D766" i="39"/>
  <c r="D765" i="39"/>
  <c r="D764" i="39"/>
  <c r="D763" i="39"/>
  <c r="E748" i="39"/>
  <c r="E747" i="39"/>
  <c r="E746" i="39"/>
  <c r="E745" i="39"/>
  <c r="E744" i="39"/>
  <c r="E743" i="39"/>
  <c r="E742" i="39"/>
  <c r="E741" i="39"/>
  <c r="E740" i="39"/>
  <c r="E739" i="39"/>
  <c r="E738" i="39"/>
  <c r="E737" i="39"/>
  <c r="E736" i="39"/>
  <c r="E735" i="39"/>
  <c r="E734" i="39"/>
  <c r="E733" i="39"/>
  <c r="E732" i="39"/>
  <c r="E731" i="39"/>
  <c r="E730" i="39"/>
  <c r="E729" i="39"/>
  <c r="E728" i="39"/>
  <c r="E727" i="39"/>
  <c r="E726" i="39"/>
  <c r="E725" i="39"/>
  <c r="E724" i="39"/>
  <c r="E723" i="39"/>
  <c r="E722" i="39"/>
  <c r="E721" i="39"/>
  <c r="E720" i="39"/>
  <c r="E719" i="39"/>
  <c r="E718" i="39"/>
  <c r="E717" i="39"/>
  <c r="E716" i="39"/>
  <c r="E715" i="39"/>
  <c r="E714" i="39"/>
  <c r="E713" i="39"/>
  <c r="E712" i="39"/>
  <c r="E711" i="39"/>
  <c r="E710" i="39"/>
  <c r="E709" i="39"/>
  <c r="E708" i="39"/>
  <c r="E707" i="39"/>
  <c r="E706" i="39"/>
  <c r="E705" i="39"/>
  <c r="E704" i="39"/>
  <c r="E703" i="39"/>
  <c r="E702" i="39"/>
  <c r="E701" i="39"/>
  <c r="E700" i="39"/>
  <c r="E699" i="39"/>
  <c r="E698" i="39"/>
  <c r="E697" i="39"/>
  <c r="E696" i="39"/>
  <c r="E695" i="39"/>
  <c r="E694" i="39"/>
  <c r="E693" i="39"/>
  <c r="E692" i="39"/>
  <c r="E691" i="39"/>
  <c r="E690" i="39"/>
  <c r="E689" i="39"/>
  <c r="E688" i="39"/>
  <c r="E687" i="39"/>
  <c r="E686" i="39"/>
  <c r="E685" i="39"/>
  <c r="E684" i="39"/>
  <c r="E683" i="39"/>
  <c r="E682" i="39"/>
  <c r="E681" i="39"/>
  <c r="E680" i="39"/>
  <c r="E679" i="39"/>
  <c r="E678" i="39"/>
  <c r="E677" i="39"/>
  <c r="E676" i="39"/>
  <c r="E675" i="39"/>
  <c r="E674" i="39"/>
  <c r="E673" i="39"/>
  <c r="E672" i="39"/>
  <c r="E671" i="39"/>
  <c r="E670" i="39"/>
  <c r="E669" i="39"/>
  <c r="E668" i="39"/>
  <c r="E667" i="39"/>
  <c r="E666" i="39"/>
  <c r="E665" i="39"/>
  <c r="E664" i="39"/>
  <c r="E663" i="39"/>
  <c r="E662" i="39"/>
  <c r="E661" i="39"/>
  <c r="E660" i="39"/>
  <c r="E659" i="39"/>
  <c r="E658" i="39"/>
  <c r="E657" i="39"/>
  <c r="E656" i="39"/>
  <c r="E655" i="39"/>
  <c r="E654" i="39"/>
  <c r="E653" i="39"/>
  <c r="E652" i="39"/>
  <c r="E651" i="39"/>
  <c r="E650" i="39"/>
  <c r="E649" i="39"/>
  <c r="G619" i="39"/>
  <c r="F619" i="39"/>
  <c r="E619" i="39"/>
  <c r="H608" i="39"/>
  <c r="G608" i="39"/>
  <c r="F608" i="39"/>
  <c r="E608" i="39"/>
  <c r="F597" i="39"/>
  <c r="E597" i="39"/>
  <c r="I586" i="39"/>
  <c r="H586" i="39"/>
  <c r="G586" i="39"/>
  <c r="F586" i="39"/>
  <c r="E586" i="39"/>
  <c r="D533" i="39"/>
  <c r="D532" i="39"/>
  <c r="D531" i="39"/>
  <c r="D530" i="39"/>
  <c r="D529" i="39"/>
  <c r="D528" i="39"/>
  <c r="D527" i="39"/>
  <c r="D526" i="39"/>
  <c r="D525" i="39"/>
  <c r="D524" i="39"/>
  <c r="D523" i="39"/>
  <c r="D522" i="39"/>
  <c r="D521" i="39"/>
  <c r="D520" i="39"/>
  <c r="D519" i="39"/>
  <c r="E513" i="39"/>
  <c r="E533" i="39" s="1"/>
  <c r="D513" i="39"/>
  <c r="E512" i="39"/>
  <c r="E532" i="39" s="1"/>
  <c r="D512" i="39"/>
  <c r="E511" i="39"/>
  <c r="E531" i="39" s="1"/>
  <c r="D511" i="39"/>
  <c r="E510" i="39"/>
  <c r="E530" i="39" s="1"/>
  <c r="D510" i="39"/>
  <c r="E509" i="39"/>
  <c r="E529" i="39" s="1"/>
  <c r="D509" i="39"/>
  <c r="E508" i="39"/>
  <c r="E528" i="39" s="1"/>
  <c r="D508" i="39"/>
  <c r="E507" i="39"/>
  <c r="E527" i="39" s="1"/>
  <c r="D507" i="39"/>
  <c r="D506" i="39"/>
  <c r="D505" i="39"/>
  <c r="D504" i="39"/>
  <c r="D503" i="39"/>
  <c r="D502" i="39"/>
  <c r="E501" i="39"/>
  <c r="E526" i="39" s="1"/>
  <c r="D501" i="39"/>
  <c r="E500" i="39"/>
  <c r="E520" i="39" s="1"/>
  <c r="D500" i="39"/>
  <c r="E499" i="39"/>
  <c r="E519" i="39" s="1"/>
  <c r="D499" i="39"/>
  <c r="D335" i="39"/>
  <c r="D334" i="39"/>
  <c r="D333" i="39"/>
  <c r="D332" i="39"/>
  <c r="D331" i="39"/>
  <c r="D330" i="39"/>
  <c r="D329" i="39"/>
  <c r="D328" i="39"/>
  <c r="D327" i="39"/>
  <c r="D326" i="39"/>
  <c r="D65" i="39"/>
  <c r="D64" i="39"/>
  <c r="D63" i="39"/>
  <c r="D62" i="39"/>
  <c r="D61" i="39"/>
  <c r="H39" i="39"/>
  <c r="F15" i="39"/>
  <c r="G15" i="39" s="1"/>
  <c r="E643" i="39" l="1"/>
  <c r="E10" i="40"/>
  <c r="D9" i="37" l="1"/>
  <c r="D10" i="37"/>
  <c r="D8" i="37"/>
</calcChain>
</file>

<file path=xl/sharedStrings.xml><?xml version="1.0" encoding="utf-8"?>
<sst xmlns="http://schemas.openxmlformats.org/spreadsheetml/2006/main" count="4000" uniqueCount="2193">
  <si>
    <t>Format voor de Bijlage SiSa verantwoordingsinformatie 2023</t>
  </si>
  <si>
    <t>Versie: 7 februari 2024</t>
  </si>
  <si>
    <t>ALGEMENE TOELICHTING</t>
  </si>
  <si>
    <t>Wat is de Bijlage SiSa-verantwoordingsinformatie?</t>
  </si>
  <si>
    <t xml:space="preserve">Specifieke uitkeringen worden verantwoord via SiSa (art. 17a, eerste lid Financiële-verhoudingswet). De informatie hiervoor wordt in een vast format - deze bijlage - opgenomen in de toelichting bij de jaarrekening.  </t>
  </si>
  <si>
    <t>U dient uiterlijk 15 juli 2024 de benodigde stukken, waaronder dit voor uw organisatie ingevulde bestand, via een speciaal daarvoor ingerichte website aan te leveren bij het CBS. De procedure en de aan te leveren stukken zijn nader toegelicht in de Nota Procedure Aanlevering Verantwoordingsinformatie 2023. De nota procedure verantwoordingsinformatie is vanaf een nadere te benoemen moment te vinden via www.rijksoverheid.nl/sisa. Nadere toelichting over de in de diverse cellen in te vullen gegevens is te vinden in de bij dit format horende 'Invulwijzer 2023'. Deze invulwijzer is vanaf een nader te noemen moment te vinden via de eerder genoemde website en bevat een toelichting over de werking van dit excelbestand en informatie per in te vullen cel (indicator).</t>
  </si>
  <si>
    <t>Hoe gebruikt u deze SiSa-verantwoordingsbijlage?</t>
  </si>
  <si>
    <t>Dit bestand bestaat uit een vijftal tabbladen, die hieronder nader zijn toegelicht.</t>
  </si>
  <si>
    <t>Tabblad</t>
  </si>
  <si>
    <t>Doel</t>
  </si>
  <si>
    <t>Algemene toelichting</t>
  </si>
  <si>
    <t>het doel en gebruik van dit bestand nalezen</t>
  </si>
  <si>
    <t>Overzicht uitkeringen</t>
  </si>
  <si>
    <t>In te vullen algemene gegevens en een totaaloverzicht van alle bestaande specifieke uitkeringen in 2023</t>
  </si>
  <si>
    <t>Specifieke uitkeringen</t>
  </si>
  <si>
    <t>De verantwoordingsinformatie (indicatoren) invullen per specifieke uitkering. Dit ingevulde overzicht is de bijlage die u moet opnemen in (de toelichting op) uw jaarrekening.</t>
  </si>
  <si>
    <t>Tabel fouten en onzekerheden</t>
  </si>
  <si>
    <t>De tabel fouten en onzekerheden invullen per specifieke uitkering. Deze tabel moet opgenomen worden in het verslag van Bevindingen (zie onderstaande toelichting).</t>
  </si>
  <si>
    <t>Lijstoverheden</t>
  </si>
  <si>
    <t>Hierin staan alle overheden die tot op heden staan geregistreerd, als ontvanger van een specifieke uitkering.</t>
  </si>
  <si>
    <r>
      <rPr>
        <b/>
        <sz val="10"/>
        <rFont val="Arial"/>
        <family val="2"/>
      </rPr>
      <t xml:space="preserve">Toelichting tabblad Tabel fouten en onzekerheden   </t>
    </r>
    <r>
      <rPr>
        <sz val="10"/>
        <rFont val="Arial"/>
        <family val="2"/>
      </rPr>
      <t xml:space="preserve">                                                                                                                                                                                            </t>
    </r>
  </si>
  <si>
    <t xml:space="preserve">In de tabel op het tabblad 'fouten en onzekerheden' vermeldt de accountant zijn bevindingen die (mogelijke) consequenties hebben voor de vaststelling van de specifieke uitkering of voor het jaarverslag van het rijk of de provincie. In het verslag van bevindingen dient de accountant voor de specifieke uitkeringen ALTIJD een tabel met fouten en onzekerheden op te nemen. Het is verplicht om van dit model gebruik te maken. Ook indien er geen bevindingen zijn, dient de tabel te worden ingevuld met de berichtgeverinformatie en de specifieke uitkeringen die zijn verantwoord en onderdeel zijn geweest van de reguliere controle op de jaarrekening. Als er geen bevindingen zijn, blijven de kolommen financiële omvang en toelichting leeg. </t>
  </si>
  <si>
    <t xml:space="preserve">De tabel heeft in principe twee regels per specifieke uitkering.De eerste regel kan worden gebuikt voor het rapporteren van onzekerheden, </t>
  </si>
  <si>
    <t xml:space="preserve">de andere regel voor de fouten. </t>
  </si>
  <si>
    <t xml:space="preserve">Meer informatie over hoe deze tabel in te vullen, vindt u in de Nota verwachtingen accountantscontrole 2023, te downloaden via www.rijksoverheid.nl/sisa. </t>
  </si>
  <si>
    <t>Vragen</t>
  </si>
  <si>
    <t>Voor vragen en/of opmerkingen over SiSa, deze verantwoordingsbijlage of andere aan de verantwoording van de specifieke uitkeringen gerelateerde zaken kunt u contact opnemen met het ministerie van BZK via het contactformulier op de website www.rijksoverheid.nl/sisa.</t>
  </si>
  <si>
    <t>Berichtgeverinformatie</t>
  </si>
  <si>
    <t>Deze bijlage verantwoordingsinformatie heeft betrekking op:</t>
  </si>
  <si>
    <t>Type overheidslaag:</t>
  </si>
  <si>
    <t>Gemeente</t>
  </si>
  <si>
    <t>Naam berichtgever:</t>
  </si>
  <si>
    <t>Gemeente Midden-Delfland</t>
  </si>
  <si>
    <t>Berichtgevercode:</t>
  </si>
  <si>
    <t>1842</t>
  </si>
  <si>
    <t>Rapportage-periode:</t>
  </si>
  <si>
    <t>Bestandsnaam:</t>
  </si>
  <si>
    <t>SiSa-bijlage in de jaarrekening</t>
  </si>
  <si>
    <t>De SiSa-bijlage met verantwoordingsinformatie is in uw jaarstukken te vinden op pagina:</t>
  </si>
  <si>
    <t>Gegevens contactpersoon voor het elektronisch aanleveren</t>
  </si>
  <si>
    <t xml:space="preserve">Aanmelden of wijzigen van uw contactpersoon dient te gebeuren via www.rijksoverheid.nl/sisa. Na aanmelden of wijzigen ontvangt de (nieuwe) contactpersoon van het CBS per e-mail uploadgegevens. U kunt slechts 1 contactpersoon opgeven per organisatie. Een gezamenlijke mailbox (bijvoorbeeld sisa@gemeente.nl) heeft daarom de voorkeur. </t>
  </si>
  <si>
    <t>Onderstaand is een opsomming van alle specifieke uitkeringen in 2023. Op het tabblad 'specifieke uitkering' is hieruit voor uw organisatie een selectie gemaakt op basis van de regelingen die voor uw organisatie voorkomen op de verantwoordingslijst 2022 (te vinden via https://teverantwoordenregelingen.rijksoverheid.nl/).</t>
  </si>
  <si>
    <t>Nr</t>
  </si>
  <si>
    <t xml:space="preserve">Naam specifieke uitkering </t>
  </si>
  <si>
    <t>Minister van</t>
  </si>
  <si>
    <t>A2</t>
  </si>
  <si>
    <t>Brede Doeluitkering Rampenbestrijding (BDUR)</t>
  </si>
  <si>
    <t>JenV</t>
  </si>
  <si>
    <t>A4</t>
  </si>
  <si>
    <t>Regeling eenmalige uitkering gemeenten voor maatregelen ter vermindering overlast en criminaliteit asielzoekers</t>
  </si>
  <si>
    <t>A4B</t>
  </si>
  <si>
    <t>Regeling eenmalige uitkering gemeenten voor maatregelen ter vermindering overlast en criminaliteit asielzoekers (SiSa tussen medeoverheden)</t>
  </si>
  <si>
    <t>A5</t>
  </si>
  <si>
    <t>Specifieke uitkering versterking van de lokale integrale aanpak van radicalisering, extremisme en terrorisme</t>
  </si>
  <si>
    <t>A5B</t>
  </si>
  <si>
    <t>Specifieke uitkering versterking van de lokale integrale aanpak van radicalisering, extremisme en terrorisme  (SiSa tussen medeoverheden)</t>
  </si>
  <si>
    <t>A6</t>
  </si>
  <si>
    <t xml:space="preserve">Specifieke Uitkering Preventieve Aanpak tegen Ondermijning (onderdeel BOTOC)
</t>
  </si>
  <si>
    <t>Sinds 2021</t>
  </si>
  <si>
    <t>A7</t>
  </si>
  <si>
    <t xml:space="preserve">Regeling specifieke uitkering tijdelijke ondersteuning toezicht en handhaving
</t>
  </si>
  <si>
    <t>A8</t>
  </si>
  <si>
    <t>Regeling eenmalige specifieke uitkering voor gemeenten i.v.m. het treffen van maatregelen [...] criminaliteit veroorzaakt door asielzoekers in 2021 en 2022</t>
  </si>
  <si>
    <t>A8B</t>
  </si>
  <si>
    <t>Regeling eenmalige specifieke uitkering voor gemeenten i.v.m. het treffen van maatregelen [...] criminaliteit veroorzaakt door asielzoekers in 2021 en 2022 (SiSa tussen medeoverheden)</t>
  </si>
  <si>
    <t>A9</t>
  </si>
  <si>
    <t>Regeling specifieke uitkering Gemeente in verband met de versterking van de lokale [...] radicalisering, (gewelddadig) extremisme en terrorisme 2021</t>
  </si>
  <si>
    <t>A9B</t>
  </si>
  <si>
    <t>Regeling specifieke uitkering Gemeente in verband met de versterking van de lokale [...] radicalisering, (gewelddadig) extremisme en terrorisme 2021 (SiSa tussen medeoverheden)</t>
  </si>
  <si>
    <t>A10</t>
  </si>
  <si>
    <t>Regeling financiële impuls huisvesting grote gezinnen vergunninghouders</t>
  </si>
  <si>
    <t>A12</t>
  </si>
  <si>
    <t>Incidentele bijdrage ondersteuning naleving controle op coronatoegangsbewijzen</t>
  </si>
  <si>
    <t>A12B</t>
  </si>
  <si>
    <t>Incidentele bijdrage ondersteuning naleving controle op coronatoegangsbewijzen (SiSa tussen medeoverheden)</t>
  </si>
  <si>
    <t>A13</t>
  </si>
  <si>
    <t>Regeling specifieke uitkering naleving controle coronatoegangsbewijzen</t>
  </si>
  <si>
    <t>Sinds 2022</t>
  </si>
  <si>
    <t>A13B</t>
  </si>
  <si>
    <t>Regeling specifieke uitkering naleving controle coronatoegangsbewijzen (SiSa tussen medeoverheden)</t>
  </si>
  <si>
    <t>A14</t>
  </si>
  <si>
    <t>Regeling specifieke uitkering Gemeente in verband met de versterking van de lokale [...] radicalisering, (gewelddadig) extremisme en terrorisme 2022</t>
  </si>
  <si>
    <t>A14B</t>
  </si>
  <si>
    <t>Regeling specifieke uitkering Gemeente in verband met de versterking van de lokale [...] radicalisering, (gewelddadig) extremisme en terrorisme 2022 (SiSa tussen medeoverheden)</t>
  </si>
  <si>
    <t>A15</t>
  </si>
  <si>
    <t>Regeling eenmalige specifieke uitkering voor gemeenten in verband met het treffen van maatregelen ter vermindering van overlast en criminaliteit veroorzaakt door asielzoekers in 2022 en 2023</t>
  </si>
  <si>
    <t>A15B</t>
  </si>
  <si>
    <t>Regeling eenmalige specifieke uitkering voor gemeenten in verband met het treffen van maatregelen ter vermindering van overlast en criminaliteit veroorzaakt door asielzoekers in 2022 en 2023 (SiSa tussen medeoverheden)</t>
  </si>
  <si>
    <t>A16</t>
  </si>
  <si>
    <t>Bekostigingsregeling opvang ontheemden Oekraïne</t>
  </si>
  <si>
    <t xml:space="preserve">A17 </t>
  </si>
  <si>
    <t>Regeling specifieke uitkering voorkomen georganiseerde en ondermijnende jeugdcriminaliteit</t>
  </si>
  <si>
    <t>A18</t>
  </si>
  <si>
    <t>Bekostiging eerste opvang ontheemden Oekraïne door Veiligheidsregio’s</t>
  </si>
  <si>
    <t>A18B</t>
  </si>
  <si>
    <t>Bekostiging eerste opvang ontheemden Oekraïne door Veiligheidsregio’s (SiSa tussen medeoverheden)</t>
  </si>
  <si>
    <t>A19</t>
  </si>
  <si>
    <t>Bekostigingsregeling pilot Landelijke Vreemdelingenvoorzieningen 2022</t>
  </si>
  <si>
    <t>A20</t>
  </si>
  <si>
    <t>Specifieke uitkering versterking van de lokale integrale aanpak van radicalisering, extremisme en terrorisme 2023-2026</t>
  </si>
  <si>
    <t>Vanaf 2023</t>
  </si>
  <si>
    <t>A20B</t>
  </si>
  <si>
    <t>Specifieke uitkering versterking van de lokale integrale aanpak van radicalisering, extremisme en terrorisme 2023-2026 (SiSa tussen medeoverheden)</t>
  </si>
  <si>
    <t>A21</t>
  </si>
  <si>
    <t>Regeling specifieke uitkering ter voorkoming van georganiseerde en ondermijnende jeugdcriminaliteit 2023</t>
  </si>
  <si>
    <t>Nieuw 2023</t>
  </si>
  <si>
    <t>A22</t>
  </si>
  <si>
    <t>Specifieke uitkering aan de Veiligheidsregio Groningen m.b.t. Opvang asielzoekers en Oekraïense ontheemden</t>
  </si>
  <si>
    <t>A23</t>
  </si>
  <si>
    <t>Bekostigingsregeling Landelijke Vreemdelingen Voorziening 2023</t>
  </si>
  <si>
    <t>A24</t>
  </si>
  <si>
    <t>Regeling eenmalige specifieke uitkering voor gemeenten in verband met het treffen van maatregelen ter vermindering van overlast en criminaliteit veroorzaakt door asielzoekers in 2023 en 2024</t>
  </si>
  <si>
    <t>A25</t>
  </si>
  <si>
    <t>Bureau Regioburgemeesters 2024</t>
  </si>
  <si>
    <t>Vanaf 2024</t>
  </si>
  <si>
    <t>A26</t>
  </si>
  <si>
    <t>Specifieke uitkering Eindhoven RIO</t>
  </si>
  <si>
    <t>A27</t>
  </si>
  <si>
    <t>Specifieke uitkering satellietlocatie Landelijke Vreemdelingen Voorzieningen 2023</t>
  </si>
  <si>
    <t>A28</t>
  </si>
  <si>
    <t>Specifieke uitkering Wapens en Jongeren</t>
  </si>
  <si>
    <t>B2</t>
  </si>
  <si>
    <t>Regeling specifieke uitkering gemeentelijke hulp gedupeerden toeslagenproblematiek (deel 2)</t>
  </si>
  <si>
    <t>FIN</t>
  </si>
  <si>
    <t>C1</t>
  </si>
  <si>
    <t>Regeling specifieke uitkering Reductie Energiegebruik</t>
  </si>
  <si>
    <t>BZK</t>
  </si>
  <si>
    <t>C5</t>
  </si>
  <si>
    <t>Bijdrage Experiment Gebiedsinvesteringszone Binckhorst</t>
  </si>
  <si>
    <t>C7C</t>
  </si>
  <si>
    <t>Investering stedelijke vernieuwing (ISV) II</t>
  </si>
  <si>
    <t>C8</t>
  </si>
  <si>
    <t>Deelproject Bestaand Rotterdams Gebied (BRG) Project Mainportontwikkeling</t>
  </si>
  <si>
    <t>C9</t>
  </si>
  <si>
    <t>Specifieke uitkering woningbouwimpuls</t>
  </si>
  <si>
    <t>C10</t>
  </si>
  <si>
    <t>Tijdelijk besluit specifieke uitkering verbetering digitale dienstverlening</t>
  </si>
  <si>
    <t>C11</t>
  </si>
  <si>
    <t>Regeling procesgeld woondeal regio Arnhem-Nijmegen</t>
  </si>
  <si>
    <t>C12</t>
  </si>
  <si>
    <t>Nieuwe Sleutel Projecten (NSP)</t>
  </si>
  <si>
    <t>C13</t>
  </si>
  <si>
    <t>Regeling specifieke uitkering ontzorgingsprogramma maatschappelijk vastgoed</t>
  </si>
  <si>
    <t>C13B</t>
  </si>
  <si>
    <t>Regeling specifieke uitkering ontzorgingsprogramma maatschappelijk vastgoed (SiSa tussen medeoverheden)</t>
  </si>
  <si>
    <t>C25</t>
  </si>
  <si>
    <t>Beleidsregeling subsidies Budget Investeringen Ruimtelijke Kwaliteit (BIRK)</t>
  </si>
  <si>
    <t>C28</t>
  </si>
  <si>
    <t>Bijdrage pilot goed verhuurderschap</t>
  </si>
  <si>
    <t>C30</t>
  </si>
  <si>
    <t>Specifieke uitkeringen proeftuinen aardgasvrije wijken 2e ronde</t>
  </si>
  <si>
    <t>C31</t>
  </si>
  <si>
    <t xml:space="preserve">Regeling vaststelling regels verstrekken eenmalige specifieke uitkering aan gemeenten huisvesting kwetsbare doelgroepen </t>
  </si>
  <si>
    <t>C32</t>
  </si>
  <si>
    <t>Regeling specifieke uitkering ventilatie in scholen</t>
  </si>
  <si>
    <t>C41</t>
  </si>
  <si>
    <t>Specifieke uitkering Regeling flexibele inzet woningbouw</t>
  </si>
  <si>
    <t>C41B</t>
  </si>
  <si>
    <t>Specifieke uitkering Regeling flexibele inzet woningbouw (SiSa tussen medeoverheden)</t>
  </si>
  <si>
    <t>C43</t>
  </si>
  <si>
    <t>Regeling reductie energiegebruik woningen</t>
  </si>
  <si>
    <t>C44</t>
  </si>
  <si>
    <t>Pakket ‘Wind in de zeilen’: Fiche1D Fysieke ontwikkeling kenniswerf</t>
  </si>
  <si>
    <t>C45</t>
  </si>
  <si>
    <t>Specifieke uitkering Groningse proeftuinen aardgasvrije wijken</t>
  </si>
  <si>
    <t>C47</t>
  </si>
  <si>
    <t>Volkshuisvestingsfonds</t>
  </si>
  <si>
    <t>C47B</t>
  </si>
  <si>
    <t>Volkshuisvestingsfonds (SiSa tussen medeoverheden)</t>
  </si>
  <si>
    <t>C48</t>
  </si>
  <si>
    <t>Regeling specifieke uitkeringen Wind in de Zeilen</t>
  </si>
  <si>
    <t>C51</t>
  </si>
  <si>
    <t>Specifieke uitkering aardgasvrij in het kader van het Nationaal Programma Rotterdam-Zuid</t>
  </si>
  <si>
    <t>C53</t>
  </si>
  <si>
    <t>Groeiopgave Almere</t>
  </si>
  <si>
    <t>C54</t>
  </si>
  <si>
    <t>Verstedelijkingsstrategie Stedelijk Brabant 2021</t>
  </si>
  <si>
    <t>C55</t>
  </si>
  <si>
    <t>Aanpak energiearmoede</t>
  </si>
  <si>
    <t>C56</t>
  </si>
  <si>
    <t>Regeling huisvesting aandachtsgroepen</t>
  </si>
  <si>
    <t>C56B</t>
  </si>
  <si>
    <t>Regeling huisvesting aandachtsgroepen (SiSa tussen medeoverheden)</t>
  </si>
  <si>
    <t>C57</t>
  </si>
  <si>
    <t>Ondersteuning Versnellingstafel en Uitvoeringsprogramma Woondeal Addendum regio Amersfoort</t>
  </si>
  <si>
    <t>C58</t>
  </si>
  <si>
    <t>Verkenningen Grenslandagenda NL-NRW</t>
  </si>
  <si>
    <t>C59</t>
  </si>
  <si>
    <t xml:space="preserve">Kwalitatief hoogwaardige en duurzame woon- en leefomgeving in NOVI/NOVEX-gebieden </t>
  </si>
  <si>
    <t>C59B</t>
  </si>
  <si>
    <t>Kwalitatief hoogwaardige en duurzame woon- en leefomgeving in NOVI?NOVEX-gebieden (SiSa tussen medeoverheden)</t>
  </si>
  <si>
    <t>C62</t>
  </si>
  <si>
    <t>Specifieke uitkering aan gemeenten voor de bekostiging van de kwijtschelding van gemeentelijke belastingen van gedupeerden door de toeslagenaffaire</t>
  </si>
  <si>
    <t>C64</t>
  </si>
  <si>
    <t>Tijdelijke capaciteit of externe expertise 14 grootschalige woningbouwgebieden</t>
  </si>
  <si>
    <t>C65</t>
  </si>
  <si>
    <t>SPUK aan Provincie Gelderland voor verstedelijkingsstrategie Arnhem-Nijmegen-Foodvalley</t>
  </si>
  <si>
    <t>C66</t>
  </si>
  <si>
    <t>Bijdrage Verstedelijkingsakkoord Zuidelijke Randstad</t>
  </si>
  <si>
    <t>C67</t>
  </si>
  <si>
    <t>Programma Kansenmakersteam ten behoeve van de opgave Provinciale Regie Tafel Migratie en Integratie Provincie Utrecht</t>
  </si>
  <si>
    <t>C68</t>
  </si>
  <si>
    <t>Regeling specifieke uitkering vergunninghouders</t>
  </si>
  <si>
    <t>C68B</t>
  </si>
  <si>
    <t>Regeling specifieke uitkering vergunninghouders (SiSa tussen medeoverheden)</t>
  </si>
  <si>
    <t>C69</t>
  </si>
  <si>
    <t>Specifieke uitkering voor onderzoeken versnelling woningbouw in de Metropoolregio Amsterdam</t>
  </si>
  <si>
    <t>C70</t>
  </si>
  <si>
    <t>Koploperregio evenredige verdeling huisvesting aandachtsgroepen</t>
  </si>
  <si>
    <t>Vanaf 2022</t>
  </si>
  <si>
    <t>C72</t>
  </si>
  <si>
    <t>Specifieke uitkering 3e ronde programma Proeftuinen Aardgasvrije Wijken</t>
  </si>
  <si>
    <t>Nieuw 2022</t>
  </si>
  <si>
    <t>C73</t>
  </si>
  <si>
    <t>Actie agenda vakantieparken; acties 3.6 en 3.7</t>
  </si>
  <si>
    <t>C74</t>
  </si>
  <si>
    <t>Regio deal Rotterdam Zuid</t>
  </si>
  <si>
    <t>Was L2</t>
  </si>
  <si>
    <t>C75</t>
  </si>
  <si>
    <r>
      <t>Regiodeals 3</t>
    </r>
    <r>
      <rPr>
        <vertAlign val="superscript"/>
        <sz val="9"/>
        <color theme="1"/>
        <rFont val="Arial"/>
        <family val="2"/>
      </rPr>
      <t>e</t>
    </r>
    <r>
      <rPr>
        <sz val="9"/>
        <color theme="1"/>
        <rFont val="Arial"/>
        <family val="2"/>
      </rPr>
      <t xml:space="preserve"> tranche</t>
    </r>
  </si>
  <si>
    <t>Was L5</t>
  </si>
  <si>
    <t>C75B</t>
  </si>
  <si>
    <r>
      <t>Regiodeals 3</t>
    </r>
    <r>
      <rPr>
        <vertAlign val="superscript"/>
        <sz val="9"/>
        <color theme="1"/>
        <rFont val="Arial"/>
        <family val="2"/>
      </rPr>
      <t>e</t>
    </r>
    <r>
      <rPr>
        <sz val="9"/>
        <color theme="1"/>
        <rFont val="Arial"/>
        <family val="2"/>
      </rPr>
      <t xml:space="preserve"> tranche (SiSa tussen medeoverheden)</t>
    </r>
  </si>
  <si>
    <t>Was L5B</t>
  </si>
  <si>
    <t>C76</t>
  </si>
  <si>
    <t>Actie agenda vakantieparken; acties 3.4 en het congres Vitale Vakantieparken van 2 juni 2022</t>
  </si>
  <si>
    <t>C77</t>
  </si>
  <si>
    <t xml:space="preserve">Regio Eschede koploperregio huisvesting aandachtsgroepen </t>
  </si>
  <si>
    <t>C78</t>
  </si>
  <si>
    <t>Regio Haaglanden koploperregio huisvesting aandachtsgroepen</t>
  </si>
  <si>
    <t>C79</t>
  </si>
  <si>
    <t xml:space="preserve">Specifieke uitkering bevolkingsdaling </t>
  </si>
  <si>
    <t>C80</t>
  </si>
  <si>
    <r>
      <t>Specifieke uitkering Schiedam/Bevoegdheden VvE</t>
    </r>
    <r>
      <rPr>
        <sz val="9"/>
        <color theme="1"/>
        <rFont val="Verdana"/>
        <family val="2"/>
      </rPr>
      <t>’s bij verduurzaming</t>
    </r>
  </si>
  <si>
    <t>C81</t>
  </si>
  <si>
    <t>Specifieke uitkering aan provincies ten behoeve van de financiering van (tijdelijke) capaciteit of externe expertise voor het opstellen en uitvoeren van de woondeals</t>
  </si>
  <si>
    <t>C82</t>
  </si>
  <si>
    <t>Specifieke uitkering Schipholbalie (tranche 4)</t>
  </si>
  <si>
    <t>C83</t>
  </si>
  <si>
    <t>Uitwerken van de verstedelijkingsstrategie Groningen-Assen</t>
  </si>
  <si>
    <t>C84</t>
  </si>
  <si>
    <t>Specifieke uitkering aan gemeente Terschelling ten behoeve van het versnellen van woningbouw op de Waddeneilanden.</t>
  </si>
  <si>
    <t>C85</t>
  </si>
  <si>
    <t xml:space="preserve">Stimuleringsregeling flex- en transformatiewoningen </t>
  </si>
  <si>
    <t>C85B</t>
  </si>
  <si>
    <t>Stimuleringsregeling flex- en transformatiewoningen (SiSa tussen medeoverheden)</t>
  </si>
  <si>
    <t>C86</t>
  </si>
  <si>
    <t>Specifieke uitkering ontzorgingsprogramma maatschappelijk vastgoed tweede tranche</t>
  </si>
  <si>
    <t>C87</t>
  </si>
  <si>
    <t>Specifieke uitkering continuering Dagprogrammering, activering en re-integratie NPRZ 2023</t>
  </si>
  <si>
    <t>C88</t>
  </si>
  <si>
    <t>Specifieke uitkering Leiden Katwijk Noordwijk</t>
  </si>
  <si>
    <t>C89</t>
  </si>
  <si>
    <t>Specifieke uitkering voor de uitwerking van het Actienetwerk 15% GasTerug</t>
  </si>
  <si>
    <t>C90</t>
  </si>
  <si>
    <t xml:space="preserve">Specifieke uitkering extra kosten van de MIRT verkenning CID-Binckhorst </t>
  </si>
  <si>
    <t>C91</t>
  </si>
  <si>
    <t>Specifieke uitkering Valwind Leersum</t>
  </si>
  <si>
    <t>C92</t>
  </si>
  <si>
    <t>Regeling specifieke uitkering Informatiepunten Digitale Overheid</t>
  </si>
  <si>
    <t>C93</t>
  </si>
  <si>
    <t xml:space="preserve">Specifieke uitkering Provincie Zuid-Holland Startup in Residence </t>
  </si>
  <si>
    <t>C94</t>
  </si>
  <si>
    <t>Regeling specifieke uitkering verduurzaming slecht geïsoleerde woningen van eigenaar-bewoners en woningen van verenigingen van eigenaars, woonverenigingen en wooncoöperaties in het kader van het Nationaal Isolatieprogramma</t>
  </si>
  <si>
    <t>C95</t>
  </si>
  <si>
    <t>Regeling specifieke uitkering regionale structuur Nationaal Programma Lokale Warmtetransitie</t>
  </si>
  <si>
    <t>C96</t>
  </si>
  <si>
    <t>Regiodeals 4e tranche</t>
  </si>
  <si>
    <t>C96B</t>
  </si>
  <si>
    <t>Regiodeals 4e tranche (SiSa tussen medeoverheden)</t>
  </si>
  <si>
    <t>C97</t>
  </si>
  <si>
    <t>Regeling huisvesting grote gezinnen vergunninghouders 2023</t>
  </si>
  <si>
    <t>C98</t>
  </si>
  <si>
    <t>Smart City</t>
  </si>
  <si>
    <t>C99</t>
  </si>
  <si>
    <t xml:space="preserve">Experiment uitbreiding bijhouding gegevens niet-ingezetenen in de basisregistratie personen </t>
  </si>
  <si>
    <t>C100</t>
  </si>
  <si>
    <t>Regeling kansrijke wijk</t>
  </si>
  <si>
    <t>C101</t>
  </si>
  <si>
    <t>Experimenten versnelling woningbouw Overijssel</t>
  </si>
  <si>
    <t>C102</t>
  </si>
  <si>
    <t>Incidentele specifieke uitkering Inrichten Overheidsbrede Loketten</t>
  </si>
  <si>
    <t>C103</t>
  </si>
  <si>
    <t>Regeling specifieke uitkering ten behoeve van het opstellen en uitvoeren van woondeals tweede tranche</t>
  </si>
  <si>
    <t>C104</t>
  </si>
  <si>
    <t xml:space="preserve">Specifieke uitkering deelprogramma [infra/gebouwen] van het NGF-programma Toekomstbestendige Leefomgeving </t>
  </si>
  <si>
    <t>C105</t>
  </si>
  <si>
    <t>Regeling specifieke uitkering startbouwimpuls</t>
  </si>
  <si>
    <t>C106</t>
  </si>
  <si>
    <t xml:space="preserve">Tijdelijke regeling specifieke uitkering gebiedsbudget </t>
  </si>
  <si>
    <t>C107</t>
  </si>
  <si>
    <t>Meerjarige stimuleringsregeling flex- en transformatiewoningen 2023</t>
  </si>
  <si>
    <t>C108</t>
  </si>
  <si>
    <t>Specifieke uitkering Regionale uitvoeringsstructuur voor maatregel 29 uit ‘Nij Begun’</t>
  </si>
  <si>
    <t>C109</t>
  </si>
  <si>
    <t>Meerjarig regeling specifieke uitkering herstructurering volkshuisvesting</t>
  </si>
  <si>
    <t>C109B</t>
  </si>
  <si>
    <t>Meerjarig regeling specifieke uitkering herstructurering volkshuisvesting (SiSa tussen medeoverheden)</t>
  </si>
  <si>
    <t>C110</t>
  </si>
  <si>
    <t>Compensatie schade hoog water Limburg</t>
  </si>
  <si>
    <t>C111</t>
  </si>
  <si>
    <t>DMI-Flevoland, Digital Twin as a Service</t>
  </si>
  <si>
    <t>C112</t>
  </si>
  <si>
    <t>Kwalitatief hoogwaardige en duurzame woon- en leefomgeving in acht NOVEX-gebieden</t>
  </si>
  <si>
    <t>C112B</t>
  </si>
  <si>
    <t>Kwalitatief hoogwaardige en duurzame woon- en leefomgeving in acht NOVEX-gebieden (SiSa tussen medeoverheden)</t>
  </si>
  <si>
    <t>C113</t>
  </si>
  <si>
    <t xml:space="preserve">Ontwikkeling, realisatie en werking van Flexcity </t>
  </si>
  <si>
    <t>C114</t>
  </si>
  <si>
    <t>BRP-straat</t>
  </si>
  <si>
    <t>C115</t>
  </si>
  <si>
    <t>Ontwikkeling, realisatie en werking van Flexcity Enschede</t>
  </si>
  <si>
    <t>C116</t>
  </si>
  <si>
    <t>Pilot gebiedsontwikkeling NOVEX Haarlemmermeer Spoorzone</t>
  </si>
  <si>
    <t>C117</t>
  </si>
  <si>
    <t>Regeling specifieke uitkering versnelling natuurinclusief isoleren</t>
  </si>
  <si>
    <t>C117B</t>
  </si>
  <si>
    <t>Regeling specifieke uitkering versnelling natuurinclusief isoleren (SiSa tussen medeoverheden)</t>
  </si>
  <si>
    <t>V3</t>
  </si>
  <si>
    <t>Verzameluitkering BZK</t>
  </si>
  <si>
    <t>C209</t>
  </si>
  <si>
    <t>Meerjarige regeling voor huisvesting aandachtsgroepen</t>
  </si>
  <si>
    <t>C209B</t>
  </si>
  <si>
    <t>Meerjarige regeling voor huisvesting aandachtsgroepen (SiSa tussen medeoverheden)</t>
  </si>
  <si>
    <t>C210</t>
  </si>
  <si>
    <t>Meerjarige regeling specifieke uitkering flexibele inzet woningbouw</t>
  </si>
  <si>
    <t>C210B</t>
  </si>
  <si>
    <t>Meerjarige regeling specifieke uitkering flexibele inzet woningbouw (SiSa tussen medeoverheden)</t>
  </si>
  <si>
    <t>D1</t>
  </si>
  <si>
    <t>Regionale meld- en coördinatiefunctie voortijdig schoolverlaten</t>
  </si>
  <si>
    <t>OCW</t>
  </si>
  <si>
    <t>D2</t>
  </si>
  <si>
    <t xml:space="preserve">Middelen erfgoed 2020 </t>
  </si>
  <si>
    <t>D8</t>
  </si>
  <si>
    <t>Onderwijsachterstandenbeleid 2023-2026 (OAB)</t>
  </si>
  <si>
    <t>D10</t>
  </si>
  <si>
    <t>Volwasseneneducatie</t>
  </si>
  <si>
    <t>D11</t>
  </si>
  <si>
    <t>Regeling specifieke uitkering extra financiële middelen RMC-functie</t>
  </si>
  <si>
    <t>D12</t>
  </si>
  <si>
    <t>Regionale meld- en coördinatiefunctie</t>
  </si>
  <si>
    <t>D12A</t>
  </si>
  <si>
    <t>Regeling regionale aanpak voortijdig schoolverlaten 2020–2024</t>
  </si>
  <si>
    <t>D13</t>
  </si>
  <si>
    <t>Impuls regionale culturele infrastructuur 'verbreding en vernieuwing'</t>
  </si>
  <si>
    <t>D14</t>
  </si>
  <si>
    <t>Regeling specifieke uitkering inhalen COVID-19 gerelateerde onderwijsvertragingenonderwijsvertragingen</t>
  </si>
  <si>
    <t>D15</t>
  </si>
  <si>
    <t>Middelen schoolgebouwen aardbevingsgebied Groningen</t>
  </si>
  <si>
    <t>D16</t>
  </si>
  <si>
    <t>Erfgoed in het aardbevingsgebied</t>
  </si>
  <si>
    <t>D17</t>
  </si>
  <si>
    <t>Archeologisch onderzoek Geitenwaard</t>
  </si>
  <si>
    <t>D19</t>
  </si>
  <si>
    <t>Tijdelijke onderwijshuisvesting ontheemden</t>
  </si>
  <si>
    <t>D20</t>
  </si>
  <si>
    <t>Specifieke uitkering 2022 erfgoed in het aardbevingsgebied Groningen</t>
  </si>
  <si>
    <t>D21</t>
  </si>
  <si>
    <t>Specifieke uitkering Impuls Jongerencultuur</t>
  </si>
  <si>
    <t>D22</t>
  </si>
  <si>
    <t>Regeling specifieke uitkering voor de voorschoolse educatie aan ontheemde peuters</t>
  </si>
  <si>
    <t>D23</t>
  </si>
  <si>
    <t>Regeling eenmalige specifieke uitkering en subsidies lokale bibliotheekvoorzieningen</t>
  </si>
  <si>
    <t>D24</t>
  </si>
  <si>
    <t>Landelijke Erfgoedregistratie 2023-2027</t>
  </si>
  <si>
    <t>D25</t>
  </si>
  <si>
    <t>Specifieke uitkering 2023 erfgoed in het aardbevingsgebied Groningen</t>
  </si>
  <si>
    <t>D26</t>
  </si>
  <si>
    <t>Middelen Stichting Erfgoedpark Batavialand</t>
  </si>
  <si>
    <t>E3</t>
  </si>
  <si>
    <t>Subsidieregeling sanering verkeerslawaai</t>
  </si>
  <si>
    <t>IenW</t>
  </si>
  <si>
    <t>E3B</t>
  </si>
  <si>
    <t>Subsidieregeling sanering verkeerslawaai (SiSa tussen medeoverheden)</t>
  </si>
  <si>
    <t>E6B</t>
  </si>
  <si>
    <t>Bodemsanering (excl. Bedrijvenregeling) 2005-2009 (SiSa tussen medeoverheden)</t>
  </si>
  <si>
    <t>E10</t>
  </si>
  <si>
    <t>Regeling specifieke uitkering snelfietsroutes</t>
  </si>
  <si>
    <t>E10B</t>
  </si>
  <si>
    <t>Regeling specifieke uitkering snelfietsroutes (SiSa tussen medeoverheden)</t>
  </si>
  <si>
    <t>E12</t>
  </si>
  <si>
    <t xml:space="preserve">Regeling specifieke uitkeringen N-wegen </t>
  </si>
  <si>
    <t>E13</t>
  </si>
  <si>
    <t>Slimme laadpleinen</t>
  </si>
  <si>
    <t>E15</t>
  </si>
  <si>
    <t>Regeling Specifieke uitkering Regionale Aanpak Laadinfrastructuur 2020 – 2023</t>
  </si>
  <si>
    <t>E15B</t>
  </si>
  <si>
    <t>Regeling Specifieke uitkering Regionale Aanpak Laadinfrastructuur 2020 – 2023 (SiSa tussen medeoverheden)</t>
  </si>
  <si>
    <t>E17</t>
  </si>
  <si>
    <t>Regeling specifieke uitkering Maas-pilots</t>
  </si>
  <si>
    <t>E17B</t>
  </si>
  <si>
    <t>E18</t>
  </si>
  <si>
    <t>Waterstofbussen</t>
  </si>
  <si>
    <t>E19</t>
  </si>
  <si>
    <t>Regeling specifieke uitkering uitvoeringspilots Ruimtelijke Adaptatie tweede tranche</t>
  </si>
  <si>
    <t>E20</t>
  </si>
  <si>
    <t>Regeling stimulering verkeersmaatregelen 2020-2021</t>
  </si>
  <si>
    <t>E21</t>
  </si>
  <si>
    <t>Regeling specifieke uitkering circulaire ambachtscentra</t>
  </si>
  <si>
    <t>E22</t>
  </si>
  <si>
    <t>Tijdelijke regeling specifieke uitkering ERTMS regionaal personenvervoer per trein 2020–2031</t>
  </si>
  <si>
    <t>E23</t>
  </si>
  <si>
    <t>Proefontgassing</t>
  </si>
  <si>
    <t>E24</t>
  </si>
  <si>
    <t>Project N65 Vught-Haaren</t>
  </si>
  <si>
    <t>E26</t>
  </si>
  <si>
    <t>Spoorse doorsnijdingen, tranche 1</t>
  </si>
  <si>
    <t>E27</t>
  </si>
  <si>
    <t>Brede doeluitkering verkeer en vervoer</t>
  </si>
  <si>
    <t>E27A</t>
  </si>
  <si>
    <t>Brede doeluitkering verkeer en vervoer (SiSa vervoerregio's)</t>
  </si>
  <si>
    <t>E27B</t>
  </si>
  <si>
    <t>Brede doeluitkering verkeer en vervoer (SiSa tussen medeoverheden)</t>
  </si>
  <si>
    <t>E28</t>
  </si>
  <si>
    <t>Regionale mobiliteitsfondsen</t>
  </si>
  <si>
    <t>E28B</t>
  </si>
  <si>
    <t>Regionale mobiliteitsfondsen (Zuiderzeelijn) (SiSa tussen medeoverheden)</t>
  </si>
  <si>
    <t>E28C</t>
  </si>
  <si>
    <t>Regionale mobiliteitsfondsen (SiSa tussen medeoverheden)</t>
  </si>
  <si>
    <t>E29</t>
  </si>
  <si>
    <t>Realisatie N307/Roggebotsluis in het kader van IJsseldelta fase 2</t>
  </si>
  <si>
    <t>E30</t>
  </si>
  <si>
    <t xml:space="preserve">Field Lab geluidbewust bouwen Hoofddorp </t>
  </si>
  <si>
    <t>E32</t>
  </si>
  <si>
    <t xml:space="preserve">Incidentele specifieke uitkering Smartwayz </t>
  </si>
  <si>
    <t>E32B</t>
  </si>
  <si>
    <t>Incidentele specifieke uitkering Smartwayz (SiSa tussen medeoverheden)</t>
  </si>
  <si>
    <t>E33</t>
  </si>
  <si>
    <t>Incidentele specifieke uitkering MIRT 2017-2019 (Beter benutten)</t>
  </si>
  <si>
    <t>E33B</t>
  </si>
  <si>
    <t>Incidentele specifieke uitkering MIRT 2017-2019 (Beter benutten) (SiSa tussen medeoverheden)</t>
  </si>
  <si>
    <t>E34</t>
  </si>
  <si>
    <t>Incidentele specifieke iDiensten Mobiliteit</t>
  </si>
  <si>
    <t>E36</t>
  </si>
  <si>
    <t>Project Wilhelminakanaal fase 1,5</t>
  </si>
  <si>
    <t>E36B</t>
  </si>
  <si>
    <t>Project Wilhelminakanaal fase 1,5 (SiSa tussen medeoverheden)</t>
  </si>
  <si>
    <t>E37</t>
  </si>
  <si>
    <t>Regeling Wilhelminasluis</t>
  </si>
  <si>
    <t>E38</t>
  </si>
  <si>
    <t>Tijdelijke stimuleringsregeling veilig, doelmatig en duurzaam gebruik verkeersinfrastructuur</t>
  </si>
  <si>
    <t>E38B</t>
  </si>
  <si>
    <t>Tijdelijke stimuleringsregeling veilig, doelmatig en duurzaam gebruik verkeersinfrastructuur (SiSa tussen medeoverheden)</t>
  </si>
  <si>
    <t>E40</t>
  </si>
  <si>
    <t>Truckparking lead partnership</t>
  </si>
  <si>
    <t>E42</t>
  </si>
  <si>
    <t>Griftpark</t>
  </si>
  <si>
    <t>E43</t>
  </si>
  <si>
    <t>Energiehaven IJmond</t>
  </si>
  <si>
    <t>E44</t>
  </si>
  <si>
    <t>Tijdelijke impulsregeling klimaatadaptatie 2021–2027</t>
  </si>
  <si>
    <t>E44B</t>
  </si>
  <si>
    <t>Tijdelijke impulsregeling klimaatadaptatie 2021–2027 (SiSa tussen medeoverheden)</t>
  </si>
  <si>
    <t>E45</t>
  </si>
  <si>
    <t>Incidentele specifieke uitkering RSP-ZZL REP</t>
  </si>
  <si>
    <t>E45B</t>
  </si>
  <si>
    <t>Incidentele specifieke uitkering RSP-ZZL REP (SiSa tussen medeoverheden)</t>
  </si>
  <si>
    <t>E47</t>
  </si>
  <si>
    <t xml:space="preserve">Incidentele specifieke uitkering Wunderline en station Hoogkerk </t>
  </si>
  <si>
    <t>E50</t>
  </si>
  <si>
    <t>Bodemsanering Grondwal Bethaniënstraat Arnhem</t>
  </si>
  <si>
    <t>E53</t>
  </si>
  <si>
    <t xml:space="preserve">Regeling specifieke uitkering Schone Lucht Akkoord </t>
  </si>
  <si>
    <t>E54</t>
  </si>
  <si>
    <t>Spooraansluiting Goederen Railterminal (RTG-Valburg)</t>
  </si>
  <si>
    <t>E55</t>
  </si>
  <si>
    <t xml:space="preserve">Tijdelijke regeling specifieke uitkering Landelijk Verbeterprogramma Overwegen 2021–2028 </t>
  </si>
  <si>
    <t>E56</t>
  </si>
  <si>
    <t>Regeling specifieke uitkering doelmatig en duurzaam gebruik  verkeersinfrastructuur 2021</t>
  </si>
  <si>
    <t>E56B</t>
  </si>
  <si>
    <t>Regeling specifieke uitkering doelmatig en duurzaam gebruik  verkeersinfrastructuur 2021 (SiSa tussen medeoverheden)</t>
  </si>
  <si>
    <t>E57</t>
  </si>
  <si>
    <t>Tijdelijke regeling specifieke uitkering Zero Emissiebussen 2022–2024</t>
  </si>
  <si>
    <t>Ienw</t>
  </si>
  <si>
    <t>E58</t>
  </si>
  <si>
    <t xml:space="preserve">Tijdelijke regeling specifieke uitkering bodem overbruggingsjaar 2021 </t>
  </si>
  <si>
    <t>E58B</t>
  </si>
  <si>
    <t>Tijdelijke regeling specifieke uitkering bodem overbruggingsjaar 2021 (SiSa tussen medeoverheden)</t>
  </si>
  <si>
    <t>E63</t>
  </si>
  <si>
    <t>Kademureninitiatief Goederencorridors Oost en Zuidoost 2022-2026</t>
  </si>
  <si>
    <t>E63B</t>
  </si>
  <si>
    <t>Kademureninitiatief Goederencorridors Oost en Zuidoost 2022-2026 (SiSa tussen medeoverheden)</t>
  </si>
  <si>
    <t>Sinds 2023</t>
  </si>
  <si>
    <t>E64</t>
  </si>
  <si>
    <t>Specifieke uitkering Oplossen fijnstofknelpunten rondom veehouderijen</t>
  </si>
  <si>
    <t>E68</t>
  </si>
  <si>
    <t>Fietsbrug A12 (onderdeel van ‘no regret’-pakket UNed)</t>
  </si>
  <si>
    <t>E69</t>
  </si>
  <si>
    <t>HOV-3-Eindhoven (Hoogwaardige OV verbinding 3)</t>
  </si>
  <si>
    <t>E70</t>
  </si>
  <si>
    <t>Incidentele specifieke uitkering Spoorverdubbeling Heerlen-Landgraaf en perroncapaciteit Heerlen-Oost</t>
  </si>
  <si>
    <t>E72</t>
  </si>
  <si>
    <t>Incidentele specifieke uitkering Transfercapaciteit station Nijmegen Heyendaal</t>
  </si>
  <si>
    <t>E74</t>
  </si>
  <si>
    <t>Tijdelijke regeling specifieke uitkeringen decentraal spoor</t>
  </si>
  <si>
    <t>E75</t>
  </si>
  <si>
    <t>Realisatie werkzaamheden perceel recreatieterreinen in het kader van IJsseldelta fase 2</t>
  </si>
  <si>
    <t>E77</t>
  </si>
  <si>
    <t>Incidentele specifieke uitkering Ruimte voor de Maas bij Oeffelt</t>
  </si>
  <si>
    <t>E78</t>
  </si>
  <si>
    <t xml:space="preserve">Programma A2 Deil-Vught- Quick win projecten </t>
  </si>
  <si>
    <t xml:space="preserve">E79 </t>
  </si>
  <si>
    <t>Bodemsanering Blekerijweg 4 en 4-1 te IJsselmuiden</t>
  </si>
  <si>
    <t>E81</t>
  </si>
  <si>
    <t>Regeling specifieke uitkering OV-ambassadeurprojecten 2022</t>
  </si>
  <si>
    <t>E82</t>
  </si>
  <si>
    <t>Quick Win A27 Eemnes</t>
  </si>
  <si>
    <t>E83</t>
  </si>
  <si>
    <t>Tijdelijke regeling specifieke uitkering bodem 2022</t>
  </si>
  <si>
    <t>E83B</t>
  </si>
  <si>
    <t>Tijdelijke regeling specifieke uitkering bodem 2022 (SiSa tussen medeoverheden)</t>
  </si>
  <si>
    <t>E84</t>
  </si>
  <si>
    <t>Regeling stimulering verkeersveiligheidsmaatregelen 2022-2023</t>
  </si>
  <si>
    <t>E85</t>
  </si>
  <si>
    <t>Tijdelijke regeling specifieke uitkeringen intelligente verkeersregelinstallaties</t>
  </si>
  <si>
    <t>E86</t>
  </si>
  <si>
    <t>Regeling specifieke uitkering beschikbaarheidsvergoeding regionale OV-concessies 2022</t>
  </si>
  <si>
    <t>E87</t>
  </si>
  <si>
    <t>Tijdelijke regeling stimuleren maatregelen tweede fase Deltaprogramma zoetwater</t>
  </si>
  <si>
    <t>E87B</t>
  </si>
  <si>
    <t>Tijdelijke regeling stimuleren maatregelen tweede fase Deltaprogramma zoetwater (SiSa tussen medeoverheden)</t>
  </si>
  <si>
    <t>E89</t>
  </si>
  <si>
    <t xml:space="preserve">Incidentele specifieke uitkering realisatie verlengde brug Veerweg Alphen </t>
  </si>
  <si>
    <t>E90</t>
  </si>
  <si>
    <t>Incidentele specifieke uitkering IRM pilots HFO en Droogte IJsselvallei</t>
  </si>
  <si>
    <t>E91</t>
  </si>
  <si>
    <t>Incidentele specifieke uitkering project Meanderende Maas – Planfase deelgebeiden Ossekamp en De Waarden</t>
  </si>
  <si>
    <t>E92</t>
  </si>
  <si>
    <t xml:space="preserve">Incidentele specifieke uitkering Geluidsisolatie Lelystad Airport </t>
  </si>
  <si>
    <t>E93</t>
  </si>
  <si>
    <t xml:space="preserve">Regeling specifieke uitkering Interbestuurlijk programma VTH </t>
  </si>
  <si>
    <t>E94</t>
  </si>
  <si>
    <t xml:space="preserve">Incidentele specifieke uitkering (water)bodemsanering 2022 </t>
  </si>
  <si>
    <t>E95</t>
  </si>
  <si>
    <t>Onderzoek KRW Doelbereik en handelingsperspectief RBO Maas</t>
  </si>
  <si>
    <t>E96</t>
  </si>
  <si>
    <t>Incidentele specifieke uitkering Werkendam</t>
  </si>
  <si>
    <t>E97</t>
  </si>
  <si>
    <t xml:space="preserve">Tijdelijke regeling specifieke uitkering bodem 2023 </t>
  </si>
  <si>
    <t>E97B</t>
  </si>
  <si>
    <t>Tijdelijke regeling specifieke uitkering bodem 2023 (SiSa tussen medeoverheden)</t>
  </si>
  <si>
    <t>E98</t>
  </si>
  <si>
    <t>Verkenningsstudie verbetermaatregelen centrumzijde station Nijmegen</t>
  </si>
  <si>
    <t>E99</t>
  </si>
  <si>
    <t xml:space="preserve">Incidentele specifieke uitkering Versterken Friese IJsselmeerkust </t>
  </si>
  <si>
    <t>E100</t>
  </si>
  <si>
    <t xml:space="preserve">Incidentele specifieke uitkering Onderdoorgang Contactweg Amsterdam </t>
  </si>
  <si>
    <t>E101</t>
  </si>
  <si>
    <t>Incidentele specifieke uitkering Spooremplacement Leeuwarden</t>
  </si>
  <si>
    <t>E102</t>
  </si>
  <si>
    <t xml:space="preserve">Specifieke uitkering Beekdalen zijrivieren Maas Limburg </t>
  </si>
  <si>
    <t>E102B</t>
  </si>
  <si>
    <t>Specifieke uitkering Beekdalen zijrivieren Maas Limburg (SiSa tussen medeoverheden)</t>
  </si>
  <si>
    <t>E103</t>
  </si>
  <si>
    <t>Tijdelijke stimuleringsregeling slim, veilig, doelmatig en duurzaam gebruik van mobiliteitsinfrastructuur 2023-2027</t>
  </si>
  <si>
    <t>E103B</t>
  </si>
  <si>
    <t>Tijdelijke stimuleringsregeling slim, veilig, doelmatig en duurzaam gebruik van mobiliteitsinfrastructuur 2023-2027 (SiSa tussen medeoverheden)</t>
  </si>
  <si>
    <t>E104</t>
  </si>
  <si>
    <t>Specifieke uitkering woningbouw op korte termijn door bovenplanse infrastructuur</t>
  </si>
  <si>
    <t>E105</t>
  </si>
  <si>
    <t>Regeling specifieke uitkering transitievergoeding regionale OV-concessies 2023</t>
  </si>
  <si>
    <t>E106</t>
  </si>
  <si>
    <t>Regionale Aanpak Laadinfrastructuur</t>
  </si>
  <si>
    <t>E106B</t>
  </si>
  <si>
    <t>Regionale Aanpak Laadinfrastructuur (SiSa tussen medeoverheden)</t>
  </si>
  <si>
    <t>E107</t>
  </si>
  <si>
    <t>Subsidieregeling stimulering uitvoering maatregelen Deltaplan Agrarisch Waterbeheer</t>
  </si>
  <si>
    <t>E108</t>
  </si>
  <si>
    <t xml:space="preserve">Studiekosten Startfase MIRT-Verkenning Oude Lijn </t>
  </si>
  <si>
    <t>E109</t>
  </si>
  <si>
    <t xml:space="preserve">Ganzenbeheerplan Omgeving Schiphol </t>
  </si>
  <si>
    <t>F1</t>
  </si>
  <si>
    <t>Regeling aankoop woningen onder een hoogspanningsverbinding</t>
  </si>
  <si>
    <t>EZK</t>
  </si>
  <si>
    <t>F2</t>
  </si>
  <si>
    <t>Tijdelijke regeling waardevermeerdering woningen (subsidie) (SNN)</t>
  </si>
  <si>
    <t>F3</t>
  </si>
  <si>
    <t xml:space="preserve">Incidentele bijdrage ter ondersteuning van het bestuurlijk platform mijnbouw decentrale overheden </t>
  </si>
  <si>
    <t>F7</t>
  </si>
  <si>
    <t>Regeling specifieke uitkering provincie Flevoland sanering windpark Zeewolde</t>
  </si>
  <si>
    <t>F8</t>
  </si>
  <si>
    <t>Incidentele bijdrage voor de Regionale investeringssteun Groningen</t>
  </si>
  <si>
    <t>F9</t>
  </si>
  <si>
    <t>Regeling specifieke uitkering Extern Advies Warmtetransitie</t>
  </si>
  <si>
    <t>F11</t>
  </si>
  <si>
    <t>Regeling specifieke uitkering MKB Deals</t>
  </si>
  <si>
    <t>F11B</t>
  </si>
  <si>
    <t>Regeling specifieke uitkering MKB Deals  (SiSa tussen medeoverheden)</t>
  </si>
  <si>
    <t>F12</t>
  </si>
  <si>
    <t>Eenmalige specifieke uitkering  voor de uitvoering van regionale MIT-regeling 2018-2023</t>
  </si>
  <si>
    <t>F13</t>
  </si>
  <si>
    <t>Eenmalige bijdrage voor het opleveren van een Investeringsagenda</t>
  </si>
  <si>
    <t>F14</t>
  </si>
  <si>
    <t>Regeling specifieke uitkering MIT 2021</t>
  </si>
  <si>
    <t>F15</t>
  </si>
  <si>
    <t>Programma’s van het Europees Fonds voor Regionale Ontwikkeling (EFRO)</t>
  </si>
  <si>
    <t>EFRO</t>
  </si>
  <si>
    <t>F16</t>
  </si>
  <si>
    <t xml:space="preserve">Bijdrage rijkscoördinatieprojecten in gemeente Beverwijk </t>
  </si>
  <si>
    <t>F18</t>
  </si>
  <si>
    <t>MKB-programma Groningen</t>
  </si>
  <si>
    <t>F19</t>
  </si>
  <si>
    <t>Techniekpact jaarconferenties 2020 en 2021</t>
  </si>
  <si>
    <t>F20</t>
  </si>
  <si>
    <t xml:space="preserve">Regeling specifieke uitkering Impulsaanpak winkelgebieden </t>
  </si>
  <si>
    <t>F21</t>
  </si>
  <si>
    <t>FTE Omgevingsdienst</t>
  </si>
  <si>
    <t>F22</t>
  </si>
  <si>
    <t>Subsidieregeling Nationaal Groeifonds</t>
  </si>
  <si>
    <t>F23</t>
  </si>
  <si>
    <t>Smart Industry Hub Noord</t>
  </si>
  <si>
    <t>F24</t>
  </si>
  <si>
    <t>Subsidieregeling verduurzaming, onderhoud en verbetering gebouwen aardbevingsgebied Groningen, Woningverbeteringssubsidie</t>
  </si>
  <si>
    <t>F25</t>
  </si>
  <si>
    <t>MIT-regeling</t>
  </si>
  <si>
    <t>F26</t>
  </si>
  <si>
    <t>Specifieke uitkering tegemoetkoming omzetderving watersnood 2021</t>
  </si>
  <si>
    <t>F27</t>
  </si>
  <si>
    <t>Beleidsregel tegemoetkoming huurders</t>
  </si>
  <si>
    <t>F28</t>
  </si>
  <si>
    <t xml:space="preserve">Tijdelijke regeling capaciteit decentrale overheden voor klimaat- en energiebeleid </t>
  </si>
  <si>
    <t>F29</t>
  </si>
  <si>
    <t>Waterstofwijk-pilot Hoogeveen</t>
  </si>
  <si>
    <t>F30</t>
  </si>
  <si>
    <t xml:space="preserve">Bijdrage Erfgoedloket 2022 en 2023 </t>
  </si>
  <si>
    <t>F31</t>
  </si>
  <si>
    <t xml:space="preserve">Bijdrage Monumentale panden 2022 en 2023 </t>
  </si>
  <si>
    <t>F33</t>
  </si>
  <si>
    <t>Derde tranche in verband met de uitvoering van het Nationaal Programma Groningen</t>
  </si>
  <si>
    <t>Was C27</t>
  </si>
  <si>
    <t>F34</t>
  </si>
  <si>
    <t>Bijdrage Scholenprogramma</t>
  </si>
  <si>
    <t>Was C34</t>
  </si>
  <si>
    <t>F34B</t>
  </si>
  <si>
    <t>Bijdrage Scholenprogramma (SiSa tussen medeoverheden)</t>
  </si>
  <si>
    <t>Was C34B</t>
  </si>
  <si>
    <t>F35</t>
  </si>
  <si>
    <t>Bijdrage aan Provincie en Gemeenten voor aardbevingsgerelateerde inzet</t>
  </si>
  <si>
    <t>Was C35</t>
  </si>
  <si>
    <t>F35B</t>
  </si>
  <si>
    <t>Bijdrage aan Provincie en Gemeenten voor aardbevingsgerelateerde inzet (SiSa tussen medeoverheden)</t>
  </si>
  <si>
    <t>Was C35B</t>
  </si>
  <si>
    <t>F36</t>
  </si>
  <si>
    <t>Regeling energiebesparing woningen bouwkundig versterkingsprogramma Groningenveld (SNN)</t>
  </si>
  <si>
    <t>Was C36</t>
  </si>
  <si>
    <t>F37</t>
  </si>
  <si>
    <t xml:space="preserve">Specifieke uitkering Batch 1588 </t>
  </si>
  <si>
    <t>Was C37</t>
  </si>
  <si>
    <t>F37B</t>
  </si>
  <si>
    <t>Specifieke uitkering Batch 1588 (SNN)</t>
  </si>
  <si>
    <t>Was C37B</t>
  </si>
  <si>
    <t>F38</t>
  </si>
  <si>
    <t>Nationaal Programma Groningen</t>
  </si>
  <si>
    <t>Was C38</t>
  </si>
  <si>
    <t>F39</t>
  </si>
  <si>
    <t xml:space="preserve">Specifieke uitkering uitbreiding capaciteit omgevingsdienst Noordzeekanaalgebied (NZKG) </t>
  </si>
  <si>
    <t>F39B</t>
  </si>
  <si>
    <t xml:space="preserve">Specifieke uitkering uitbreiding capaciteit omgevingsdienst Noordzeekanaalgebied (NZKG) (SiSa tussen medeoverheden) </t>
  </si>
  <si>
    <t>F40</t>
  </si>
  <si>
    <t>Bijdrage maatschappelijke organisaties overhevelen naar Provincie Groningen</t>
  </si>
  <si>
    <t>Was C40</t>
  </si>
  <si>
    <t>F41</t>
  </si>
  <si>
    <t xml:space="preserve">Specifieke uitkering uitvoering afspraken kerncentrale </t>
  </si>
  <si>
    <t>F43</t>
  </si>
  <si>
    <t>specifieke uitkering naderingsdetectiesystemen voor bestaande windturbines op land</t>
  </si>
  <si>
    <t>F44</t>
  </si>
  <si>
    <t>Specifieke uitkering Projectmanagement Organisatie Cluster</t>
  </si>
  <si>
    <t>F45</t>
  </si>
  <si>
    <t>Pilot MIEK Regio Moerdijk 2023-2024</t>
  </si>
  <si>
    <t>F46</t>
  </si>
  <si>
    <t>SPUK vierde tranche Nationaal Programma Groningen</t>
  </si>
  <si>
    <t>Was C46</t>
  </si>
  <si>
    <t>F47</t>
  </si>
  <si>
    <t xml:space="preserve">Bestuursovereenkomst ter uitvoering van de Green Deal Noord-Brabant Solar en Biobased Economy </t>
  </si>
  <si>
    <t>F49</t>
  </si>
  <si>
    <t>Batch 1588 2e tranche</t>
  </si>
  <si>
    <t>Was C49</t>
  </si>
  <si>
    <t>F49B</t>
  </si>
  <si>
    <t>Batch 1588 2e tranche (SNN)</t>
  </si>
  <si>
    <t>Was C49B</t>
  </si>
  <si>
    <t>F50</t>
  </si>
  <si>
    <t>SPUK eerste tranche Gebiedsontwikkeling versterking gemeente Eemsdelta</t>
  </si>
  <si>
    <t>Was C50</t>
  </si>
  <si>
    <t>F201</t>
  </si>
  <si>
    <t>Meerjarige regeling verstrekking specifieke uitkeringen aardbevingsgebied Groningen Onderdeel A Nationaal Programma Groningen</t>
  </si>
  <si>
    <t>Was C201</t>
  </si>
  <si>
    <t>F202</t>
  </si>
  <si>
    <t>Meerjarige regeling verstrekking specifieke uitkeringen aardbevingsgebied Groningen Onderdeel B Verbetering van de sociale cohesie</t>
  </si>
  <si>
    <t>Was C202</t>
  </si>
  <si>
    <t>F203</t>
  </si>
  <si>
    <t xml:space="preserve">Meerjarige regeling verstrekking specifieke uitkeringen aardbevingsgebied Groningen Onderdeel C Aardbevingsgerelateerde inzet </t>
  </si>
  <si>
    <t>Was C203</t>
  </si>
  <si>
    <t>F204</t>
  </si>
  <si>
    <t xml:space="preserve">Meerjarige regeling verstrekking specifieke uitkeringen aardbevingsgebied Groningen Onderdeel D activiteiten BLOK D </t>
  </si>
  <si>
    <t>Was C204</t>
  </si>
  <si>
    <t>F205</t>
  </si>
  <si>
    <t>Meerjarige regeling verstrekking specifieke uitkeringen aardbevingsgebied Groningen Onderdeel E Sociaal-emotionele ondersteuning</t>
  </si>
  <si>
    <t>Was C205</t>
  </si>
  <si>
    <t>F206</t>
  </si>
  <si>
    <t xml:space="preserve">Meerjarige regeling verstrekking specifieke uitkeringen aardbevingsgebied Groningen Onderdeel F Batch 1.588 </t>
  </si>
  <si>
    <t>Was C206</t>
  </si>
  <si>
    <t>F206B</t>
  </si>
  <si>
    <t>Meerjarige regeling verstrekking specifieke uitkeringen aardbevingsgebied Groningen Onderdeel F Batch 1.589 (SiSa tussen medeoverheden)</t>
  </si>
  <si>
    <t>Was C206B</t>
  </si>
  <si>
    <t>F207</t>
  </si>
  <si>
    <t>Meerjarige regeling verstrekking specifieke uitkeringen aardbevingsgebied Groningen Onderdeel C Onafhankelijk raadsman</t>
  </si>
  <si>
    <t>Was C207</t>
  </si>
  <si>
    <t>F208</t>
  </si>
  <si>
    <t xml:space="preserve">Meerjarige regeling verstrekking specifieke uitkeringen aardbevingsgebied Groningen Onderdeel C Maatschappelijke Organisaties provincie Groningen </t>
  </si>
  <si>
    <t>Was C208</t>
  </si>
  <si>
    <t>G2</t>
  </si>
  <si>
    <t xml:space="preserve">Gebundelde uitkering op grond van artikel 69 Participatiewet_gemeentedeel 2023      </t>
  </si>
  <si>
    <t>SZW</t>
  </si>
  <si>
    <t>G2A</t>
  </si>
  <si>
    <t>Gebundelde uitkering op grond van artikel 69 Participatiewet_totaal 2022</t>
  </si>
  <si>
    <t>G2B</t>
  </si>
  <si>
    <t>Gebundelde uitkering op grond van artikel 69 Participatiewet_deel openbaar lichaam 2023</t>
  </si>
  <si>
    <t>G3</t>
  </si>
  <si>
    <t>Besluit bijstandverlening zelfstandigen 2004 (uitsluitend kapitaalverstrekking)_gemeentedeel 2023</t>
  </si>
  <si>
    <t>G3A</t>
  </si>
  <si>
    <t>Besluit bijstandverlening zelfstandigen 2004 (uitsluitend kapitaalverstrekking)_totaal 2022</t>
  </si>
  <si>
    <t>G3B</t>
  </si>
  <si>
    <t>Besluit bijstandverlening zelfstandigen 2004 (uitsluitend kapitaalverstrekking)_deel openbaar lichaam 2023</t>
  </si>
  <si>
    <t>G4</t>
  </si>
  <si>
    <t xml:space="preserve">Tijdelijke overbruggingsregeling zelfstandig ondernemers (Tozo)_gemeentedeel 2023       </t>
  </si>
  <si>
    <t>G4A</t>
  </si>
  <si>
    <t xml:space="preserve">Tijdelijke overbruggingsregeling zelfstandig ondernemers (Tozo)_totaal 2022  </t>
  </si>
  <si>
    <t>G4B</t>
  </si>
  <si>
    <t>Tijdelijke overbruggingsregeling zelfstandig ondernemers (Tozo)_ deel openbaar lichaam 2023</t>
  </si>
  <si>
    <t>G10</t>
  </si>
  <si>
    <t>Wet inburgering 2021_ gemeentedeel 2023</t>
  </si>
  <si>
    <t>G10A</t>
  </si>
  <si>
    <t>Wet inburgering 2021_ Totaal 2022</t>
  </si>
  <si>
    <t>G10B</t>
  </si>
  <si>
    <t>Wet inburgering 2021_ Deel openbaar lichaam 2023</t>
  </si>
  <si>
    <t>G11</t>
  </si>
  <si>
    <t>Onzichtbare jongeren in beeld (gemeente Amsterdam)</t>
  </si>
  <si>
    <t>G12</t>
  </si>
  <si>
    <t>Kwijtschelden publieke schulden SZW-domein hersteloperatie kinderopvangtoeslagaffaire_gemeentedeel 2023</t>
  </si>
  <si>
    <t>G12A</t>
  </si>
  <si>
    <t>Kwijtschelden publieke schulden SZW-domein hersteloperatie kinderopvangtoeslagaffaire_ totalen 2022</t>
  </si>
  <si>
    <t>G12B</t>
  </si>
  <si>
    <t>Kwijtschelden publieke schulden SZW-domein hersteloperatie kinderopvangtoeslagaffaire_deel openbaar lichaam 2023</t>
  </si>
  <si>
    <t>G13</t>
  </si>
  <si>
    <t>Onderwijsroute_ deel gemeente 2023</t>
  </si>
  <si>
    <t>G13A</t>
  </si>
  <si>
    <t>Onderwijsroute_ totalen 2022</t>
  </si>
  <si>
    <t>G13B</t>
  </si>
  <si>
    <t>Onderwijsroute_ deel openbaar lichaam 2023</t>
  </si>
  <si>
    <t>G15</t>
  </si>
  <si>
    <t>Specifieke uitkering Brabants Migratie Informatiepunt_ deel provincie Noord-Brabant 2023</t>
  </si>
  <si>
    <t>G15A</t>
  </si>
  <si>
    <t>Specifieke uitkering Brabants Migratie Informatiepunt_totaal</t>
  </si>
  <si>
    <t>G15B</t>
  </si>
  <si>
    <t>Specifieke uitkering Brabants Migratie Informatiepunt_ deel gemeenten 2023</t>
  </si>
  <si>
    <t>H1</t>
  </si>
  <si>
    <t>Ministeriële regeling heroïnebehandeling</t>
  </si>
  <si>
    <t>VWS</t>
  </si>
  <si>
    <t>Sinds 2006</t>
  </si>
  <si>
    <t>H3</t>
  </si>
  <si>
    <t>Seksualiteitscoördinatie- en hulpverlening + aanvullende curatieve SOA bestrijding</t>
  </si>
  <si>
    <t>Sinds 2012</t>
  </si>
  <si>
    <t>H4</t>
  </si>
  <si>
    <t>Regeling specifieke uitkering stimulering sport</t>
  </si>
  <si>
    <t>H5</t>
  </si>
  <si>
    <t>Regeling specifieke uitkering PrEP</t>
  </si>
  <si>
    <t>Sinds 2019</t>
  </si>
  <si>
    <t>H7</t>
  </si>
  <si>
    <t>Regeling specifieke uitkering aanpak huiselijk geweld en kindermishandeling</t>
  </si>
  <si>
    <t>H7B</t>
  </si>
  <si>
    <t>Regeling specifieke uitkering aanpak huiselijk geweld en kindermishandeling (SiSa tussen medeoverheden)</t>
  </si>
  <si>
    <t>H8</t>
  </si>
  <si>
    <t>Regeling Sportakkoord 2020–2022</t>
  </si>
  <si>
    <t>H10</t>
  </si>
  <si>
    <t>Regeling specifieke uitkering vastgoedtransitie gesloten jeugdhulp 2020</t>
  </si>
  <si>
    <t>H12</t>
  </si>
  <si>
    <t>Regeling specifieke uitkering lokale preventieakkoorden of preventieaanpakken</t>
  </si>
  <si>
    <t>H14</t>
  </si>
  <si>
    <t>SPUK expertisecentra jeugdhulp</t>
  </si>
  <si>
    <t>H14B</t>
  </si>
  <si>
    <t>H15</t>
  </si>
  <si>
    <t xml:space="preserve">Specifieke uitkering tijdelijk vergroten van beschikbaarheid van acute jeugd-ggz capaciteit </t>
  </si>
  <si>
    <t>H15B</t>
  </si>
  <si>
    <t>Specifieke uitkering tijdelijk vergroten van beschikbaarheid van acute jeugd-ggz capaciteit (SiSa tussen medeoverheden)</t>
  </si>
  <si>
    <t>H17</t>
  </si>
  <si>
    <t>Regeling specifieke uitkering domein-overstijgend samenwerken</t>
  </si>
  <si>
    <t>H20</t>
  </si>
  <si>
    <t>Regeling specifieke uitkering vastgoedtransitie residentiële jeugdhulp 2021</t>
  </si>
  <si>
    <t>H21</t>
  </si>
  <si>
    <t>Specifieke uitkering cliëntondersteuning</t>
  </si>
  <si>
    <t>H22</t>
  </si>
  <si>
    <t>Regeling specifieke uitkering regionaal projectleider aanpak huiselijk geweld en kindermishandeling 2022</t>
  </si>
  <si>
    <t>H22B</t>
  </si>
  <si>
    <t>Regeling specifieke uitkering regionaal projectleider aanpak huiselijk geweld en kindermishandeling 2022 (SiSa tussen medeoverheden)</t>
  </si>
  <si>
    <t>H23</t>
  </si>
  <si>
    <t>Specifieke uitkering Thialf</t>
  </si>
  <si>
    <t>H24</t>
  </si>
  <si>
    <t>Regeling specifieke uitkering specialistische functies aanpak huiselijk geweld en kindermishandeling 2022</t>
  </si>
  <si>
    <t>H25</t>
  </si>
  <si>
    <t>Regeling Specifieke uitkering ijsbanen en zwembaden (ronde 3)</t>
  </si>
  <si>
    <t>H26</t>
  </si>
  <si>
    <t>Regeling specifieke uitkering randvoorwaardelijke functies jeugdhulp</t>
  </si>
  <si>
    <t>H26B</t>
  </si>
  <si>
    <t>Regeling specifieke uitkering randvoorwaardelijke functies jeugdhulp (SiSa tussen medeoverheden)</t>
  </si>
  <si>
    <t>H27</t>
  </si>
  <si>
    <t>Regeling specifieke uitkering domein-overstijgend samenwerken 2023_met centraal persoon</t>
  </si>
  <si>
    <t>H27B</t>
  </si>
  <si>
    <t>Regeling specifieke uitkering domein-overstijgend samenwerken 2023_met centraal persoon (Sisa tussen medeoverheden)</t>
  </si>
  <si>
    <t>H28</t>
  </si>
  <si>
    <t>Regeling specifieke uitkering domein-overstijgend samenwerken 2023_zonder centraal persoon</t>
  </si>
  <si>
    <t>H28B</t>
  </si>
  <si>
    <t>Regeling specifieke uitkering domein-overstijgend samenwerken 2023_zonder centraal persoon (Sisa tussen medeoverheden)</t>
  </si>
  <si>
    <t>H29</t>
  </si>
  <si>
    <t xml:space="preserve">Regeling specifieke uitkering versterking GGD'en </t>
  </si>
  <si>
    <t>H29B</t>
  </si>
  <si>
    <t>Regeling specifieke uitkering versterking GGD'en  (Sisa tussen medeoverheden)</t>
  </si>
  <si>
    <t>H30</t>
  </si>
  <si>
    <t>Specifieke uitkering versterking voor sport en bewegen, gezondheidsbevordering, cultuurparticipatie en de sociale basis 2023-2026</t>
  </si>
  <si>
    <t>H31</t>
  </si>
  <si>
    <t>Regeling Specifieke uitkering noodfonds energie amateursportverenigingen</t>
  </si>
  <si>
    <t>H32</t>
  </si>
  <si>
    <t>Regeling specifieke uitkering Meerkosten Energie Openbare Zwembaden</t>
  </si>
  <si>
    <t>H33</t>
  </si>
  <si>
    <t>Regeling specifieke uitkering COVID-19-vaccinatie</t>
  </si>
  <si>
    <t>H34</t>
  </si>
  <si>
    <t>Regeling specifieke uitkering specialistische functies aanpak huiselijk geweld en kindermishandeling 2023</t>
  </si>
  <si>
    <t>H35</t>
  </si>
  <si>
    <t>Specifieke uitkering SPUK IZA-doelen 2023-2026</t>
  </si>
  <si>
    <t>H35B</t>
  </si>
  <si>
    <t>Specifieke uitkering SPUK IZA-doelen 2023-2026 (SiSa tussen medeoverheden)</t>
  </si>
  <si>
    <t>H36</t>
  </si>
  <si>
    <t xml:space="preserve">Specifieke uitkering aanvullende seksuele gezondheidszorg </t>
  </si>
  <si>
    <t>H37</t>
  </si>
  <si>
    <t>Regeling specifieke uitkering niet beoogde kosten jeugdzorg vanwege verblijf in gemeente</t>
  </si>
  <si>
    <t>H38</t>
  </si>
  <si>
    <t>Incidentele specifieke uitkering De Tongelreep</t>
  </si>
  <si>
    <t>L4</t>
  </si>
  <si>
    <t>Deelproject 750 hectare natuur- en recreatiegebied (Project Mainportontwikkeling Rotterdam)</t>
  </si>
  <si>
    <t>LNV</t>
  </si>
  <si>
    <t>L4B</t>
  </si>
  <si>
    <t>L6</t>
  </si>
  <si>
    <t>Regeling specifieke uitkeringen uitvoering Subsidieregeling sanering varkenshouderijen</t>
  </si>
  <si>
    <t>L7</t>
  </si>
  <si>
    <t xml:space="preserve">Regeling specifieke uitkering IBP-Vitaal Platteland  </t>
  </si>
  <si>
    <t>L7B</t>
  </si>
  <si>
    <t>Regeling specifieke uitkering IBP-Vitaal Platteland  (SiSa tussen medeoverheden)</t>
  </si>
  <si>
    <t>L8</t>
  </si>
  <si>
    <t>Regeling provinciale aankoop veehouderijen nabij natuurgebieden</t>
  </si>
  <si>
    <t>L9</t>
  </si>
  <si>
    <t>Incidentele specifieke uitkering voor coördinatiepromotie van Waddenzee Werelderfgoed</t>
  </si>
  <si>
    <t>L10</t>
  </si>
  <si>
    <t>Regeling specifieke uitkering Impuls Veenweiden</t>
  </si>
  <si>
    <t>L12</t>
  </si>
  <si>
    <t>Eenmalige bijdrage subsidiëren onderzoeksproject strorijke stalmest waarvoor experimenteerruimte is gerealiseerd</t>
  </si>
  <si>
    <t>L13</t>
  </si>
  <si>
    <t>Scholingsfonds Maritiem Noordelijk Flevoland Ijsselmeer</t>
  </si>
  <si>
    <t>L14</t>
  </si>
  <si>
    <t>Eenmalige bijdrage subsidieverstrekking 4 projecten Floriade</t>
  </si>
  <si>
    <t>L15</t>
  </si>
  <si>
    <t>Eenmalige bijdrage voor de uitvoering van en openstelling van de Stimuleringsregeling Boerderij van de Toekomst Kansen voor West</t>
  </si>
  <si>
    <t>L16</t>
  </si>
  <si>
    <t>Eenmalige specifieke uitkering Provinciaal Uitvoeringsprogramma natuur</t>
  </si>
  <si>
    <t>L16B</t>
  </si>
  <si>
    <t>Eenmalige specifieke uitkering Provinciaal Uitvoeringsprogramma natuur (SiSa tussen medeoverheden)</t>
  </si>
  <si>
    <t>L17</t>
  </si>
  <si>
    <t>Vervolgfase Design Thinking Peelvenen</t>
  </si>
  <si>
    <t>L18</t>
  </si>
  <si>
    <t>Agroprogramma groningen</t>
  </si>
  <si>
    <t>L19</t>
  </si>
  <si>
    <t xml:space="preserve">Eenmalige specifieke uitkering aanvullende aanpak nitraatuitspoeling uit agrarische bedrijfsvoering in specifieke grondwaterbeschermingsgebieden provincie Limburg </t>
  </si>
  <si>
    <t>vanaf 2023</t>
  </si>
  <si>
    <t xml:space="preserve">L20 </t>
  </si>
  <si>
    <t>Eenmalige specifieke uitkering aanvullende aanpak nitraatuitspoeling uit agrarische bedrijfsvoering in specifieke grondwaterbeschermingsgebieden provincie Drenthe</t>
  </si>
  <si>
    <t>L21</t>
  </si>
  <si>
    <t xml:space="preserve">Eenmalige bijdrage voor het door-ontwikkelen en in de praktijk testen van een KPI-systematiek voor kringlooplandbouw in de Beemster, m.n. voor de akkerbouw </t>
  </si>
  <si>
    <t>L22</t>
  </si>
  <si>
    <t xml:space="preserve">Eenmalige bijdrage voor het door-ontwikkelen en in de praktijk testen van een KPI-systematiek voor kringlooplandbouw in de Zuidwestelijke Delta, m.n. voor de akkerbouw </t>
  </si>
  <si>
    <t>L23</t>
  </si>
  <si>
    <t xml:space="preserve">Specifieke uitkering programmamanagement ED2050 Groningen </t>
  </si>
  <si>
    <t>L24</t>
  </si>
  <si>
    <t>Regeling specifieke uitkering voorbereidingskosten landelijk gebied, versnellingsvoorstellen en PAS-melders</t>
  </si>
  <si>
    <t>L25</t>
  </si>
  <si>
    <t>Regeling specifieke uitkering provinciale versnellingsvoorstellen transitie landelijk gebied</t>
  </si>
  <si>
    <t>L26</t>
  </si>
  <si>
    <t xml:space="preserve">Eenmalige specifieke uitkering realisatie scherm N300 </t>
  </si>
  <si>
    <t>L27</t>
  </si>
  <si>
    <t>specifieke uitkering Regeling provinciale maatregelen PAS-melders</t>
  </si>
  <si>
    <t>L28</t>
  </si>
  <si>
    <t>Bijdrage Versnellingsaanpak zandprovincies en sectoren</t>
  </si>
  <si>
    <t>L28B</t>
  </si>
  <si>
    <t>Bijdrage Versnellingsaanpak zandprovincies en sectoren (SiSa tussen medeoverheden)</t>
  </si>
  <si>
    <t>Nieuw 2024</t>
  </si>
  <si>
    <t>L29</t>
  </si>
  <si>
    <t>Regeling specifieke uitkering capaciteit natuurmonitoring</t>
  </si>
  <si>
    <t>L30</t>
  </si>
  <si>
    <t>KPI-K pilot “project Gebiedsfonds Twente doe je mee”</t>
  </si>
  <si>
    <t>L31</t>
  </si>
  <si>
    <t>Specifieke uitkering Regeling uitvoering BO nitraat</t>
  </si>
  <si>
    <t>L32</t>
  </si>
  <si>
    <t xml:space="preserve">Specifieke uitkering Regeling uitvoering aanpak piekbelasting </t>
  </si>
  <si>
    <t>DRE2C</t>
  </si>
  <si>
    <t>Uitvoeringsregeling BDU verkeer en vervoer (Drenthe)</t>
  </si>
  <si>
    <t>DRE</t>
  </si>
  <si>
    <t>DRE8C</t>
  </si>
  <si>
    <t>Ruimtelijke ontwikkeling</t>
  </si>
  <si>
    <t>DRE10C</t>
  </si>
  <si>
    <t>Regiodeal Zuid-Oost Drenthe</t>
  </si>
  <si>
    <t>DRE11C</t>
  </si>
  <si>
    <t>Subsidieregeling Regiostedenfonds</t>
  </si>
  <si>
    <t>DRE12C</t>
  </si>
  <si>
    <t>Subsidieregeling Herstructurering Ruimtelijke Kwaliteit 2021 PLUS</t>
  </si>
  <si>
    <t>DRE13C</t>
  </si>
  <si>
    <t>Subsidieregeling Veilig en Bereikbaar Drenthe 2022-2025</t>
  </si>
  <si>
    <t>FRL2C</t>
  </si>
  <si>
    <t>Verkeer en vervoer Fryslàn</t>
  </si>
  <si>
    <t>FRL</t>
  </si>
  <si>
    <t>FRL7C</t>
  </si>
  <si>
    <t>Wetterskip Fryslân</t>
  </si>
  <si>
    <t>FRL8C</t>
  </si>
  <si>
    <t>Stimulering kleine maatschappelijk initiatieven Iepen Mienskipfuns</t>
  </si>
  <si>
    <t>FRL10C</t>
  </si>
  <si>
    <t>Incidentele subsidieproject Ec. structuurversterking: innovatie en kennisontwikkeling</t>
  </si>
  <si>
    <t>FRL11C</t>
  </si>
  <si>
    <t>Incidentele subsidie SOK project Vijfhuizen</t>
  </si>
  <si>
    <t>FRL12C</t>
  </si>
  <si>
    <t>Better Wetter</t>
  </si>
  <si>
    <t>FRL13C</t>
  </si>
  <si>
    <t>Trekkerschap natuurinclusief werken</t>
  </si>
  <si>
    <t>FRL14C</t>
  </si>
  <si>
    <t>Verzamelregeling SiSa tussen medeoverheden - provinciale middelen Fryslan</t>
  </si>
  <si>
    <t>GRO2C</t>
  </si>
  <si>
    <t>Verkeer en vervoer Groningen</t>
  </si>
  <si>
    <t>GRO</t>
  </si>
  <si>
    <t>GRO21C</t>
  </si>
  <si>
    <t>Regiospecifiek pakket (RSP)</t>
  </si>
  <si>
    <t>GRO6C</t>
  </si>
  <si>
    <t>Regio Deal Natuur Inclusieve Landouw Noord Nederland</t>
  </si>
  <si>
    <t>GRO7C</t>
  </si>
  <si>
    <t>GRO8C</t>
  </si>
  <si>
    <t>Leefbaarheid Groningen</t>
  </si>
  <si>
    <t>GRO10C</t>
  </si>
  <si>
    <t>Uitkering Groningen</t>
  </si>
  <si>
    <t>GRO11C</t>
  </si>
  <si>
    <t>Regiofonds</t>
  </si>
  <si>
    <t>SiSa bijlage verantwoordingsinformatie 2023 op grond van artikel 3 van de Regeling informatieverstrekking sisa - d.d. 07-02-2024</t>
  </si>
  <si>
    <t>Verstrekker</t>
  </si>
  <si>
    <t>Uitkeringscode</t>
  </si>
  <si>
    <t>Specifieke
uitkering 
Juridische
grondslag
Ontvanger</t>
  </si>
  <si>
    <t>Indicator</t>
  </si>
  <si>
    <t>Vul in totaal cumulatief te ontvangen normbedrag per gerealiseerde gemeentelijke plek per dag (GOO) (jaar T)</t>
  </si>
  <si>
    <t>Vul in verschil bij hogere werkelijke bestedingen ten opzichte van de uitkomst van A16/01 (jaar T) - uitzonderingsbepaling (GOO)</t>
  </si>
  <si>
    <t>Vul in vrijwillige teruggave bij lagere werkelijke bestedingen ten opzichte van de uitkomst onder A16/01 (jaar T) – uitzonderingsbepaling (GOO)</t>
  </si>
  <si>
    <t>Besteding (jaar T) tbv de transitie - uitgezonderd uitvoeringkosten</t>
  </si>
  <si>
    <t>Besteding (jaar T) uitvoeringskosten tbv de transitie</t>
  </si>
  <si>
    <t xml:space="preserve">Besteding (jaar T) uitgekeerde verstrekkingen (POO) </t>
  </si>
  <si>
    <t>Gemeenten</t>
  </si>
  <si>
    <t>Aard controle R</t>
  </si>
  <si>
    <t>Aard controle n.v.t.</t>
  </si>
  <si>
    <t>Indicator: A16/01</t>
  </si>
  <si>
    <t>Indicator: A16/02</t>
  </si>
  <si>
    <t>Indicator: A16/03</t>
  </si>
  <si>
    <t>Indicator: A16/04</t>
  </si>
  <si>
    <t>Indicator: A16/05</t>
  </si>
  <si>
    <t>Indicator: A16/06</t>
  </si>
  <si>
    <t xml:space="preserve">Totaal bedrag vorderingen (/ onrechtmatig uitgekeerde) verstrekkingen (jaar T) POO </t>
  </si>
  <si>
    <t>Vul in totaal te ontvangen normbedrag uitvoeringskosten per geregistreerde persoon waaraan in een maand een verstrekking is gedaan (POO) (jaar T)</t>
  </si>
  <si>
    <t>Berekening totale besteding (jaar T)</t>
  </si>
  <si>
    <t>Cumulatieve besteding (t/m jaar T)</t>
  </si>
  <si>
    <t>Som indicatoren 01/02/04/05/06/07 en 08</t>
  </si>
  <si>
    <t>Indicator: A16/07</t>
  </si>
  <si>
    <t>Indicator: A16/08</t>
  </si>
  <si>
    <t>Indicator: A16/09</t>
  </si>
  <si>
    <t>Indicator: A16/10</t>
  </si>
  <si>
    <t>Regeling specifieke uitkering gemeentelijke hulp gedupeerden toeslagenproblematiek</t>
  </si>
  <si>
    <t>Aantal (potentieel) gedupeerden die in aanmerking komt voor ondersteuning (jaar T)</t>
  </si>
  <si>
    <t>Cumulatief aantal (potentieel) gedupeerden die in aanmerking komt voor ondersteuning (t/m jaar T)</t>
  </si>
  <si>
    <t>Aantal uitgewerkte plannen van aanpak in (jaar T)</t>
  </si>
  <si>
    <t>Cumulatief aantal uitgewerkte plannen van aanpak (t/m jaar T)</t>
  </si>
  <si>
    <t>Normbedragen voor a, b, d en f (ja/nee)(vanaf 2021)</t>
  </si>
  <si>
    <t>Normbedragen voor e (ja/nee) (vanaf 2021)</t>
  </si>
  <si>
    <t>Nee: reeks 1 / Ja: reeks 2</t>
  </si>
  <si>
    <t>Nee: reeks 1/ Ja: reeks 2</t>
  </si>
  <si>
    <t>Aard controle D2</t>
  </si>
  <si>
    <t>Indicator: B2/01</t>
  </si>
  <si>
    <t>Indicator: B2/02</t>
  </si>
  <si>
    <t>Indicator: B2/03</t>
  </si>
  <si>
    <t>Indicator: B2/04</t>
  </si>
  <si>
    <t>Indicator: B2/05</t>
  </si>
  <si>
    <t>Indicator: B2/06</t>
  </si>
  <si>
    <t>Ja</t>
  </si>
  <si>
    <t>Wijziging keuze per (2023/2024)</t>
  </si>
  <si>
    <t>Eindverantwoording (Ja/Nee)</t>
  </si>
  <si>
    <t xml:space="preserve">Reeks 1
</t>
  </si>
  <si>
    <t>Reeks 1</t>
  </si>
  <si>
    <t>Besteding (jaar T) werkelijke kosten van onderdeel a, b, d en f (artikel 3)</t>
  </si>
  <si>
    <t>Cumulatieve besteding (t/m jaar T) werkelijke kosten van onderdelen a, b, d en f (artikel 3)</t>
  </si>
  <si>
    <t>Keuze werkelijke kosten</t>
  </si>
  <si>
    <t>Indicator: B2/07</t>
  </si>
  <si>
    <t>Indicator: B2/08</t>
  </si>
  <si>
    <t>Indicator: B2/09</t>
  </si>
  <si>
    <t>Indicator: B2/10</t>
  </si>
  <si>
    <t>N.V.T.</t>
  </si>
  <si>
    <t>Nee</t>
  </si>
  <si>
    <t>Besteding (jaar T) werkelijke kosten van onderdeel c (artikel 3)</t>
  </si>
  <si>
    <t>Cumulatieve besteding (t/m jaar T) werkelijke kosten van onderdeel c (artikel 3)</t>
  </si>
  <si>
    <t>Besteding (jaar T) werkelijke kosten van onderdeel e (artikel 3)</t>
  </si>
  <si>
    <t>Cumulatieve besteding (t/m jaar T) werkelijke kosten van onderdeel e (artikel 3)</t>
  </si>
  <si>
    <t>Besteding (jaar T) werkelijke kosten van onderdeel e met betrekking tot de kindregeling (artikel 3)</t>
  </si>
  <si>
    <t>Cumulatieve besteding (t/m jaar T) werkelijke kosten van onderdeel e met betrekking tot de kindregeling (artikel 3)</t>
  </si>
  <si>
    <t>Werkelijke kosten</t>
  </si>
  <si>
    <t>Indicator: B2/11</t>
  </si>
  <si>
    <t>Indicator: B2/12</t>
  </si>
  <si>
    <t>Indicator: B2/13</t>
  </si>
  <si>
    <t>Indicator: B2/14</t>
  </si>
  <si>
    <t>Indicator: B2/15</t>
  </si>
  <si>
    <t>Indicator: B2/16</t>
  </si>
  <si>
    <t xml:space="preserve">Reeks 2
</t>
  </si>
  <si>
    <t>Reeks 2</t>
  </si>
  <si>
    <t>Normbedrag onderdeel a x aantal (potentieel) gedupeerden (jaar T) (artikel 3)</t>
  </si>
  <si>
    <t>Normbedrag onderdeel a x aantal (potentieel) gedupeerde cumulatief (t/m jaar T) (artikel 3)</t>
  </si>
  <si>
    <t>Normbedrag onderdeel b x aantal plannen van aanpak (jaar T) (artikel 3)</t>
  </si>
  <si>
    <t>Normbedrag onderdeel b x aantal plannen van aanpak cumulatief (t/m jaar T) (artikel 3)</t>
  </si>
  <si>
    <t>Normbedrag onderdeel d x aantal PvA's (jaar T) (artikel 3)</t>
  </si>
  <si>
    <t>Normbedrag onderdeel d x aantal nazorgtrajecten en/of PvA's cumulatief (t/m jaar T) (artikel 3)</t>
  </si>
  <si>
    <t>Keuze normbedragen</t>
  </si>
  <si>
    <t>Indicator: B2/17</t>
  </si>
  <si>
    <t>Indicator: B2/18</t>
  </si>
  <si>
    <t>Indicator: B2/19</t>
  </si>
  <si>
    <t>Indicator: B2/20</t>
  </si>
  <si>
    <t>Indicator: B2/21</t>
  </si>
  <si>
    <t>Indicator: B2/22</t>
  </si>
  <si>
    <t>Totaal</t>
  </si>
  <si>
    <t xml:space="preserve">Normbedrag onderdeel e (afhankelijk van aantal (potentieel) gedupeerden), indien nog niet eerder opgegeven (jaar T) (artikel 3)
</t>
  </si>
  <si>
    <t>Normbedrag onderdeel e (afhankelijk van aantal (potentieel) gedupeerden), indien nog niet eerder opgegeven (t/m jaar T) (artikel 3)</t>
  </si>
  <si>
    <t>Normbedrag onderdeel f x aantal driegesprekken (jaar T) (artikel 3)</t>
  </si>
  <si>
    <t>Normbedrag onderdeel f x aantal driegesprekken cumulatief (t/m jaar T) (artikel 3)</t>
  </si>
  <si>
    <t>Totale verantwoording (jaar T) voor de SPUK B2 regeling</t>
  </si>
  <si>
    <t>Indicator: B2/23</t>
  </si>
  <si>
    <t>Indicator: B2/24</t>
  </si>
  <si>
    <t>Indicator: B2/25</t>
  </si>
  <si>
    <t>Indicator: B2/26</t>
  </si>
  <si>
    <t>Indicator: B2/27</t>
  </si>
  <si>
    <t>Regeling specifieke uitkering flexibele inzet woningbouw</t>
  </si>
  <si>
    <t>Hieronder per regel één provincie(code) selecteren en in de kolommen ernaast de verantwoordingsinformatie voor die provincie invullen</t>
  </si>
  <si>
    <t xml:space="preserve">Besteding (jaar T) aan flexibele ondersteuning, capaciteit en expertise </t>
  </si>
  <si>
    <t xml:space="preserve">Cumulatieve besteding (t/m jaar T) aan flexibele ondersteuning capaciteit en expertise </t>
  </si>
  <si>
    <t>Cumulatieve cofinanciering (t/m jaar T)</t>
  </si>
  <si>
    <t>Aantal projecten dat (in jaar T) is geholpen met middelen</t>
  </si>
  <si>
    <t xml:space="preserve">Aantal projecten dat cumulatief (t/m jaar T) is geholpen met middelen </t>
  </si>
  <si>
    <t>SiSa tussen medeoverheden</t>
  </si>
  <si>
    <t>Indicator: C41B/01</t>
  </si>
  <si>
    <t>Indicator: C41B/02</t>
  </si>
  <si>
    <t>Indicator: C41B/03</t>
  </si>
  <si>
    <t>Indicator: C41B/04</t>
  </si>
  <si>
    <t>Indicator: C41B/05</t>
  </si>
  <si>
    <t>Indicator: C41B/06</t>
  </si>
  <si>
    <t>030008 Provincie Zuid-Holland</t>
  </si>
  <si>
    <t>Kopie provinciecode</t>
  </si>
  <si>
    <t xml:space="preserve">Cumulatief aantal (t/m jaar T) woningen dat in deze projecten wordt gerealiseerd </t>
  </si>
  <si>
    <t xml:space="preserve">Eindverantwoording (Ja/Nee) </t>
  </si>
  <si>
    <t>Indicator: C41B/07</t>
  </si>
  <si>
    <t>Indicator: C41B/08</t>
  </si>
  <si>
    <t>Indicator: C41B/09</t>
  </si>
  <si>
    <t xml:space="preserve">Aanpak energiearmoede </t>
  </si>
  <si>
    <t>Het aantal huishoudens in huurwoningen aan wie energiebesparende voorzieningen zijn verstrekt die kunnen leiden tot vermindering van energiegebruik/de energierekening</t>
  </si>
  <si>
    <t>Besteding (jaar T) van de onder indicator 01 gemoeide kosten</t>
  </si>
  <si>
    <t>Cumulatieve besteding (t/m jaar T) van de onder indicator 01 gemoeide kosten</t>
  </si>
  <si>
    <t>Het aantal huishoudens in koopwoningen aan wie energiebesparende voorzieningen zijn verstrekt die kunnen leiden tot vermindering van energiegebruik/de energierekening</t>
  </si>
  <si>
    <t>Besteding (jaar T) van de onder indicator 04 gemoeide kosten</t>
  </si>
  <si>
    <t>Cumulatieve besteding (t/m jaar T) van de onder indicator 04 gemoeide kosten</t>
  </si>
  <si>
    <t>Indicator: C55/01</t>
  </si>
  <si>
    <t>Indicator: C55/02</t>
  </si>
  <si>
    <t>Indicator: C55/03</t>
  </si>
  <si>
    <t>Indicator: C55/04</t>
  </si>
  <si>
    <t>Indicator: C55/05</t>
  </si>
  <si>
    <t>Indicator: C55/06</t>
  </si>
  <si>
    <t>Het aantal huishoudens dat ondersteuning –bijvoorbeeld via advies aan huis- heeft gekregen in de vorm van advies over vermindering van het energiegebruik voor zijn specifieke  woningen waar de bewoner direct zijn/haar energieverbruik mee heeft kunnen verminderen.</t>
  </si>
  <si>
    <t>Besteding (jaar T) van de onder indicator 07 gemoeide kosten</t>
  </si>
  <si>
    <t>Cumulatieve besteding (t/m jaar T) van de onder indicator 07 gemoeide kosten</t>
  </si>
  <si>
    <t>Indicator: C55/07</t>
  </si>
  <si>
    <t>Indicator: C55/08</t>
  </si>
  <si>
    <t>Indicator: C55/09</t>
  </si>
  <si>
    <t xml:space="preserve">Het aantal kleine gasbesparende maatregelen (w.o. radiatorfolie en tochtstrips) </t>
  </si>
  <si>
    <t>Het aantal kleine elektriciteitsbesparende maatregelen (w.o. LED-lampen)</t>
  </si>
  <si>
    <t>Het aantal grote(re) gasbesparende maatregelen (w.o. dakisolatie, vloerisolatie, spouwmuurisolatie etc.)</t>
  </si>
  <si>
    <t>Het aantal grote(re) elektriciteitsbesparende maatregelen (w.o. vervangen koelkasten, wasmachines etc.)</t>
  </si>
  <si>
    <t xml:space="preserve">Het aantal gegeven adviezen met directe verlaging energieverbruik/energierekening tot gevolg. </t>
  </si>
  <si>
    <t>Het aantal overige energierekening verlagende maatregelen</t>
  </si>
  <si>
    <t>Indicator: C55/10</t>
  </si>
  <si>
    <t>Indicator: C55/11</t>
  </si>
  <si>
    <t>Indicator: C55/12</t>
  </si>
  <si>
    <t>Indicator: C55/13</t>
  </si>
  <si>
    <t>Indicator: C55/14</t>
  </si>
  <si>
    <t>Indicator: C55/15</t>
  </si>
  <si>
    <t xml:space="preserve">Gederfde opbrengsten 
(jaar T) die voortvloeien uit het kwijtschelden van gemeentelijke belastingen
</t>
  </si>
  <si>
    <t>Indicator: C62/01</t>
  </si>
  <si>
    <t>Indicator: C62/02</t>
  </si>
  <si>
    <t xml:space="preserve">Besteding (jaar T) </t>
  </si>
  <si>
    <t>Bedrag doorgeschoven naar t+1</t>
  </si>
  <si>
    <t>Aantal informatiepunten dat de gemeente financiert</t>
  </si>
  <si>
    <t>Aantal vragen dat in het afgelopen jaar bij de Informatiepunten in de gemeente behandeld is</t>
  </si>
  <si>
    <t>Aantal gebruikte leermiddelen</t>
  </si>
  <si>
    <t>Indicator: C92/01</t>
  </si>
  <si>
    <t>Indicator: C92/02</t>
  </si>
  <si>
    <t>Indicator: C92/03</t>
  </si>
  <si>
    <t>Indicator: C92/04</t>
  </si>
  <si>
    <t>Indicator: C92/05</t>
  </si>
  <si>
    <t>Regeling houdende regels verstrekking specifieke uitkering aan gemeenten verduurzaming [...] van eigenaars, woonverenigingen en wooncoöperaties</t>
  </si>
  <si>
    <t>Beschikkingsnummer</t>
  </si>
  <si>
    <t>Besteding (jaar T)</t>
  </si>
  <si>
    <t xml:space="preserve">Het aantal slecht geïsoleerde woningen [...] , eventueel in samenhang met energiezuinige ventilatiemaatregelen zijn genomen [...]  </t>
  </si>
  <si>
    <t>Het aantal slecht geïsoleerde woningen [...] ,eventueel in samenhang [...] met een WOZ-waarde boven het gemeentelijk gemiddelde (peildatum 2022) of een WOZ-waarde van € 429.300</t>
  </si>
  <si>
    <t xml:space="preserve">Het aantal woningen waarbij een hogere bijdrage dan € 4.000 is toegekend, het aantal woningen dat daarvan niet voldoet aan de betreffende uitzonderingsgevallen [...] en </t>
  </si>
  <si>
    <t>Het totaalbedrag van de overschrijding boven de € 4.000 van die laatstbedoelde woningen</t>
  </si>
  <si>
    <t>Indicator: C94/01</t>
  </si>
  <si>
    <t>Indicator: C94/02</t>
  </si>
  <si>
    <t>Indicator: C94/03</t>
  </si>
  <si>
    <t>Indicator: C94/04</t>
  </si>
  <si>
    <t>Indicator: C94/05</t>
  </si>
  <si>
    <t>Indicator: C94/06</t>
  </si>
  <si>
    <t>LAI23-03529583</t>
  </si>
  <si>
    <t>Bedrag dat vanuit de specifieke uitkering besteed is aan gerichte ondersteuning en/of het bedrag waarvoor derden met de benodigde expertise zijn ingeschakeld als bedoeld in artikel 2, derde lid, onderdeel a, van de regeling</t>
  </si>
  <si>
    <t>Besteding van middelen ten behoeve van uitvoering als bedoeld in artikel 2, derde lid, onderdeel b</t>
  </si>
  <si>
    <t>Bedrag dat vanuit de specifieke uitkering besteed is aan die energiebesparende isolatiemaatregelen, eventueel in samenhang met energiezuinige ventilatiemaatregelen.</t>
  </si>
  <si>
    <t xml:space="preserve">Eindverantwoording (ja/nee) </t>
  </si>
  <si>
    <t>Indicator: C94/07</t>
  </si>
  <si>
    <t>Indicator: C94/08</t>
  </si>
  <si>
    <t>Indicator: C94/09</t>
  </si>
  <si>
    <t>Indicator: C94/10</t>
  </si>
  <si>
    <t xml:space="preserve">Projectnaam  </t>
  </si>
  <si>
    <t>Besteding (jaar T) per project</t>
  </si>
  <si>
    <t>Cumulatieve bestedingen (t/m jaar T) -  per project</t>
  </si>
  <si>
    <t>Cumulatieve opbrengsten (t/m jaar T) -  per project</t>
  </si>
  <si>
    <t>Aantal woonruimten waarvan de werkzaamheden zijn gestart in (jaar T)</t>
  </si>
  <si>
    <t>Inclusief uitvoering door derde vanaf SiSa 2023</t>
  </si>
  <si>
    <t>Aard controle n.v.t</t>
  </si>
  <si>
    <t>Indicator: C209/01</t>
  </si>
  <si>
    <t>Indicator: C209/02</t>
  </si>
  <si>
    <t>Indicator: C209/03</t>
  </si>
  <si>
    <t>Indicator: C209/04</t>
  </si>
  <si>
    <t>Indicator: C209/05</t>
  </si>
  <si>
    <t>Indicator: C209/06</t>
  </si>
  <si>
    <t>HA2022-03327660</t>
  </si>
  <si>
    <t>Meerjarige regeling specifieke uitkeringen voor huisvesting
aandachtsgroepen (RHA 2022).Project herontwikkeling Euterpe</t>
  </si>
  <si>
    <t xml:space="preserve">Kopie Projectnaam  </t>
  </si>
  <si>
    <t>Aantal volledig gerealiseerde woonruimten (t/m jaar T)</t>
  </si>
  <si>
    <t>De uitvoering loopt volgens de planning (ja/nee)</t>
  </si>
  <si>
    <t>Zelfstandige uitvoering (ja/nee)</t>
  </si>
  <si>
    <t>Aard controle R.</t>
  </si>
  <si>
    <t>Indicator: C209/07</t>
  </si>
  <si>
    <t>Indicator: C209/08</t>
  </si>
  <si>
    <t>Indicator: C209/09</t>
  </si>
  <si>
    <t>Indicator: C209/10</t>
  </si>
  <si>
    <t>Indicator: C209/11</t>
  </si>
  <si>
    <t xml:space="preserve">Besteding (jaar T) aan voorzieningen voor voorschoolse educatie die voldoen aan de wettelijke kwaliteitseisen (conform artikel 159, eerste lid WPO) </t>
  </si>
  <si>
    <t xml:space="preserve">Besteding (jaar T) aan overige activiteiten (naast VVE) voor leerlingen met een grote achterstand in de Nederlandse taal (conform artikel 158 WPO) </t>
  </si>
  <si>
    <t xml:space="preserve">Besteding (jaar T) aan afspraken over voor- en vroegschoolse educatie met bevoegde gezagsorganen van scholen, houders van kindcentra en peuterspeelzalen (conform artikel 160 WPO)  </t>
  </si>
  <si>
    <t xml:space="preserve">Correctie besteding (jaar T-1) </t>
  </si>
  <si>
    <t>Opgebouwde reserve ultimo (jaar T-1)</t>
  </si>
  <si>
    <t>Indicator: D8/01</t>
  </si>
  <si>
    <t>Indicator: D8/02</t>
  </si>
  <si>
    <t>Indicator: D8/03</t>
  </si>
  <si>
    <t>Indicator: D8/04</t>
  </si>
  <si>
    <t>Indicator: D8/05</t>
  </si>
  <si>
    <t>Hieronder per regel één gemeente(code) selecteren en in de kolommen ernaast de verantwoordingsinformatie voor die gemeente invullen</t>
  </si>
  <si>
    <t xml:space="preserve">Aan andere gemeenten (in jaar T) overgeboekte middelen (lasten) uit de specifieke uitkering onderwijsachterstandenbeleid </t>
  </si>
  <si>
    <t xml:space="preserve">Aan andere gemeenten (in jaar T) overgeboekte middelen (baten) uit de specifieke uitkering onderwijsachterstandenbeleid </t>
  </si>
  <si>
    <t>Bedrag</t>
  </si>
  <si>
    <t>Indicator: D8/06</t>
  </si>
  <si>
    <t>Indicator: D8/07</t>
  </si>
  <si>
    <t>Indicator: D8/08</t>
  </si>
  <si>
    <t>Indicator: D8/09</t>
  </si>
  <si>
    <t>Regeling specifieke uitkering inhalen COVID-19 gerelateerde onderwijsvertragingen</t>
  </si>
  <si>
    <t>Besteding (jaar T) maatregelen artikel 3, lid 2, a t/m e samen opgeteld</t>
  </si>
  <si>
    <t>Besteding (jaar T) voor tijdelijke extra huur van bestaande huisvesting indien deze extra huisvesting nodig is voor de uitvoering van maatregelen die scholen of gemeenten in het kader van het Nationaal Programma Onderwijs nemen</t>
  </si>
  <si>
    <t>Besteding (jaar T) voor ambtelijke capaciteit van de gemeente of inkoop van expertise voor de uitvoering van het Nationaal Programma Onderwijs</t>
  </si>
  <si>
    <t>Indicator: D14/01</t>
  </si>
  <si>
    <t>Indicator: D14/02</t>
  </si>
  <si>
    <t>Indicator: D14/03</t>
  </si>
  <si>
    <t>Indicator: D14/04</t>
  </si>
  <si>
    <t>Indicator: D14/05</t>
  </si>
  <si>
    <t>Aan andere gemeenten (in jaar T) overgeboekte middelen (lasten) uit de specifieke uitkering gemeenten t.b.v. het Nationaal Programma Onderwijs</t>
  </si>
  <si>
    <t>Van andere gemeenten (in jaar T) overgeboekte middelen (baten) uit de specifieke uitkering gemeenten t.b.v. het Nationaal Programma Onderwijs</t>
  </si>
  <si>
    <t>Indicator: D14/06</t>
  </si>
  <si>
    <t>Indicator: D14/07</t>
  </si>
  <si>
    <t>Indicator: D14/08</t>
  </si>
  <si>
    <t>Indicator: D14/09</t>
  </si>
  <si>
    <t>Hieronder per regel één CBS(code) uit (jaar T) selecteren en in de kolommen ernaast de verantwoordingsinformatie voor die medeoverheid invullen</t>
  </si>
  <si>
    <t>Besteding (jaar T) ten laste van de verstrekker</t>
  </si>
  <si>
    <t>Cumulatieve besteding (t/m jaar T) ten laste van de verstrekker</t>
  </si>
  <si>
    <t>Besteding ten laste van cofinanciering (jaar T)</t>
  </si>
  <si>
    <t>Besteding cofinanciering cumulatief (t/m jaar T)</t>
  </si>
  <si>
    <t>Indicator: E44B/01</t>
  </si>
  <si>
    <t>Indicator: E44B/02</t>
  </si>
  <si>
    <t>Indicator: E44B/03</t>
  </si>
  <si>
    <t>Indicator: E44B/04</t>
  </si>
  <si>
    <t>Indicator: E44B/05</t>
  </si>
  <si>
    <t>Indicator: E44B/06</t>
  </si>
  <si>
    <t>060503 Gemeente Delft</t>
  </si>
  <si>
    <t>Kopie CBS(code)</t>
  </si>
  <si>
    <t>Kopie beschikkingsnummer</t>
  </si>
  <si>
    <t>Indicator: E44B/07</t>
  </si>
  <si>
    <t>Indicator: E44B/08</t>
  </si>
  <si>
    <t>Indicator: E44B/09</t>
  </si>
  <si>
    <t>Naam/nummer maatregel</t>
  </si>
  <si>
    <t>Maatregel afgerond in (jaar T)? (Ja/Nee) - per maatregel</t>
  </si>
  <si>
    <t>Indicator: E44B/10</t>
  </si>
  <si>
    <t>Indicator: E44B/11</t>
  </si>
  <si>
    <t>Indicator: E44B/12</t>
  </si>
  <si>
    <t>Indicator: E44B/13</t>
  </si>
  <si>
    <t>Tijdelijke impulsregeling klimaatadaptatie E44B</t>
  </si>
  <si>
    <t>Besteding apparaatskosten (jaar T) : salarissen en sociale lasten voor ambtelijk personeel</t>
  </si>
  <si>
    <t xml:space="preserve">Besteding apparaatskosten (jaar T): kosten voor ingeleend personeel  </t>
  </si>
  <si>
    <t>Besteding apparaatskosten (jaar T): overige goederen en diensten</t>
  </si>
  <si>
    <t>Cumulatieve bestedingen (t/m jaar T) apparaatskosten</t>
  </si>
  <si>
    <t>Besteding (jaar T) overige kosten gerelateerd aan apparaatskosten</t>
  </si>
  <si>
    <t>Cumulatieve bestedingen (t/m jaar T) overige kosten gerelateerd aan apparaatskosten</t>
  </si>
  <si>
    <t>Indicator: F28/01</t>
  </si>
  <si>
    <t>Indicator: F28/02</t>
  </si>
  <si>
    <t>Indicator: F28/03</t>
  </si>
  <si>
    <t>Indicator: F28/04</t>
  </si>
  <si>
    <t>Indicator: F28/05</t>
  </si>
  <si>
    <t>Indicator: F28/06</t>
  </si>
  <si>
    <t>Indicator: F28/07</t>
  </si>
  <si>
    <t xml:space="preserve">Gebundelde uitkering op grond van artikel 69 Participatiewet_gemeentedeel 2023                                                                                                                                                                                                                                                                                                                                                                                                                                                                                                                                     </t>
  </si>
  <si>
    <t>Besteding (jaar T) algemene bijstand</t>
  </si>
  <si>
    <t>Baten (jaar T) algemene bijstand (exclusief Rijk)</t>
  </si>
  <si>
    <r>
      <t>Besteding (jaar T)</t>
    </r>
    <r>
      <rPr>
        <b/>
        <sz val="10"/>
        <rFont val="Arial"/>
        <family val="2"/>
      </rPr>
      <t xml:space="preserve"> IOAW</t>
    </r>
    <r>
      <rPr>
        <sz val="10"/>
        <rFont val="Arial"/>
        <family val="2"/>
      </rPr>
      <t xml:space="preserve">
</t>
    </r>
  </si>
  <si>
    <r>
      <t xml:space="preserve">Baten (jaar T) </t>
    </r>
    <r>
      <rPr>
        <b/>
        <sz val="10"/>
        <rFont val="Arial"/>
        <family val="2"/>
      </rPr>
      <t>IOAW</t>
    </r>
    <r>
      <rPr>
        <sz val="10"/>
        <rFont val="Arial"/>
        <family val="2"/>
      </rPr>
      <t xml:space="preserve"> (exclusief Rijk)</t>
    </r>
  </si>
  <si>
    <r>
      <t>Besteding (jaar T)</t>
    </r>
    <r>
      <rPr>
        <b/>
        <sz val="10"/>
        <rFont val="Arial"/>
        <family val="2"/>
      </rPr>
      <t xml:space="preserve"> IOAZ</t>
    </r>
  </si>
  <si>
    <r>
      <t>Baten (jaar T)</t>
    </r>
    <r>
      <rPr>
        <b/>
        <sz val="10"/>
        <rFont val="Arial"/>
        <family val="2"/>
      </rPr>
      <t xml:space="preserve"> IOAZ</t>
    </r>
    <r>
      <rPr>
        <sz val="10"/>
        <rFont val="Arial"/>
        <family val="2"/>
      </rPr>
      <t xml:space="preserve"> (exclusief Rijk)</t>
    </r>
  </si>
  <si>
    <t>Alle gemeenten verantwoorden hier het gemeentedeel over (jaar T), ongeacht of de gemeente in (jaar T) geen, enkele of alle taken heeft uitbesteed aan een Openbaar lichaam opgericht op grond van de Wgr</t>
  </si>
  <si>
    <r>
      <t>I.1 Participatiewet (</t>
    </r>
    <r>
      <rPr>
        <b/>
        <sz val="10"/>
        <rFont val="Arial"/>
        <family val="2"/>
      </rPr>
      <t>PW</t>
    </r>
    <r>
      <rPr>
        <sz val="10"/>
        <rFont val="Arial"/>
        <family val="2"/>
      </rPr>
      <t>)</t>
    </r>
  </si>
  <si>
    <r>
      <t>I.2 Wet inkomensvoorziening oudere en gedeeltelijk arbeidsongeschikte werkloze werknemers (</t>
    </r>
    <r>
      <rPr>
        <b/>
        <sz val="10"/>
        <rFont val="Arial"/>
        <family val="2"/>
      </rPr>
      <t>IOAW</t>
    </r>
    <r>
      <rPr>
        <sz val="10"/>
        <rFont val="Arial"/>
        <family val="2"/>
      </rPr>
      <t>)</t>
    </r>
  </si>
  <si>
    <r>
      <t>I.3 Wet inkomensvoorziening oudere en gedeeltelijk arbeidsongeschikte gewezen zelfstandigen (</t>
    </r>
    <r>
      <rPr>
        <b/>
        <sz val="10"/>
        <rFont val="Arial"/>
        <family val="2"/>
      </rPr>
      <t>IOAZ</t>
    </r>
    <r>
      <rPr>
        <sz val="10"/>
        <rFont val="Arial"/>
        <family val="2"/>
      </rPr>
      <t>)</t>
    </r>
  </si>
  <si>
    <t>Indicator: G2/01</t>
  </si>
  <si>
    <t>Indicator: G2/02</t>
  </si>
  <si>
    <t>Indicator: G2/03</t>
  </si>
  <si>
    <t>Indicator: G2/04</t>
  </si>
  <si>
    <t>Indicator: G2/05</t>
  </si>
  <si>
    <t>Indicator: G2/06</t>
  </si>
  <si>
    <r>
      <t xml:space="preserve">Besteding (jaar T) </t>
    </r>
    <r>
      <rPr>
        <b/>
        <sz val="10"/>
        <rFont val="Arial"/>
        <family val="2"/>
      </rPr>
      <t>Bbz 2004</t>
    </r>
    <r>
      <rPr>
        <sz val="10"/>
        <rFont val="Arial"/>
        <family val="2"/>
      </rPr>
      <t xml:space="preserve"> levensonderhoud</t>
    </r>
  </si>
  <si>
    <r>
      <t xml:space="preserve">Baten (jaar T) </t>
    </r>
    <r>
      <rPr>
        <b/>
        <sz val="10"/>
        <rFont val="Arial"/>
        <family val="2"/>
      </rPr>
      <t>Bbz 2004</t>
    </r>
    <r>
      <rPr>
        <sz val="10"/>
        <rFont val="Arial"/>
        <family val="2"/>
      </rPr>
      <t xml:space="preserve"> levensonderhoud (exclusief Rijk)</t>
    </r>
  </si>
  <si>
    <r>
      <t xml:space="preserve">Baten (jaar T) </t>
    </r>
    <r>
      <rPr>
        <b/>
        <sz val="10"/>
        <rFont val="Arial"/>
        <family val="2"/>
      </rPr>
      <t>WWIK</t>
    </r>
    <r>
      <rPr>
        <sz val="10"/>
        <rFont val="Arial"/>
        <family val="2"/>
      </rPr>
      <t xml:space="preserve"> (exclusief Rijk)</t>
    </r>
  </si>
  <si>
    <t>Besteding (jaar T) Loonkostensubsidie o.g.v. art. 10d Participatiewet</t>
  </si>
  <si>
    <t>Baten (jaar T) Loonkostensubsidie o.g.v. art. 10d Participatiewet (exclusief Rijk)</t>
  </si>
  <si>
    <t>Gederfde baten die voortvloeien uit kwijtschelden schulden gebundelde uitkering Participatiewet in (jaar T)  i.v.m. de hersteloperatie  kinderopvangtoeslagaffaire</t>
  </si>
  <si>
    <r>
      <t>I.4 Besluit bijstandverlening zelfstandigen 2004 (levensonderhoud) (</t>
    </r>
    <r>
      <rPr>
        <b/>
        <sz val="10"/>
        <rFont val="Arial"/>
        <family val="2"/>
      </rPr>
      <t>Bbz 2004</t>
    </r>
    <r>
      <rPr>
        <sz val="10"/>
        <rFont val="Arial"/>
        <family val="2"/>
      </rPr>
      <t xml:space="preserve">) </t>
    </r>
  </si>
  <si>
    <r>
      <t>I.6 Wet werk en inkomen kunstenaars (</t>
    </r>
    <r>
      <rPr>
        <b/>
        <sz val="10"/>
        <rFont val="Arial"/>
        <family val="2"/>
      </rPr>
      <t>WWIK</t>
    </r>
    <r>
      <rPr>
        <sz val="10"/>
        <rFont val="Arial"/>
        <family val="2"/>
      </rPr>
      <t>)</t>
    </r>
  </si>
  <si>
    <r>
      <t>I.7 Participatiewet (</t>
    </r>
    <r>
      <rPr>
        <b/>
        <sz val="10"/>
        <rFont val="Arial"/>
        <family val="2"/>
      </rPr>
      <t>PW</t>
    </r>
    <r>
      <rPr>
        <sz val="10"/>
        <rFont val="Arial"/>
        <family val="2"/>
      </rPr>
      <t>)</t>
    </r>
  </si>
  <si>
    <r>
      <t>Participatiewet (</t>
    </r>
    <r>
      <rPr>
        <b/>
        <sz val="10"/>
        <rFont val="Arial"/>
        <family val="2"/>
      </rPr>
      <t>PW</t>
    </r>
    <r>
      <rPr>
        <sz val="10"/>
        <rFont val="Arial"/>
        <family val="2"/>
      </rPr>
      <t>)</t>
    </r>
  </si>
  <si>
    <t>Indicator: G2/07</t>
  </si>
  <si>
    <t>Indicator: G2/08</t>
  </si>
  <si>
    <t>Indicator: G2/09</t>
  </si>
  <si>
    <t>Indicator: G2/10</t>
  </si>
  <si>
    <t>Indicator: G2/11</t>
  </si>
  <si>
    <t>Indicator: G2/12</t>
  </si>
  <si>
    <t>Mutaties (dotaties en vrijval) voorziening dubieuze debiteuren als gevolg van kwijt te schelden schulden gebundelde uitkering Participatiewet (jaar T)  i.v.m. de hersteloperatie  kinderopvangtoeslagaffaire</t>
  </si>
  <si>
    <t xml:space="preserve">Volledig zelfstandige uitvoering (Ja/Nee)
</t>
  </si>
  <si>
    <t>Indicator: G2/13</t>
  </si>
  <si>
    <t>Indicator: G2/14</t>
  </si>
  <si>
    <t xml:space="preserve">Besteding (jaar T) kapitaalverstrekking </t>
  </si>
  <si>
    <t>Baten (jaar T) vanwege vanaf 1  januari 2020 verstrekt kapitaal (exclusief Rijk)</t>
  </si>
  <si>
    <t>Baten vanwege vóór 1 januari 2020 verstrekt kapitaal (exclusief Rijk)</t>
  </si>
  <si>
    <t>Besteding (jaar T) Bob</t>
  </si>
  <si>
    <t>Baten (jaar T) Bob (exclusief Rijk)</t>
  </si>
  <si>
    <t>Besteding (jaar T) onderzoekskosten 
artikel 52, eerste lid, onderdeel b, Bbz 2004 (Bob)</t>
  </si>
  <si>
    <t>Besluit bijstandverlening zelfstandigen (Bbz) 2004</t>
  </si>
  <si>
    <t xml:space="preserve">Alle gemeenten verantwoorden hier het gemeentedeel over (jaar T), ongeacht of de gemeente in (jaar T) geen, enkele of alle taken heeft uitbesteed aan een Openbaar lichaam opgericht op grond van de Wgr.  </t>
  </si>
  <si>
    <t>Indicator: G3/01</t>
  </si>
  <si>
    <t>Indicator: G3/02</t>
  </si>
  <si>
    <t>Indicator: G3/03</t>
  </si>
  <si>
    <t>Indicator: G3/04</t>
  </si>
  <si>
    <t>Indicator: G3/05</t>
  </si>
  <si>
    <t>Indicator: G3/06</t>
  </si>
  <si>
    <t>BBZ vóór 2020 – levensonderhoud (exclusief BOB)</t>
  </si>
  <si>
    <t>BBZ vóór 2020 – kapitaalverstrekking (exclusief BOB)</t>
  </si>
  <si>
    <t>BBZ vóór 2020 – levensonderhoud  en kapitaalverstrekkingen (BOB)</t>
  </si>
  <si>
    <t xml:space="preserve">BBZ vanaf 2020 – kapitaalverstrekking </t>
  </si>
  <si>
    <t>Volledig zelfstandige uitvoering (Ja/Nee)</t>
  </si>
  <si>
    <t>Gederfde baten die voortvloeien uit kwijtschelden schulden levensonderhoud BBZ in (jaar T) (exclusief BOB) i.v.m. de hersteloperatie kinderopvangtoeslagaffaire</t>
  </si>
  <si>
    <t>Gederfde baten die voortvloeien uit kwijtschelden van achterstallige betalingen kapitaalverstrekkingen BBZ in (jaar T) (exclusief BOB) i.v.m. de hersteloperatie kinderopvangtoeslagaffaire</t>
  </si>
  <si>
    <t>Gederfde baten die voortvloeien uit kwijtschelden schulden levensonderhoud BBZ en achterstallige betalingen kapitaalverstrekkingen BOB in (jaar T) i.v.m. de hersteloperatie kinderopvangtoeslagaffaire</t>
  </si>
  <si>
    <t>Gederfde baten die voortvloeien uit kwijtschelden van achterstallige betalingen kapitaalverstrekkingen BBZ in (jaar T) i.v.m. de hersteloperatie kinderopvangtoeslagaffaire</t>
  </si>
  <si>
    <t>Indicator: G3/07</t>
  </si>
  <si>
    <t>Indicator: G3/08</t>
  </si>
  <si>
    <t>Indicator: G3/09</t>
  </si>
  <si>
    <t>Indicator: G3/10</t>
  </si>
  <si>
    <t>Indicator: G3/11</t>
  </si>
  <si>
    <t>Welke regeling betreft het?</t>
  </si>
  <si>
    <t>Besteding (jaar T) levensonderhoud</t>
  </si>
  <si>
    <t>Besteding (jaar T) kapitaalverstrekking</t>
  </si>
  <si>
    <t>Baten (jaar T) levensonderhoud</t>
  </si>
  <si>
    <t>Baten (jaar T) kapitaalverstrekking (aflossing)</t>
  </si>
  <si>
    <t>Baten (jaar T) kapitaalverstrekking (overig)</t>
  </si>
  <si>
    <t>Alle gemeenten verantwoorden hier het gemeentedeel over Tozo (jaar T), ongeacht of de gemeente in (jaar T) geen, enkele of alle taken heeft uitbesteed aan een Openbaar lichaam opgericht op grond van de Wgr</t>
  </si>
  <si>
    <t>Indicator: G4/01</t>
  </si>
  <si>
    <t>Indicator: G4/02</t>
  </si>
  <si>
    <t>Indicator: G4/03</t>
  </si>
  <si>
    <t>Indicator: G4/04</t>
  </si>
  <si>
    <t>Indicator: G4/05</t>
  </si>
  <si>
    <t>Indicator: G4/06</t>
  </si>
  <si>
    <t>Tozo 1 (1 mrt tot 1 juni 2020)</t>
  </si>
  <si>
    <t>Tozo 2 (1 juni tot 1 oktober 2020)</t>
  </si>
  <si>
    <t>Tozo 3 (1 oktober 2020 tot 1 april 2021) </t>
  </si>
  <si>
    <t>Tozo 4 (geldend van 1 april 2021 tot 1 juli 2021)</t>
  </si>
  <si>
    <t>Tozo 5 (geldend van 1 juli tot 1 oktober 2021)</t>
  </si>
  <si>
    <t>Kopie regeling</t>
  </si>
  <si>
    <t>Aantal besluiten levensonderhoud (jaar T)</t>
  </si>
  <si>
    <t>Aantal besluiten kapitaalverstrekking (jaar T)</t>
  </si>
  <si>
    <t>Indicator: G4/07</t>
  </si>
  <si>
    <t>Indicator: G4/08</t>
  </si>
  <si>
    <t>Indicator: G4/09</t>
  </si>
  <si>
    <t>Indicator: G4/10</t>
  </si>
  <si>
    <t>N.v.t.</t>
  </si>
  <si>
    <t>Besteding (jaar T) kapitaalverstrekking Tozo buitenland (gemeente Maastricht)</t>
  </si>
  <si>
    <t>Baten (jaar T) kapitaalverstrekking Tozo buitenland (gemeente Maastricht), aflossing</t>
  </si>
  <si>
    <t>Baten (jaar T) kapitaalverstrekking Tozo buitenland (gemeente Maastricht), overig</t>
  </si>
  <si>
    <t>Uitvoeringskosten (jaar T) uitvoering Tozo buitenland (gemeente Maastricht)</t>
  </si>
  <si>
    <t>Indicator: G4/11</t>
  </si>
  <si>
    <t>Indicator: G4/12</t>
  </si>
  <si>
    <t>Indicator: G4/13</t>
  </si>
  <si>
    <t>Indicator: G4/14</t>
  </si>
  <si>
    <t>Indicator: G4/15</t>
  </si>
  <si>
    <t>Levensonderhoud - Gederfde baten die voortvloeien uit kwijtschelden schulden levensonderhoud Tozo in jaar T  i.v.m. de hersteloperatie kinderopvangtoeslagaffaire</t>
  </si>
  <si>
    <t>Levensonderhoud- Mutaties (dotaties en vrijval) voorziening dubieuze debiteuren (jaar T) als gevolg van kwijt te schelden schulden levensonderhoud Tozo  i.v.m. de hersteloperatie kinderopvangtoeslagaffaire</t>
  </si>
  <si>
    <t>Kapitaalverstrekkingen - Gederfde baten die voortvloeien uit kwijtschelden van achterstallige betalingen op kapitaalverstrekkingen Tozo in jaar T  i.v.m. de hersteloperatie kinderopvangtoeslagaffaire</t>
  </si>
  <si>
    <t>Indicator: G4/16</t>
  </si>
  <si>
    <t>Indicator: G4/17</t>
  </si>
  <si>
    <t>Indicator: G4/18</t>
  </si>
  <si>
    <t>Indicator: G4/19</t>
  </si>
  <si>
    <t>Baten (jaar T) (exclusief Rijk)</t>
  </si>
  <si>
    <t>Alle gemeenten verantwoorden hier het gemeentedeel over Wet inburgering 2021 (jaar T), ongeacht of de gemeente in (jaar T) geen, enkele of alle taken heeft uitbesteed aan een Openbaar lichaam opgericht op grond van de Wgr</t>
  </si>
  <si>
    <t>Indicator: G10/01</t>
  </si>
  <si>
    <t>Indicator: G10/02</t>
  </si>
  <si>
    <t>Indicator: G10/03</t>
  </si>
  <si>
    <t>Gederfde baten die voortvloeien uit kwijtschelden schulden Bijzondere bijstand in (jaar T) i.v.m. de hersteloperatie kinderopvangtoeslagaffaire</t>
  </si>
  <si>
    <t>Gederfde baten die voortvloeien uit kwijtschelden schulden Wet Inburgering van 13 september 2012 in (jaar T) i.v.m. de hersteloperatie kinderopvangtoeslagaffaire</t>
  </si>
  <si>
    <t>Alle gemeenten verantwoorden hier het gemeentedeel (jaar T), ongeacht of de gemeente in (jaar T) geen, enkele of alle taken heeft uitbesteed aan een Openbaar lichaam opgericht op grond van de Wgr</t>
  </si>
  <si>
    <t>Indicator: G12/01</t>
  </si>
  <si>
    <t>Indicator: G12/02</t>
  </si>
  <si>
    <t>Indicator: G12/03</t>
  </si>
  <si>
    <t>Bestedingen onderwijsroute (jaar T)</t>
  </si>
  <si>
    <t xml:space="preserve">Baten onderwijsroute (jaar T) (exclusief Rijk) </t>
  </si>
  <si>
    <t>Bestedingen overige voorzieningen (jaar T)</t>
  </si>
  <si>
    <t xml:space="preserve">Baten overige voorzieningen (jaar T) (exclusief Rijk) </t>
  </si>
  <si>
    <t>Alle gemeenten verantwoorden hier het gemeentedeel (jaar T),ongeacht of de gemeente in (jaar T) geen, enkele of alle taken heeft uitbesteed aan een Openbaar lichaam opgericht op grond van de Wgr</t>
  </si>
  <si>
    <t>Indicator: G13/01</t>
  </si>
  <si>
    <t>Indicator: G13/02</t>
  </si>
  <si>
    <t>Indicator: G13/03</t>
  </si>
  <si>
    <t>Indicator: G13/04</t>
  </si>
  <si>
    <t>Indicator: G13/05</t>
  </si>
  <si>
    <t>Ontvangen Rijksbijdrage (jaar T)</t>
  </si>
  <si>
    <t>Totale werkelijke berekende subsidie</t>
  </si>
  <si>
    <t>Indicator: H4/01</t>
  </si>
  <si>
    <t>Indicator: H4/02</t>
  </si>
  <si>
    <t>Activiteiten</t>
  </si>
  <si>
    <t>Totale werkelijke berekende subsidie per project (jaar T)</t>
  </si>
  <si>
    <r>
      <t xml:space="preserve">Werkelijke besteding voor de activiteiten inclusief btw x 17,5% (jaar T) </t>
    </r>
    <r>
      <rPr>
        <b/>
        <sz val="10"/>
        <rFont val="Arial"/>
        <family val="2"/>
      </rPr>
      <t>Onroerende zaken</t>
    </r>
  </si>
  <si>
    <r>
      <t xml:space="preserve">Werkelijke besteding voor de activiteiten inclusief btw x 17,5% (jaar T) </t>
    </r>
    <r>
      <rPr>
        <b/>
        <sz val="10"/>
        <rFont val="Arial"/>
        <family val="2"/>
      </rPr>
      <t>roerende zaken</t>
    </r>
  </si>
  <si>
    <r>
      <t xml:space="preserve">Werkelijke besteding voor de activiteiten inclusief btw x 17,5% (jaar T) </t>
    </r>
    <r>
      <rPr>
        <b/>
        <sz val="10"/>
        <rFont val="Arial"/>
        <family val="2"/>
      </rPr>
      <t>overige kosten</t>
    </r>
  </si>
  <si>
    <t>Toelichting - Verplicht als het een activiteit betreft welke NIET in de toekenning meegenomen is</t>
  </si>
  <si>
    <t>Indicator: H4/03</t>
  </si>
  <si>
    <t>Indicator: H4/04</t>
  </si>
  <si>
    <t>Indicator: H4/05</t>
  </si>
  <si>
    <t>Indicator: H4/06</t>
  </si>
  <si>
    <t>Indicator: H4/07</t>
  </si>
  <si>
    <t>Indicator: H4/08</t>
  </si>
  <si>
    <t>Dorpshoeve</t>
  </si>
  <si>
    <t>Hofstede</t>
  </si>
  <si>
    <t>Hoornbloem</t>
  </si>
  <si>
    <t>Groene Sportvelden</t>
  </si>
  <si>
    <t>Kunstgrasveld SV Den Hoorn</t>
  </si>
  <si>
    <t>Aanleg van een kunstgrasveld welke 100% sport beoefend. Deze kosten waren bij de aanvraag nog niet bekend. BTW is nu volledig als kostenverhogend geboekt en niet via de fiscus of compensatiefonds terug ontvangen.</t>
  </si>
  <si>
    <t>Regeling Sportakkoord 2020-2022</t>
  </si>
  <si>
    <t>Totaal bedrag volgens beschikking</t>
  </si>
  <si>
    <t>Besteding aanstellen sportformateur (jaar T)</t>
  </si>
  <si>
    <t xml:space="preserve">Besteding uitvoering sportakkoord (jaar T)
</t>
  </si>
  <si>
    <t>Cumulatieve besteding aanstellen sportformateur (t/m jaar T)</t>
  </si>
  <si>
    <t xml:space="preserve">Cumulatieve besteding uitvoering sportakkoord (t/m jaar T)
</t>
  </si>
  <si>
    <t>Gerealiseerd</t>
  </si>
  <si>
    <t>Indicator: H8/01</t>
  </si>
  <si>
    <t>Indicator: H8/02</t>
  </si>
  <si>
    <t>Indicator: H8/03</t>
  </si>
  <si>
    <t>Indicator: H8/04</t>
  </si>
  <si>
    <t>Indicator: H8/05</t>
  </si>
  <si>
    <t>Indicator: H8/06</t>
  </si>
  <si>
    <t>nvt</t>
  </si>
  <si>
    <t>Indicator: H8/07</t>
  </si>
  <si>
    <t>Indicator: H8/08</t>
  </si>
  <si>
    <t xml:space="preserve">Besteding (jaar T)  </t>
  </si>
  <si>
    <t xml:space="preserve">Cumulatieve besteding (t/m jaar T)  </t>
  </si>
  <si>
    <t>Is voldaan aan de uitvoering van het lokale preventieakkoord of aanpak? (Ja/Nee)</t>
  </si>
  <si>
    <t>Eindverantwoording? (Ja/Nee)</t>
  </si>
  <si>
    <t>Indicator: H12/01</t>
  </si>
  <si>
    <t>Indicator: H12/02</t>
  </si>
  <si>
    <t>Indicator: H12/03</t>
  </si>
  <si>
    <t>Indicator: H12/04</t>
  </si>
  <si>
    <t>Naam onderdeel</t>
  </si>
  <si>
    <t>Totaalbedrag (jaar T) toegekend per onderdeel</t>
  </si>
  <si>
    <t>Besteding (jaar T) per onderdeel</t>
  </si>
  <si>
    <t>Welk bedrag per onderdeel neemt u mee van 2023 naar 2024?</t>
  </si>
  <si>
    <t>Cumulatieve besteding (t/m jaar T) per onderdeel</t>
  </si>
  <si>
    <t>Voldaan aan afspraken in akkoorden (Ja/ Nee/ n.v.t.)?</t>
  </si>
  <si>
    <t>Indicator: H30/01</t>
  </si>
  <si>
    <t>Indicator: H30/02</t>
  </si>
  <si>
    <t>Indicator: H30/03</t>
  </si>
  <si>
    <t>Indicator: H30/04</t>
  </si>
  <si>
    <t>Indicator: H30/05</t>
  </si>
  <si>
    <t>Indicator: H30/06</t>
  </si>
  <si>
    <t>Lokaal Sportakkoord</t>
  </si>
  <si>
    <t>Brede regeling combinatiefuncties</t>
  </si>
  <si>
    <t>Terugdringen Gezondheidsachterstanden</t>
  </si>
  <si>
    <t>Kansrijke Start</t>
  </si>
  <si>
    <t>Mentale Gezondheid</t>
  </si>
  <si>
    <t>Aanpak overgewicht en obesitas</t>
  </si>
  <si>
    <t>Valpreventie</t>
  </si>
  <si>
    <t>Leefomgeving</t>
  </si>
  <si>
    <t>OKO &amp; Vroegsignalering alcoholproblematiek</t>
  </si>
  <si>
    <t>Versterken sociale basis</t>
  </si>
  <si>
    <t>Mantelzorg</t>
  </si>
  <si>
    <t>Eén tegen eenzaamheid</t>
  </si>
  <si>
    <t>Welzijn op recept</t>
  </si>
  <si>
    <t>Versterking kennis- en adviesfunctie GGD</t>
  </si>
  <si>
    <t>Coördinatiekosten regionale aanpak</t>
  </si>
  <si>
    <t>Kopie naam onderdeel</t>
  </si>
  <si>
    <t>Meegewerkt aan de monitoring (Ja/Nee/ n.v.t.)?</t>
  </si>
  <si>
    <t>Indicator: H30/07</t>
  </si>
  <si>
    <t>Indicator: H30/08</t>
  </si>
  <si>
    <t>Indicator: H30/09</t>
  </si>
  <si>
    <t>TABEL VAN FOUTEN EN ONZEKERHEDEN 2023</t>
  </si>
  <si>
    <t xml:space="preserve">Type overheidslaag:  </t>
  </si>
  <si>
    <t xml:space="preserve">Naam berichtgever:  </t>
  </si>
  <si>
    <t xml:space="preserve">Berichtgevercode:  </t>
  </si>
  <si>
    <t xml:space="preserve">Rapportage-periode:  </t>
  </si>
  <si>
    <t>Deze tabel is in het rapport van bevindingen van de accountant te vinden op pagina:</t>
  </si>
  <si>
    <r>
      <t>Strekking controleverklaring rechtmatigheid:</t>
    </r>
    <r>
      <rPr>
        <sz val="10"/>
        <rFont val="Arial"/>
        <family val="2"/>
      </rPr>
      <t xml:space="preserve"> </t>
    </r>
  </si>
  <si>
    <t>Strekking controleverklaring getrouwheid:</t>
  </si>
  <si>
    <t>Fouten en onzekerheden 2023</t>
  </si>
  <si>
    <t>Volgnr</t>
  </si>
  <si>
    <t>Specifieke uitkering of overig</t>
  </si>
  <si>
    <t>Fout of onzekerheid</t>
  </si>
  <si>
    <t>Financiële omvang in euro's</t>
  </si>
  <si>
    <t>Toelichting fout/onzekerheid</t>
  </si>
  <si>
    <t>Fout</t>
  </si>
  <si>
    <t>Onzekerheid</t>
  </si>
  <si>
    <t>Gebundelde uitkering op grond van artikel 69 Participatiewet_gemeentedeel 2023</t>
  </si>
  <si>
    <t>Gederfde baten die voortvloeien uit kwijtschelden schulden in het kader van de hersteloperatie kinderopvangtoeslagaffaire gebundelde uitkering Participatiewet in jaar T_gemeentedeel 2023</t>
  </si>
  <si>
    <t>Gederfde baten die voortvloeien uit kwijtschelden schulden in het kader van de hersteloperatie kinderopvangtoeslagaffairegebundelde uitkering Participatiewet in jaar T_gemeentedeel 2023</t>
  </si>
  <si>
    <t>Besluit bijstandverlening zelfstandigen 2004_gemeentedeel 2023</t>
  </si>
  <si>
    <t>BBZ vóór 2020 - Gederfde baten die voorvloeien uit kwijtschelden schulden levensonderhoud BBZ in jaar T (exclusief BOB)_gemeentedeel 2023</t>
  </si>
  <si>
    <t>BBZ vóór 2020 - Gederfde baten die voorvloeien uit kwijtschelden schulden in het kader van de hersteloperatie kinderopvangtoeslagaffaire levensonderhoud BBZ in jaar T (exclusief BOB)_gemeentedeel 2023</t>
  </si>
  <si>
    <t>BBZ vóór 2020 - Gederfde baten die voorvloeien uit kwijtschelden van achterstallige betalingen kapitaalverstrekkingen BBZ in het kader van de hersteloperatie kinderopvangtoeslagaffaire in jaar T (exclusief BOB)_gemeentedeel 2023</t>
  </si>
  <si>
    <t>BBZ vóór 2020 - Gederfde baten die voorvloeien uit kwijtschelden schulden levensonderhoud BBZ en achterstallige betalingen kapitaalverstrekkingen BOB in het kader van de hersteloperatie kinderopvangtoeslagaffaire in jaar T_gemeentedeel 2023</t>
  </si>
  <si>
    <t>BBZ vanaf 2020 - Gederfde baten die voorvloeien uit kwijtschelden van achterstallige betalingen kapitaalverstrekkingen BBZ in het kader van de hersteloperatie kinderopvangtoeslagaffaire in jaar T_gemeentedeel 2023</t>
  </si>
  <si>
    <t>Tozo 1_fundamentele rechtmatigheidseisen _gemeentedeel 2023</t>
  </si>
  <si>
    <t>Tozo 1_belangrijke rechtmatigheidseisen _gemeentedeel 2023</t>
  </si>
  <si>
    <t>Tozo 2_ gemeentedeel 2023</t>
  </si>
  <si>
    <t>Tozo 2_gemeentedeel 2023</t>
  </si>
  <si>
    <t>Tozo 3_gemeentedeel 2023</t>
  </si>
  <si>
    <t>Tozo 4_gemeentedeel 2023</t>
  </si>
  <si>
    <t>Tozo 5_gemeentedeel 2023</t>
  </si>
  <si>
    <t>Kwijtschelding schulden Tozo in het kader van de hersteloperatie kinderopvangtoeslagaffaire - gederfde baten die voortvloeien uit kwijtschelden schulden levensonderhoud in jaar T_gemeentedeel 2023</t>
  </si>
  <si>
    <t>Kwijtschelding schulden Tozo in het kader van de hersteloperatie kinderopvangtoeslagaffaire - gederfde baten die voortvloeien uit kwijtschelden van achterstallige betalingen op kapitaalverstrekking in jaar T_gemeentedeel 2023</t>
  </si>
  <si>
    <t>Wet inburgering_ gemeentedeel 2023</t>
  </si>
  <si>
    <t>Gederfde baten die voortvloeien uit kwijtschelden schulden Bijzondere bijstand in het kader van de hersteloperatie kinderopvangtoeslagaffaire in jaar T_ gemeentedeel 2023</t>
  </si>
  <si>
    <t>Gederfde baten die voortvloeien uit kwijtschelden schulden Bijzondere bijstand in het kader van de hersteloperatie kinderopvangtoeslagaffaire in jaar T_gemeentedeel 2023</t>
  </si>
  <si>
    <t>Gederfde baten die voortvloeien uit kwijtschelden schulden Wet Inburgering van 13 september 2012 in het kader van de hersteloperatie kinderopvangtoeslagaffaire in jaar T_gemeentedeel 2023</t>
  </si>
  <si>
    <t>Besteding/baten onderwijsroute_gemeentedeel 2023</t>
  </si>
  <si>
    <t>Bestedingen/baten overige voorzieningen_ gemeentedeel 2023</t>
  </si>
  <si>
    <t>1. Veiligheid</t>
  </si>
  <si>
    <t>2. Verkeer en vervoer</t>
  </si>
  <si>
    <t>8. Volkshuisvesting, ruimtelijke ordening en stedelijke vernieuwing</t>
  </si>
  <si>
    <t>5. Sport cultuur en recreatie</t>
  </si>
  <si>
    <t>7.0 Volksgezondheid en milieu</t>
  </si>
  <si>
    <t>6. Sociaal domein</t>
  </si>
  <si>
    <t>1: Maatregelenlijst_totaal met eenheden(E20)</t>
  </si>
  <si>
    <t>2: Maatregelenlijst (E84)</t>
  </si>
  <si>
    <t>1.1 Crisisbeheersing en brandweer</t>
  </si>
  <si>
    <t>2.1 Verkeer, wegen en water</t>
  </si>
  <si>
    <t>8.1 Ruimtelijke ordening</t>
  </si>
  <si>
    <t>5.1 Sportbeleid en activering</t>
  </si>
  <si>
    <t>7.1 Volksgezondheid</t>
  </si>
  <si>
    <t>6.1 - Samenkracht en burgerparticipatie</t>
  </si>
  <si>
    <t>1.2 Openbare orde en veiligheid</t>
  </si>
  <si>
    <t>2.2 Parkeren</t>
  </si>
  <si>
    <t>8.2 Grondexploitatie (niet- bedrijventerreinen)</t>
  </si>
  <si>
    <t>5.2 sportaccomodatie</t>
  </si>
  <si>
    <t>7.2 Riolering</t>
  </si>
  <si>
    <t>6.2 - Wijkteams</t>
  </si>
  <si>
    <t>101 Aanbrengen van kant- en asmarkering op fietspaden | aantal in meters</t>
  </si>
  <si>
    <t>301 Aanleg van openbare verlichting|aantal in Meters</t>
  </si>
  <si>
    <t>2.3 Recreatieve Havens</t>
  </si>
  <si>
    <t>8.3 Wonen en bouwen</t>
  </si>
  <si>
    <t>5.3 Cultuurpresentatie, culruutproductie en cultuurparticipatie</t>
  </si>
  <si>
    <t>7.3 Afval</t>
  </si>
  <si>
    <t>6.3 - Inkomensregelingen</t>
  </si>
  <si>
    <t>102 Saneren paaltjes en verticale elementen op of naast fietspaden | aantal in st</t>
  </si>
  <si>
    <t>310 Aanbrengen van kant- en asmarkering op fietspaden|aantal in Meters</t>
  </si>
  <si>
    <t>2.4 Economische Havens en waterwegen</t>
  </si>
  <si>
    <t>5.4 Musea</t>
  </si>
  <si>
    <t>7.4. Milieubeheer</t>
  </si>
  <si>
    <t>6.4 - Begeleide participatie</t>
  </si>
  <si>
    <t>102 Het aanbrengen van attentieverhogende markeringen | aantal in meters</t>
  </si>
  <si>
    <t>311 Verplaatsen lichtmast|aantal in Stuks</t>
  </si>
  <si>
    <t>2.5 Openbaar vervoer</t>
  </si>
  <si>
    <t>5.5 Cultureel erfgoed</t>
  </si>
  <si>
    <t>7.5 Begraafplaatsen en crematoria</t>
  </si>
  <si>
    <t>6.5 - Arbeidsparticipatie</t>
  </si>
  <si>
    <t>103 Saneren van verticale stoepranden en hoogteverschillen tussen verharding en berm | aantal in meters</t>
  </si>
  <si>
    <t>312 Verwijderen fietspaaltje|aantal in Stuks</t>
  </si>
  <si>
    <t>5.6 Media</t>
  </si>
  <si>
    <t>6.6 - Maatwerkvoorzieningen (WMO)</t>
  </si>
  <si>
    <t>104 Uitvoeren van gesloten verharding van fietsstroken en –paden | aantal in dagen</t>
  </si>
  <si>
    <t>313 Aanbrengen attentieverhogende markeringen (met ribbels) indien een paaltje moet blijven staan|aantal in Stuks</t>
  </si>
  <si>
    <t>5.7 Openbaar groen en (openlucht) recreatie</t>
  </si>
  <si>
    <t>6.71 - Maatwerkdienstverlening 18+</t>
  </si>
  <si>
    <t>105 Verbreden van fietspaden | aantal in meters</t>
  </si>
  <si>
    <t>314 Saneren van verticale trottoirbanden en hoogteverschillen tussen verharding en berm|aantal in Meters</t>
  </si>
  <si>
    <t>6.72 - Maatwerkdienstverlening 18-</t>
  </si>
  <si>
    <t>106 Aanleg van een drempel op fietskruispunt gebiedsontsluitingsweg / erftoegangsweg | aantal in st</t>
  </si>
  <si>
    <t>315 Inzet t.b.v. verwijderen oneffenheden door opdruk van boomwortels|aantal in Dagen</t>
  </si>
  <si>
    <t>6.81 - Geëscaleerde zorg18+</t>
  </si>
  <si>
    <t>107 Aanleg van een vrijliggend fiets-/bromfietspad op een 50 km/uur weg of een 80 km/uur weg | aantal in meters</t>
  </si>
  <si>
    <t>316 Inzet t.b.v. vullen van gaten en scheuren|aantal in Dagen</t>
  </si>
  <si>
    <t>6.82 - Geëscaleerde zorg 18-</t>
  </si>
  <si>
    <t>108 Aanleg van een kruispuntplateau ETW-ETW | aantal in st</t>
  </si>
  <si>
    <t>317 Vervangen verharding fietspad|aantal in Meters</t>
  </si>
  <si>
    <t>109 Aanleg van verticale elementen voor korte rechtstanden | aantal in st</t>
  </si>
  <si>
    <t>318 Verbreden van fietspaden|aantal in Meters</t>
  </si>
  <si>
    <t>Hoofdcategorie A5</t>
  </si>
  <si>
    <t>110 Aanleg van een uitritconstructie van zijstraat GOW naar 30 km/uur-zone | aantal in st</t>
  </si>
  <si>
    <t>319 Aanleg plateau kruispunt GOW/ETW|aantal in Stuks</t>
  </si>
  <si>
    <t>Analyse van de lokale problematiek met betrekking tot radicalisering en extremisme en de evaluatie van de aanpak van radicalisering en extremisme;</t>
  </si>
  <si>
    <t>111 Aanleg van een voetgangersoversteekplaats | aantal in st</t>
  </si>
  <si>
    <t>320 Fietsoversteek over zijweg door middel van een uitritconstructie|aantal in Stuks</t>
  </si>
  <si>
    <t>Persoonsgerichte aanpak van geradicaliseerde personen;</t>
  </si>
  <si>
    <t>112 Inrichten van een schoolzone door snelheidsbeïnvloedende maatregelen | aantal in st</t>
  </si>
  <si>
    <t>321 Aanleg van een vrijliggend fietspad of vrijliggend fiets-/bromfietspad (op 50-, 60- en 80 km/h wegen)|aantal in Meters</t>
  </si>
  <si>
    <t>Opbouwen, behouden en faciliteren van een netwerk van personen en organisaties die betrokken zijn bij de preventie van radicalisering;</t>
  </si>
  <si>
    <t>113 Saneren van langsparkeren of parkeerstroken langs de rijbaan | aantal in st</t>
  </si>
  <si>
    <t>322 Fysiek opheffen fietsoversteek|aantal in Stuks</t>
  </si>
  <si>
    <t>Deskundigheidsbevordering en voorlichting van personen en organisaties die betrokken zijn bij de preventie van radicalisering;</t>
  </si>
  <si>
    <t>114 Links afslaan verbieden door aanleg van middengeleiders | aantal in st</t>
  </si>
  <si>
    <t>323 Aanleg ongelijkvloerse kruising (onderdoorgang)|aantal in Stuks</t>
  </si>
  <si>
    <t>Preventie-activiteiten gericht op specifieke kwetsbare doelgroepen;</t>
  </si>
  <si>
    <t>115 Aanleg van een rotonde binnen de bebouwde kom | aantal in st</t>
  </si>
  <si>
    <t>324 Aanleg ongelijkvloerse kruising (brug)|aantal in Stuks</t>
  </si>
  <si>
    <t>Evalueren van de activiteiten die zijn verricht in het kader van het tegengaan van radicalisering, extremisme en terrorisme.</t>
  </si>
  <si>
    <t>116 Aanleg van rijbaanscheiding door rammelstrook op asmarkering | aantal in meters</t>
  </si>
  <si>
    <t>330 Aanleg van een kruispuntplateau ETW-ETW 30km/h|aantal in Stuks</t>
  </si>
  <si>
    <t>117 Het volwaardig afwaarderen van een gebiedsontsluitingsweg 50 km/uur naar een erftoegangsweg 30 km/uur | aantal in meters</t>
  </si>
  <si>
    <t>331 Drempel|aantal in Stuks</t>
  </si>
  <si>
    <t>118 Aanleg van een veilige voetgangersoversteekplaats | aantal in st</t>
  </si>
  <si>
    <t>332 Wegversmalling|aantal in Stuks</t>
  </si>
  <si>
    <t>Subonderdelen D20</t>
  </si>
  <si>
    <t>119 Aanleg van een fietsoversteek (middeneiland), alleen bij een kruispunt | aantal in st</t>
  </si>
  <si>
    <t>333 As-verspringing|aantal in Stuks</t>
  </si>
  <si>
    <t>Subsidieregelingen GRRG en RORG</t>
  </si>
  <si>
    <t>120 Aanleg van een snelheidsremmende plateau voor een fietsoversteek, alleen bij een kruispunt | aantal in st</t>
  </si>
  <si>
    <t>334 Aanleg van een uitritconstructie van zijstraten GOW naar 30 km/uur-zone|aantal in Stuks</t>
  </si>
  <si>
    <t>Actieplan agrarisch erfgoed Erfgoedprogramma</t>
  </si>
  <si>
    <t>121 Aanleg van een uitritconstructie van zijstraat GOW naar 30 km/uur zone | aantal in st</t>
  </si>
  <si>
    <t>335 Aanleg van een veilige voetgangersoversteekplaats|aantal in Stuks</t>
  </si>
  <si>
    <t>Participatie archeologie</t>
  </si>
  <si>
    <t>122 Aanleg van een kruispuntplateau ETW-ETW | aantal in st</t>
  </si>
  <si>
    <t>336 Inrichten van schoolzone met snelheidsverlagende maatregelen|aantal in Stuks</t>
  </si>
  <si>
    <t>Vastleggen van ontwikkeling versterking erfgoed</t>
  </si>
  <si>
    <t>123 Aanleg van verticale elementen voor korte rechtstanden (rekening houdend met landbouwverkeer) | aantal in st</t>
  </si>
  <si>
    <t>337 Aanleg van een fietsstraat op een 30 km/h weg|aantal in Meters</t>
  </si>
  <si>
    <t>Steunpunt Ruimtelijke Kwaliteit</t>
  </si>
  <si>
    <t>124 Aanleg van één rijloper met fiets(suggestie)stroken en bermen | aantal in meters</t>
  </si>
  <si>
    <t>340 Saneren van langsparkeren of parkeerstroken langs de rijbaan|aantal in Stuks</t>
  </si>
  <si>
    <t>Uitvoeringskosten GRRG en RORG</t>
  </si>
  <si>
    <t>125 Aanbrengen van een fysieke rijbaanscheiding bij 80 km/u wegen | aantal in meters</t>
  </si>
  <si>
    <t>341 Links afslaan verbieden door aanleg doorgetrokken middengeleider|aantal in Stuks</t>
  </si>
  <si>
    <t>126 Aanleggen van veilige bermen 80 km/u - Geleiderail | aantal in meters</t>
  </si>
  <si>
    <t>342 Aanleg van een rotonde binnen de bebouwde kom|aantal in Stuks</t>
  </si>
  <si>
    <t>Hoofdcategorie A20</t>
  </si>
  <si>
    <t>126 Aanleggen van veilige bermen 80 km/u - Begin/eindstuk geleiderail  | aantal in st</t>
  </si>
  <si>
    <t>343 Aanleg van rijrichtingsscheiding door rammelstrook op as-markering 50 km/h|aantal in Meters</t>
  </si>
  <si>
    <t>Analyse</t>
  </si>
  <si>
    <t>126 Aanleggen van veilige bermen 80 km/u - Kappen boom | aantal in st</t>
  </si>
  <si>
    <t>344 Het volwaardig afwaarderen van een GOW 50 km/h naar een ETW 30 km/h|aantal in meters</t>
  </si>
  <si>
    <t>Signalering</t>
  </si>
  <si>
    <t>127 Aanleg van parallelwegen om percelen te ontsluiten | aantal in meters</t>
  </si>
  <si>
    <t>345 Geregelde oversteekplaats (GOP) in gebiedsontsluitingsweg 50 km/h|aantal in Stuks</t>
  </si>
  <si>
    <t>Regie</t>
  </si>
  <si>
    <t>128 Aanleg van rijbaanscheiding door rammelstrook op asmarkering | aantal in meters</t>
  </si>
  <si>
    <t>346 Voetgangersoversteekplaats (VOP) in gebiedsontsluitingsweg 50 km/h|aantal in Stuks</t>
  </si>
  <si>
    <t>Duiding &amp; expertise</t>
  </si>
  <si>
    <t>129 Aanleg van ongelijkvloerse fietsoversteekplaatsen | aantal in st</t>
  </si>
  <si>
    <t>347 Zebrapad|aantal in Stuks</t>
  </si>
  <si>
    <t>Coördinatie</t>
  </si>
  <si>
    <t>130 Aanleg van een fietsoversteek (middeneiland), alleen bij een kruispunt | aantal in st</t>
  </si>
  <si>
    <t>348 Aanleg van een fietsoversteek via een middeneiland, alleen bij een kruispunt|aantal in Stuks</t>
  </si>
  <si>
    <t>Deskundigheidsbevordering: overige trainingen</t>
  </si>
  <si>
    <t>131 Aanleg van een snelheidsremmende plateau voor een fietsoversteek, alleen bij een kruispunt | aantal in st</t>
  </si>
  <si>
    <t>349 Aanleg van een snelheidsremmend plateau voor een fietsoversteek, alleen bij een kruispunt|aantal in Stuks</t>
  </si>
  <si>
    <t>Gerichte preventie-projecten</t>
  </si>
  <si>
    <t>132 Aanleg van een rotonde buiten de bebouwde kom | aantal in st</t>
  </si>
  <si>
    <t>350 Aanleg van een uitritconstructie van zijstraat GOW naar 30 km/h-zone|aantal in Stuks</t>
  </si>
  <si>
    <t>Generieke preventie-projecten</t>
  </si>
  <si>
    <t>133 Aanbrengen van een fysieke rijbaanscheiding bij 100 km/u wegen | aantal in meters</t>
  </si>
  <si>
    <t>360 Aanleg van een kruispuntplateau ETW-ETW 60 km/h|aantal in Stuks</t>
  </si>
  <si>
    <t>Eenjarige flexibele schil</t>
  </si>
  <si>
    <t>133 Aanbrengen fysieke gescheiden (harde) rijrichting - Beëindiging geleiderail | aantal in stuks</t>
  </si>
  <si>
    <t>361 Aanleg van verticale elementen voor korte rechtstanden (rekening houdend met landbouwverkeer)|aantal in Stuks</t>
  </si>
  <si>
    <t>134 Aanleggen van veilige bermen 100 km/u - Geleiderail | aantal in meters</t>
  </si>
  <si>
    <t>362 Aanleg van één rijloper met fiets(suggestie)stroken en bermen|aantal in Meters</t>
  </si>
  <si>
    <t>Hoofdcategorie A9</t>
  </si>
  <si>
    <t>134 Aanleggen van veilige bermen 100 km/u - Begin/eindstuk geleiderail  | aantal in st</t>
  </si>
  <si>
    <t>370 2x1 GOW|aantal in Meters</t>
  </si>
  <si>
    <t>Analyse van de lokale problematiek met betrekking tot radicalisering, (gewelddadig) extremisme en de evaluatie van de aanpak van radicalisering naar (gewelddadig) extremisme;</t>
  </si>
  <si>
    <t>134 Aanleggen van veilige bermen 100 km/u - Kappen boom | aantal in st</t>
  </si>
  <si>
    <t>371 2x2 GOW|aantal in Meters</t>
  </si>
  <si>
    <t>135 Aanleg van een parallelweg voor het ontsluiten van percelen | aantal in meters</t>
  </si>
  <si>
    <t>372 Draagkrachtige berm|aantal in Meters</t>
  </si>
  <si>
    <t>Opbouwen, behouden en faciliteren van een netwerk van personen en organisaties die betrokken zijn bij het signaleren van mogelijke radicalisering</t>
  </si>
  <si>
    <t>136 Aanleg van een ongelijkvloerse kruising | aantal in st</t>
  </si>
  <si>
    <t>373 Aanbrengen geleiderail|aantal in Meters</t>
  </si>
  <si>
    <t>Deskundigheidsbevordering en voorlichting van personen en organisaties die direct betrokken zijn bij de lokale integrale aanpak;</t>
  </si>
  <si>
    <t>137 Aanleg van ongelijkvloerse fietsoversteekplaatsen | aantal in st</t>
  </si>
  <si>
    <t>374 Verwijderen van obstakels|aantal in Stuks</t>
  </si>
  <si>
    <t>Preventie-activiteiten voor radicaliserende personen en de directe omgeving;</t>
  </si>
  <si>
    <t>138 Het volwaardig afwaarderen en veilig inrichten van 100 km/uur wegen naar 80 km/uur wegen | aantal in meters</t>
  </si>
  <si>
    <t>375 Aanleg van een parallelweg voor het ontsluiten van percelen|aantal in Meters</t>
  </si>
  <si>
    <t>Preventie-activiteiten die de weerbaarheid versterken van specifieke groepen en individuen die mogelijk vatbaar zijn voor radicalisering;</t>
  </si>
  <si>
    <t>201 Aanbrengen van kant- en asmarkering op fietspaden | aantal in meters</t>
  </si>
  <si>
    <t>376 Aanleg van rijrichtingsscheiding door rammelstrook op as-markering GOW 80 km/h|aantal in Meters</t>
  </si>
  <si>
    <t>Evalueren van de activiteiten die zijn verricht in het kader van het tegengaan van radicalisering, (gewelddadig) extremisme en terrorisme.</t>
  </si>
  <si>
    <t>202 Saneren paaltjes en verticale elementen op of naast fietspaden | aantal in st</t>
  </si>
  <si>
    <t>377 Aanleg van een fietsoversteek, via een middeneiland, alleen bij een kruispunt|aantal in Stuks</t>
  </si>
  <si>
    <t>202 Het aanbrengen van attentieverhogende markeringen | aantal in meters</t>
  </si>
  <si>
    <t>378 Aanleg van een snelheidsremmend plateau voor een fietsoversteek, alleen bij een kruispunt|aantal in Stuks</t>
  </si>
  <si>
    <t>203 Saneren van verticale stoepranden en hoogteverschillen tussen verharding en berm | aantal in meters</t>
  </si>
  <si>
    <t>379 Aanleg van een rotonde buiten de bebouwde kom|aantal in Stuks</t>
  </si>
  <si>
    <t>204 Uitvoeren van gesloten verharding van fietsstroken en –paden | aantal in dagen</t>
  </si>
  <si>
    <t>380 Het volwaardig afwaarderen van een 80 km/uur weg naar een 60 km/uur weg|aantal in Meters</t>
  </si>
  <si>
    <t>205 Verbreden van fietspaden | aantal in meters</t>
  </si>
  <si>
    <t>390 Aanbrengen van een fysieke rijrichtingscheiding|aantal in Meters</t>
  </si>
  <si>
    <t>206 Aanleg van een drempel op fietskruispunt gebiedsontsluitingsweg / erftoegangsweg | aantal in st</t>
  </si>
  <si>
    <t>391 Draagkrachtige berm|aantal in Meters</t>
  </si>
  <si>
    <t>Naam onderdeel C100</t>
  </si>
  <si>
    <t>207 Aanleg van een vrijliggend fiets-/bromfietspad op een 50 km/uur weg of een 80 km/uur weg | aantal in meters</t>
  </si>
  <si>
    <t>392 Aanbrengen geleiderail|aantal in Meters</t>
  </si>
  <si>
    <t>Organisatie uitvoeringsprogramma</t>
  </si>
  <si>
    <t>208 Aanleg van een kruispuntplateau ETW-ETW | aantal in st</t>
  </si>
  <si>
    <t>393 Verwijderen van obstakels|aantal in Meters</t>
  </si>
  <si>
    <t>Integraal</t>
  </si>
  <si>
    <t>209 Aanleg van verticale elementen voor korte rechtstanden | aantal in st</t>
  </si>
  <si>
    <t>394 Aanleg van een parallelweg voor het ontsluiten van percelen|aantal in Meters</t>
  </si>
  <si>
    <t>Armoede en schulden</t>
  </si>
  <si>
    <t>210 Aanleg van een uitritconstructie van zijstraat GOW naar 30 km/uur-zone | aantal in st</t>
  </si>
  <si>
    <t>395 Aanleg van een ongelijkvloerse kruising|aantal in Stuks</t>
  </si>
  <si>
    <t>Veerkracht en weerbaarheid</t>
  </si>
  <si>
    <t>211 Aanleg van een voetgangersoversteekplaats | aantal in st</t>
  </si>
  <si>
    <t>396 Het volwaardig afwaarderen van een 100 km/h weg naar een 80 km/h weg|aantal in Meters</t>
  </si>
  <si>
    <t>Re-integratie</t>
  </si>
  <si>
    <t>212 Inrichten van een schoolzone door snelheidsbeïnvloedende maatregelen | aantal in st</t>
  </si>
  <si>
    <t>School en Omgeving</t>
  </si>
  <si>
    <t>213 Saneren van langsparkeren of parkeerstroken langs de rijbaan | aantal in st</t>
  </si>
  <si>
    <t>Ontwikkeling jonge kind</t>
  </si>
  <si>
    <t>214 Links afslaan verbieden door aanleg van middengeleiders | aantal in st</t>
  </si>
  <si>
    <t>Gezonde leefomgeving</t>
  </si>
  <si>
    <t>215 Aanleg van een rotonde binnen de bebouwde kom | aantal in st</t>
  </si>
  <si>
    <t>216 Aanleg van rijbaanscheiding door rammelstrook op asmarkering | aantal in meters</t>
  </si>
  <si>
    <t>217 Het volwaardig afwaarderen van een gebiedsontsluitingsweg 50 km/uur naar een erftoegangsweg 30 km/uur | aantal in meters</t>
  </si>
  <si>
    <t>Strekking accountant</t>
  </si>
  <si>
    <t>218 Aanleg van een veilige voetgangersoversteekplaats | aantal in st</t>
  </si>
  <si>
    <t>Goedkeurend</t>
  </si>
  <si>
    <t>219 Aanleg van een fietsoversteek (middeneiland), alleen bij een kruispunt | aantal in st</t>
  </si>
  <si>
    <t>Verklaring met beperking</t>
  </si>
  <si>
    <t>220 Aanleg van een snelheidsremmende plateau voor een fietsoversteek, alleen bij een kruispunt | aantal in st</t>
  </si>
  <si>
    <t>Oordeelonthouding</t>
  </si>
  <si>
    <t>221 Aanleg van een uitritconstructie van zijstraat GOW naar 30 km/uur zone | aantal in st</t>
  </si>
  <si>
    <t>Afkeurend</t>
  </si>
  <si>
    <t>222 Aanleg van een kruispuntplateau ETW-ETW | aantal in st</t>
  </si>
  <si>
    <t>Nog niet vastgesteld</t>
  </si>
  <si>
    <t>223 Aanleg van verticale elementen voor korte rechtstanden (rekening houdend met landbouwverkeer) | aantal in st</t>
  </si>
  <si>
    <t>224 Aanleg van één rijloper met fiets(suggestie)stroken en bermen | aantal in meters</t>
  </si>
  <si>
    <t>225 Aanbrengen van een fysieke rijbaanscheiding bij 80 km/u wegen | aantal in meters</t>
  </si>
  <si>
    <t>226 Aanleggen van veilige bermen 80 km/u - Geleiderail | aantal in meters</t>
  </si>
  <si>
    <t>226 Aanleggen van veilige bermen 80 km/u - Begin/eindstuk geleiderail  | aantal in st</t>
  </si>
  <si>
    <t>226 Aanleggen van veilige bermen 80 km/u - Kappen boom | aantal in st</t>
  </si>
  <si>
    <t>227 Aanleg van parallelwegen om percelen te ontsluiten | aantal in meters</t>
  </si>
  <si>
    <t>228 Aanleg van rijbaanscheiding door rammelstrook op asmarkering | aantal in meters</t>
  </si>
  <si>
    <t>229 Aanleg van ongelijkvloerse fietsoversteekplaatsen | aantal in st</t>
  </si>
  <si>
    <t>230 Aanleg van een fietsoversteek (middeneiland), alleen bij een kruispunt | aantal in st</t>
  </si>
  <si>
    <t>231 Aanleg van een snelheidsremmende plateau voor een fietsoversteek, alleen bij een kruispunt | aantal in st</t>
  </si>
  <si>
    <t>232 Aanleg van een rotonde buiten de bebouwde kom | aantal in st</t>
  </si>
  <si>
    <t>233 Aanbrengen van een fysieke rijbaanscheiding bij 100 km/u wegen | aantal in meters</t>
  </si>
  <si>
    <t>233 Aanbrengen fysieke gescheiden (harde) rijrichting - Beëindiging geleiderail | aantal in stuks</t>
  </si>
  <si>
    <t>234 Aanleggen van veilige bermen 100 km/u - Geleiderail | aantal in meters</t>
  </si>
  <si>
    <t>234 Aanleggen van veilige bermen 100 km/u - Begin/eindstuk geleiderail  | aantal in st</t>
  </si>
  <si>
    <t>234 Aanleggen van veilige bermen 100 km/u - Kappen boom | aantal in st</t>
  </si>
  <si>
    <t>235 Aanleg van een parallelweg voor het ontsluiten van percelen | aantal in meters</t>
  </si>
  <si>
    <t>236 Aanleg van een ongelijkvloerse kruising | aantal in st</t>
  </si>
  <si>
    <t>237 Aanleg van ongelijkvloerse fietsoversteekplaatsen | aantal in st</t>
  </si>
  <si>
    <t>238 Het volwaardig afwaarderen en veilig inrichten van 100 km/uur wegen naar 80 km/uur wegen | aantal in meters</t>
  </si>
  <si>
    <t>50003 Veiligheidsregio IJsselland</t>
  </si>
  <si>
    <t>50444 Gemeentelijke Gezondheidsdienst Regio Utrecht</t>
  </si>
  <si>
    <t>50044 Veiligheidsregio Haaglanden</t>
  </si>
  <si>
    <t>50520 Geneeskundige Gezondheidsdienst Zuid-Limburg</t>
  </si>
  <si>
    <t>50066 Veiligheidsregio Brabant-Noord</t>
  </si>
  <si>
    <t>50460 Veiligheidsregio Fryslân</t>
  </si>
  <si>
    <t>50476 Veiligheids- en Gezondheidsregio Gelderland-Midden</t>
  </si>
  <si>
    <t>50494 Veiligheidsregio Noord-Holland Noord</t>
  </si>
  <si>
    <t>50497 Veiligheidsregio Midden- en West-Brabant</t>
  </si>
  <si>
    <t>50518 Veiligheidsregio Gelderland-Zuid</t>
  </si>
  <si>
    <t>50525 Veiligheidsregio Noord- en Oost-Gelderland</t>
  </si>
  <si>
    <t>50588 Veiligheidsregio Utrecht</t>
  </si>
  <si>
    <t>50616 Veiligheidsregio Drenthe</t>
  </si>
  <si>
    <t>50617 Veiligheidsregio Rotterdam-Rijnmond</t>
  </si>
  <si>
    <t>50619 Veiligheidsregio Zeeland</t>
  </si>
  <si>
    <t>50624 Veiligheidsregio Zaanstreek-Waterland</t>
  </si>
  <si>
    <t>50636 Veiligheidsregio Amsterdam-Amstelland</t>
  </si>
  <si>
    <t>50637 Veiligheidsregio Gooi en Vechtstreek</t>
  </si>
  <si>
    <t>50638 Veiligheidsregio Flevoland</t>
  </si>
  <si>
    <t>50639 Veiligheidsregio Brabant-Zuidoost</t>
  </si>
  <si>
    <t>50640 Veiligheidsregio Kennemerland</t>
  </si>
  <si>
    <t>50907 Veiligheidsregio en Gemeentelijke Gezondheidsdienst Limburg-Noord</t>
  </si>
  <si>
    <t>50660 Veiligheidsregio Zuid-Holland Zuid</t>
  </si>
  <si>
    <t>50676 Veiligheidsregio Hollands Midden</t>
  </si>
  <si>
    <t>50679 Veiligheidsregio Twente</t>
  </si>
  <si>
    <t>50706 Veiligheidsregio Zuid-Limburg</t>
  </si>
  <si>
    <t>50823 Veiligheidsregio Groningen</t>
  </si>
  <si>
    <t>Lijst overheden</t>
  </si>
  <si>
    <t>Veiligheidsregios</t>
  </si>
  <si>
    <t>030001 Provincie Groningen</t>
  </si>
  <si>
    <t>030002 Provincie Friesland</t>
  </si>
  <si>
    <t>030003 Provincie Drenthe</t>
  </si>
  <si>
    <t>030004 Provincie Overijssel</t>
  </si>
  <si>
    <t>030005 Provincie Gelderland</t>
  </si>
  <si>
    <t>030006 Provincie Utrecht</t>
  </si>
  <si>
    <t>030007 Provincie Noord-Holland</t>
  </si>
  <si>
    <t>030009 Provincie Zeeland</t>
  </si>
  <si>
    <t>030010 Provincie Noord-Brabant</t>
  </si>
  <si>
    <t>030011 Provincie Limburg</t>
  </si>
  <si>
    <t>030012 Provincie Flevoland</t>
  </si>
  <si>
    <t>040152 Waterschap Rijn En IJssel</t>
  </si>
  <si>
    <t>061680 Gemeente Aa En Hunze</t>
  </si>
  <si>
    <t>040616 Hoogheemraadschap van Rijnland</t>
  </si>
  <si>
    <t>060358 Gemeente Aalsmeer</t>
  </si>
  <si>
    <t>040646 Waterschap Hunze En Aa's</t>
  </si>
  <si>
    <t>060197 Gemeente Aalten</t>
  </si>
  <si>
    <t>040651 Hoogheemraadschap Hollands Noorderkwartier</t>
  </si>
  <si>
    <t>060059 Gemeente Achtkarspelen</t>
  </si>
  <si>
    <t>040653 Wetterskip Fryslân</t>
  </si>
  <si>
    <t>060482 Gemeente Alblasserdam</t>
  </si>
  <si>
    <t>040654 Waterschap Aa en Maas</t>
  </si>
  <si>
    <t>060613 Gemeente Albrandswaard</t>
  </si>
  <si>
    <t>040661 Waterschap Scheldestromen</t>
  </si>
  <si>
    <t>060361 Gemeente Alkmaar</t>
  </si>
  <si>
    <t>040663 Waterschap Vechtstromen</t>
  </si>
  <si>
    <t>060141 Gemeente Almelo</t>
  </si>
  <si>
    <t>060034 Gemeente Almere</t>
  </si>
  <si>
    <t>040655 Waterschap Hollandse Delta</t>
  </si>
  <si>
    <t>060484 Gemeente Alphen Aan Den Rijn</t>
  </si>
  <si>
    <t>050001 Vervoerregio Amsterdam</t>
  </si>
  <si>
    <t>061723 Gemeente Alphen-Chaam</t>
  </si>
  <si>
    <t>050003 Veiligheidsregio IJsselland</t>
  </si>
  <si>
    <t>061959 Gemeente Altena</t>
  </si>
  <si>
    <t>050004 Regio Achterhoek</t>
  </si>
  <si>
    <t>060060 Gemeente Ameland</t>
  </si>
  <si>
    <t>050005 Openbaar Lichaam Gezondheid</t>
  </si>
  <si>
    <t>060307 Gemeente Amersfoort</t>
  </si>
  <si>
    <t>050006 Regio Gooi En Vechtstreek</t>
  </si>
  <si>
    <t>060362 Gemeente Amstelveen</t>
  </si>
  <si>
    <t>050026 Regio Rivierenland</t>
  </si>
  <si>
    <t>060363 Gemeente Amsterdam</t>
  </si>
  <si>
    <t>050035 Stadsregio Parkstad Limburg</t>
  </si>
  <si>
    <t>060200 Gemeente Apeldoorn</t>
  </si>
  <si>
    <t>050044 Veiligheidsregio Haaglanden</t>
  </si>
  <si>
    <t>060003 Gemeente Appingedam</t>
  </si>
  <si>
    <t>050066 Veiligheidsregio Brabant-Noord</t>
  </si>
  <si>
    <t>060202 Gemeente Arnhem</t>
  </si>
  <si>
    <t>050202 Recreatieschap Alkmaarder- en Uitgeestermeer</t>
  </si>
  <si>
    <t>060106 Gemeente Assen</t>
  </si>
  <si>
    <t>050222 Recreatieschap Voorne-Putten</t>
  </si>
  <si>
    <t>060743 Gemeente Asten</t>
  </si>
  <si>
    <t>050266 WerkSaam Westfriesland</t>
  </si>
  <si>
    <t>060744 Gemeente Baarle-Nassau</t>
  </si>
  <si>
    <t>050282 Sociaal Werkvoorzieningsschap Dethon</t>
  </si>
  <si>
    <t>060308 Gemeente Baarn</t>
  </si>
  <si>
    <t>050335 DCMR Milieudienst Rijnmond</t>
  </si>
  <si>
    <t>060489 Gemeente Barendrecht</t>
  </si>
  <si>
    <t>050340 Gemeentelijke Gezondheidsdienst Hollands Noorden</t>
  </si>
  <si>
    <t>060203 Gemeente Barneveld</t>
  </si>
  <si>
    <t>050346 Gemeenschappelijke Gezondheidsdienst Zeeland</t>
  </si>
  <si>
    <t>060888 Gemeente Beek</t>
  </si>
  <si>
    <t>050358 GGD Brabant-Zuidoost</t>
  </si>
  <si>
    <t>061954 Gemeente Beekdaelen</t>
  </si>
  <si>
    <t>050415 Regio Stedendriehoek</t>
  </si>
  <si>
    <t>060370 Gemeente Beemster</t>
  </si>
  <si>
    <t>050425 Samenwerkingsverband Noord-Nederland</t>
  </si>
  <si>
    <t>060889 Gemeente Beesel</t>
  </si>
  <si>
    <t>050435 Dienst Sociale Zaken en Werkgelegenheid Noardwest Fryslân</t>
  </si>
  <si>
    <t>061945 Gemeente Berg en Dal</t>
  </si>
  <si>
    <t>050442 GGD Hart voor Brabant</t>
  </si>
  <si>
    <t>061724 Gemeente Bergeijk</t>
  </si>
  <si>
    <t>050444 Gemeentelijke Gezondheidsdienst Regio Utrecht</t>
  </si>
  <si>
    <t>060373 Gemeente Bergen</t>
  </si>
  <si>
    <t>050451 Kompas, Gemeentelijk collectief voor werk, inkomen &amp; zorg</t>
  </si>
  <si>
    <t>060893 Gemeente Bergen</t>
  </si>
  <si>
    <t>050455 Omgevingsdienst West-Holland</t>
  </si>
  <si>
    <t>060748 Gemeente Bergen Op Zoom</t>
  </si>
  <si>
    <t>050460 Veiligheidsregio Fryslân</t>
  </si>
  <si>
    <t>061859 Gemeente Berkelland</t>
  </si>
  <si>
    <t>050461 Intergemeentelijke Sociale Dienst (ISD) Bollenstreek</t>
  </si>
  <si>
    <t>061721 Gemeente Bernheze</t>
  </si>
  <si>
    <t>050474 GGD Drenthe</t>
  </si>
  <si>
    <t>060753 Gemeente Best</t>
  </si>
  <si>
    <t>050476 Veiligheids- en Gezondheidsregio Gelderland-Midden</t>
  </si>
  <si>
    <t>060209 Gemeente Beuningen</t>
  </si>
  <si>
    <t>050485 GGD West-Brabant</t>
  </si>
  <si>
    <t>060375 Gemeente Beverwijk</t>
  </si>
  <si>
    <t>050494 Veiligheidsregio Noord-Holland Noord</t>
  </si>
  <si>
    <t>061728 Gemeente Bladel</t>
  </si>
  <si>
    <t>050496 Ferm Werk</t>
  </si>
  <si>
    <t>060376 Gemeente Blaricum</t>
  </si>
  <si>
    <t>050497 Veiligheidsregio Midden- en West-Brabant</t>
  </si>
  <si>
    <t>060377 Gemeente Bloemendaal</t>
  </si>
  <si>
    <t>050504 Omgevingsdienst IJmond</t>
  </si>
  <si>
    <t>061901 Gemeente Bodegraven-Reeuwijk</t>
  </si>
  <si>
    <t>050518 Veiligheidsregio Gelderland-Zuid</t>
  </si>
  <si>
    <t>060755 Gemeente Boekel</t>
  </si>
  <si>
    <t>050520 Geneeskundige Gezondheidsdienst Zuid-Limburg</t>
  </si>
  <si>
    <t>061681 Gemeente Borger-Odoorn</t>
  </si>
  <si>
    <t>050522 Regionale Dienst Openbare Gezondheidszorg Hollands Midden</t>
  </si>
  <si>
    <t>060147 Gemeente Borne</t>
  </si>
  <si>
    <t>050525 Veiligheidsregio Noord- en Oost-Gelderland</t>
  </si>
  <si>
    <t>060654 Gemeente Borsele</t>
  </si>
  <si>
    <t>050558 Gemeentelijke Gezondheidsdienst Noord- en Oost-Gelderland</t>
  </si>
  <si>
    <t>060756 Gemeente Boxmeer</t>
  </si>
  <si>
    <t>050587 OV-bureau van de gemeente Groningen en de provincies Groningen e</t>
  </si>
  <si>
    <t>060757 Gemeente Boxtel</t>
  </si>
  <si>
    <t>050588 Veiligheidsregio Utrecht</t>
  </si>
  <si>
    <t>060758 Gemeente Breda</t>
  </si>
  <si>
    <t>050615 ISD BOL</t>
  </si>
  <si>
    <t>060501 Gemeente Brielle</t>
  </si>
  <si>
    <t>050616 Veiligheidsregio Drenthe</t>
  </si>
  <si>
    <t>061876 Gemeente Bronckhorst</t>
  </si>
  <si>
    <t>050617 Veiligheidsregio Rotterdam-Rijnmond</t>
  </si>
  <si>
    <t>060213 Gemeente Brummen</t>
  </si>
  <si>
    <t>050619 Veiligheidsregio Zeeland</t>
  </si>
  <si>
    <t>060899 Gemeente Brunssum</t>
  </si>
  <si>
    <t>050620 Werkplein Drentsche Aa</t>
  </si>
  <si>
    <t>060312 Gemeente Bunnik</t>
  </si>
  <si>
    <t>050621 Drechtsteden</t>
  </si>
  <si>
    <t>060313 Gemeente Bunschoten</t>
  </si>
  <si>
    <t>050624 Veiligheidsregio Zaanstreek-Waterland</t>
  </si>
  <si>
    <t>060214 Gemeente Buren</t>
  </si>
  <si>
    <t>050636 Veiligheidsregio Amsterdam-Amstelland</t>
  </si>
  <si>
    <t>060502 Gemeente Capelle Aan Den IJssel</t>
  </si>
  <si>
    <t>050637 Veiligheidsregio Gooi en Vechtstreek</t>
  </si>
  <si>
    <t>060383 Gemeente Castricum</t>
  </si>
  <si>
    <t>050638 Veiligheidsregio Flevoland</t>
  </si>
  <si>
    <t>060109 Gemeente Coevorden</t>
  </si>
  <si>
    <t>050639 Veiligheidsregio Brabant-Zuidoost</t>
  </si>
  <si>
    <t>061706 Gemeente Cranendonck</t>
  </si>
  <si>
    <t>050640 Veiligheidsregio Kennemerland</t>
  </si>
  <si>
    <t>061684 Gemeente Cuijk</t>
  </si>
  <si>
    <t>050645 Fijnder</t>
  </si>
  <si>
    <t>060216 Gemeente Culemborg</t>
  </si>
  <si>
    <t>050660 Veiligheidsregio Zuid-Holland Zuid</t>
  </si>
  <si>
    <t>060148 Gemeente Dalfsen</t>
  </si>
  <si>
    <t>050676 Veiligheidsregio Hollands Midden</t>
  </si>
  <si>
    <t>061891 Gemeente Dantumadiel</t>
  </si>
  <si>
    <t>050679 Veiligheidsregio Twente</t>
  </si>
  <si>
    <t>060310 Gemeente De Bilt</t>
  </si>
  <si>
    <t>050682 Samenwerking De Liemers</t>
  </si>
  <si>
    <t>061940 Gemeente De Fryske Marren</t>
  </si>
  <si>
    <t>050695 Uitvoeringsorganisatie Baanbrekers</t>
  </si>
  <si>
    <t>060736 Gemeente De Ronde Venen</t>
  </si>
  <si>
    <t>050697 Omgevingsdienst regio Utrecht</t>
  </si>
  <si>
    <t>061690 Gemeente De Wolden</t>
  </si>
  <si>
    <t>050703 Orionis Walcheren</t>
  </si>
  <si>
    <t>050706 Veiligheidsregio Zuid-Limburg</t>
  </si>
  <si>
    <t>060010 Gemeente Delfzijl</t>
  </si>
  <si>
    <t>050710 Regionale Dienst Werk en Inkomen Kromme Rijn Heuvelrug</t>
  </si>
  <si>
    <t>060400 Gemeente Den Helder</t>
  </si>
  <si>
    <t>050713 Omgevingsdienst Midden-Holland</t>
  </si>
  <si>
    <t>060762 Gemeente Deurne</t>
  </si>
  <si>
    <t>050719 Werk en Inkomen Lekstroom</t>
  </si>
  <si>
    <t>060150 Gemeente Deventer</t>
  </si>
  <si>
    <t>050720 Gemeentelijke Gezondheidsdienst Gelderland-Zuid</t>
  </si>
  <si>
    <t>060384 Gemeente Diemen</t>
  </si>
  <si>
    <t>050786 Omgevingsdienst Veluwe IJssel</t>
  </si>
  <si>
    <t>061980 Gemeente Dijk en Waard</t>
  </si>
  <si>
    <t>050789 Omgevingsdienst Noordzeekanaalgebied</t>
  </si>
  <si>
    <t>061774 Gemeente Dinkelland</t>
  </si>
  <si>
    <t>050790 Omgevingsdienst Zuidoost-Brabant</t>
  </si>
  <si>
    <t>060221 Gemeente Doesburg</t>
  </si>
  <si>
    <t>050823 Veiligheidsregio Groningen</t>
  </si>
  <si>
    <t>060222 Gemeente Doetinchem</t>
  </si>
  <si>
    <t>050824 GGD Groningen</t>
  </si>
  <si>
    <t>060766 Gemeente Dongen</t>
  </si>
  <si>
    <t>050826 Omgevingsdienst Regio Arnhem</t>
  </si>
  <si>
    <t>060505 Gemeente Dordrecht</t>
  </si>
  <si>
    <t>050830 Metropoolregio Rotterdam Den Haag</t>
  </si>
  <si>
    <t>060498 Gemeente Drechterland</t>
  </si>
  <si>
    <t>050843 Regionale Uitvoeringsdienst Utrecht 2.0</t>
  </si>
  <si>
    <t>061719 Gemeente Drimmelen</t>
  </si>
  <si>
    <t>050846 Werkplein Hart van West-Brabant</t>
  </si>
  <si>
    <t>060303 Gemeente Dronten</t>
  </si>
  <si>
    <t>050851 Stroomopwaarts MVS</t>
  </si>
  <si>
    <t>060225 Gemeente Druten</t>
  </si>
  <si>
    <t>050855 Werkzaak Rivierenland</t>
  </si>
  <si>
    <t>060226 Gemeente Duiven</t>
  </si>
  <si>
    <t>050857 Avres</t>
  </si>
  <si>
    <t>061711 Gemeente Echt-Susteren</t>
  </si>
  <si>
    <t>050858 Samenwerking de Bevelanden</t>
  </si>
  <si>
    <t>060385 Gemeente Edam-Volendam</t>
  </si>
  <si>
    <t>050861 Avri</t>
  </si>
  <si>
    <t>060228 Gemeente Ede</t>
  </si>
  <si>
    <t>050862 Uitvoeringsorganisatie Laborijn</t>
  </si>
  <si>
    <t>060317 Gemeente Eemnes</t>
  </si>
  <si>
    <t>050863 Werkbedrijf Atlant De Peel</t>
  </si>
  <si>
    <t>061979 Gemeente Eemsdelta</t>
  </si>
  <si>
    <t>050869 Recreatieschap Twiske-Waterland</t>
  </si>
  <si>
    <t>060770 Gemeente Eersel</t>
  </si>
  <si>
    <t>050893 Samenwerking sociaal domein Baarn, Bunschoten en Soest</t>
  </si>
  <si>
    <t>061903 Gemeente Eijsden-Margraten</t>
  </si>
  <si>
    <t>050907 Veiligheidsregio en Gemeentelijke Gezondheidsdienst Limburg-Noor</t>
  </si>
  <si>
    <t>060772 Gemeente Eindhoven</t>
  </si>
  <si>
    <t>050910 Gemeentelijke Gezondheidsdienst Flevoland</t>
  </si>
  <si>
    <t>060230 Gemeente Elburg</t>
  </si>
  <si>
    <t>051055 Participatiebedrijf Kempenplus</t>
  </si>
  <si>
    <t>060114 Gemeente Emmen</t>
  </si>
  <si>
    <t>060388 Gemeente Enkhuizen</t>
  </si>
  <si>
    <t>060153 Gemeente Enschede</t>
  </si>
  <si>
    <t>060232 Gemeente Epe</t>
  </si>
  <si>
    <t>060233 Gemeente Ermelo</t>
  </si>
  <si>
    <t>060777 Gemeente Etten-Leur</t>
  </si>
  <si>
    <t>060779 Gemeente Geertruidenberg</t>
  </si>
  <si>
    <t>061771 Gemeente Geldrop-Mierlo</t>
  </si>
  <si>
    <t>061652 Gemeente Gemert-Bakel</t>
  </si>
  <si>
    <t>060907 Gemeente Gennep</t>
  </si>
  <si>
    <t>060784 Gemeente Gilze En Rijen</t>
  </si>
  <si>
    <t>061924 Gemeente Goeree-Overflakkee</t>
  </si>
  <si>
    <t>060664 Gemeente Goes</t>
  </si>
  <si>
    <t>060785 Gemeente Goirle</t>
  </si>
  <si>
    <t>061942 Gemeente Gooise Meren</t>
  </si>
  <si>
    <t>060512 Gemeente Gorinchem</t>
  </si>
  <si>
    <t>060513 Gemeente Gouda</t>
  </si>
  <si>
    <t>060786 Gemeente Grave</t>
  </si>
  <si>
    <t>060014 Gemeente Groningen</t>
  </si>
  <si>
    <t>061729 Gemeente Gulpen-Wittem</t>
  </si>
  <si>
    <t>060158 Gemeente Haaksbergen</t>
  </si>
  <si>
    <t>060392 Gemeente Haarlem</t>
  </si>
  <si>
    <t>060394 Gemeente Haarlemmermeer</t>
  </si>
  <si>
    <t>061655 Gemeente Halderberge</t>
  </si>
  <si>
    <t>060160 Gemeente Hardenberg</t>
  </si>
  <si>
    <t>060243 Gemeente Harderwijk</t>
  </si>
  <si>
    <t>060523 Gemeente Hardinxveld-Giessendam</t>
  </si>
  <si>
    <t>060072 Gemeente Harlingen</t>
  </si>
  <si>
    <t>060244 Gemeente Hattem</t>
  </si>
  <si>
    <t>060396 Gemeente Heemskerk</t>
  </si>
  <si>
    <t>060397 Gemeente Heemstede</t>
  </si>
  <si>
    <t>060246 Gemeente Heerde</t>
  </si>
  <si>
    <t>060074 Gemeente Heerenveen</t>
  </si>
  <si>
    <t>060398 Gemeente Heerhugowaard</t>
  </si>
  <si>
    <t>060917 Gemeente Heerlen</t>
  </si>
  <si>
    <t>061658 Gemeente Heeze-Leende</t>
  </si>
  <si>
    <t>060399 Gemeente Heiloo</t>
  </si>
  <si>
    <t>060163 Gemeente Hellendoorn</t>
  </si>
  <si>
    <t>060530 Gemeente Hellevoetsluis</t>
  </si>
  <si>
    <t>060794 Gemeente Helmond</t>
  </si>
  <si>
    <t>060531 Gemeente Hendrik-Ido-Ambacht</t>
  </si>
  <si>
    <t>060164 Gemeente Hengelo</t>
  </si>
  <si>
    <t>061966 Gemeente Het Hogeland</t>
  </si>
  <si>
    <t>060252 Gemeente Heumen</t>
  </si>
  <si>
    <t>060797 Gemeente Heusden</t>
  </si>
  <si>
    <t>060534 Gemeente Hillegom</t>
  </si>
  <si>
    <t>060798 Gemeente Hilvarenbeek</t>
  </si>
  <si>
    <t>060402 Gemeente Hilversum</t>
  </si>
  <si>
    <t>061963 Gemeente Hoeksche Waard</t>
  </si>
  <si>
    <t>061735 Gemeente Hof Van Twente</t>
  </si>
  <si>
    <t>061911 Gemeente Hollands Kroon</t>
  </si>
  <si>
    <t>060118 Gemeente Hoogeveen</t>
  </si>
  <si>
    <t>060405 Gemeente Hoorn</t>
  </si>
  <si>
    <t>061507 Gemeente Horst Aan De Maas</t>
  </si>
  <si>
    <t>060321 Gemeente Houten</t>
  </si>
  <si>
    <t>060406 Gemeente Huizen</t>
  </si>
  <si>
    <t>060677 Gemeente Hulst</t>
  </si>
  <si>
    <t>060353 Gemeente IJsselstein</t>
  </si>
  <si>
    <t>061884 Gemeente Kaag en Braassem</t>
  </si>
  <si>
    <t>060166 Gemeente Kampen</t>
  </si>
  <si>
    <t>060678 Gemeente Kapelle</t>
  </si>
  <si>
    <t>060537 Gemeente Katwijk</t>
  </si>
  <si>
    <t>060928 Gemeente Kerkrade</t>
  </si>
  <si>
    <t>061598 Gemeente Koggenland</t>
  </si>
  <si>
    <t>060542 Gemeente Krimpen Aan Den IJssel</t>
  </si>
  <si>
    <t>061931 Gemeente Krimpenerwaard</t>
  </si>
  <si>
    <t>061659 Gemeente Laarbeek</t>
  </si>
  <si>
    <t>061982 Gemeente Land van Cuijk</t>
  </si>
  <si>
    <t>061685 Gemeente Landerd</t>
  </si>
  <si>
    <t>060882 Gemeente Landgraaf</t>
  </si>
  <si>
    <t>060415 Gemeente Landsmeer</t>
  </si>
  <si>
    <t>060416 Gemeente Langedijk</t>
  </si>
  <si>
    <t>061621 Gemeente Lansingerland</t>
  </si>
  <si>
    <t>060417 Gemeente Laren</t>
  </si>
  <si>
    <t>060080 Gemeente Leeuwarden</t>
  </si>
  <si>
    <t>060546 Gemeente Leiden</t>
  </si>
  <si>
    <t>060547 Gemeente Leiderdorp</t>
  </si>
  <si>
    <t>061916 Gemeente Leidschendam-Voorburg</t>
  </si>
  <si>
    <t>060995 Gemeente Lelystad</t>
  </si>
  <si>
    <t>061640 Gemeente Leudal</t>
  </si>
  <si>
    <t>060327 Gemeente Leusden</t>
  </si>
  <si>
    <t>061705 Gemeente Lingewaard</t>
  </si>
  <si>
    <t>060553 Gemeente Lisse</t>
  </si>
  <si>
    <t>060262 Gemeente Lochem</t>
  </si>
  <si>
    <t>060809 Gemeente Loon Op Zand</t>
  </si>
  <si>
    <t>060024 Gemeente Loppersum</t>
  </si>
  <si>
    <t>060331 Gemeente Lopik</t>
  </si>
  <si>
    <t>060168 Gemeente Losser</t>
  </si>
  <si>
    <t>060263 Gemeente Maasdriel</t>
  </si>
  <si>
    <t>061641 Gemeente Maasgouw</t>
  </si>
  <si>
    <t>061991 Gemeente Maashorst</t>
  </si>
  <si>
    <t>060556 Gemeente Maassluis</t>
  </si>
  <si>
    <t>060935 Gemeente Maastricht</t>
  </si>
  <si>
    <t>060420 Gemeente Medemblik</t>
  </si>
  <si>
    <t>060938 Gemeente Meerssen</t>
  </si>
  <si>
    <t>061948 Gemeente Meierijstad</t>
  </si>
  <si>
    <t>060119 Gemeente Meppel</t>
  </si>
  <si>
    <t>060687 Gemeente Middelburg</t>
  </si>
  <si>
    <t>061842 Gemeente Midden-Delfland</t>
  </si>
  <si>
    <t>061731 Gemeente Midden-Drenthe</t>
  </si>
  <si>
    <t>061952 Gemeente Midden-Groningen</t>
  </si>
  <si>
    <t>060815 Gemeente Mill En Sint Hubert</t>
  </si>
  <si>
    <t>061709 Gemeente Moerdijk</t>
  </si>
  <si>
    <t>061978 Gemeente Molenlanden</t>
  </si>
  <si>
    <t>061955 Gemeente Montferland</t>
  </si>
  <si>
    <t>060335 Gemeente Montfoort</t>
  </si>
  <si>
    <t>060944 Gemeente Mook En Middelaar</t>
  </si>
  <si>
    <t>061740 Gemeente Neder-Betuwe</t>
  </si>
  <si>
    <t>060946 Gemeente Nederweert</t>
  </si>
  <si>
    <t>060356 Gemeente Nieuwegein</t>
  </si>
  <si>
    <t>060569 Gemeente Nieuwkoop</t>
  </si>
  <si>
    <t>060267 Gemeente Nijkerk</t>
  </si>
  <si>
    <t>060268 Gemeente Nijmegen</t>
  </si>
  <si>
    <t>061930 Gemeente Nissewaard</t>
  </si>
  <si>
    <t>061970 Gemeente Noardeast-Fryslân</t>
  </si>
  <si>
    <t>061695 Gemeente Noord-Beveland</t>
  </si>
  <si>
    <t>061699 Gemeente Noordenveld</t>
  </si>
  <si>
    <t>060171 Gemeente Noordoostpolder</t>
  </si>
  <si>
    <t>060575 Gemeente Noordwijk</t>
  </si>
  <si>
    <t>060820 Gemeente Nuenen C.a.</t>
  </si>
  <si>
    <t>060302 Gemeente Nunspeet</t>
  </si>
  <si>
    <t>060579 Gemeente Oegstgeest</t>
  </si>
  <si>
    <t>060823 Gemeente Oirschot</t>
  </si>
  <si>
    <t>060824 Gemeente Oisterwijk</t>
  </si>
  <si>
    <t>061895 Gemeente Oldambt</t>
  </si>
  <si>
    <t>060269 Gemeente Oldebroek</t>
  </si>
  <si>
    <t>060173 Gemeente Oldenzaal</t>
  </si>
  <si>
    <t>061773 Gemeente Olst-Wijhe</t>
  </si>
  <si>
    <t>060175 Gemeente Ommen</t>
  </si>
  <si>
    <t>061586 Gemeente Oost Gelre</t>
  </si>
  <si>
    <t>060826 Gemeente Oosterhout</t>
  </si>
  <si>
    <t>060085 Gemeente Ooststellingwerf</t>
  </si>
  <si>
    <t>060431 Gemeente Oostzaan</t>
  </si>
  <si>
    <t>060432 Gemeente Opmeer</t>
  </si>
  <si>
    <t>060086 Gemeente Opsterland</t>
  </si>
  <si>
    <t>060828 Gemeente Oss</t>
  </si>
  <si>
    <t>061509 Gemeente Oude IJsselstreek</t>
  </si>
  <si>
    <t>060437 Gemeente Ouder-Amstel</t>
  </si>
  <si>
    <t>060589 Gemeente Oudewater</t>
  </si>
  <si>
    <t>061734 Gemeente Overbetuwe</t>
  </si>
  <si>
    <t>060590 Gemeente Papendrecht</t>
  </si>
  <si>
    <t>061894 Gemeente Peel en Maas</t>
  </si>
  <si>
    <t>060765 Gemeente Pekela</t>
  </si>
  <si>
    <t>061926 Gemeente Pijnacker-Nootdorp</t>
  </si>
  <si>
    <t>060439 Gemeente Purmerend</t>
  </si>
  <si>
    <t>060273 Gemeente Putten</t>
  </si>
  <si>
    <t>060177 Gemeente Raalte</t>
  </si>
  <si>
    <t>060703 Gemeente Reimerswaal</t>
  </si>
  <si>
    <t>060274 Gemeente Renkum</t>
  </si>
  <si>
    <t>060339 Gemeente Renswoude</t>
  </si>
  <si>
    <t>061667 Gemeente Reusel-De Mierden</t>
  </si>
  <si>
    <t>060275 Gemeente Rheden</t>
  </si>
  <si>
    <t>060340 Gemeente Rhenen</t>
  </si>
  <si>
    <t>060597 Gemeente Ridderkerk</t>
  </si>
  <si>
    <t>061742 Gemeente Rijssen-Holten</t>
  </si>
  <si>
    <t>060603 Gemeente Rijswijk</t>
  </si>
  <si>
    <t>061669 Gemeente Roerdalen</t>
  </si>
  <si>
    <t>060957 Gemeente Roermond</t>
  </si>
  <si>
    <t>061674 Gemeente Roosendaal</t>
  </si>
  <si>
    <t>060599 Gemeente Rotterdam</t>
  </si>
  <si>
    <t>060277 Gemeente Rozendaal</t>
  </si>
  <si>
    <t>060840 Gemeente Rucphen</t>
  </si>
  <si>
    <t>060441 Gemeente Schagen</t>
  </si>
  <si>
    <t>060279 Gemeente Scherpenzeel</t>
  </si>
  <si>
    <t>060606 Gemeente Schiedam</t>
  </si>
  <si>
    <t>060088 Gemeente Schiermonnikoog</t>
  </si>
  <si>
    <t>061676 Gemeente Schouwen-Duiveland</t>
  </si>
  <si>
    <t>060518 Gemeente 's-Gravenhage</t>
  </si>
  <si>
    <t>060796 Gemeente 's-Hertogenbosch</t>
  </si>
  <si>
    <t>060965 Gemeente Simpelveld</t>
  </si>
  <si>
    <t>061702 Gemeente Sint Anthonis</t>
  </si>
  <si>
    <t>060845 Gemeente Sint-Michielsgestel</t>
  </si>
  <si>
    <t>061883 Gemeente Sittard-Geleen</t>
  </si>
  <si>
    <t>060610 Gemeente Sliedrecht</t>
  </si>
  <si>
    <t>061714 Gemeente Sluis</t>
  </si>
  <si>
    <t>060090 Gemeente Smallingerland</t>
  </si>
  <si>
    <t>060342 Gemeente Soest</t>
  </si>
  <si>
    <t>060847 Gemeente Someren</t>
  </si>
  <si>
    <t>060848 Gemeente Son En Breugel</t>
  </si>
  <si>
    <t>060037 Gemeente Stadskanaal</t>
  </si>
  <si>
    <t>060180 Gemeente Staphorst</t>
  </si>
  <si>
    <t>060532 Gemeente Stede Broec</t>
  </si>
  <si>
    <t>060851 Gemeente Steenbergen</t>
  </si>
  <si>
    <t>061708 Gemeente Steenwijkerland</t>
  </si>
  <si>
    <t>060971 Gemeente Stein</t>
  </si>
  <si>
    <t>061904 Gemeente Stichtse Vecht</t>
  </si>
  <si>
    <t>061900 Gemeente Súdwest-Fryslân</t>
  </si>
  <si>
    <t>060715 Gemeente Terneuzen</t>
  </si>
  <si>
    <t>060093 Gemeente Terschelling</t>
  </si>
  <si>
    <t>060448 Gemeente Texel</t>
  </si>
  <si>
    <t>061525 Gemeente Teylingen</t>
  </si>
  <si>
    <t>060716 Gemeente Tholen</t>
  </si>
  <si>
    <t>060281 Gemeente Tiel</t>
  </si>
  <si>
    <t>060855 Gemeente Tilburg</t>
  </si>
  <si>
    <t>060183 Gemeente Tubbergen</t>
  </si>
  <si>
    <t>061700 Gemeente Twenterand</t>
  </si>
  <si>
    <t>061730 Gemeente Tynaarlo</t>
  </si>
  <si>
    <t>060737 Gemeente Tytsjerksteradiel</t>
  </si>
  <si>
    <t>060856 Gemeente Uden</t>
  </si>
  <si>
    <t>060450 Gemeente Uitgeest</t>
  </si>
  <si>
    <t>060451 Gemeente Uithoorn</t>
  </si>
  <si>
    <t>060184 Gemeente Urk</t>
  </si>
  <si>
    <t>060344 Gemeente Utrecht</t>
  </si>
  <si>
    <t>061581 Gemeente Utrechtse Heuvelrug</t>
  </si>
  <si>
    <t>060981 Gemeente Vaals</t>
  </si>
  <si>
    <t>060994 Gemeente Valkenburg Aan De Geul</t>
  </si>
  <si>
    <t>060858 Gemeente Valkenswaard</t>
  </si>
  <si>
    <t>060047 Gemeente Veendam</t>
  </si>
  <si>
    <t>060345 Gemeente Veenendaal</t>
  </si>
  <si>
    <t>060717 Gemeente Veere</t>
  </si>
  <si>
    <t>060861 Gemeente Veldhoven</t>
  </si>
  <si>
    <t>060453 Gemeente Velsen</t>
  </si>
  <si>
    <t>060983 Gemeente Venlo</t>
  </si>
  <si>
    <t>060984 Gemeente Venray</t>
  </si>
  <si>
    <t>061961 Gemeente Vijfheerenlanden</t>
  </si>
  <si>
    <t>060622 Gemeente Vlaardingen</t>
  </si>
  <si>
    <t>060096 Gemeente Vlieland</t>
  </si>
  <si>
    <t>060718 Gemeente Vlissingen</t>
  </si>
  <si>
    <t>060986 Gemeente Voerendaal</t>
  </si>
  <si>
    <t>061992 Gemeente Voorne aan Zee</t>
  </si>
  <si>
    <t>060626 Gemeente Voorschoten</t>
  </si>
  <si>
    <t>060285 Gemeente Voorst</t>
  </si>
  <si>
    <t>060865 Gemeente Vught</t>
  </si>
  <si>
    <t>061949 Gemeente Waadhoeke</t>
  </si>
  <si>
    <t>060866 Gemeente Waalre</t>
  </si>
  <si>
    <t>060867 Gemeente Waalwijk</t>
  </si>
  <si>
    <t>060627 Gemeente Waddinxveen</t>
  </si>
  <si>
    <t>060289 Gemeente Wageningen</t>
  </si>
  <si>
    <t>060629 Gemeente Wassenaar</t>
  </si>
  <si>
    <t>060852 Gemeente Waterland</t>
  </si>
  <si>
    <t>060988 Gemeente Weert</t>
  </si>
  <si>
    <t>060457 Gemeente Weesp</t>
  </si>
  <si>
    <t>061960 Gemeente West Betuwe</t>
  </si>
  <si>
    <t>060668 Gemeente West Maas En Waal</t>
  </si>
  <si>
    <t>061969 Gemeente Westerkwartier</t>
  </si>
  <si>
    <t>061701 Gemeente Westerveld</t>
  </si>
  <si>
    <t>060293 Gemeente Westervoort</t>
  </si>
  <si>
    <t>061950 Gemeente Westerwolde</t>
  </si>
  <si>
    <t>061783 Gemeente Westland</t>
  </si>
  <si>
    <t>060098 Gemeente Weststellingwerf</t>
  </si>
  <si>
    <t>060614 Gemeente Westvoorne</t>
  </si>
  <si>
    <t>060189 Gemeente Wierden</t>
  </si>
  <si>
    <t>060296 Gemeente Wijchen</t>
  </si>
  <si>
    <t>061696 Gemeente Wijdemeren</t>
  </si>
  <si>
    <t>060352 Gemeente Wijk Bij Duurstede</t>
  </si>
  <si>
    <t>060294 Gemeente Winterswijk</t>
  </si>
  <si>
    <t>060873 Gemeente Woensdrecht</t>
  </si>
  <si>
    <t>060632 Gemeente Woerden</t>
  </si>
  <si>
    <t>060880 Gemeente Wormerland</t>
  </si>
  <si>
    <t>060351 Gemeente Woudenberg</t>
  </si>
  <si>
    <t>060479 Gemeente Zaanstad</t>
  </si>
  <si>
    <t>060297 Gemeente Zaltbommel</t>
  </si>
  <si>
    <t>060473 Gemeente Zandvoort</t>
  </si>
  <si>
    <t>060050 Gemeente Zeewolde</t>
  </si>
  <si>
    <t>060355 Gemeente Zeist</t>
  </si>
  <si>
    <t>060299 Gemeente Zevenaar</t>
  </si>
  <si>
    <t>060637 Gemeente Zoetermeer</t>
  </si>
  <si>
    <t>060638 Gemeente Zoeterwoude</t>
  </si>
  <si>
    <t>061892 Gemeente Zuidplas</t>
  </si>
  <si>
    <t>060879 Gemeente Zundert</t>
  </si>
  <si>
    <t>060301 Gemeente Zutphen</t>
  </si>
  <si>
    <t>061896 Gemeente Zwartewaterland</t>
  </si>
  <si>
    <t>060642 Gemeente Zwijndrecht</t>
  </si>
  <si>
    <t>060193 Gemeente Zwolle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</si>
</sst>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_(&quot;€&quot;* \(#,##0.00\);_(&quot;€&quot;* &quot;-&quot;??_);_(@_)"/>
    <numFmt numFmtId="165" formatCode="&quot;€&quot;\ #,##0_-"/>
    <numFmt numFmtId="166" formatCode="&quot;€&quot;\ #,##0"/>
  </numFmts>
  <fonts count="8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sz val="10"/>
      <name val="Arial"/>
      <family val="2"/>
    </font>
    <font>
      <b/>
      <sz val="10"/>
      <name val="Arial"/>
      <family val="2"/>
    </font>
    <font>
      <b/>
      <sz val="9"/>
      <name val="Arial"/>
      <family val="2"/>
    </font>
    <font>
      <b/>
      <sz val="10"/>
      <color indexed="10"/>
      <name val="Arial"/>
      <family val="2"/>
    </font>
    <font>
      <sz val="10"/>
      <color indexed="9"/>
      <name val="Arial"/>
      <family val="2"/>
    </font>
    <font>
      <b/>
      <sz val="10"/>
      <color indexed="48"/>
      <name val="Arial"/>
      <family val="2"/>
    </font>
    <font>
      <sz val="10"/>
      <color indexed="10"/>
      <name val="Arial"/>
      <family val="2"/>
    </font>
    <font>
      <sz val="9"/>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b/>
      <sz val="12"/>
      <color indexed="56"/>
      <name val="Arial"/>
      <family val="2"/>
    </font>
    <font>
      <u/>
      <sz val="10"/>
      <color indexed="12"/>
      <name val="Arial"/>
      <family val="2"/>
    </font>
    <font>
      <sz val="10"/>
      <name val="MS Sans Serif"/>
      <family val="2"/>
    </font>
    <font>
      <u/>
      <sz val="10"/>
      <color indexed="12"/>
      <name val="MS Sans Serif"/>
      <family val="2"/>
    </font>
    <font>
      <u/>
      <sz val="10"/>
      <color indexed="12"/>
      <name val="Verdana"/>
      <family val="2"/>
    </font>
    <font>
      <sz val="10"/>
      <name val="Arial"/>
      <family val="2"/>
    </font>
    <font>
      <u/>
      <sz val="10"/>
      <color indexed="12"/>
      <name val="Arial"/>
      <family val="2"/>
    </font>
    <font>
      <sz val="10"/>
      <name val="MS Sans Serif"/>
      <family val="2"/>
    </font>
    <font>
      <sz val="10"/>
      <name val="Arial"/>
      <family val="2"/>
    </font>
    <font>
      <u/>
      <sz val="10"/>
      <color indexed="12"/>
      <name val="Arial"/>
      <family val="2"/>
    </font>
    <font>
      <b/>
      <sz val="12"/>
      <color indexed="9"/>
      <name val="Arial"/>
      <family val="2"/>
    </font>
    <font>
      <b/>
      <sz val="10"/>
      <color indexed="9"/>
      <name val="Arial"/>
      <family val="2"/>
    </font>
    <font>
      <b/>
      <sz val="14"/>
      <name val="Arial"/>
      <family val="2"/>
    </font>
    <font>
      <sz val="10"/>
      <color indexed="10"/>
      <name val="Times New Roman"/>
      <family val="1"/>
    </font>
    <font>
      <sz val="11"/>
      <color rgb="FF006100"/>
      <name val="Calibri"/>
      <family val="2"/>
      <scheme val="minor"/>
    </font>
    <font>
      <sz val="11"/>
      <color indexed="8"/>
      <name val="Calibri"/>
      <family val="2"/>
      <scheme val="minor"/>
    </font>
    <font>
      <sz val="10"/>
      <color theme="1"/>
      <name val="Arial"/>
      <family val="2"/>
    </font>
    <font>
      <sz val="11"/>
      <color theme="1"/>
      <name val="Calibri"/>
      <family val="2"/>
      <scheme val="minor"/>
    </font>
    <font>
      <sz val="10"/>
      <color rgb="FFFF0000"/>
      <name val="Arial"/>
      <family val="2"/>
    </font>
    <font>
      <b/>
      <sz val="12"/>
      <name val="Arial"/>
      <family val="2"/>
    </font>
    <font>
      <i/>
      <sz val="10"/>
      <name val="Arial"/>
      <family val="2"/>
    </font>
    <font>
      <sz val="10"/>
      <color rgb="FF00B050"/>
      <name val="Arial"/>
      <family val="2"/>
    </font>
    <font>
      <b/>
      <sz val="10"/>
      <name val="Calibri"/>
      <family val="2"/>
      <scheme val="minor"/>
    </font>
    <font>
      <sz val="10"/>
      <name val="Calibri"/>
      <family val="2"/>
      <scheme val="minor"/>
    </font>
    <font>
      <b/>
      <sz val="10"/>
      <color theme="1"/>
      <name val="Arial"/>
      <family val="2"/>
    </font>
    <font>
      <b/>
      <sz val="11"/>
      <color theme="1"/>
      <name val="Calibri"/>
      <family val="2"/>
      <scheme val="minor"/>
    </font>
    <font>
      <sz val="9"/>
      <color rgb="FF00B050"/>
      <name val="Arial"/>
      <family val="2"/>
    </font>
    <font>
      <sz val="10"/>
      <color rgb="FF000000"/>
      <name val="Arial"/>
      <family val="2"/>
    </font>
    <font>
      <sz val="8"/>
      <name val="Arial"/>
      <family val="2"/>
    </font>
    <font>
      <sz val="9"/>
      <color theme="1"/>
      <name val="Arial"/>
      <family val="2"/>
    </font>
    <font>
      <vertAlign val="superscript"/>
      <sz val="9"/>
      <color theme="1"/>
      <name val="Arial"/>
      <family val="2"/>
    </font>
    <font>
      <sz val="9"/>
      <color theme="1"/>
      <name val="Verdana"/>
      <family val="2"/>
    </font>
    <font>
      <b/>
      <u/>
      <sz val="1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CCFFFF"/>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solid">
        <fgColor indexed="47"/>
        <bgColor indexed="64"/>
      </patternFill>
    </fill>
    <fill>
      <patternFill patternType="solid">
        <fgColor theme="0" tint="-0.249977111117893"/>
        <bgColor indexed="64"/>
      </patternFill>
    </fill>
    <fill>
      <patternFill patternType="solid">
        <fgColor rgb="FFFFCC99"/>
        <bgColor indexed="64"/>
      </patternFill>
    </fill>
    <fill>
      <patternFill patternType="solid">
        <fgColor theme="7" tint="0.59999389629810485"/>
        <bgColor indexed="64"/>
      </patternFill>
    </fill>
    <fill>
      <patternFill patternType="solid">
        <fgColor rgb="FFFFFF00"/>
        <bgColor indexed="64"/>
      </patternFill>
    </fill>
    <fill>
      <patternFill patternType="solid">
        <fgColor rgb="FF99CC00"/>
        <bgColor indexed="64"/>
      </patternFill>
    </fill>
    <fill>
      <patternFill patternType="solid">
        <fgColor rgb="FFFFFFFF"/>
        <bgColor rgb="FF000000"/>
      </patternFill>
    </fill>
    <fill>
      <patternFill patternType="solid">
        <fgColor indexed="50"/>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hair">
        <color indexed="22"/>
      </bottom>
      <diagonal/>
    </border>
    <border>
      <left/>
      <right/>
      <top style="hair">
        <color indexed="22"/>
      </top>
      <bottom style="hair">
        <color indexed="22"/>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bottom/>
      <diagonal/>
    </border>
    <border>
      <left/>
      <right/>
      <top style="hair">
        <color indexed="22"/>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s>
  <cellStyleXfs count="49747">
    <xf numFmtId="0" fontId="0" fillId="0" borderId="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41" fillId="3" borderId="0" applyNumberFormat="0" applyBorder="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45" fillId="0" borderId="0" applyNumberFormat="0" applyFill="0" applyBorder="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61" fillId="29" borderId="0" applyNumberFormat="0" applyBorder="0" applyAlignment="0" applyProtection="0"/>
    <xf numFmtId="0" fontId="35" fillId="4" borderId="0" applyNumberFormat="0" applyBorder="0" applyAlignment="0" applyProtection="0"/>
    <xf numFmtId="0" fontId="37" fillId="0" borderId="4" applyNumberFormat="0" applyFill="0" applyAlignment="0" applyProtection="0"/>
    <xf numFmtId="0" fontId="38" fillId="0" borderId="5" applyNumberFormat="0" applyFill="0" applyAlignment="0" applyProtection="0"/>
    <xf numFmtId="0" fontId="39" fillId="0" borderId="6" applyNumberFormat="0" applyFill="0" applyAlignment="0" applyProtection="0"/>
    <xf numFmtId="0" fontId="39" fillId="0" borderId="0" applyNumberFormat="0" applyFill="0" applyBorder="0" applyAlignment="0" applyProtection="0"/>
    <xf numFmtId="0" fontId="48" fillId="0" borderId="0" applyNumberFormat="0" applyFill="0" applyBorder="0" applyAlignment="0" applyProtection="0">
      <alignment vertical="top"/>
      <protection locked="0"/>
    </xf>
    <xf numFmtId="0" fontId="50" fillId="0" borderId="0" applyNumberFormat="0" applyFill="0" applyBorder="0" applyAlignment="0" applyProtection="0"/>
    <xf numFmtId="0" fontId="50" fillId="0" borderId="0" applyNumberFormat="0" applyFill="0" applyBorder="0" applyAlignment="0" applyProtection="0"/>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36" fillId="7" borderId="1" applyNumberFormat="0" applyAlignment="0" applyProtection="0"/>
    <xf numFmtId="0" fontId="36" fillId="7" borderId="1" applyNumberFormat="0" applyAlignment="0" applyProtection="0"/>
    <xf numFmtId="0" fontId="36" fillId="7" borderId="1" applyNumberFormat="0" applyAlignment="0" applyProtection="0"/>
    <xf numFmtId="0" fontId="36" fillId="7" borderId="1" applyNumberFormat="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4" fillId="0" borderId="3" applyNumberFormat="0" applyFill="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5" fillId="23" borderId="7" applyNumberFormat="0" applyFont="0" applyAlignment="0" applyProtection="0"/>
    <xf numFmtId="0" fontId="5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5"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5" fillId="23" borderId="7" applyNumberFormat="0" applyFont="0" applyAlignment="0" applyProtection="0"/>
    <xf numFmtId="0" fontId="5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5"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5" fillId="23" borderId="7" applyNumberFormat="0" applyFont="0" applyAlignment="0" applyProtection="0"/>
    <xf numFmtId="0" fontId="5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5"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5" fillId="23" borderId="7" applyNumberFormat="0" applyFont="0" applyAlignment="0" applyProtection="0"/>
    <xf numFmtId="0" fontId="5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5"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5" fillId="23" borderId="7" applyNumberFormat="0" applyFont="0" applyAlignment="0" applyProtection="0"/>
    <xf numFmtId="0" fontId="5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5"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5" fillId="23" borderId="7" applyNumberFormat="0" applyFont="0" applyAlignment="0" applyProtection="0"/>
    <xf numFmtId="0" fontId="5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5"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5" fillId="23" borderId="7" applyNumberFormat="0" applyFont="0" applyAlignment="0" applyProtection="0"/>
    <xf numFmtId="0" fontId="5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5"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5" fillId="23" borderId="7" applyNumberFormat="0" applyFont="0" applyAlignment="0" applyProtection="0"/>
    <xf numFmtId="0" fontId="5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55"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41" fillId="3"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44" fillId="20" borderId="8" applyNumberFormat="0" applyAlignment="0" applyProtection="0"/>
    <xf numFmtId="0" fontId="22" fillId="0" borderId="0"/>
    <xf numFmtId="0" fontId="22" fillId="0" borderId="0"/>
    <xf numFmtId="0" fontId="22" fillId="0" borderId="0"/>
    <xf numFmtId="0" fontId="52" fillId="0" borderId="0"/>
    <xf numFmtId="0" fontId="22" fillId="0" borderId="0"/>
    <xf numFmtId="0" fontId="22" fillId="0" borderId="0"/>
    <xf numFmtId="0" fontId="55" fillId="0" borderId="0"/>
    <xf numFmtId="0" fontId="52" fillId="0" borderId="0"/>
    <xf numFmtId="0" fontId="22" fillId="0" borderId="0"/>
    <xf numFmtId="0" fontId="22" fillId="0" borderId="0"/>
    <xf numFmtId="0" fontId="55" fillId="0" borderId="0"/>
    <xf numFmtId="0" fontId="22" fillId="0" borderId="0"/>
    <xf numFmtId="0" fontId="62" fillId="0" borderId="0"/>
    <xf numFmtId="0" fontId="22" fillId="0" borderId="0"/>
    <xf numFmtId="0" fontId="22" fillId="0" borderId="0"/>
    <xf numFmtId="0" fontId="22" fillId="0" borderId="0"/>
    <xf numFmtId="0" fontId="22" fillId="0" borderId="0"/>
    <xf numFmtId="0" fontId="22" fillId="0" borderId="0"/>
    <xf numFmtId="0" fontId="63" fillId="0" borderId="0"/>
    <xf numFmtId="0"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55" fillId="0" borderId="0"/>
    <xf numFmtId="0" fontId="52" fillId="0" borderId="0"/>
    <xf numFmtId="0" fontId="22" fillId="0" borderId="0"/>
    <xf numFmtId="0" fontId="22" fillId="0" borderId="0"/>
    <xf numFmtId="0" fontId="55" fillId="0" borderId="0"/>
    <xf numFmtId="0" fontId="22" fillId="0" borderId="0"/>
    <xf numFmtId="0" fontId="22" fillId="0" borderId="0"/>
    <xf numFmtId="0" fontId="22" fillId="0" borderId="0"/>
    <xf numFmtId="0" fontId="52" fillId="0" borderId="0"/>
    <xf numFmtId="0" fontId="22" fillId="0" borderId="0"/>
    <xf numFmtId="0" fontId="22" fillId="0" borderId="0"/>
    <xf numFmtId="0" fontId="55" fillId="0" borderId="0"/>
    <xf numFmtId="0" fontId="52" fillId="0" borderId="0"/>
    <xf numFmtId="0" fontId="22" fillId="0" borderId="0"/>
    <xf numFmtId="0" fontId="22" fillId="0" borderId="0"/>
    <xf numFmtId="0" fontId="55"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55" fillId="0" borderId="0"/>
    <xf numFmtId="0" fontId="52" fillId="0" borderId="0"/>
    <xf numFmtId="0" fontId="22" fillId="0" borderId="0"/>
    <xf numFmtId="0" fontId="22" fillId="0" borderId="0"/>
    <xf numFmtId="0" fontId="55" fillId="0" borderId="0"/>
    <xf numFmtId="0" fontId="22" fillId="0" borderId="0"/>
    <xf numFmtId="0" fontId="22" fillId="0" borderId="0"/>
    <xf numFmtId="0" fontId="22" fillId="0" borderId="0"/>
    <xf numFmtId="0" fontId="52" fillId="0" borderId="0"/>
    <xf numFmtId="0" fontId="22" fillId="0" borderId="0"/>
    <xf numFmtId="0" fontId="22" fillId="0" borderId="0"/>
    <xf numFmtId="0" fontId="55" fillId="0" borderId="0"/>
    <xf numFmtId="0" fontId="52" fillId="0" borderId="0"/>
    <xf numFmtId="0" fontId="22" fillId="0" borderId="0"/>
    <xf numFmtId="0" fontId="22" fillId="0" borderId="0"/>
    <xf numFmtId="0" fontId="55" fillId="0" borderId="0"/>
    <xf numFmtId="0" fontId="49" fillId="0" borderId="0"/>
    <xf numFmtId="0" fontId="63"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4" fillId="0" borderId="0"/>
    <xf numFmtId="0" fontId="49" fillId="0" borderId="0"/>
    <xf numFmtId="0" fontId="49" fillId="0" borderId="0"/>
    <xf numFmtId="0" fontId="54" fillId="0" borderId="0"/>
    <xf numFmtId="0" fontId="49" fillId="0" borderId="0"/>
    <xf numFmtId="0" fontId="49" fillId="0" borderId="0"/>
    <xf numFmtId="0" fontId="49" fillId="0" borderId="0"/>
    <xf numFmtId="0" fontId="49" fillId="0" borderId="0"/>
    <xf numFmtId="0" fontId="49" fillId="0" borderId="0"/>
    <xf numFmtId="0" fontId="54" fillId="0" borderId="0"/>
    <xf numFmtId="0" fontId="49" fillId="0" borderId="0"/>
    <xf numFmtId="0" fontId="49" fillId="0" borderId="0"/>
    <xf numFmtId="0" fontId="5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4" fillId="0" borderId="0"/>
    <xf numFmtId="0" fontId="49" fillId="0" borderId="0"/>
    <xf numFmtId="0" fontId="49" fillId="0" borderId="0"/>
    <xf numFmtId="0" fontId="54" fillId="0" borderId="0"/>
    <xf numFmtId="0" fontId="49" fillId="0" borderId="0"/>
    <xf numFmtId="0" fontId="49" fillId="0" borderId="0"/>
    <xf numFmtId="0" fontId="49" fillId="0" borderId="0"/>
    <xf numFmtId="0" fontId="49" fillId="0" borderId="0"/>
    <xf numFmtId="0" fontId="49" fillId="0" borderId="0"/>
    <xf numFmtId="0" fontId="54" fillId="0" borderId="0"/>
    <xf numFmtId="0" fontId="49" fillId="0" borderId="0"/>
    <xf numFmtId="0" fontId="49" fillId="0" borderId="0"/>
    <xf numFmtId="0" fontId="54" fillId="0" borderId="0"/>
    <xf numFmtId="0" fontId="49" fillId="0" borderId="0"/>
    <xf numFmtId="0"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55" fillId="0" borderId="0"/>
    <xf numFmtId="0" fontId="52" fillId="0" borderId="0"/>
    <xf numFmtId="0" fontId="22" fillId="0" borderId="0"/>
    <xf numFmtId="0" fontId="22" fillId="0" borderId="0"/>
    <xf numFmtId="0" fontId="55" fillId="0" borderId="0"/>
    <xf numFmtId="0" fontId="22" fillId="0" borderId="0"/>
    <xf numFmtId="0" fontId="22" fillId="0" borderId="0"/>
    <xf numFmtId="0" fontId="22" fillId="0" borderId="0"/>
    <xf numFmtId="0" fontId="52" fillId="0" borderId="0"/>
    <xf numFmtId="0" fontId="22" fillId="0" borderId="0"/>
    <xf numFmtId="0" fontId="22" fillId="0" borderId="0"/>
    <xf numFmtId="0" fontId="55" fillId="0" borderId="0"/>
    <xf numFmtId="0" fontId="52" fillId="0" borderId="0"/>
    <xf numFmtId="0" fontId="22" fillId="0" borderId="0"/>
    <xf numFmtId="0" fontId="22" fillId="0" borderId="0"/>
    <xf numFmtId="0" fontId="55" fillId="0" borderId="0"/>
    <xf numFmtId="0" fontId="6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55" fillId="0" borderId="0"/>
    <xf numFmtId="0" fontId="52" fillId="0" borderId="0"/>
    <xf numFmtId="0" fontId="22" fillId="0" borderId="0"/>
    <xf numFmtId="0" fontId="22" fillId="0" borderId="0"/>
    <xf numFmtId="0" fontId="55" fillId="0" borderId="0"/>
    <xf numFmtId="0" fontId="22" fillId="0" borderId="0"/>
    <xf numFmtId="0" fontId="22" fillId="0" borderId="0"/>
    <xf numFmtId="0" fontId="22" fillId="0" borderId="0"/>
    <xf numFmtId="0" fontId="52" fillId="0" borderId="0"/>
    <xf numFmtId="0" fontId="22" fillId="0" borderId="0"/>
    <xf numFmtId="0" fontId="22" fillId="0" borderId="0"/>
    <xf numFmtId="0" fontId="55" fillId="0" borderId="0"/>
    <xf numFmtId="0" fontId="52" fillId="0" borderId="0"/>
    <xf numFmtId="0" fontId="22" fillId="0" borderId="0"/>
    <xf numFmtId="0" fontId="22" fillId="0" borderId="0"/>
    <xf numFmtId="0" fontId="5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55" fillId="0" borderId="0"/>
    <xf numFmtId="0" fontId="52" fillId="0" borderId="0"/>
    <xf numFmtId="0" fontId="22" fillId="0" borderId="0"/>
    <xf numFmtId="0" fontId="22" fillId="0" borderId="0"/>
    <xf numFmtId="0" fontId="55" fillId="0" borderId="0"/>
    <xf numFmtId="0" fontId="22"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23"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cellStyleXfs>
  <cellXfs count="658">
    <xf numFmtId="0" fontId="0" fillId="0" borderId="0" xfId="0"/>
    <xf numFmtId="0" fontId="26" fillId="0" borderId="0" xfId="0" applyFont="1"/>
    <xf numFmtId="0" fontId="0" fillId="24" borderId="0" xfId="0" applyFill="1"/>
    <xf numFmtId="0" fontId="23" fillId="24" borderId="0" xfId="0" applyFont="1" applyFill="1"/>
    <xf numFmtId="0" fontId="23" fillId="25" borderId="0" xfId="0" applyFont="1" applyFill="1"/>
    <xf numFmtId="0" fontId="23" fillId="25" borderId="0" xfId="0" applyFont="1" applyFill="1" applyAlignment="1">
      <alignment horizontal="left"/>
    </xf>
    <xf numFmtId="0" fontId="26" fillId="24" borderId="0" xfId="0" applyFont="1" applyFill="1"/>
    <xf numFmtId="0" fontId="23" fillId="24" borderId="0" xfId="0" applyFont="1" applyFill="1" applyAlignment="1">
      <alignment horizontal="left"/>
    </xf>
    <xf numFmtId="0" fontId="27" fillId="24" borderId="0" xfId="0" applyFont="1" applyFill="1"/>
    <xf numFmtId="0" fontId="21" fillId="25" borderId="0" xfId="0" applyFont="1" applyFill="1" applyAlignment="1">
      <alignment horizontal="left"/>
    </xf>
    <xf numFmtId="0" fontId="21" fillId="24" borderId="0" xfId="0" applyFont="1" applyFill="1" applyAlignment="1">
      <alignment horizontal="left"/>
    </xf>
    <xf numFmtId="0" fontId="0" fillId="0" borderId="0" xfId="0" applyAlignment="1">
      <alignment horizontal="left"/>
    </xf>
    <xf numFmtId="0" fontId="24" fillId="24" borderId="0" xfId="0" applyFont="1" applyFill="1" applyAlignment="1">
      <alignment horizontal="left"/>
    </xf>
    <xf numFmtId="0" fontId="24" fillId="24" borderId="0" xfId="0" applyFont="1" applyFill="1" applyAlignment="1">
      <alignment horizontal="center"/>
    </xf>
    <xf numFmtId="0" fontId="23" fillId="0" borderId="0" xfId="0" applyFont="1"/>
    <xf numFmtId="0" fontId="24" fillId="24" borderId="0" xfId="0" applyFont="1" applyFill="1"/>
    <xf numFmtId="0" fontId="23" fillId="0" borderId="0" xfId="0" applyFont="1" applyAlignment="1">
      <alignment horizontal="left"/>
    </xf>
    <xf numFmtId="0" fontId="21" fillId="24" borderId="0" xfId="0" applyFont="1" applyFill="1"/>
    <xf numFmtId="0" fontId="25" fillId="24" borderId="0" xfId="0" applyFont="1" applyFill="1"/>
    <xf numFmtId="0" fontId="28" fillId="24" borderId="0" xfId="0" applyFont="1" applyFill="1"/>
    <xf numFmtId="0" fontId="21" fillId="24" borderId="0" xfId="0" applyFont="1" applyFill="1" applyAlignment="1">
      <alignment horizontal="right"/>
    </xf>
    <xf numFmtId="0" fontId="47" fillId="0" borderId="0" xfId="0" applyFont="1" applyAlignment="1">
      <alignment horizontal="center" wrapText="1"/>
    </xf>
    <xf numFmtId="0" fontId="22" fillId="26" borderId="0" xfId="425" applyFill="1" applyAlignment="1">
      <alignment horizontal="right"/>
    </xf>
    <xf numFmtId="0" fontId="57" fillId="26" borderId="0" xfId="425" applyFont="1" applyFill="1" applyAlignment="1">
      <alignment horizontal="center"/>
    </xf>
    <xf numFmtId="0" fontId="58" fillId="26" borderId="0" xfId="0" applyFont="1" applyFill="1" applyAlignment="1">
      <alignment horizontal="center" vertical="center"/>
    </xf>
    <xf numFmtId="0" fontId="58" fillId="26" borderId="0" xfId="425" applyFont="1" applyFill="1" applyAlignment="1">
      <alignment horizontal="center" vertical="center"/>
    </xf>
    <xf numFmtId="0" fontId="23" fillId="33" borderId="0" xfId="425" applyFont="1" applyFill="1" applyAlignment="1">
      <alignment horizontal="left"/>
    </xf>
    <xf numFmtId="0" fontId="20" fillId="33" borderId="0" xfId="0" applyFont="1" applyFill="1" applyAlignment="1">
      <alignment horizontal="left"/>
    </xf>
    <xf numFmtId="0" fontId="0" fillId="26" borderId="0" xfId="0" applyFill="1"/>
    <xf numFmtId="0" fontId="28" fillId="26" borderId="0" xfId="0" applyFont="1" applyFill="1"/>
    <xf numFmtId="0" fontId="59" fillId="0" borderId="0" xfId="0" applyFont="1"/>
    <xf numFmtId="0" fontId="0" fillId="32" borderId="0" xfId="0" applyFill="1"/>
    <xf numFmtId="0" fontId="23" fillId="0" borderId="17" xfId="0" applyFont="1" applyBorder="1" applyAlignment="1">
      <alignment vertical="top"/>
    </xf>
    <xf numFmtId="0" fontId="65" fillId="0" borderId="0" xfId="0" applyFont="1"/>
    <xf numFmtId="0" fontId="19" fillId="0" borderId="0" xfId="0" applyFont="1"/>
    <xf numFmtId="0" fontId="19" fillId="0" borderId="17" xfId="0" applyFont="1" applyBorder="1" applyAlignment="1">
      <alignment vertical="top"/>
    </xf>
    <xf numFmtId="0" fontId="19" fillId="0" borderId="12" xfId="0" applyFont="1" applyBorder="1" applyAlignment="1">
      <alignment vertical="top"/>
    </xf>
    <xf numFmtId="0" fontId="19" fillId="0" borderId="18" xfId="0" applyFont="1" applyBorder="1" applyAlignment="1">
      <alignment horizontal="left"/>
    </xf>
    <xf numFmtId="0" fontId="19" fillId="0" borderId="13" xfId="0" applyFont="1" applyBorder="1" applyAlignment="1">
      <alignment horizontal="left"/>
    </xf>
    <xf numFmtId="0" fontId="19" fillId="0" borderId="14" xfId="0" applyFont="1" applyBorder="1" applyAlignment="1">
      <alignment horizontal="left"/>
    </xf>
    <xf numFmtId="0" fontId="19" fillId="0" borderId="0" xfId="0" applyFont="1" applyAlignment="1">
      <alignment vertical="top"/>
    </xf>
    <xf numFmtId="0" fontId="19" fillId="0" borderId="0" xfId="0" applyFont="1" applyAlignment="1">
      <alignment vertical="top" wrapText="1"/>
    </xf>
    <xf numFmtId="0" fontId="23" fillId="33" borderId="0" xfId="0" applyFont="1" applyFill="1" applyAlignment="1">
      <alignment horizontal="left"/>
    </xf>
    <xf numFmtId="0" fontId="19" fillId="24" borderId="0" xfId="0" applyFont="1" applyFill="1" applyAlignment="1">
      <alignment horizontal="left"/>
    </xf>
    <xf numFmtId="0" fontId="69" fillId="0" borderId="0" xfId="0" applyFont="1"/>
    <xf numFmtId="0" fontId="70" fillId="0" borderId="0" xfId="0" applyFont="1"/>
    <xf numFmtId="0" fontId="70" fillId="0" borderId="0" xfId="0" applyFont="1" applyAlignment="1">
      <alignment vertical="top"/>
    </xf>
    <xf numFmtId="0" fontId="70" fillId="0" borderId="0" xfId="0" applyFont="1" applyAlignment="1">
      <alignment vertical="center" wrapText="1"/>
    </xf>
    <xf numFmtId="0" fontId="70" fillId="0" borderId="0" xfId="0" applyFont="1" applyAlignment="1">
      <alignment vertical="top" wrapText="1"/>
    </xf>
    <xf numFmtId="0" fontId="0" fillId="24" borderId="0" xfId="0" applyFill="1" applyAlignment="1">
      <alignment horizontal="left"/>
    </xf>
    <xf numFmtId="0" fontId="19" fillId="32" borderId="0" xfId="0" applyFont="1" applyFill="1"/>
    <xf numFmtId="0" fontId="23" fillId="0" borderId="0" xfId="739" applyFont="1" applyAlignment="1">
      <alignment horizontal="center" vertical="top" wrapText="1" readingOrder="2"/>
    </xf>
    <xf numFmtId="0" fontId="71" fillId="33" borderId="15" xfId="0" applyFont="1" applyFill="1" applyBorder="1" applyAlignment="1">
      <alignment horizontal="left"/>
    </xf>
    <xf numFmtId="0" fontId="29" fillId="28" borderId="0" xfId="0" applyFont="1" applyFill="1" applyAlignment="1">
      <alignment horizontal="center" vertical="top" wrapText="1"/>
    </xf>
    <xf numFmtId="0" fontId="29" fillId="28" borderId="0" xfId="0" applyFont="1" applyFill="1" applyAlignment="1">
      <alignment horizontal="left" vertical="top"/>
    </xf>
    <xf numFmtId="0" fontId="29" fillId="28" borderId="0" xfId="0" applyFont="1" applyFill="1" applyAlignment="1">
      <alignment horizontal="center" vertical="top" wrapText="1" readingOrder="2"/>
    </xf>
    <xf numFmtId="0" fontId="29" fillId="28" borderId="0" xfId="739" applyFont="1" applyFill="1" applyAlignment="1">
      <alignment horizontal="center" vertical="top" wrapText="1"/>
    </xf>
    <xf numFmtId="0" fontId="29" fillId="31" borderId="0" xfId="739" applyFont="1" applyFill="1" applyAlignment="1">
      <alignment horizontal="center" vertical="top" wrapText="1"/>
    </xf>
    <xf numFmtId="0" fontId="29" fillId="27" borderId="0" xfId="0" applyFont="1" applyFill="1" applyAlignment="1">
      <alignment horizontal="center" vertical="top" wrapText="1"/>
    </xf>
    <xf numFmtId="0" fontId="29" fillId="27" borderId="0" xfId="0" applyFont="1" applyFill="1" applyAlignment="1">
      <alignment horizontal="left" vertical="top"/>
    </xf>
    <xf numFmtId="0" fontId="29" fillId="27" borderId="0" xfId="0" applyFont="1" applyFill="1" applyAlignment="1">
      <alignment horizontal="center" vertical="top" wrapText="1" readingOrder="2"/>
    </xf>
    <xf numFmtId="0" fontId="29" fillId="30" borderId="0" xfId="753" applyFont="1" applyFill="1" applyAlignment="1">
      <alignment horizontal="center" vertical="top" wrapText="1"/>
    </xf>
    <xf numFmtId="0" fontId="29" fillId="30" borderId="0" xfId="0" applyFont="1" applyFill="1" applyAlignment="1">
      <alignment horizontal="left" vertical="top"/>
    </xf>
    <xf numFmtId="0" fontId="29" fillId="30" borderId="0" xfId="753" applyFont="1" applyFill="1" applyAlignment="1">
      <alignment horizontal="center" vertical="top" wrapText="1" readingOrder="2"/>
    </xf>
    <xf numFmtId="0" fontId="29" fillId="28" borderId="0" xfId="0" applyFont="1" applyFill="1" applyAlignment="1">
      <alignment vertical="top"/>
    </xf>
    <xf numFmtId="0" fontId="29" fillId="27" borderId="0" xfId="753" applyFont="1" applyFill="1" applyAlignment="1">
      <alignment horizontal="center" vertical="top" wrapText="1"/>
    </xf>
    <xf numFmtId="0" fontId="29" fillId="27" borderId="0" xfId="753" applyFont="1" applyFill="1" applyAlignment="1">
      <alignment horizontal="left" vertical="top"/>
    </xf>
    <xf numFmtId="0" fontId="29" fillId="27" borderId="0" xfId="753" applyFont="1" applyFill="1" applyAlignment="1">
      <alignment horizontal="center" vertical="top" wrapText="1" readingOrder="2"/>
    </xf>
    <xf numFmtId="0" fontId="29" fillId="31" borderId="0" xfId="0" applyFont="1" applyFill="1" applyAlignment="1">
      <alignment vertical="top"/>
    </xf>
    <xf numFmtId="0" fontId="29" fillId="27" borderId="0" xfId="0" applyFont="1" applyFill="1" applyAlignment="1">
      <alignment vertical="top"/>
    </xf>
    <xf numFmtId="0" fontId="29" fillId="30" borderId="0" xfId="0" applyFont="1" applyFill="1" applyAlignment="1">
      <alignment vertical="top"/>
    </xf>
    <xf numFmtId="0" fontId="29" fillId="30" borderId="0" xfId="0" applyFont="1" applyFill="1" applyAlignment="1">
      <alignment horizontal="center" vertical="top" wrapText="1"/>
    </xf>
    <xf numFmtId="0" fontId="29" fillId="34" borderId="0" xfId="0" applyFont="1" applyFill="1" applyAlignment="1">
      <alignment horizontal="center" vertical="top" wrapText="1"/>
    </xf>
    <xf numFmtId="0" fontId="29" fillId="34" borderId="0" xfId="0" applyFont="1" applyFill="1" applyAlignment="1">
      <alignment horizontal="left" vertical="top"/>
    </xf>
    <xf numFmtId="0" fontId="29" fillId="30" borderId="0" xfId="0" applyFont="1" applyFill="1"/>
    <xf numFmtId="0" fontId="29" fillId="30" borderId="0" xfId="0" applyFont="1" applyFill="1" applyAlignment="1">
      <alignment vertical="center"/>
    </xf>
    <xf numFmtId="0" fontId="29" fillId="31" borderId="0" xfId="429" applyFont="1" applyFill="1" applyAlignment="1">
      <alignment horizontal="center" vertical="top" wrapText="1"/>
    </xf>
    <xf numFmtId="0" fontId="29" fillId="31" borderId="0" xfId="429" applyFont="1" applyFill="1" applyAlignment="1">
      <alignment horizontal="left" vertical="top"/>
    </xf>
    <xf numFmtId="0" fontId="0" fillId="35" borderId="0" xfId="0" applyFill="1"/>
    <xf numFmtId="0" fontId="23" fillId="35" borderId="0" xfId="0" applyFont="1" applyFill="1" applyAlignment="1">
      <alignment horizontal="left"/>
    </xf>
    <xf numFmtId="0" fontId="26" fillId="35" borderId="0" xfId="0" applyFont="1" applyFill="1"/>
    <xf numFmtId="0" fontId="29" fillId="37" borderId="0" xfId="739" applyFont="1" applyFill="1" applyAlignment="1">
      <alignment horizontal="center" vertical="top" wrapText="1"/>
    </xf>
    <xf numFmtId="0" fontId="29" fillId="37" borderId="0" xfId="739" applyFont="1" applyFill="1" applyAlignment="1">
      <alignment horizontal="left" vertical="top"/>
    </xf>
    <xf numFmtId="0" fontId="29" fillId="37" borderId="0" xfId="0" applyFont="1" applyFill="1" applyAlignment="1">
      <alignment horizontal="center" vertical="top" wrapText="1"/>
    </xf>
    <xf numFmtId="49" fontId="24" fillId="26" borderId="0" xfId="0" applyNumberFormat="1" applyFont="1" applyFill="1" applyAlignment="1">
      <alignment horizontal="left" vertical="top" wrapText="1"/>
    </xf>
    <xf numFmtId="0" fontId="58" fillId="26" borderId="0" xfId="0" applyFont="1" applyFill="1" applyAlignment="1">
      <alignment horizontal="center" vertical="top" wrapText="1"/>
    </xf>
    <xf numFmtId="0" fontId="0" fillId="32" borderId="0" xfId="0" applyFill="1" applyAlignment="1">
      <alignment vertical="top" wrapText="1"/>
    </xf>
    <xf numFmtId="0" fontId="72" fillId="0" borderId="0" xfId="0" applyFont="1" applyAlignment="1">
      <alignment wrapText="1"/>
    </xf>
    <xf numFmtId="0" fontId="27" fillId="24" borderId="0" xfId="0" applyFont="1" applyFill="1" applyAlignment="1">
      <alignment horizontal="left"/>
    </xf>
    <xf numFmtId="0" fontId="23" fillId="28" borderId="25" xfId="739" applyFont="1" applyFill="1" applyBorder="1" applyAlignment="1">
      <alignment horizontal="center" textRotation="90" wrapText="1" readingOrder="1"/>
    </xf>
    <xf numFmtId="0" fontId="23" fillId="28" borderId="26" xfId="739" applyFont="1" applyFill="1" applyBorder="1" applyAlignment="1">
      <alignment horizontal="center" textRotation="90" wrapText="1" readingOrder="1"/>
    </xf>
    <xf numFmtId="0" fontId="23" fillId="28" borderId="26" xfId="739" applyFont="1" applyFill="1" applyBorder="1" applyAlignment="1">
      <alignment horizontal="left" textRotation="90" wrapText="1" readingOrder="1"/>
    </xf>
    <xf numFmtId="0" fontId="23" fillId="28" borderId="26" xfId="739" applyFont="1" applyFill="1" applyBorder="1" applyAlignment="1">
      <alignment horizontal="center" wrapText="1" readingOrder="1"/>
    </xf>
    <xf numFmtId="0" fontId="23" fillId="28" borderId="27" xfId="739" applyFont="1" applyFill="1" applyBorder="1" applyAlignment="1">
      <alignment horizontal="center" wrapText="1" readingOrder="1"/>
    </xf>
    <xf numFmtId="0" fontId="23" fillId="0" borderId="0" xfId="739" applyFont="1" applyAlignment="1">
      <alignment horizontal="center" vertical="top" wrapText="1"/>
    </xf>
    <xf numFmtId="0" fontId="23" fillId="0" borderId="0" xfId="739" applyFont="1" applyAlignment="1">
      <alignment horizontal="left" wrapText="1"/>
    </xf>
    <xf numFmtId="0" fontId="19" fillId="0" borderId="0" xfId="739" applyAlignment="1">
      <alignment horizontal="left" wrapText="1"/>
    </xf>
    <xf numFmtId="0" fontId="19" fillId="0" borderId="0" xfId="739" applyAlignment="1">
      <alignment horizontal="center" wrapText="1" readingOrder="1"/>
    </xf>
    <xf numFmtId="0" fontId="68" fillId="0" borderId="0" xfId="0" applyFont="1"/>
    <xf numFmtId="0" fontId="29" fillId="31" borderId="0" xfId="0" applyFont="1" applyFill="1" applyAlignment="1">
      <alignment horizontal="center" vertical="top" wrapText="1"/>
    </xf>
    <xf numFmtId="0" fontId="29" fillId="31" borderId="0" xfId="0" applyFont="1" applyFill="1" applyAlignment="1">
      <alignment horizontal="left" vertical="top"/>
    </xf>
    <xf numFmtId="0" fontId="29" fillId="31" borderId="0" xfId="0" applyFont="1" applyFill="1" applyAlignment="1">
      <alignment horizontal="center" vertical="top" wrapText="1" readingOrder="2"/>
    </xf>
    <xf numFmtId="0" fontId="29" fillId="31" borderId="0" xfId="739" applyFont="1" applyFill="1" applyAlignment="1">
      <alignment vertical="top"/>
    </xf>
    <xf numFmtId="0" fontId="29" fillId="27" borderId="0" xfId="739" applyFont="1" applyFill="1" applyAlignment="1">
      <alignment horizontal="left" vertical="top"/>
    </xf>
    <xf numFmtId="0" fontId="29" fillId="30" borderId="0" xfId="739" applyFont="1" applyFill="1" applyAlignment="1">
      <alignment horizontal="left" vertical="top"/>
    </xf>
    <xf numFmtId="0" fontId="29" fillId="28" borderId="0" xfId="739" applyFont="1" applyFill="1" applyAlignment="1">
      <alignment vertical="top"/>
    </xf>
    <xf numFmtId="0" fontId="29" fillId="28" borderId="0" xfId="739" applyFont="1" applyFill="1" applyAlignment="1">
      <alignment horizontal="left" vertical="top"/>
    </xf>
    <xf numFmtId="0" fontId="29" fillId="31" borderId="0" xfId="739" applyFont="1" applyFill="1" applyAlignment="1">
      <alignment horizontal="left" vertical="top"/>
    </xf>
    <xf numFmtId="3" fontId="71" fillId="33" borderId="15" xfId="753" applyNumberFormat="1" applyFont="1" applyFill="1" applyBorder="1" applyAlignment="1" applyProtection="1">
      <alignment horizontal="left" vertical="center"/>
      <protection locked="0"/>
    </xf>
    <xf numFmtId="0" fontId="23" fillId="33" borderId="0" xfId="753" applyFont="1" applyFill="1" applyAlignment="1">
      <alignment horizontal="left"/>
    </xf>
    <xf numFmtId="0" fontId="23" fillId="33" borderId="0" xfId="753" applyFont="1" applyFill="1" applyAlignment="1">
      <alignment horizontal="left" vertical="top"/>
    </xf>
    <xf numFmtId="0" fontId="20" fillId="26" borderId="0" xfId="0" applyFont="1" applyFill="1" applyAlignment="1">
      <alignment horizontal="left" vertical="top"/>
    </xf>
    <xf numFmtId="0" fontId="23" fillId="26" borderId="0" xfId="0" applyFont="1" applyFill="1" applyAlignment="1">
      <alignment horizontal="left" vertical="top"/>
    </xf>
    <xf numFmtId="0" fontId="19" fillId="32" borderId="0" xfId="0" applyFont="1" applyFill="1" applyAlignment="1">
      <alignment horizontal="left" vertical="top"/>
    </xf>
    <xf numFmtId="0" fontId="23" fillId="33" borderId="0" xfId="753" applyFont="1" applyFill="1" applyAlignment="1">
      <alignment horizontal="right"/>
    </xf>
    <xf numFmtId="0" fontId="0" fillId="32" borderId="0" xfId="0" applyFill="1" applyAlignment="1">
      <alignment horizontal="right"/>
    </xf>
    <xf numFmtId="3" fontId="23" fillId="33" borderId="15" xfId="0" applyNumberFormat="1" applyFont="1" applyFill="1" applyBorder="1" applyAlignment="1" applyProtection="1">
      <alignment horizontal="left" vertical="top" wrapText="1"/>
      <protection locked="0"/>
    </xf>
    <xf numFmtId="0" fontId="23" fillId="33" borderId="15" xfId="0" applyFont="1" applyFill="1" applyBorder="1" applyAlignment="1">
      <alignment horizontal="left" vertical="center"/>
    </xf>
    <xf numFmtId="3" fontId="23" fillId="33" borderId="15" xfId="0" applyNumberFormat="1" applyFont="1" applyFill="1" applyBorder="1" applyAlignment="1" applyProtection="1">
      <alignment horizontal="left" vertical="top"/>
      <protection locked="0"/>
    </xf>
    <xf numFmtId="0" fontId="29" fillId="30" borderId="0" xfId="739" applyFont="1" applyFill="1"/>
    <xf numFmtId="0" fontId="29" fillId="31" borderId="0" xfId="739" applyFont="1" applyFill="1"/>
    <xf numFmtId="0" fontId="29" fillId="31" borderId="0" xfId="0" applyFont="1" applyFill="1"/>
    <xf numFmtId="0" fontId="19" fillId="33" borderId="17" xfId="739" applyFill="1" applyBorder="1" applyAlignment="1">
      <alignment horizontal="left" vertical="top" wrapText="1"/>
    </xf>
    <xf numFmtId="0" fontId="19" fillId="33" borderId="17" xfId="0" applyFont="1" applyFill="1" applyBorder="1" applyAlignment="1">
      <alignment vertical="top" wrapText="1"/>
    </xf>
    <xf numFmtId="0" fontId="19" fillId="33" borderId="17" xfId="0" applyFont="1" applyFill="1" applyBorder="1" applyAlignment="1">
      <alignment horizontal="left" vertical="top" wrapText="1"/>
    </xf>
    <xf numFmtId="165" fontId="19" fillId="33" borderId="17" xfId="962" applyNumberFormat="1" applyFont="1" applyFill="1" applyBorder="1" applyAlignment="1" applyProtection="1">
      <alignment horizontal="left" vertical="top"/>
      <protection locked="0"/>
    </xf>
    <xf numFmtId="165" fontId="19" fillId="33" borderId="17" xfId="962" applyNumberFormat="1" applyFont="1" applyFill="1" applyBorder="1" applyAlignment="1" applyProtection="1">
      <alignment horizontal="left" vertical="top" wrapText="1"/>
      <protection locked="0"/>
    </xf>
    <xf numFmtId="0" fontId="19" fillId="33" borderId="17" xfId="962" applyFont="1" applyFill="1" applyBorder="1" applyAlignment="1">
      <alignment vertical="top" wrapText="1"/>
    </xf>
    <xf numFmtId="0" fontId="19" fillId="33" borderId="17" xfId="962" applyFont="1" applyFill="1" applyBorder="1" applyAlignment="1">
      <alignment horizontal="left" vertical="top"/>
    </xf>
    <xf numFmtId="0" fontId="19" fillId="33" borderId="17" xfId="962" applyFont="1" applyFill="1" applyBorder="1" applyAlignment="1">
      <alignment horizontal="left" vertical="top" wrapText="1"/>
    </xf>
    <xf numFmtId="0" fontId="19" fillId="33" borderId="17" xfId="963" applyFont="1" applyFill="1" applyBorder="1" applyAlignment="1">
      <alignment horizontal="left" vertical="top" wrapText="1"/>
    </xf>
    <xf numFmtId="0" fontId="23" fillId="26" borderId="0" xfId="739" applyFont="1" applyFill="1" applyAlignment="1">
      <alignment horizontal="center" vertical="top" wrapText="1" readingOrder="2"/>
    </xf>
    <xf numFmtId="0" fontId="23" fillId="26" borderId="0" xfId="739" applyFont="1" applyFill="1" applyAlignment="1">
      <alignment horizontal="center" vertical="top" wrapText="1"/>
    </xf>
    <xf numFmtId="0" fontId="23" fillId="26" borderId="0" xfId="739" applyFont="1" applyFill="1" applyAlignment="1">
      <alignment horizontal="left" wrapText="1"/>
    </xf>
    <xf numFmtId="0" fontId="19" fillId="26" borderId="0" xfId="739" applyFill="1" applyAlignment="1">
      <alignment horizontal="left" wrapText="1"/>
    </xf>
    <xf numFmtId="0" fontId="19" fillId="26" borderId="0" xfId="739" applyFill="1" applyAlignment="1">
      <alignment horizontal="center" wrapText="1" readingOrder="1"/>
    </xf>
    <xf numFmtId="0" fontId="19" fillId="26" borderId="0" xfId="739" quotePrefix="1" applyFill="1" applyAlignment="1">
      <alignment horizontal="left" vertical="center" wrapText="1"/>
    </xf>
    <xf numFmtId="0" fontId="29" fillId="30" borderId="0" xfId="0" applyFont="1" applyFill="1" applyAlignment="1">
      <alignment horizontal="center" vertical="top" wrapText="1" readingOrder="2"/>
    </xf>
    <xf numFmtId="0" fontId="73" fillId="30" borderId="0" xfId="0" applyFont="1" applyFill="1"/>
    <xf numFmtId="0" fontId="29" fillId="36" borderId="0" xfId="0" applyFont="1" applyFill="1" applyAlignment="1">
      <alignment horizontal="left" vertical="top"/>
    </xf>
    <xf numFmtId="0" fontId="29" fillId="36" borderId="0" xfId="0" applyFont="1" applyFill="1" applyAlignment="1">
      <alignment horizontal="center" vertical="top" wrapText="1"/>
    </xf>
    <xf numFmtId="0" fontId="73" fillId="31" borderId="0" xfId="0" applyFont="1" applyFill="1" applyAlignment="1">
      <alignment horizontal="center" vertical="top" wrapText="1"/>
    </xf>
    <xf numFmtId="0" fontId="73" fillId="31" borderId="0" xfId="0" applyFont="1" applyFill="1" applyAlignment="1">
      <alignment horizontal="left" vertical="top"/>
    </xf>
    <xf numFmtId="0" fontId="73" fillId="31" borderId="0" xfId="0" applyFont="1" applyFill="1" applyAlignment="1">
      <alignment horizontal="center" vertical="top" wrapText="1" readingOrder="2"/>
    </xf>
    <xf numFmtId="0" fontId="73" fillId="30" borderId="0" xfId="0" applyFont="1" applyFill="1" applyAlignment="1">
      <alignment vertical="center"/>
    </xf>
    <xf numFmtId="165" fontId="19" fillId="33" borderId="17" xfId="0" applyNumberFormat="1" applyFont="1" applyFill="1" applyBorder="1" applyAlignment="1" applyProtection="1">
      <alignment horizontal="left" vertical="top" wrapText="1"/>
      <protection locked="0"/>
    </xf>
    <xf numFmtId="165" fontId="19" fillId="26" borderId="17" xfId="739" applyNumberFormat="1" applyFill="1" applyBorder="1" applyAlignment="1" applyProtection="1">
      <alignment horizontal="right" vertical="top" wrapText="1"/>
      <protection locked="0"/>
    </xf>
    <xf numFmtId="0" fontId="73" fillId="30" borderId="0" xfId="0" applyFont="1" applyFill="1" applyAlignment="1">
      <alignment horizontal="left" vertical="top"/>
    </xf>
    <xf numFmtId="0" fontId="73" fillId="30" borderId="0" xfId="0" applyFont="1" applyFill="1" applyAlignment="1">
      <alignment horizontal="center" vertical="top" wrapText="1"/>
    </xf>
    <xf numFmtId="0" fontId="73" fillId="30" borderId="0" xfId="0" applyFont="1" applyFill="1" applyAlignment="1">
      <alignment horizontal="center" vertical="top" wrapText="1" readingOrder="2"/>
    </xf>
    <xf numFmtId="0" fontId="73" fillId="30" borderId="0" xfId="739" applyFont="1" applyFill="1" applyAlignment="1">
      <alignment horizontal="center" vertical="top" wrapText="1"/>
    </xf>
    <xf numFmtId="0" fontId="73" fillId="30" borderId="0" xfId="739" applyFont="1" applyFill="1" applyAlignment="1">
      <alignment horizontal="left" vertical="top"/>
    </xf>
    <xf numFmtId="165" fontId="63" fillId="26" borderId="17" xfId="739" applyNumberFormat="1" applyFont="1" applyFill="1" applyBorder="1" applyAlignment="1" applyProtection="1">
      <alignment horizontal="right" vertical="top" wrapText="1"/>
      <protection locked="0"/>
    </xf>
    <xf numFmtId="165" fontId="63" fillId="0" borderId="17" xfId="739" applyNumberFormat="1" applyFont="1" applyBorder="1" applyAlignment="1" applyProtection="1">
      <alignment horizontal="right" vertical="top" wrapText="1"/>
      <protection locked="0"/>
    </xf>
    <xf numFmtId="0" fontId="68" fillId="24" borderId="0" xfId="0" applyFont="1" applyFill="1" applyAlignment="1">
      <alignment horizontal="left"/>
    </xf>
    <xf numFmtId="0" fontId="73" fillId="28" borderId="0" xfId="0" applyFont="1" applyFill="1" applyAlignment="1">
      <alignment horizontal="center" vertical="top" wrapText="1"/>
    </xf>
    <xf numFmtId="0" fontId="73" fillId="28" borderId="0" xfId="0" applyFont="1" applyFill="1" applyAlignment="1">
      <alignment horizontal="left" vertical="top"/>
    </xf>
    <xf numFmtId="0" fontId="73" fillId="28" borderId="0" xfId="0" applyFont="1" applyFill="1" applyAlignment="1">
      <alignment horizontal="center" vertical="top" wrapText="1" readingOrder="2"/>
    </xf>
    <xf numFmtId="0" fontId="70" fillId="0" borderId="0" xfId="0" applyFont="1" applyAlignment="1">
      <alignment wrapText="1"/>
    </xf>
    <xf numFmtId="0" fontId="29" fillId="30" borderId="0" xfId="0" applyFont="1" applyFill="1" applyAlignment="1">
      <alignment horizontal="center" vertical="top"/>
    </xf>
    <xf numFmtId="0" fontId="65" fillId="32" borderId="0" xfId="0" applyFont="1" applyFill="1"/>
    <xf numFmtId="3" fontId="23" fillId="33" borderId="15" xfId="0" applyNumberFormat="1" applyFont="1" applyFill="1" applyBorder="1" applyAlignment="1" applyProtection="1">
      <alignment horizontal="center" vertical="top"/>
      <protection locked="0"/>
    </xf>
    <xf numFmtId="0" fontId="19" fillId="33" borderId="17" xfId="739" applyFill="1" applyBorder="1" applyAlignment="1">
      <alignment horizontal="center" vertical="top" wrapText="1"/>
    </xf>
    <xf numFmtId="0" fontId="29" fillId="30" borderId="0" xfId="739" applyFont="1" applyFill="1" applyAlignment="1">
      <alignment horizontal="center" vertical="top" wrapText="1"/>
    </xf>
    <xf numFmtId="0" fontId="76" fillId="30" borderId="0" xfId="0" applyFont="1" applyFill="1" applyAlignment="1">
      <alignment horizontal="center" vertical="top" wrapText="1"/>
    </xf>
    <xf numFmtId="0" fontId="76" fillId="30" borderId="0" xfId="0" applyFont="1" applyFill="1" applyAlignment="1">
      <alignment vertical="center"/>
    </xf>
    <xf numFmtId="0" fontId="63" fillId="24" borderId="0" xfId="0" applyFont="1" applyFill="1" applyAlignment="1">
      <alignment horizontal="left"/>
    </xf>
    <xf numFmtId="0" fontId="76" fillId="28" borderId="0" xfId="0" applyFont="1" applyFill="1" applyAlignment="1">
      <alignment horizontal="center" vertical="top" wrapText="1"/>
    </xf>
    <xf numFmtId="0" fontId="76" fillId="30" borderId="0" xfId="0" applyFont="1" applyFill="1"/>
    <xf numFmtId="0" fontId="76" fillId="28" borderId="0" xfId="0" applyFont="1" applyFill="1" applyAlignment="1">
      <alignment horizontal="left" vertical="top"/>
    </xf>
    <xf numFmtId="0" fontId="76" fillId="28" borderId="0" xfId="0" applyFont="1" applyFill="1" applyAlignment="1">
      <alignment horizontal="center" vertical="top" wrapText="1" readingOrder="2"/>
    </xf>
    <xf numFmtId="0" fontId="76" fillId="30" borderId="0" xfId="429" applyFont="1" applyFill="1" applyAlignment="1">
      <alignment horizontal="left" vertical="top"/>
    </xf>
    <xf numFmtId="0" fontId="76" fillId="30" borderId="0" xfId="0" applyFont="1" applyFill="1" applyAlignment="1">
      <alignment vertical="top"/>
    </xf>
    <xf numFmtId="0" fontId="76" fillId="31" borderId="0" xfId="0" applyFont="1" applyFill="1" applyAlignment="1">
      <alignment horizontal="center" vertical="top" wrapText="1"/>
    </xf>
    <xf numFmtId="0" fontId="76" fillId="31" borderId="0" xfId="0" applyFont="1" applyFill="1" applyAlignment="1">
      <alignment horizontal="left" vertical="top"/>
    </xf>
    <xf numFmtId="0" fontId="76" fillId="31" borderId="0" xfId="0" applyFont="1" applyFill="1" applyAlignment="1">
      <alignment horizontal="center" vertical="top" wrapText="1" readingOrder="2"/>
    </xf>
    <xf numFmtId="0" fontId="76" fillId="30" borderId="0" xfId="0" applyFont="1" applyFill="1" applyAlignment="1">
      <alignment horizontal="left" vertical="top"/>
    </xf>
    <xf numFmtId="0" fontId="76" fillId="31" borderId="0" xfId="0" applyFont="1" applyFill="1"/>
    <xf numFmtId="0" fontId="76" fillId="31" borderId="0" xfId="429" applyFont="1" applyFill="1" applyAlignment="1">
      <alignment horizontal="left" vertical="top"/>
    </xf>
    <xf numFmtId="0" fontId="29" fillId="30" borderId="0" xfId="739" applyFont="1" applyFill="1" applyAlignment="1">
      <alignment horizontal="center" vertical="top" wrapText="1" readingOrder="2"/>
    </xf>
    <xf numFmtId="0" fontId="29" fillId="31" borderId="0" xfId="739" applyFont="1" applyFill="1" applyAlignment="1">
      <alignment horizontal="center" vertical="top" wrapText="1" readingOrder="2"/>
    </xf>
    <xf numFmtId="0" fontId="73" fillId="31" borderId="0" xfId="0" applyFont="1" applyFill="1"/>
    <xf numFmtId="0" fontId="19" fillId="24" borderId="0" xfId="739" applyFill="1" applyAlignment="1">
      <alignment horizontal="left"/>
    </xf>
    <xf numFmtId="0" fontId="73" fillId="31" borderId="0" xfId="739" applyFont="1" applyFill="1" applyAlignment="1">
      <alignment horizontal="center" vertical="top" wrapText="1"/>
    </xf>
    <xf numFmtId="0" fontId="73" fillId="31" borderId="0" xfId="739" applyFont="1" applyFill="1" applyAlignment="1">
      <alignment horizontal="left" vertical="top"/>
    </xf>
    <xf numFmtId="0" fontId="73" fillId="36" borderId="0" xfId="0" applyFont="1" applyFill="1" applyAlignment="1">
      <alignment horizontal="center" vertical="top" wrapText="1"/>
    </xf>
    <xf numFmtId="0" fontId="73" fillId="36" borderId="0" xfId="0" applyFont="1" applyFill="1" applyAlignment="1">
      <alignment horizontal="left" vertical="top"/>
    </xf>
    <xf numFmtId="0" fontId="29" fillId="31" borderId="0" xfId="0" applyFont="1" applyFill="1" applyAlignment="1">
      <alignment vertical="center"/>
    </xf>
    <xf numFmtId="0" fontId="73" fillId="31" borderId="0" xfId="0" applyFont="1" applyFill="1" applyAlignment="1">
      <alignment vertical="center"/>
    </xf>
    <xf numFmtId="0" fontId="63" fillId="0" borderId="0" xfId="739" applyFont="1" applyAlignment="1">
      <alignment horizontal="left" vertical="top" wrapText="1"/>
    </xf>
    <xf numFmtId="0" fontId="73" fillId="30" borderId="0" xfId="739" applyFont="1" applyFill="1"/>
    <xf numFmtId="0" fontId="23" fillId="33" borderId="0" xfId="0" applyFont="1" applyFill="1"/>
    <xf numFmtId="0" fontId="20" fillId="33" borderId="0" xfId="0" applyFont="1" applyFill="1" applyAlignment="1">
      <alignment horizontal="left" vertical="top"/>
    </xf>
    <xf numFmtId="0" fontId="23" fillId="33" borderId="0" xfId="0" applyFont="1" applyFill="1" applyAlignment="1">
      <alignment horizontal="left" vertical="top" wrapText="1"/>
    </xf>
    <xf numFmtId="0" fontId="67" fillId="33" borderId="0" xfId="0" applyFont="1" applyFill="1" applyAlignment="1">
      <alignment horizontal="left"/>
    </xf>
    <xf numFmtId="0" fontId="19" fillId="33" borderId="0" xfId="0" applyFont="1" applyFill="1" applyAlignment="1">
      <alignment horizontal="left" vertical="top"/>
    </xf>
    <xf numFmtId="0" fontId="0" fillId="33" borderId="0" xfId="0" applyFill="1" applyAlignment="1">
      <alignment vertical="top" wrapText="1"/>
    </xf>
    <xf numFmtId="0" fontId="0" fillId="33" borderId="0" xfId="0" applyFill="1"/>
    <xf numFmtId="0" fontId="26" fillId="33" borderId="0" xfId="0" applyFont="1" applyFill="1"/>
    <xf numFmtId="0" fontId="19" fillId="0" borderId="20" xfId="0" applyFont="1" applyBorder="1" applyAlignment="1" applyProtection="1">
      <alignment horizontal="left" vertical="top"/>
      <protection locked="0"/>
    </xf>
    <xf numFmtId="0" fontId="60" fillId="33" borderId="0" xfId="0" applyFont="1" applyFill="1" applyAlignment="1">
      <alignment horizontal="left"/>
    </xf>
    <xf numFmtId="0" fontId="23" fillId="33" borderId="0" xfId="0" applyFont="1" applyFill="1" applyAlignment="1">
      <alignment horizontal="left" vertical="top"/>
    </xf>
    <xf numFmtId="0" fontId="23" fillId="33" borderId="16" xfId="0" applyFont="1" applyFill="1" applyBorder="1" applyAlignment="1">
      <alignment horizontal="left" vertical="top"/>
    </xf>
    <xf numFmtId="0" fontId="23" fillId="33" borderId="22" xfId="0" applyFont="1" applyFill="1" applyBorder="1" applyAlignment="1">
      <alignment horizontal="left" vertical="top"/>
    </xf>
    <xf numFmtId="0" fontId="23" fillId="33" borderId="22" xfId="0" applyFont="1" applyFill="1" applyBorder="1" applyAlignment="1">
      <alignment horizontal="left" vertical="top" wrapText="1"/>
    </xf>
    <xf numFmtId="0" fontId="23" fillId="33" borderId="22" xfId="0" applyFont="1" applyFill="1" applyBorder="1" applyAlignment="1">
      <alignment horizontal="left"/>
    </xf>
    <xf numFmtId="0" fontId="19" fillId="33" borderId="19" xfId="0" applyFont="1" applyFill="1" applyBorder="1" applyAlignment="1">
      <alignment horizontal="left"/>
    </xf>
    <xf numFmtId="0" fontId="19" fillId="24" borderId="0" xfId="0" applyFont="1" applyFill="1"/>
    <xf numFmtId="0" fontId="20" fillId="24" borderId="0" xfId="0" applyFont="1" applyFill="1"/>
    <xf numFmtId="0" fontId="19" fillId="0" borderId="10" xfId="0" applyFont="1" applyBorder="1" applyAlignment="1" applyProtection="1">
      <alignment horizontal="left"/>
      <protection locked="0"/>
    </xf>
    <xf numFmtId="0" fontId="19" fillId="0" borderId="11" xfId="0" applyFont="1" applyBorder="1" applyAlignment="1" applyProtection="1">
      <alignment horizontal="left"/>
      <protection locked="0"/>
    </xf>
    <xf numFmtId="49" fontId="19" fillId="0" borderId="11" xfId="0" applyNumberFormat="1" applyFont="1" applyBorder="1" applyAlignment="1" applyProtection="1">
      <alignment horizontal="left"/>
      <protection locked="0"/>
    </xf>
    <xf numFmtId="0" fontId="19" fillId="0" borderId="11" xfId="0" applyFont="1" applyBorder="1" applyAlignment="1">
      <alignment horizontal="left"/>
    </xf>
    <xf numFmtId="0" fontId="19" fillId="38" borderId="29" xfId="0" applyFont="1" applyFill="1" applyBorder="1" applyAlignment="1">
      <alignment horizontal="left"/>
    </xf>
    <xf numFmtId="0" fontId="19" fillId="0" borderId="21" xfId="0" applyFont="1" applyBorder="1"/>
    <xf numFmtId="0" fontId="19" fillId="0" borderId="0" xfId="0" quotePrefix="1" applyFont="1"/>
    <xf numFmtId="0" fontId="0" fillId="0" borderId="0" xfId="0" quotePrefix="1"/>
    <xf numFmtId="0" fontId="63" fillId="0" borderId="17" xfId="0" applyFont="1" applyBorder="1" applyAlignment="1" applyProtection="1">
      <alignment wrapText="1"/>
      <protection locked="0"/>
    </xf>
    <xf numFmtId="0" fontId="0" fillId="0" borderId="17" xfId="0" applyBorder="1" applyAlignment="1" applyProtection="1">
      <alignment wrapText="1"/>
      <protection locked="0"/>
    </xf>
    <xf numFmtId="0" fontId="23" fillId="33" borderId="0" xfId="753" applyFont="1" applyFill="1" applyAlignment="1">
      <alignment horizontal="left" wrapText="1"/>
    </xf>
    <xf numFmtId="0" fontId="0" fillId="32" borderId="0" xfId="0" applyFill="1" applyAlignment="1">
      <alignment wrapText="1"/>
    </xf>
    <xf numFmtId="0" fontId="23" fillId="28" borderId="30" xfId="739" applyFont="1" applyFill="1" applyBorder="1" applyAlignment="1">
      <alignment horizontal="center" vertical="top" wrapText="1"/>
    </xf>
    <xf numFmtId="0" fontId="23" fillId="28" borderId="23" xfId="739" applyFont="1" applyFill="1" applyBorder="1" applyAlignment="1">
      <alignment horizontal="center" vertical="top" wrapText="1"/>
    </xf>
    <xf numFmtId="0" fontId="23" fillId="28" borderId="31" xfId="739" applyFont="1" applyFill="1" applyBorder="1" applyAlignment="1">
      <alignment vertical="top" wrapText="1"/>
    </xf>
    <xf numFmtId="0" fontId="19" fillId="28" borderId="31" xfId="739" applyFill="1" applyBorder="1" applyAlignment="1">
      <alignment horizontal="left" vertical="top" wrapText="1"/>
    </xf>
    <xf numFmtId="0" fontId="19" fillId="28" borderId="32" xfId="739" applyFill="1" applyBorder="1" applyAlignment="1">
      <alignment vertical="top" wrapText="1"/>
    </xf>
    <xf numFmtId="0" fontId="19" fillId="28" borderId="0" xfId="739" applyFill="1" applyAlignment="1">
      <alignment horizontal="left" vertical="top" wrapText="1"/>
    </xf>
    <xf numFmtId="0" fontId="23" fillId="28" borderId="0" xfId="739" applyFont="1" applyFill="1" applyAlignment="1">
      <alignment horizontal="center" vertical="top" wrapText="1"/>
    </xf>
    <xf numFmtId="0" fontId="23" fillId="28" borderId="32" xfId="739" applyFont="1" applyFill="1" applyBorder="1" applyAlignment="1">
      <alignment vertical="top" wrapText="1"/>
    </xf>
    <xf numFmtId="0" fontId="19" fillId="28" borderId="32" xfId="739" applyFill="1" applyBorder="1" applyAlignment="1">
      <alignment horizontal="left" vertical="top" wrapText="1"/>
    </xf>
    <xf numFmtId="0" fontId="19" fillId="30" borderId="0" xfId="739" applyFill="1" applyAlignment="1">
      <alignment horizontal="center" wrapText="1" readingOrder="1"/>
    </xf>
    <xf numFmtId="0" fontId="19" fillId="28" borderId="33" xfId="739" applyFill="1" applyBorder="1" applyAlignment="1">
      <alignment horizontal="left" vertical="top" wrapText="1"/>
    </xf>
    <xf numFmtId="0" fontId="67" fillId="28" borderId="32" xfId="739" applyFont="1" applyFill="1" applyBorder="1" applyAlignment="1">
      <alignment horizontal="right" wrapText="1"/>
    </xf>
    <xf numFmtId="0" fontId="67" fillId="28" borderId="33" xfId="739" applyFont="1" applyFill="1" applyBorder="1" applyAlignment="1">
      <alignment horizontal="right" wrapText="1"/>
    </xf>
    <xf numFmtId="0" fontId="67" fillId="28" borderId="12" xfId="739" applyFont="1" applyFill="1" applyBorder="1" applyAlignment="1">
      <alignment horizontal="right" vertical="top" wrapText="1"/>
    </xf>
    <xf numFmtId="0" fontId="67" fillId="28" borderId="18" xfId="739" applyFont="1" applyFill="1" applyBorder="1" applyAlignment="1">
      <alignment horizontal="right" vertical="top" wrapText="1"/>
    </xf>
    <xf numFmtId="165" fontId="19" fillId="26" borderId="17" xfId="739" applyNumberFormat="1" applyFill="1" applyBorder="1" applyAlignment="1" applyProtection="1">
      <alignment horizontal="left" vertical="top" wrapText="1"/>
      <protection locked="0"/>
    </xf>
    <xf numFmtId="165" fontId="19" fillId="39" borderId="17" xfId="739" applyNumberFormat="1" applyFill="1" applyBorder="1" applyAlignment="1" applyProtection="1">
      <alignment horizontal="left" vertical="top" wrapText="1"/>
      <protection locked="0"/>
    </xf>
    <xf numFmtId="0" fontId="19" fillId="30" borderId="34" xfId="739" applyFill="1" applyBorder="1" applyAlignment="1">
      <alignment horizontal="left" vertical="top" wrapText="1"/>
    </xf>
    <xf numFmtId="0" fontId="67" fillId="28" borderId="33" xfId="739" applyFont="1" applyFill="1" applyBorder="1" applyAlignment="1">
      <alignment horizontal="left" vertical="top" wrapText="1"/>
    </xf>
    <xf numFmtId="0" fontId="19" fillId="30" borderId="33" xfId="739" applyFill="1" applyBorder="1" applyAlignment="1">
      <alignment horizontal="left" vertical="top" wrapText="1"/>
    </xf>
    <xf numFmtId="0" fontId="67" fillId="30" borderId="33" xfId="739" applyFont="1" applyFill="1" applyBorder="1" applyAlignment="1">
      <alignment horizontal="right" wrapText="1"/>
    </xf>
    <xf numFmtId="0" fontId="67" fillId="28" borderId="0" xfId="739" applyFont="1" applyFill="1" applyAlignment="1">
      <alignment horizontal="right" vertical="top" wrapText="1"/>
    </xf>
    <xf numFmtId="0" fontId="67" fillId="30" borderId="33" xfId="739" applyFont="1" applyFill="1" applyBorder="1" applyAlignment="1">
      <alignment horizontal="right" vertical="top" wrapText="1"/>
    </xf>
    <xf numFmtId="0" fontId="23" fillId="28" borderId="33" xfId="739" applyFont="1" applyFill="1" applyBorder="1" applyAlignment="1">
      <alignment horizontal="center" vertical="top" wrapText="1"/>
    </xf>
    <xf numFmtId="49" fontId="19" fillId="30" borderId="36" xfId="739" applyNumberFormat="1" applyFill="1" applyBorder="1" applyAlignment="1">
      <alignment horizontal="left" vertical="top" wrapText="1"/>
    </xf>
    <xf numFmtId="0" fontId="23" fillId="28" borderId="38" xfId="739" applyFont="1" applyFill="1" applyBorder="1" applyAlignment="1">
      <alignment horizontal="center" vertical="top" wrapText="1"/>
    </xf>
    <xf numFmtId="0" fontId="19" fillId="28" borderId="31" xfId="739" applyFill="1" applyBorder="1" applyAlignment="1">
      <alignment vertical="top" wrapText="1"/>
    </xf>
    <xf numFmtId="0" fontId="19" fillId="28" borderId="39" xfId="739" applyFill="1" applyBorder="1" applyAlignment="1">
      <alignment horizontal="left" vertical="top" wrapText="1"/>
    </xf>
    <xf numFmtId="0" fontId="19" fillId="30" borderId="28" xfId="739" applyFill="1" applyBorder="1" applyAlignment="1">
      <alignment horizontal="center" wrapText="1" readingOrder="1"/>
    </xf>
    <xf numFmtId="0" fontId="19" fillId="28" borderId="40" xfId="739" applyFill="1" applyBorder="1" applyAlignment="1">
      <alignment horizontal="left" vertical="top" wrapText="1"/>
    </xf>
    <xf numFmtId="0" fontId="67" fillId="28" borderId="40" xfId="739" applyFont="1" applyFill="1" applyBorder="1" applyAlignment="1">
      <alignment horizontal="right" wrapText="1"/>
    </xf>
    <xf numFmtId="0" fontId="67" fillId="28" borderId="41" xfId="739" applyFont="1" applyFill="1" applyBorder="1" applyAlignment="1">
      <alignment horizontal="right" vertical="top" wrapText="1"/>
    </xf>
    <xf numFmtId="165" fontId="19" fillId="26" borderId="42" xfId="739" applyNumberFormat="1" applyFill="1" applyBorder="1" applyAlignment="1" applyProtection="1">
      <alignment horizontal="left" vertical="top" wrapText="1"/>
      <protection locked="0"/>
    </xf>
    <xf numFmtId="0" fontId="19" fillId="28" borderId="43" xfId="739" applyFill="1" applyBorder="1" applyAlignment="1">
      <alignment horizontal="left" vertical="top" wrapText="1"/>
    </xf>
    <xf numFmtId="0" fontId="19" fillId="28" borderId="28" xfId="739" applyFill="1" applyBorder="1" applyAlignment="1">
      <alignment horizontal="left" vertical="top" wrapText="1"/>
    </xf>
    <xf numFmtId="0" fontId="67" fillId="28" borderId="28" xfId="739" applyFont="1" applyFill="1" applyBorder="1" applyAlignment="1">
      <alignment horizontal="right" vertical="top" wrapText="1"/>
    </xf>
    <xf numFmtId="0" fontId="23" fillId="28" borderId="44" xfId="739" applyFont="1" applyFill="1" applyBorder="1" applyAlignment="1">
      <alignment horizontal="center" vertical="top" wrapText="1"/>
    </xf>
    <xf numFmtId="0" fontId="23" fillId="28" borderId="36" xfId="739" applyFont="1" applyFill="1" applyBorder="1" applyAlignment="1">
      <alignment horizontal="center" vertical="top" wrapText="1"/>
    </xf>
    <xf numFmtId="0" fontId="23" fillId="28" borderId="45" xfId="739" applyFont="1" applyFill="1" applyBorder="1" applyAlignment="1">
      <alignment vertical="top" wrapText="1"/>
    </xf>
    <xf numFmtId="165" fontId="19" fillId="26" borderId="46" xfId="739" applyNumberFormat="1" applyFill="1" applyBorder="1" applyAlignment="1" applyProtection="1">
      <alignment horizontal="left" vertical="top" wrapText="1"/>
      <protection locked="0"/>
    </xf>
    <xf numFmtId="165" fontId="19" fillId="30" borderId="46" xfId="739" applyNumberFormat="1" applyFill="1" applyBorder="1" applyAlignment="1">
      <alignment horizontal="left" wrapText="1" readingOrder="1"/>
    </xf>
    <xf numFmtId="0" fontId="19" fillId="28" borderId="47" xfId="739" applyFill="1" applyBorder="1" applyAlignment="1">
      <alignment horizontal="left" vertical="top" wrapText="1" readingOrder="1"/>
    </xf>
    <xf numFmtId="0" fontId="23" fillId="28" borderId="30" xfId="739" applyFont="1" applyFill="1" applyBorder="1" applyAlignment="1">
      <alignment horizontal="center" vertical="top" wrapText="1" readingOrder="2"/>
    </xf>
    <xf numFmtId="0" fontId="23" fillId="28" borderId="32" xfId="739" applyFont="1" applyFill="1" applyBorder="1" applyAlignment="1">
      <alignment horizontal="center" vertical="top" wrapText="1"/>
    </xf>
    <xf numFmtId="0" fontId="23" fillId="28" borderId="32" xfId="739" applyFont="1" applyFill="1" applyBorder="1" applyAlignment="1">
      <alignment horizontal="left" vertical="top" wrapText="1"/>
    </xf>
    <xf numFmtId="0" fontId="19" fillId="28" borderId="32" xfId="0" applyFont="1" applyFill="1" applyBorder="1" applyAlignment="1">
      <alignment vertical="top" wrapText="1"/>
    </xf>
    <xf numFmtId="0" fontId="19" fillId="28" borderId="48" xfId="0" applyFont="1" applyFill="1" applyBorder="1" applyAlignment="1">
      <alignment vertical="top" wrapText="1"/>
    </xf>
    <xf numFmtId="0" fontId="19" fillId="28" borderId="33" xfId="0" applyFont="1" applyFill="1" applyBorder="1" applyAlignment="1">
      <alignment vertical="top" wrapText="1"/>
    </xf>
    <xf numFmtId="0" fontId="19" fillId="28" borderId="32" xfId="0" applyFont="1" applyFill="1" applyBorder="1" applyAlignment="1">
      <alignment vertical="center" wrapText="1"/>
    </xf>
    <xf numFmtId="0" fontId="19" fillId="28" borderId="48" xfId="0" applyFont="1" applyFill="1" applyBorder="1" applyAlignment="1">
      <alignment vertical="center" wrapText="1"/>
    </xf>
    <xf numFmtId="0" fontId="67" fillId="28" borderId="32" xfId="0" applyFont="1" applyFill="1" applyBorder="1" applyAlignment="1">
      <alignment horizontal="right" vertical="center" wrapText="1"/>
    </xf>
    <xf numFmtId="0" fontId="67" fillId="28" borderId="33" xfId="0" applyFont="1" applyFill="1" applyBorder="1" applyAlignment="1">
      <alignment horizontal="right" vertical="center" wrapText="1"/>
    </xf>
    <xf numFmtId="0" fontId="29" fillId="0" borderId="21" xfId="0" applyFont="1" applyBorder="1"/>
    <xf numFmtId="0" fontId="29" fillId="0" borderId="0" xfId="0" applyFont="1"/>
    <xf numFmtId="0" fontId="67" fillId="28" borderId="12" xfId="0" applyFont="1" applyFill="1" applyBorder="1" applyAlignment="1">
      <alignment horizontal="right" vertical="center" wrapText="1"/>
    </xf>
    <xf numFmtId="0" fontId="67" fillId="28" borderId="18" xfId="0" applyFont="1" applyFill="1" applyBorder="1" applyAlignment="1">
      <alignment horizontal="right" vertical="center" wrapText="1"/>
    </xf>
    <xf numFmtId="3" fontId="19" fillId="40" borderId="17" xfId="429" applyNumberFormat="1" applyFont="1" applyFill="1" applyBorder="1" applyAlignment="1" applyProtection="1">
      <alignment vertical="top" wrapText="1"/>
      <protection locked="0"/>
    </xf>
    <xf numFmtId="3" fontId="19" fillId="26" borderId="17" xfId="739" applyNumberFormat="1" applyFill="1" applyBorder="1" applyAlignment="1" applyProtection="1">
      <alignment horizontal="left" vertical="top" wrapText="1"/>
      <protection locked="0"/>
    </xf>
    <xf numFmtId="49" fontId="19" fillId="26" borderId="17" xfId="739" applyNumberFormat="1" applyFill="1" applyBorder="1" applyAlignment="1" applyProtection="1">
      <alignment horizontal="left" vertical="top" wrapText="1"/>
      <protection locked="0"/>
    </xf>
    <xf numFmtId="0" fontId="19" fillId="28" borderId="48" xfId="739" applyFill="1" applyBorder="1" applyAlignment="1">
      <alignment vertical="top" wrapText="1"/>
    </xf>
    <xf numFmtId="0" fontId="19" fillId="28" borderId="15" xfId="739" applyFill="1" applyBorder="1" applyAlignment="1">
      <alignment horizontal="left" vertical="top" wrapText="1"/>
    </xf>
    <xf numFmtId="0" fontId="23" fillId="28" borderId="15" xfId="0" applyFont="1" applyFill="1" applyBorder="1" applyAlignment="1">
      <alignment vertical="top" wrapText="1"/>
    </xf>
    <xf numFmtId="0" fontId="19" fillId="30" borderId="0" xfId="739" applyFill="1" applyAlignment="1">
      <alignment horizontal="left" wrapText="1" readingOrder="1"/>
    </xf>
    <xf numFmtId="0" fontId="19" fillId="28" borderId="0" xfId="739" applyFill="1" applyAlignment="1">
      <alignment horizontal="left" wrapText="1" readingOrder="1"/>
    </xf>
    <xf numFmtId="0" fontId="23" fillId="28" borderId="32" xfId="0" applyFont="1" applyFill="1" applyBorder="1" applyAlignment="1">
      <alignment vertical="top" wrapText="1"/>
    </xf>
    <xf numFmtId="0" fontId="67" fillId="28" borderId="32" xfId="739" applyFont="1" applyFill="1" applyBorder="1" applyAlignment="1">
      <alignment horizontal="right" vertical="top" wrapText="1"/>
    </xf>
    <xf numFmtId="0" fontId="67" fillId="28" borderId="32" xfId="0" applyFont="1" applyFill="1" applyBorder="1" applyAlignment="1">
      <alignment horizontal="right" vertical="top" wrapText="1"/>
    </xf>
    <xf numFmtId="0" fontId="67" fillId="28" borderId="12" xfId="0" applyFont="1" applyFill="1" applyBorder="1" applyAlignment="1">
      <alignment horizontal="right" vertical="top" wrapText="1"/>
    </xf>
    <xf numFmtId="3" fontId="19" fillId="0" borderId="17" xfId="739" applyNumberFormat="1" applyBorder="1" applyAlignment="1" applyProtection="1">
      <alignment horizontal="left" vertical="top" wrapText="1"/>
      <protection locked="0"/>
    </xf>
    <xf numFmtId="0" fontId="23" fillId="28" borderId="34" xfId="0" applyFont="1" applyFill="1" applyBorder="1" applyAlignment="1">
      <alignment vertical="top" wrapText="1"/>
    </xf>
    <xf numFmtId="0" fontId="23" fillId="28" borderId="33" xfId="0" applyFont="1" applyFill="1" applyBorder="1" applyAlignment="1">
      <alignment vertical="top" wrapText="1"/>
    </xf>
    <xf numFmtId="0" fontId="67" fillId="28" borderId="33" xfId="739" applyFont="1" applyFill="1" applyBorder="1" applyAlignment="1">
      <alignment horizontal="right" vertical="top" wrapText="1"/>
    </xf>
    <xf numFmtId="166" fontId="19" fillId="0" borderId="12" xfId="0" applyNumberFormat="1" applyFont="1" applyBorder="1" applyAlignment="1" applyProtection="1">
      <alignment vertical="center" wrapText="1"/>
      <protection locked="0"/>
    </xf>
    <xf numFmtId="166" fontId="19" fillId="0" borderId="18" xfId="0" applyNumberFormat="1" applyFont="1" applyBorder="1" applyAlignment="1" applyProtection="1">
      <alignment vertical="center" wrapText="1"/>
      <protection locked="0"/>
    </xf>
    <xf numFmtId="165" fontId="19" fillId="0" borderId="17" xfId="739" applyNumberFormat="1" applyBorder="1" applyAlignment="1" applyProtection="1">
      <alignment horizontal="left" vertical="top" wrapText="1"/>
      <protection locked="0"/>
    </xf>
    <xf numFmtId="165" fontId="19" fillId="0" borderId="16" xfId="739" applyNumberFormat="1" applyBorder="1" applyAlignment="1" applyProtection="1">
      <alignment horizontal="left" vertical="top" wrapText="1"/>
      <protection locked="0"/>
    </xf>
    <xf numFmtId="0" fontId="23" fillId="28" borderId="34" xfId="739" applyFont="1" applyFill="1" applyBorder="1" applyAlignment="1">
      <alignment horizontal="left" vertical="top" wrapText="1"/>
    </xf>
    <xf numFmtId="0" fontId="23" fillId="28" borderId="33" xfId="739" applyFont="1" applyFill="1" applyBorder="1" applyAlignment="1">
      <alignment horizontal="left" vertical="top" wrapText="1"/>
    </xf>
    <xf numFmtId="165" fontId="19" fillId="30" borderId="17" xfId="739" applyNumberFormat="1" applyFill="1" applyBorder="1" applyAlignment="1">
      <alignment horizontal="left" vertical="top" wrapText="1"/>
    </xf>
    <xf numFmtId="0" fontId="23" fillId="28" borderId="15" xfId="739" applyFont="1" applyFill="1" applyBorder="1" applyAlignment="1">
      <alignment horizontal="left" vertical="top" wrapText="1"/>
    </xf>
    <xf numFmtId="0" fontId="67" fillId="28" borderId="48" xfId="739" applyFont="1" applyFill="1" applyBorder="1" applyAlignment="1">
      <alignment horizontal="right" vertical="top" wrapText="1"/>
    </xf>
    <xf numFmtId="166" fontId="19" fillId="0" borderId="45" xfId="0" applyNumberFormat="1" applyFont="1" applyBorder="1" applyAlignment="1" applyProtection="1">
      <alignment vertical="center" wrapText="1"/>
      <protection locked="0"/>
    </xf>
    <xf numFmtId="165" fontId="19" fillId="30" borderId="36" xfId="739" applyNumberFormat="1" applyFill="1" applyBorder="1" applyAlignment="1">
      <alignment horizontal="left" vertical="top" wrapText="1"/>
    </xf>
    <xf numFmtId="0" fontId="23" fillId="28" borderId="38" xfId="739" applyFont="1" applyFill="1" applyBorder="1" applyAlignment="1">
      <alignment horizontal="center" vertical="top" wrapText="1" readingOrder="2"/>
    </xf>
    <xf numFmtId="0" fontId="23" fillId="28" borderId="31" xfId="739" applyFont="1" applyFill="1" applyBorder="1" applyAlignment="1">
      <alignment horizontal="center" vertical="top" wrapText="1"/>
    </xf>
    <xf numFmtId="0" fontId="23" fillId="28" borderId="31" xfId="739" applyFont="1" applyFill="1" applyBorder="1" applyAlignment="1">
      <alignment horizontal="left" vertical="top" wrapText="1"/>
    </xf>
    <xf numFmtId="0" fontId="19" fillId="28" borderId="31" xfId="0" applyFont="1" applyFill="1" applyBorder="1" applyAlignment="1">
      <alignment vertical="top" wrapText="1"/>
    </xf>
    <xf numFmtId="0" fontId="19" fillId="28" borderId="50" xfId="0" applyFont="1" applyFill="1" applyBorder="1" applyAlignment="1">
      <alignment vertical="top" wrapText="1"/>
    </xf>
    <xf numFmtId="0" fontId="19" fillId="28" borderId="51" xfId="0" applyFont="1" applyFill="1" applyBorder="1" applyAlignment="1">
      <alignment vertical="top" wrapText="1"/>
    </xf>
    <xf numFmtId="0" fontId="19" fillId="28" borderId="40" xfId="0" applyFont="1" applyFill="1" applyBorder="1" applyAlignment="1">
      <alignment vertical="center" wrapText="1"/>
    </xf>
    <xf numFmtId="0" fontId="67" fillId="28" borderId="40" xfId="0" applyFont="1" applyFill="1" applyBorder="1" applyAlignment="1">
      <alignment horizontal="right" vertical="center" wrapText="1"/>
    </xf>
    <xf numFmtId="0" fontId="67" fillId="28" borderId="41" xfId="0" applyFont="1" applyFill="1" applyBorder="1" applyAlignment="1">
      <alignment horizontal="right" vertical="center" wrapText="1"/>
    </xf>
    <xf numFmtId="49" fontId="19" fillId="26" borderId="52" xfId="739" applyNumberFormat="1" applyFill="1" applyBorder="1" applyAlignment="1" applyProtection="1">
      <alignment horizontal="left" vertical="top" wrapText="1"/>
      <protection locked="0"/>
    </xf>
    <xf numFmtId="0" fontId="19" fillId="28" borderId="28" xfId="739" applyFill="1" applyBorder="1" applyAlignment="1">
      <alignment horizontal="left" wrapText="1" readingOrder="1"/>
    </xf>
    <xf numFmtId="0" fontId="23" fillId="28" borderId="42" xfId="0" applyFont="1" applyFill="1" applyBorder="1" applyAlignment="1">
      <alignment vertical="top" wrapText="1"/>
    </xf>
    <xf numFmtId="0" fontId="19" fillId="28" borderId="40" xfId="0" applyFont="1" applyFill="1" applyBorder="1" applyAlignment="1">
      <alignment vertical="top" wrapText="1"/>
    </xf>
    <xf numFmtId="0" fontId="23" fillId="28" borderId="40" xfId="0" applyFont="1" applyFill="1" applyBorder="1" applyAlignment="1">
      <alignment vertical="top" wrapText="1"/>
    </xf>
    <xf numFmtId="0" fontId="67" fillId="28" borderId="40" xfId="739" applyFont="1" applyFill="1" applyBorder="1" applyAlignment="1">
      <alignment horizontal="right" vertical="top" wrapText="1"/>
    </xf>
    <xf numFmtId="165" fontId="19" fillId="0" borderId="52" xfId="739" applyNumberFormat="1" applyBorder="1" applyAlignment="1" applyProtection="1">
      <alignment horizontal="left" vertical="top" wrapText="1"/>
      <protection locked="0"/>
    </xf>
    <xf numFmtId="0" fontId="23" fillId="28" borderId="42" xfId="739" applyFont="1" applyFill="1" applyBorder="1" applyAlignment="1">
      <alignment horizontal="left" vertical="top" wrapText="1"/>
    </xf>
    <xf numFmtId="0" fontId="23" fillId="28" borderId="40" xfId="739" applyFont="1" applyFill="1" applyBorder="1" applyAlignment="1">
      <alignment horizontal="left" vertical="top" wrapText="1"/>
    </xf>
    <xf numFmtId="0" fontId="23" fillId="28" borderId="44" xfId="739" applyFont="1" applyFill="1" applyBorder="1" applyAlignment="1">
      <alignment horizontal="center" vertical="top" wrapText="1" readingOrder="2"/>
    </xf>
    <xf numFmtId="0" fontId="23" fillId="28" borderId="45" xfId="739" applyFont="1" applyFill="1" applyBorder="1" applyAlignment="1">
      <alignment horizontal="center" vertical="top" wrapText="1"/>
    </xf>
    <xf numFmtId="0" fontId="19" fillId="28" borderId="53" xfId="739" applyFill="1" applyBorder="1" applyAlignment="1">
      <alignment vertical="top" wrapText="1"/>
    </xf>
    <xf numFmtId="165" fontId="19" fillId="0" borderId="46" xfId="739" applyNumberFormat="1" applyBorder="1" applyAlignment="1" applyProtection="1">
      <alignment horizontal="left" vertical="top" wrapText="1"/>
      <protection locked="0"/>
    </xf>
    <xf numFmtId="165" fontId="19" fillId="0" borderId="54" xfId="739" applyNumberFormat="1" applyBorder="1" applyAlignment="1" applyProtection="1">
      <alignment horizontal="left" vertical="top" wrapText="1"/>
      <protection locked="0"/>
    </xf>
    <xf numFmtId="165" fontId="19" fillId="0" borderId="55" xfId="739" applyNumberFormat="1" applyBorder="1" applyAlignment="1" applyProtection="1">
      <alignment horizontal="left" vertical="top" wrapText="1"/>
      <protection locked="0"/>
    </xf>
    <xf numFmtId="165" fontId="19" fillId="30" borderId="56" xfId="739" applyNumberFormat="1" applyFill="1" applyBorder="1" applyAlignment="1">
      <alignment horizontal="left" vertical="top" wrapText="1"/>
    </xf>
    <xf numFmtId="0" fontId="23" fillId="31" borderId="38" xfId="739" applyFont="1" applyFill="1" applyBorder="1" applyAlignment="1">
      <alignment horizontal="center" vertical="top" wrapText="1" readingOrder="2"/>
    </xf>
    <xf numFmtId="0" fontId="23" fillId="31" borderId="31" xfId="739" applyFont="1" applyFill="1" applyBorder="1" applyAlignment="1">
      <alignment horizontal="center" vertical="top" wrapText="1"/>
    </xf>
    <xf numFmtId="0" fontId="23" fillId="31" borderId="31" xfId="739" applyFont="1" applyFill="1" applyBorder="1" applyAlignment="1">
      <alignment horizontal="left" vertical="top" wrapText="1"/>
    </xf>
    <xf numFmtId="0" fontId="19" fillId="31" borderId="31" xfId="739" applyFill="1" applyBorder="1" applyAlignment="1">
      <alignment horizontal="left" vertical="top" wrapText="1"/>
    </xf>
    <xf numFmtId="0" fontId="19" fillId="31" borderId="50" xfId="739" applyFill="1" applyBorder="1" applyAlignment="1">
      <alignment horizontal="left" vertical="top" wrapText="1"/>
    </xf>
    <xf numFmtId="0" fontId="23" fillId="31" borderId="30" xfId="739" applyFont="1" applyFill="1" applyBorder="1" applyAlignment="1">
      <alignment horizontal="center" vertical="top" wrapText="1" readingOrder="2"/>
    </xf>
    <xf numFmtId="0" fontId="23" fillId="31" borderId="32" xfId="739" applyFont="1" applyFill="1" applyBorder="1" applyAlignment="1">
      <alignment horizontal="center" vertical="top" wrapText="1"/>
    </xf>
    <xf numFmtId="0" fontId="23" fillId="31" borderId="0" xfId="739" applyFont="1" applyFill="1" applyAlignment="1">
      <alignment horizontal="left" vertical="top" wrapText="1"/>
    </xf>
    <xf numFmtId="0" fontId="19" fillId="31" borderId="32" xfId="739" applyFill="1" applyBorder="1" applyAlignment="1">
      <alignment horizontal="left" vertical="top" wrapText="1"/>
    </xf>
    <xf numFmtId="0" fontId="19" fillId="31" borderId="48" xfId="739" applyFill="1" applyBorder="1" applyAlignment="1">
      <alignment horizontal="left" vertical="top" wrapText="1"/>
    </xf>
    <xf numFmtId="0" fontId="19" fillId="31" borderId="0" xfId="739" applyFill="1" applyAlignment="1">
      <alignment vertical="top" wrapText="1"/>
    </xf>
    <xf numFmtId="0" fontId="67" fillId="31" borderId="32" xfId="739" applyFont="1" applyFill="1" applyBorder="1" applyAlignment="1">
      <alignment horizontal="right" vertical="top" wrapText="1"/>
    </xf>
    <xf numFmtId="0" fontId="67" fillId="31" borderId="48" xfId="739" applyFont="1" applyFill="1" applyBorder="1" applyAlignment="1">
      <alignment horizontal="right" vertical="top" wrapText="1"/>
    </xf>
    <xf numFmtId="0" fontId="67" fillId="31" borderId="12" xfId="739" applyFont="1" applyFill="1" applyBorder="1" applyAlignment="1">
      <alignment horizontal="right" vertical="top" wrapText="1"/>
    </xf>
    <xf numFmtId="0" fontId="19" fillId="31" borderId="48" xfId="739" applyFill="1" applyBorder="1" applyAlignment="1">
      <alignment vertical="top" wrapText="1"/>
    </xf>
    <xf numFmtId="165" fontId="19" fillId="26" borderId="15" xfId="739" applyNumberFormat="1" applyFill="1" applyBorder="1" applyAlignment="1" applyProtection="1">
      <alignment horizontal="left" vertical="top" wrapText="1"/>
      <protection locked="0"/>
    </xf>
    <xf numFmtId="3" fontId="19" fillId="26" borderId="15" xfId="739" applyNumberFormat="1" applyFill="1" applyBorder="1" applyAlignment="1" applyProtection="1">
      <alignment horizontal="left" vertical="top" wrapText="1"/>
      <protection locked="0"/>
    </xf>
    <xf numFmtId="0" fontId="23" fillId="31" borderId="32" xfId="739" applyFont="1" applyFill="1" applyBorder="1" applyAlignment="1">
      <alignment horizontal="left" vertical="top" wrapText="1"/>
    </xf>
    <xf numFmtId="0" fontId="19" fillId="31" borderId="15" xfId="739" applyFill="1" applyBorder="1" applyAlignment="1">
      <alignment horizontal="left" vertical="top" wrapText="1"/>
    </xf>
    <xf numFmtId="0" fontId="19" fillId="31" borderId="0" xfId="739" applyFill="1" applyAlignment="1">
      <alignment horizontal="left" vertical="top" wrapText="1"/>
    </xf>
    <xf numFmtId="0" fontId="19" fillId="31" borderId="34" xfId="739" applyFill="1" applyBorder="1" applyAlignment="1">
      <alignment horizontal="center" wrapText="1" readingOrder="1"/>
    </xf>
    <xf numFmtId="0" fontId="19" fillId="31" borderId="35" xfId="739" applyFill="1" applyBorder="1" applyAlignment="1">
      <alignment horizontal="center" wrapText="1" readingOrder="1"/>
    </xf>
    <xf numFmtId="0" fontId="19" fillId="31" borderId="33" xfId="739" applyFill="1" applyBorder="1" applyAlignment="1">
      <alignment horizontal="center" wrapText="1" readingOrder="1"/>
    </xf>
    <xf numFmtId="0" fontId="19" fillId="31" borderId="0" xfId="739" applyFill="1" applyAlignment="1">
      <alignment horizontal="center" wrapText="1" readingOrder="1"/>
    </xf>
    <xf numFmtId="0" fontId="19" fillId="31" borderId="32" xfId="739" applyFill="1" applyBorder="1" applyAlignment="1">
      <alignment vertical="top" wrapText="1"/>
    </xf>
    <xf numFmtId="0" fontId="67" fillId="31" borderId="0" xfId="739" applyFont="1" applyFill="1" applyAlignment="1">
      <alignment horizontal="right" vertical="top" wrapText="1"/>
    </xf>
    <xf numFmtId="0" fontId="19" fillId="31" borderId="17" xfId="739" applyFill="1" applyBorder="1" applyAlignment="1">
      <alignment horizontal="left" vertical="top" wrapText="1"/>
    </xf>
    <xf numFmtId="49" fontId="19" fillId="26" borderId="22" xfId="739" applyNumberFormat="1" applyFill="1" applyBorder="1" applyAlignment="1" applyProtection="1">
      <alignment horizontal="left" wrapText="1" readingOrder="1"/>
      <protection locked="0"/>
    </xf>
    <xf numFmtId="0" fontId="23" fillId="31" borderId="44" xfId="739" applyFont="1" applyFill="1" applyBorder="1" applyAlignment="1">
      <alignment horizontal="center" vertical="top" wrapText="1" readingOrder="2"/>
    </xf>
    <xf numFmtId="0" fontId="23" fillId="31" borderId="45" xfId="739" applyFont="1" applyFill="1" applyBorder="1" applyAlignment="1">
      <alignment horizontal="center" vertical="top" wrapText="1"/>
    </xf>
    <xf numFmtId="0" fontId="19" fillId="31" borderId="45" xfId="739" applyFill="1" applyBorder="1" applyAlignment="1">
      <alignment vertical="top" wrapText="1"/>
    </xf>
    <xf numFmtId="0" fontId="19" fillId="31" borderId="36" xfId="739" applyFill="1" applyBorder="1" applyAlignment="1">
      <alignment horizontal="center" wrapText="1" readingOrder="1"/>
    </xf>
    <xf numFmtId="0" fontId="19" fillId="31" borderId="37" xfId="739" applyFill="1" applyBorder="1" applyAlignment="1">
      <alignment horizontal="center" wrapText="1" readingOrder="1"/>
    </xf>
    <xf numFmtId="0" fontId="19" fillId="31" borderId="51" xfId="739" applyFill="1" applyBorder="1" applyAlignment="1">
      <alignment horizontal="left" vertical="top" wrapText="1"/>
    </xf>
    <xf numFmtId="0" fontId="19" fillId="31" borderId="40" xfId="739" applyFill="1" applyBorder="1" applyAlignment="1">
      <alignment horizontal="left" vertical="top" wrapText="1"/>
    </xf>
    <xf numFmtId="0" fontId="67" fillId="31" borderId="40" xfId="739" applyFont="1" applyFill="1" applyBorder="1" applyAlignment="1">
      <alignment horizontal="right" vertical="top" wrapText="1"/>
    </xf>
    <xf numFmtId="3" fontId="19" fillId="26" borderId="52" xfId="739" applyNumberFormat="1" applyFill="1" applyBorder="1" applyAlignment="1" applyProtection="1">
      <alignment horizontal="left" vertical="top" wrapText="1"/>
      <protection locked="0"/>
    </xf>
    <xf numFmtId="3" fontId="19" fillId="26" borderId="42" xfId="739" applyNumberFormat="1" applyFill="1" applyBorder="1" applyAlignment="1" applyProtection="1">
      <alignment horizontal="left" vertical="top" wrapText="1"/>
      <protection locked="0"/>
    </xf>
    <xf numFmtId="0" fontId="19" fillId="31" borderId="43" xfId="739" applyFill="1" applyBorder="1" applyAlignment="1">
      <alignment horizontal="center" wrapText="1" readingOrder="1"/>
    </xf>
    <xf numFmtId="0" fontId="19" fillId="31" borderId="28" xfId="739" applyFill="1" applyBorder="1" applyAlignment="1">
      <alignment horizontal="center" wrapText="1" readingOrder="1"/>
    </xf>
    <xf numFmtId="0" fontId="19" fillId="31" borderId="46" xfId="739" applyFill="1" applyBorder="1" applyAlignment="1">
      <alignment horizontal="left" vertical="top" wrapText="1"/>
    </xf>
    <xf numFmtId="3" fontId="19" fillId="26" borderId="46" xfId="739" applyNumberFormat="1" applyFill="1" applyBorder="1" applyAlignment="1" applyProtection="1">
      <alignment horizontal="left" vertical="top" wrapText="1"/>
      <protection locked="0"/>
    </xf>
    <xf numFmtId="49" fontId="19" fillId="26" borderId="58" xfId="739" applyNumberFormat="1" applyFill="1" applyBorder="1" applyAlignment="1" applyProtection="1">
      <alignment horizontal="left" wrapText="1" readingOrder="1"/>
      <protection locked="0"/>
    </xf>
    <xf numFmtId="0" fontId="19" fillId="31" borderId="47" xfId="739" applyFill="1" applyBorder="1" applyAlignment="1">
      <alignment horizontal="center" wrapText="1" readingOrder="1"/>
    </xf>
    <xf numFmtId="0" fontId="19" fillId="28" borderId="57" xfId="739" applyFill="1" applyBorder="1" applyAlignment="1">
      <alignment horizontal="left" vertical="top" wrapText="1"/>
    </xf>
    <xf numFmtId="0" fontId="23" fillId="28" borderId="48" xfId="739" applyFont="1" applyFill="1" applyBorder="1" applyAlignment="1">
      <alignment horizontal="center" vertical="top" wrapText="1"/>
    </xf>
    <xf numFmtId="0" fontId="23" fillId="28" borderId="0" xfId="739" applyFont="1" applyFill="1" applyAlignment="1">
      <alignment horizontal="left" vertical="top" wrapText="1"/>
    </xf>
    <xf numFmtId="0" fontId="19" fillId="28" borderId="0" xfId="739" applyFill="1" applyAlignment="1">
      <alignment vertical="top" wrapText="1"/>
    </xf>
    <xf numFmtId="0" fontId="19" fillId="28" borderId="48" xfId="739" applyFill="1" applyBorder="1" applyAlignment="1">
      <alignment horizontal="left" vertical="top" wrapText="1"/>
    </xf>
    <xf numFmtId="0" fontId="19" fillId="28" borderId="35" xfId="739" applyFill="1" applyBorder="1" applyAlignment="1">
      <alignment vertical="top" wrapText="1"/>
    </xf>
    <xf numFmtId="0" fontId="19" fillId="28" borderId="33" xfId="739" applyFill="1" applyBorder="1" applyAlignment="1">
      <alignment vertical="top" wrapText="1"/>
    </xf>
    <xf numFmtId="165" fontId="19" fillId="26" borderId="19" xfId="739" applyNumberFormat="1" applyFill="1" applyBorder="1" applyAlignment="1" applyProtection="1">
      <alignment horizontal="left" vertical="top" wrapText="1"/>
      <protection locked="0"/>
    </xf>
    <xf numFmtId="0" fontId="19" fillId="28" borderId="18" xfId="739" applyFill="1" applyBorder="1" applyAlignment="1">
      <alignment vertical="top" wrapText="1"/>
    </xf>
    <xf numFmtId="0" fontId="19" fillId="28" borderId="13" xfId="739" applyFill="1" applyBorder="1" applyAlignment="1">
      <alignment vertical="top" wrapText="1"/>
    </xf>
    <xf numFmtId="0" fontId="19" fillId="28" borderId="51" xfId="739" applyFill="1" applyBorder="1" applyAlignment="1">
      <alignment horizontal="left" vertical="top" wrapText="1"/>
    </xf>
    <xf numFmtId="165" fontId="19" fillId="26" borderId="52" xfId="739" applyNumberFormat="1" applyFill="1" applyBorder="1" applyAlignment="1" applyProtection="1">
      <alignment horizontal="left" vertical="top" wrapText="1"/>
      <protection locked="0"/>
    </xf>
    <xf numFmtId="0" fontId="19" fillId="28" borderId="43" xfId="739" applyFill="1" applyBorder="1" applyAlignment="1">
      <alignment vertical="top" wrapText="1"/>
    </xf>
    <xf numFmtId="0" fontId="19" fillId="28" borderId="28" xfId="739" applyFill="1" applyBorder="1" applyAlignment="1">
      <alignment vertical="top" wrapText="1"/>
    </xf>
    <xf numFmtId="0" fontId="19" fillId="28" borderId="59" xfId="739" applyFill="1" applyBorder="1" applyAlignment="1">
      <alignment vertical="top" wrapText="1"/>
    </xf>
    <xf numFmtId="3" fontId="19" fillId="26" borderId="60" xfId="739" applyNumberFormat="1" applyFill="1" applyBorder="1" applyAlignment="1" applyProtection="1">
      <alignment horizontal="left" vertical="top" wrapText="1"/>
      <protection locked="0"/>
    </xf>
    <xf numFmtId="0" fontId="23" fillId="28" borderId="57" xfId="739" applyFont="1" applyFill="1" applyBorder="1" applyAlignment="1">
      <alignment horizontal="center" vertical="top" wrapText="1"/>
    </xf>
    <xf numFmtId="0" fontId="19" fillId="28" borderId="23" xfId="739" applyFill="1" applyBorder="1" applyAlignment="1">
      <alignment horizontal="left" vertical="top" wrapText="1"/>
    </xf>
    <xf numFmtId="0" fontId="19" fillId="30" borderId="57" xfId="739" applyFill="1" applyBorder="1" applyAlignment="1">
      <alignment horizontal="left" vertical="top" wrapText="1"/>
    </xf>
    <xf numFmtId="0" fontId="19" fillId="30" borderId="23" xfId="739" applyFill="1" applyBorder="1" applyAlignment="1">
      <alignment horizontal="left" vertical="top" wrapText="1"/>
    </xf>
    <xf numFmtId="0" fontId="19" fillId="30" borderId="0" xfId="739" applyFill="1" applyAlignment="1">
      <alignment horizontal="left" vertical="top" wrapText="1"/>
    </xf>
    <xf numFmtId="0" fontId="67" fillId="30" borderId="0" xfId="739" applyFont="1" applyFill="1" applyAlignment="1">
      <alignment horizontal="right" vertical="top" wrapText="1"/>
    </xf>
    <xf numFmtId="0" fontId="23" fillId="28" borderId="45" xfId="739" applyFont="1" applyFill="1" applyBorder="1" applyAlignment="1">
      <alignment horizontal="left" vertical="top" wrapText="1"/>
    </xf>
    <xf numFmtId="49" fontId="19" fillId="30" borderId="37" xfId="739" applyNumberFormat="1" applyFill="1" applyBorder="1" applyAlignment="1">
      <alignment horizontal="left" wrapText="1" readingOrder="1"/>
    </xf>
    <xf numFmtId="0" fontId="19" fillId="28" borderId="37" xfId="739" applyFill="1" applyBorder="1" applyAlignment="1">
      <alignment horizontal="left" vertical="top" wrapText="1"/>
    </xf>
    <xf numFmtId="49" fontId="19" fillId="26" borderId="60" xfId="739" applyNumberFormat="1" applyFill="1" applyBorder="1" applyAlignment="1" applyProtection="1">
      <alignment horizontal="left" wrapText="1" readingOrder="1"/>
      <protection locked="0"/>
    </xf>
    <xf numFmtId="0" fontId="23" fillId="30" borderId="38" xfId="739" applyFont="1" applyFill="1" applyBorder="1" applyAlignment="1">
      <alignment horizontal="center" vertical="top" wrapText="1" readingOrder="2"/>
    </xf>
    <xf numFmtId="0" fontId="23" fillId="30" borderId="31" xfId="739" applyFont="1" applyFill="1" applyBorder="1" applyAlignment="1">
      <alignment horizontal="center" vertical="top" wrapText="1"/>
    </xf>
    <xf numFmtId="0" fontId="23" fillId="30" borderId="31" xfId="739" applyFont="1" applyFill="1" applyBorder="1" applyAlignment="1">
      <alignment horizontal="left" vertical="top" wrapText="1"/>
    </xf>
    <xf numFmtId="0" fontId="79" fillId="30" borderId="30" xfId="739" applyFont="1" applyFill="1" applyBorder="1" applyAlignment="1">
      <alignment horizontal="center" vertical="top" wrapText="1" readingOrder="2"/>
    </xf>
    <xf numFmtId="0" fontId="23" fillId="30" borderId="32" xfId="739" applyFont="1" applyFill="1" applyBorder="1" applyAlignment="1">
      <alignment horizontal="center" vertical="top" wrapText="1"/>
    </xf>
    <xf numFmtId="0" fontId="79" fillId="30" borderId="32" xfId="739" applyFont="1" applyFill="1" applyBorder="1" applyAlignment="1">
      <alignment horizontal="left" wrapText="1"/>
    </xf>
    <xf numFmtId="0" fontId="79" fillId="30" borderId="33" xfId="739" applyFont="1" applyFill="1" applyBorder="1" applyAlignment="1">
      <alignment horizontal="center" vertical="top" wrapText="1"/>
    </xf>
    <xf numFmtId="0" fontId="79" fillId="30" borderId="36" xfId="739" applyFont="1" applyFill="1" applyBorder="1" applyAlignment="1">
      <alignment horizontal="center" vertical="top" wrapText="1"/>
    </xf>
    <xf numFmtId="0" fontId="79" fillId="30" borderId="45" xfId="739" applyFont="1" applyFill="1" applyBorder="1" applyAlignment="1">
      <alignment horizontal="left" wrapText="1"/>
    </xf>
    <xf numFmtId="3" fontId="19" fillId="32" borderId="34" xfId="739" applyNumberFormat="1" applyFill="1" applyBorder="1" applyAlignment="1" applyProtection="1">
      <alignment horizontal="left" vertical="top" wrapText="1"/>
      <protection locked="0"/>
    </xf>
    <xf numFmtId="0" fontId="79" fillId="30" borderId="44" xfId="739" applyFont="1" applyFill="1" applyBorder="1" applyAlignment="1">
      <alignment horizontal="center" vertical="top" wrapText="1" readingOrder="2"/>
    </xf>
    <xf numFmtId="3" fontId="19" fillId="32" borderId="55" xfId="739" applyNumberFormat="1" applyFill="1" applyBorder="1" applyAlignment="1" applyProtection="1">
      <alignment horizontal="left" vertical="top" wrapText="1"/>
      <protection locked="0"/>
    </xf>
    <xf numFmtId="3" fontId="19" fillId="32" borderId="60" xfId="739" applyNumberFormat="1" applyFill="1" applyBorder="1" applyAlignment="1" applyProtection="1">
      <alignment horizontal="left" vertical="top" wrapText="1"/>
      <protection locked="0"/>
    </xf>
    <xf numFmtId="0" fontId="23" fillId="30" borderId="30" xfId="739" applyFont="1" applyFill="1" applyBorder="1" applyAlignment="1">
      <alignment horizontal="center" vertical="top" wrapText="1" readingOrder="2"/>
    </xf>
    <xf numFmtId="0" fontId="67" fillId="26" borderId="16" xfId="739" applyFont="1" applyFill="1" applyBorder="1" applyAlignment="1" applyProtection="1">
      <alignment vertical="top" wrapText="1"/>
      <protection locked="0"/>
    </xf>
    <xf numFmtId="165" fontId="19" fillId="26" borderId="52" xfId="739" applyNumberFormat="1" applyFill="1" applyBorder="1" applyAlignment="1" applyProtection="1">
      <alignment horizontal="right" vertical="top" wrapText="1"/>
      <protection locked="0"/>
    </xf>
    <xf numFmtId="0" fontId="67" fillId="26" borderId="17" xfId="739" applyFont="1" applyFill="1" applyBorder="1" applyAlignment="1" applyProtection="1">
      <alignment vertical="top" wrapText="1"/>
      <protection locked="0"/>
    </xf>
    <xf numFmtId="0" fontId="67" fillId="26" borderId="15" xfId="739" applyFont="1" applyFill="1" applyBorder="1" applyAlignment="1" applyProtection="1">
      <alignment vertical="top" wrapText="1"/>
      <protection locked="0"/>
    </xf>
    <xf numFmtId="165" fontId="19" fillId="26" borderId="49" xfId="739" applyNumberFormat="1" applyFill="1" applyBorder="1" applyAlignment="1" applyProtection="1">
      <alignment horizontal="right" vertical="top" wrapText="1"/>
      <protection locked="0"/>
    </xf>
    <xf numFmtId="0" fontId="19" fillId="28" borderId="49" xfId="739" applyFill="1" applyBorder="1" applyAlignment="1">
      <alignment horizontal="left" vertical="top" wrapText="1"/>
    </xf>
    <xf numFmtId="0" fontId="19" fillId="30" borderId="15" xfId="739" applyFill="1" applyBorder="1" applyAlignment="1">
      <alignment horizontal="left" vertical="top" wrapText="1"/>
    </xf>
    <xf numFmtId="165" fontId="19" fillId="30" borderId="35" xfId="739" applyNumberFormat="1" applyFill="1" applyBorder="1" applyAlignment="1">
      <alignment horizontal="left" vertical="top" wrapText="1"/>
    </xf>
    <xf numFmtId="0" fontId="19" fillId="30" borderId="48" xfId="739" applyFill="1" applyBorder="1" applyAlignment="1">
      <alignment horizontal="left" vertical="top" wrapText="1"/>
    </xf>
    <xf numFmtId="165" fontId="19" fillId="30" borderId="33" xfId="739" applyNumberFormat="1" applyFill="1" applyBorder="1" applyAlignment="1">
      <alignment horizontal="left" vertical="top" wrapText="1"/>
    </xf>
    <xf numFmtId="0" fontId="67" fillId="30" borderId="48" xfId="739" applyFont="1" applyFill="1" applyBorder="1" applyAlignment="1">
      <alignment horizontal="right" vertical="top" wrapText="1"/>
    </xf>
    <xf numFmtId="165" fontId="19" fillId="26" borderId="46" xfId="739" applyNumberFormat="1" applyFill="1" applyBorder="1" applyAlignment="1" applyProtection="1">
      <alignment horizontal="right" vertical="top" wrapText="1"/>
      <protection locked="0"/>
    </xf>
    <xf numFmtId="49" fontId="19" fillId="26" borderId="46" xfId="739" applyNumberFormat="1" applyFill="1" applyBorder="1" applyAlignment="1" applyProtection="1">
      <alignment horizontal="left" vertical="top" wrapText="1"/>
      <protection locked="0"/>
    </xf>
    <xf numFmtId="0" fontId="23" fillId="30" borderId="44" xfId="739" applyFont="1" applyFill="1" applyBorder="1" applyAlignment="1">
      <alignment horizontal="center" vertical="top" wrapText="1" readingOrder="2"/>
    </xf>
    <xf numFmtId="0" fontId="19" fillId="28" borderId="45" xfId="739" applyFill="1" applyBorder="1" applyAlignment="1">
      <alignment vertical="top" wrapText="1"/>
    </xf>
    <xf numFmtId="0" fontId="19" fillId="28" borderId="47" xfId="739" applyFill="1" applyBorder="1" applyAlignment="1">
      <alignment horizontal="left" vertical="top" wrapText="1"/>
    </xf>
    <xf numFmtId="0" fontId="19" fillId="28" borderId="34" xfId="739" applyFill="1" applyBorder="1" applyAlignment="1">
      <alignment horizontal="left" vertical="top" wrapText="1"/>
    </xf>
    <xf numFmtId="0" fontId="19" fillId="28" borderId="34" xfId="739" applyFill="1" applyBorder="1" applyAlignment="1">
      <alignment vertical="top" wrapText="1"/>
    </xf>
    <xf numFmtId="0" fontId="67" fillId="28" borderId="22" xfId="739" applyFont="1" applyFill="1" applyBorder="1" applyAlignment="1">
      <alignment horizontal="left" vertical="top" wrapText="1"/>
    </xf>
    <xf numFmtId="3" fontId="19" fillId="32" borderId="17" xfId="739" applyNumberFormat="1" applyFill="1" applyBorder="1" applyAlignment="1" applyProtection="1">
      <alignment horizontal="left" vertical="top" wrapText="1"/>
      <protection locked="0"/>
    </xf>
    <xf numFmtId="49" fontId="19" fillId="26" borderId="17" xfId="739" applyNumberFormat="1" applyFill="1" applyBorder="1" applyAlignment="1" applyProtection="1">
      <alignment horizontal="left" wrapText="1" readingOrder="1"/>
      <protection locked="0"/>
    </xf>
    <xf numFmtId="3" fontId="19" fillId="32" borderId="52" xfId="739" applyNumberFormat="1" applyFill="1" applyBorder="1" applyAlignment="1" applyProtection="1">
      <alignment horizontal="left" vertical="top" wrapText="1"/>
      <protection locked="0"/>
    </xf>
    <xf numFmtId="49" fontId="19" fillId="26" borderId="46" xfId="739" applyNumberFormat="1" applyFill="1" applyBorder="1" applyAlignment="1" applyProtection="1">
      <alignment horizontal="left" wrapText="1" readingOrder="1"/>
      <protection locked="0"/>
    </xf>
    <xf numFmtId="0" fontId="19" fillId="28" borderId="37" xfId="739" applyFill="1" applyBorder="1" applyAlignment="1">
      <alignment vertical="top" wrapText="1"/>
    </xf>
    <xf numFmtId="0" fontId="19" fillId="28" borderId="47" xfId="739" applyFill="1" applyBorder="1" applyAlignment="1">
      <alignment vertical="top" wrapText="1"/>
    </xf>
    <xf numFmtId="165" fontId="19" fillId="26" borderId="12" xfId="739" applyNumberFormat="1" applyFill="1" applyBorder="1" applyAlignment="1" applyProtection="1">
      <alignment horizontal="left" vertical="top" wrapText="1"/>
      <protection locked="0"/>
    </xf>
    <xf numFmtId="0" fontId="19" fillId="28" borderId="0" xfId="739" applyFill="1" applyAlignment="1">
      <alignment horizontal="center" wrapText="1"/>
    </xf>
    <xf numFmtId="0" fontId="23" fillId="28" borderId="48" xfId="739" applyFont="1" applyFill="1" applyBorder="1" applyAlignment="1">
      <alignment vertical="top" wrapText="1"/>
    </xf>
    <xf numFmtId="0" fontId="23" fillId="28" borderId="33" xfId="739" applyFont="1" applyFill="1" applyBorder="1" applyAlignment="1">
      <alignment vertical="top" wrapText="1"/>
    </xf>
    <xf numFmtId="0" fontId="67" fillId="28" borderId="14" xfId="739" applyFont="1" applyFill="1" applyBorder="1" applyAlignment="1">
      <alignment horizontal="right" vertical="top" wrapText="1"/>
    </xf>
    <xf numFmtId="0" fontId="19" fillId="28" borderId="32" xfId="753" applyFill="1" applyBorder="1" applyAlignment="1">
      <alignment horizontal="right" vertical="top" wrapText="1"/>
    </xf>
    <xf numFmtId="49" fontId="19" fillId="39" borderId="17" xfId="739" applyNumberFormat="1" applyFill="1" applyBorder="1" applyAlignment="1" applyProtection="1">
      <alignment horizontal="left" vertical="top" wrapText="1"/>
      <protection locked="0"/>
    </xf>
    <xf numFmtId="165" fontId="19" fillId="39" borderId="16" xfId="739" applyNumberFormat="1" applyFill="1" applyBorder="1" applyAlignment="1" applyProtection="1">
      <alignment horizontal="left" vertical="top" wrapText="1"/>
      <protection locked="0"/>
    </xf>
    <xf numFmtId="0" fontId="19" fillId="28" borderId="45" xfId="753" applyFill="1" applyBorder="1" applyAlignment="1">
      <alignment horizontal="right" vertical="top" wrapText="1"/>
    </xf>
    <xf numFmtId="49" fontId="19" fillId="39" borderId="46" xfId="739" applyNumberFormat="1" applyFill="1" applyBorder="1" applyAlignment="1" applyProtection="1">
      <alignment horizontal="left" vertical="top" wrapText="1"/>
      <protection locked="0"/>
    </xf>
    <xf numFmtId="165" fontId="19" fillId="39" borderId="45" xfId="739" applyNumberFormat="1" applyFill="1" applyBorder="1" applyAlignment="1" applyProtection="1">
      <alignment horizontal="left" vertical="top" wrapText="1"/>
      <protection locked="0"/>
    </xf>
    <xf numFmtId="165" fontId="19" fillId="39" borderId="36" xfId="739" applyNumberFormat="1" applyFill="1" applyBorder="1" applyAlignment="1" applyProtection="1">
      <alignment horizontal="left" vertical="top" wrapText="1"/>
      <protection locked="0"/>
    </xf>
    <xf numFmtId="0" fontId="19" fillId="30" borderId="42" xfId="739" applyFill="1" applyBorder="1" applyAlignment="1">
      <alignment vertical="top" wrapText="1"/>
    </xf>
    <xf numFmtId="0" fontId="23" fillId="30" borderId="40" xfId="739" applyFont="1" applyFill="1" applyBorder="1" applyAlignment="1">
      <alignment vertical="top" wrapText="1"/>
    </xf>
    <xf numFmtId="0" fontId="19" fillId="30" borderId="40" xfId="739" applyFill="1" applyBorder="1" applyAlignment="1">
      <alignment horizontal="left" vertical="top" wrapText="1"/>
    </xf>
    <xf numFmtId="0" fontId="67" fillId="30" borderId="40" xfId="739" applyFont="1" applyFill="1" applyBorder="1" applyAlignment="1">
      <alignment horizontal="right" vertical="top" wrapText="1"/>
    </xf>
    <xf numFmtId="165" fontId="19" fillId="30" borderId="40" xfId="739" applyNumberFormat="1" applyFill="1" applyBorder="1" applyAlignment="1">
      <alignment horizontal="left" vertical="top" wrapText="1"/>
    </xf>
    <xf numFmtId="0" fontId="19" fillId="28" borderId="32" xfId="739" applyFill="1" applyBorder="1" applyAlignment="1">
      <alignment horizontal="right" vertical="top" wrapText="1"/>
    </xf>
    <xf numFmtId="0" fontId="19" fillId="28" borderId="45" xfId="739" applyFill="1" applyBorder="1" applyAlignment="1">
      <alignment horizontal="right" vertical="top" wrapText="1"/>
    </xf>
    <xf numFmtId="165" fontId="19" fillId="39" borderId="53" xfId="739" applyNumberFormat="1" applyFill="1" applyBorder="1" applyAlignment="1" applyProtection="1">
      <alignment horizontal="left" vertical="top" wrapText="1"/>
      <protection locked="0"/>
    </xf>
    <xf numFmtId="0" fontId="19" fillId="28" borderId="56" xfId="739" applyFill="1" applyBorder="1" applyAlignment="1">
      <alignment horizontal="left" vertical="top" wrapText="1"/>
    </xf>
    <xf numFmtId="0" fontId="23" fillId="31" borderId="38" xfId="0" applyFont="1" applyFill="1" applyBorder="1" applyAlignment="1">
      <alignment horizontal="center" vertical="top" wrapText="1" readingOrder="2"/>
    </xf>
    <xf numFmtId="0" fontId="23" fillId="31" borderId="31" xfId="0" applyFont="1" applyFill="1" applyBorder="1" applyAlignment="1">
      <alignment horizontal="center" vertical="top" wrapText="1"/>
    </xf>
    <xf numFmtId="0" fontId="23" fillId="31" borderId="31" xfId="0" applyFont="1" applyFill="1" applyBorder="1" applyAlignment="1">
      <alignment vertical="top" wrapText="1"/>
    </xf>
    <xf numFmtId="0" fontId="19" fillId="31" borderId="31" xfId="0" applyFont="1" applyFill="1" applyBorder="1" applyAlignment="1">
      <alignment vertical="top" wrapText="1"/>
    </xf>
    <xf numFmtId="0" fontId="19" fillId="31" borderId="57" xfId="0" applyFont="1" applyFill="1" applyBorder="1" applyAlignment="1">
      <alignment vertical="top" wrapText="1"/>
    </xf>
    <xf numFmtId="0" fontId="23" fillId="31" borderId="30" xfId="0" applyFont="1" applyFill="1" applyBorder="1" applyAlignment="1">
      <alignment horizontal="center" vertical="top" wrapText="1" readingOrder="2"/>
    </xf>
    <xf numFmtId="0" fontId="23" fillId="31" borderId="32" xfId="0" applyFont="1" applyFill="1" applyBorder="1" applyAlignment="1">
      <alignment horizontal="center" vertical="top" wrapText="1"/>
    </xf>
    <xf numFmtId="0" fontId="23" fillId="31" borderId="32" xfId="0" applyFont="1" applyFill="1" applyBorder="1" applyAlignment="1">
      <alignment vertical="top" wrapText="1"/>
    </xf>
    <xf numFmtId="0" fontId="19" fillId="31" borderId="32" xfId="0" applyFont="1" applyFill="1" applyBorder="1" applyAlignment="1">
      <alignment vertical="top" wrapText="1"/>
    </xf>
    <xf numFmtId="0" fontId="19" fillId="31" borderId="33" xfId="0" applyFont="1" applyFill="1" applyBorder="1" applyAlignment="1">
      <alignment vertical="top" wrapText="1"/>
    </xf>
    <xf numFmtId="0" fontId="23" fillId="31" borderId="32" xfId="0" applyFont="1" applyFill="1" applyBorder="1" applyAlignment="1">
      <alignment vertical="center" wrapText="1"/>
    </xf>
    <xf numFmtId="0" fontId="67" fillId="31" borderId="32" xfId="0" applyFont="1" applyFill="1" applyBorder="1" applyAlignment="1">
      <alignment horizontal="right" vertical="center" wrapText="1"/>
    </xf>
    <xf numFmtId="0" fontId="67" fillId="31" borderId="33" xfId="0" applyFont="1" applyFill="1" applyBorder="1" applyAlignment="1">
      <alignment horizontal="right" vertical="center" wrapText="1"/>
    </xf>
    <xf numFmtId="0" fontId="19" fillId="31" borderId="32" xfId="0" applyFont="1" applyFill="1" applyBorder="1" applyAlignment="1">
      <alignment vertical="center" wrapText="1"/>
    </xf>
    <xf numFmtId="0" fontId="19" fillId="26" borderId="17" xfId="739" applyFill="1" applyBorder="1" applyAlignment="1" applyProtection="1">
      <alignment horizontal="left" vertical="top" wrapText="1"/>
      <protection locked="0"/>
    </xf>
    <xf numFmtId="0" fontId="19" fillId="31" borderId="15" xfId="0" applyFont="1" applyFill="1" applyBorder="1" applyAlignment="1">
      <alignment vertical="top" wrapText="1"/>
    </xf>
    <xf numFmtId="165" fontId="19" fillId="31" borderId="35" xfId="739" applyNumberFormat="1" applyFill="1" applyBorder="1" applyAlignment="1">
      <alignment horizontal="left" vertical="top" wrapText="1"/>
    </xf>
    <xf numFmtId="49" fontId="19" fillId="31" borderId="43" xfId="739" applyNumberFormat="1" applyFill="1" applyBorder="1" applyAlignment="1">
      <alignment horizontal="left" wrapText="1" readingOrder="1"/>
    </xf>
    <xf numFmtId="165" fontId="19" fillId="31" borderId="0" xfId="739" applyNumberFormat="1" applyFill="1" applyAlignment="1">
      <alignment horizontal="left" vertical="top" wrapText="1"/>
    </xf>
    <xf numFmtId="49" fontId="19" fillId="31" borderId="28" xfId="739" applyNumberFormat="1" applyFill="1" applyBorder="1" applyAlignment="1">
      <alignment horizontal="left" wrapText="1" readingOrder="1"/>
    </xf>
    <xf numFmtId="0" fontId="19" fillId="27" borderId="15" xfId="739" applyFill="1" applyBorder="1" applyAlignment="1">
      <alignment horizontal="left" vertical="top" wrapText="1"/>
    </xf>
    <xf numFmtId="49" fontId="19" fillId="26" borderId="15" xfId="739" applyNumberFormat="1" applyFill="1" applyBorder="1" applyAlignment="1" applyProtection="1">
      <alignment horizontal="left" vertical="top" wrapText="1" readingOrder="1"/>
      <protection locked="0"/>
    </xf>
    <xf numFmtId="0" fontId="19" fillId="27" borderId="17" xfId="739" applyFill="1" applyBorder="1" applyAlignment="1">
      <alignment horizontal="left" vertical="top" wrapText="1"/>
    </xf>
    <xf numFmtId="49" fontId="19" fillId="26" borderId="17" xfId="739" applyNumberFormat="1" applyFill="1" applyBorder="1" applyAlignment="1" applyProtection="1">
      <alignment horizontal="left" vertical="top" wrapText="1" readingOrder="1"/>
      <protection locked="0"/>
    </xf>
    <xf numFmtId="165" fontId="19" fillId="31" borderId="33" xfId="739" applyNumberFormat="1" applyFill="1" applyBorder="1" applyAlignment="1">
      <alignment horizontal="left" vertical="top" wrapText="1"/>
    </xf>
    <xf numFmtId="0" fontId="19" fillId="31" borderId="0" xfId="0" applyFont="1" applyFill="1" applyAlignment="1">
      <alignment horizontal="center" vertical="top" wrapText="1"/>
    </xf>
    <xf numFmtId="0" fontId="19" fillId="31" borderId="0" xfId="0" applyFont="1" applyFill="1" applyAlignment="1">
      <alignment horizontal="center" vertical="center" wrapText="1"/>
    </xf>
    <xf numFmtId="0" fontId="19" fillId="31" borderId="32" xfId="0" applyFont="1" applyFill="1" applyBorder="1" applyAlignment="1">
      <alignment horizontal="right" vertical="center" wrapText="1"/>
    </xf>
    <xf numFmtId="0" fontId="19" fillId="26" borderId="17" xfId="0" applyFont="1" applyFill="1" applyBorder="1" applyAlignment="1" applyProtection="1">
      <alignment vertical="center" wrapText="1"/>
      <protection locked="0"/>
    </xf>
    <xf numFmtId="0" fontId="23" fillId="31" borderId="44" xfId="0" applyFont="1" applyFill="1" applyBorder="1" applyAlignment="1">
      <alignment horizontal="center" vertical="top" wrapText="1" readingOrder="2"/>
    </xf>
    <xf numFmtId="0" fontId="23" fillId="31" borderId="45" xfId="0" applyFont="1" applyFill="1" applyBorder="1" applyAlignment="1">
      <alignment horizontal="center" vertical="top" wrapText="1"/>
    </xf>
    <xf numFmtId="0" fontId="19" fillId="26" borderId="46" xfId="0" applyFont="1" applyFill="1" applyBorder="1" applyAlignment="1" applyProtection="1">
      <alignment vertical="center" wrapText="1"/>
      <protection locked="0"/>
    </xf>
    <xf numFmtId="0" fontId="19" fillId="31" borderId="37" xfId="0" applyFont="1" applyFill="1" applyBorder="1" applyAlignment="1">
      <alignment horizontal="center" vertical="center" wrapText="1"/>
    </xf>
    <xf numFmtId="0" fontId="19" fillId="31" borderId="51" xfId="0" applyFont="1" applyFill="1" applyBorder="1" applyAlignment="1">
      <alignment vertical="top" wrapText="1"/>
    </xf>
    <xf numFmtId="0" fontId="19" fillId="31" borderId="40" xfId="0" applyFont="1" applyFill="1" applyBorder="1" applyAlignment="1">
      <alignment vertical="top" wrapText="1"/>
    </xf>
    <xf numFmtId="0" fontId="67" fillId="31" borderId="40" xfId="0" applyFont="1" applyFill="1" applyBorder="1" applyAlignment="1">
      <alignment horizontal="right" vertical="center" wrapText="1"/>
    </xf>
    <xf numFmtId="0" fontId="19" fillId="31" borderId="28" xfId="0" applyFont="1" applyFill="1" applyBorder="1" applyAlignment="1">
      <alignment horizontal="center" vertical="top" wrapText="1"/>
    </xf>
    <xf numFmtId="0" fontId="19" fillId="31" borderId="28" xfId="0" applyFont="1" applyFill="1" applyBorder="1" applyAlignment="1">
      <alignment horizontal="center" vertical="center" wrapText="1"/>
    </xf>
    <xf numFmtId="0" fontId="19" fillId="31" borderId="45" xfId="0" applyFont="1" applyFill="1" applyBorder="1" applyAlignment="1">
      <alignment horizontal="right" vertical="center" wrapText="1"/>
    </xf>
    <xf numFmtId="0" fontId="19" fillId="27" borderId="46" xfId="739" applyFill="1" applyBorder="1" applyAlignment="1">
      <alignment horizontal="left" vertical="top" wrapText="1"/>
    </xf>
    <xf numFmtId="49" fontId="19" fillId="26" borderId="46" xfId="739" applyNumberFormat="1" applyFill="1" applyBorder="1" applyAlignment="1" applyProtection="1">
      <alignment horizontal="left" vertical="top" wrapText="1" readingOrder="1"/>
      <protection locked="0"/>
    </xf>
    <xf numFmtId="0" fontId="19" fillId="31" borderId="47" xfId="0" applyFont="1" applyFill="1" applyBorder="1" applyAlignment="1">
      <alignment horizontal="center" vertical="center" wrapText="1"/>
    </xf>
    <xf numFmtId="0" fontId="67" fillId="30" borderId="12" xfId="0" applyFont="1" applyFill="1" applyBorder="1" applyAlignment="1">
      <alignment horizontal="right"/>
    </xf>
    <xf numFmtId="49" fontId="19" fillId="30" borderId="34" xfId="739" applyNumberFormat="1" applyFill="1" applyBorder="1" applyAlignment="1">
      <alignment horizontal="left" wrapText="1" readingOrder="1"/>
    </xf>
    <xf numFmtId="49" fontId="19" fillId="30" borderId="35" xfId="739" applyNumberFormat="1" applyFill="1" applyBorder="1" applyAlignment="1">
      <alignment horizontal="left" wrapText="1" readingOrder="1"/>
    </xf>
    <xf numFmtId="49" fontId="19" fillId="30" borderId="0" xfId="739" applyNumberFormat="1" applyFill="1" applyAlignment="1">
      <alignment horizontal="left" wrapText="1" readingOrder="1"/>
    </xf>
    <xf numFmtId="0" fontId="19" fillId="30" borderId="0" xfId="739" applyFill="1" applyAlignment="1">
      <alignment horizontal="left" vertical="top" wrapText="1" readingOrder="1"/>
    </xf>
    <xf numFmtId="49" fontId="19" fillId="30" borderId="33" xfId="739" applyNumberFormat="1" applyFill="1" applyBorder="1" applyAlignment="1">
      <alignment horizontal="left" wrapText="1" readingOrder="1"/>
    </xf>
    <xf numFmtId="0" fontId="23" fillId="28" borderId="37" xfId="739" applyFont="1" applyFill="1" applyBorder="1" applyAlignment="1">
      <alignment horizontal="center" vertical="top" wrapText="1"/>
    </xf>
    <xf numFmtId="49" fontId="19" fillId="30" borderId="36" xfId="739" applyNumberFormat="1" applyFill="1" applyBorder="1" applyAlignment="1">
      <alignment horizontal="left" wrapText="1" readingOrder="1"/>
    </xf>
    <xf numFmtId="0" fontId="19" fillId="30" borderId="37" xfId="739" applyFill="1" applyBorder="1" applyAlignment="1">
      <alignment horizontal="left" vertical="top" wrapText="1" readingOrder="1"/>
    </xf>
    <xf numFmtId="0" fontId="19" fillId="30" borderId="47" xfId="739" applyFill="1" applyBorder="1" applyAlignment="1">
      <alignment horizontal="center" wrapText="1" readingOrder="1"/>
    </xf>
    <xf numFmtId="0" fontId="67" fillId="30" borderId="41" xfId="0" applyFont="1" applyFill="1" applyBorder="1" applyAlignment="1">
      <alignment horizontal="right"/>
    </xf>
    <xf numFmtId="0" fontId="23" fillId="28" borderId="37" xfId="739" applyFont="1" applyFill="1" applyBorder="1" applyAlignment="1">
      <alignment horizontal="left" vertical="top" wrapText="1"/>
    </xf>
    <xf numFmtId="0" fontId="19" fillId="28" borderId="42" xfId="739" applyFill="1" applyBorder="1" applyAlignment="1">
      <alignment horizontal="left" vertical="top" wrapText="1"/>
    </xf>
    <xf numFmtId="0" fontId="23" fillId="28" borderId="43" xfId="739" applyFont="1" applyFill="1" applyBorder="1" applyAlignment="1">
      <alignment horizontal="left" vertical="top" wrapText="1"/>
    </xf>
    <xf numFmtId="0" fontId="23" fillId="28" borderId="28" xfId="739" applyFont="1" applyFill="1" applyBorder="1" applyAlignment="1">
      <alignment horizontal="left" vertical="top" wrapText="1"/>
    </xf>
    <xf numFmtId="0" fontId="23" fillId="28" borderId="47" xfId="739" applyFont="1" applyFill="1" applyBorder="1" applyAlignment="1">
      <alignment horizontal="left" vertical="top" wrapText="1"/>
    </xf>
    <xf numFmtId="0" fontId="19" fillId="28" borderId="30" xfId="739" applyFill="1" applyBorder="1" applyAlignment="1">
      <alignment horizontal="center" vertical="top" wrapText="1"/>
    </xf>
    <xf numFmtId="0" fontId="19" fillId="28" borderId="0" xfId="739" applyFill="1" applyAlignment="1">
      <alignment horizontal="center" vertical="top" wrapText="1"/>
    </xf>
    <xf numFmtId="0" fontId="67" fillId="28" borderId="13" xfId="739" applyFont="1" applyFill="1" applyBorder="1" applyAlignment="1">
      <alignment horizontal="right" vertical="top" wrapText="1"/>
    </xf>
    <xf numFmtId="0" fontId="23" fillId="28" borderId="53" xfId="739" applyFont="1" applyFill="1" applyBorder="1" applyAlignment="1">
      <alignment horizontal="center" vertical="top" wrapText="1"/>
    </xf>
    <xf numFmtId="0" fontId="67" fillId="28" borderId="48" xfId="739" applyFont="1" applyFill="1" applyBorder="1" applyAlignment="1">
      <alignment horizontal="right" wrapText="1"/>
    </xf>
    <xf numFmtId="0" fontId="19" fillId="28" borderId="17" xfId="739" applyFill="1" applyBorder="1" applyAlignment="1">
      <alignment horizontal="left" vertical="top" wrapText="1" readingOrder="1"/>
    </xf>
    <xf numFmtId="165" fontId="19" fillId="26" borderId="49" xfId="739" applyNumberFormat="1" applyFill="1" applyBorder="1" applyAlignment="1" applyProtection="1">
      <alignment horizontal="left" vertical="top" wrapText="1"/>
      <protection locked="0"/>
    </xf>
    <xf numFmtId="0" fontId="19" fillId="28" borderId="15" xfId="739" applyFill="1" applyBorder="1" applyAlignment="1">
      <alignment horizontal="left" vertical="top" wrapText="1" readingOrder="1"/>
    </xf>
    <xf numFmtId="165" fontId="19" fillId="30" borderId="19" xfId="739" applyNumberFormat="1" applyFill="1" applyBorder="1" applyAlignment="1">
      <alignment horizontal="left" vertical="top" wrapText="1"/>
    </xf>
    <xf numFmtId="165" fontId="19" fillId="30" borderId="61" xfId="739" applyNumberFormat="1" applyFill="1" applyBorder="1" applyAlignment="1">
      <alignment horizontal="left" vertical="top" wrapText="1"/>
    </xf>
    <xf numFmtId="0" fontId="19" fillId="28" borderId="34" xfId="739" applyFill="1" applyBorder="1" applyAlignment="1">
      <alignment wrapText="1"/>
    </xf>
    <xf numFmtId="0" fontId="19" fillId="28" borderId="33" xfId="739" applyFill="1" applyBorder="1" applyAlignment="1">
      <alignment wrapText="1"/>
    </xf>
    <xf numFmtId="0" fontId="19" fillId="28" borderId="0" xfId="739" applyFill="1" applyAlignment="1">
      <alignment wrapText="1"/>
    </xf>
    <xf numFmtId="3" fontId="19" fillId="26" borderId="49" xfId="739" applyNumberFormat="1" applyFill="1" applyBorder="1" applyAlignment="1" applyProtection="1">
      <alignment horizontal="left" vertical="top" wrapText="1"/>
      <protection locked="0"/>
    </xf>
    <xf numFmtId="49" fontId="19" fillId="26" borderId="16" xfId="739" applyNumberFormat="1" applyFill="1" applyBorder="1" applyAlignment="1" applyProtection="1">
      <alignment horizontal="left" wrapText="1" readingOrder="1"/>
      <protection locked="0"/>
    </xf>
    <xf numFmtId="49" fontId="19" fillId="26" borderId="34" xfId="739" applyNumberFormat="1" applyFill="1" applyBorder="1" applyAlignment="1" applyProtection="1">
      <alignment horizontal="left" wrapText="1" readingOrder="1"/>
      <protection locked="0"/>
    </xf>
    <xf numFmtId="3" fontId="19" fillId="26" borderId="19" xfId="739" applyNumberFormat="1" applyFill="1" applyBorder="1" applyAlignment="1" applyProtection="1">
      <alignment horizontal="left" vertical="top" wrapText="1"/>
      <protection locked="0"/>
    </xf>
    <xf numFmtId="0" fontId="19" fillId="30" borderId="17" xfId="739" applyFill="1" applyBorder="1" applyAlignment="1">
      <alignment horizontal="left" vertical="top" wrapText="1" readingOrder="1"/>
    </xf>
    <xf numFmtId="3" fontId="19" fillId="30" borderId="17" xfId="739" applyNumberFormat="1" applyFill="1" applyBorder="1" applyAlignment="1">
      <alignment horizontal="left" vertical="top" wrapText="1"/>
    </xf>
    <xf numFmtId="0" fontId="23" fillId="28" borderId="32" xfId="0" applyFont="1" applyFill="1" applyBorder="1" applyAlignment="1">
      <alignment horizontal="left" vertical="top" wrapText="1"/>
    </xf>
    <xf numFmtId="165" fontId="19" fillId="39" borderId="15" xfId="739" applyNumberFormat="1" applyFill="1" applyBorder="1" applyAlignment="1" applyProtection="1">
      <alignment horizontal="left" vertical="top" wrapText="1"/>
      <protection locked="0"/>
    </xf>
    <xf numFmtId="165" fontId="19" fillId="30" borderId="12" xfId="739" applyNumberFormat="1" applyFill="1" applyBorder="1" applyAlignment="1">
      <alignment horizontal="left" vertical="top" wrapText="1"/>
    </xf>
    <xf numFmtId="165" fontId="19" fillId="30" borderId="14" xfId="739" applyNumberFormat="1" applyFill="1" applyBorder="1" applyAlignment="1">
      <alignment horizontal="left" vertical="top" wrapText="1"/>
    </xf>
    <xf numFmtId="165" fontId="19" fillId="30" borderId="34" xfId="739" applyNumberFormat="1" applyFill="1" applyBorder="1" applyAlignment="1">
      <alignment horizontal="left" vertical="top" wrapText="1"/>
    </xf>
    <xf numFmtId="165" fontId="19" fillId="26" borderId="19" xfId="739" applyNumberFormat="1" applyFill="1" applyBorder="1" applyAlignment="1" applyProtection="1">
      <alignment horizontal="right" vertical="top" wrapText="1"/>
      <protection locked="0"/>
    </xf>
    <xf numFmtId="166" fontId="19" fillId="26" borderId="17" xfId="1054" applyNumberFormat="1" applyFont="1" applyFill="1" applyBorder="1" applyAlignment="1" applyProtection="1">
      <alignment horizontal="right"/>
      <protection locked="0"/>
    </xf>
    <xf numFmtId="165" fontId="19" fillId="26" borderId="15" xfId="739" applyNumberFormat="1" applyFill="1" applyBorder="1" applyAlignment="1" applyProtection="1">
      <alignment horizontal="right" vertical="top" wrapText="1"/>
      <protection locked="0"/>
    </xf>
    <xf numFmtId="0" fontId="19" fillId="28" borderId="46" xfId="739" applyFill="1" applyBorder="1" applyAlignment="1">
      <alignment horizontal="left" vertical="top" wrapText="1" readingOrder="1"/>
    </xf>
    <xf numFmtId="3" fontId="19" fillId="30" borderId="46" xfId="739" applyNumberFormat="1" applyFill="1" applyBorder="1" applyAlignment="1">
      <alignment horizontal="left" vertical="top" wrapText="1"/>
    </xf>
    <xf numFmtId="0" fontId="19" fillId="28" borderId="36" xfId="739" applyFill="1" applyBorder="1" applyAlignment="1">
      <alignment wrapText="1"/>
    </xf>
    <xf numFmtId="0" fontId="19" fillId="28" borderId="47" xfId="739" applyFill="1" applyBorder="1" applyAlignment="1">
      <alignment wrapText="1"/>
    </xf>
    <xf numFmtId="0" fontId="19" fillId="28" borderId="50" xfId="739" applyFill="1" applyBorder="1" applyAlignment="1">
      <alignment horizontal="left" vertical="top" wrapText="1"/>
    </xf>
    <xf numFmtId="0" fontId="19" fillId="28" borderId="43" xfId="739" applyFill="1" applyBorder="1" applyAlignment="1">
      <alignment wrapText="1"/>
    </xf>
    <xf numFmtId="0" fontId="19" fillId="28" borderId="28" xfId="739" applyFill="1" applyBorder="1" applyAlignment="1">
      <alignment wrapText="1"/>
    </xf>
    <xf numFmtId="0" fontId="19" fillId="28" borderId="40" xfId="739" applyFill="1" applyBorder="1" applyAlignment="1">
      <alignment wrapText="1"/>
    </xf>
    <xf numFmtId="0" fontId="19" fillId="28" borderId="37" xfId="739" applyFill="1" applyBorder="1" applyAlignment="1">
      <alignment wrapText="1"/>
    </xf>
    <xf numFmtId="0" fontId="19" fillId="28" borderId="40" xfId="739" applyFill="1" applyBorder="1" applyAlignment="1">
      <alignment horizontal="right" wrapText="1"/>
    </xf>
    <xf numFmtId="0" fontId="23" fillId="28" borderId="50" xfId="739" applyFont="1" applyFill="1" applyBorder="1" applyAlignment="1">
      <alignment horizontal="center" vertical="top" wrapText="1"/>
    </xf>
    <xf numFmtId="0" fontId="19" fillId="28" borderId="50" xfId="739" applyFill="1" applyBorder="1" applyAlignment="1">
      <alignment vertical="top" wrapText="1"/>
    </xf>
    <xf numFmtId="165" fontId="19" fillId="28" borderId="57" xfId="739" applyNumberFormat="1" applyFill="1" applyBorder="1" applyAlignment="1">
      <alignment horizontal="center" vertical="top" wrapText="1"/>
    </xf>
    <xf numFmtId="165" fontId="19" fillId="28" borderId="23" xfId="739" applyNumberFormat="1" applyFill="1" applyBorder="1" applyAlignment="1">
      <alignment horizontal="center" vertical="top" wrapText="1"/>
    </xf>
    <xf numFmtId="165" fontId="19" fillId="28" borderId="33" xfId="739" applyNumberFormat="1" applyFill="1" applyBorder="1" applyAlignment="1">
      <alignment horizontal="center" vertical="top" wrapText="1"/>
    </xf>
    <xf numFmtId="165" fontId="19" fillId="28" borderId="0" xfId="739" applyNumberFormat="1" applyFill="1" applyAlignment="1">
      <alignment horizontal="center" vertical="top" wrapText="1"/>
    </xf>
    <xf numFmtId="0" fontId="19" fillId="28" borderId="48" xfId="739" applyFill="1" applyBorder="1" applyAlignment="1">
      <alignment vertical="center" wrapText="1"/>
    </xf>
    <xf numFmtId="0" fontId="19" fillId="28" borderId="32" xfId="739" applyFill="1" applyBorder="1" applyAlignment="1">
      <alignment vertical="center" wrapText="1"/>
    </xf>
    <xf numFmtId="0" fontId="67" fillId="28" borderId="48" xfId="739" applyFont="1" applyFill="1" applyBorder="1" applyAlignment="1">
      <alignment horizontal="right" vertical="center" wrapText="1"/>
    </xf>
    <xf numFmtId="0" fontId="67" fillId="28" borderId="14" xfId="739" applyFont="1" applyFill="1" applyBorder="1" applyAlignment="1">
      <alignment horizontal="right" vertical="center" wrapText="1"/>
    </xf>
    <xf numFmtId="165" fontId="19" fillId="28" borderId="18" xfId="739" applyNumberFormat="1" applyFill="1" applyBorder="1" applyAlignment="1">
      <alignment horizontal="center" vertical="top" wrapText="1"/>
    </xf>
    <xf numFmtId="165" fontId="19" fillId="28" borderId="13" xfId="739" applyNumberFormat="1" applyFill="1" applyBorder="1" applyAlignment="1">
      <alignment horizontal="center" vertical="top" wrapText="1"/>
    </xf>
    <xf numFmtId="0" fontId="19" fillId="28" borderId="48" xfId="0" applyFont="1" applyFill="1" applyBorder="1" applyAlignment="1">
      <alignment horizontal="center" vertical="center" wrapText="1"/>
    </xf>
    <xf numFmtId="0" fontId="19" fillId="28" borderId="32" xfId="0" applyFont="1" applyFill="1" applyBorder="1" applyAlignment="1">
      <alignment horizontal="center" vertical="center" wrapText="1"/>
    </xf>
    <xf numFmtId="0" fontId="67" fillId="28" borderId="32" xfId="739" applyFont="1" applyFill="1" applyBorder="1" applyAlignment="1">
      <alignment horizontal="right" vertical="center" wrapText="1"/>
    </xf>
    <xf numFmtId="0" fontId="67" fillId="28" borderId="48" xfId="0" applyFont="1" applyFill="1" applyBorder="1" applyAlignment="1">
      <alignment horizontal="right" vertical="center" wrapText="1"/>
    </xf>
    <xf numFmtId="0" fontId="67" fillId="28" borderId="33" xfId="739" applyFont="1" applyFill="1" applyBorder="1" applyAlignment="1">
      <alignment horizontal="right" vertical="center" wrapText="1"/>
    </xf>
    <xf numFmtId="0" fontId="67" fillId="28" borderId="12" xfId="739" applyFont="1" applyFill="1" applyBorder="1" applyAlignment="1">
      <alignment horizontal="right" vertical="center" wrapText="1"/>
    </xf>
    <xf numFmtId="0" fontId="67" fillId="28" borderId="14" xfId="0" applyFont="1" applyFill="1" applyBorder="1" applyAlignment="1">
      <alignment horizontal="right" vertical="center" wrapText="1"/>
    </xf>
    <xf numFmtId="0" fontId="67" fillId="28" borderId="18" xfId="739" applyFont="1" applyFill="1" applyBorder="1" applyAlignment="1">
      <alignment horizontal="right" vertical="center" wrapText="1"/>
    </xf>
    <xf numFmtId="0" fontId="19" fillId="26" borderId="12" xfId="429" applyFont="1" applyFill="1" applyBorder="1" applyAlignment="1" applyProtection="1">
      <alignment horizontal="left" vertical="top" wrapText="1"/>
      <protection locked="0"/>
    </xf>
    <xf numFmtId="165" fontId="19" fillId="26" borderId="14" xfId="0" applyNumberFormat="1" applyFont="1" applyFill="1" applyBorder="1" applyAlignment="1" applyProtection="1">
      <alignment horizontal="left" vertical="top" wrapText="1"/>
      <protection locked="0"/>
    </xf>
    <xf numFmtId="0" fontId="19" fillId="41" borderId="16" xfId="739" applyFill="1" applyBorder="1" applyAlignment="1" applyProtection="1">
      <alignment horizontal="left" wrapText="1" readingOrder="1"/>
      <protection locked="0"/>
    </xf>
    <xf numFmtId="0" fontId="19" fillId="26" borderId="17" xfId="429" applyFont="1" applyFill="1" applyBorder="1" applyAlignment="1" applyProtection="1">
      <alignment horizontal="left" vertical="top" wrapText="1"/>
      <protection locked="0"/>
    </xf>
    <xf numFmtId="0" fontId="19" fillId="26" borderId="15" xfId="429" applyFont="1" applyFill="1" applyBorder="1" applyAlignment="1" applyProtection="1">
      <alignment horizontal="left" vertical="top" wrapText="1"/>
      <protection locked="0"/>
    </xf>
    <xf numFmtId="0" fontId="19" fillId="28" borderId="44" xfId="739" applyFill="1" applyBorder="1" applyAlignment="1">
      <alignment horizontal="center" vertical="top" wrapText="1"/>
    </xf>
    <xf numFmtId="0" fontId="19" fillId="28" borderId="37" xfId="739" applyFill="1" applyBorder="1" applyAlignment="1">
      <alignment horizontal="center" vertical="top" wrapText="1"/>
    </xf>
    <xf numFmtId="0" fontId="19" fillId="26" borderId="46" xfId="429" applyFont="1" applyFill="1" applyBorder="1" applyAlignment="1" applyProtection="1">
      <alignment horizontal="left" vertical="top" wrapText="1"/>
      <protection locked="0"/>
    </xf>
    <xf numFmtId="165" fontId="19" fillId="26" borderId="53" xfId="0" applyNumberFormat="1" applyFont="1" applyFill="1" applyBorder="1" applyAlignment="1" applyProtection="1">
      <alignment horizontal="left" vertical="top" wrapText="1"/>
      <protection locked="0"/>
    </xf>
    <xf numFmtId="0" fontId="19" fillId="41" borderId="55" xfId="739" applyFill="1" applyBorder="1" applyAlignment="1" applyProtection="1">
      <alignment horizontal="left" wrapText="1" readingOrder="1"/>
      <protection locked="0"/>
    </xf>
    <xf numFmtId="0" fontId="19" fillId="28" borderId="28" xfId="0" applyFont="1" applyFill="1" applyBorder="1" applyAlignment="1">
      <alignment vertical="top" wrapText="1"/>
    </xf>
    <xf numFmtId="0" fontId="67" fillId="28" borderId="28" xfId="0" applyFont="1" applyFill="1" applyBorder="1" applyAlignment="1">
      <alignment horizontal="right" vertical="center" wrapText="1"/>
    </xf>
    <xf numFmtId="0" fontId="67" fillId="28" borderId="59" xfId="0" applyFont="1" applyFill="1" applyBorder="1" applyAlignment="1">
      <alignment horizontal="right" vertical="center" wrapText="1"/>
    </xf>
    <xf numFmtId="166" fontId="19" fillId="28" borderId="61" xfId="0" applyNumberFormat="1" applyFont="1" applyFill="1" applyBorder="1" applyAlignment="1">
      <alignment horizontal="left" wrapText="1"/>
    </xf>
    <xf numFmtId="0" fontId="19" fillId="28" borderId="42" xfId="0" applyFont="1" applyFill="1" applyBorder="1" applyAlignment="1">
      <alignment vertical="top" wrapText="1"/>
    </xf>
    <xf numFmtId="166" fontId="19" fillId="28" borderId="52" xfId="0" applyNumberFormat="1" applyFont="1" applyFill="1" applyBorder="1" applyAlignment="1">
      <alignment horizontal="left" wrapText="1"/>
    </xf>
    <xf numFmtId="166" fontId="19" fillId="28" borderId="60" xfId="0" applyNumberFormat="1" applyFont="1" applyFill="1" applyBorder="1" applyAlignment="1">
      <alignment horizontal="left" wrapText="1"/>
    </xf>
    <xf numFmtId="0" fontId="19" fillId="28" borderId="34" xfId="739" applyFill="1" applyBorder="1" applyAlignment="1">
      <alignment horizontal="right" vertical="top" wrapText="1"/>
    </xf>
    <xf numFmtId="0" fontId="19" fillId="28" borderId="35" xfId="739" applyFill="1" applyBorder="1" applyAlignment="1">
      <alignment horizontal="right" vertical="top" wrapText="1"/>
    </xf>
    <xf numFmtId="0" fontId="19" fillId="28" borderId="33" xfId="739" applyFill="1" applyBorder="1" applyAlignment="1">
      <alignment horizontal="right" vertical="top" wrapText="1"/>
    </xf>
    <xf numFmtId="0" fontId="19" fillId="28" borderId="0" xfId="739" applyFill="1" applyAlignment="1">
      <alignment horizontal="right" vertical="top" wrapText="1"/>
    </xf>
    <xf numFmtId="0" fontId="19" fillId="28" borderId="17" xfId="429" applyFont="1" applyFill="1" applyBorder="1" applyAlignment="1">
      <alignment horizontal="left" vertical="top" wrapText="1"/>
    </xf>
    <xf numFmtId="49" fontId="19" fillId="32" borderId="17" xfId="739" applyNumberFormat="1" applyFill="1" applyBorder="1" applyAlignment="1" applyProtection="1">
      <alignment horizontal="left" vertical="top" wrapText="1"/>
      <protection locked="0"/>
    </xf>
    <xf numFmtId="0" fontId="19" fillId="28" borderId="46" xfId="429" applyFont="1" applyFill="1" applyBorder="1" applyAlignment="1">
      <alignment horizontal="left" vertical="top" wrapText="1"/>
    </xf>
    <xf numFmtId="0" fontId="19" fillId="28" borderId="36" xfId="739" applyFill="1" applyBorder="1" applyAlignment="1">
      <alignment horizontal="right" vertical="top" wrapText="1"/>
    </xf>
    <xf numFmtId="0" fontId="19" fillId="28" borderId="37" xfId="739" applyFill="1" applyBorder="1" applyAlignment="1">
      <alignment horizontal="right" vertical="top" wrapText="1"/>
    </xf>
    <xf numFmtId="0" fontId="19" fillId="28" borderId="43" xfId="739" applyFill="1" applyBorder="1" applyAlignment="1">
      <alignment horizontal="right" vertical="top" wrapText="1"/>
    </xf>
    <xf numFmtId="0" fontId="19" fillId="28" borderId="28" xfId="739" applyFill="1" applyBorder="1" applyAlignment="1">
      <alignment horizontal="right" vertical="top" wrapText="1"/>
    </xf>
    <xf numFmtId="49" fontId="19" fillId="32" borderId="46" xfId="739" applyNumberFormat="1" applyFill="1" applyBorder="1" applyAlignment="1" applyProtection="1">
      <alignment horizontal="left" vertical="top" wrapText="1"/>
      <protection locked="0"/>
    </xf>
    <xf numFmtId="0" fontId="19" fillId="28" borderId="47" xfId="739" applyFill="1" applyBorder="1" applyAlignment="1">
      <alignment horizontal="right" vertical="top" wrapText="1"/>
    </xf>
    <xf numFmtId="0" fontId="19" fillId="28" borderId="23" xfId="0" applyFont="1" applyFill="1" applyBorder="1" applyAlignment="1">
      <alignment horizontal="center" vertical="center" wrapText="1"/>
    </xf>
    <xf numFmtId="0" fontId="19" fillId="28" borderId="0" xfId="0" applyFont="1" applyFill="1" applyAlignment="1">
      <alignment horizontal="center" vertical="center" wrapText="1"/>
    </xf>
    <xf numFmtId="165" fontId="19" fillId="26" borderId="54" xfId="739" applyNumberFormat="1" applyFill="1" applyBorder="1" applyAlignment="1" applyProtection="1">
      <alignment horizontal="left" vertical="top" wrapText="1"/>
      <protection locked="0"/>
    </xf>
    <xf numFmtId="0" fontId="19" fillId="28" borderId="37" xfId="0" applyFont="1" applyFill="1" applyBorder="1" applyAlignment="1">
      <alignment horizontal="center" vertical="center" wrapText="1"/>
    </xf>
    <xf numFmtId="49" fontId="19" fillId="32" borderId="60" xfId="739" applyNumberFormat="1" applyFill="1" applyBorder="1" applyAlignment="1" applyProtection="1">
      <alignment horizontal="left" vertical="top" wrapText="1"/>
      <protection locked="0"/>
    </xf>
    <xf numFmtId="0" fontId="19" fillId="28" borderId="17" xfId="739" applyFill="1" applyBorder="1" applyAlignment="1">
      <alignment horizontal="left" vertical="top" wrapText="1"/>
    </xf>
    <xf numFmtId="0" fontId="19" fillId="30" borderId="35" xfId="0" applyFont="1" applyFill="1" applyBorder="1" applyAlignment="1">
      <alignment vertical="top"/>
    </xf>
    <xf numFmtId="0" fontId="19" fillId="30" borderId="35" xfId="0" applyFont="1" applyFill="1" applyBorder="1"/>
    <xf numFmtId="0" fontId="23" fillId="28" borderId="33" xfId="429" applyFont="1" applyFill="1" applyBorder="1" applyAlignment="1">
      <alignment horizontal="left" vertical="top" wrapText="1"/>
    </xf>
    <xf numFmtId="0" fontId="19" fillId="30" borderId="32" xfId="0" applyFont="1" applyFill="1" applyBorder="1"/>
    <xf numFmtId="0" fontId="19" fillId="30" borderId="0" xfId="0" applyFont="1" applyFill="1"/>
    <xf numFmtId="0" fontId="19" fillId="28" borderId="33" xfId="429" applyFont="1" applyFill="1" applyBorder="1" applyAlignment="1">
      <alignment horizontal="left" vertical="top" wrapText="1"/>
    </xf>
    <xf numFmtId="0" fontId="19" fillId="28" borderId="33" xfId="429" applyFont="1" applyFill="1" applyBorder="1" applyAlignment="1">
      <alignment horizontal="right" vertical="top" wrapText="1"/>
    </xf>
    <xf numFmtId="0" fontId="19" fillId="32" borderId="17" xfId="739" applyFill="1" applyBorder="1" applyAlignment="1" applyProtection="1">
      <alignment horizontal="center" wrapText="1" readingOrder="1"/>
      <protection locked="0"/>
    </xf>
    <xf numFmtId="0" fontId="19" fillId="28" borderId="28" xfId="739" applyFill="1" applyBorder="1" applyAlignment="1">
      <alignment horizontal="center" wrapText="1" readingOrder="1"/>
    </xf>
    <xf numFmtId="0" fontId="19" fillId="28" borderId="48" xfId="739" applyFill="1" applyBorder="1" applyAlignment="1">
      <alignment horizontal="right" vertical="top" wrapText="1"/>
    </xf>
    <xf numFmtId="0" fontId="67" fillId="30" borderId="35" xfId="739" applyFont="1" applyFill="1" applyBorder="1" applyAlignment="1">
      <alignment horizontal="right" vertical="top" wrapText="1"/>
    </xf>
    <xf numFmtId="0" fontId="19" fillId="28" borderId="53" xfId="739" applyFill="1" applyBorder="1" applyAlignment="1">
      <alignment horizontal="right" vertical="top" wrapText="1"/>
    </xf>
    <xf numFmtId="49" fontId="19" fillId="26" borderId="45" xfId="739" applyNumberFormat="1" applyFill="1" applyBorder="1" applyAlignment="1" applyProtection="1">
      <alignment horizontal="left" wrapText="1" readingOrder="1"/>
      <protection locked="0"/>
    </xf>
    <xf numFmtId="0" fontId="67" fillId="30" borderId="37" xfId="739" applyFont="1" applyFill="1" applyBorder="1" applyAlignment="1">
      <alignment horizontal="right" vertical="top" wrapText="1"/>
    </xf>
    <xf numFmtId="0" fontId="19" fillId="28" borderId="47" xfId="739" applyFill="1" applyBorder="1" applyAlignment="1">
      <alignment horizontal="center" wrapText="1" readingOrder="1"/>
    </xf>
    <xf numFmtId="0" fontId="19" fillId="32" borderId="52" xfId="739" applyFill="1" applyBorder="1" applyAlignment="1" applyProtection="1">
      <alignment horizontal="center" wrapText="1" readingOrder="1"/>
      <protection locked="0"/>
    </xf>
    <xf numFmtId="0" fontId="19" fillId="28" borderId="43" xfId="739" applyFill="1" applyBorder="1" applyAlignment="1">
      <alignment horizontal="center" wrapText="1" readingOrder="1"/>
    </xf>
    <xf numFmtId="0" fontId="19" fillId="0" borderId="0" xfId="739" applyAlignment="1">
      <alignment wrapText="1"/>
    </xf>
    <xf numFmtId="0" fontId="20" fillId="24" borderId="0" xfId="0" applyFont="1" applyFill="1" applyAlignment="1">
      <alignment horizontal="center"/>
    </xf>
    <xf numFmtId="3" fontId="19" fillId="26" borderId="17" xfId="0" applyNumberFormat="1" applyFont="1" applyFill="1" applyBorder="1" applyAlignment="1" applyProtection="1">
      <alignment horizontal="center"/>
      <protection locked="0"/>
    </xf>
    <xf numFmtId="0" fontId="19" fillId="0" borderId="0" xfId="0" applyFont="1" applyAlignment="1">
      <alignment horizontal="left" wrapText="1"/>
    </xf>
    <xf numFmtId="0" fontId="0" fillId="0" borderId="0" xfId="0" applyAlignment="1">
      <alignment horizontal="left" wrapText="1"/>
    </xf>
    <xf numFmtId="0" fontId="19" fillId="0" borderId="21" xfId="0" applyFont="1" applyBorder="1" applyAlignment="1">
      <alignment horizontal="left" vertical="top"/>
    </xf>
    <xf numFmtId="0" fontId="19" fillId="0" borderId="0" xfId="0" applyFont="1" applyAlignment="1">
      <alignment horizontal="left" vertical="top"/>
    </xf>
    <xf numFmtId="0" fontId="19" fillId="0" borderId="16" xfId="0" applyFont="1" applyBorder="1" applyAlignment="1">
      <alignment horizontal="left" vertical="top" wrapText="1"/>
    </xf>
    <xf numFmtId="0" fontId="19" fillId="0" borderId="22" xfId="0" applyFont="1" applyBorder="1" applyAlignment="1">
      <alignment horizontal="left" vertical="top" wrapText="1"/>
    </xf>
    <xf numFmtId="0" fontId="19" fillId="0" borderId="19" xfId="0" applyFont="1" applyBorder="1" applyAlignment="1">
      <alignment horizontal="left" vertical="top" wrapText="1"/>
    </xf>
    <xf numFmtId="0" fontId="19" fillId="0" borderId="18" xfId="0" applyFont="1" applyBorder="1" applyAlignment="1">
      <alignment vertical="top" wrapText="1"/>
    </xf>
    <xf numFmtId="0" fontId="19" fillId="0" borderId="13" xfId="0" applyFont="1" applyBorder="1" applyAlignment="1">
      <alignment vertical="top" wrapText="1"/>
    </xf>
    <xf numFmtId="0" fontId="19" fillId="0" borderId="14" xfId="0" applyFont="1" applyBorder="1" applyAlignment="1">
      <alignment vertical="top" wrapText="1"/>
    </xf>
    <xf numFmtId="0" fontId="66" fillId="0" borderId="0" xfId="0" applyFont="1" applyAlignment="1">
      <alignment horizontal="left" vertical="center" wrapText="1"/>
    </xf>
    <xf numFmtId="0" fontId="23" fillId="0" borderId="0" xfId="0" applyFont="1" applyAlignment="1">
      <alignment horizontal="left"/>
    </xf>
    <xf numFmtId="0" fontId="0" fillId="0" borderId="0" xfId="0" applyAlignment="1">
      <alignment vertical="top" wrapText="1"/>
    </xf>
    <xf numFmtId="0" fontId="19" fillId="0" borderId="0" xfId="0" applyFont="1" applyAlignment="1">
      <alignment horizontal="left" wrapText="1" shrinkToFit="1"/>
    </xf>
    <xf numFmtId="0" fontId="19" fillId="0" borderId="17" xfId="0" applyFont="1" applyBorder="1" applyAlignment="1">
      <alignment horizontal="left"/>
    </xf>
    <xf numFmtId="0" fontId="23" fillId="0" borderId="17" xfId="0" applyFont="1" applyBorder="1" applyAlignment="1">
      <alignment horizontal="left"/>
    </xf>
    <xf numFmtId="0" fontId="27" fillId="24" borderId="0" xfId="0" applyFont="1" applyFill="1" applyAlignment="1">
      <alignment horizontal="left"/>
    </xf>
    <xf numFmtId="0" fontId="19" fillId="0" borderId="0" xfId="0" applyFont="1" applyAlignment="1">
      <alignment horizontal="left" vertical="center" wrapText="1"/>
    </xf>
    <xf numFmtId="0" fontId="19" fillId="0" borderId="0" xfId="0" applyFont="1" applyAlignment="1">
      <alignment horizontal="left" vertical="top" wrapText="1"/>
    </xf>
    <xf numFmtId="0" fontId="0" fillId="0" borderId="0" xfId="0" applyAlignment="1">
      <alignment horizontal="left" vertical="top" wrapText="1"/>
    </xf>
    <xf numFmtId="0" fontId="23" fillId="28" borderId="24" xfId="739" applyFont="1" applyFill="1" applyBorder="1" applyAlignment="1">
      <alignment horizontal="center" wrapText="1" readingOrder="1"/>
    </xf>
    <xf numFmtId="0" fontId="23" fillId="28" borderId="23" xfId="739" applyFont="1" applyFill="1" applyBorder="1" applyAlignment="1">
      <alignment horizontal="center" wrapText="1" readingOrder="1"/>
    </xf>
    <xf numFmtId="0" fontId="19" fillId="33" borderId="0" xfId="0" applyFont="1" applyFill="1" applyAlignment="1">
      <alignment horizontal="left" vertical="top" wrapText="1"/>
    </xf>
    <xf numFmtId="0" fontId="19" fillId="33" borderId="28" xfId="0" applyFont="1" applyFill="1" applyBorder="1" applyAlignment="1">
      <alignment horizontal="left" vertical="top" wrapText="1"/>
    </xf>
    <xf numFmtId="0" fontId="23" fillId="33" borderId="0" xfId="0" applyFont="1" applyFill="1" applyAlignment="1">
      <alignment horizontal="left" vertical="top" wrapText="1"/>
    </xf>
    <xf numFmtId="0" fontId="23" fillId="33" borderId="28" xfId="0" applyFont="1" applyFill="1" applyBorder="1" applyAlignment="1">
      <alignment horizontal="left" vertical="top" wrapText="1"/>
    </xf>
    <xf numFmtId="0" fontId="57" fillId="26" borderId="0" xfId="0" applyFont="1" applyFill="1" applyAlignment="1">
      <alignment horizontal="center"/>
    </xf>
    <xf numFmtId="0" fontId="58" fillId="26" borderId="0" xfId="0" applyFont="1" applyFill="1" applyAlignment="1">
      <alignment horizontal="center" vertical="center"/>
    </xf>
  </cellXfs>
  <cellStyles count="49747">
    <cellStyle name="20% - Accent1" xfId="1" builtinId="30" customBuiltin="1"/>
    <cellStyle name="20% - Accent1 2" xfId="2" xr:uid="{00000000-0005-0000-0000-000001000000}"/>
    <cellStyle name="20% - Accent1 3" xfId="3" xr:uid="{00000000-0005-0000-0000-000002000000}"/>
    <cellStyle name="20% - Accent1 4" xfId="4" xr:uid="{00000000-0005-0000-0000-000003000000}"/>
    <cellStyle name="20% - Accent1 5" xfId="5" xr:uid="{00000000-0005-0000-0000-000004000000}"/>
    <cellStyle name="20% - Accent1 6" xfId="6" xr:uid="{00000000-0005-0000-0000-000005000000}"/>
    <cellStyle name="20% - Accent2" xfId="7" builtinId="34" customBuiltin="1"/>
    <cellStyle name="20% - Accent2 2" xfId="8" xr:uid="{00000000-0005-0000-0000-000007000000}"/>
    <cellStyle name="20% - Accent2 3" xfId="9" xr:uid="{00000000-0005-0000-0000-000008000000}"/>
    <cellStyle name="20% - Accent2 4" xfId="10" xr:uid="{00000000-0005-0000-0000-000009000000}"/>
    <cellStyle name="20% - Accent2 5" xfId="11" xr:uid="{00000000-0005-0000-0000-00000A000000}"/>
    <cellStyle name="20% - Accent2 6" xfId="12" xr:uid="{00000000-0005-0000-0000-00000B000000}"/>
    <cellStyle name="20% - Accent3" xfId="13" builtinId="38" customBuiltin="1"/>
    <cellStyle name="20% - Accent3 2" xfId="14" xr:uid="{00000000-0005-0000-0000-00000D000000}"/>
    <cellStyle name="20% - Accent3 3" xfId="15" xr:uid="{00000000-0005-0000-0000-00000E000000}"/>
    <cellStyle name="20% - Accent3 4" xfId="16" xr:uid="{00000000-0005-0000-0000-00000F000000}"/>
    <cellStyle name="20% - Accent3 5" xfId="17" xr:uid="{00000000-0005-0000-0000-000010000000}"/>
    <cellStyle name="20% - Accent3 6" xfId="18" xr:uid="{00000000-0005-0000-0000-000011000000}"/>
    <cellStyle name="20% - Accent4" xfId="19" builtinId="42" customBuiltin="1"/>
    <cellStyle name="20% - Accent4 2" xfId="20" xr:uid="{00000000-0005-0000-0000-000013000000}"/>
    <cellStyle name="20% - Accent4 3" xfId="21" xr:uid="{00000000-0005-0000-0000-000014000000}"/>
    <cellStyle name="20% - Accent4 4" xfId="22" xr:uid="{00000000-0005-0000-0000-000015000000}"/>
    <cellStyle name="20% - Accent4 5" xfId="23" xr:uid="{00000000-0005-0000-0000-000016000000}"/>
    <cellStyle name="20% - Accent4 6" xfId="24" xr:uid="{00000000-0005-0000-0000-000017000000}"/>
    <cellStyle name="20% - Accent5" xfId="25" builtinId="46" customBuiltin="1"/>
    <cellStyle name="20% - Accent5 2" xfId="26" xr:uid="{00000000-0005-0000-0000-000019000000}"/>
    <cellStyle name="20% - Accent5 3" xfId="27" xr:uid="{00000000-0005-0000-0000-00001A000000}"/>
    <cellStyle name="20% - Accent5 4" xfId="28" xr:uid="{00000000-0005-0000-0000-00001B000000}"/>
    <cellStyle name="20% - Accent5 5" xfId="29" xr:uid="{00000000-0005-0000-0000-00001C000000}"/>
    <cellStyle name="20% - Accent5 6" xfId="30" xr:uid="{00000000-0005-0000-0000-00001D000000}"/>
    <cellStyle name="20% - Accent6" xfId="31" builtinId="50" customBuiltin="1"/>
    <cellStyle name="20% - Accent6 2" xfId="32" xr:uid="{00000000-0005-0000-0000-00001F000000}"/>
    <cellStyle name="20% - Accent6 3" xfId="33" xr:uid="{00000000-0005-0000-0000-000020000000}"/>
    <cellStyle name="20% - Accent6 4" xfId="34" xr:uid="{00000000-0005-0000-0000-000021000000}"/>
    <cellStyle name="20% - Accent6 5" xfId="35" xr:uid="{00000000-0005-0000-0000-000022000000}"/>
    <cellStyle name="20% - Accent6 6" xfId="36" xr:uid="{00000000-0005-0000-0000-000023000000}"/>
    <cellStyle name="40% - Accent1" xfId="37" builtinId="31" customBuiltin="1"/>
    <cellStyle name="40% - Accent1 2" xfId="38" xr:uid="{00000000-0005-0000-0000-000025000000}"/>
    <cellStyle name="40% - Accent1 3" xfId="39" xr:uid="{00000000-0005-0000-0000-000026000000}"/>
    <cellStyle name="40% - Accent1 4" xfId="40" xr:uid="{00000000-0005-0000-0000-000027000000}"/>
    <cellStyle name="40% - Accent1 5" xfId="41" xr:uid="{00000000-0005-0000-0000-000028000000}"/>
    <cellStyle name="40% - Accent1 6" xfId="42" xr:uid="{00000000-0005-0000-0000-000029000000}"/>
    <cellStyle name="40% - Accent2" xfId="43" builtinId="35" customBuiltin="1"/>
    <cellStyle name="40% - Accent2 2" xfId="44" xr:uid="{00000000-0005-0000-0000-00002B000000}"/>
    <cellStyle name="40% - Accent2 3" xfId="45" xr:uid="{00000000-0005-0000-0000-00002C000000}"/>
    <cellStyle name="40% - Accent2 4" xfId="46" xr:uid="{00000000-0005-0000-0000-00002D000000}"/>
    <cellStyle name="40% - Accent2 5" xfId="47" xr:uid="{00000000-0005-0000-0000-00002E000000}"/>
    <cellStyle name="40% - Accent2 6" xfId="48" xr:uid="{00000000-0005-0000-0000-00002F000000}"/>
    <cellStyle name="40% - Accent3" xfId="49" builtinId="39" customBuiltin="1"/>
    <cellStyle name="40% - Accent3 2" xfId="50" xr:uid="{00000000-0005-0000-0000-000031000000}"/>
    <cellStyle name="40% - Accent3 3" xfId="51" xr:uid="{00000000-0005-0000-0000-000032000000}"/>
    <cellStyle name="40% - Accent3 4" xfId="52" xr:uid="{00000000-0005-0000-0000-000033000000}"/>
    <cellStyle name="40% - Accent3 5" xfId="53" xr:uid="{00000000-0005-0000-0000-000034000000}"/>
    <cellStyle name="40% - Accent3 6" xfId="54" xr:uid="{00000000-0005-0000-0000-000035000000}"/>
    <cellStyle name="40% - Accent4" xfId="55" builtinId="43" customBuiltin="1"/>
    <cellStyle name="40% - Accent4 2" xfId="56" xr:uid="{00000000-0005-0000-0000-000037000000}"/>
    <cellStyle name="40% - Accent4 3" xfId="57" xr:uid="{00000000-0005-0000-0000-000038000000}"/>
    <cellStyle name="40% - Accent4 4" xfId="58" xr:uid="{00000000-0005-0000-0000-000039000000}"/>
    <cellStyle name="40% - Accent4 5" xfId="59" xr:uid="{00000000-0005-0000-0000-00003A000000}"/>
    <cellStyle name="40% - Accent4 6" xfId="60" xr:uid="{00000000-0005-0000-0000-00003B000000}"/>
    <cellStyle name="40% - Accent5" xfId="61" builtinId="47" customBuiltin="1"/>
    <cellStyle name="40% - Accent5 2" xfId="62" xr:uid="{00000000-0005-0000-0000-00003D000000}"/>
    <cellStyle name="40% - Accent5 3" xfId="63" xr:uid="{00000000-0005-0000-0000-00003E000000}"/>
    <cellStyle name="40% - Accent5 4" xfId="64" xr:uid="{00000000-0005-0000-0000-00003F000000}"/>
    <cellStyle name="40% - Accent5 5" xfId="65" xr:uid="{00000000-0005-0000-0000-000040000000}"/>
    <cellStyle name="40% - Accent5 6" xfId="66" xr:uid="{00000000-0005-0000-0000-000041000000}"/>
    <cellStyle name="40% - Accent6" xfId="67" builtinId="51" customBuiltin="1"/>
    <cellStyle name="40% - Accent6 2" xfId="68" xr:uid="{00000000-0005-0000-0000-000043000000}"/>
    <cellStyle name="40% - Accent6 3" xfId="69" xr:uid="{00000000-0005-0000-0000-000044000000}"/>
    <cellStyle name="40% - Accent6 4" xfId="70" xr:uid="{00000000-0005-0000-0000-000045000000}"/>
    <cellStyle name="40% - Accent6 5" xfId="71" xr:uid="{00000000-0005-0000-0000-000046000000}"/>
    <cellStyle name="40% - Accent6 6" xfId="72" xr:uid="{00000000-0005-0000-0000-000047000000}"/>
    <cellStyle name="60% - Accent1" xfId="73" builtinId="32" customBuiltin="1"/>
    <cellStyle name="60% - Accent1 2" xfId="74" xr:uid="{00000000-0005-0000-0000-000049000000}"/>
    <cellStyle name="60% - Accent1 3" xfId="75" xr:uid="{00000000-0005-0000-0000-00004A000000}"/>
    <cellStyle name="60% - Accent1 4" xfId="76" xr:uid="{00000000-0005-0000-0000-00004B000000}"/>
    <cellStyle name="60% - Accent1 5" xfId="77" xr:uid="{00000000-0005-0000-0000-00004C000000}"/>
    <cellStyle name="60% - Accent1 6" xfId="78" xr:uid="{00000000-0005-0000-0000-00004D000000}"/>
    <cellStyle name="60% - Accent2" xfId="79" builtinId="36" customBuiltin="1"/>
    <cellStyle name="60% - Accent2 2" xfId="80" xr:uid="{00000000-0005-0000-0000-00004F000000}"/>
    <cellStyle name="60% - Accent2 3" xfId="81" xr:uid="{00000000-0005-0000-0000-000050000000}"/>
    <cellStyle name="60% - Accent2 4" xfId="82" xr:uid="{00000000-0005-0000-0000-000051000000}"/>
    <cellStyle name="60% - Accent2 5" xfId="83" xr:uid="{00000000-0005-0000-0000-000052000000}"/>
    <cellStyle name="60% - Accent2 6" xfId="84" xr:uid="{00000000-0005-0000-0000-000053000000}"/>
    <cellStyle name="60% - Accent3" xfId="85" builtinId="40" customBuiltin="1"/>
    <cellStyle name="60% - Accent3 2" xfId="86" xr:uid="{00000000-0005-0000-0000-000055000000}"/>
    <cellStyle name="60% - Accent3 3" xfId="87" xr:uid="{00000000-0005-0000-0000-000056000000}"/>
    <cellStyle name="60% - Accent3 4" xfId="88" xr:uid="{00000000-0005-0000-0000-000057000000}"/>
    <cellStyle name="60% - Accent3 5" xfId="89" xr:uid="{00000000-0005-0000-0000-000058000000}"/>
    <cellStyle name="60% - Accent3 6" xfId="90" xr:uid="{00000000-0005-0000-0000-000059000000}"/>
    <cellStyle name="60% - Accent4" xfId="91" builtinId="44" customBuiltin="1"/>
    <cellStyle name="60% - Accent4 2" xfId="92" xr:uid="{00000000-0005-0000-0000-00005B000000}"/>
    <cellStyle name="60% - Accent4 3" xfId="93" xr:uid="{00000000-0005-0000-0000-00005C000000}"/>
    <cellStyle name="60% - Accent4 4" xfId="94" xr:uid="{00000000-0005-0000-0000-00005D000000}"/>
    <cellStyle name="60% - Accent4 5" xfId="95" xr:uid="{00000000-0005-0000-0000-00005E000000}"/>
    <cellStyle name="60% - Accent4 6" xfId="96" xr:uid="{00000000-0005-0000-0000-00005F000000}"/>
    <cellStyle name="60% - Accent5" xfId="97" builtinId="48" customBuiltin="1"/>
    <cellStyle name="60% - Accent5 2" xfId="98" xr:uid="{00000000-0005-0000-0000-000061000000}"/>
    <cellStyle name="60% - Accent5 3" xfId="99" xr:uid="{00000000-0005-0000-0000-000062000000}"/>
    <cellStyle name="60% - Accent5 4" xfId="100" xr:uid="{00000000-0005-0000-0000-000063000000}"/>
    <cellStyle name="60% - Accent5 5" xfId="101" xr:uid="{00000000-0005-0000-0000-000064000000}"/>
    <cellStyle name="60% - Accent5 6" xfId="102" xr:uid="{00000000-0005-0000-0000-000065000000}"/>
    <cellStyle name="60% - Accent6" xfId="103" builtinId="52" customBuiltin="1"/>
    <cellStyle name="60% - Accent6 2" xfId="104" xr:uid="{00000000-0005-0000-0000-000067000000}"/>
    <cellStyle name="60% - Accent6 3" xfId="105" xr:uid="{00000000-0005-0000-0000-000068000000}"/>
    <cellStyle name="60% - Accent6 4" xfId="106" xr:uid="{00000000-0005-0000-0000-000069000000}"/>
    <cellStyle name="60% - Accent6 5" xfId="107" xr:uid="{00000000-0005-0000-0000-00006A000000}"/>
    <cellStyle name="60% - Accent6 6" xfId="108" xr:uid="{00000000-0005-0000-0000-00006B000000}"/>
    <cellStyle name="Accent1" xfId="109" builtinId="29" customBuiltin="1"/>
    <cellStyle name="Accent1 2" xfId="110" xr:uid="{00000000-0005-0000-0000-00006D000000}"/>
    <cellStyle name="Accent1 3" xfId="111" xr:uid="{00000000-0005-0000-0000-00006E000000}"/>
    <cellStyle name="Accent1 4" xfId="112" xr:uid="{00000000-0005-0000-0000-00006F000000}"/>
    <cellStyle name="Accent1 5" xfId="113" xr:uid="{00000000-0005-0000-0000-000070000000}"/>
    <cellStyle name="Accent1 6" xfId="114" xr:uid="{00000000-0005-0000-0000-000071000000}"/>
    <cellStyle name="Accent2" xfId="115" builtinId="33" customBuiltin="1"/>
    <cellStyle name="Accent2 2" xfId="116" xr:uid="{00000000-0005-0000-0000-000073000000}"/>
    <cellStyle name="Accent2 3" xfId="117" xr:uid="{00000000-0005-0000-0000-000074000000}"/>
    <cellStyle name="Accent2 4" xfId="118" xr:uid="{00000000-0005-0000-0000-000075000000}"/>
    <cellStyle name="Accent2 5" xfId="119" xr:uid="{00000000-0005-0000-0000-000076000000}"/>
    <cellStyle name="Accent2 6" xfId="120" xr:uid="{00000000-0005-0000-0000-000077000000}"/>
    <cellStyle name="Accent3" xfId="121" builtinId="37" customBuiltin="1"/>
    <cellStyle name="Accent3 2" xfId="122" xr:uid="{00000000-0005-0000-0000-000079000000}"/>
    <cellStyle name="Accent3 3" xfId="123" xr:uid="{00000000-0005-0000-0000-00007A000000}"/>
    <cellStyle name="Accent3 4" xfId="124" xr:uid="{00000000-0005-0000-0000-00007B000000}"/>
    <cellStyle name="Accent3 5" xfId="125" xr:uid="{00000000-0005-0000-0000-00007C000000}"/>
    <cellStyle name="Accent3 6" xfId="126" xr:uid="{00000000-0005-0000-0000-00007D000000}"/>
    <cellStyle name="Accent4" xfId="127" builtinId="41" customBuiltin="1"/>
    <cellStyle name="Accent4 2" xfId="128" xr:uid="{00000000-0005-0000-0000-00007F000000}"/>
    <cellStyle name="Accent4 3" xfId="129" xr:uid="{00000000-0005-0000-0000-000080000000}"/>
    <cellStyle name="Accent4 4" xfId="130" xr:uid="{00000000-0005-0000-0000-000081000000}"/>
    <cellStyle name="Accent4 5" xfId="131" xr:uid="{00000000-0005-0000-0000-000082000000}"/>
    <cellStyle name="Accent4 6" xfId="132" xr:uid="{00000000-0005-0000-0000-000083000000}"/>
    <cellStyle name="Accent5" xfId="133" builtinId="45" customBuiltin="1"/>
    <cellStyle name="Accent5 2" xfId="134" xr:uid="{00000000-0005-0000-0000-000085000000}"/>
    <cellStyle name="Accent5 3" xfId="135" xr:uid="{00000000-0005-0000-0000-000086000000}"/>
    <cellStyle name="Accent5 4" xfId="136" xr:uid="{00000000-0005-0000-0000-000087000000}"/>
    <cellStyle name="Accent5 5" xfId="137" xr:uid="{00000000-0005-0000-0000-000088000000}"/>
    <cellStyle name="Accent5 6" xfId="138" xr:uid="{00000000-0005-0000-0000-000089000000}"/>
    <cellStyle name="Accent6" xfId="139" builtinId="49" customBuiltin="1"/>
    <cellStyle name="Accent6 2" xfId="140" xr:uid="{00000000-0005-0000-0000-00008B000000}"/>
    <cellStyle name="Accent6 3" xfId="141" xr:uid="{00000000-0005-0000-0000-00008C000000}"/>
    <cellStyle name="Accent6 4" xfId="142" xr:uid="{00000000-0005-0000-0000-00008D000000}"/>
    <cellStyle name="Accent6 5" xfId="143" xr:uid="{00000000-0005-0000-0000-00008E000000}"/>
    <cellStyle name="Accent6 6" xfId="144" xr:uid="{00000000-0005-0000-0000-00008F000000}"/>
    <cellStyle name="Bad" xfId="145" xr:uid="{00000000-0005-0000-0000-000090000000}"/>
    <cellStyle name="Berekening" xfId="146" builtinId="22" customBuiltin="1"/>
    <cellStyle name="Berekening 2" xfId="147" xr:uid="{00000000-0005-0000-0000-000092000000}"/>
    <cellStyle name="Berekening 3" xfId="148" xr:uid="{00000000-0005-0000-0000-000093000000}"/>
    <cellStyle name="Calculation" xfId="149" xr:uid="{00000000-0005-0000-0000-000094000000}"/>
    <cellStyle name="Check Cell" xfId="150" xr:uid="{00000000-0005-0000-0000-000095000000}"/>
    <cellStyle name="Controlecel" xfId="151" builtinId="23" customBuiltin="1"/>
    <cellStyle name="Controlecel 2" xfId="152" xr:uid="{00000000-0005-0000-0000-000097000000}"/>
    <cellStyle name="Controlecel 3" xfId="153" xr:uid="{00000000-0005-0000-0000-000098000000}"/>
    <cellStyle name="Explanatory Text" xfId="154" xr:uid="{00000000-0005-0000-0000-000099000000}"/>
    <cellStyle name="Gekoppelde cel" xfId="155" builtinId="24" customBuiltin="1"/>
    <cellStyle name="Gekoppelde cel 2" xfId="156" xr:uid="{00000000-0005-0000-0000-00009B000000}"/>
    <cellStyle name="Gekoppelde cel 3" xfId="157" xr:uid="{00000000-0005-0000-0000-00009C000000}"/>
    <cellStyle name="Goed" xfId="158" builtinId="26" customBuiltin="1"/>
    <cellStyle name="Goed 2" xfId="159" xr:uid="{00000000-0005-0000-0000-00009E000000}"/>
    <cellStyle name="Goed 3" xfId="160" xr:uid="{00000000-0005-0000-0000-00009F000000}"/>
    <cellStyle name="Goed 4" xfId="161" xr:uid="{00000000-0005-0000-0000-0000A0000000}"/>
    <cellStyle name="Good" xfId="162" xr:uid="{00000000-0005-0000-0000-0000A1000000}"/>
    <cellStyle name="Heading 1" xfId="163" xr:uid="{00000000-0005-0000-0000-0000A2000000}"/>
    <cellStyle name="Heading 2" xfId="164" xr:uid="{00000000-0005-0000-0000-0000A3000000}"/>
    <cellStyle name="Heading 3" xfId="165" xr:uid="{00000000-0005-0000-0000-0000A4000000}"/>
    <cellStyle name="Heading 4" xfId="166" xr:uid="{00000000-0005-0000-0000-0000A5000000}"/>
    <cellStyle name="Hyperlink 2" xfId="167" xr:uid="{00000000-0005-0000-0000-0000A6000000}"/>
    <cellStyle name="Hyperlink 3" xfId="168" xr:uid="{00000000-0005-0000-0000-0000A7000000}"/>
    <cellStyle name="Hyperlink 3 2" xfId="169" xr:uid="{00000000-0005-0000-0000-0000A8000000}"/>
    <cellStyle name="Hyperlink 3 3" xfId="170" xr:uid="{00000000-0005-0000-0000-0000A9000000}"/>
    <cellStyle name="Hyperlink 3 3 2" xfId="171" xr:uid="{00000000-0005-0000-0000-0000AA000000}"/>
    <cellStyle name="Hyperlink 3 3 3" xfId="172" xr:uid="{00000000-0005-0000-0000-0000AB000000}"/>
    <cellStyle name="Hyperlink 3 3 3 2" xfId="173" xr:uid="{00000000-0005-0000-0000-0000AC000000}"/>
    <cellStyle name="Hyperlink 3 3 3 3" xfId="174" xr:uid="{00000000-0005-0000-0000-0000AD000000}"/>
    <cellStyle name="Hyperlink 3 3 3 3 2" xfId="175" xr:uid="{00000000-0005-0000-0000-0000AE000000}"/>
    <cellStyle name="Hyperlink 3 3 3 3 2 2" xfId="176" xr:uid="{00000000-0005-0000-0000-0000AF000000}"/>
    <cellStyle name="Hyperlink 3 3 3 3 2 3" xfId="177" xr:uid="{00000000-0005-0000-0000-0000B0000000}"/>
    <cellStyle name="Hyperlink 3 3 3 3 2 3 2" xfId="178" xr:uid="{00000000-0005-0000-0000-0000B1000000}"/>
    <cellStyle name="Hyperlink 3 3 3 3 2 3 3" xfId="179" xr:uid="{00000000-0005-0000-0000-0000B2000000}"/>
    <cellStyle name="Hyperlink 3 3 3 3 2 3 3 2" xfId="180" xr:uid="{00000000-0005-0000-0000-0000B3000000}"/>
    <cellStyle name="Hyperlink 3 3 3 3 2 3 3 3" xfId="181" xr:uid="{00000000-0005-0000-0000-0000B4000000}"/>
    <cellStyle name="Hyperlink 3 3 3 3 2 3 3 4" xfId="182" xr:uid="{00000000-0005-0000-0000-0000B5000000}"/>
    <cellStyle name="Hyperlink 3 3 3 3 2 3 3 4 2" xfId="615" xr:uid="{00000000-0005-0000-0000-0000B6000000}"/>
    <cellStyle name="Hyperlink 3 3 3 3 2 4" xfId="183" xr:uid="{00000000-0005-0000-0000-0000B7000000}"/>
    <cellStyle name="Hyperlink 3 3 3 3 2 4 2" xfId="184" xr:uid="{00000000-0005-0000-0000-0000B8000000}"/>
    <cellStyle name="Hyperlink 3 3 3 3 2 4 3" xfId="185" xr:uid="{00000000-0005-0000-0000-0000B9000000}"/>
    <cellStyle name="Hyperlink 3 3 3 3 2 4 4" xfId="186" xr:uid="{00000000-0005-0000-0000-0000BA000000}"/>
    <cellStyle name="Hyperlink 3 3 3 3 2 4 4 2" xfId="616" xr:uid="{00000000-0005-0000-0000-0000BB000000}"/>
    <cellStyle name="Hyperlink 3 3 3 3 3" xfId="187" xr:uid="{00000000-0005-0000-0000-0000BC000000}"/>
    <cellStyle name="Hyperlink 3 3 3 4" xfId="188" xr:uid="{00000000-0005-0000-0000-0000BD000000}"/>
    <cellStyle name="Hyperlink 3 3 3 4 2" xfId="189" xr:uid="{00000000-0005-0000-0000-0000BE000000}"/>
    <cellStyle name="Hyperlink 3 3 3 4 3" xfId="190" xr:uid="{00000000-0005-0000-0000-0000BF000000}"/>
    <cellStyle name="Hyperlink 3 3 3 4 3 2" xfId="191" xr:uid="{00000000-0005-0000-0000-0000C0000000}"/>
    <cellStyle name="Hyperlink 3 3 3 4 3 3" xfId="192" xr:uid="{00000000-0005-0000-0000-0000C1000000}"/>
    <cellStyle name="Hyperlink 3 3 3 4 3 4" xfId="193" xr:uid="{00000000-0005-0000-0000-0000C2000000}"/>
    <cellStyle name="Hyperlink 3 3 3 4 3 4 2" xfId="617" xr:uid="{00000000-0005-0000-0000-0000C3000000}"/>
    <cellStyle name="Hyperlink 3 3 3 5" xfId="194" xr:uid="{00000000-0005-0000-0000-0000C4000000}"/>
    <cellStyle name="Hyperlink 3 3 3 5 2" xfId="195" xr:uid="{00000000-0005-0000-0000-0000C5000000}"/>
    <cellStyle name="Hyperlink 3 3 3 5 3" xfId="196" xr:uid="{00000000-0005-0000-0000-0000C6000000}"/>
    <cellStyle name="Hyperlink 3 3 3 5 4" xfId="197" xr:uid="{00000000-0005-0000-0000-0000C7000000}"/>
    <cellStyle name="Hyperlink 3 3 3 5 4 2" xfId="618" xr:uid="{00000000-0005-0000-0000-0000C8000000}"/>
    <cellStyle name="Hyperlink 3 3 4" xfId="198" xr:uid="{00000000-0005-0000-0000-0000C9000000}"/>
    <cellStyle name="Hyperlink 3 3 4 2" xfId="199" xr:uid="{00000000-0005-0000-0000-0000CA000000}"/>
    <cellStyle name="Hyperlink 3 3 4 2 2" xfId="200" xr:uid="{00000000-0005-0000-0000-0000CB000000}"/>
    <cellStyle name="Hyperlink 3 3 4 2 3" xfId="201" xr:uid="{00000000-0005-0000-0000-0000CC000000}"/>
    <cellStyle name="Hyperlink 3 3 4 2 3 2" xfId="202" xr:uid="{00000000-0005-0000-0000-0000CD000000}"/>
    <cellStyle name="Hyperlink 3 3 4 2 3 3" xfId="203" xr:uid="{00000000-0005-0000-0000-0000CE000000}"/>
    <cellStyle name="Hyperlink 3 3 4 2 3 3 2" xfId="204" xr:uid="{00000000-0005-0000-0000-0000CF000000}"/>
    <cellStyle name="Hyperlink 3 3 4 2 3 3 3" xfId="205" xr:uid="{00000000-0005-0000-0000-0000D0000000}"/>
    <cellStyle name="Hyperlink 3 3 4 2 3 3 4" xfId="206" xr:uid="{00000000-0005-0000-0000-0000D1000000}"/>
    <cellStyle name="Hyperlink 3 3 4 2 3 3 4 2" xfId="619" xr:uid="{00000000-0005-0000-0000-0000D2000000}"/>
    <cellStyle name="Hyperlink 3 3 4 2 4" xfId="207" xr:uid="{00000000-0005-0000-0000-0000D3000000}"/>
    <cellStyle name="Hyperlink 3 3 4 2 4 2" xfId="208" xr:uid="{00000000-0005-0000-0000-0000D4000000}"/>
    <cellStyle name="Hyperlink 3 3 4 2 4 3" xfId="209" xr:uid="{00000000-0005-0000-0000-0000D5000000}"/>
    <cellStyle name="Hyperlink 3 3 4 2 4 4" xfId="210" xr:uid="{00000000-0005-0000-0000-0000D6000000}"/>
    <cellStyle name="Hyperlink 3 3 4 2 4 4 2" xfId="620" xr:uid="{00000000-0005-0000-0000-0000D7000000}"/>
    <cellStyle name="Hyperlink 3 3 4 3" xfId="211" xr:uid="{00000000-0005-0000-0000-0000D8000000}"/>
    <cellStyle name="Hyperlink 3 3 5" xfId="212" xr:uid="{00000000-0005-0000-0000-0000D9000000}"/>
    <cellStyle name="Hyperlink 3 3 5 2" xfId="213" xr:uid="{00000000-0005-0000-0000-0000DA000000}"/>
    <cellStyle name="Hyperlink 3 3 5 3" xfId="214" xr:uid="{00000000-0005-0000-0000-0000DB000000}"/>
    <cellStyle name="Hyperlink 3 3 5 3 2" xfId="215" xr:uid="{00000000-0005-0000-0000-0000DC000000}"/>
    <cellStyle name="Hyperlink 3 3 5 3 3" xfId="216" xr:uid="{00000000-0005-0000-0000-0000DD000000}"/>
    <cellStyle name="Hyperlink 3 3 5 3 4" xfId="217" xr:uid="{00000000-0005-0000-0000-0000DE000000}"/>
    <cellStyle name="Hyperlink 3 3 5 3 4 2" xfId="621" xr:uid="{00000000-0005-0000-0000-0000DF000000}"/>
    <cellStyle name="Hyperlink 3 3 6" xfId="218" xr:uid="{00000000-0005-0000-0000-0000E0000000}"/>
    <cellStyle name="Hyperlink 3 3 6 2" xfId="219" xr:uid="{00000000-0005-0000-0000-0000E1000000}"/>
    <cellStyle name="Hyperlink 3 3 6 3" xfId="220" xr:uid="{00000000-0005-0000-0000-0000E2000000}"/>
    <cellStyle name="Hyperlink 3 3 6 4" xfId="221" xr:uid="{00000000-0005-0000-0000-0000E3000000}"/>
    <cellStyle name="Hyperlink 3 3 6 4 2" xfId="622" xr:uid="{00000000-0005-0000-0000-0000E4000000}"/>
    <cellStyle name="Hyperlink 4" xfId="222" xr:uid="{00000000-0005-0000-0000-0000E5000000}"/>
    <cellStyle name="Hyperlink 4 2" xfId="223" xr:uid="{00000000-0005-0000-0000-0000E6000000}"/>
    <cellStyle name="Hyperlink 4 2 2" xfId="224" xr:uid="{00000000-0005-0000-0000-0000E7000000}"/>
    <cellStyle name="Hyperlink 4 2 3" xfId="225" xr:uid="{00000000-0005-0000-0000-0000E8000000}"/>
    <cellStyle name="Hyperlink 4 2 3 2" xfId="226" xr:uid="{00000000-0005-0000-0000-0000E9000000}"/>
    <cellStyle name="Hyperlink 4 2 3 2 2" xfId="227" xr:uid="{00000000-0005-0000-0000-0000EA000000}"/>
    <cellStyle name="Hyperlink 4 2 3 2 3" xfId="228" xr:uid="{00000000-0005-0000-0000-0000EB000000}"/>
    <cellStyle name="Hyperlink 4 2 3 2 3 2" xfId="229" xr:uid="{00000000-0005-0000-0000-0000EC000000}"/>
    <cellStyle name="Hyperlink 4 2 3 2 3 3" xfId="230" xr:uid="{00000000-0005-0000-0000-0000ED000000}"/>
    <cellStyle name="Hyperlink 4 2 3 2 3 3 2" xfId="231" xr:uid="{00000000-0005-0000-0000-0000EE000000}"/>
    <cellStyle name="Hyperlink 4 2 3 2 3 3 3" xfId="232" xr:uid="{00000000-0005-0000-0000-0000EF000000}"/>
    <cellStyle name="Hyperlink 4 2 3 2 3 3 4" xfId="233" xr:uid="{00000000-0005-0000-0000-0000F0000000}"/>
    <cellStyle name="Hyperlink 4 2 3 2 3 3 4 2" xfId="623" xr:uid="{00000000-0005-0000-0000-0000F1000000}"/>
    <cellStyle name="Hyperlink 4 2 3 2 4" xfId="234" xr:uid="{00000000-0005-0000-0000-0000F2000000}"/>
    <cellStyle name="Hyperlink 4 2 3 2 4 2" xfId="235" xr:uid="{00000000-0005-0000-0000-0000F3000000}"/>
    <cellStyle name="Hyperlink 4 2 3 2 4 3" xfId="236" xr:uid="{00000000-0005-0000-0000-0000F4000000}"/>
    <cellStyle name="Hyperlink 4 2 3 2 4 4" xfId="237" xr:uid="{00000000-0005-0000-0000-0000F5000000}"/>
    <cellStyle name="Hyperlink 4 2 3 2 4 4 2" xfId="624" xr:uid="{00000000-0005-0000-0000-0000F6000000}"/>
    <cellStyle name="Hyperlink 4 2 3 3" xfId="238" xr:uid="{00000000-0005-0000-0000-0000F7000000}"/>
    <cellStyle name="Hyperlink 4 2 4" xfId="239" xr:uid="{00000000-0005-0000-0000-0000F8000000}"/>
    <cellStyle name="Hyperlink 4 2 4 2" xfId="240" xr:uid="{00000000-0005-0000-0000-0000F9000000}"/>
    <cellStyle name="Hyperlink 4 2 4 3" xfId="241" xr:uid="{00000000-0005-0000-0000-0000FA000000}"/>
    <cellStyle name="Hyperlink 4 2 4 3 2" xfId="242" xr:uid="{00000000-0005-0000-0000-0000FB000000}"/>
    <cellStyle name="Hyperlink 4 2 4 3 3" xfId="243" xr:uid="{00000000-0005-0000-0000-0000FC000000}"/>
    <cellStyle name="Hyperlink 4 2 4 3 4" xfId="244" xr:uid="{00000000-0005-0000-0000-0000FD000000}"/>
    <cellStyle name="Hyperlink 4 2 4 3 4 2" xfId="625" xr:uid="{00000000-0005-0000-0000-0000FE000000}"/>
    <cellStyle name="Hyperlink 4 2 5" xfId="245" xr:uid="{00000000-0005-0000-0000-0000FF000000}"/>
    <cellStyle name="Hyperlink 4 2 5 2" xfId="246" xr:uid="{00000000-0005-0000-0000-000000010000}"/>
    <cellStyle name="Hyperlink 4 2 5 3" xfId="247" xr:uid="{00000000-0005-0000-0000-000001010000}"/>
    <cellStyle name="Hyperlink 4 2 5 4" xfId="248" xr:uid="{00000000-0005-0000-0000-000002010000}"/>
    <cellStyle name="Hyperlink 4 2 5 4 2" xfId="626" xr:uid="{00000000-0005-0000-0000-000003010000}"/>
    <cellStyle name="Hyperlink 4 3" xfId="249" xr:uid="{00000000-0005-0000-0000-000004010000}"/>
    <cellStyle name="Hyperlink 5" xfId="250" xr:uid="{00000000-0005-0000-0000-000005010000}"/>
    <cellStyle name="Hyperlink 5 2" xfId="251" xr:uid="{00000000-0005-0000-0000-000006010000}"/>
    <cellStyle name="Hyperlink 5 2 2" xfId="252" xr:uid="{00000000-0005-0000-0000-000007010000}"/>
    <cellStyle name="Hyperlink 5 2 3" xfId="253" xr:uid="{00000000-0005-0000-0000-000008010000}"/>
    <cellStyle name="Hyperlink 5 2 3 2" xfId="254" xr:uid="{00000000-0005-0000-0000-000009010000}"/>
    <cellStyle name="Hyperlink 5 2 3 3" xfId="255" xr:uid="{00000000-0005-0000-0000-00000A010000}"/>
    <cellStyle name="Hyperlink 5 2 3 3 2" xfId="256" xr:uid="{00000000-0005-0000-0000-00000B010000}"/>
    <cellStyle name="Hyperlink 5 2 3 3 3" xfId="257" xr:uid="{00000000-0005-0000-0000-00000C010000}"/>
    <cellStyle name="Hyperlink 5 2 3 3 4" xfId="258" xr:uid="{00000000-0005-0000-0000-00000D010000}"/>
    <cellStyle name="Hyperlink 5 2 3 3 4 2" xfId="627" xr:uid="{00000000-0005-0000-0000-00000E010000}"/>
    <cellStyle name="Hyperlink 5 2 4" xfId="259" xr:uid="{00000000-0005-0000-0000-00000F010000}"/>
    <cellStyle name="Hyperlink 5 2 4 2" xfId="260" xr:uid="{00000000-0005-0000-0000-000010010000}"/>
    <cellStyle name="Hyperlink 5 2 4 3" xfId="261" xr:uid="{00000000-0005-0000-0000-000011010000}"/>
    <cellStyle name="Hyperlink 5 2 4 4" xfId="262" xr:uid="{00000000-0005-0000-0000-000012010000}"/>
    <cellStyle name="Hyperlink 5 2 4 4 2" xfId="628" xr:uid="{00000000-0005-0000-0000-000013010000}"/>
    <cellStyle name="Hyperlink 5 3" xfId="263" xr:uid="{00000000-0005-0000-0000-000014010000}"/>
    <cellStyle name="Hyperlink 6" xfId="264" xr:uid="{00000000-0005-0000-0000-000015010000}"/>
    <cellStyle name="Hyperlink 6 2" xfId="265" xr:uid="{00000000-0005-0000-0000-000016010000}"/>
    <cellStyle name="Hyperlink 6 3" xfId="266" xr:uid="{00000000-0005-0000-0000-000017010000}"/>
    <cellStyle name="Hyperlink 6 3 2" xfId="267" xr:uid="{00000000-0005-0000-0000-000018010000}"/>
    <cellStyle name="Hyperlink 6 3 3" xfId="268" xr:uid="{00000000-0005-0000-0000-000019010000}"/>
    <cellStyle name="Hyperlink 6 3 4" xfId="269" xr:uid="{00000000-0005-0000-0000-00001A010000}"/>
    <cellStyle name="Hyperlink 6 3 4 2" xfId="629" xr:uid="{00000000-0005-0000-0000-00001B010000}"/>
    <cellStyle name="Hyperlink 7" xfId="270" xr:uid="{00000000-0005-0000-0000-00001C010000}"/>
    <cellStyle name="Hyperlink 7 2" xfId="271" xr:uid="{00000000-0005-0000-0000-00001D010000}"/>
    <cellStyle name="Hyperlink 7 3" xfId="272" xr:uid="{00000000-0005-0000-0000-00001E010000}"/>
    <cellStyle name="Hyperlink 7 4" xfId="273" xr:uid="{00000000-0005-0000-0000-00001F010000}"/>
    <cellStyle name="Hyperlink 7 4 2" xfId="274" xr:uid="{00000000-0005-0000-0000-000020010000}"/>
    <cellStyle name="Hyperlink 7 4 3" xfId="275" xr:uid="{00000000-0005-0000-0000-000021010000}"/>
    <cellStyle name="Hyperlink 7 4 3 2" xfId="630" xr:uid="{00000000-0005-0000-0000-000022010000}"/>
    <cellStyle name="Hyperlink 8" xfId="276" xr:uid="{00000000-0005-0000-0000-000023010000}"/>
    <cellStyle name="Hyperlink 8 2" xfId="277" xr:uid="{00000000-0005-0000-0000-000024010000}"/>
    <cellStyle name="Hyperlink 8 3" xfId="278" xr:uid="{00000000-0005-0000-0000-000025010000}"/>
    <cellStyle name="Hyperlink 8 3 2" xfId="631" xr:uid="{00000000-0005-0000-0000-000026010000}"/>
    <cellStyle name="Input" xfId="279" xr:uid="{00000000-0005-0000-0000-000027010000}"/>
    <cellStyle name="Invoer" xfId="280" builtinId="20" customBuiltin="1"/>
    <cellStyle name="Invoer 2" xfId="281" xr:uid="{00000000-0005-0000-0000-000029010000}"/>
    <cellStyle name="Invoer 3" xfId="282" xr:uid="{00000000-0005-0000-0000-00002A010000}"/>
    <cellStyle name="Kop 1" xfId="283" builtinId="16" customBuiltin="1"/>
    <cellStyle name="Kop 1 2" xfId="284" xr:uid="{00000000-0005-0000-0000-00002C010000}"/>
    <cellStyle name="Kop 1 3" xfId="285" xr:uid="{00000000-0005-0000-0000-00002D010000}"/>
    <cellStyle name="Kop 2" xfId="286" builtinId="17" customBuiltin="1"/>
    <cellStyle name="Kop 2 2" xfId="287" xr:uid="{00000000-0005-0000-0000-00002F010000}"/>
    <cellStyle name="Kop 2 3" xfId="288" xr:uid="{00000000-0005-0000-0000-000030010000}"/>
    <cellStyle name="Kop 3" xfId="289" builtinId="18" customBuiltin="1"/>
    <cellStyle name="Kop 3 2" xfId="290" xr:uid="{00000000-0005-0000-0000-000032010000}"/>
    <cellStyle name="Kop 3 3" xfId="291" xr:uid="{00000000-0005-0000-0000-000033010000}"/>
    <cellStyle name="Kop 4" xfId="292" builtinId="19" customBuiltin="1"/>
    <cellStyle name="Kop 4 2" xfId="293" xr:uid="{00000000-0005-0000-0000-000035010000}"/>
    <cellStyle name="Kop 4 3" xfId="294" xr:uid="{00000000-0005-0000-0000-000036010000}"/>
    <cellStyle name="Linked Cell" xfId="295" xr:uid="{00000000-0005-0000-0000-000037010000}"/>
    <cellStyle name="Neutraal" xfId="296" builtinId="28" customBuiltin="1"/>
    <cellStyle name="Neutraal 2" xfId="297" xr:uid="{00000000-0005-0000-0000-000039010000}"/>
    <cellStyle name="Neutraal 3" xfId="298" xr:uid="{00000000-0005-0000-0000-00003A010000}"/>
    <cellStyle name="Neutral" xfId="299" xr:uid="{00000000-0005-0000-0000-00003B010000}"/>
    <cellStyle name="Note" xfId="300" xr:uid="{00000000-0005-0000-0000-00003C010000}"/>
    <cellStyle name="Note 2" xfId="301" xr:uid="{00000000-0005-0000-0000-00003D010000}"/>
    <cellStyle name="Note 2 2" xfId="302" xr:uid="{00000000-0005-0000-0000-00003E010000}"/>
    <cellStyle name="Note 2 2 2" xfId="634" xr:uid="{00000000-0005-0000-0000-00003F010000}"/>
    <cellStyle name="Note 2 3" xfId="303" xr:uid="{00000000-0005-0000-0000-000040010000}"/>
    <cellStyle name="Note 2 3 2" xfId="304" xr:uid="{00000000-0005-0000-0000-000041010000}"/>
    <cellStyle name="Note 2 3 2 2" xfId="636" xr:uid="{00000000-0005-0000-0000-000042010000}"/>
    <cellStyle name="Note 2 3 3" xfId="305" xr:uid="{00000000-0005-0000-0000-000043010000}"/>
    <cellStyle name="Note 2 3 3 2" xfId="306" xr:uid="{00000000-0005-0000-0000-000044010000}"/>
    <cellStyle name="Note 2 3 3 2 2" xfId="307" xr:uid="{00000000-0005-0000-0000-000045010000}"/>
    <cellStyle name="Note 2 3 3 2 2 2" xfId="639" xr:uid="{00000000-0005-0000-0000-000046010000}"/>
    <cellStyle name="Note 2 3 3 2 3" xfId="308" xr:uid="{00000000-0005-0000-0000-000047010000}"/>
    <cellStyle name="Note 2 3 3 2 3 2" xfId="309" xr:uid="{00000000-0005-0000-0000-000048010000}"/>
    <cellStyle name="Note 2 3 3 2 3 2 2" xfId="641" xr:uid="{00000000-0005-0000-0000-000049010000}"/>
    <cellStyle name="Note 2 3 3 2 3 3" xfId="310" xr:uid="{00000000-0005-0000-0000-00004A010000}"/>
    <cellStyle name="Note 2 3 3 2 3 3 2" xfId="311" xr:uid="{00000000-0005-0000-0000-00004B010000}"/>
    <cellStyle name="Note 2 3 3 2 3 3 2 2" xfId="643" xr:uid="{00000000-0005-0000-0000-00004C010000}"/>
    <cellStyle name="Note 2 3 3 2 3 3 3" xfId="312" xr:uid="{00000000-0005-0000-0000-00004D010000}"/>
    <cellStyle name="Note 2 3 3 2 3 3 3 2" xfId="644" xr:uid="{00000000-0005-0000-0000-00004E010000}"/>
    <cellStyle name="Note 2 3 3 2 3 3 4" xfId="313" xr:uid="{00000000-0005-0000-0000-00004F010000}"/>
    <cellStyle name="Note 2 3 3 2 3 3 4 2" xfId="645" xr:uid="{00000000-0005-0000-0000-000050010000}"/>
    <cellStyle name="Note 2 3 3 2 3 3 5" xfId="642" xr:uid="{00000000-0005-0000-0000-000051010000}"/>
    <cellStyle name="Note 2 3 3 2 3 4" xfId="640" xr:uid="{00000000-0005-0000-0000-000052010000}"/>
    <cellStyle name="Note 2 3 3 2 4" xfId="314" xr:uid="{00000000-0005-0000-0000-000053010000}"/>
    <cellStyle name="Note 2 3 3 2 4 2" xfId="315" xr:uid="{00000000-0005-0000-0000-000054010000}"/>
    <cellStyle name="Note 2 3 3 2 4 2 2" xfId="647" xr:uid="{00000000-0005-0000-0000-000055010000}"/>
    <cellStyle name="Note 2 3 3 2 4 3" xfId="316" xr:uid="{00000000-0005-0000-0000-000056010000}"/>
    <cellStyle name="Note 2 3 3 2 4 3 2" xfId="648" xr:uid="{00000000-0005-0000-0000-000057010000}"/>
    <cellStyle name="Note 2 3 3 2 4 4" xfId="317" xr:uid="{00000000-0005-0000-0000-000058010000}"/>
    <cellStyle name="Note 2 3 3 2 4 4 2" xfId="649" xr:uid="{00000000-0005-0000-0000-000059010000}"/>
    <cellStyle name="Note 2 3 3 2 4 5" xfId="646" xr:uid="{00000000-0005-0000-0000-00005A010000}"/>
    <cellStyle name="Note 2 3 3 2 5" xfId="638" xr:uid="{00000000-0005-0000-0000-00005B010000}"/>
    <cellStyle name="Note 2 3 3 3" xfId="318" xr:uid="{00000000-0005-0000-0000-00005C010000}"/>
    <cellStyle name="Note 2 3 3 3 2" xfId="650" xr:uid="{00000000-0005-0000-0000-00005D010000}"/>
    <cellStyle name="Note 2 3 3 4" xfId="637" xr:uid="{00000000-0005-0000-0000-00005E010000}"/>
    <cellStyle name="Note 2 3 4" xfId="319" xr:uid="{00000000-0005-0000-0000-00005F010000}"/>
    <cellStyle name="Note 2 3 4 2" xfId="320" xr:uid="{00000000-0005-0000-0000-000060010000}"/>
    <cellStyle name="Note 2 3 4 2 2" xfId="652" xr:uid="{00000000-0005-0000-0000-000061010000}"/>
    <cellStyle name="Note 2 3 4 3" xfId="321" xr:uid="{00000000-0005-0000-0000-000062010000}"/>
    <cellStyle name="Note 2 3 4 3 2" xfId="322" xr:uid="{00000000-0005-0000-0000-000063010000}"/>
    <cellStyle name="Note 2 3 4 3 2 2" xfId="654" xr:uid="{00000000-0005-0000-0000-000064010000}"/>
    <cellStyle name="Note 2 3 4 3 3" xfId="323" xr:uid="{00000000-0005-0000-0000-000065010000}"/>
    <cellStyle name="Note 2 3 4 3 3 2" xfId="655" xr:uid="{00000000-0005-0000-0000-000066010000}"/>
    <cellStyle name="Note 2 3 4 3 4" xfId="324" xr:uid="{00000000-0005-0000-0000-000067010000}"/>
    <cellStyle name="Note 2 3 4 3 4 2" xfId="656" xr:uid="{00000000-0005-0000-0000-000068010000}"/>
    <cellStyle name="Note 2 3 4 3 5" xfId="653" xr:uid="{00000000-0005-0000-0000-000069010000}"/>
    <cellStyle name="Note 2 3 4 4" xfId="651" xr:uid="{00000000-0005-0000-0000-00006A010000}"/>
    <cellStyle name="Note 2 3 5" xfId="325" xr:uid="{00000000-0005-0000-0000-00006B010000}"/>
    <cellStyle name="Note 2 3 5 2" xfId="326" xr:uid="{00000000-0005-0000-0000-00006C010000}"/>
    <cellStyle name="Note 2 3 5 2 2" xfId="658" xr:uid="{00000000-0005-0000-0000-00006D010000}"/>
    <cellStyle name="Note 2 3 5 3" xfId="327" xr:uid="{00000000-0005-0000-0000-00006E010000}"/>
    <cellStyle name="Note 2 3 5 3 2" xfId="659" xr:uid="{00000000-0005-0000-0000-00006F010000}"/>
    <cellStyle name="Note 2 3 5 4" xfId="328" xr:uid="{00000000-0005-0000-0000-000070010000}"/>
    <cellStyle name="Note 2 3 5 4 2" xfId="660" xr:uid="{00000000-0005-0000-0000-000071010000}"/>
    <cellStyle name="Note 2 3 5 5" xfId="657" xr:uid="{00000000-0005-0000-0000-000072010000}"/>
    <cellStyle name="Note 2 3 6" xfId="635" xr:uid="{00000000-0005-0000-0000-000073010000}"/>
    <cellStyle name="Note 2 4" xfId="329" xr:uid="{00000000-0005-0000-0000-000074010000}"/>
    <cellStyle name="Note 2 4 2" xfId="330" xr:uid="{00000000-0005-0000-0000-000075010000}"/>
    <cellStyle name="Note 2 4 2 2" xfId="331" xr:uid="{00000000-0005-0000-0000-000076010000}"/>
    <cellStyle name="Note 2 4 2 2 2" xfId="663" xr:uid="{00000000-0005-0000-0000-000077010000}"/>
    <cellStyle name="Note 2 4 2 3" xfId="332" xr:uid="{00000000-0005-0000-0000-000078010000}"/>
    <cellStyle name="Note 2 4 2 3 2" xfId="333" xr:uid="{00000000-0005-0000-0000-000079010000}"/>
    <cellStyle name="Note 2 4 2 3 2 2" xfId="665" xr:uid="{00000000-0005-0000-0000-00007A010000}"/>
    <cellStyle name="Note 2 4 2 3 3" xfId="334" xr:uid="{00000000-0005-0000-0000-00007B010000}"/>
    <cellStyle name="Note 2 4 2 3 3 2" xfId="335" xr:uid="{00000000-0005-0000-0000-00007C010000}"/>
    <cellStyle name="Note 2 4 2 3 3 2 2" xfId="667" xr:uid="{00000000-0005-0000-0000-00007D010000}"/>
    <cellStyle name="Note 2 4 2 3 3 3" xfId="336" xr:uid="{00000000-0005-0000-0000-00007E010000}"/>
    <cellStyle name="Note 2 4 2 3 3 3 2" xfId="668" xr:uid="{00000000-0005-0000-0000-00007F010000}"/>
    <cellStyle name="Note 2 4 2 3 3 4" xfId="337" xr:uid="{00000000-0005-0000-0000-000080010000}"/>
    <cellStyle name="Note 2 4 2 3 3 4 2" xfId="669" xr:uid="{00000000-0005-0000-0000-000081010000}"/>
    <cellStyle name="Note 2 4 2 3 3 5" xfId="666" xr:uid="{00000000-0005-0000-0000-000082010000}"/>
    <cellStyle name="Note 2 4 2 3 4" xfId="664" xr:uid="{00000000-0005-0000-0000-000083010000}"/>
    <cellStyle name="Note 2 4 2 4" xfId="338" xr:uid="{00000000-0005-0000-0000-000084010000}"/>
    <cellStyle name="Note 2 4 2 4 2" xfId="339" xr:uid="{00000000-0005-0000-0000-000085010000}"/>
    <cellStyle name="Note 2 4 2 4 2 2" xfId="671" xr:uid="{00000000-0005-0000-0000-000086010000}"/>
    <cellStyle name="Note 2 4 2 4 3" xfId="340" xr:uid="{00000000-0005-0000-0000-000087010000}"/>
    <cellStyle name="Note 2 4 2 4 3 2" xfId="672" xr:uid="{00000000-0005-0000-0000-000088010000}"/>
    <cellStyle name="Note 2 4 2 4 4" xfId="341" xr:uid="{00000000-0005-0000-0000-000089010000}"/>
    <cellStyle name="Note 2 4 2 4 4 2" xfId="673" xr:uid="{00000000-0005-0000-0000-00008A010000}"/>
    <cellStyle name="Note 2 4 2 4 5" xfId="670" xr:uid="{00000000-0005-0000-0000-00008B010000}"/>
    <cellStyle name="Note 2 4 2 5" xfId="662" xr:uid="{00000000-0005-0000-0000-00008C010000}"/>
    <cellStyle name="Note 2 4 3" xfId="342" xr:uid="{00000000-0005-0000-0000-00008D010000}"/>
    <cellStyle name="Note 2 4 3 2" xfId="674" xr:uid="{00000000-0005-0000-0000-00008E010000}"/>
    <cellStyle name="Note 2 4 4" xfId="661" xr:uid="{00000000-0005-0000-0000-00008F010000}"/>
    <cellStyle name="Note 2 5" xfId="343" xr:uid="{00000000-0005-0000-0000-000090010000}"/>
    <cellStyle name="Note 2 5 2" xfId="344" xr:uid="{00000000-0005-0000-0000-000091010000}"/>
    <cellStyle name="Note 2 5 2 2" xfId="676" xr:uid="{00000000-0005-0000-0000-000092010000}"/>
    <cellStyle name="Note 2 5 3" xfId="345" xr:uid="{00000000-0005-0000-0000-000093010000}"/>
    <cellStyle name="Note 2 5 3 2" xfId="346" xr:uid="{00000000-0005-0000-0000-000094010000}"/>
    <cellStyle name="Note 2 5 3 2 2" xfId="678" xr:uid="{00000000-0005-0000-0000-000095010000}"/>
    <cellStyle name="Note 2 5 3 3" xfId="347" xr:uid="{00000000-0005-0000-0000-000096010000}"/>
    <cellStyle name="Note 2 5 3 3 2" xfId="679" xr:uid="{00000000-0005-0000-0000-000097010000}"/>
    <cellStyle name="Note 2 5 3 4" xfId="348" xr:uid="{00000000-0005-0000-0000-000098010000}"/>
    <cellStyle name="Note 2 5 3 4 2" xfId="680" xr:uid="{00000000-0005-0000-0000-000099010000}"/>
    <cellStyle name="Note 2 5 3 5" xfId="677" xr:uid="{00000000-0005-0000-0000-00009A010000}"/>
    <cellStyle name="Note 2 5 4" xfId="675" xr:uid="{00000000-0005-0000-0000-00009B010000}"/>
    <cellStyle name="Note 2 6" xfId="349" xr:uid="{00000000-0005-0000-0000-00009C010000}"/>
    <cellStyle name="Note 2 6 2" xfId="350" xr:uid="{00000000-0005-0000-0000-00009D010000}"/>
    <cellStyle name="Note 2 6 2 2" xfId="682" xr:uid="{00000000-0005-0000-0000-00009E010000}"/>
    <cellStyle name="Note 2 6 3" xfId="351" xr:uid="{00000000-0005-0000-0000-00009F010000}"/>
    <cellStyle name="Note 2 6 3 2" xfId="683" xr:uid="{00000000-0005-0000-0000-0000A0010000}"/>
    <cellStyle name="Note 2 6 4" xfId="352" xr:uid="{00000000-0005-0000-0000-0000A1010000}"/>
    <cellStyle name="Note 2 6 4 2" xfId="684" xr:uid="{00000000-0005-0000-0000-0000A2010000}"/>
    <cellStyle name="Note 2 6 5" xfId="681" xr:uid="{00000000-0005-0000-0000-0000A3010000}"/>
    <cellStyle name="Note 2 7" xfId="633" xr:uid="{00000000-0005-0000-0000-0000A4010000}"/>
    <cellStyle name="Note 3" xfId="353" xr:uid="{00000000-0005-0000-0000-0000A5010000}"/>
    <cellStyle name="Note 3 2" xfId="685" xr:uid="{00000000-0005-0000-0000-0000A6010000}"/>
    <cellStyle name="Note 4" xfId="354" xr:uid="{00000000-0005-0000-0000-0000A7010000}"/>
    <cellStyle name="Note 4 2" xfId="355" xr:uid="{00000000-0005-0000-0000-0000A8010000}"/>
    <cellStyle name="Note 4 2 2" xfId="687" xr:uid="{00000000-0005-0000-0000-0000A9010000}"/>
    <cellStyle name="Note 4 3" xfId="356" xr:uid="{00000000-0005-0000-0000-0000AA010000}"/>
    <cellStyle name="Note 4 3 2" xfId="357" xr:uid="{00000000-0005-0000-0000-0000AB010000}"/>
    <cellStyle name="Note 4 3 2 2" xfId="358" xr:uid="{00000000-0005-0000-0000-0000AC010000}"/>
    <cellStyle name="Note 4 3 2 2 2" xfId="690" xr:uid="{00000000-0005-0000-0000-0000AD010000}"/>
    <cellStyle name="Note 4 3 2 3" xfId="359" xr:uid="{00000000-0005-0000-0000-0000AE010000}"/>
    <cellStyle name="Note 4 3 2 3 2" xfId="360" xr:uid="{00000000-0005-0000-0000-0000AF010000}"/>
    <cellStyle name="Note 4 3 2 3 2 2" xfId="692" xr:uid="{00000000-0005-0000-0000-0000B0010000}"/>
    <cellStyle name="Note 4 3 2 3 3" xfId="361" xr:uid="{00000000-0005-0000-0000-0000B1010000}"/>
    <cellStyle name="Note 4 3 2 3 3 2" xfId="362" xr:uid="{00000000-0005-0000-0000-0000B2010000}"/>
    <cellStyle name="Note 4 3 2 3 3 2 2" xfId="694" xr:uid="{00000000-0005-0000-0000-0000B3010000}"/>
    <cellStyle name="Note 4 3 2 3 3 3" xfId="363" xr:uid="{00000000-0005-0000-0000-0000B4010000}"/>
    <cellStyle name="Note 4 3 2 3 3 3 2" xfId="695" xr:uid="{00000000-0005-0000-0000-0000B5010000}"/>
    <cellStyle name="Note 4 3 2 3 3 4" xfId="364" xr:uid="{00000000-0005-0000-0000-0000B6010000}"/>
    <cellStyle name="Note 4 3 2 3 3 4 2" xfId="696" xr:uid="{00000000-0005-0000-0000-0000B7010000}"/>
    <cellStyle name="Note 4 3 2 3 3 5" xfId="693" xr:uid="{00000000-0005-0000-0000-0000B8010000}"/>
    <cellStyle name="Note 4 3 2 3 4" xfId="691" xr:uid="{00000000-0005-0000-0000-0000B9010000}"/>
    <cellStyle name="Note 4 3 2 4" xfId="365" xr:uid="{00000000-0005-0000-0000-0000BA010000}"/>
    <cellStyle name="Note 4 3 2 4 2" xfId="366" xr:uid="{00000000-0005-0000-0000-0000BB010000}"/>
    <cellStyle name="Note 4 3 2 4 2 2" xfId="698" xr:uid="{00000000-0005-0000-0000-0000BC010000}"/>
    <cellStyle name="Note 4 3 2 4 3" xfId="367" xr:uid="{00000000-0005-0000-0000-0000BD010000}"/>
    <cellStyle name="Note 4 3 2 4 3 2" xfId="699" xr:uid="{00000000-0005-0000-0000-0000BE010000}"/>
    <cellStyle name="Note 4 3 2 4 4" xfId="368" xr:uid="{00000000-0005-0000-0000-0000BF010000}"/>
    <cellStyle name="Note 4 3 2 4 4 2" xfId="700" xr:uid="{00000000-0005-0000-0000-0000C0010000}"/>
    <cellStyle name="Note 4 3 2 4 5" xfId="697" xr:uid="{00000000-0005-0000-0000-0000C1010000}"/>
    <cellStyle name="Note 4 3 2 5" xfId="689" xr:uid="{00000000-0005-0000-0000-0000C2010000}"/>
    <cellStyle name="Note 4 3 3" xfId="369" xr:uid="{00000000-0005-0000-0000-0000C3010000}"/>
    <cellStyle name="Note 4 3 3 2" xfId="701" xr:uid="{00000000-0005-0000-0000-0000C4010000}"/>
    <cellStyle name="Note 4 3 4" xfId="688" xr:uid="{00000000-0005-0000-0000-0000C5010000}"/>
    <cellStyle name="Note 4 4" xfId="370" xr:uid="{00000000-0005-0000-0000-0000C6010000}"/>
    <cellStyle name="Note 4 4 2" xfId="371" xr:uid="{00000000-0005-0000-0000-0000C7010000}"/>
    <cellStyle name="Note 4 4 2 2" xfId="703" xr:uid="{00000000-0005-0000-0000-0000C8010000}"/>
    <cellStyle name="Note 4 4 3" xfId="372" xr:uid="{00000000-0005-0000-0000-0000C9010000}"/>
    <cellStyle name="Note 4 4 3 2" xfId="373" xr:uid="{00000000-0005-0000-0000-0000CA010000}"/>
    <cellStyle name="Note 4 4 3 2 2" xfId="705" xr:uid="{00000000-0005-0000-0000-0000CB010000}"/>
    <cellStyle name="Note 4 4 3 3" xfId="374" xr:uid="{00000000-0005-0000-0000-0000CC010000}"/>
    <cellStyle name="Note 4 4 3 3 2" xfId="706" xr:uid="{00000000-0005-0000-0000-0000CD010000}"/>
    <cellStyle name="Note 4 4 3 4" xfId="375" xr:uid="{00000000-0005-0000-0000-0000CE010000}"/>
    <cellStyle name="Note 4 4 3 4 2" xfId="707" xr:uid="{00000000-0005-0000-0000-0000CF010000}"/>
    <cellStyle name="Note 4 4 3 5" xfId="704" xr:uid="{00000000-0005-0000-0000-0000D0010000}"/>
    <cellStyle name="Note 4 4 4" xfId="702" xr:uid="{00000000-0005-0000-0000-0000D1010000}"/>
    <cellStyle name="Note 4 5" xfId="376" xr:uid="{00000000-0005-0000-0000-0000D2010000}"/>
    <cellStyle name="Note 4 5 2" xfId="377" xr:uid="{00000000-0005-0000-0000-0000D3010000}"/>
    <cellStyle name="Note 4 5 2 2" xfId="709" xr:uid="{00000000-0005-0000-0000-0000D4010000}"/>
    <cellStyle name="Note 4 5 3" xfId="378" xr:uid="{00000000-0005-0000-0000-0000D5010000}"/>
    <cellStyle name="Note 4 5 3 2" xfId="710" xr:uid="{00000000-0005-0000-0000-0000D6010000}"/>
    <cellStyle name="Note 4 5 4" xfId="379" xr:uid="{00000000-0005-0000-0000-0000D7010000}"/>
    <cellStyle name="Note 4 5 4 2" xfId="711" xr:uid="{00000000-0005-0000-0000-0000D8010000}"/>
    <cellStyle name="Note 4 5 5" xfId="708" xr:uid="{00000000-0005-0000-0000-0000D9010000}"/>
    <cellStyle name="Note 4 6" xfId="686" xr:uid="{00000000-0005-0000-0000-0000DA010000}"/>
    <cellStyle name="Note 5" xfId="380" xr:uid="{00000000-0005-0000-0000-0000DB010000}"/>
    <cellStyle name="Note 5 2" xfId="381" xr:uid="{00000000-0005-0000-0000-0000DC010000}"/>
    <cellStyle name="Note 5 2 2" xfId="382" xr:uid="{00000000-0005-0000-0000-0000DD010000}"/>
    <cellStyle name="Note 5 2 2 2" xfId="714" xr:uid="{00000000-0005-0000-0000-0000DE010000}"/>
    <cellStyle name="Note 5 2 3" xfId="383" xr:uid="{00000000-0005-0000-0000-0000DF010000}"/>
    <cellStyle name="Note 5 2 3 2" xfId="384" xr:uid="{00000000-0005-0000-0000-0000E0010000}"/>
    <cellStyle name="Note 5 2 3 2 2" xfId="716" xr:uid="{00000000-0005-0000-0000-0000E1010000}"/>
    <cellStyle name="Note 5 2 3 3" xfId="385" xr:uid="{00000000-0005-0000-0000-0000E2010000}"/>
    <cellStyle name="Note 5 2 3 3 2" xfId="386" xr:uid="{00000000-0005-0000-0000-0000E3010000}"/>
    <cellStyle name="Note 5 2 3 3 2 2" xfId="718" xr:uid="{00000000-0005-0000-0000-0000E4010000}"/>
    <cellStyle name="Note 5 2 3 3 3" xfId="387" xr:uid="{00000000-0005-0000-0000-0000E5010000}"/>
    <cellStyle name="Note 5 2 3 3 3 2" xfId="719" xr:uid="{00000000-0005-0000-0000-0000E6010000}"/>
    <cellStyle name="Note 5 2 3 3 4" xfId="388" xr:uid="{00000000-0005-0000-0000-0000E7010000}"/>
    <cellStyle name="Note 5 2 3 3 4 2" xfId="720" xr:uid="{00000000-0005-0000-0000-0000E8010000}"/>
    <cellStyle name="Note 5 2 3 3 5" xfId="717" xr:uid="{00000000-0005-0000-0000-0000E9010000}"/>
    <cellStyle name="Note 5 2 3 4" xfId="715" xr:uid="{00000000-0005-0000-0000-0000EA010000}"/>
    <cellStyle name="Note 5 2 4" xfId="389" xr:uid="{00000000-0005-0000-0000-0000EB010000}"/>
    <cellStyle name="Note 5 2 4 2" xfId="390" xr:uid="{00000000-0005-0000-0000-0000EC010000}"/>
    <cellStyle name="Note 5 2 4 2 2" xfId="722" xr:uid="{00000000-0005-0000-0000-0000ED010000}"/>
    <cellStyle name="Note 5 2 4 3" xfId="391" xr:uid="{00000000-0005-0000-0000-0000EE010000}"/>
    <cellStyle name="Note 5 2 4 3 2" xfId="723" xr:uid="{00000000-0005-0000-0000-0000EF010000}"/>
    <cellStyle name="Note 5 2 4 4" xfId="392" xr:uid="{00000000-0005-0000-0000-0000F0010000}"/>
    <cellStyle name="Note 5 2 4 4 2" xfId="724" xr:uid="{00000000-0005-0000-0000-0000F1010000}"/>
    <cellStyle name="Note 5 2 4 5" xfId="721" xr:uid="{00000000-0005-0000-0000-0000F2010000}"/>
    <cellStyle name="Note 5 2 5" xfId="713" xr:uid="{00000000-0005-0000-0000-0000F3010000}"/>
    <cellStyle name="Note 5 3" xfId="393" xr:uid="{00000000-0005-0000-0000-0000F4010000}"/>
    <cellStyle name="Note 5 3 2" xfId="725" xr:uid="{00000000-0005-0000-0000-0000F5010000}"/>
    <cellStyle name="Note 5 4" xfId="712" xr:uid="{00000000-0005-0000-0000-0000F6010000}"/>
    <cellStyle name="Note 6" xfId="394" xr:uid="{00000000-0005-0000-0000-0000F7010000}"/>
    <cellStyle name="Note 6 2" xfId="395" xr:uid="{00000000-0005-0000-0000-0000F8010000}"/>
    <cellStyle name="Note 6 2 2" xfId="727" xr:uid="{00000000-0005-0000-0000-0000F9010000}"/>
    <cellStyle name="Note 6 3" xfId="396" xr:uid="{00000000-0005-0000-0000-0000FA010000}"/>
    <cellStyle name="Note 6 3 2" xfId="397" xr:uid="{00000000-0005-0000-0000-0000FB010000}"/>
    <cellStyle name="Note 6 3 2 2" xfId="729" xr:uid="{00000000-0005-0000-0000-0000FC010000}"/>
    <cellStyle name="Note 6 3 3" xfId="398" xr:uid="{00000000-0005-0000-0000-0000FD010000}"/>
    <cellStyle name="Note 6 3 3 2" xfId="730" xr:uid="{00000000-0005-0000-0000-0000FE010000}"/>
    <cellStyle name="Note 6 3 4" xfId="399" xr:uid="{00000000-0005-0000-0000-0000FF010000}"/>
    <cellStyle name="Note 6 3 4 2" xfId="731" xr:uid="{00000000-0005-0000-0000-000000020000}"/>
    <cellStyle name="Note 6 3 5" xfId="728" xr:uid="{00000000-0005-0000-0000-000001020000}"/>
    <cellStyle name="Note 6 4" xfId="726" xr:uid="{00000000-0005-0000-0000-000002020000}"/>
    <cellStyle name="Note 7" xfId="400" xr:uid="{00000000-0005-0000-0000-000003020000}"/>
    <cellStyle name="Note 7 2" xfId="401" xr:uid="{00000000-0005-0000-0000-000004020000}"/>
    <cellStyle name="Note 7 2 2" xfId="733" xr:uid="{00000000-0005-0000-0000-000005020000}"/>
    <cellStyle name="Note 7 3" xfId="402" xr:uid="{00000000-0005-0000-0000-000006020000}"/>
    <cellStyle name="Note 7 3 2" xfId="734" xr:uid="{00000000-0005-0000-0000-000007020000}"/>
    <cellStyle name="Note 7 4" xfId="403" xr:uid="{00000000-0005-0000-0000-000008020000}"/>
    <cellStyle name="Note 7 4 2" xfId="735" xr:uid="{00000000-0005-0000-0000-000009020000}"/>
    <cellStyle name="Note 7 5" xfId="732" xr:uid="{00000000-0005-0000-0000-00000A020000}"/>
    <cellStyle name="Note 8" xfId="632" xr:uid="{00000000-0005-0000-0000-00000B020000}"/>
    <cellStyle name="Notitie" xfId="404" builtinId="10" customBuiltin="1"/>
    <cellStyle name="Notitie 2" xfId="405" xr:uid="{00000000-0005-0000-0000-00000D020000}"/>
    <cellStyle name="Notitie 2 2" xfId="737" xr:uid="{00000000-0005-0000-0000-00000E020000}"/>
    <cellStyle name="Notitie 3" xfId="406" xr:uid="{00000000-0005-0000-0000-00000F020000}"/>
    <cellStyle name="Notitie 3 2" xfId="738" xr:uid="{00000000-0005-0000-0000-000010020000}"/>
    <cellStyle name="Notitie 4" xfId="736" xr:uid="{00000000-0005-0000-0000-000011020000}"/>
    <cellStyle name="Ongeldig" xfId="407" builtinId="27" customBuiltin="1"/>
    <cellStyle name="Ongeldig 2" xfId="408" xr:uid="{00000000-0005-0000-0000-000013020000}"/>
    <cellStyle name="Ongeldig 3" xfId="409" xr:uid="{00000000-0005-0000-0000-000014020000}"/>
    <cellStyle name="Output" xfId="410" xr:uid="{00000000-0005-0000-0000-000015020000}"/>
    <cellStyle name="Standaard" xfId="0" builtinId="0"/>
    <cellStyle name="Standaard 10" xfId="411" xr:uid="{00000000-0005-0000-0000-000017020000}"/>
    <cellStyle name="Standaard 10 2" xfId="739" xr:uid="{00000000-0005-0000-0000-000018020000}"/>
    <cellStyle name="Standaard 11" xfId="412" xr:uid="{00000000-0005-0000-0000-000019020000}"/>
    <cellStyle name="Standaard 11 2" xfId="413" xr:uid="{00000000-0005-0000-0000-00001A020000}"/>
    <cellStyle name="Standaard 11 2 2" xfId="741" xr:uid="{00000000-0005-0000-0000-00001B020000}"/>
    <cellStyle name="Standaard 11 3" xfId="414" xr:uid="{00000000-0005-0000-0000-00001C020000}"/>
    <cellStyle name="Standaard 11 3 2" xfId="415" xr:uid="{00000000-0005-0000-0000-00001D020000}"/>
    <cellStyle name="Standaard 11 3 2 2" xfId="743" xr:uid="{00000000-0005-0000-0000-00001E020000}"/>
    <cellStyle name="Standaard 11 3 3" xfId="416" xr:uid="{00000000-0005-0000-0000-00001F020000}"/>
    <cellStyle name="Standaard 11 3 3 2" xfId="744" xr:uid="{00000000-0005-0000-0000-000020020000}"/>
    <cellStyle name="Standaard 11 3 4" xfId="417" xr:uid="{00000000-0005-0000-0000-000021020000}"/>
    <cellStyle name="Standaard 11 3 4 2" xfId="745" xr:uid="{00000000-0005-0000-0000-000022020000}"/>
    <cellStyle name="Standaard 11 3 5" xfId="742" xr:uid="{00000000-0005-0000-0000-000023020000}"/>
    <cellStyle name="Standaard 11 4" xfId="740" xr:uid="{00000000-0005-0000-0000-000024020000}"/>
    <cellStyle name="Standaard 12" xfId="418" xr:uid="{00000000-0005-0000-0000-000025020000}"/>
    <cellStyle name="Standaard 12 2" xfId="419" xr:uid="{00000000-0005-0000-0000-000026020000}"/>
    <cellStyle name="Standaard 12 2 2" xfId="747" xr:uid="{00000000-0005-0000-0000-000027020000}"/>
    <cellStyle name="Standaard 12 3" xfId="420" xr:uid="{00000000-0005-0000-0000-000028020000}"/>
    <cellStyle name="Standaard 12 3 2" xfId="748" xr:uid="{00000000-0005-0000-0000-000029020000}"/>
    <cellStyle name="Standaard 12 4" xfId="421" xr:uid="{00000000-0005-0000-0000-00002A020000}"/>
    <cellStyle name="Standaard 12 4 2" xfId="749" xr:uid="{00000000-0005-0000-0000-00002B020000}"/>
    <cellStyle name="Standaard 12 5" xfId="746" xr:uid="{00000000-0005-0000-0000-00002C020000}"/>
    <cellStyle name="Standaard 13" xfId="422" xr:uid="{00000000-0005-0000-0000-00002D020000}"/>
    <cellStyle name="Standaard 13 2" xfId="750" xr:uid="{00000000-0005-0000-0000-00002E020000}"/>
    <cellStyle name="Standaard 14" xfId="423" xr:uid="{00000000-0005-0000-0000-00002F020000}"/>
    <cellStyle name="Standaard 15" xfId="424" xr:uid="{00000000-0005-0000-0000-000030020000}"/>
    <cellStyle name="Standaard 15 2" xfId="751" xr:uid="{00000000-0005-0000-0000-000031020000}"/>
    <cellStyle name="Standaard 16" xfId="962" xr:uid="{00000000-0005-0000-0000-000032020000}"/>
    <cellStyle name="Standaard 16 10" xfId="6392" xr:uid="{00000000-0005-0000-0000-000033020000}"/>
    <cellStyle name="Standaard 16 11" xfId="17254" xr:uid="{00000000-0005-0000-0000-000034020000}"/>
    <cellStyle name="Standaard 16 12" xfId="28114" xr:uid="{00000000-0005-0000-0000-000035020000}"/>
    <cellStyle name="Standaard 16 13" xfId="38974" xr:uid="{00000000-0005-0000-0000-000036020000}"/>
    <cellStyle name="Standaard 16 2" xfId="1052" xr:uid="{00000000-0005-0000-0000-000037020000}"/>
    <cellStyle name="Standaard 16 2 10" xfId="17344" xr:uid="{00000000-0005-0000-0000-000038020000}"/>
    <cellStyle name="Standaard 16 2 11" xfId="28204" xr:uid="{00000000-0005-0000-0000-000039020000}"/>
    <cellStyle name="Standaard 16 2 12" xfId="39064" xr:uid="{00000000-0005-0000-0000-00003A020000}"/>
    <cellStyle name="Standaard 16 2 2" xfId="1414" xr:uid="{00000000-0005-0000-0000-00003B020000}"/>
    <cellStyle name="Standaard 16 2 2 10" xfId="39426" xr:uid="{00000000-0005-0000-0000-00003C020000}"/>
    <cellStyle name="Standaard 16 2 2 2" xfId="1776" xr:uid="{00000000-0005-0000-0000-00003D020000}"/>
    <cellStyle name="Standaard 16 2 2 2 2" xfId="2681" xr:uid="{00000000-0005-0000-0000-00003E020000}"/>
    <cellStyle name="Standaard 16 2 2 2 2 2" xfId="6301" xr:uid="{00000000-0005-0000-0000-00003F020000}"/>
    <cellStyle name="Standaard 16 2 2 2 2 2 2" xfId="17161" xr:uid="{00000000-0005-0000-0000-000040020000}"/>
    <cellStyle name="Standaard 16 2 2 2 2 2 2 2" xfId="28023" xr:uid="{00000000-0005-0000-0000-000041020000}"/>
    <cellStyle name="Standaard 16 2 2 2 2 2 2 3" xfId="38883" xr:uid="{00000000-0005-0000-0000-000042020000}"/>
    <cellStyle name="Standaard 16 2 2 2 2 2 2 4" xfId="49743" xr:uid="{00000000-0005-0000-0000-000043020000}"/>
    <cellStyle name="Standaard 16 2 2 2 2 2 3" xfId="9921" xr:uid="{00000000-0005-0000-0000-000044020000}"/>
    <cellStyle name="Standaard 16 2 2 2 2 2 4" xfId="20783" xr:uid="{00000000-0005-0000-0000-000045020000}"/>
    <cellStyle name="Standaard 16 2 2 2 2 2 5" xfId="31643" xr:uid="{00000000-0005-0000-0000-000046020000}"/>
    <cellStyle name="Standaard 16 2 2 2 2 2 6" xfId="42503" xr:uid="{00000000-0005-0000-0000-000047020000}"/>
    <cellStyle name="Standaard 16 2 2 2 2 3" xfId="4491" xr:uid="{00000000-0005-0000-0000-000048020000}"/>
    <cellStyle name="Standaard 16 2 2 2 2 3 2" xfId="15351" xr:uid="{00000000-0005-0000-0000-000049020000}"/>
    <cellStyle name="Standaard 16 2 2 2 2 3 2 2" xfId="26213" xr:uid="{00000000-0005-0000-0000-00004A020000}"/>
    <cellStyle name="Standaard 16 2 2 2 2 3 2 3" xfId="37073" xr:uid="{00000000-0005-0000-0000-00004B020000}"/>
    <cellStyle name="Standaard 16 2 2 2 2 3 2 4" xfId="47933" xr:uid="{00000000-0005-0000-0000-00004C020000}"/>
    <cellStyle name="Standaard 16 2 2 2 2 3 3" xfId="11731" xr:uid="{00000000-0005-0000-0000-00004D020000}"/>
    <cellStyle name="Standaard 16 2 2 2 2 3 4" xfId="22593" xr:uid="{00000000-0005-0000-0000-00004E020000}"/>
    <cellStyle name="Standaard 16 2 2 2 2 3 5" xfId="33453" xr:uid="{00000000-0005-0000-0000-00004F020000}"/>
    <cellStyle name="Standaard 16 2 2 2 2 3 6" xfId="44313" xr:uid="{00000000-0005-0000-0000-000050020000}"/>
    <cellStyle name="Standaard 16 2 2 2 2 4" xfId="13541" xr:uid="{00000000-0005-0000-0000-000051020000}"/>
    <cellStyle name="Standaard 16 2 2 2 2 4 2" xfId="24403" xr:uid="{00000000-0005-0000-0000-000052020000}"/>
    <cellStyle name="Standaard 16 2 2 2 2 4 3" xfId="35263" xr:uid="{00000000-0005-0000-0000-000053020000}"/>
    <cellStyle name="Standaard 16 2 2 2 2 4 4" xfId="46123" xr:uid="{00000000-0005-0000-0000-000054020000}"/>
    <cellStyle name="Standaard 16 2 2 2 2 5" xfId="8111" xr:uid="{00000000-0005-0000-0000-000055020000}"/>
    <cellStyle name="Standaard 16 2 2 2 2 6" xfId="18973" xr:uid="{00000000-0005-0000-0000-000056020000}"/>
    <cellStyle name="Standaard 16 2 2 2 2 7" xfId="29833" xr:uid="{00000000-0005-0000-0000-000057020000}"/>
    <cellStyle name="Standaard 16 2 2 2 2 8" xfId="40693" xr:uid="{00000000-0005-0000-0000-000058020000}"/>
    <cellStyle name="Standaard 16 2 2 2 3" xfId="5396" xr:uid="{00000000-0005-0000-0000-000059020000}"/>
    <cellStyle name="Standaard 16 2 2 2 3 2" xfId="16256" xr:uid="{00000000-0005-0000-0000-00005A020000}"/>
    <cellStyle name="Standaard 16 2 2 2 3 2 2" xfId="27118" xr:uid="{00000000-0005-0000-0000-00005B020000}"/>
    <cellStyle name="Standaard 16 2 2 2 3 2 3" xfId="37978" xr:uid="{00000000-0005-0000-0000-00005C020000}"/>
    <cellStyle name="Standaard 16 2 2 2 3 2 4" xfId="48838" xr:uid="{00000000-0005-0000-0000-00005D020000}"/>
    <cellStyle name="Standaard 16 2 2 2 3 3" xfId="9016" xr:uid="{00000000-0005-0000-0000-00005E020000}"/>
    <cellStyle name="Standaard 16 2 2 2 3 4" xfId="19878" xr:uid="{00000000-0005-0000-0000-00005F020000}"/>
    <cellStyle name="Standaard 16 2 2 2 3 5" xfId="30738" xr:uid="{00000000-0005-0000-0000-000060020000}"/>
    <cellStyle name="Standaard 16 2 2 2 3 6" xfId="41598" xr:uid="{00000000-0005-0000-0000-000061020000}"/>
    <cellStyle name="Standaard 16 2 2 2 4" xfId="3586" xr:uid="{00000000-0005-0000-0000-000062020000}"/>
    <cellStyle name="Standaard 16 2 2 2 4 2" xfId="14446" xr:uid="{00000000-0005-0000-0000-000063020000}"/>
    <cellStyle name="Standaard 16 2 2 2 4 2 2" xfId="25308" xr:uid="{00000000-0005-0000-0000-000064020000}"/>
    <cellStyle name="Standaard 16 2 2 2 4 2 3" xfId="36168" xr:uid="{00000000-0005-0000-0000-000065020000}"/>
    <cellStyle name="Standaard 16 2 2 2 4 2 4" xfId="47028" xr:uid="{00000000-0005-0000-0000-000066020000}"/>
    <cellStyle name="Standaard 16 2 2 2 4 3" xfId="10826" xr:uid="{00000000-0005-0000-0000-000067020000}"/>
    <cellStyle name="Standaard 16 2 2 2 4 4" xfId="21688" xr:uid="{00000000-0005-0000-0000-000068020000}"/>
    <cellStyle name="Standaard 16 2 2 2 4 5" xfId="32548" xr:uid="{00000000-0005-0000-0000-000069020000}"/>
    <cellStyle name="Standaard 16 2 2 2 4 6" xfId="43408" xr:uid="{00000000-0005-0000-0000-00006A020000}"/>
    <cellStyle name="Standaard 16 2 2 2 5" xfId="12636" xr:uid="{00000000-0005-0000-0000-00006B020000}"/>
    <cellStyle name="Standaard 16 2 2 2 5 2" xfId="23498" xr:uid="{00000000-0005-0000-0000-00006C020000}"/>
    <cellStyle name="Standaard 16 2 2 2 5 3" xfId="34358" xr:uid="{00000000-0005-0000-0000-00006D020000}"/>
    <cellStyle name="Standaard 16 2 2 2 5 4" xfId="45218" xr:uid="{00000000-0005-0000-0000-00006E020000}"/>
    <cellStyle name="Standaard 16 2 2 2 6" xfId="7206" xr:uid="{00000000-0005-0000-0000-00006F020000}"/>
    <cellStyle name="Standaard 16 2 2 2 7" xfId="18068" xr:uid="{00000000-0005-0000-0000-000070020000}"/>
    <cellStyle name="Standaard 16 2 2 2 8" xfId="28928" xr:uid="{00000000-0005-0000-0000-000071020000}"/>
    <cellStyle name="Standaard 16 2 2 2 9" xfId="39788" xr:uid="{00000000-0005-0000-0000-000072020000}"/>
    <cellStyle name="Standaard 16 2 2 3" xfId="2319" xr:uid="{00000000-0005-0000-0000-000073020000}"/>
    <cellStyle name="Standaard 16 2 2 3 2" xfId="5939" xr:uid="{00000000-0005-0000-0000-000074020000}"/>
    <cellStyle name="Standaard 16 2 2 3 2 2" xfId="16799" xr:uid="{00000000-0005-0000-0000-000075020000}"/>
    <cellStyle name="Standaard 16 2 2 3 2 2 2" xfId="27661" xr:uid="{00000000-0005-0000-0000-000076020000}"/>
    <cellStyle name="Standaard 16 2 2 3 2 2 3" xfId="38521" xr:uid="{00000000-0005-0000-0000-000077020000}"/>
    <cellStyle name="Standaard 16 2 2 3 2 2 4" xfId="49381" xr:uid="{00000000-0005-0000-0000-000078020000}"/>
    <cellStyle name="Standaard 16 2 2 3 2 3" xfId="9559" xr:uid="{00000000-0005-0000-0000-000079020000}"/>
    <cellStyle name="Standaard 16 2 2 3 2 4" xfId="20421" xr:uid="{00000000-0005-0000-0000-00007A020000}"/>
    <cellStyle name="Standaard 16 2 2 3 2 5" xfId="31281" xr:uid="{00000000-0005-0000-0000-00007B020000}"/>
    <cellStyle name="Standaard 16 2 2 3 2 6" xfId="42141" xr:uid="{00000000-0005-0000-0000-00007C020000}"/>
    <cellStyle name="Standaard 16 2 2 3 3" xfId="4129" xr:uid="{00000000-0005-0000-0000-00007D020000}"/>
    <cellStyle name="Standaard 16 2 2 3 3 2" xfId="14989" xr:uid="{00000000-0005-0000-0000-00007E020000}"/>
    <cellStyle name="Standaard 16 2 2 3 3 2 2" xfId="25851" xr:uid="{00000000-0005-0000-0000-00007F020000}"/>
    <cellStyle name="Standaard 16 2 2 3 3 2 3" xfId="36711" xr:uid="{00000000-0005-0000-0000-000080020000}"/>
    <cellStyle name="Standaard 16 2 2 3 3 2 4" xfId="47571" xr:uid="{00000000-0005-0000-0000-000081020000}"/>
    <cellStyle name="Standaard 16 2 2 3 3 3" xfId="11369" xr:uid="{00000000-0005-0000-0000-000082020000}"/>
    <cellStyle name="Standaard 16 2 2 3 3 4" xfId="22231" xr:uid="{00000000-0005-0000-0000-000083020000}"/>
    <cellStyle name="Standaard 16 2 2 3 3 5" xfId="33091" xr:uid="{00000000-0005-0000-0000-000084020000}"/>
    <cellStyle name="Standaard 16 2 2 3 3 6" xfId="43951" xr:uid="{00000000-0005-0000-0000-000085020000}"/>
    <cellStyle name="Standaard 16 2 2 3 4" xfId="13179" xr:uid="{00000000-0005-0000-0000-000086020000}"/>
    <cellStyle name="Standaard 16 2 2 3 4 2" xfId="24041" xr:uid="{00000000-0005-0000-0000-000087020000}"/>
    <cellStyle name="Standaard 16 2 2 3 4 3" xfId="34901" xr:uid="{00000000-0005-0000-0000-000088020000}"/>
    <cellStyle name="Standaard 16 2 2 3 4 4" xfId="45761" xr:uid="{00000000-0005-0000-0000-000089020000}"/>
    <cellStyle name="Standaard 16 2 2 3 5" xfId="7749" xr:uid="{00000000-0005-0000-0000-00008A020000}"/>
    <cellStyle name="Standaard 16 2 2 3 6" xfId="18611" xr:uid="{00000000-0005-0000-0000-00008B020000}"/>
    <cellStyle name="Standaard 16 2 2 3 7" xfId="29471" xr:uid="{00000000-0005-0000-0000-00008C020000}"/>
    <cellStyle name="Standaard 16 2 2 3 8" xfId="40331" xr:uid="{00000000-0005-0000-0000-00008D020000}"/>
    <cellStyle name="Standaard 16 2 2 4" xfId="5034" xr:uid="{00000000-0005-0000-0000-00008E020000}"/>
    <cellStyle name="Standaard 16 2 2 4 2" xfId="15894" xr:uid="{00000000-0005-0000-0000-00008F020000}"/>
    <cellStyle name="Standaard 16 2 2 4 2 2" xfId="26756" xr:uid="{00000000-0005-0000-0000-000090020000}"/>
    <cellStyle name="Standaard 16 2 2 4 2 3" xfId="37616" xr:uid="{00000000-0005-0000-0000-000091020000}"/>
    <cellStyle name="Standaard 16 2 2 4 2 4" xfId="48476" xr:uid="{00000000-0005-0000-0000-000092020000}"/>
    <cellStyle name="Standaard 16 2 2 4 3" xfId="8654" xr:uid="{00000000-0005-0000-0000-000093020000}"/>
    <cellStyle name="Standaard 16 2 2 4 4" xfId="19516" xr:uid="{00000000-0005-0000-0000-000094020000}"/>
    <cellStyle name="Standaard 16 2 2 4 5" xfId="30376" xr:uid="{00000000-0005-0000-0000-000095020000}"/>
    <cellStyle name="Standaard 16 2 2 4 6" xfId="41236" xr:uid="{00000000-0005-0000-0000-000096020000}"/>
    <cellStyle name="Standaard 16 2 2 5" xfId="3224" xr:uid="{00000000-0005-0000-0000-000097020000}"/>
    <cellStyle name="Standaard 16 2 2 5 2" xfId="14084" xr:uid="{00000000-0005-0000-0000-000098020000}"/>
    <cellStyle name="Standaard 16 2 2 5 2 2" xfId="24946" xr:uid="{00000000-0005-0000-0000-000099020000}"/>
    <cellStyle name="Standaard 16 2 2 5 2 3" xfId="35806" xr:uid="{00000000-0005-0000-0000-00009A020000}"/>
    <cellStyle name="Standaard 16 2 2 5 2 4" xfId="46666" xr:uid="{00000000-0005-0000-0000-00009B020000}"/>
    <cellStyle name="Standaard 16 2 2 5 3" xfId="10464" xr:uid="{00000000-0005-0000-0000-00009C020000}"/>
    <cellStyle name="Standaard 16 2 2 5 4" xfId="21326" xr:uid="{00000000-0005-0000-0000-00009D020000}"/>
    <cellStyle name="Standaard 16 2 2 5 5" xfId="32186" xr:uid="{00000000-0005-0000-0000-00009E020000}"/>
    <cellStyle name="Standaard 16 2 2 5 6" xfId="43046" xr:uid="{00000000-0005-0000-0000-00009F020000}"/>
    <cellStyle name="Standaard 16 2 2 6" xfId="12274" xr:uid="{00000000-0005-0000-0000-0000A0020000}"/>
    <cellStyle name="Standaard 16 2 2 6 2" xfId="23136" xr:uid="{00000000-0005-0000-0000-0000A1020000}"/>
    <cellStyle name="Standaard 16 2 2 6 3" xfId="33996" xr:uid="{00000000-0005-0000-0000-0000A2020000}"/>
    <cellStyle name="Standaard 16 2 2 6 4" xfId="44856" xr:uid="{00000000-0005-0000-0000-0000A3020000}"/>
    <cellStyle name="Standaard 16 2 2 7" xfId="6844" xr:uid="{00000000-0005-0000-0000-0000A4020000}"/>
    <cellStyle name="Standaard 16 2 2 8" xfId="17706" xr:uid="{00000000-0005-0000-0000-0000A5020000}"/>
    <cellStyle name="Standaard 16 2 2 9" xfId="28566" xr:uid="{00000000-0005-0000-0000-0000A6020000}"/>
    <cellStyle name="Standaard 16 2 3" xfId="1595" xr:uid="{00000000-0005-0000-0000-0000A7020000}"/>
    <cellStyle name="Standaard 16 2 3 2" xfId="2500" xr:uid="{00000000-0005-0000-0000-0000A8020000}"/>
    <cellStyle name="Standaard 16 2 3 2 2" xfId="6120" xr:uid="{00000000-0005-0000-0000-0000A9020000}"/>
    <cellStyle name="Standaard 16 2 3 2 2 2" xfId="16980" xr:uid="{00000000-0005-0000-0000-0000AA020000}"/>
    <cellStyle name="Standaard 16 2 3 2 2 2 2" xfId="27842" xr:uid="{00000000-0005-0000-0000-0000AB020000}"/>
    <cellStyle name="Standaard 16 2 3 2 2 2 3" xfId="38702" xr:uid="{00000000-0005-0000-0000-0000AC020000}"/>
    <cellStyle name="Standaard 16 2 3 2 2 2 4" xfId="49562" xr:uid="{00000000-0005-0000-0000-0000AD020000}"/>
    <cellStyle name="Standaard 16 2 3 2 2 3" xfId="9740" xr:uid="{00000000-0005-0000-0000-0000AE020000}"/>
    <cellStyle name="Standaard 16 2 3 2 2 4" xfId="20602" xr:uid="{00000000-0005-0000-0000-0000AF020000}"/>
    <cellStyle name="Standaard 16 2 3 2 2 5" xfId="31462" xr:uid="{00000000-0005-0000-0000-0000B0020000}"/>
    <cellStyle name="Standaard 16 2 3 2 2 6" xfId="42322" xr:uid="{00000000-0005-0000-0000-0000B1020000}"/>
    <cellStyle name="Standaard 16 2 3 2 3" xfId="4310" xr:uid="{00000000-0005-0000-0000-0000B2020000}"/>
    <cellStyle name="Standaard 16 2 3 2 3 2" xfId="15170" xr:uid="{00000000-0005-0000-0000-0000B3020000}"/>
    <cellStyle name="Standaard 16 2 3 2 3 2 2" xfId="26032" xr:uid="{00000000-0005-0000-0000-0000B4020000}"/>
    <cellStyle name="Standaard 16 2 3 2 3 2 3" xfId="36892" xr:uid="{00000000-0005-0000-0000-0000B5020000}"/>
    <cellStyle name="Standaard 16 2 3 2 3 2 4" xfId="47752" xr:uid="{00000000-0005-0000-0000-0000B6020000}"/>
    <cellStyle name="Standaard 16 2 3 2 3 3" xfId="11550" xr:uid="{00000000-0005-0000-0000-0000B7020000}"/>
    <cellStyle name="Standaard 16 2 3 2 3 4" xfId="22412" xr:uid="{00000000-0005-0000-0000-0000B8020000}"/>
    <cellStyle name="Standaard 16 2 3 2 3 5" xfId="33272" xr:uid="{00000000-0005-0000-0000-0000B9020000}"/>
    <cellStyle name="Standaard 16 2 3 2 3 6" xfId="44132" xr:uid="{00000000-0005-0000-0000-0000BA020000}"/>
    <cellStyle name="Standaard 16 2 3 2 4" xfId="13360" xr:uid="{00000000-0005-0000-0000-0000BB020000}"/>
    <cellStyle name="Standaard 16 2 3 2 4 2" xfId="24222" xr:uid="{00000000-0005-0000-0000-0000BC020000}"/>
    <cellStyle name="Standaard 16 2 3 2 4 3" xfId="35082" xr:uid="{00000000-0005-0000-0000-0000BD020000}"/>
    <cellStyle name="Standaard 16 2 3 2 4 4" xfId="45942" xr:uid="{00000000-0005-0000-0000-0000BE020000}"/>
    <cellStyle name="Standaard 16 2 3 2 5" xfId="7930" xr:uid="{00000000-0005-0000-0000-0000BF020000}"/>
    <cellStyle name="Standaard 16 2 3 2 6" xfId="18792" xr:uid="{00000000-0005-0000-0000-0000C0020000}"/>
    <cellStyle name="Standaard 16 2 3 2 7" xfId="29652" xr:uid="{00000000-0005-0000-0000-0000C1020000}"/>
    <cellStyle name="Standaard 16 2 3 2 8" xfId="40512" xr:uid="{00000000-0005-0000-0000-0000C2020000}"/>
    <cellStyle name="Standaard 16 2 3 3" xfId="5215" xr:uid="{00000000-0005-0000-0000-0000C3020000}"/>
    <cellStyle name="Standaard 16 2 3 3 2" xfId="16075" xr:uid="{00000000-0005-0000-0000-0000C4020000}"/>
    <cellStyle name="Standaard 16 2 3 3 2 2" xfId="26937" xr:uid="{00000000-0005-0000-0000-0000C5020000}"/>
    <cellStyle name="Standaard 16 2 3 3 2 3" xfId="37797" xr:uid="{00000000-0005-0000-0000-0000C6020000}"/>
    <cellStyle name="Standaard 16 2 3 3 2 4" xfId="48657" xr:uid="{00000000-0005-0000-0000-0000C7020000}"/>
    <cellStyle name="Standaard 16 2 3 3 3" xfId="8835" xr:uid="{00000000-0005-0000-0000-0000C8020000}"/>
    <cellStyle name="Standaard 16 2 3 3 4" xfId="19697" xr:uid="{00000000-0005-0000-0000-0000C9020000}"/>
    <cellStyle name="Standaard 16 2 3 3 5" xfId="30557" xr:uid="{00000000-0005-0000-0000-0000CA020000}"/>
    <cellStyle name="Standaard 16 2 3 3 6" xfId="41417" xr:uid="{00000000-0005-0000-0000-0000CB020000}"/>
    <cellStyle name="Standaard 16 2 3 4" xfId="3405" xr:uid="{00000000-0005-0000-0000-0000CC020000}"/>
    <cellStyle name="Standaard 16 2 3 4 2" xfId="14265" xr:uid="{00000000-0005-0000-0000-0000CD020000}"/>
    <cellStyle name="Standaard 16 2 3 4 2 2" xfId="25127" xr:uid="{00000000-0005-0000-0000-0000CE020000}"/>
    <cellStyle name="Standaard 16 2 3 4 2 3" xfId="35987" xr:uid="{00000000-0005-0000-0000-0000CF020000}"/>
    <cellStyle name="Standaard 16 2 3 4 2 4" xfId="46847" xr:uid="{00000000-0005-0000-0000-0000D0020000}"/>
    <cellStyle name="Standaard 16 2 3 4 3" xfId="10645" xr:uid="{00000000-0005-0000-0000-0000D1020000}"/>
    <cellStyle name="Standaard 16 2 3 4 4" xfId="21507" xr:uid="{00000000-0005-0000-0000-0000D2020000}"/>
    <cellStyle name="Standaard 16 2 3 4 5" xfId="32367" xr:uid="{00000000-0005-0000-0000-0000D3020000}"/>
    <cellStyle name="Standaard 16 2 3 4 6" xfId="43227" xr:uid="{00000000-0005-0000-0000-0000D4020000}"/>
    <cellStyle name="Standaard 16 2 3 5" xfId="12455" xr:uid="{00000000-0005-0000-0000-0000D5020000}"/>
    <cellStyle name="Standaard 16 2 3 5 2" xfId="23317" xr:uid="{00000000-0005-0000-0000-0000D6020000}"/>
    <cellStyle name="Standaard 16 2 3 5 3" xfId="34177" xr:uid="{00000000-0005-0000-0000-0000D7020000}"/>
    <cellStyle name="Standaard 16 2 3 5 4" xfId="45037" xr:uid="{00000000-0005-0000-0000-0000D8020000}"/>
    <cellStyle name="Standaard 16 2 3 6" xfId="7025" xr:uid="{00000000-0005-0000-0000-0000D9020000}"/>
    <cellStyle name="Standaard 16 2 3 7" xfId="17887" xr:uid="{00000000-0005-0000-0000-0000DA020000}"/>
    <cellStyle name="Standaard 16 2 3 8" xfId="28747" xr:uid="{00000000-0005-0000-0000-0000DB020000}"/>
    <cellStyle name="Standaard 16 2 3 9" xfId="39607" xr:uid="{00000000-0005-0000-0000-0000DC020000}"/>
    <cellStyle name="Standaard 16 2 4" xfId="1233" xr:uid="{00000000-0005-0000-0000-0000DD020000}"/>
    <cellStyle name="Standaard 16 2 4 2" xfId="2138" xr:uid="{00000000-0005-0000-0000-0000DE020000}"/>
    <cellStyle name="Standaard 16 2 4 2 2" xfId="5758" xr:uid="{00000000-0005-0000-0000-0000DF020000}"/>
    <cellStyle name="Standaard 16 2 4 2 2 2" xfId="16618" xr:uid="{00000000-0005-0000-0000-0000E0020000}"/>
    <cellStyle name="Standaard 16 2 4 2 2 2 2" xfId="27480" xr:uid="{00000000-0005-0000-0000-0000E1020000}"/>
    <cellStyle name="Standaard 16 2 4 2 2 2 3" xfId="38340" xr:uid="{00000000-0005-0000-0000-0000E2020000}"/>
    <cellStyle name="Standaard 16 2 4 2 2 2 4" xfId="49200" xr:uid="{00000000-0005-0000-0000-0000E3020000}"/>
    <cellStyle name="Standaard 16 2 4 2 2 3" xfId="9378" xr:uid="{00000000-0005-0000-0000-0000E4020000}"/>
    <cellStyle name="Standaard 16 2 4 2 2 4" xfId="20240" xr:uid="{00000000-0005-0000-0000-0000E5020000}"/>
    <cellStyle name="Standaard 16 2 4 2 2 5" xfId="31100" xr:uid="{00000000-0005-0000-0000-0000E6020000}"/>
    <cellStyle name="Standaard 16 2 4 2 2 6" xfId="41960" xr:uid="{00000000-0005-0000-0000-0000E7020000}"/>
    <cellStyle name="Standaard 16 2 4 2 3" xfId="3948" xr:uid="{00000000-0005-0000-0000-0000E8020000}"/>
    <cellStyle name="Standaard 16 2 4 2 3 2" xfId="14808" xr:uid="{00000000-0005-0000-0000-0000E9020000}"/>
    <cellStyle name="Standaard 16 2 4 2 3 2 2" xfId="25670" xr:uid="{00000000-0005-0000-0000-0000EA020000}"/>
    <cellStyle name="Standaard 16 2 4 2 3 2 3" xfId="36530" xr:uid="{00000000-0005-0000-0000-0000EB020000}"/>
    <cellStyle name="Standaard 16 2 4 2 3 2 4" xfId="47390" xr:uid="{00000000-0005-0000-0000-0000EC020000}"/>
    <cellStyle name="Standaard 16 2 4 2 3 3" xfId="11188" xr:uid="{00000000-0005-0000-0000-0000ED020000}"/>
    <cellStyle name="Standaard 16 2 4 2 3 4" xfId="22050" xr:uid="{00000000-0005-0000-0000-0000EE020000}"/>
    <cellStyle name="Standaard 16 2 4 2 3 5" xfId="32910" xr:uid="{00000000-0005-0000-0000-0000EF020000}"/>
    <cellStyle name="Standaard 16 2 4 2 3 6" xfId="43770" xr:uid="{00000000-0005-0000-0000-0000F0020000}"/>
    <cellStyle name="Standaard 16 2 4 2 4" xfId="12998" xr:uid="{00000000-0005-0000-0000-0000F1020000}"/>
    <cellStyle name="Standaard 16 2 4 2 4 2" xfId="23860" xr:uid="{00000000-0005-0000-0000-0000F2020000}"/>
    <cellStyle name="Standaard 16 2 4 2 4 3" xfId="34720" xr:uid="{00000000-0005-0000-0000-0000F3020000}"/>
    <cellStyle name="Standaard 16 2 4 2 4 4" xfId="45580" xr:uid="{00000000-0005-0000-0000-0000F4020000}"/>
    <cellStyle name="Standaard 16 2 4 2 5" xfId="7568" xr:uid="{00000000-0005-0000-0000-0000F5020000}"/>
    <cellStyle name="Standaard 16 2 4 2 6" xfId="18430" xr:uid="{00000000-0005-0000-0000-0000F6020000}"/>
    <cellStyle name="Standaard 16 2 4 2 7" xfId="29290" xr:uid="{00000000-0005-0000-0000-0000F7020000}"/>
    <cellStyle name="Standaard 16 2 4 2 8" xfId="40150" xr:uid="{00000000-0005-0000-0000-0000F8020000}"/>
    <cellStyle name="Standaard 16 2 4 3" xfId="4853" xr:uid="{00000000-0005-0000-0000-0000F9020000}"/>
    <cellStyle name="Standaard 16 2 4 3 2" xfId="15713" xr:uid="{00000000-0005-0000-0000-0000FA020000}"/>
    <cellStyle name="Standaard 16 2 4 3 2 2" xfId="26575" xr:uid="{00000000-0005-0000-0000-0000FB020000}"/>
    <cellStyle name="Standaard 16 2 4 3 2 3" xfId="37435" xr:uid="{00000000-0005-0000-0000-0000FC020000}"/>
    <cellStyle name="Standaard 16 2 4 3 2 4" xfId="48295" xr:uid="{00000000-0005-0000-0000-0000FD020000}"/>
    <cellStyle name="Standaard 16 2 4 3 3" xfId="8473" xr:uid="{00000000-0005-0000-0000-0000FE020000}"/>
    <cellStyle name="Standaard 16 2 4 3 4" xfId="19335" xr:uid="{00000000-0005-0000-0000-0000FF020000}"/>
    <cellStyle name="Standaard 16 2 4 3 5" xfId="30195" xr:uid="{00000000-0005-0000-0000-000000030000}"/>
    <cellStyle name="Standaard 16 2 4 3 6" xfId="41055" xr:uid="{00000000-0005-0000-0000-000001030000}"/>
    <cellStyle name="Standaard 16 2 4 4" xfId="3043" xr:uid="{00000000-0005-0000-0000-000002030000}"/>
    <cellStyle name="Standaard 16 2 4 4 2" xfId="13903" xr:uid="{00000000-0005-0000-0000-000003030000}"/>
    <cellStyle name="Standaard 16 2 4 4 2 2" xfId="24765" xr:uid="{00000000-0005-0000-0000-000004030000}"/>
    <cellStyle name="Standaard 16 2 4 4 2 3" xfId="35625" xr:uid="{00000000-0005-0000-0000-000005030000}"/>
    <cellStyle name="Standaard 16 2 4 4 2 4" xfId="46485" xr:uid="{00000000-0005-0000-0000-000006030000}"/>
    <cellStyle name="Standaard 16 2 4 4 3" xfId="10283" xr:uid="{00000000-0005-0000-0000-000007030000}"/>
    <cellStyle name="Standaard 16 2 4 4 4" xfId="21145" xr:uid="{00000000-0005-0000-0000-000008030000}"/>
    <cellStyle name="Standaard 16 2 4 4 5" xfId="32005" xr:uid="{00000000-0005-0000-0000-000009030000}"/>
    <cellStyle name="Standaard 16 2 4 4 6" xfId="42865" xr:uid="{00000000-0005-0000-0000-00000A030000}"/>
    <cellStyle name="Standaard 16 2 4 5" xfId="12093" xr:uid="{00000000-0005-0000-0000-00000B030000}"/>
    <cellStyle name="Standaard 16 2 4 5 2" xfId="22955" xr:uid="{00000000-0005-0000-0000-00000C030000}"/>
    <cellStyle name="Standaard 16 2 4 5 3" xfId="33815" xr:uid="{00000000-0005-0000-0000-00000D030000}"/>
    <cellStyle name="Standaard 16 2 4 5 4" xfId="44675" xr:uid="{00000000-0005-0000-0000-00000E030000}"/>
    <cellStyle name="Standaard 16 2 4 6" xfId="6663" xr:uid="{00000000-0005-0000-0000-00000F030000}"/>
    <cellStyle name="Standaard 16 2 4 7" xfId="17525" xr:uid="{00000000-0005-0000-0000-000010030000}"/>
    <cellStyle name="Standaard 16 2 4 8" xfId="28385" xr:uid="{00000000-0005-0000-0000-000011030000}"/>
    <cellStyle name="Standaard 16 2 4 9" xfId="39245" xr:uid="{00000000-0005-0000-0000-000012030000}"/>
    <cellStyle name="Standaard 16 2 5" xfId="1957" xr:uid="{00000000-0005-0000-0000-000013030000}"/>
    <cellStyle name="Standaard 16 2 5 2" xfId="5577" xr:uid="{00000000-0005-0000-0000-000014030000}"/>
    <cellStyle name="Standaard 16 2 5 2 2" xfId="16437" xr:uid="{00000000-0005-0000-0000-000015030000}"/>
    <cellStyle name="Standaard 16 2 5 2 2 2" xfId="27299" xr:uid="{00000000-0005-0000-0000-000016030000}"/>
    <cellStyle name="Standaard 16 2 5 2 2 3" xfId="38159" xr:uid="{00000000-0005-0000-0000-000017030000}"/>
    <cellStyle name="Standaard 16 2 5 2 2 4" xfId="49019" xr:uid="{00000000-0005-0000-0000-000018030000}"/>
    <cellStyle name="Standaard 16 2 5 2 3" xfId="9197" xr:uid="{00000000-0005-0000-0000-000019030000}"/>
    <cellStyle name="Standaard 16 2 5 2 4" xfId="20059" xr:uid="{00000000-0005-0000-0000-00001A030000}"/>
    <cellStyle name="Standaard 16 2 5 2 5" xfId="30919" xr:uid="{00000000-0005-0000-0000-00001B030000}"/>
    <cellStyle name="Standaard 16 2 5 2 6" xfId="41779" xr:uid="{00000000-0005-0000-0000-00001C030000}"/>
    <cellStyle name="Standaard 16 2 5 3" xfId="3767" xr:uid="{00000000-0005-0000-0000-00001D030000}"/>
    <cellStyle name="Standaard 16 2 5 3 2" xfId="14627" xr:uid="{00000000-0005-0000-0000-00001E030000}"/>
    <cellStyle name="Standaard 16 2 5 3 2 2" xfId="25489" xr:uid="{00000000-0005-0000-0000-00001F030000}"/>
    <cellStyle name="Standaard 16 2 5 3 2 3" xfId="36349" xr:uid="{00000000-0005-0000-0000-000020030000}"/>
    <cellStyle name="Standaard 16 2 5 3 2 4" xfId="47209" xr:uid="{00000000-0005-0000-0000-000021030000}"/>
    <cellStyle name="Standaard 16 2 5 3 3" xfId="11007" xr:uid="{00000000-0005-0000-0000-000022030000}"/>
    <cellStyle name="Standaard 16 2 5 3 4" xfId="21869" xr:uid="{00000000-0005-0000-0000-000023030000}"/>
    <cellStyle name="Standaard 16 2 5 3 5" xfId="32729" xr:uid="{00000000-0005-0000-0000-000024030000}"/>
    <cellStyle name="Standaard 16 2 5 3 6" xfId="43589" xr:uid="{00000000-0005-0000-0000-000025030000}"/>
    <cellStyle name="Standaard 16 2 5 4" xfId="12817" xr:uid="{00000000-0005-0000-0000-000026030000}"/>
    <cellStyle name="Standaard 16 2 5 4 2" xfId="23679" xr:uid="{00000000-0005-0000-0000-000027030000}"/>
    <cellStyle name="Standaard 16 2 5 4 3" xfId="34539" xr:uid="{00000000-0005-0000-0000-000028030000}"/>
    <cellStyle name="Standaard 16 2 5 4 4" xfId="45399" xr:uid="{00000000-0005-0000-0000-000029030000}"/>
    <cellStyle name="Standaard 16 2 5 5" xfId="7387" xr:uid="{00000000-0005-0000-0000-00002A030000}"/>
    <cellStyle name="Standaard 16 2 5 6" xfId="18249" xr:uid="{00000000-0005-0000-0000-00002B030000}"/>
    <cellStyle name="Standaard 16 2 5 7" xfId="29109" xr:uid="{00000000-0005-0000-0000-00002C030000}"/>
    <cellStyle name="Standaard 16 2 5 8" xfId="39969" xr:uid="{00000000-0005-0000-0000-00002D030000}"/>
    <cellStyle name="Standaard 16 2 6" xfId="2862" xr:uid="{00000000-0005-0000-0000-00002E030000}"/>
    <cellStyle name="Standaard 16 2 6 2" xfId="13722" xr:uid="{00000000-0005-0000-0000-00002F030000}"/>
    <cellStyle name="Standaard 16 2 6 2 2" xfId="24584" xr:uid="{00000000-0005-0000-0000-000030030000}"/>
    <cellStyle name="Standaard 16 2 6 2 3" xfId="35444" xr:uid="{00000000-0005-0000-0000-000031030000}"/>
    <cellStyle name="Standaard 16 2 6 2 4" xfId="46304" xr:uid="{00000000-0005-0000-0000-000032030000}"/>
    <cellStyle name="Standaard 16 2 6 3" xfId="10102" xr:uid="{00000000-0005-0000-0000-000033030000}"/>
    <cellStyle name="Standaard 16 2 6 4" xfId="20964" xr:uid="{00000000-0005-0000-0000-000034030000}"/>
    <cellStyle name="Standaard 16 2 6 5" xfId="31824" xr:uid="{00000000-0005-0000-0000-000035030000}"/>
    <cellStyle name="Standaard 16 2 6 6" xfId="42684" xr:uid="{00000000-0005-0000-0000-000036030000}"/>
    <cellStyle name="Standaard 16 2 7" xfId="4672" xr:uid="{00000000-0005-0000-0000-000037030000}"/>
    <cellStyle name="Standaard 16 2 7 2" xfId="15532" xr:uid="{00000000-0005-0000-0000-000038030000}"/>
    <cellStyle name="Standaard 16 2 7 2 2" xfId="26394" xr:uid="{00000000-0005-0000-0000-000039030000}"/>
    <cellStyle name="Standaard 16 2 7 2 3" xfId="37254" xr:uid="{00000000-0005-0000-0000-00003A030000}"/>
    <cellStyle name="Standaard 16 2 7 2 4" xfId="48114" xr:uid="{00000000-0005-0000-0000-00003B030000}"/>
    <cellStyle name="Standaard 16 2 7 3" xfId="8292" xr:uid="{00000000-0005-0000-0000-00003C030000}"/>
    <cellStyle name="Standaard 16 2 7 4" xfId="19154" xr:uid="{00000000-0005-0000-0000-00003D030000}"/>
    <cellStyle name="Standaard 16 2 7 5" xfId="30014" xr:uid="{00000000-0005-0000-0000-00003E030000}"/>
    <cellStyle name="Standaard 16 2 7 6" xfId="40874" xr:uid="{00000000-0005-0000-0000-00003F030000}"/>
    <cellStyle name="Standaard 16 2 8" xfId="11912" xr:uid="{00000000-0005-0000-0000-000040030000}"/>
    <cellStyle name="Standaard 16 2 8 2" xfId="22774" xr:uid="{00000000-0005-0000-0000-000041030000}"/>
    <cellStyle name="Standaard 16 2 8 3" xfId="33634" xr:uid="{00000000-0005-0000-0000-000042030000}"/>
    <cellStyle name="Standaard 16 2 8 4" xfId="44494" xr:uid="{00000000-0005-0000-0000-000043030000}"/>
    <cellStyle name="Standaard 16 2 9" xfId="6482" xr:uid="{00000000-0005-0000-0000-000044030000}"/>
    <cellStyle name="Standaard 16 3" xfId="1324" xr:uid="{00000000-0005-0000-0000-000045030000}"/>
    <cellStyle name="Standaard 16 3 10" xfId="39336" xr:uid="{00000000-0005-0000-0000-000046030000}"/>
    <cellStyle name="Standaard 16 3 2" xfId="1686" xr:uid="{00000000-0005-0000-0000-000047030000}"/>
    <cellStyle name="Standaard 16 3 2 2" xfId="2591" xr:uid="{00000000-0005-0000-0000-000048030000}"/>
    <cellStyle name="Standaard 16 3 2 2 2" xfId="6211" xr:uid="{00000000-0005-0000-0000-000049030000}"/>
    <cellStyle name="Standaard 16 3 2 2 2 2" xfId="17071" xr:uid="{00000000-0005-0000-0000-00004A030000}"/>
    <cellStyle name="Standaard 16 3 2 2 2 2 2" xfId="27933" xr:uid="{00000000-0005-0000-0000-00004B030000}"/>
    <cellStyle name="Standaard 16 3 2 2 2 2 3" xfId="38793" xr:uid="{00000000-0005-0000-0000-00004C030000}"/>
    <cellStyle name="Standaard 16 3 2 2 2 2 4" xfId="49653" xr:uid="{00000000-0005-0000-0000-00004D030000}"/>
    <cellStyle name="Standaard 16 3 2 2 2 3" xfId="9831" xr:uid="{00000000-0005-0000-0000-00004E030000}"/>
    <cellStyle name="Standaard 16 3 2 2 2 4" xfId="20693" xr:uid="{00000000-0005-0000-0000-00004F030000}"/>
    <cellStyle name="Standaard 16 3 2 2 2 5" xfId="31553" xr:uid="{00000000-0005-0000-0000-000050030000}"/>
    <cellStyle name="Standaard 16 3 2 2 2 6" xfId="42413" xr:uid="{00000000-0005-0000-0000-000051030000}"/>
    <cellStyle name="Standaard 16 3 2 2 3" xfId="4401" xr:uid="{00000000-0005-0000-0000-000052030000}"/>
    <cellStyle name="Standaard 16 3 2 2 3 2" xfId="15261" xr:uid="{00000000-0005-0000-0000-000053030000}"/>
    <cellStyle name="Standaard 16 3 2 2 3 2 2" xfId="26123" xr:uid="{00000000-0005-0000-0000-000054030000}"/>
    <cellStyle name="Standaard 16 3 2 2 3 2 3" xfId="36983" xr:uid="{00000000-0005-0000-0000-000055030000}"/>
    <cellStyle name="Standaard 16 3 2 2 3 2 4" xfId="47843" xr:uid="{00000000-0005-0000-0000-000056030000}"/>
    <cellStyle name="Standaard 16 3 2 2 3 3" xfId="11641" xr:uid="{00000000-0005-0000-0000-000057030000}"/>
    <cellStyle name="Standaard 16 3 2 2 3 4" xfId="22503" xr:uid="{00000000-0005-0000-0000-000058030000}"/>
    <cellStyle name="Standaard 16 3 2 2 3 5" xfId="33363" xr:uid="{00000000-0005-0000-0000-000059030000}"/>
    <cellStyle name="Standaard 16 3 2 2 3 6" xfId="44223" xr:uid="{00000000-0005-0000-0000-00005A030000}"/>
    <cellStyle name="Standaard 16 3 2 2 4" xfId="13451" xr:uid="{00000000-0005-0000-0000-00005B030000}"/>
    <cellStyle name="Standaard 16 3 2 2 4 2" xfId="24313" xr:uid="{00000000-0005-0000-0000-00005C030000}"/>
    <cellStyle name="Standaard 16 3 2 2 4 3" xfId="35173" xr:uid="{00000000-0005-0000-0000-00005D030000}"/>
    <cellStyle name="Standaard 16 3 2 2 4 4" xfId="46033" xr:uid="{00000000-0005-0000-0000-00005E030000}"/>
    <cellStyle name="Standaard 16 3 2 2 5" xfId="8021" xr:uid="{00000000-0005-0000-0000-00005F030000}"/>
    <cellStyle name="Standaard 16 3 2 2 6" xfId="18883" xr:uid="{00000000-0005-0000-0000-000060030000}"/>
    <cellStyle name="Standaard 16 3 2 2 7" xfId="29743" xr:uid="{00000000-0005-0000-0000-000061030000}"/>
    <cellStyle name="Standaard 16 3 2 2 8" xfId="40603" xr:uid="{00000000-0005-0000-0000-000062030000}"/>
    <cellStyle name="Standaard 16 3 2 3" xfId="5306" xr:uid="{00000000-0005-0000-0000-000063030000}"/>
    <cellStyle name="Standaard 16 3 2 3 2" xfId="16166" xr:uid="{00000000-0005-0000-0000-000064030000}"/>
    <cellStyle name="Standaard 16 3 2 3 2 2" xfId="27028" xr:uid="{00000000-0005-0000-0000-000065030000}"/>
    <cellStyle name="Standaard 16 3 2 3 2 3" xfId="37888" xr:uid="{00000000-0005-0000-0000-000066030000}"/>
    <cellStyle name="Standaard 16 3 2 3 2 4" xfId="48748" xr:uid="{00000000-0005-0000-0000-000067030000}"/>
    <cellStyle name="Standaard 16 3 2 3 3" xfId="8926" xr:uid="{00000000-0005-0000-0000-000068030000}"/>
    <cellStyle name="Standaard 16 3 2 3 4" xfId="19788" xr:uid="{00000000-0005-0000-0000-000069030000}"/>
    <cellStyle name="Standaard 16 3 2 3 5" xfId="30648" xr:uid="{00000000-0005-0000-0000-00006A030000}"/>
    <cellStyle name="Standaard 16 3 2 3 6" xfId="41508" xr:uid="{00000000-0005-0000-0000-00006B030000}"/>
    <cellStyle name="Standaard 16 3 2 4" xfId="3496" xr:uid="{00000000-0005-0000-0000-00006C030000}"/>
    <cellStyle name="Standaard 16 3 2 4 2" xfId="14356" xr:uid="{00000000-0005-0000-0000-00006D030000}"/>
    <cellStyle name="Standaard 16 3 2 4 2 2" xfId="25218" xr:uid="{00000000-0005-0000-0000-00006E030000}"/>
    <cellStyle name="Standaard 16 3 2 4 2 3" xfId="36078" xr:uid="{00000000-0005-0000-0000-00006F030000}"/>
    <cellStyle name="Standaard 16 3 2 4 2 4" xfId="46938" xr:uid="{00000000-0005-0000-0000-000070030000}"/>
    <cellStyle name="Standaard 16 3 2 4 3" xfId="10736" xr:uid="{00000000-0005-0000-0000-000071030000}"/>
    <cellStyle name="Standaard 16 3 2 4 4" xfId="21598" xr:uid="{00000000-0005-0000-0000-000072030000}"/>
    <cellStyle name="Standaard 16 3 2 4 5" xfId="32458" xr:uid="{00000000-0005-0000-0000-000073030000}"/>
    <cellStyle name="Standaard 16 3 2 4 6" xfId="43318" xr:uid="{00000000-0005-0000-0000-000074030000}"/>
    <cellStyle name="Standaard 16 3 2 5" xfId="12546" xr:uid="{00000000-0005-0000-0000-000075030000}"/>
    <cellStyle name="Standaard 16 3 2 5 2" xfId="23408" xr:uid="{00000000-0005-0000-0000-000076030000}"/>
    <cellStyle name="Standaard 16 3 2 5 3" xfId="34268" xr:uid="{00000000-0005-0000-0000-000077030000}"/>
    <cellStyle name="Standaard 16 3 2 5 4" xfId="45128" xr:uid="{00000000-0005-0000-0000-000078030000}"/>
    <cellStyle name="Standaard 16 3 2 6" xfId="7116" xr:uid="{00000000-0005-0000-0000-000079030000}"/>
    <cellStyle name="Standaard 16 3 2 7" xfId="17978" xr:uid="{00000000-0005-0000-0000-00007A030000}"/>
    <cellStyle name="Standaard 16 3 2 8" xfId="28838" xr:uid="{00000000-0005-0000-0000-00007B030000}"/>
    <cellStyle name="Standaard 16 3 2 9" xfId="39698" xr:uid="{00000000-0005-0000-0000-00007C030000}"/>
    <cellStyle name="Standaard 16 3 3" xfId="2229" xr:uid="{00000000-0005-0000-0000-00007D030000}"/>
    <cellStyle name="Standaard 16 3 3 2" xfId="5849" xr:uid="{00000000-0005-0000-0000-00007E030000}"/>
    <cellStyle name="Standaard 16 3 3 2 2" xfId="16709" xr:uid="{00000000-0005-0000-0000-00007F030000}"/>
    <cellStyle name="Standaard 16 3 3 2 2 2" xfId="27571" xr:uid="{00000000-0005-0000-0000-000080030000}"/>
    <cellStyle name="Standaard 16 3 3 2 2 3" xfId="38431" xr:uid="{00000000-0005-0000-0000-000081030000}"/>
    <cellStyle name="Standaard 16 3 3 2 2 4" xfId="49291" xr:uid="{00000000-0005-0000-0000-000082030000}"/>
    <cellStyle name="Standaard 16 3 3 2 3" xfId="9469" xr:uid="{00000000-0005-0000-0000-000083030000}"/>
    <cellStyle name="Standaard 16 3 3 2 4" xfId="20331" xr:uid="{00000000-0005-0000-0000-000084030000}"/>
    <cellStyle name="Standaard 16 3 3 2 5" xfId="31191" xr:uid="{00000000-0005-0000-0000-000085030000}"/>
    <cellStyle name="Standaard 16 3 3 2 6" xfId="42051" xr:uid="{00000000-0005-0000-0000-000086030000}"/>
    <cellStyle name="Standaard 16 3 3 3" xfId="4039" xr:uid="{00000000-0005-0000-0000-000087030000}"/>
    <cellStyle name="Standaard 16 3 3 3 2" xfId="14899" xr:uid="{00000000-0005-0000-0000-000088030000}"/>
    <cellStyle name="Standaard 16 3 3 3 2 2" xfId="25761" xr:uid="{00000000-0005-0000-0000-000089030000}"/>
    <cellStyle name="Standaard 16 3 3 3 2 3" xfId="36621" xr:uid="{00000000-0005-0000-0000-00008A030000}"/>
    <cellStyle name="Standaard 16 3 3 3 2 4" xfId="47481" xr:uid="{00000000-0005-0000-0000-00008B030000}"/>
    <cellStyle name="Standaard 16 3 3 3 3" xfId="11279" xr:uid="{00000000-0005-0000-0000-00008C030000}"/>
    <cellStyle name="Standaard 16 3 3 3 4" xfId="22141" xr:uid="{00000000-0005-0000-0000-00008D030000}"/>
    <cellStyle name="Standaard 16 3 3 3 5" xfId="33001" xr:uid="{00000000-0005-0000-0000-00008E030000}"/>
    <cellStyle name="Standaard 16 3 3 3 6" xfId="43861" xr:uid="{00000000-0005-0000-0000-00008F030000}"/>
    <cellStyle name="Standaard 16 3 3 4" xfId="13089" xr:uid="{00000000-0005-0000-0000-000090030000}"/>
    <cellStyle name="Standaard 16 3 3 4 2" xfId="23951" xr:uid="{00000000-0005-0000-0000-000091030000}"/>
    <cellStyle name="Standaard 16 3 3 4 3" xfId="34811" xr:uid="{00000000-0005-0000-0000-000092030000}"/>
    <cellStyle name="Standaard 16 3 3 4 4" xfId="45671" xr:uid="{00000000-0005-0000-0000-000093030000}"/>
    <cellStyle name="Standaard 16 3 3 5" xfId="7659" xr:uid="{00000000-0005-0000-0000-000094030000}"/>
    <cellStyle name="Standaard 16 3 3 6" xfId="18521" xr:uid="{00000000-0005-0000-0000-000095030000}"/>
    <cellStyle name="Standaard 16 3 3 7" xfId="29381" xr:uid="{00000000-0005-0000-0000-000096030000}"/>
    <cellStyle name="Standaard 16 3 3 8" xfId="40241" xr:uid="{00000000-0005-0000-0000-000097030000}"/>
    <cellStyle name="Standaard 16 3 4" xfId="4944" xr:uid="{00000000-0005-0000-0000-000098030000}"/>
    <cellStyle name="Standaard 16 3 4 2" xfId="15804" xr:uid="{00000000-0005-0000-0000-000099030000}"/>
    <cellStyle name="Standaard 16 3 4 2 2" xfId="26666" xr:uid="{00000000-0005-0000-0000-00009A030000}"/>
    <cellStyle name="Standaard 16 3 4 2 3" xfId="37526" xr:uid="{00000000-0005-0000-0000-00009B030000}"/>
    <cellStyle name="Standaard 16 3 4 2 4" xfId="48386" xr:uid="{00000000-0005-0000-0000-00009C030000}"/>
    <cellStyle name="Standaard 16 3 4 3" xfId="8564" xr:uid="{00000000-0005-0000-0000-00009D030000}"/>
    <cellStyle name="Standaard 16 3 4 4" xfId="19426" xr:uid="{00000000-0005-0000-0000-00009E030000}"/>
    <cellStyle name="Standaard 16 3 4 5" xfId="30286" xr:uid="{00000000-0005-0000-0000-00009F030000}"/>
    <cellStyle name="Standaard 16 3 4 6" xfId="41146" xr:uid="{00000000-0005-0000-0000-0000A0030000}"/>
    <cellStyle name="Standaard 16 3 5" xfId="3134" xr:uid="{00000000-0005-0000-0000-0000A1030000}"/>
    <cellStyle name="Standaard 16 3 5 2" xfId="13994" xr:uid="{00000000-0005-0000-0000-0000A2030000}"/>
    <cellStyle name="Standaard 16 3 5 2 2" xfId="24856" xr:uid="{00000000-0005-0000-0000-0000A3030000}"/>
    <cellStyle name="Standaard 16 3 5 2 3" xfId="35716" xr:uid="{00000000-0005-0000-0000-0000A4030000}"/>
    <cellStyle name="Standaard 16 3 5 2 4" xfId="46576" xr:uid="{00000000-0005-0000-0000-0000A5030000}"/>
    <cellStyle name="Standaard 16 3 5 3" xfId="10374" xr:uid="{00000000-0005-0000-0000-0000A6030000}"/>
    <cellStyle name="Standaard 16 3 5 4" xfId="21236" xr:uid="{00000000-0005-0000-0000-0000A7030000}"/>
    <cellStyle name="Standaard 16 3 5 5" xfId="32096" xr:uid="{00000000-0005-0000-0000-0000A8030000}"/>
    <cellStyle name="Standaard 16 3 5 6" xfId="42956" xr:uid="{00000000-0005-0000-0000-0000A9030000}"/>
    <cellStyle name="Standaard 16 3 6" xfId="12184" xr:uid="{00000000-0005-0000-0000-0000AA030000}"/>
    <cellStyle name="Standaard 16 3 6 2" xfId="23046" xr:uid="{00000000-0005-0000-0000-0000AB030000}"/>
    <cellStyle name="Standaard 16 3 6 3" xfId="33906" xr:uid="{00000000-0005-0000-0000-0000AC030000}"/>
    <cellStyle name="Standaard 16 3 6 4" xfId="44766" xr:uid="{00000000-0005-0000-0000-0000AD030000}"/>
    <cellStyle name="Standaard 16 3 7" xfId="6754" xr:uid="{00000000-0005-0000-0000-0000AE030000}"/>
    <cellStyle name="Standaard 16 3 8" xfId="17616" xr:uid="{00000000-0005-0000-0000-0000AF030000}"/>
    <cellStyle name="Standaard 16 3 9" xfId="28476" xr:uid="{00000000-0005-0000-0000-0000B0030000}"/>
    <cellStyle name="Standaard 16 4" xfId="1505" xr:uid="{00000000-0005-0000-0000-0000B1030000}"/>
    <cellStyle name="Standaard 16 4 2" xfId="2410" xr:uid="{00000000-0005-0000-0000-0000B2030000}"/>
    <cellStyle name="Standaard 16 4 2 2" xfId="6030" xr:uid="{00000000-0005-0000-0000-0000B3030000}"/>
    <cellStyle name="Standaard 16 4 2 2 2" xfId="16890" xr:uid="{00000000-0005-0000-0000-0000B4030000}"/>
    <cellStyle name="Standaard 16 4 2 2 2 2" xfId="27752" xr:uid="{00000000-0005-0000-0000-0000B5030000}"/>
    <cellStyle name="Standaard 16 4 2 2 2 3" xfId="38612" xr:uid="{00000000-0005-0000-0000-0000B6030000}"/>
    <cellStyle name="Standaard 16 4 2 2 2 4" xfId="49472" xr:uid="{00000000-0005-0000-0000-0000B7030000}"/>
    <cellStyle name="Standaard 16 4 2 2 3" xfId="9650" xr:uid="{00000000-0005-0000-0000-0000B8030000}"/>
    <cellStyle name="Standaard 16 4 2 2 4" xfId="20512" xr:uid="{00000000-0005-0000-0000-0000B9030000}"/>
    <cellStyle name="Standaard 16 4 2 2 5" xfId="31372" xr:uid="{00000000-0005-0000-0000-0000BA030000}"/>
    <cellStyle name="Standaard 16 4 2 2 6" xfId="42232" xr:uid="{00000000-0005-0000-0000-0000BB030000}"/>
    <cellStyle name="Standaard 16 4 2 3" xfId="4220" xr:uid="{00000000-0005-0000-0000-0000BC030000}"/>
    <cellStyle name="Standaard 16 4 2 3 2" xfId="15080" xr:uid="{00000000-0005-0000-0000-0000BD030000}"/>
    <cellStyle name="Standaard 16 4 2 3 2 2" xfId="25942" xr:uid="{00000000-0005-0000-0000-0000BE030000}"/>
    <cellStyle name="Standaard 16 4 2 3 2 3" xfId="36802" xr:uid="{00000000-0005-0000-0000-0000BF030000}"/>
    <cellStyle name="Standaard 16 4 2 3 2 4" xfId="47662" xr:uid="{00000000-0005-0000-0000-0000C0030000}"/>
    <cellStyle name="Standaard 16 4 2 3 3" xfId="11460" xr:uid="{00000000-0005-0000-0000-0000C1030000}"/>
    <cellStyle name="Standaard 16 4 2 3 4" xfId="22322" xr:uid="{00000000-0005-0000-0000-0000C2030000}"/>
    <cellStyle name="Standaard 16 4 2 3 5" xfId="33182" xr:uid="{00000000-0005-0000-0000-0000C3030000}"/>
    <cellStyle name="Standaard 16 4 2 3 6" xfId="44042" xr:uid="{00000000-0005-0000-0000-0000C4030000}"/>
    <cellStyle name="Standaard 16 4 2 4" xfId="13270" xr:uid="{00000000-0005-0000-0000-0000C5030000}"/>
    <cellStyle name="Standaard 16 4 2 4 2" xfId="24132" xr:uid="{00000000-0005-0000-0000-0000C6030000}"/>
    <cellStyle name="Standaard 16 4 2 4 3" xfId="34992" xr:uid="{00000000-0005-0000-0000-0000C7030000}"/>
    <cellStyle name="Standaard 16 4 2 4 4" xfId="45852" xr:uid="{00000000-0005-0000-0000-0000C8030000}"/>
    <cellStyle name="Standaard 16 4 2 5" xfId="7840" xr:uid="{00000000-0005-0000-0000-0000C9030000}"/>
    <cellStyle name="Standaard 16 4 2 6" xfId="18702" xr:uid="{00000000-0005-0000-0000-0000CA030000}"/>
    <cellStyle name="Standaard 16 4 2 7" xfId="29562" xr:uid="{00000000-0005-0000-0000-0000CB030000}"/>
    <cellStyle name="Standaard 16 4 2 8" xfId="40422" xr:uid="{00000000-0005-0000-0000-0000CC030000}"/>
    <cellStyle name="Standaard 16 4 3" xfId="5125" xr:uid="{00000000-0005-0000-0000-0000CD030000}"/>
    <cellStyle name="Standaard 16 4 3 2" xfId="15985" xr:uid="{00000000-0005-0000-0000-0000CE030000}"/>
    <cellStyle name="Standaard 16 4 3 2 2" xfId="26847" xr:uid="{00000000-0005-0000-0000-0000CF030000}"/>
    <cellStyle name="Standaard 16 4 3 2 3" xfId="37707" xr:uid="{00000000-0005-0000-0000-0000D0030000}"/>
    <cellStyle name="Standaard 16 4 3 2 4" xfId="48567" xr:uid="{00000000-0005-0000-0000-0000D1030000}"/>
    <cellStyle name="Standaard 16 4 3 3" xfId="8745" xr:uid="{00000000-0005-0000-0000-0000D2030000}"/>
    <cellStyle name="Standaard 16 4 3 4" xfId="19607" xr:uid="{00000000-0005-0000-0000-0000D3030000}"/>
    <cellStyle name="Standaard 16 4 3 5" xfId="30467" xr:uid="{00000000-0005-0000-0000-0000D4030000}"/>
    <cellStyle name="Standaard 16 4 3 6" xfId="41327" xr:uid="{00000000-0005-0000-0000-0000D5030000}"/>
    <cellStyle name="Standaard 16 4 4" xfId="3315" xr:uid="{00000000-0005-0000-0000-0000D6030000}"/>
    <cellStyle name="Standaard 16 4 4 2" xfId="14175" xr:uid="{00000000-0005-0000-0000-0000D7030000}"/>
    <cellStyle name="Standaard 16 4 4 2 2" xfId="25037" xr:uid="{00000000-0005-0000-0000-0000D8030000}"/>
    <cellStyle name="Standaard 16 4 4 2 3" xfId="35897" xr:uid="{00000000-0005-0000-0000-0000D9030000}"/>
    <cellStyle name="Standaard 16 4 4 2 4" xfId="46757" xr:uid="{00000000-0005-0000-0000-0000DA030000}"/>
    <cellStyle name="Standaard 16 4 4 3" xfId="10555" xr:uid="{00000000-0005-0000-0000-0000DB030000}"/>
    <cellStyle name="Standaard 16 4 4 4" xfId="21417" xr:uid="{00000000-0005-0000-0000-0000DC030000}"/>
    <cellStyle name="Standaard 16 4 4 5" xfId="32277" xr:uid="{00000000-0005-0000-0000-0000DD030000}"/>
    <cellStyle name="Standaard 16 4 4 6" xfId="43137" xr:uid="{00000000-0005-0000-0000-0000DE030000}"/>
    <cellStyle name="Standaard 16 4 5" xfId="12365" xr:uid="{00000000-0005-0000-0000-0000DF030000}"/>
    <cellStyle name="Standaard 16 4 5 2" xfId="23227" xr:uid="{00000000-0005-0000-0000-0000E0030000}"/>
    <cellStyle name="Standaard 16 4 5 3" xfId="34087" xr:uid="{00000000-0005-0000-0000-0000E1030000}"/>
    <cellStyle name="Standaard 16 4 5 4" xfId="44947" xr:uid="{00000000-0005-0000-0000-0000E2030000}"/>
    <cellStyle name="Standaard 16 4 6" xfId="6935" xr:uid="{00000000-0005-0000-0000-0000E3030000}"/>
    <cellStyle name="Standaard 16 4 7" xfId="17797" xr:uid="{00000000-0005-0000-0000-0000E4030000}"/>
    <cellStyle name="Standaard 16 4 8" xfId="28657" xr:uid="{00000000-0005-0000-0000-0000E5030000}"/>
    <cellStyle name="Standaard 16 4 9" xfId="39517" xr:uid="{00000000-0005-0000-0000-0000E6030000}"/>
    <cellStyle name="Standaard 16 5" xfId="1143" xr:uid="{00000000-0005-0000-0000-0000E7030000}"/>
    <cellStyle name="Standaard 16 5 2" xfId="2048" xr:uid="{00000000-0005-0000-0000-0000E8030000}"/>
    <cellStyle name="Standaard 16 5 2 2" xfId="5668" xr:uid="{00000000-0005-0000-0000-0000E9030000}"/>
    <cellStyle name="Standaard 16 5 2 2 2" xfId="16528" xr:uid="{00000000-0005-0000-0000-0000EA030000}"/>
    <cellStyle name="Standaard 16 5 2 2 2 2" xfId="27390" xr:uid="{00000000-0005-0000-0000-0000EB030000}"/>
    <cellStyle name="Standaard 16 5 2 2 2 3" xfId="38250" xr:uid="{00000000-0005-0000-0000-0000EC030000}"/>
    <cellStyle name="Standaard 16 5 2 2 2 4" xfId="49110" xr:uid="{00000000-0005-0000-0000-0000ED030000}"/>
    <cellStyle name="Standaard 16 5 2 2 3" xfId="9288" xr:uid="{00000000-0005-0000-0000-0000EE030000}"/>
    <cellStyle name="Standaard 16 5 2 2 4" xfId="20150" xr:uid="{00000000-0005-0000-0000-0000EF030000}"/>
    <cellStyle name="Standaard 16 5 2 2 5" xfId="31010" xr:uid="{00000000-0005-0000-0000-0000F0030000}"/>
    <cellStyle name="Standaard 16 5 2 2 6" xfId="41870" xr:uid="{00000000-0005-0000-0000-0000F1030000}"/>
    <cellStyle name="Standaard 16 5 2 3" xfId="3858" xr:uid="{00000000-0005-0000-0000-0000F2030000}"/>
    <cellStyle name="Standaard 16 5 2 3 2" xfId="14718" xr:uid="{00000000-0005-0000-0000-0000F3030000}"/>
    <cellStyle name="Standaard 16 5 2 3 2 2" xfId="25580" xr:uid="{00000000-0005-0000-0000-0000F4030000}"/>
    <cellStyle name="Standaard 16 5 2 3 2 3" xfId="36440" xr:uid="{00000000-0005-0000-0000-0000F5030000}"/>
    <cellStyle name="Standaard 16 5 2 3 2 4" xfId="47300" xr:uid="{00000000-0005-0000-0000-0000F6030000}"/>
    <cellStyle name="Standaard 16 5 2 3 3" xfId="11098" xr:uid="{00000000-0005-0000-0000-0000F7030000}"/>
    <cellStyle name="Standaard 16 5 2 3 4" xfId="21960" xr:uid="{00000000-0005-0000-0000-0000F8030000}"/>
    <cellStyle name="Standaard 16 5 2 3 5" xfId="32820" xr:uid="{00000000-0005-0000-0000-0000F9030000}"/>
    <cellStyle name="Standaard 16 5 2 3 6" xfId="43680" xr:uid="{00000000-0005-0000-0000-0000FA030000}"/>
    <cellStyle name="Standaard 16 5 2 4" xfId="12908" xr:uid="{00000000-0005-0000-0000-0000FB030000}"/>
    <cellStyle name="Standaard 16 5 2 4 2" xfId="23770" xr:uid="{00000000-0005-0000-0000-0000FC030000}"/>
    <cellStyle name="Standaard 16 5 2 4 3" xfId="34630" xr:uid="{00000000-0005-0000-0000-0000FD030000}"/>
    <cellStyle name="Standaard 16 5 2 4 4" xfId="45490" xr:uid="{00000000-0005-0000-0000-0000FE030000}"/>
    <cellStyle name="Standaard 16 5 2 5" xfId="7478" xr:uid="{00000000-0005-0000-0000-0000FF030000}"/>
    <cellStyle name="Standaard 16 5 2 6" xfId="18340" xr:uid="{00000000-0005-0000-0000-000000040000}"/>
    <cellStyle name="Standaard 16 5 2 7" xfId="29200" xr:uid="{00000000-0005-0000-0000-000001040000}"/>
    <cellStyle name="Standaard 16 5 2 8" xfId="40060" xr:uid="{00000000-0005-0000-0000-000002040000}"/>
    <cellStyle name="Standaard 16 5 3" xfId="4763" xr:uid="{00000000-0005-0000-0000-000003040000}"/>
    <cellStyle name="Standaard 16 5 3 2" xfId="15623" xr:uid="{00000000-0005-0000-0000-000004040000}"/>
    <cellStyle name="Standaard 16 5 3 2 2" xfId="26485" xr:uid="{00000000-0005-0000-0000-000005040000}"/>
    <cellStyle name="Standaard 16 5 3 2 3" xfId="37345" xr:uid="{00000000-0005-0000-0000-000006040000}"/>
    <cellStyle name="Standaard 16 5 3 2 4" xfId="48205" xr:uid="{00000000-0005-0000-0000-000007040000}"/>
    <cellStyle name="Standaard 16 5 3 3" xfId="8383" xr:uid="{00000000-0005-0000-0000-000008040000}"/>
    <cellStyle name="Standaard 16 5 3 4" xfId="19245" xr:uid="{00000000-0005-0000-0000-000009040000}"/>
    <cellStyle name="Standaard 16 5 3 5" xfId="30105" xr:uid="{00000000-0005-0000-0000-00000A040000}"/>
    <cellStyle name="Standaard 16 5 3 6" xfId="40965" xr:uid="{00000000-0005-0000-0000-00000B040000}"/>
    <cellStyle name="Standaard 16 5 4" xfId="2953" xr:uid="{00000000-0005-0000-0000-00000C040000}"/>
    <cellStyle name="Standaard 16 5 4 2" xfId="13813" xr:uid="{00000000-0005-0000-0000-00000D040000}"/>
    <cellStyle name="Standaard 16 5 4 2 2" xfId="24675" xr:uid="{00000000-0005-0000-0000-00000E040000}"/>
    <cellStyle name="Standaard 16 5 4 2 3" xfId="35535" xr:uid="{00000000-0005-0000-0000-00000F040000}"/>
    <cellStyle name="Standaard 16 5 4 2 4" xfId="46395" xr:uid="{00000000-0005-0000-0000-000010040000}"/>
    <cellStyle name="Standaard 16 5 4 3" xfId="10193" xr:uid="{00000000-0005-0000-0000-000011040000}"/>
    <cellStyle name="Standaard 16 5 4 4" xfId="21055" xr:uid="{00000000-0005-0000-0000-000012040000}"/>
    <cellStyle name="Standaard 16 5 4 5" xfId="31915" xr:uid="{00000000-0005-0000-0000-000013040000}"/>
    <cellStyle name="Standaard 16 5 4 6" xfId="42775" xr:uid="{00000000-0005-0000-0000-000014040000}"/>
    <cellStyle name="Standaard 16 5 5" xfId="12003" xr:uid="{00000000-0005-0000-0000-000015040000}"/>
    <cellStyle name="Standaard 16 5 5 2" xfId="22865" xr:uid="{00000000-0005-0000-0000-000016040000}"/>
    <cellStyle name="Standaard 16 5 5 3" xfId="33725" xr:uid="{00000000-0005-0000-0000-000017040000}"/>
    <cellStyle name="Standaard 16 5 5 4" xfId="44585" xr:uid="{00000000-0005-0000-0000-000018040000}"/>
    <cellStyle name="Standaard 16 5 6" xfId="6573" xr:uid="{00000000-0005-0000-0000-000019040000}"/>
    <cellStyle name="Standaard 16 5 7" xfId="17435" xr:uid="{00000000-0005-0000-0000-00001A040000}"/>
    <cellStyle name="Standaard 16 5 8" xfId="28295" xr:uid="{00000000-0005-0000-0000-00001B040000}"/>
    <cellStyle name="Standaard 16 5 9" xfId="39155" xr:uid="{00000000-0005-0000-0000-00001C040000}"/>
    <cellStyle name="Standaard 16 6" xfId="1867" xr:uid="{00000000-0005-0000-0000-00001D040000}"/>
    <cellStyle name="Standaard 16 6 2" xfId="5487" xr:uid="{00000000-0005-0000-0000-00001E040000}"/>
    <cellStyle name="Standaard 16 6 2 2" xfId="16347" xr:uid="{00000000-0005-0000-0000-00001F040000}"/>
    <cellStyle name="Standaard 16 6 2 2 2" xfId="27209" xr:uid="{00000000-0005-0000-0000-000020040000}"/>
    <cellStyle name="Standaard 16 6 2 2 3" xfId="38069" xr:uid="{00000000-0005-0000-0000-000021040000}"/>
    <cellStyle name="Standaard 16 6 2 2 4" xfId="48929" xr:uid="{00000000-0005-0000-0000-000022040000}"/>
    <cellStyle name="Standaard 16 6 2 3" xfId="9107" xr:uid="{00000000-0005-0000-0000-000023040000}"/>
    <cellStyle name="Standaard 16 6 2 4" xfId="19969" xr:uid="{00000000-0005-0000-0000-000024040000}"/>
    <cellStyle name="Standaard 16 6 2 5" xfId="30829" xr:uid="{00000000-0005-0000-0000-000025040000}"/>
    <cellStyle name="Standaard 16 6 2 6" xfId="41689" xr:uid="{00000000-0005-0000-0000-000026040000}"/>
    <cellStyle name="Standaard 16 6 3" xfId="3677" xr:uid="{00000000-0005-0000-0000-000027040000}"/>
    <cellStyle name="Standaard 16 6 3 2" xfId="14537" xr:uid="{00000000-0005-0000-0000-000028040000}"/>
    <cellStyle name="Standaard 16 6 3 2 2" xfId="25399" xr:uid="{00000000-0005-0000-0000-000029040000}"/>
    <cellStyle name="Standaard 16 6 3 2 3" xfId="36259" xr:uid="{00000000-0005-0000-0000-00002A040000}"/>
    <cellStyle name="Standaard 16 6 3 2 4" xfId="47119" xr:uid="{00000000-0005-0000-0000-00002B040000}"/>
    <cellStyle name="Standaard 16 6 3 3" xfId="10917" xr:uid="{00000000-0005-0000-0000-00002C040000}"/>
    <cellStyle name="Standaard 16 6 3 4" xfId="21779" xr:uid="{00000000-0005-0000-0000-00002D040000}"/>
    <cellStyle name="Standaard 16 6 3 5" xfId="32639" xr:uid="{00000000-0005-0000-0000-00002E040000}"/>
    <cellStyle name="Standaard 16 6 3 6" xfId="43499" xr:uid="{00000000-0005-0000-0000-00002F040000}"/>
    <cellStyle name="Standaard 16 6 4" xfId="12727" xr:uid="{00000000-0005-0000-0000-000030040000}"/>
    <cellStyle name="Standaard 16 6 4 2" xfId="23589" xr:uid="{00000000-0005-0000-0000-000031040000}"/>
    <cellStyle name="Standaard 16 6 4 3" xfId="34449" xr:uid="{00000000-0005-0000-0000-000032040000}"/>
    <cellStyle name="Standaard 16 6 4 4" xfId="45309" xr:uid="{00000000-0005-0000-0000-000033040000}"/>
    <cellStyle name="Standaard 16 6 5" xfId="7297" xr:uid="{00000000-0005-0000-0000-000034040000}"/>
    <cellStyle name="Standaard 16 6 6" xfId="18159" xr:uid="{00000000-0005-0000-0000-000035040000}"/>
    <cellStyle name="Standaard 16 6 7" xfId="29019" xr:uid="{00000000-0005-0000-0000-000036040000}"/>
    <cellStyle name="Standaard 16 6 8" xfId="39879" xr:uid="{00000000-0005-0000-0000-000037040000}"/>
    <cellStyle name="Standaard 16 7" xfId="2772" xr:uid="{00000000-0005-0000-0000-000038040000}"/>
    <cellStyle name="Standaard 16 7 2" xfId="13632" xr:uid="{00000000-0005-0000-0000-000039040000}"/>
    <cellStyle name="Standaard 16 7 2 2" xfId="24494" xr:uid="{00000000-0005-0000-0000-00003A040000}"/>
    <cellStyle name="Standaard 16 7 2 3" xfId="35354" xr:uid="{00000000-0005-0000-0000-00003B040000}"/>
    <cellStyle name="Standaard 16 7 2 4" xfId="46214" xr:uid="{00000000-0005-0000-0000-00003C040000}"/>
    <cellStyle name="Standaard 16 7 3" xfId="10012" xr:uid="{00000000-0005-0000-0000-00003D040000}"/>
    <cellStyle name="Standaard 16 7 4" xfId="20874" xr:uid="{00000000-0005-0000-0000-00003E040000}"/>
    <cellStyle name="Standaard 16 7 5" xfId="31734" xr:uid="{00000000-0005-0000-0000-00003F040000}"/>
    <cellStyle name="Standaard 16 7 6" xfId="42594" xr:uid="{00000000-0005-0000-0000-000040040000}"/>
    <cellStyle name="Standaard 16 8" xfId="4582" xr:uid="{00000000-0005-0000-0000-000041040000}"/>
    <cellStyle name="Standaard 16 8 2" xfId="15442" xr:uid="{00000000-0005-0000-0000-000042040000}"/>
    <cellStyle name="Standaard 16 8 2 2" xfId="26304" xr:uid="{00000000-0005-0000-0000-000043040000}"/>
    <cellStyle name="Standaard 16 8 2 3" xfId="37164" xr:uid="{00000000-0005-0000-0000-000044040000}"/>
    <cellStyle name="Standaard 16 8 2 4" xfId="48024" xr:uid="{00000000-0005-0000-0000-000045040000}"/>
    <cellStyle name="Standaard 16 8 3" xfId="8202" xr:uid="{00000000-0005-0000-0000-000046040000}"/>
    <cellStyle name="Standaard 16 8 4" xfId="19064" xr:uid="{00000000-0005-0000-0000-000047040000}"/>
    <cellStyle name="Standaard 16 8 5" xfId="29924" xr:uid="{00000000-0005-0000-0000-000048040000}"/>
    <cellStyle name="Standaard 16 8 6" xfId="40784" xr:uid="{00000000-0005-0000-0000-000049040000}"/>
    <cellStyle name="Standaard 16 9" xfId="11822" xr:uid="{00000000-0005-0000-0000-00004A040000}"/>
    <cellStyle name="Standaard 16 9 2" xfId="22684" xr:uid="{00000000-0005-0000-0000-00004B040000}"/>
    <cellStyle name="Standaard 16 9 3" xfId="33544" xr:uid="{00000000-0005-0000-0000-00004C040000}"/>
    <cellStyle name="Standaard 16 9 4" xfId="44404" xr:uid="{00000000-0005-0000-0000-00004D040000}"/>
    <cellStyle name="Standaard 17" xfId="963" xr:uid="{00000000-0005-0000-0000-00004E040000}"/>
    <cellStyle name="Standaard 17 10" xfId="6393" xr:uid="{00000000-0005-0000-0000-00004F040000}"/>
    <cellStyle name="Standaard 17 11" xfId="17255" xr:uid="{00000000-0005-0000-0000-000050040000}"/>
    <cellStyle name="Standaard 17 12" xfId="28115" xr:uid="{00000000-0005-0000-0000-000051040000}"/>
    <cellStyle name="Standaard 17 13" xfId="38975" xr:uid="{00000000-0005-0000-0000-000052040000}"/>
    <cellStyle name="Standaard 17 2" xfId="1053" xr:uid="{00000000-0005-0000-0000-000053040000}"/>
    <cellStyle name="Standaard 17 2 10" xfId="17345" xr:uid="{00000000-0005-0000-0000-000054040000}"/>
    <cellStyle name="Standaard 17 2 11" xfId="28205" xr:uid="{00000000-0005-0000-0000-000055040000}"/>
    <cellStyle name="Standaard 17 2 12" xfId="39065" xr:uid="{00000000-0005-0000-0000-000056040000}"/>
    <cellStyle name="Standaard 17 2 2" xfId="1415" xr:uid="{00000000-0005-0000-0000-000057040000}"/>
    <cellStyle name="Standaard 17 2 2 10" xfId="39427" xr:uid="{00000000-0005-0000-0000-000058040000}"/>
    <cellStyle name="Standaard 17 2 2 2" xfId="1777" xr:uid="{00000000-0005-0000-0000-000059040000}"/>
    <cellStyle name="Standaard 17 2 2 2 2" xfId="2682" xr:uid="{00000000-0005-0000-0000-00005A040000}"/>
    <cellStyle name="Standaard 17 2 2 2 2 2" xfId="6302" xr:uid="{00000000-0005-0000-0000-00005B040000}"/>
    <cellStyle name="Standaard 17 2 2 2 2 2 2" xfId="17162" xr:uid="{00000000-0005-0000-0000-00005C040000}"/>
    <cellStyle name="Standaard 17 2 2 2 2 2 2 2" xfId="28024" xr:uid="{00000000-0005-0000-0000-00005D040000}"/>
    <cellStyle name="Standaard 17 2 2 2 2 2 2 3" xfId="38884" xr:uid="{00000000-0005-0000-0000-00005E040000}"/>
    <cellStyle name="Standaard 17 2 2 2 2 2 2 4" xfId="49744" xr:uid="{00000000-0005-0000-0000-00005F040000}"/>
    <cellStyle name="Standaard 17 2 2 2 2 2 3" xfId="9922" xr:uid="{00000000-0005-0000-0000-000060040000}"/>
    <cellStyle name="Standaard 17 2 2 2 2 2 4" xfId="20784" xr:uid="{00000000-0005-0000-0000-000061040000}"/>
    <cellStyle name="Standaard 17 2 2 2 2 2 5" xfId="31644" xr:uid="{00000000-0005-0000-0000-000062040000}"/>
    <cellStyle name="Standaard 17 2 2 2 2 2 6" xfId="42504" xr:uid="{00000000-0005-0000-0000-000063040000}"/>
    <cellStyle name="Standaard 17 2 2 2 2 3" xfId="4492" xr:uid="{00000000-0005-0000-0000-000064040000}"/>
    <cellStyle name="Standaard 17 2 2 2 2 3 2" xfId="15352" xr:uid="{00000000-0005-0000-0000-000065040000}"/>
    <cellStyle name="Standaard 17 2 2 2 2 3 2 2" xfId="26214" xr:uid="{00000000-0005-0000-0000-000066040000}"/>
    <cellStyle name="Standaard 17 2 2 2 2 3 2 3" xfId="37074" xr:uid="{00000000-0005-0000-0000-000067040000}"/>
    <cellStyle name="Standaard 17 2 2 2 2 3 2 4" xfId="47934" xr:uid="{00000000-0005-0000-0000-000068040000}"/>
    <cellStyle name="Standaard 17 2 2 2 2 3 3" xfId="11732" xr:uid="{00000000-0005-0000-0000-000069040000}"/>
    <cellStyle name="Standaard 17 2 2 2 2 3 4" xfId="22594" xr:uid="{00000000-0005-0000-0000-00006A040000}"/>
    <cellStyle name="Standaard 17 2 2 2 2 3 5" xfId="33454" xr:uid="{00000000-0005-0000-0000-00006B040000}"/>
    <cellStyle name="Standaard 17 2 2 2 2 3 6" xfId="44314" xr:uid="{00000000-0005-0000-0000-00006C040000}"/>
    <cellStyle name="Standaard 17 2 2 2 2 4" xfId="13542" xr:uid="{00000000-0005-0000-0000-00006D040000}"/>
    <cellStyle name="Standaard 17 2 2 2 2 4 2" xfId="24404" xr:uid="{00000000-0005-0000-0000-00006E040000}"/>
    <cellStyle name="Standaard 17 2 2 2 2 4 3" xfId="35264" xr:uid="{00000000-0005-0000-0000-00006F040000}"/>
    <cellStyle name="Standaard 17 2 2 2 2 4 4" xfId="46124" xr:uid="{00000000-0005-0000-0000-000070040000}"/>
    <cellStyle name="Standaard 17 2 2 2 2 5" xfId="8112" xr:uid="{00000000-0005-0000-0000-000071040000}"/>
    <cellStyle name="Standaard 17 2 2 2 2 6" xfId="18974" xr:uid="{00000000-0005-0000-0000-000072040000}"/>
    <cellStyle name="Standaard 17 2 2 2 2 7" xfId="29834" xr:uid="{00000000-0005-0000-0000-000073040000}"/>
    <cellStyle name="Standaard 17 2 2 2 2 8" xfId="40694" xr:uid="{00000000-0005-0000-0000-000074040000}"/>
    <cellStyle name="Standaard 17 2 2 2 3" xfId="5397" xr:uid="{00000000-0005-0000-0000-000075040000}"/>
    <cellStyle name="Standaard 17 2 2 2 3 2" xfId="16257" xr:uid="{00000000-0005-0000-0000-000076040000}"/>
    <cellStyle name="Standaard 17 2 2 2 3 2 2" xfId="27119" xr:uid="{00000000-0005-0000-0000-000077040000}"/>
    <cellStyle name="Standaard 17 2 2 2 3 2 3" xfId="37979" xr:uid="{00000000-0005-0000-0000-000078040000}"/>
    <cellStyle name="Standaard 17 2 2 2 3 2 4" xfId="48839" xr:uid="{00000000-0005-0000-0000-000079040000}"/>
    <cellStyle name="Standaard 17 2 2 2 3 3" xfId="9017" xr:uid="{00000000-0005-0000-0000-00007A040000}"/>
    <cellStyle name="Standaard 17 2 2 2 3 4" xfId="19879" xr:uid="{00000000-0005-0000-0000-00007B040000}"/>
    <cellStyle name="Standaard 17 2 2 2 3 5" xfId="30739" xr:uid="{00000000-0005-0000-0000-00007C040000}"/>
    <cellStyle name="Standaard 17 2 2 2 3 6" xfId="41599" xr:uid="{00000000-0005-0000-0000-00007D040000}"/>
    <cellStyle name="Standaard 17 2 2 2 4" xfId="3587" xr:uid="{00000000-0005-0000-0000-00007E040000}"/>
    <cellStyle name="Standaard 17 2 2 2 4 2" xfId="14447" xr:uid="{00000000-0005-0000-0000-00007F040000}"/>
    <cellStyle name="Standaard 17 2 2 2 4 2 2" xfId="25309" xr:uid="{00000000-0005-0000-0000-000080040000}"/>
    <cellStyle name="Standaard 17 2 2 2 4 2 3" xfId="36169" xr:uid="{00000000-0005-0000-0000-000081040000}"/>
    <cellStyle name="Standaard 17 2 2 2 4 2 4" xfId="47029" xr:uid="{00000000-0005-0000-0000-000082040000}"/>
    <cellStyle name="Standaard 17 2 2 2 4 3" xfId="10827" xr:uid="{00000000-0005-0000-0000-000083040000}"/>
    <cellStyle name="Standaard 17 2 2 2 4 4" xfId="21689" xr:uid="{00000000-0005-0000-0000-000084040000}"/>
    <cellStyle name="Standaard 17 2 2 2 4 5" xfId="32549" xr:uid="{00000000-0005-0000-0000-000085040000}"/>
    <cellStyle name="Standaard 17 2 2 2 4 6" xfId="43409" xr:uid="{00000000-0005-0000-0000-000086040000}"/>
    <cellStyle name="Standaard 17 2 2 2 5" xfId="12637" xr:uid="{00000000-0005-0000-0000-000087040000}"/>
    <cellStyle name="Standaard 17 2 2 2 5 2" xfId="23499" xr:uid="{00000000-0005-0000-0000-000088040000}"/>
    <cellStyle name="Standaard 17 2 2 2 5 3" xfId="34359" xr:uid="{00000000-0005-0000-0000-000089040000}"/>
    <cellStyle name="Standaard 17 2 2 2 5 4" xfId="45219" xr:uid="{00000000-0005-0000-0000-00008A040000}"/>
    <cellStyle name="Standaard 17 2 2 2 6" xfId="7207" xr:uid="{00000000-0005-0000-0000-00008B040000}"/>
    <cellStyle name="Standaard 17 2 2 2 7" xfId="18069" xr:uid="{00000000-0005-0000-0000-00008C040000}"/>
    <cellStyle name="Standaard 17 2 2 2 8" xfId="28929" xr:uid="{00000000-0005-0000-0000-00008D040000}"/>
    <cellStyle name="Standaard 17 2 2 2 9" xfId="39789" xr:uid="{00000000-0005-0000-0000-00008E040000}"/>
    <cellStyle name="Standaard 17 2 2 3" xfId="2320" xr:uid="{00000000-0005-0000-0000-00008F040000}"/>
    <cellStyle name="Standaard 17 2 2 3 2" xfId="5940" xr:uid="{00000000-0005-0000-0000-000090040000}"/>
    <cellStyle name="Standaard 17 2 2 3 2 2" xfId="16800" xr:uid="{00000000-0005-0000-0000-000091040000}"/>
    <cellStyle name="Standaard 17 2 2 3 2 2 2" xfId="27662" xr:uid="{00000000-0005-0000-0000-000092040000}"/>
    <cellStyle name="Standaard 17 2 2 3 2 2 3" xfId="38522" xr:uid="{00000000-0005-0000-0000-000093040000}"/>
    <cellStyle name="Standaard 17 2 2 3 2 2 4" xfId="49382" xr:uid="{00000000-0005-0000-0000-000094040000}"/>
    <cellStyle name="Standaard 17 2 2 3 2 3" xfId="9560" xr:uid="{00000000-0005-0000-0000-000095040000}"/>
    <cellStyle name="Standaard 17 2 2 3 2 4" xfId="20422" xr:uid="{00000000-0005-0000-0000-000096040000}"/>
    <cellStyle name="Standaard 17 2 2 3 2 5" xfId="31282" xr:uid="{00000000-0005-0000-0000-000097040000}"/>
    <cellStyle name="Standaard 17 2 2 3 2 6" xfId="42142" xr:uid="{00000000-0005-0000-0000-000098040000}"/>
    <cellStyle name="Standaard 17 2 2 3 3" xfId="4130" xr:uid="{00000000-0005-0000-0000-000099040000}"/>
    <cellStyle name="Standaard 17 2 2 3 3 2" xfId="14990" xr:uid="{00000000-0005-0000-0000-00009A040000}"/>
    <cellStyle name="Standaard 17 2 2 3 3 2 2" xfId="25852" xr:uid="{00000000-0005-0000-0000-00009B040000}"/>
    <cellStyle name="Standaard 17 2 2 3 3 2 3" xfId="36712" xr:uid="{00000000-0005-0000-0000-00009C040000}"/>
    <cellStyle name="Standaard 17 2 2 3 3 2 4" xfId="47572" xr:uid="{00000000-0005-0000-0000-00009D040000}"/>
    <cellStyle name="Standaard 17 2 2 3 3 3" xfId="11370" xr:uid="{00000000-0005-0000-0000-00009E040000}"/>
    <cellStyle name="Standaard 17 2 2 3 3 4" xfId="22232" xr:uid="{00000000-0005-0000-0000-00009F040000}"/>
    <cellStyle name="Standaard 17 2 2 3 3 5" xfId="33092" xr:uid="{00000000-0005-0000-0000-0000A0040000}"/>
    <cellStyle name="Standaard 17 2 2 3 3 6" xfId="43952" xr:uid="{00000000-0005-0000-0000-0000A1040000}"/>
    <cellStyle name="Standaard 17 2 2 3 4" xfId="13180" xr:uid="{00000000-0005-0000-0000-0000A2040000}"/>
    <cellStyle name="Standaard 17 2 2 3 4 2" xfId="24042" xr:uid="{00000000-0005-0000-0000-0000A3040000}"/>
    <cellStyle name="Standaard 17 2 2 3 4 3" xfId="34902" xr:uid="{00000000-0005-0000-0000-0000A4040000}"/>
    <cellStyle name="Standaard 17 2 2 3 4 4" xfId="45762" xr:uid="{00000000-0005-0000-0000-0000A5040000}"/>
    <cellStyle name="Standaard 17 2 2 3 5" xfId="7750" xr:uid="{00000000-0005-0000-0000-0000A6040000}"/>
    <cellStyle name="Standaard 17 2 2 3 6" xfId="18612" xr:uid="{00000000-0005-0000-0000-0000A7040000}"/>
    <cellStyle name="Standaard 17 2 2 3 7" xfId="29472" xr:uid="{00000000-0005-0000-0000-0000A8040000}"/>
    <cellStyle name="Standaard 17 2 2 3 8" xfId="40332" xr:uid="{00000000-0005-0000-0000-0000A9040000}"/>
    <cellStyle name="Standaard 17 2 2 4" xfId="5035" xr:uid="{00000000-0005-0000-0000-0000AA040000}"/>
    <cellStyle name="Standaard 17 2 2 4 2" xfId="15895" xr:uid="{00000000-0005-0000-0000-0000AB040000}"/>
    <cellStyle name="Standaard 17 2 2 4 2 2" xfId="26757" xr:uid="{00000000-0005-0000-0000-0000AC040000}"/>
    <cellStyle name="Standaard 17 2 2 4 2 3" xfId="37617" xr:uid="{00000000-0005-0000-0000-0000AD040000}"/>
    <cellStyle name="Standaard 17 2 2 4 2 4" xfId="48477" xr:uid="{00000000-0005-0000-0000-0000AE040000}"/>
    <cellStyle name="Standaard 17 2 2 4 3" xfId="8655" xr:uid="{00000000-0005-0000-0000-0000AF040000}"/>
    <cellStyle name="Standaard 17 2 2 4 4" xfId="19517" xr:uid="{00000000-0005-0000-0000-0000B0040000}"/>
    <cellStyle name="Standaard 17 2 2 4 5" xfId="30377" xr:uid="{00000000-0005-0000-0000-0000B1040000}"/>
    <cellStyle name="Standaard 17 2 2 4 6" xfId="41237" xr:uid="{00000000-0005-0000-0000-0000B2040000}"/>
    <cellStyle name="Standaard 17 2 2 5" xfId="3225" xr:uid="{00000000-0005-0000-0000-0000B3040000}"/>
    <cellStyle name="Standaard 17 2 2 5 2" xfId="14085" xr:uid="{00000000-0005-0000-0000-0000B4040000}"/>
    <cellStyle name="Standaard 17 2 2 5 2 2" xfId="24947" xr:uid="{00000000-0005-0000-0000-0000B5040000}"/>
    <cellStyle name="Standaard 17 2 2 5 2 3" xfId="35807" xr:uid="{00000000-0005-0000-0000-0000B6040000}"/>
    <cellStyle name="Standaard 17 2 2 5 2 4" xfId="46667" xr:uid="{00000000-0005-0000-0000-0000B7040000}"/>
    <cellStyle name="Standaard 17 2 2 5 3" xfId="10465" xr:uid="{00000000-0005-0000-0000-0000B8040000}"/>
    <cellStyle name="Standaard 17 2 2 5 4" xfId="21327" xr:uid="{00000000-0005-0000-0000-0000B9040000}"/>
    <cellStyle name="Standaard 17 2 2 5 5" xfId="32187" xr:uid="{00000000-0005-0000-0000-0000BA040000}"/>
    <cellStyle name="Standaard 17 2 2 5 6" xfId="43047" xr:uid="{00000000-0005-0000-0000-0000BB040000}"/>
    <cellStyle name="Standaard 17 2 2 6" xfId="12275" xr:uid="{00000000-0005-0000-0000-0000BC040000}"/>
    <cellStyle name="Standaard 17 2 2 6 2" xfId="23137" xr:uid="{00000000-0005-0000-0000-0000BD040000}"/>
    <cellStyle name="Standaard 17 2 2 6 3" xfId="33997" xr:uid="{00000000-0005-0000-0000-0000BE040000}"/>
    <cellStyle name="Standaard 17 2 2 6 4" xfId="44857" xr:uid="{00000000-0005-0000-0000-0000BF040000}"/>
    <cellStyle name="Standaard 17 2 2 7" xfId="6845" xr:uid="{00000000-0005-0000-0000-0000C0040000}"/>
    <cellStyle name="Standaard 17 2 2 8" xfId="17707" xr:uid="{00000000-0005-0000-0000-0000C1040000}"/>
    <cellStyle name="Standaard 17 2 2 9" xfId="28567" xr:uid="{00000000-0005-0000-0000-0000C2040000}"/>
    <cellStyle name="Standaard 17 2 3" xfId="1596" xr:uid="{00000000-0005-0000-0000-0000C3040000}"/>
    <cellStyle name="Standaard 17 2 3 2" xfId="2501" xr:uid="{00000000-0005-0000-0000-0000C4040000}"/>
    <cellStyle name="Standaard 17 2 3 2 2" xfId="6121" xr:uid="{00000000-0005-0000-0000-0000C5040000}"/>
    <cellStyle name="Standaard 17 2 3 2 2 2" xfId="16981" xr:uid="{00000000-0005-0000-0000-0000C6040000}"/>
    <cellStyle name="Standaard 17 2 3 2 2 2 2" xfId="27843" xr:uid="{00000000-0005-0000-0000-0000C7040000}"/>
    <cellStyle name="Standaard 17 2 3 2 2 2 3" xfId="38703" xr:uid="{00000000-0005-0000-0000-0000C8040000}"/>
    <cellStyle name="Standaard 17 2 3 2 2 2 4" xfId="49563" xr:uid="{00000000-0005-0000-0000-0000C9040000}"/>
    <cellStyle name="Standaard 17 2 3 2 2 3" xfId="9741" xr:uid="{00000000-0005-0000-0000-0000CA040000}"/>
    <cellStyle name="Standaard 17 2 3 2 2 4" xfId="20603" xr:uid="{00000000-0005-0000-0000-0000CB040000}"/>
    <cellStyle name="Standaard 17 2 3 2 2 5" xfId="31463" xr:uid="{00000000-0005-0000-0000-0000CC040000}"/>
    <cellStyle name="Standaard 17 2 3 2 2 6" xfId="42323" xr:uid="{00000000-0005-0000-0000-0000CD040000}"/>
    <cellStyle name="Standaard 17 2 3 2 3" xfId="4311" xr:uid="{00000000-0005-0000-0000-0000CE040000}"/>
    <cellStyle name="Standaard 17 2 3 2 3 2" xfId="15171" xr:uid="{00000000-0005-0000-0000-0000CF040000}"/>
    <cellStyle name="Standaard 17 2 3 2 3 2 2" xfId="26033" xr:uid="{00000000-0005-0000-0000-0000D0040000}"/>
    <cellStyle name="Standaard 17 2 3 2 3 2 3" xfId="36893" xr:uid="{00000000-0005-0000-0000-0000D1040000}"/>
    <cellStyle name="Standaard 17 2 3 2 3 2 4" xfId="47753" xr:uid="{00000000-0005-0000-0000-0000D2040000}"/>
    <cellStyle name="Standaard 17 2 3 2 3 3" xfId="11551" xr:uid="{00000000-0005-0000-0000-0000D3040000}"/>
    <cellStyle name="Standaard 17 2 3 2 3 4" xfId="22413" xr:uid="{00000000-0005-0000-0000-0000D4040000}"/>
    <cellStyle name="Standaard 17 2 3 2 3 5" xfId="33273" xr:uid="{00000000-0005-0000-0000-0000D5040000}"/>
    <cellStyle name="Standaard 17 2 3 2 3 6" xfId="44133" xr:uid="{00000000-0005-0000-0000-0000D6040000}"/>
    <cellStyle name="Standaard 17 2 3 2 4" xfId="13361" xr:uid="{00000000-0005-0000-0000-0000D7040000}"/>
    <cellStyle name="Standaard 17 2 3 2 4 2" xfId="24223" xr:uid="{00000000-0005-0000-0000-0000D8040000}"/>
    <cellStyle name="Standaard 17 2 3 2 4 3" xfId="35083" xr:uid="{00000000-0005-0000-0000-0000D9040000}"/>
    <cellStyle name="Standaard 17 2 3 2 4 4" xfId="45943" xr:uid="{00000000-0005-0000-0000-0000DA040000}"/>
    <cellStyle name="Standaard 17 2 3 2 5" xfId="7931" xr:uid="{00000000-0005-0000-0000-0000DB040000}"/>
    <cellStyle name="Standaard 17 2 3 2 6" xfId="18793" xr:uid="{00000000-0005-0000-0000-0000DC040000}"/>
    <cellStyle name="Standaard 17 2 3 2 7" xfId="29653" xr:uid="{00000000-0005-0000-0000-0000DD040000}"/>
    <cellStyle name="Standaard 17 2 3 2 8" xfId="40513" xr:uid="{00000000-0005-0000-0000-0000DE040000}"/>
    <cellStyle name="Standaard 17 2 3 3" xfId="5216" xr:uid="{00000000-0005-0000-0000-0000DF040000}"/>
    <cellStyle name="Standaard 17 2 3 3 2" xfId="16076" xr:uid="{00000000-0005-0000-0000-0000E0040000}"/>
    <cellStyle name="Standaard 17 2 3 3 2 2" xfId="26938" xr:uid="{00000000-0005-0000-0000-0000E1040000}"/>
    <cellStyle name="Standaard 17 2 3 3 2 3" xfId="37798" xr:uid="{00000000-0005-0000-0000-0000E2040000}"/>
    <cellStyle name="Standaard 17 2 3 3 2 4" xfId="48658" xr:uid="{00000000-0005-0000-0000-0000E3040000}"/>
    <cellStyle name="Standaard 17 2 3 3 3" xfId="8836" xr:uid="{00000000-0005-0000-0000-0000E4040000}"/>
    <cellStyle name="Standaard 17 2 3 3 4" xfId="19698" xr:uid="{00000000-0005-0000-0000-0000E5040000}"/>
    <cellStyle name="Standaard 17 2 3 3 5" xfId="30558" xr:uid="{00000000-0005-0000-0000-0000E6040000}"/>
    <cellStyle name="Standaard 17 2 3 3 6" xfId="41418" xr:uid="{00000000-0005-0000-0000-0000E7040000}"/>
    <cellStyle name="Standaard 17 2 3 4" xfId="3406" xr:uid="{00000000-0005-0000-0000-0000E8040000}"/>
    <cellStyle name="Standaard 17 2 3 4 2" xfId="14266" xr:uid="{00000000-0005-0000-0000-0000E9040000}"/>
    <cellStyle name="Standaard 17 2 3 4 2 2" xfId="25128" xr:uid="{00000000-0005-0000-0000-0000EA040000}"/>
    <cellStyle name="Standaard 17 2 3 4 2 3" xfId="35988" xr:uid="{00000000-0005-0000-0000-0000EB040000}"/>
    <cellStyle name="Standaard 17 2 3 4 2 4" xfId="46848" xr:uid="{00000000-0005-0000-0000-0000EC040000}"/>
    <cellStyle name="Standaard 17 2 3 4 3" xfId="10646" xr:uid="{00000000-0005-0000-0000-0000ED040000}"/>
    <cellStyle name="Standaard 17 2 3 4 4" xfId="21508" xr:uid="{00000000-0005-0000-0000-0000EE040000}"/>
    <cellStyle name="Standaard 17 2 3 4 5" xfId="32368" xr:uid="{00000000-0005-0000-0000-0000EF040000}"/>
    <cellStyle name="Standaard 17 2 3 4 6" xfId="43228" xr:uid="{00000000-0005-0000-0000-0000F0040000}"/>
    <cellStyle name="Standaard 17 2 3 5" xfId="12456" xr:uid="{00000000-0005-0000-0000-0000F1040000}"/>
    <cellStyle name="Standaard 17 2 3 5 2" xfId="23318" xr:uid="{00000000-0005-0000-0000-0000F2040000}"/>
    <cellStyle name="Standaard 17 2 3 5 3" xfId="34178" xr:uid="{00000000-0005-0000-0000-0000F3040000}"/>
    <cellStyle name="Standaard 17 2 3 5 4" xfId="45038" xr:uid="{00000000-0005-0000-0000-0000F4040000}"/>
    <cellStyle name="Standaard 17 2 3 6" xfId="7026" xr:uid="{00000000-0005-0000-0000-0000F5040000}"/>
    <cellStyle name="Standaard 17 2 3 7" xfId="17888" xr:uid="{00000000-0005-0000-0000-0000F6040000}"/>
    <cellStyle name="Standaard 17 2 3 8" xfId="28748" xr:uid="{00000000-0005-0000-0000-0000F7040000}"/>
    <cellStyle name="Standaard 17 2 3 9" xfId="39608" xr:uid="{00000000-0005-0000-0000-0000F8040000}"/>
    <cellStyle name="Standaard 17 2 4" xfId="1234" xr:uid="{00000000-0005-0000-0000-0000F9040000}"/>
    <cellStyle name="Standaard 17 2 4 2" xfId="2139" xr:uid="{00000000-0005-0000-0000-0000FA040000}"/>
    <cellStyle name="Standaard 17 2 4 2 2" xfId="5759" xr:uid="{00000000-0005-0000-0000-0000FB040000}"/>
    <cellStyle name="Standaard 17 2 4 2 2 2" xfId="16619" xr:uid="{00000000-0005-0000-0000-0000FC040000}"/>
    <cellStyle name="Standaard 17 2 4 2 2 2 2" xfId="27481" xr:uid="{00000000-0005-0000-0000-0000FD040000}"/>
    <cellStyle name="Standaard 17 2 4 2 2 2 3" xfId="38341" xr:uid="{00000000-0005-0000-0000-0000FE040000}"/>
    <cellStyle name="Standaard 17 2 4 2 2 2 4" xfId="49201" xr:uid="{00000000-0005-0000-0000-0000FF040000}"/>
    <cellStyle name="Standaard 17 2 4 2 2 3" xfId="9379" xr:uid="{00000000-0005-0000-0000-000000050000}"/>
    <cellStyle name="Standaard 17 2 4 2 2 4" xfId="20241" xr:uid="{00000000-0005-0000-0000-000001050000}"/>
    <cellStyle name="Standaard 17 2 4 2 2 5" xfId="31101" xr:uid="{00000000-0005-0000-0000-000002050000}"/>
    <cellStyle name="Standaard 17 2 4 2 2 6" xfId="41961" xr:uid="{00000000-0005-0000-0000-000003050000}"/>
    <cellStyle name="Standaard 17 2 4 2 3" xfId="3949" xr:uid="{00000000-0005-0000-0000-000004050000}"/>
    <cellStyle name="Standaard 17 2 4 2 3 2" xfId="14809" xr:uid="{00000000-0005-0000-0000-000005050000}"/>
    <cellStyle name="Standaard 17 2 4 2 3 2 2" xfId="25671" xr:uid="{00000000-0005-0000-0000-000006050000}"/>
    <cellStyle name="Standaard 17 2 4 2 3 2 3" xfId="36531" xr:uid="{00000000-0005-0000-0000-000007050000}"/>
    <cellStyle name="Standaard 17 2 4 2 3 2 4" xfId="47391" xr:uid="{00000000-0005-0000-0000-000008050000}"/>
    <cellStyle name="Standaard 17 2 4 2 3 3" xfId="11189" xr:uid="{00000000-0005-0000-0000-000009050000}"/>
    <cellStyle name="Standaard 17 2 4 2 3 4" xfId="22051" xr:uid="{00000000-0005-0000-0000-00000A050000}"/>
    <cellStyle name="Standaard 17 2 4 2 3 5" xfId="32911" xr:uid="{00000000-0005-0000-0000-00000B050000}"/>
    <cellStyle name="Standaard 17 2 4 2 3 6" xfId="43771" xr:uid="{00000000-0005-0000-0000-00000C050000}"/>
    <cellStyle name="Standaard 17 2 4 2 4" xfId="12999" xr:uid="{00000000-0005-0000-0000-00000D050000}"/>
    <cellStyle name="Standaard 17 2 4 2 4 2" xfId="23861" xr:uid="{00000000-0005-0000-0000-00000E050000}"/>
    <cellStyle name="Standaard 17 2 4 2 4 3" xfId="34721" xr:uid="{00000000-0005-0000-0000-00000F050000}"/>
    <cellStyle name="Standaard 17 2 4 2 4 4" xfId="45581" xr:uid="{00000000-0005-0000-0000-000010050000}"/>
    <cellStyle name="Standaard 17 2 4 2 5" xfId="7569" xr:uid="{00000000-0005-0000-0000-000011050000}"/>
    <cellStyle name="Standaard 17 2 4 2 6" xfId="18431" xr:uid="{00000000-0005-0000-0000-000012050000}"/>
    <cellStyle name="Standaard 17 2 4 2 7" xfId="29291" xr:uid="{00000000-0005-0000-0000-000013050000}"/>
    <cellStyle name="Standaard 17 2 4 2 8" xfId="40151" xr:uid="{00000000-0005-0000-0000-000014050000}"/>
    <cellStyle name="Standaard 17 2 4 3" xfId="4854" xr:uid="{00000000-0005-0000-0000-000015050000}"/>
    <cellStyle name="Standaard 17 2 4 3 2" xfId="15714" xr:uid="{00000000-0005-0000-0000-000016050000}"/>
    <cellStyle name="Standaard 17 2 4 3 2 2" xfId="26576" xr:uid="{00000000-0005-0000-0000-000017050000}"/>
    <cellStyle name="Standaard 17 2 4 3 2 3" xfId="37436" xr:uid="{00000000-0005-0000-0000-000018050000}"/>
    <cellStyle name="Standaard 17 2 4 3 2 4" xfId="48296" xr:uid="{00000000-0005-0000-0000-000019050000}"/>
    <cellStyle name="Standaard 17 2 4 3 3" xfId="8474" xr:uid="{00000000-0005-0000-0000-00001A050000}"/>
    <cellStyle name="Standaard 17 2 4 3 4" xfId="19336" xr:uid="{00000000-0005-0000-0000-00001B050000}"/>
    <cellStyle name="Standaard 17 2 4 3 5" xfId="30196" xr:uid="{00000000-0005-0000-0000-00001C050000}"/>
    <cellStyle name="Standaard 17 2 4 3 6" xfId="41056" xr:uid="{00000000-0005-0000-0000-00001D050000}"/>
    <cellStyle name="Standaard 17 2 4 4" xfId="3044" xr:uid="{00000000-0005-0000-0000-00001E050000}"/>
    <cellStyle name="Standaard 17 2 4 4 2" xfId="13904" xr:uid="{00000000-0005-0000-0000-00001F050000}"/>
    <cellStyle name="Standaard 17 2 4 4 2 2" xfId="24766" xr:uid="{00000000-0005-0000-0000-000020050000}"/>
    <cellStyle name="Standaard 17 2 4 4 2 3" xfId="35626" xr:uid="{00000000-0005-0000-0000-000021050000}"/>
    <cellStyle name="Standaard 17 2 4 4 2 4" xfId="46486" xr:uid="{00000000-0005-0000-0000-000022050000}"/>
    <cellStyle name="Standaard 17 2 4 4 3" xfId="10284" xr:uid="{00000000-0005-0000-0000-000023050000}"/>
    <cellStyle name="Standaard 17 2 4 4 4" xfId="21146" xr:uid="{00000000-0005-0000-0000-000024050000}"/>
    <cellStyle name="Standaard 17 2 4 4 5" xfId="32006" xr:uid="{00000000-0005-0000-0000-000025050000}"/>
    <cellStyle name="Standaard 17 2 4 4 6" xfId="42866" xr:uid="{00000000-0005-0000-0000-000026050000}"/>
    <cellStyle name="Standaard 17 2 4 5" xfId="12094" xr:uid="{00000000-0005-0000-0000-000027050000}"/>
    <cellStyle name="Standaard 17 2 4 5 2" xfId="22956" xr:uid="{00000000-0005-0000-0000-000028050000}"/>
    <cellStyle name="Standaard 17 2 4 5 3" xfId="33816" xr:uid="{00000000-0005-0000-0000-000029050000}"/>
    <cellStyle name="Standaard 17 2 4 5 4" xfId="44676" xr:uid="{00000000-0005-0000-0000-00002A050000}"/>
    <cellStyle name="Standaard 17 2 4 6" xfId="6664" xr:uid="{00000000-0005-0000-0000-00002B050000}"/>
    <cellStyle name="Standaard 17 2 4 7" xfId="17526" xr:uid="{00000000-0005-0000-0000-00002C050000}"/>
    <cellStyle name="Standaard 17 2 4 8" xfId="28386" xr:uid="{00000000-0005-0000-0000-00002D050000}"/>
    <cellStyle name="Standaard 17 2 4 9" xfId="39246" xr:uid="{00000000-0005-0000-0000-00002E050000}"/>
    <cellStyle name="Standaard 17 2 5" xfId="1958" xr:uid="{00000000-0005-0000-0000-00002F050000}"/>
    <cellStyle name="Standaard 17 2 5 2" xfId="5578" xr:uid="{00000000-0005-0000-0000-000030050000}"/>
    <cellStyle name="Standaard 17 2 5 2 2" xfId="16438" xr:uid="{00000000-0005-0000-0000-000031050000}"/>
    <cellStyle name="Standaard 17 2 5 2 2 2" xfId="27300" xr:uid="{00000000-0005-0000-0000-000032050000}"/>
    <cellStyle name="Standaard 17 2 5 2 2 3" xfId="38160" xr:uid="{00000000-0005-0000-0000-000033050000}"/>
    <cellStyle name="Standaard 17 2 5 2 2 4" xfId="49020" xr:uid="{00000000-0005-0000-0000-000034050000}"/>
    <cellStyle name="Standaard 17 2 5 2 3" xfId="9198" xr:uid="{00000000-0005-0000-0000-000035050000}"/>
    <cellStyle name="Standaard 17 2 5 2 4" xfId="20060" xr:uid="{00000000-0005-0000-0000-000036050000}"/>
    <cellStyle name="Standaard 17 2 5 2 5" xfId="30920" xr:uid="{00000000-0005-0000-0000-000037050000}"/>
    <cellStyle name="Standaard 17 2 5 2 6" xfId="41780" xr:uid="{00000000-0005-0000-0000-000038050000}"/>
    <cellStyle name="Standaard 17 2 5 3" xfId="3768" xr:uid="{00000000-0005-0000-0000-000039050000}"/>
    <cellStyle name="Standaard 17 2 5 3 2" xfId="14628" xr:uid="{00000000-0005-0000-0000-00003A050000}"/>
    <cellStyle name="Standaard 17 2 5 3 2 2" xfId="25490" xr:uid="{00000000-0005-0000-0000-00003B050000}"/>
    <cellStyle name="Standaard 17 2 5 3 2 3" xfId="36350" xr:uid="{00000000-0005-0000-0000-00003C050000}"/>
    <cellStyle name="Standaard 17 2 5 3 2 4" xfId="47210" xr:uid="{00000000-0005-0000-0000-00003D050000}"/>
    <cellStyle name="Standaard 17 2 5 3 3" xfId="11008" xr:uid="{00000000-0005-0000-0000-00003E050000}"/>
    <cellStyle name="Standaard 17 2 5 3 4" xfId="21870" xr:uid="{00000000-0005-0000-0000-00003F050000}"/>
    <cellStyle name="Standaard 17 2 5 3 5" xfId="32730" xr:uid="{00000000-0005-0000-0000-000040050000}"/>
    <cellStyle name="Standaard 17 2 5 3 6" xfId="43590" xr:uid="{00000000-0005-0000-0000-000041050000}"/>
    <cellStyle name="Standaard 17 2 5 4" xfId="12818" xr:uid="{00000000-0005-0000-0000-000042050000}"/>
    <cellStyle name="Standaard 17 2 5 4 2" xfId="23680" xr:uid="{00000000-0005-0000-0000-000043050000}"/>
    <cellStyle name="Standaard 17 2 5 4 3" xfId="34540" xr:uid="{00000000-0005-0000-0000-000044050000}"/>
    <cellStyle name="Standaard 17 2 5 4 4" xfId="45400" xr:uid="{00000000-0005-0000-0000-000045050000}"/>
    <cellStyle name="Standaard 17 2 5 5" xfId="7388" xr:uid="{00000000-0005-0000-0000-000046050000}"/>
    <cellStyle name="Standaard 17 2 5 6" xfId="18250" xr:uid="{00000000-0005-0000-0000-000047050000}"/>
    <cellStyle name="Standaard 17 2 5 7" xfId="29110" xr:uid="{00000000-0005-0000-0000-000048050000}"/>
    <cellStyle name="Standaard 17 2 5 8" xfId="39970" xr:uid="{00000000-0005-0000-0000-000049050000}"/>
    <cellStyle name="Standaard 17 2 6" xfId="2863" xr:uid="{00000000-0005-0000-0000-00004A050000}"/>
    <cellStyle name="Standaard 17 2 6 2" xfId="13723" xr:uid="{00000000-0005-0000-0000-00004B050000}"/>
    <cellStyle name="Standaard 17 2 6 2 2" xfId="24585" xr:uid="{00000000-0005-0000-0000-00004C050000}"/>
    <cellStyle name="Standaard 17 2 6 2 3" xfId="35445" xr:uid="{00000000-0005-0000-0000-00004D050000}"/>
    <cellStyle name="Standaard 17 2 6 2 4" xfId="46305" xr:uid="{00000000-0005-0000-0000-00004E050000}"/>
    <cellStyle name="Standaard 17 2 6 3" xfId="10103" xr:uid="{00000000-0005-0000-0000-00004F050000}"/>
    <cellStyle name="Standaard 17 2 6 4" xfId="20965" xr:uid="{00000000-0005-0000-0000-000050050000}"/>
    <cellStyle name="Standaard 17 2 6 5" xfId="31825" xr:uid="{00000000-0005-0000-0000-000051050000}"/>
    <cellStyle name="Standaard 17 2 6 6" xfId="42685" xr:uid="{00000000-0005-0000-0000-000052050000}"/>
    <cellStyle name="Standaard 17 2 7" xfId="4673" xr:uid="{00000000-0005-0000-0000-000053050000}"/>
    <cellStyle name="Standaard 17 2 7 2" xfId="15533" xr:uid="{00000000-0005-0000-0000-000054050000}"/>
    <cellStyle name="Standaard 17 2 7 2 2" xfId="26395" xr:uid="{00000000-0005-0000-0000-000055050000}"/>
    <cellStyle name="Standaard 17 2 7 2 3" xfId="37255" xr:uid="{00000000-0005-0000-0000-000056050000}"/>
    <cellStyle name="Standaard 17 2 7 2 4" xfId="48115" xr:uid="{00000000-0005-0000-0000-000057050000}"/>
    <cellStyle name="Standaard 17 2 7 3" xfId="8293" xr:uid="{00000000-0005-0000-0000-000058050000}"/>
    <cellStyle name="Standaard 17 2 7 4" xfId="19155" xr:uid="{00000000-0005-0000-0000-000059050000}"/>
    <cellStyle name="Standaard 17 2 7 5" xfId="30015" xr:uid="{00000000-0005-0000-0000-00005A050000}"/>
    <cellStyle name="Standaard 17 2 7 6" xfId="40875" xr:uid="{00000000-0005-0000-0000-00005B050000}"/>
    <cellStyle name="Standaard 17 2 8" xfId="11913" xr:uid="{00000000-0005-0000-0000-00005C050000}"/>
    <cellStyle name="Standaard 17 2 8 2" xfId="22775" xr:uid="{00000000-0005-0000-0000-00005D050000}"/>
    <cellStyle name="Standaard 17 2 8 3" xfId="33635" xr:uid="{00000000-0005-0000-0000-00005E050000}"/>
    <cellStyle name="Standaard 17 2 8 4" xfId="44495" xr:uid="{00000000-0005-0000-0000-00005F050000}"/>
    <cellStyle name="Standaard 17 2 9" xfId="6483" xr:uid="{00000000-0005-0000-0000-000060050000}"/>
    <cellStyle name="Standaard 17 3" xfId="1325" xr:uid="{00000000-0005-0000-0000-000061050000}"/>
    <cellStyle name="Standaard 17 3 10" xfId="39337" xr:uid="{00000000-0005-0000-0000-000062050000}"/>
    <cellStyle name="Standaard 17 3 2" xfId="1687" xr:uid="{00000000-0005-0000-0000-000063050000}"/>
    <cellStyle name="Standaard 17 3 2 2" xfId="2592" xr:uid="{00000000-0005-0000-0000-000064050000}"/>
    <cellStyle name="Standaard 17 3 2 2 2" xfId="6212" xr:uid="{00000000-0005-0000-0000-000065050000}"/>
    <cellStyle name="Standaard 17 3 2 2 2 2" xfId="17072" xr:uid="{00000000-0005-0000-0000-000066050000}"/>
    <cellStyle name="Standaard 17 3 2 2 2 2 2" xfId="27934" xr:uid="{00000000-0005-0000-0000-000067050000}"/>
    <cellStyle name="Standaard 17 3 2 2 2 2 3" xfId="38794" xr:uid="{00000000-0005-0000-0000-000068050000}"/>
    <cellStyle name="Standaard 17 3 2 2 2 2 4" xfId="49654" xr:uid="{00000000-0005-0000-0000-000069050000}"/>
    <cellStyle name="Standaard 17 3 2 2 2 3" xfId="9832" xr:uid="{00000000-0005-0000-0000-00006A050000}"/>
    <cellStyle name="Standaard 17 3 2 2 2 4" xfId="20694" xr:uid="{00000000-0005-0000-0000-00006B050000}"/>
    <cellStyle name="Standaard 17 3 2 2 2 5" xfId="31554" xr:uid="{00000000-0005-0000-0000-00006C050000}"/>
    <cellStyle name="Standaard 17 3 2 2 2 6" xfId="42414" xr:uid="{00000000-0005-0000-0000-00006D050000}"/>
    <cellStyle name="Standaard 17 3 2 2 3" xfId="4402" xr:uid="{00000000-0005-0000-0000-00006E050000}"/>
    <cellStyle name="Standaard 17 3 2 2 3 2" xfId="15262" xr:uid="{00000000-0005-0000-0000-00006F050000}"/>
    <cellStyle name="Standaard 17 3 2 2 3 2 2" xfId="26124" xr:uid="{00000000-0005-0000-0000-000070050000}"/>
    <cellStyle name="Standaard 17 3 2 2 3 2 3" xfId="36984" xr:uid="{00000000-0005-0000-0000-000071050000}"/>
    <cellStyle name="Standaard 17 3 2 2 3 2 4" xfId="47844" xr:uid="{00000000-0005-0000-0000-000072050000}"/>
    <cellStyle name="Standaard 17 3 2 2 3 3" xfId="11642" xr:uid="{00000000-0005-0000-0000-000073050000}"/>
    <cellStyle name="Standaard 17 3 2 2 3 4" xfId="22504" xr:uid="{00000000-0005-0000-0000-000074050000}"/>
    <cellStyle name="Standaard 17 3 2 2 3 5" xfId="33364" xr:uid="{00000000-0005-0000-0000-000075050000}"/>
    <cellStyle name="Standaard 17 3 2 2 3 6" xfId="44224" xr:uid="{00000000-0005-0000-0000-000076050000}"/>
    <cellStyle name="Standaard 17 3 2 2 4" xfId="13452" xr:uid="{00000000-0005-0000-0000-000077050000}"/>
    <cellStyle name="Standaard 17 3 2 2 4 2" xfId="24314" xr:uid="{00000000-0005-0000-0000-000078050000}"/>
    <cellStyle name="Standaard 17 3 2 2 4 3" xfId="35174" xr:uid="{00000000-0005-0000-0000-000079050000}"/>
    <cellStyle name="Standaard 17 3 2 2 4 4" xfId="46034" xr:uid="{00000000-0005-0000-0000-00007A050000}"/>
    <cellStyle name="Standaard 17 3 2 2 5" xfId="8022" xr:uid="{00000000-0005-0000-0000-00007B050000}"/>
    <cellStyle name="Standaard 17 3 2 2 6" xfId="18884" xr:uid="{00000000-0005-0000-0000-00007C050000}"/>
    <cellStyle name="Standaard 17 3 2 2 7" xfId="29744" xr:uid="{00000000-0005-0000-0000-00007D050000}"/>
    <cellStyle name="Standaard 17 3 2 2 8" xfId="40604" xr:uid="{00000000-0005-0000-0000-00007E050000}"/>
    <cellStyle name="Standaard 17 3 2 3" xfId="5307" xr:uid="{00000000-0005-0000-0000-00007F050000}"/>
    <cellStyle name="Standaard 17 3 2 3 2" xfId="16167" xr:uid="{00000000-0005-0000-0000-000080050000}"/>
    <cellStyle name="Standaard 17 3 2 3 2 2" xfId="27029" xr:uid="{00000000-0005-0000-0000-000081050000}"/>
    <cellStyle name="Standaard 17 3 2 3 2 3" xfId="37889" xr:uid="{00000000-0005-0000-0000-000082050000}"/>
    <cellStyle name="Standaard 17 3 2 3 2 4" xfId="48749" xr:uid="{00000000-0005-0000-0000-000083050000}"/>
    <cellStyle name="Standaard 17 3 2 3 3" xfId="8927" xr:uid="{00000000-0005-0000-0000-000084050000}"/>
    <cellStyle name="Standaard 17 3 2 3 4" xfId="19789" xr:uid="{00000000-0005-0000-0000-000085050000}"/>
    <cellStyle name="Standaard 17 3 2 3 5" xfId="30649" xr:uid="{00000000-0005-0000-0000-000086050000}"/>
    <cellStyle name="Standaard 17 3 2 3 6" xfId="41509" xr:uid="{00000000-0005-0000-0000-000087050000}"/>
    <cellStyle name="Standaard 17 3 2 4" xfId="3497" xr:uid="{00000000-0005-0000-0000-000088050000}"/>
    <cellStyle name="Standaard 17 3 2 4 2" xfId="14357" xr:uid="{00000000-0005-0000-0000-000089050000}"/>
    <cellStyle name="Standaard 17 3 2 4 2 2" xfId="25219" xr:uid="{00000000-0005-0000-0000-00008A050000}"/>
    <cellStyle name="Standaard 17 3 2 4 2 3" xfId="36079" xr:uid="{00000000-0005-0000-0000-00008B050000}"/>
    <cellStyle name="Standaard 17 3 2 4 2 4" xfId="46939" xr:uid="{00000000-0005-0000-0000-00008C050000}"/>
    <cellStyle name="Standaard 17 3 2 4 3" xfId="10737" xr:uid="{00000000-0005-0000-0000-00008D050000}"/>
    <cellStyle name="Standaard 17 3 2 4 4" xfId="21599" xr:uid="{00000000-0005-0000-0000-00008E050000}"/>
    <cellStyle name="Standaard 17 3 2 4 5" xfId="32459" xr:uid="{00000000-0005-0000-0000-00008F050000}"/>
    <cellStyle name="Standaard 17 3 2 4 6" xfId="43319" xr:uid="{00000000-0005-0000-0000-000090050000}"/>
    <cellStyle name="Standaard 17 3 2 5" xfId="12547" xr:uid="{00000000-0005-0000-0000-000091050000}"/>
    <cellStyle name="Standaard 17 3 2 5 2" xfId="23409" xr:uid="{00000000-0005-0000-0000-000092050000}"/>
    <cellStyle name="Standaard 17 3 2 5 3" xfId="34269" xr:uid="{00000000-0005-0000-0000-000093050000}"/>
    <cellStyle name="Standaard 17 3 2 5 4" xfId="45129" xr:uid="{00000000-0005-0000-0000-000094050000}"/>
    <cellStyle name="Standaard 17 3 2 6" xfId="7117" xr:uid="{00000000-0005-0000-0000-000095050000}"/>
    <cellStyle name="Standaard 17 3 2 7" xfId="17979" xr:uid="{00000000-0005-0000-0000-000096050000}"/>
    <cellStyle name="Standaard 17 3 2 8" xfId="28839" xr:uid="{00000000-0005-0000-0000-000097050000}"/>
    <cellStyle name="Standaard 17 3 2 9" xfId="39699" xr:uid="{00000000-0005-0000-0000-000098050000}"/>
    <cellStyle name="Standaard 17 3 3" xfId="2230" xr:uid="{00000000-0005-0000-0000-000099050000}"/>
    <cellStyle name="Standaard 17 3 3 2" xfId="5850" xr:uid="{00000000-0005-0000-0000-00009A050000}"/>
    <cellStyle name="Standaard 17 3 3 2 2" xfId="16710" xr:uid="{00000000-0005-0000-0000-00009B050000}"/>
    <cellStyle name="Standaard 17 3 3 2 2 2" xfId="27572" xr:uid="{00000000-0005-0000-0000-00009C050000}"/>
    <cellStyle name="Standaard 17 3 3 2 2 3" xfId="38432" xr:uid="{00000000-0005-0000-0000-00009D050000}"/>
    <cellStyle name="Standaard 17 3 3 2 2 4" xfId="49292" xr:uid="{00000000-0005-0000-0000-00009E050000}"/>
    <cellStyle name="Standaard 17 3 3 2 3" xfId="9470" xr:uid="{00000000-0005-0000-0000-00009F050000}"/>
    <cellStyle name="Standaard 17 3 3 2 4" xfId="20332" xr:uid="{00000000-0005-0000-0000-0000A0050000}"/>
    <cellStyle name="Standaard 17 3 3 2 5" xfId="31192" xr:uid="{00000000-0005-0000-0000-0000A1050000}"/>
    <cellStyle name="Standaard 17 3 3 2 6" xfId="42052" xr:uid="{00000000-0005-0000-0000-0000A2050000}"/>
    <cellStyle name="Standaard 17 3 3 3" xfId="4040" xr:uid="{00000000-0005-0000-0000-0000A3050000}"/>
    <cellStyle name="Standaard 17 3 3 3 2" xfId="14900" xr:uid="{00000000-0005-0000-0000-0000A4050000}"/>
    <cellStyle name="Standaard 17 3 3 3 2 2" xfId="25762" xr:uid="{00000000-0005-0000-0000-0000A5050000}"/>
    <cellStyle name="Standaard 17 3 3 3 2 3" xfId="36622" xr:uid="{00000000-0005-0000-0000-0000A6050000}"/>
    <cellStyle name="Standaard 17 3 3 3 2 4" xfId="47482" xr:uid="{00000000-0005-0000-0000-0000A7050000}"/>
    <cellStyle name="Standaard 17 3 3 3 3" xfId="11280" xr:uid="{00000000-0005-0000-0000-0000A8050000}"/>
    <cellStyle name="Standaard 17 3 3 3 4" xfId="22142" xr:uid="{00000000-0005-0000-0000-0000A9050000}"/>
    <cellStyle name="Standaard 17 3 3 3 5" xfId="33002" xr:uid="{00000000-0005-0000-0000-0000AA050000}"/>
    <cellStyle name="Standaard 17 3 3 3 6" xfId="43862" xr:uid="{00000000-0005-0000-0000-0000AB050000}"/>
    <cellStyle name="Standaard 17 3 3 4" xfId="13090" xr:uid="{00000000-0005-0000-0000-0000AC050000}"/>
    <cellStyle name="Standaard 17 3 3 4 2" xfId="23952" xr:uid="{00000000-0005-0000-0000-0000AD050000}"/>
    <cellStyle name="Standaard 17 3 3 4 3" xfId="34812" xr:uid="{00000000-0005-0000-0000-0000AE050000}"/>
    <cellStyle name="Standaard 17 3 3 4 4" xfId="45672" xr:uid="{00000000-0005-0000-0000-0000AF050000}"/>
    <cellStyle name="Standaard 17 3 3 5" xfId="7660" xr:uid="{00000000-0005-0000-0000-0000B0050000}"/>
    <cellStyle name="Standaard 17 3 3 6" xfId="18522" xr:uid="{00000000-0005-0000-0000-0000B1050000}"/>
    <cellStyle name="Standaard 17 3 3 7" xfId="29382" xr:uid="{00000000-0005-0000-0000-0000B2050000}"/>
    <cellStyle name="Standaard 17 3 3 8" xfId="40242" xr:uid="{00000000-0005-0000-0000-0000B3050000}"/>
    <cellStyle name="Standaard 17 3 4" xfId="4945" xr:uid="{00000000-0005-0000-0000-0000B4050000}"/>
    <cellStyle name="Standaard 17 3 4 2" xfId="15805" xr:uid="{00000000-0005-0000-0000-0000B5050000}"/>
    <cellStyle name="Standaard 17 3 4 2 2" xfId="26667" xr:uid="{00000000-0005-0000-0000-0000B6050000}"/>
    <cellStyle name="Standaard 17 3 4 2 3" xfId="37527" xr:uid="{00000000-0005-0000-0000-0000B7050000}"/>
    <cellStyle name="Standaard 17 3 4 2 4" xfId="48387" xr:uid="{00000000-0005-0000-0000-0000B8050000}"/>
    <cellStyle name="Standaard 17 3 4 3" xfId="8565" xr:uid="{00000000-0005-0000-0000-0000B9050000}"/>
    <cellStyle name="Standaard 17 3 4 4" xfId="19427" xr:uid="{00000000-0005-0000-0000-0000BA050000}"/>
    <cellStyle name="Standaard 17 3 4 5" xfId="30287" xr:uid="{00000000-0005-0000-0000-0000BB050000}"/>
    <cellStyle name="Standaard 17 3 4 6" xfId="41147" xr:uid="{00000000-0005-0000-0000-0000BC050000}"/>
    <cellStyle name="Standaard 17 3 5" xfId="3135" xr:uid="{00000000-0005-0000-0000-0000BD050000}"/>
    <cellStyle name="Standaard 17 3 5 2" xfId="13995" xr:uid="{00000000-0005-0000-0000-0000BE050000}"/>
    <cellStyle name="Standaard 17 3 5 2 2" xfId="24857" xr:uid="{00000000-0005-0000-0000-0000BF050000}"/>
    <cellStyle name="Standaard 17 3 5 2 3" xfId="35717" xr:uid="{00000000-0005-0000-0000-0000C0050000}"/>
    <cellStyle name="Standaard 17 3 5 2 4" xfId="46577" xr:uid="{00000000-0005-0000-0000-0000C1050000}"/>
    <cellStyle name="Standaard 17 3 5 3" xfId="10375" xr:uid="{00000000-0005-0000-0000-0000C2050000}"/>
    <cellStyle name="Standaard 17 3 5 4" xfId="21237" xr:uid="{00000000-0005-0000-0000-0000C3050000}"/>
    <cellStyle name="Standaard 17 3 5 5" xfId="32097" xr:uid="{00000000-0005-0000-0000-0000C4050000}"/>
    <cellStyle name="Standaard 17 3 5 6" xfId="42957" xr:uid="{00000000-0005-0000-0000-0000C5050000}"/>
    <cellStyle name="Standaard 17 3 6" xfId="12185" xr:uid="{00000000-0005-0000-0000-0000C6050000}"/>
    <cellStyle name="Standaard 17 3 6 2" xfId="23047" xr:uid="{00000000-0005-0000-0000-0000C7050000}"/>
    <cellStyle name="Standaard 17 3 6 3" xfId="33907" xr:uid="{00000000-0005-0000-0000-0000C8050000}"/>
    <cellStyle name="Standaard 17 3 6 4" xfId="44767" xr:uid="{00000000-0005-0000-0000-0000C9050000}"/>
    <cellStyle name="Standaard 17 3 7" xfId="6755" xr:uid="{00000000-0005-0000-0000-0000CA050000}"/>
    <cellStyle name="Standaard 17 3 8" xfId="17617" xr:uid="{00000000-0005-0000-0000-0000CB050000}"/>
    <cellStyle name="Standaard 17 3 9" xfId="28477" xr:uid="{00000000-0005-0000-0000-0000CC050000}"/>
    <cellStyle name="Standaard 17 4" xfId="1506" xr:uid="{00000000-0005-0000-0000-0000CD050000}"/>
    <cellStyle name="Standaard 17 4 2" xfId="2411" xr:uid="{00000000-0005-0000-0000-0000CE050000}"/>
    <cellStyle name="Standaard 17 4 2 2" xfId="6031" xr:uid="{00000000-0005-0000-0000-0000CF050000}"/>
    <cellStyle name="Standaard 17 4 2 2 2" xfId="16891" xr:uid="{00000000-0005-0000-0000-0000D0050000}"/>
    <cellStyle name="Standaard 17 4 2 2 2 2" xfId="27753" xr:uid="{00000000-0005-0000-0000-0000D1050000}"/>
    <cellStyle name="Standaard 17 4 2 2 2 3" xfId="38613" xr:uid="{00000000-0005-0000-0000-0000D2050000}"/>
    <cellStyle name="Standaard 17 4 2 2 2 4" xfId="49473" xr:uid="{00000000-0005-0000-0000-0000D3050000}"/>
    <cellStyle name="Standaard 17 4 2 2 3" xfId="9651" xr:uid="{00000000-0005-0000-0000-0000D4050000}"/>
    <cellStyle name="Standaard 17 4 2 2 4" xfId="20513" xr:uid="{00000000-0005-0000-0000-0000D5050000}"/>
    <cellStyle name="Standaard 17 4 2 2 5" xfId="31373" xr:uid="{00000000-0005-0000-0000-0000D6050000}"/>
    <cellStyle name="Standaard 17 4 2 2 6" xfId="42233" xr:uid="{00000000-0005-0000-0000-0000D7050000}"/>
    <cellStyle name="Standaard 17 4 2 3" xfId="4221" xr:uid="{00000000-0005-0000-0000-0000D8050000}"/>
    <cellStyle name="Standaard 17 4 2 3 2" xfId="15081" xr:uid="{00000000-0005-0000-0000-0000D9050000}"/>
    <cellStyle name="Standaard 17 4 2 3 2 2" xfId="25943" xr:uid="{00000000-0005-0000-0000-0000DA050000}"/>
    <cellStyle name="Standaard 17 4 2 3 2 3" xfId="36803" xr:uid="{00000000-0005-0000-0000-0000DB050000}"/>
    <cellStyle name="Standaard 17 4 2 3 2 4" xfId="47663" xr:uid="{00000000-0005-0000-0000-0000DC050000}"/>
    <cellStyle name="Standaard 17 4 2 3 3" xfId="11461" xr:uid="{00000000-0005-0000-0000-0000DD050000}"/>
    <cellStyle name="Standaard 17 4 2 3 4" xfId="22323" xr:uid="{00000000-0005-0000-0000-0000DE050000}"/>
    <cellStyle name="Standaard 17 4 2 3 5" xfId="33183" xr:uid="{00000000-0005-0000-0000-0000DF050000}"/>
    <cellStyle name="Standaard 17 4 2 3 6" xfId="44043" xr:uid="{00000000-0005-0000-0000-0000E0050000}"/>
    <cellStyle name="Standaard 17 4 2 4" xfId="13271" xr:uid="{00000000-0005-0000-0000-0000E1050000}"/>
    <cellStyle name="Standaard 17 4 2 4 2" xfId="24133" xr:uid="{00000000-0005-0000-0000-0000E2050000}"/>
    <cellStyle name="Standaard 17 4 2 4 3" xfId="34993" xr:uid="{00000000-0005-0000-0000-0000E3050000}"/>
    <cellStyle name="Standaard 17 4 2 4 4" xfId="45853" xr:uid="{00000000-0005-0000-0000-0000E4050000}"/>
    <cellStyle name="Standaard 17 4 2 5" xfId="7841" xr:uid="{00000000-0005-0000-0000-0000E5050000}"/>
    <cellStyle name="Standaard 17 4 2 6" xfId="18703" xr:uid="{00000000-0005-0000-0000-0000E6050000}"/>
    <cellStyle name="Standaard 17 4 2 7" xfId="29563" xr:uid="{00000000-0005-0000-0000-0000E7050000}"/>
    <cellStyle name="Standaard 17 4 2 8" xfId="40423" xr:uid="{00000000-0005-0000-0000-0000E8050000}"/>
    <cellStyle name="Standaard 17 4 3" xfId="5126" xr:uid="{00000000-0005-0000-0000-0000E9050000}"/>
    <cellStyle name="Standaard 17 4 3 2" xfId="15986" xr:uid="{00000000-0005-0000-0000-0000EA050000}"/>
    <cellStyle name="Standaard 17 4 3 2 2" xfId="26848" xr:uid="{00000000-0005-0000-0000-0000EB050000}"/>
    <cellStyle name="Standaard 17 4 3 2 3" xfId="37708" xr:uid="{00000000-0005-0000-0000-0000EC050000}"/>
    <cellStyle name="Standaard 17 4 3 2 4" xfId="48568" xr:uid="{00000000-0005-0000-0000-0000ED050000}"/>
    <cellStyle name="Standaard 17 4 3 3" xfId="8746" xr:uid="{00000000-0005-0000-0000-0000EE050000}"/>
    <cellStyle name="Standaard 17 4 3 4" xfId="19608" xr:uid="{00000000-0005-0000-0000-0000EF050000}"/>
    <cellStyle name="Standaard 17 4 3 5" xfId="30468" xr:uid="{00000000-0005-0000-0000-0000F0050000}"/>
    <cellStyle name="Standaard 17 4 3 6" xfId="41328" xr:uid="{00000000-0005-0000-0000-0000F1050000}"/>
    <cellStyle name="Standaard 17 4 4" xfId="3316" xr:uid="{00000000-0005-0000-0000-0000F2050000}"/>
    <cellStyle name="Standaard 17 4 4 2" xfId="14176" xr:uid="{00000000-0005-0000-0000-0000F3050000}"/>
    <cellStyle name="Standaard 17 4 4 2 2" xfId="25038" xr:uid="{00000000-0005-0000-0000-0000F4050000}"/>
    <cellStyle name="Standaard 17 4 4 2 3" xfId="35898" xr:uid="{00000000-0005-0000-0000-0000F5050000}"/>
    <cellStyle name="Standaard 17 4 4 2 4" xfId="46758" xr:uid="{00000000-0005-0000-0000-0000F6050000}"/>
    <cellStyle name="Standaard 17 4 4 3" xfId="10556" xr:uid="{00000000-0005-0000-0000-0000F7050000}"/>
    <cellStyle name="Standaard 17 4 4 4" xfId="21418" xr:uid="{00000000-0005-0000-0000-0000F8050000}"/>
    <cellStyle name="Standaard 17 4 4 5" xfId="32278" xr:uid="{00000000-0005-0000-0000-0000F9050000}"/>
    <cellStyle name="Standaard 17 4 4 6" xfId="43138" xr:uid="{00000000-0005-0000-0000-0000FA050000}"/>
    <cellStyle name="Standaard 17 4 5" xfId="12366" xr:uid="{00000000-0005-0000-0000-0000FB050000}"/>
    <cellStyle name="Standaard 17 4 5 2" xfId="23228" xr:uid="{00000000-0005-0000-0000-0000FC050000}"/>
    <cellStyle name="Standaard 17 4 5 3" xfId="34088" xr:uid="{00000000-0005-0000-0000-0000FD050000}"/>
    <cellStyle name="Standaard 17 4 5 4" xfId="44948" xr:uid="{00000000-0005-0000-0000-0000FE050000}"/>
    <cellStyle name="Standaard 17 4 6" xfId="6936" xr:uid="{00000000-0005-0000-0000-0000FF050000}"/>
    <cellStyle name="Standaard 17 4 7" xfId="17798" xr:uid="{00000000-0005-0000-0000-000000060000}"/>
    <cellStyle name="Standaard 17 4 8" xfId="28658" xr:uid="{00000000-0005-0000-0000-000001060000}"/>
    <cellStyle name="Standaard 17 4 9" xfId="39518" xr:uid="{00000000-0005-0000-0000-000002060000}"/>
    <cellStyle name="Standaard 17 5" xfId="1144" xr:uid="{00000000-0005-0000-0000-000003060000}"/>
    <cellStyle name="Standaard 17 5 2" xfId="2049" xr:uid="{00000000-0005-0000-0000-000004060000}"/>
    <cellStyle name="Standaard 17 5 2 2" xfId="5669" xr:uid="{00000000-0005-0000-0000-000005060000}"/>
    <cellStyle name="Standaard 17 5 2 2 2" xfId="16529" xr:uid="{00000000-0005-0000-0000-000006060000}"/>
    <cellStyle name="Standaard 17 5 2 2 2 2" xfId="27391" xr:uid="{00000000-0005-0000-0000-000007060000}"/>
    <cellStyle name="Standaard 17 5 2 2 2 3" xfId="38251" xr:uid="{00000000-0005-0000-0000-000008060000}"/>
    <cellStyle name="Standaard 17 5 2 2 2 4" xfId="49111" xr:uid="{00000000-0005-0000-0000-000009060000}"/>
    <cellStyle name="Standaard 17 5 2 2 3" xfId="9289" xr:uid="{00000000-0005-0000-0000-00000A060000}"/>
    <cellStyle name="Standaard 17 5 2 2 4" xfId="20151" xr:uid="{00000000-0005-0000-0000-00000B060000}"/>
    <cellStyle name="Standaard 17 5 2 2 5" xfId="31011" xr:uid="{00000000-0005-0000-0000-00000C060000}"/>
    <cellStyle name="Standaard 17 5 2 2 6" xfId="41871" xr:uid="{00000000-0005-0000-0000-00000D060000}"/>
    <cellStyle name="Standaard 17 5 2 3" xfId="3859" xr:uid="{00000000-0005-0000-0000-00000E060000}"/>
    <cellStyle name="Standaard 17 5 2 3 2" xfId="14719" xr:uid="{00000000-0005-0000-0000-00000F060000}"/>
    <cellStyle name="Standaard 17 5 2 3 2 2" xfId="25581" xr:uid="{00000000-0005-0000-0000-000010060000}"/>
    <cellStyle name="Standaard 17 5 2 3 2 3" xfId="36441" xr:uid="{00000000-0005-0000-0000-000011060000}"/>
    <cellStyle name="Standaard 17 5 2 3 2 4" xfId="47301" xr:uid="{00000000-0005-0000-0000-000012060000}"/>
    <cellStyle name="Standaard 17 5 2 3 3" xfId="11099" xr:uid="{00000000-0005-0000-0000-000013060000}"/>
    <cellStyle name="Standaard 17 5 2 3 4" xfId="21961" xr:uid="{00000000-0005-0000-0000-000014060000}"/>
    <cellStyle name="Standaard 17 5 2 3 5" xfId="32821" xr:uid="{00000000-0005-0000-0000-000015060000}"/>
    <cellStyle name="Standaard 17 5 2 3 6" xfId="43681" xr:uid="{00000000-0005-0000-0000-000016060000}"/>
    <cellStyle name="Standaard 17 5 2 4" xfId="12909" xr:uid="{00000000-0005-0000-0000-000017060000}"/>
    <cellStyle name="Standaard 17 5 2 4 2" xfId="23771" xr:uid="{00000000-0005-0000-0000-000018060000}"/>
    <cellStyle name="Standaard 17 5 2 4 3" xfId="34631" xr:uid="{00000000-0005-0000-0000-000019060000}"/>
    <cellStyle name="Standaard 17 5 2 4 4" xfId="45491" xr:uid="{00000000-0005-0000-0000-00001A060000}"/>
    <cellStyle name="Standaard 17 5 2 5" xfId="7479" xr:uid="{00000000-0005-0000-0000-00001B060000}"/>
    <cellStyle name="Standaard 17 5 2 6" xfId="18341" xr:uid="{00000000-0005-0000-0000-00001C060000}"/>
    <cellStyle name="Standaard 17 5 2 7" xfId="29201" xr:uid="{00000000-0005-0000-0000-00001D060000}"/>
    <cellStyle name="Standaard 17 5 2 8" xfId="40061" xr:uid="{00000000-0005-0000-0000-00001E060000}"/>
    <cellStyle name="Standaard 17 5 3" xfId="4764" xr:uid="{00000000-0005-0000-0000-00001F060000}"/>
    <cellStyle name="Standaard 17 5 3 2" xfId="15624" xr:uid="{00000000-0005-0000-0000-000020060000}"/>
    <cellStyle name="Standaard 17 5 3 2 2" xfId="26486" xr:uid="{00000000-0005-0000-0000-000021060000}"/>
    <cellStyle name="Standaard 17 5 3 2 3" xfId="37346" xr:uid="{00000000-0005-0000-0000-000022060000}"/>
    <cellStyle name="Standaard 17 5 3 2 4" xfId="48206" xr:uid="{00000000-0005-0000-0000-000023060000}"/>
    <cellStyle name="Standaard 17 5 3 3" xfId="8384" xr:uid="{00000000-0005-0000-0000-000024060000}"/>
    <cellStyle name="Standaard 17 5 3 4" xfId="19246" xr:uid="{00000000-0005-0000-0000-000025060000}"/>
    <cellStyle name="Standaard 17 5 3 5" xfId="30106" xr:uid="{00000000-0005-0000-0000-000026060000}"/>
    <cellStyle name="Standaard 17 5 3 6" xfId="40966" xr:uid="{00000000-0005-0000-0000-000027060000}"/>
    <cellStyle name="Standaard 17 5 4" xfId="2954" xr:uid="{00000000-0005-0000-0000-000028060000}"/>
    <cellStyle name="Standaard 17 5 4 2" xfId="13814" xr:uid="{00000000-0005-0000-0000-000029060000}"/>
    <cellStyle name="Standaard 17 5 4 2 2" xfId="24676" xr:uid="{00000000-0005-0000-0000-00002A060000}"/>
    <cellStyle name="Standaard 17 5 4 2 3" xfId="35536" xr:uid="{00000000-0005-0000-0000-00002B060000}"/>
    <cellStyle name="Standaard 17 5 4 2 4" xfId="46396" xr:uid="{00000000-0005-0000-0000-00002C060000}"/>
    <cellStyle name="Standaard 17 5 4 3" xfId="10194" xr:uid="{00000000-0005-0000-0000-00002D060000}"/>
    <cellStyle name="Standaard 17 5 4 4" xfId="21056" xr:uid="{00000000-0005-0000-0000-00002E060000}"/>
    <cellStyle name="Standaard 17 5 4 5" xfId="31916" xr:uid="{00000000-0005-0000-0000-00002F060000}"/>
    <cellStyle name="Standaard 17 5 4 6" xfId="42776" xr:uid="{00000000-0005-0000-0000-000030060000}"/>
    <cellStyle name="Standaard 17 5 5" xfId="12004" xr:uid="{00000000-0005-0000-0000-000031060000}"/>
    <cellStyle name="Standaard 17 5 5 2" xfId="22866" xr:uid="{00000000-0005-0000-0000-000032060000}"/>
    <cellStyle name="Standaard 17 5 5 3" xfId="33726" xr:uid="{00000000-0005-0000-0000-000033060000}"/>
    <cellStyle name="Standaard 17 5 5 4" xfId="44586" xr:uid="{00000000-0005-0000-0000-000034060000}"/>
    <cellStyle name="Standaard 17 5 6" xfId="6574" xr:uid="{00000000-0005-0000-0000-000035060000}"/>
    <cellStyle name="Standaard 17 5 7" xfId="17436" xr:uid="{00000000-0005-0000-0000-000036060000}"/>
    <cellStyle name="Standaard 17 5 8" xfId="28296" xr:uid="{00000000-0005-0000-0000-000037060000}"/>
    <cellStyle name="Standaard 17 5 9" xfId="39156" xr:uid="{00000000-0005-0000-0000-000038060000}"/>
    <cellStyle name="Standaard 17 6" xfId="1868" xr:uid="{00000000-0005-0000-0000-000039060000}"/>
    <cellStyle name="Standaard 17 6 2" xfId="5488" xr:uid="{00000000-0005-0000-0000-00003A060000}"/>
    <cellStyle name="Standaard 17 6 2 2" xfId="16348" xr:uid="{00000000-0005-0000-0000-00003B060000}"/>
    <cellStyle name="Standaard 17 6 2 2 2" xfId="27210" xr:uid="{00000000-0005-0000-0000-00003C060000}"/>
    <cellStyle name="Standaard 17 6 2 2 3" xfId="38070" xr:uid="{00000000-0005-0000-0000-00003D060000}"/>
    <cellStyle name="Standaard 17 6 2 2 4" xfId="48930" xr:uid="{00000000-0005-0000-0000-00003E060000}"/>
    <cellStyle name="Standaard 17 6 2 3" xfId="9108" xr:uid="{00000000-0005-0000-0000-00003F060000}"/>
    <cellStyle name="Standaard 17 6 2 4" xfId="19970" xr:uid="{00000000-0005-0000-0000-000040060000}"/>
    <cellStyle name="Standaard 17 6 2 5" xfId="30830" xr:uid="{00000000-0005-0000-0000-000041060000}"/>
    <cellStyle name="Standaard 17 6 2 6" xfId="41690" xr:uid="{00000000-0005-0000-0000-000042060000}"/>
    <cellStyle name="Standaard 17 6 3" xfId="3678" xr:uid="{00000000-0005-0000-0000-000043060000}"/>
    <cellStyle name="Standaard 17 6 3 2" xfId="14538" xr:uid="{00000000-0005-0000-0000-000044060000}"/>
    <cellStyle name="Standaard 17 6 3 2 2" xfId="25400" xr:uid="{00000000-0005-0000-0000-000045060000}"/>
    <cellStyle name="Standaard 17 6 3 2 3" xfId="36260" xr:uid="{00000000-0005-0000-0000-000046060000}"/>
    <cellStyle name="Standaard 17 6 3 2 4" xfId="47120" xr:uid="{00000000-0005-0000-0000-000047060000}"/>
    <cellStyle name="Standaard 17 6 3 3" xfId="10918" xr:uid="{00000000-0005-0000-0000-000048060000}"/>
    <cellStyle name="Standaard 17 6 3 4" xfId="21780" xr:uid="{00000000-0005-0000-0000-000049060000}"/>
    <cellStyle name="Standaard 17 6 3 5" xfId="32640" xr:uid="{00000000-0005-0000-0000-00004A060000}"/>
    <cellStyle name="Standaard 17 6 3 6" xfId="43500" xr:uid="{00000000-0005-0000-0000-00004B060000}"/>
    <cellStyle name="Standaard 17 6 4" xfId="12728" xr:uid="{00000000-0005-0000-0000-00004C060000}"/>
    <cellStyle name="Standaard 17 6 4 2" xfId="23590" xr:uid="{00000000-0005-0000-0000-00004D060000}"/>
    <cellStyle name="Standaard 17 6 4 3" xfId="34450" xr:uid="{00000000-0005-0000-0000-00004E060000}"/>
    <cellStyle name="Standaard 17 6 4 4" xfId="45310" xr:uid="{00000000-0005-0000-0000-00004F060000}"/>
    <cellStyle name="Standaard 17 6 5" xfId="7298" xr:uid="{00000000-0005-0000-0000-000050060000}"/>
    <cellStyle name="Standaard 17 6 6" xfId="18160" xr:uid="{00000000-0005-0000-0000-000051060000}"/>
    <cellStyle name="Standaard 17 6 7" xfId="29020" xr:uid="{00000000-0005-0000-0000-000052060000}"/>
    <cellStyle name="Standaard 17 6 8" xfId="39880" xr:uid="{00000000-0005-0000-0000-000053060000}"/>
    <cellStyle name="Standaard 17 7" xfId="2773" xr:uid="{00000000-0005-0000-0000-000054060000}"/>
    <cellStyle name="Standaard 17 7 2" xfId="13633" xr:uid="{00000000-0005-0000-0000-000055060000}"/>
    <cellStyle name="Standaard 17 7 2 2" xfId="24495" xr:uid="{00000000-0005-0000-0000-000056060000}"/>
    <cellStyle name="Standaard 17 7 2 3" xfId="35355" xr:uid="{00000000-0005-0000-0000-000057060000}"/>
    <cellStyle name="Standaard 17 7 2 4" xfId="46215" xr:uid="{00000000-0005-0000-0000-000058060000}"/>
    <cellStyle name="Standaard 17 7 3" xfId="10013" xr:uid="{00000000-0005-0000-0000-000059060000}"/>
    <cellStyle name="Standaard 17 7 4" xfId="20875" xr:uid="{00000000-0005-0000-0000-00005A060000}"/>
    <cellStyle name="Standaard 17 7 5" xfId="31735" xr:uid="{00000000-0005-0000-0000-00005B060000}"/>
    <cellStyle name="Standaard 17 7 6" xfId="42595" xr:uid="{00000000-0005-0000-0000-00005C060000}"/>
    <cellStyle name="Standaard 17 8" xfId="4583" xr:uid="{00000000-0005-0000-0000-00005D060000}"/>
    <cellStyle name="Standaard 17 8 2" xfId="15443" xr:uid="{00000000-0005-0000-0000-00005E060000}"/>
    <cellStyle name="Standaard 17 8 2 2" xfId="26305" xr:uid="{00000000-0005-0000-0000-00005F060000}"/>
    <cellStyle name="Standaard 17 8 2 3" xfId="37165" xr:uid="{00000000-0005-0000-0000-000060060000}"/>
    <cellStyle name="Standaard 17 8 2 4" xfId="48025" xr:uid="{00000000-0005-0000-0000-000061060000}"/>
    <cellStyle name="Standaard 17 8 3" xfId="8203" xr:uid="{00000000-0005-0000-0000-000062060000}"/>
    <cellStyle name="Standaard 17 8 4" xfId="19065" xr:uid="{00000000-0005-0000-0000-000063060000}"/>
    <cellStyle name="Standaard 17 8 5" xfId="29925" xr:uid="{00000000-0005-0000-0000-000064060000}"/>
    <cellStyle name="Standaard 17 8 6" xfId="40785" xr:uid="{00000000-0005-0000-0000-000065060000}"/>
    <cellStyle name="Standaard 17 9" xfId="11823" xr:uid="{00000000-0005-0000-0000-000066060000}"/>
    <cellStyle name="Standaard 17 9 2" xfId="22685" xr:uid="{00000000-0005-0000-0000-000067060000}"/>
    <cellStyle name="Standaard 17 9 3" xfId="33545" xr:uid="{00000000-0005-0000-0000-000068060000}"/>
    <cellStyle name="Standaard 17 9 4" xfId="44405" xr:uid="{00000000-0005-0000-0000-000069060000}"/>
    <cellStyle name="Standaard 18" xfId="1054" xr:uid="{00000000-0005-0000-0000-00006A060000}"/>
    <cellStyle name="Standaard 18 10" xfId="17346" xr:uid="{00000000-0005-0000-0000-00006B060000}"/>
    <cellStyle name="Standaard 18 11" xfId="28206" xr:uid="{00000000-0005-0000-0000-00006C060000}"/>
    <cellStyle name="Standaard 18 12" xfId="39066" xr:uid="{00000000-0005-0000-0000-00006D060000}"/>
    <cellStyle name="Standaard 18 2" xfId="1416" xr:uid="{00000000-0005-0000-0000-00006E060000}"/>
    <cellStyle name="Standaard 18 2 10" xfId="39428" xr:uid="{00000000-0005-0000-0000-00006F060000}"/>
    <cellStyle name="Standaard 18 2 2" xfId="1778" xr:uid="{00000000-0005-0000-0000-000070060000}"/>
    <cellStyle name="Standaard 18 2 2 2" xfId="2683" xr:uid="{00000000-0005-0000-0000-000071060000}"/>
    <cellStyle name="Standaard 18 2 2 2 2" xfId="6303" xr:uid="{00000000-0005-0000-0000-000072060000}"/>
    <cellStyle name="Standaard 18 2 2 2 2 2" xfId="17163" xr:uid="{00000000-0005-0000-0000-000073060000}"/>
    <cellStyle name="Standaard 18 2 2 2 2 2 2" xfId="28025" xr:uid="{00000000-0005-0000-0000-000074060000}"/>
    <cellStyle name="Standaard 18 2 2 2 2 2 3" xfId="38885" xr:uid="{00000000-0005-0000-0000-000075060000}"/>
    <cellStyle name="Standaard 18 2 2 2 2 2 4" xfId="49745" xr:uid="{00000000-0005-0000-0000-000076060000}"/>
    <cellStyle name="Standaard 18 2 2 2 2 3" xfId="9923" xr:uid="{00000000-0005-0000-0000-000077060000}"/>
    <cellStyle name="Standaard 18 2 2 2 2 4" xfId="20785" xr:uid="{00000000-0005-0000-0000-000078060000}"/>
    <cellStyle name="Standaard 18 2 2 2 2 5" xfId="31645" xr:uid="{00000000-0005-0000-0000-000079060000}"/>
    <cellStyle name="Standaard 18 2 2 2 2 6" xfId="42505" xr:uid="{00000000-0005-0000-0000-00007A060000}"/>
    <cellStyle name="Standaard 18 2 2 2 3" xfId="4493" xr:uid="{00000000-0005-0000-0000-00007B060000}"/>
    <cellStyle name="Standaard 18 2 2 2 3 2" xfId="15353" xr:uid="{00000000-0005-0000-0000-00007C060000}"/>
    <cellStyle name="Standaard 18 2 2 2 3 2 2" xfId="26215" xr:uid="{00000000-0005-0000-0000-00007D060000}"/>
    <cellStyle name="Standaard 18 2 2 2 3 2 3" xfId="37075" xr:uid="{00000000-0005-0000-0000-00007E060000}"/>
    <cellStyle name="Standaard 18 2 2 2 3 2 4" xfId="47935" xr:uid="{00000000-0005-0000-0000-00007F060000}"/>
    <cellStyle name="Standaard 18 2 2 2 3 3" xfId="11733" xr:uid="{00000000-0005-0000-0000-000080060000}"/>
    <cellStyle name="Standaard 18 2 2 2 3 4" xfId="22595" xr:uid="{00000000-0005-0000-0000-000081060000}"/>
    <cellStyle name="Standaard 18 2 2 2 3 5" xfId="33455" xr:uid="{00000000-0005-0000-0000-000082060000}"/>
    <cellStyle name="Standaard 18 2 2 2 3 6" xfId="44315" xr:uid="{00000000-0005-0000-0000-000083060000}"/>
    <cellStyle name="Standaard 18 2 2 2 4" xfId="13543" xr:uid="{00000000-0005-0000-0000-000084060000}"/>
    <cellStyle name="Standaard 18 2 2 2 4 2" xfId="24405" xr:uid="{00000000-0005-0000-0000-000085060000}"/>
    <cellStyle name="Standaard 18 2 2 2 4 3" xfId="35265" xr:uid="{00000000-0005-0000-0000-000086060000}"/>
    <cellStyle name="Standaard 18 2 2 2 4 4" xfId="46125" xr:uid="{00000000-0005-0000-0000-000087060000}"/>
    <cellStyle name="Standaard 18 2 2 2 5" xfId="8113" xr:uid="{00000000-0005-0000-0000-000088060000}"/>
    <cellStyle name="Standaard 18 2 2 2 6" xfId="18975" xr:uid="{00000000-0005-0000-0000-000089060000}"/>
    <cellStyle name="Standaard 18 2 2 2 7" xfId="29835" xr:uid="{00000000-0005-0000-0000-00008A060000}"/>
    <cellStyle name="Standaard 18 2 2 2 8" xfId="40695" xr:uid="{00000000-0005-0000-0000-00008B060000}"/>
    <cellStyle name="Standaard 18 2 2 3" xfId="5398" xr:uid="{00000000-0005-0000-0000-00008C060000}"/>
    <cellStyle name="Standaard 18 2 2 3 2" xfId="16258" xr:uid="{00000000-0005-0000-0000-00008D060000}"/>
    <cellStyle name="Standaard 18 2 2 3 2 2" xfId="27120" xr:uid="{00000000-0005-0000-0000-00008E060000}"/>
    <cellStyle name="Standaard 18 2 2 3 2 3" xfId="37980" xr:uid="{00000000-0005-0000-0000-00008F060000}"/>
    <cellStyle name="Standaard 18 2 2 3 2 4" xfId="48840" xr:uid="{00000000-0005-0000-0000-000090060000}"/>
    <cellStyle name="Standaard 18 2 2 3 3" xfId="9018" xr:uid="{00000000-0005-0000-0000-000091060000}"/>
    <cellStyle name="Standaard 18 2 2 3 4" xfId="19880" xr:uid="{00000000-0005-0000-0000-000092060000}"/>
    <cellStyle name="Standaard 18 2 2 3 5" xfId="30740" xr:uid="{00000000-0005-0000-0000-000093060000}"/>
    <cellStyle name="Standaard 18 2 2 3 6" xfId="41600" xr:uid="{00000000-0005-0000-0000-000094060000}"/>
    <cellStyle name="Standaard 18 2 2 4" xfId="3588" xr:uid="{00000000-0005-0000-0000-000095060000}"/>
    <cellStyle name="Standaard 18 2 2 4 2" xfId="14448" xr:uid="{00000000-0005-0000-0000-000096060000}"/>
    <cellStyle name="Standaard 18 2 2 4 2 2" xfId="25310" xr:uid="{00000000-0005-0000-0000-000097060000}"/>
    <cellStyle name="Standaard 18 2 2 4 2 3" xfId="36170" xr:uid="{00000000-0005-0000-0000-000098060000}"/>
    <cellStyle name="Standaard 18 2 2 4 2 4" xfId="47030" xr:uid="{00000000-0005-0000-0000-000099060000}"/>
    <cellStyle name="Standaard 18 2 2 4 3" xfId="10828" xr:uid="{00000000-0005-0000-0000-00009A060000}"/>
    <cellStyle name="Standaard 18 2 2 4 4" xfId="21690" xr:uid="{00000000-0005-0000-0000-00009B060000}"/>
    <cellStyle name="Standaard 18 2 2 4 5" xfId="32550" xr:uid="{00000000-0005-0000-0000-00009C060000}"/>
    <cellStyle name="Standaard 18 2 2 4 6" xfId="43410" xr:uid="{00000000-0005-0000-0000-00009D060000}"/>
    <cellStyle name="Standaard 18 2 2 5" xfId="12638" xr:uid="{00000000-0005-0000-0000-00009E060000}"/>
    <cellStyle name="Standaard 18 2 2 5 2" xfId="23500" xr:uid="{00000000-0005-0000-0000-00009F060000}"/>
    <cellStyle name="Standaard 18 2 2 5 3" xfId="34360" xr:uid="{00000000-0005-0000-0000-0000A0060000}"/>
    <cellStyle name="Standaard 18 2 2 5 4" xfId="45220" xr:uid="{00000000-0005-0000-0000-0000A1060000}"/>
    <cellStyle name="Standaard 18 2 2 6" xfId="7208" xr:uid="{00000000-0005-0000-0000-0000A2060000}"/>
    <cellStyle name="Standaard 18 2 2 7" xfId="18070" xr:uid="{00000000-0005-0000-0000-0000A3060000}"/>
    <cellStyle name="Standaard 18 2 2 8" xfId="28930" xr:uid="{00000000-0005-0000-0000-0000A4060000}"/>
    <cellStyle name="Standaard 18 2 2 9" xfId="39790" xr:uid="{00000000-0005-0000-0000-0000A5060000}"/>
    <cellStyle name="Standaard 18 2 3" xfId="2321" xr:uid="{00000000-0005-0000-0000-0000A6060000}"/>
    <cellStyle name="Standaard 18 2 3 2" xfId="5941" xr:uid="{00000000-0005-0000-0000-0000A7060000}"/>
    <cellStyle name="Standaard 18 2 3 2 2" xfId="16801" xr:uid="{00000000-0005-0000-0000-0000A8060000}"/>
    <cellStyle name="Standaard 18 2 3 2 2 2" xfId="27663" xr:uid="{00000000-0005-0000-0000-0000A9060000}"/>
    <cellStyle name="Standaard 18 2 3 2 2 3" xfId="38523" xr:uid="{00000000-0005-0000-0000-0000AA060000}"/>
    <cellStyle name="Standaard 18 2 3 2 2 4" xfId="49383" xr:uid="{00000000-0005-0000-0000-0000AB060000}"/>
    <cellStyle name="Standaard 18 2 3 2 3" xfId="9561" xr:uid="{00000000-0005-0000-0000-0000AC060000}"/>
    <cellStyle name="Standaard 18 2 3 2 4" xfId="20423" xr:uid="{00000000-0005-0000-0000-0000AD060000}"/>
    <cellStyle name="Standaard 18 2 3 2 5" xfId="31283" xr:uid="{00000000-0005-0000-0000-0000AE060000}"/>
    <cellStyle name="Standaard 18 2 3 2 6" xfId="42143" xr:uid="{00000000-0005-0000-0000-0000AF060000}"/>
    <cellStyle name="Standaard 18 2 3 3" xfId="4131" xr:uid="{00000000-0005-0000-0000-0000B0060000}"/>
    <cellStyle name="Standaard 18 2 3 3 2" xfId="14991" xr:uid="{00000000-0005-0000-0000-0000B1060000}"/>
    <cellStyle name="Standaard 18 2 3 3 2 2" xfId="25853" xr:uid="{00000000-0005-0000-0000-0000B2060000}"/>
    <cellStyle name="Standaard 18 2 3 3 2 3" xfId="36713" xr:uid="{00000000-0005-0000-0000-0000B3060000}"/>
    <cellStyle name="Standaard 18 2 3 3 2 4" xfId="47573" xr:uid="{00000000-0005-0000-0000-0000B4060000}"/>
    <cellStyle name="Standaard 18 2 3 3 3" xfId="11371" xr:uid="{00000000-0005-0000-0000-0000B5060000}"/>
    <cellStyle name="Standaard 18 2 3 3 4" xfId="22233" xr:uid="{00000000-0005-0000-0000-0000B6060000}"/>
    <cellStyle name="Standaard 18 2 3 3 5" xfId="33093" xr:uid="{00000000-0005-0000-0000-0000B7060000}"/>
    <cellStyle name="Standaard 18 2 3 3 6" xfId="43953" xr:uid="{00000000-0005-0000-0000-0000B8060000}"/>
    <cellStyle name="Standaard 18 2 3 4" xfId="13181" xr:uid="{00000000-0005-0000-0000-0000B9060000}"/>
    <cellStyle name="Standaard 18 2 3 4 2" xfId="24043" xr:uid="{00000000-0005-0000-0000-0000BA060000}"/>
    <cellStyle name="Standaard 18 2 3 4 3" xfId="34903" xr:uid="{00000000-0005-0000-0000-0000BB060000}"/>
    <cellStyle name="Standaard 18 2 3 4 4" xfId="45763" xr:uid="{00000000-0005-0000-0000-0000BC060000}"/>
    <cellStyle name="Standaard 18 2 3 5" xfId="7751" xr:uid="{00000000-0005-0000-0000-0000BD060000}"/>
    <cellStyle name="Standaard 18 2 3 6" xfId="18613" xr:uid="{00000000-0005-0000-0000-0000BE060000}"/>
    <cellStyle name="Standaard 18 2 3 7" xfId="29473" xr:uid="{00000000-0005-0000-0000-0000BF060000}"/>
    <cellStyle name="Standaard 18 2 3 8" xfId="40333" xr:uid="{00000000-0005-0000-0000-0000C0060000}"/>
    <cellStyle name="Standaard 18 2 4" xfId="5036" xr:uid="{00000000-0005-0000-0000-0000C1060000}"/>
    <cellStyle name="Standaard 18 2 4 2" xfId="15896" xr:uid="{00000000-0005-0000-0000-0000C2060000}"/>
    <cellStyle name="Standaard 18 2 4 2 2" xfId="26758" xr:uid="{00000000-0005-0000-0000-0000C3060000}"/>
    <cellStyle name="Standaard 18 2 4 2 3" xfId="37618" xr:uid="{00000000-0005-0000-0000-0000C4060000}"/>
    <cellStyle name="Standaard 18 2 4 2 4" xfId="48478" xr:uid="{00000000-0005-0000-0000-0000C5060000}"/>
    <cellStyle name="Standaard 18 2 4 3" xfId="8656" xr:uid="{00000000-0005-0000-0000-0000C6060000}"/>
    <cellStyle name="Standaard 18 2 4 4" xfId="19518" xr:uid="{00000000-0005-0000-0000-0000C7060000}"/>
    <cellStyle name="Standaard 18 2 4 5" xfId="30378" xr:uid="{00000000-0005-0000-0000-0000C8060000}"/>
    <cellStyle name="Standaard 18 2 4 6" xfId="41238" xr:uid="{00000000-0005-0000-0000-0000C9060000}"/>
    <cellStyle name="Standaard 18 2 5" xfId="3226" xr:uid="{00000000-0005-0000-0000-0000CA060000}"/>
    <cellStyle name="Standaard 18 2 5 2" xfId="14086" xr:uid="{00000000-0005-0000-0000-0000CB060000}"/>
    <cellStyle name="Standaard 18 2 5 2 2" xfId="24948" xr:uid="{00000000-0005-0000-0000-0000CC060000}"/>
    <cellStyle name="Standaard 18 2 5 2 3" xfId="35808" xr:uid="{00000000-0005-0000-0000-0000CD060000}"/>
    <cellStyle name="Standaard 18 2 5 2 4" xfId="46668" xr:uid="{00000000-0005-0000-0000-0000CE060000}"/>
    <cellStyle name="Standaard 18 2 5 3" xfId="10466" xr:uid="{00000000-0005-0000-0000-0000CF060000}"/>
    <cellStyle name="Standaard 18 2 5 4" xfId="21328" xr:uid="{00000000-0005-0000-0000-0000D0060000}"/>
    <cellStyle name="Standaard 18 2 5 5" xfId="32188" xr:uid="{00000000-0005-0000-0000-0000D1060000}"/>
    <cellStyle name="Standaard 18 2 5 6" xfId="43048" xr:uid="{00000000-0005-0000-0000-0000D2060000}"/>
    <cellStyle name="Standaard 18 2 6" xfId="12276" xr:uid="{00000000-0005-0000-0000-0000D3060000}"/>
    <cellStyle name="Standaard 18 2 6 2" xfId="23138" xr:uid="{00000000-0005-0000-0000-0000D4060000}"/>
    <cellStyle name="Standaard 18 2 6 3" xfId="33998" xr:uid="{00000000-0005-0000-0000-0000D5060000}"/>
    <cellStyle name="Standaard 18 2 6 4" xfId="44858" xr:uid="{00000000-0005-0000-0000-0000D6060000}"/>
    <cellStyle name="Standaard 18 2 7" xfId="6846" xr:uid="{00000000-0005-0000-0000-0000D7060000}"/>
    <cellStyle name="Standaard 18 2 8" xfId="17708" xr:uid="{00000000-0005-0000-0000-0000D8060000}"/>
    <cellStyle name="Standaard 18 2 9" xfId="28568" xr:uid="{00000000-0005-0000-0000-0000D9060000}"/>
    <cellStyle name="Standaard 18 3" xfId="1597" xr:uid="{00000000-0005-0000-0000-0000DA060000}"/>
    <cellStyle name="Standaard 18 3 2" xfId="2502" xr:uid="{00000000-0005-0000-0000-0000DB060000}"/>
    <cellStyle name="Standaard 18 3 2 2" xfId="6122" xr:uid="{00000000-0005-0000-0000-0000DC060000}"/>
    <cellStyle name="Standaard 18 3 2 2 2" xfId="16982" xr:uid="{00000000-0005-0000-0000-0000DD060000}"/>
    <cellStyle name="Standaard 18 3 2 2 2 2" xfId="27844" xr:uid="{00000000-0005-0000-0000-0000DE060000}"/>
    <cellStyle name="Standaard 18 3 2 2 2 3" xfId="38704" xr:uid="{00000000-0005-0000-0000-0000DF060000}"/>
    <cellStyle name="Standaard 18 3 2 2 2 4" xfId="49564" xr:uid="{00000000-0005-0000-0000-0000E0060000}"/>
    <cellStyle name="Standaard 18 3 2 2 3" xfId="9742" xr:uid="{00000000-0005-0000-0000-0000E1060000}"/>
    <cellStyle name="Standaard 18 3 2 2 4" xfId="20604" xr:uid="{00000000-0005-0000-0000-0000E2060000}"/>
    <cellStyle name="Standaard 18 3 2 2 5" xfId="31464" xr:uid="{00000000-0005-0000-0000-0000E3060000}"/>
    <cellStyle name="Standaard 18 3 2 2 6" xfId="42324" xr:uid="{00000000-0005-0000-0000-0000E4060000}"/>
    <cellStyle name="Standaard 18 3 2 3" xfId="4312" xr:uid="{00000000-0005-0000-0000-0000E5060000}"/>
    <cellStyle name="Standaard 18 3 2 3 2" xfId="15172" xr:uid="{00000000-0005-0000-0000-0000E6060000}"/>
    <cellStyle name="Standaard 18 3 2 3 2 2" xfId="26034" xr:uid="{00000000-0005-0000-0000-0000E7060000}"/>
    <cellStyle name="Standaard 18 3 2 3 2 3" xfId="36894" xr:uid="{00000000-0005-0000-0000-0000E8060000}"/>
    <cellStyle name="Standaard 18 3 2 3 2 4" xfId="47754" xr:uid="{00000000-0005-0000-0000-0000E9060000}"/>
    <cellStyle name="Standaard 18 3 2 3 3" xfId="11552" xr:uid="{00000000-0005-0000-0000-0000EA060000}"/>
    <cellStyle name="Standaard 18 3 2 3 4" xfId="22414" xr:uid="{00000000-0005-0000-0000-0000EB060000}"/>
    <cellStyle name="Standaard 18 3 2 3 5" xfId="33274" xr:uid="{00000000-0005-0000-0000-0000EC060000}"/>
    <cellStyle name="Standaard 18 3 2 3 6" xfId="44134" xr:uid="{00000000-0005-0000-0000-0000ED060000}"/>
    <cellStyle name="Standaard 18 3 2 4" xfId="13362" xr:uid="{00000000-0005-0000-0000-0000EE060000}"/>
    <cellStyle name="Standaard 18 3 2 4 2" xfId="24224" xr:uid="{00000000-0005-0000-0000-0000EF060000}"/>
    <cellStyle name="Standaard 18 3 2 4 3" xfId="35084" xr:uid="{00000000-0005-0000-0000-0000F0060000}"/>
    <cellStyle name="Standaard 18 3 2 4 4" xfId="45944" xr:uid="{00000000-0005-0000-0000-0000F1060000}"/>
    <cellStyle name="Standaard 18 3 2 5" xfId="7932" xr:uid="{00000000-0005-0000-0000-0000F2060000}"/>
    <cellStyle name="Standaard 18 3 2 6" xfId="18794" xr:uid="{00000000-0005-0000-0000-0000F3060000}"/>
    <cellStyle name="Standaard 18 3 2 7" xfId="29654" xr:uid="{00000000-0005-0000-0000-0000F4060000}"/>
    <cellStyle name="Standaard 18 3 2 8" xfId="40514" xr:uid="{00000000-0005-0000-0000-0000F5060000}"/>
    <cellStyle name="Standaard 18 3 3" xfId="5217" xr:uid="{00000000-0005-0000-0000-0000F6060000}"/>
    <cellStyle name="Standaard 18 3 3 2" xfId="16077" xr:uid="{00000000-0005-0000-0000-0000F7060000}"/>
    <cellStyle name="Standaard 18 3 3 2 2" xfId="26939" xr:uid="{00000000-0005-0000-0000-0000F8060000}"/>
    <cellStyle name="Standaard 18 3 3 2 3" xfId="37799" xr:uid="{00000000-0005-0000-0000-0000F9060000}"/>
    <cellStyle name="Standaard 18 3 3 2 4" xfId="48659" xr:uid="{00000000-0005-0000-0000-0000FA060000}"/>
    <cellStyle name="Standaard 18 3 3 3" xfId="8837" xr:uid="{00000000-0005-0000-0000-0000FB060000}"/>
    <cellStyle name="Standaard 18 3 3 4" xfId="19699" xr:uid="{00000000-0005-0000-0000-0000FC060000}"/>
    <cellStyle name="Standaard 18 3 3 5" xfId="30559" xr:uid="{00000000-0005-0000-0000-0000FD060000}"/>
    <cellStyle name="Standaard 18 3 3 6" xfId="41419" xr:uid="{00000000-0005-0000-0000-0000FE060000}"/>
    <cellStyle name="Standaard 18 3 4" xfId="3407" xr:uid="{00000000-0005-0000-0000-0000FF060000}"/>
    <cellStyle name="Standaard 18 3 4 2" xfId="14267" xr:uid="{00000000-0005-0000-0000-000000070000}"/>
    <cellStyle name="Standaard 18 3 4 2 2" xfId="25129" xr:uid="{00000000-0005-0000-0000-000001070000}"/>
    <cellStyle name="Standaard 18 3 4 2 3" xfId="35989" xr:uid="{00000000-0005-0000-0000-000002070000}"/>
    <cellStyle name="Standaard 18 3 4 2 4" xfId="46849" xr:uid="{00000000-0005-0000-0000-000003070000}"/>
    <cellStyle name="Standaard 18 3 4 3" xfId="10647" xr:uid="{00000000-0005-0000-0000-000004070000}"/>
    <cellStyle name="Standaard 18 3 4 4" xfId="21509" xr:uid="{00000000-0005-0000-0000-000005070000}"/>
    <cellStyle name="Standaard 18 3 4 5" xfId="32369" xr:uid="{00000000-0005-0000-0000-000006070000}"/>
    <cellStyle name="Standaard 18 3 4 6" xfId="43229" xr:uid="{00000000-0005-0000-0000-000007070000}"/>
    <cellStyle name="Standaard 18 3 5" xfId="12457" xr:uid="{00000000-0005-0000-0000-000008070000}"/>
    <cellStyle name="Standaard 18 3 5 2" xfId="23319" xr:uid="{00000000-0005-0000-0000-000009070000}"/>
    <cellStyle name="Standaard 18 3 5 3" xfId="34179" xr:uid="{00000000-0005-0000-0000-00000A070000}"/>
    <cellStyle name="Standaard 18 3 5 4" xfId="45039" xr:uid="{00000000-0005-0000-0000-00000B070000}"/>
    <cellStyle name="Standaard 18 3 6" xfId="7027" xr:uid="{00000000-0005-0000-0000-00000C070000}"/>
    <cellStyle name="Standaard 18 3 7" xfId="17889" xr:uid="{00000000-0005-0000-0000-00000D070000}"/>
    <cellStyle name="Standaard 18 3 8" xfId="28749" xr:uid="{00000000-0005-0000-0000-00000E070000}"/>
    <cellStyle name="Standaard 18 3 9" xfId="39609" xr:uid="{00000000-0005-0000-0000-00000F070000}"/>
    <cellStyle name="Standaard 18 4" xfId="1235" xr:uid="{00000000-0005-0000-0000-000010070000}"/>
    <cellStyle name="Standaard 18 4 2" xfId="2140" xr:uid="{00000000-0005-0000-0000-000011070000}"/>
    <cellStyle name="Standaard 18 4 2 2" xfId="5760" xr:uid="{00000000-0005-0000-0000-000012070000}"/>
    <cellStyle name="Standaard 18 4 2 2 2" xfId="16620" xr:uid="{00000000-0005-0000-0000-000013070000}"/>
    <cellStyle name="Standaard 18 4 2 2 2 2" xfId="27482" xr:uid="{00000000-0005-0000-0000-000014070000}"/>
    <cellStyle name="Standaard 18 4 2 2 2 3" xfId="38342" xr:uid="{00000000-0005-0000-0000-000015070000}"/>
    <cellStyle name="Standaard 18 4 2 2 2 4" xfId="49202" xr:uid="{00000000-0005-0000-0000-000016070000}"/>
    <cellStyle name="Standaard 18 4 2 2 3" xfId="9380" xr:uid="{00000000-0005-0000-0000-000017070000}"/>
    <cellStyle name="Standaard 18 4 2 2 4" xfId="20242" xr:uid="{00000000-0005-0000-0000-000018070000}"/>
    <cellStyle name="Standaard 18 4 2 2 5" xfId="31102" xr:uid="{00000000-0005-0000-0000-000019070000}"/>
    <cellStyle name="Standaard 18 4 2 2 6" xfId="41962" xr:uid="{00000000-0005-0000-0000-00001A070000}"/>
    <cellStyle name="Standaard 18 4 2 3" xfId="3950" xr:uid="{00000000-0005-0000-0000-00001B070000}"/>
    <cellStyle name="Standaard 18 4 2 3 2" xfId="14810" xr:uid="{00000000-0005-0000-0000-00001C070000}"/>
    <cellStyle name="Standaard 18 4 2 3 2 2" xfId="25672" xr:uid="{00000000-0005-0000-0000-00001D070000}"/>
    <cellStyle name="Standaard 18 4 2 3 2 3" xfId="36532" xr:uid="{00000000-0005-0000-0000-00001E070000}"/>
    <cellStyle name="Standaard 18 4 2 3 2 4" xfId="47392" xr:uid="{00000000-0005-0000-0000-00001F070000}"/>
    <cellStyle name="Standaard 18 4 2 3 3" xfId="11190" xr:uid="{00000000-0005-0000-0000-000020070000}"/>
    <cellStyle name="Standaard 18 4 2 3 4" xfId="22052" xr:uid="{00000000-0005-0000-0000-000021070000}"/>
    <cellStyle name="Standaard 18 4 2 3 5" xfId="32912" xr:uid="{00000000-0005-0000-0000-000022070000}"/>
    <cellStyle name="Standaard 18 4 2 3 6" xfId="43772" xr:uid="{00000000-0005-0000-0000-000023070000}"/>
    <cellStyle name="Standaard 18 4 2 4" xfId="13000" xr:uid="{00000000-0005-0000-0000-000024070000}"/>
    <cellStyle name="Standaard 18 4 2 4 2" xfId="23862" xr:uid="{00000000-0005-0000-0000-000025070000}"/>
    <cellStyle name="Standaard 18 4 2 4 3" xfId="34722" xr:uid="{00000000-0005-0000-0000-000026070000}"/>
    <cellStyle name="Standaard 18 4 2 4 4" xfId="45582" xr:uid="{00000000-0005-0000-0000-000027070000}"/>
    <cellStyle name="Standaard 18 4 2 5" xfId="7570" xr:uid="{00000000-0005-0000-0000-000028070000}"/>
    <cellStyle name="Standaard 18 4 2 6" xfId="18432" xr:uid="{00000000-0005-0000-0000-000029070000}"/>
    <cellStyle name="Standaard 18 4 2 7" xfId="29292" xr:uid="{00000000-0005-0000-0000-00002A070000}"/>
    <cellStyle name="Standaard 18 4 2 8" xfId="40152" xr:uid="{00000000-0005-0000-0000-00002B070000}"/>
    <cellStyle name="Standaard 18 4 3" xfId="4855" xr:uid="{00000000-0005-0000-0000-00002C070000}"/>
    <cellStyle name="Standaard 18 4 3 2" xfId="15715" xr:uid="{00000000-0005-0000-0000-00002D070000}"/>
    <cellStyle name="Standaard 18 4 3 2 2" xfId="26577" xr:uid="{00000000-0005-0000-0000-00002E070000}"/>
    <cellStyle name="Standaard 18 4 3 2 3" xfId="37437" xr:uid="{00000000-0005-0000-0000-00002F070000}"/>
    <cellStyle name="Standaard 18 4 3 2 4" xfId="48297" xr:uid="{00000000-0005-0000-0000-000030070000}"/>
    <cellStyle name="Standaard 18 4 3 3" xfId="8475" xr:uid="{00000000-0005-0000-0000-000031070000}"/>
    <cellStyle name="Standaard 18 4 3 4" xfId="19337" xr:uid="{00000000-0005-0000-0000-000032070000}"/>
    <cellStyle name="Standaard 18 4 3 5" xfId="30197" xr:uid="{00000000-0005-0000-0000-000033070000}"/>
    <cellStyle name="Standaard 18 4 3 6" xfId="41057" xr:uid="{00000000-0005-0000-0000-000034070000}"/>
    <cellStyle name="Standaard 18 4 4" xfId="3045" xr:uid="{00000000-0005-0000-0000-000035070000}"/>
    <cellStyle name="Standaard 18 4 4 2" xfId="13905" xr:uid="{00000000-0005-0000-0000-000036070000}"/>
    <cellStyle name="Standaard 18 4 4 2 2" xfId="24767" xr:uid="{00000000-0005-0000-0000-000037070000}"/>
    <cellStyle name="Standaard 18 4 4 2 3" xfId="35627" xr:uid="{00000000-0005-0000-0000-000038070000}"/>
    <cellStyle name="Standaard 18 4 4 2 4" xfId="46487" xr:uid="{00000000-0005-0000-0000-000039070000}"/>
    <cellStyle name="Standaard 18 4 4 3" xfId="10285" xr:uid="{00000000-0005-0000-0000-00003A070000}"/>
    <cellStyle name="Standaard 18 4 4 4" xfId="21147" xr:uid="{00000000-0005-0000-0000-00003B070000}"/>
    <cellStyle name="Standaard 18 4 4 5" xfId="32007" xr:uid="{00000000-0005-0000-0000-00003C070000}"/>
    <cellStyle name="Standaard 18 4 4 6" xfId="42867" xr:uid="{00000000-0005-0000-0000-00003D070000}"/>
    <cellStyle name="Standaard 18 4 5" xfId="12095" xr:uid="{00000000-0005-0000-0000-00003E070000}"/>
    <cellStyle name="Standaard 18 4 5 2" xfId="22957" xr:uid="{00000000-0005-0000-0000-00003F070000}"/>
    <cellStyle name="Standaard 18 4 5 3" xfId="33817" xr:uid="{00000000-0005-0000-0000-000040070000}"/>
    <cellStyle name="Standaard 18 4 5 4" xfId="44677" xr:uid="{00000000-0005-0000-0000-000041070000}"/>
    <cellStyle name="Standaard 18 4 6" xfId="6665" xr:uid="{00000000-0005-0000-0000-000042070000}"/>
    <cellStyle name="Standaard 18 4 7" xfId="17527" xr:uid="{00000000-0005-0000-0000-000043070000}"/>
    <cellStyle name="Standaard 18 4 8" xfId="28387" xr:uid="{00000000-0005-0000-0000-000044070000}"/>
    <cellStyle name="Standaard 18 4 9" xfId="39247" xr:uid="{00000000-0005-0000-0000-000045070000}"/>
    <cellStyle name="Standaard 18 5" xfId="1959" xr:uid="{00000000-0005-0000-0000-000046070000}"/>
    <cellStyle name="Standaard 18 5 2" xfId="5579" xr:uid="{00000000-0005-0000-0000-000047070000}"/>
    <cellStyle name="Standaard 18 5 2 2" xfId="16439" xr:uid="{00000000-0005-0000-0000-000048070000}"/>
    <cellStyle name="Standaard 18 5 2 2 2" xfId="27301" xr:uid="{00000000-0005-0000-0000-000049070000}"/>
    <cellStyle name="Standaard 18 5 2 2 3" xfId="38161" xr:uid="{00000000-0005-0000-0000-00004A070000}"/>
    <cellStyle name="Standaard 18 5 2 2 4" xfId="49021" xr:uid="{00000000-0005-0000-0000-00004B070000}"/>
    <cellStyle name="Standaard 18 5 2 3" xfId="9199" xr:uid="{00000000-0005-0000-0000-00004C070000}"/>
    <cellStyle name="Standaard 18 5 2 4" xfId="20061" xr:uid="{00000000-0005-0000-0000-00004D070000}"/>
    <cellStyle name="Standaard 18 5 2 5" xfId="30921" xr:uid="{00000000-0005-0000-0000-00004E070000}"/>
    <cellStyle name="Standaard 18 5 2 6" xfId="41781" xr:uid="{00000000-0005-0000-0000-00004F070000}"/>
    <cellStyle name="Standaard 18 5 3" xfId="3769" xr:uid="{00000000-0005-0000-0000-000050070000}"/>
    <cellStyle name="Standaard 18 5 3 2" xfId="14629" xr:uid="{00000000-0005-0000-0000-000051070000}"/>
    <cellStyle name="Standaard 18 5 3 2 2" xfId="25491" xr:uid="{00000000-0005-0000-0000-000052070000}"/>
    <cellStyle name="Standaard 18 5 3 2 3" xfId="36351" xr:uid="{00000000-0005-0000-0000-000053070000}"/>
    <cellStyle name="Standaard 18 5 3 2 4" xfId="47211" xr:uid="{00000000-0005-0000-0000-000054070000}"/>
    <cellStyle name="Standaard 18 5 3 3" xfId="11009" xr:uid="{00000000-0005-0000-0000-000055070000}"/>
    <cellStyle name="Standaard 18 5 3 4" xfId="21871" xr:uid="{00000000-0005-0000-0000-000056070000}"/>
    <cellStyle name="Standaard 18 5 3 5" xfId="32731" xr:uid="{00000000-0005-0000-0000-000057070000}"/>
    <cellStyle name="Standaard 18 5 3 6" xfId="43591" xr:uid="{00000000-0005-0000-0000-000058070000}"/>
    <cellStyle name="Standaard 18 5 4" xfId="12819" xr:uid="{00000000-0005-0000-0000-000059070000}"/>
    <cellStyle name="Standaard 18 5 4 2" xfId="23681" xr:uid="{00000000-0005-0000-0000-00005A070000}"/>
    <cellStyle name="Standaard 18 5 4 3" xfId="34541" xr:uid="{00000000-0005-0000-0000-00005B070000}"/>
    <cellStyle name="Standaard 18 5 4 4" xfId="45401" xr:uid="{00000000-0005-0000-0000-00005C070000}"/>
    <cellStyle name="Standaard 18 5 5" xfId="7389" xr:uid="{00000000-0005-0000-0000-00005D070000}"/>
    <cellStyle name="Standaard 18 5 6" xfId="18251" xr:uid="{00000000-0005-0000-0000-00005E070000}"/>
    <cellStyle name="Standaard 18 5 7" xfId="29111" xr:uid="{00000000-0005-0000-0000-00005F070000}"/>
    <cellStyle name="Standaard 18 5 8" xfId="39971" xr:uid="{00000000-0005-0000-0000-000060070000}"/>
    <cellStyle name="Standaard 18 6" xfId="2864" xr:uid="{00000000-0005-0000-0000-000061070000}"/>
    <cellStyle name="Standaard 18 6 2" xfId="13724" xr:uid="{00000000-0005-0000-0000-000062070000}"/>
    <cellStyle name="Standaard 18 6 2 2" xfId="24586" xr:uid="{00000000-0005-0000-0000-000063070000}"/>
    <cellStyle name="Standaard 18 6 2 3" xfId="35446" xr:uid="{00000000-0005-0000-0000-000064070000}"/>
    <cellStyle name="Standaard 18 6 2 4" xfId="46306" xr:uid="{00000000-0005-0000-0000-000065070000}"/>
    <cellStyle name="Standaard 18 6 3" xfId="10104" xr:uid="{00000000-0005-0000-0000-000066070000}"/>
    <cellStyle name="Standaard 18 6 4" xfId="20966" xr:uid="{00000000-0005-0000-0000-000067070000}"/>
    <cellStyle name="Standaard 18 6 5" xfId="31826" xr:uid="{00000000-0005-0000-0000-000068070000}"/>
    <cellStyle name="Standaard 18 6 6" xfId="42686" xr:uid="{00000000-0005-0000-0000-000069070000}"/>
    <cellStyle name="Standaard 18 7" xfId="4674" xr:uid="{00000000-0005-0000-0000-00006A070000}"/>
    <cellStyle name="Standaard 18 7 2" xfId="15534" xr:uid="{00000000-0005-0000-0000-00006B070000}"/>
    <cellStyle name="Standaard 18 7 2 2" xfId="26396" xr:uid="{00000000-0005-0000-0000-00006C070000}"/>
    <cellStyle name="Standaard 18 7 2 3" xfId="37256" xr:uid="{00000000-0005-0000-0000-00006D070000}"/>
    <cellStyle name="Standaard 18 7 2 4" xfId="48116" xr:uid="{00000000-0005-0000-0000-00006E070000}"/>
    <cellStyle name="Standaard 18 7 3" xfId="8294" xr:uid="{00000000-0005-0000-0000-00006F070000}"/>
    <cellStyle name="Standaard 18 7 4" xfId="19156" xr:uid="{00000000-0005-0000-0000-000070070000}"/>
    <cellStyle name="Standaard 18 7 5" xfId="30016" xr:uid="{00000000-0005-0000-0000-000071070000}"/>
    <cellStyle name="Standaard 18 7 6" xfId="40876" xr:uid="{00000000-0005-0000-0000-000072070000}"/>
    <cellStyle name="Standaard 18 8" xfId="11914" xr:uid="{00000000-0005-0000-0000-000073070000}"/>
    <cellStyle name="Standaard 18 8 2" xfId="22776" xr:uid="{00000000-0005-0000-0000-000074070000}"/>
    <cellStyle name="Standaard 18 8 3" xfId="33636" xr:uid="{00000000-0005-0000-0000-000075070000}"/>
    <cellStyle name="Standaard 18 8 4" xfId="44496" xr:uid="{00000000-0005-0000-0000-000076070000}"/>
    <cellStyle name="Standaard 18 9" xfId="6484" xr:uid="{00000000-0005-0000-0000-000077070000}"/>
    <cellStyle name="Standaard 19" xfId="17165" xr:uid="{00000000-0005-0000-0000-000078070000}"/>
    <cellStyle name="Standaard 2" xfId="425" xr:uid="{00000000-0005-0000-0000-000079070000}"/>
    <cellStyle name="Standaard 2 2" xfId="426" xr:uid="{00000000-0005-0000-0000-00007A070000}"/>
    <cellStyle name="Standaard 2 2 2" xfId="753" xr:uid="{00000000-0005-0000-0000-00007B070000}"/>
    <cellStyle name="Standaard 2 3" xfId="427" xr:uid="{00000000-0005-0000-0000-00007C070000}"/>
    <cellStyle name="Standaard 2 3 2" xfId="428" xr:uid="{00000000-0005-0000-0000-00007D070000}"/>
    <cellStyle name="Standaard 2 3 2 2" xfId="755" xr:uid="{00000000-0005-0000-0000-00007E070000}"/>
    <cellStyle name="Standaard 2 3 3" xfId="754" xr:uid="{00000000-0005-0000-0000-00007F070000}"/>
    <cellStyle name="Standaard 2 4" xfId="752" xr:uid="{00000000-0005-0000-0000-000080070000}"/>
    <cellStyle name="Standaard 3" xfId="429" xr:uid="{00000000-0005-0000-0000-000081070000}"/>
    <cellStyle name="Standaard 3 2" xfId="430" xr:uid="{00000000-0005-0000-0000-000082070000}"/>
    <cellStyle name="Standaard 3 3" xfId="431" xr:uid="{00000000-0005-0000-0000-000083070000}"/>
    <cellStyle name="Standaard 3 3 2" xfId="432" xr:uid="{00000000-0005-0000-0000-000084070000}"/>
    <cellStyle name="Standaard 3 3 2 2" xfId="757" xr:uid="{00000000-0005-0000-0000-000085070000}"/>
    <cellStyle name="Standaard 3 3 3" xfId="433" xr:uid="{00000000-0005-0000-0000-000086070000}"/>
    <cellStyle name="Standaard 3 3 3 2" xfId="434" xr:uid="{00000000-0005-0000-0000-000087070000}"/>
    <cellStyle name="Standaard 3 3 3 2 2" xfId="759" xr:uid="{00000000-0005-0000-0000-000088070000}"/>
    <cellStyle name="Standaard 3 3 3 3" xfId="435" xr:uid="{00000000-0005-0000-0000-000089070000}"/>
    <cellStyle name="Standaard 3 3 3 3 2" xfId="436" xr:uid="{00000000-0005-0000-0000-00008A070000}"/>
    <cellStyle name="Standaard 3 3 3 3 2 2" xfId="437" xr:uid="{00000000-0005-0000-0000-00008B070000}"/>
    <cellStyle name="Standaard 3 3 3 3 2 2 2" xfId="762" xr:uid="{00000000-0005-0000-0000-00008C070000}"/>
    <cellStyle name="Standaard 3 3 3 3 2 3" xfId="438" xr:uid="{00000000-0005-0000-0000-00008D070000}"/>
    <cellStyle name="Standaard 3 3 3 3 2 3 2" xfId="439" xr:uid="{00000000-0005-0000-0000-00008E070000}"/>
    <cellStyle name="Standaard 3 3 3 3 2 3 2 2" xfId="764" xr:uid="{00000000-0005-0000-0000-00008F070000}"/>
    <cellStyle name="Standaard 3 3 3 3 2 3 3" xfId="440" xr:uid="{00000000-0005-0000-0000-000090070000}"/>
    <cellStyle name="Standaard 3 3 3 3 2 3 3 2" xfId="441" xr:uid="{00000000-0005-0000-0000-000091070000}"/>
    <cellStyle name="Standaard 3 3 3 3 2 3 3 2 2" xfId="766" xr:uid="{00000000-0005-0000-0000-000092070000}"/>
    <cellStyle name="Standaard 3 3 3 3 2 3 3 3" xfId="442" xr:uid="{00000000-0005-0000-0000-000093070000}"/>
    <cellStyle name="Standaard 3 3 3 3 2 3 3 3 2" xfId="767" xr:uid="{00000000-0005-0000-0000-000094070000}"/>
    <cellStyle name="Standaard 3 3 3 3 2 3 3 4" xfId="443" xr:uid="{00000000-0005-0000-0000-000095070000}"/>
    <cellStyle name="Standaard 3 3 3 3 2 3 3 4 2" xfId="768" xr:uid="{00000000-0005-0000-0000-000096070000}"/>
    <cellStyle name="Standaard 3 3 3 3 2 3 3 5" xfId="765" xr:uid="{00000000-0005-0000-0000-000097070000}"/>
    <cellStyle name="Standaard 3 3 3 3 2 3 4" xfId="763" xr:uid="{00000000-0005-0000-0000-000098070000}"/>
    <cellStyle name="Standaard 3 3 3 3 2 4" xfId="444" xr:uid="{00000000-0005-0000-0000-000099070000}"/>
    <cellStyle name="Standaard 3 3 3 3 2 4 2" xfId="445" xr:uid="{00000000-0005-0000-0000-00009A070000}"/>
    <cellStyle name="Standaard 3 3 3 3 2 4 2 2" xfId="770" xr:uid="{00000000-0005-0000-0000-00009B070000}"/>
    <cellStyle name="Standaard 3 3 3 3 2 4 3" xfId="446" xr:uid="{00000000-0005-0000-0000-00009C070000}"/>
    <cellStyle name="Standaard 3 3 3 3 2 4 3 2" xfId="771" xr:uid="{00000000-0005-0000-0000-00009D070000}"/>
    <cellStyle name="Standaard 3 3 3 3 2 4 4" xfId="447" xr:uid="{00000000-0005-0000-0000-00009E070000}"/>
    <cellStyle name="Standaard 3 3 3 3 2 4 4 2" xfId="772" xr:uid="{00000000-0005-0000-0000-00009F070000}"/>
    <cellStyle name="Standaard 3 3 3 3 2 4 5" xfId="769" xr:uid="{00000000-0005-0000-0000-0000A0070000}"/>
    <cellStyle name="Standaard 3 3 3 3 2 5" xfId="761" xr:uid="{00000000-0005-0000-0000-0000A1070000}"/>
    <cellStyle name="Standaard 3 3 3 3 3" xfId="448" xr:uid="{00000000-0005-0000-0000-0000A2070000}"/>
    <cellStyle name="Standaard 3 3 3 3 3 2" xfId="773" xr:uid="{00000000-0005-0000-0000-0000A3070000}"/>
    <cellStyle name="Standaard 3 3 3 3 4" xfId="760" xr:uid="{00000000-0005-0000-0000-0000A4070000}"/>
    <cellStyle name="Standaard 3 3 3 4" xfId="449" xr:uid="{00000000-0005-0000-0000-0000A5070000}"/>
    <cellStyle name="Standaard 3 3 3 4 2" xfId="450" xr:uid="{00000000-0005-0000-0000-0000A6070000}"/>
    <cellStyle name="Standaard 3 3 3 4 2 2" xfId="775" xr:uid="{00000000-0005-0000-0000-0000A7070000}"/>
    <cellStyle name="Standaard 3 3 3 4 3" xfId="451" xr:uid="{00000000-0005-0000-0000-0000A8070000}"/>
    <cellStyle name="Standaard 3 3 3 4 3 2" xfId="452" xr:uid="{00000000-0005-0000-0000-0000A9070000}"/>
    <cellStyle name="Standaard 3 3 3 4 3 2 2" xfId="777" xr:uid="{00000000-0005-0000-0000-0000AA070000}"/>
    <cellStyle name="Standaard 3 3 3 4 3 3" xfId="453" xr:uid="{00000000-0005-0000-0000-0000AB070000}"/>
    <cellStyle name="Standaard 3 3 3 4 3 3 2" xfId="778" xr:uid="{00000000-0005-0000-0000-0000AC070000}"/>
    <cellStyle name="Standaard 3 3 3 4 3 4" xfId="454" xr:uid="{00000000-0005-0000-0000-0000AD070000}"/>
    <cellStyle name="Standaard 3 3 3 4 3 4 2" xfId="779" xr:uid="{00000000-0005-0000-0000-0000AE070000}"/>
    <cellStyle name="Standaard 3 3 3 4 3 5" xfId="776" xr:uid="{00000000-0005-0000-0000-0000AF070000}"/>
    <cellStyle name="Standaard 3 3 3 4 4" xfId="774" xr:uid="{00000000-0005-0000-0000-0000B0070000}"/>
    <cellStyle name="Standaard 3 3 3 5" xfId="455" xr:uid="{00000000-0005-0000-0000-0000B1070000}"/>
    <cellStyle name="Standaard 3 3 3 5 2" xfId="456" xr:uid="{00000000-0005-0000-0000-0000B2070000}"/>
    <cellStyle name="Standaard 3 3 3 5 2 2" xfId="781" xr:uid="{00000000-0005-0000-0000-0000B3070000}"/>
    <cellStyle name="Standaard 3 3 3 5 3" xfId="457" xr:uid="{00000000-0005-0000-0000-0000B4070000}"/>
    <cellStyle name="Standaard 3 3 3 5 3 2" xfId="782" xr:uid="{00000000-0005-0000-0000-0000B5070000}"/>
    <cellStyle name="Standaard 3 3 3 5 4" xfId="458" xr:uid="{00000000-0005-0000-0000-0000B6070000}"/>
    <cellStyle name="Standaard 3 3 3 5 4 2" xfId="783" xr:uid="{00000000-0005-0000-0000-0000B7070000}"/>
    <cellStyle name="Standaard 3 3 3 5 5" xfId="780" xr:uid="{00000000-0005-0000-0000-0000B8070000}"/>
    <cellStyle name="Standaard 3 3 3 6" xfId="758" xr:uid="{00000000-0005-0000-0000-0000B9070000}"/>
    <cellStyle name="Standaard 3 3 4" xfId="459" xr:uid="{00000000-0005-0000-0000-0000BA070000}"/>
    <cellStyle name="Standaard 3 3 4 2" xfId="460" xr:uid="{00000000-0005-0000-0000-0000BB070000}"/>
    <cellStyle name="Standaard 3 3 4 2 2" xfId="461" xr:uid="{00000000-0005-0000-0000-0000BC070000}"/>
    <cellStyle name="Standaard 3 3 4 2 2 2" xfId="786" xr:uid="{00000000-0005-0000-0000-0000BD070000}"/>
    <cellStyle name="Standaard 3 3 4 2 3" xfId="462" xr:uid="{00000000-0005-0000-0000-0000BE070000}"/>
    <cellStyle name="Standaard 3 3 4 2 3 2" xfId="463" xr:uid="{00000000-0005-0000-0000-0000BF070000}"/>
    <cellStyle name="Standaard 3 3 4 2 3 2 2" xfId="788" xr:uid="{00000000-0005-0000-0000-0000C0070000}"/>
    <cellStyle name="Standaard 3 3 4 2 3 3" xfId="464" xr:uid="{00000000-0005-0000-0000-0000C1070000}"/>
    <cellStyle name="Standaard 3 3 4 2 3 3 2" xfId="465" xr:uid="{00000000-0005-0000-0000-0000C2070000}"/>
    <cellStyle name="Standaard 3 3 4 2 3 3 2 2" xfId="790" xr:uid="{00000000-0005-0000-0000-0000C3070000}"/>
    <cellStyle name="Standaard 3 3 4 2 3 3 3" xfId="466" xr:uid="{00000000-0005-0000-0000-0000C4070000}"/>
    <cellStyle name="Standaard 3 3 4 2 3 3 3 2" xfId="791" xr:uid="{00000000-0005-0000-0000-0000C5070000}"/>
    <cellStyle name="Standaard 3 3 4 2 3 3 4" xfId="467" xr:uid="{00000000-0005-0000-0000-0000C6070000}"/>
    <cellStyle name="Standaard 3 3 4 2 3 3 4 2" xfId="792" xr:uid="{00000000-0005-0000-0000-0000C7070000}"/>
    <cellStyle name="Standaard 3 3 4 2 3 3 5" xfId="789" xr:uid="{00000000-0005-0000-0000-0000C8070000}"/>
    <cellStyle name="Standaard 3 3 4 2 3 4" xfId="787" xr:uid="{00000000-0005-0000-0000-0000C9070000}"/>
    <cellStyle name="Standaard 3 3 4 2 4" xfId="468" xr:uid="{00000000-0005-0000-0000-0000CA070000}"/>
    <cellStyle name="Standaard 3 3 4 2 4 2" xfId="469" xr:uid="{00000000-0005-0000-0000-0000CB070000}"/>
    <cellStyle name="Standaard 3 3 4 2 4 2 2" xfId="794" xr:uid="{00000000-0005-0000-0000-0000CC070000}"/>
    <cellStyle name="Standaard 3 3 4 2 4 3" xfId="470" xr:uid="{00000000-0005-0000-0000-0000CD070000}"/>
    <cellStyle name="Standaard 3 3 4 2 4 3 2" xfId="795" xr:uid="{00000000-0005-0000-0000-0000CE070000}"/>
    <cellStyle name="Standaard 3 3 4 2 4 4" xfId="471" xr:uid="{00000000-0005-0000-0000-0000CF070000}"/>
    <cellStyle name="Standaard 3 3 4 2 4 4 2" xfId="796" xr:uid="{00000000-0005-0000-0000-0000D0070000}"/>
    <cellStyle name="Standaard 3 3 4 2 4 5" xfId="793" xr:uid="{00000000-0005-0000-0000-0000D1070000}"/>
    <cellStyle name="Standaard 3 3 4 2 5" xfId="785" xr:uid="{00000000-0005-0000-0000-0000D2070000}"/>
    <cellStyle name="Standaard 3 3 4 3" xfId="472" xr:uid="{00000000-0005-0000-0000-0000D3070000}"/>
    <cellStyle name="Standaard 3 3 4 3 2" xfId="797" xr:uid="{00000000-0005-0000-0000-0000D4070000}"/>
    <cellStyle name="Standaard 3 3 4 4" xfId="784" xr:uid="{00000000-0005-0000-0000-0000D5070000}"/>
    <cellStyle name="Standaard 3 3 5" xfId="473" xr:uid="{00000000-0005-0000-0000-0000D6070000}"/>
    <cellStyle name="Standaard 3 3 5 2" xfId="474" xr:uid="{00000000-0005-0000-0000-0000D7070000}"/>
    <cellStyle name="Standaard 3 3 5 2 2" xfId="799" xr:uid="{00000000-0005-0000-0000-0000D8070000}"/>
    <cellStyle name="Standaard 3 3 5 3" xfId="475" xr:uid="{00000000-0005-0000-0000-0000D9070000}"/>
    <cellStyle name="Standaard 3 3 5 3 2" xfId="476" xr:uid="{00000000-0005-0000-0000-0000DA070000}"/>
    <cellStyle name="Standaard 3 3 5 3 2 2" xfId="801" xr:uid="{00000000-0005-0000-0000-0000DB070000}"/>
    <cellStyle name="Standaard 3 3 5 3 3" xfId="477" xr:uid="{00000000-0005-0000-0000-0000DC070000}"/>
    <cellStyle name="Standaard 3 3 5 3 3 2" xfId="802" xr:uid="{00000000-0005-0000-0000-0000DD070000}"/>
    <cellStyle name="Standaard 3 3 5 3 4" xfId="478" xr:uid="{00000000-0005-0000-0000-0000DE070000}"/>
    <cellStyle name="Standaard 3 3 5 3 4 2" xfId="803" xr:uid="{00000000-0005-0000-0000-0000DF070000}"/>
    <cellStyle name="Standaard 3 3 5 3 5" xfId="800" xr:uid="{00000000-0005-0000-0000-0000E0070000}"/>
    <cellStyle name="Standaard 3 3 5 4" xfId="798" xr:uid="{00000000-0005-0000-0000-0000E1070000}"/>
    <cellStyle name="Standaard 3 3 6" xfId="479" xr:uid="{00000000-0005-0000-0000-0000E2070000}"/>
    <cellStyle name="Standaard 3 3 6 2" xfId="480" xr:uid="{00000000-0005-0000-0000-0000E3070000}"/>
    <cellStyle name="Standaard 3 3 6 2 2" xfId="805" xr:uid="{00000000-0005-0000-0000-0000E4070000}"/>
    <cellStyle name="Standaard 3 3 6 3" xfId="481" xr:uid="{00000000-0005-0000-0000-0000E5070000}"/>
    <cellStyle name="Standaard 3 3 6 3 2" xfId="806" xr:uid="{00000000-0005-0000-0000-0000E6070000}"/>
    <cellStyle name="Standaard 3 3 6 4" xfId="482" xr:uid="{00000000-0005-0000-0000-0000E7070000}"/>
    <cellStyle name="Standaard 3 3 6 4 2" xfId="807" xr:uid="{00000000-0005-0000-0000-0000E8070000}"/>
    <cellStyle name="Standaard 3 3 6 5" xfId="804" xr:uid="{00000000-0005-0000-0000-0000E9070000}"/>
    <cellStyle name="Standaard 3 3 7" xfId="756" xr:uid="{00000000-0005-0000-0000-0000EA070000}"/>
    <cellStyle name="Standaard 3 4" xfId="483" xr:uid="{00000000-0005-0000-0000-0000EB070000}"/>
    <cellStyle name="Standaard 3 5" xfId="484" xr:uid="{00000000-0005-0000-0000-0000EC070000}"/>
    <cellStyle name="Standaard 3 6" xfId="17164" xr:uid="{00000000-0005-0000-0000-0000ED070000}"/>
    <cellStyle name="Standaard 4" xfId="485" xr:uid="{00000000-0005-0000-0000-0000EE070000}"/>
    <cellStyle name="Standaard 4 2" xfId="486" xr:uid="{00000000-0005-0000-0000-0000EF070000}"/>
    <cellStyle name="Standaard 4 3" xfId="487" xr:uid="{00000000-0005-0000-0000-0000F0070000}"/>
    <cellStyle name="Standaard 4 3 2" xfId="488" xr:uid="{00000000-0005-0000-0000-0000F1070000}"/>
    <cellStyle name="Standaard 4 3 3" xfId="489" xr:uid="{00000000-0005-0000-0000-0000F2070000}"/>
    <cellStyle name="Standaard 4 3 3 2" xfId="490" xr:uid="{00000000-0005-0000-0000-0000F3070000}"/>
    <cellStyle name="Standaard 4 3 3 2 2" xfId="491" xr:uid="{00000000-0005-0000-0000-0000F4070000}"/>
    <cellStyle name="Standaard 4 3 3 2 3" xfId="492" xr:uid="{00000000-0005-0000-0000-0000F5070000}"/>
    <cellStyle name="Standaard 4 3 3 2 3 2" xfId="493" xr:uid="{00000000-0005-0000-0000-0000F6070000}"/>
    <cellStyle name="Standaard 4 3 3 2 3 3" xfId="494" xr:uid="{00000000-0005-0000-0000-0000F7070000}"/>
    <cellStyle name="Standaard 4 3 3 2 3 3 2" xfId="495" xr:uid="{00000000-0005-0000-0000-0000F8070000}"/>
    <cellStyle name="Standaard 4 3 3 2 3 3 3" xfId="496" xr:uid="{00000000-0005-0000-0000-0000F9070000}"/>
    <cellStyle name="Standaard 4 3 3 2 4" xfId="497" xr:uid="{00000000-0005-0000-0000-0000FA070000}"/>
    <cellStyle name="Standaard 4 3 3 2 4 2" xfId="498" xr:uid="{00000000-0005-0000-0000-0000FB070000}"/>
    <cellStyle name="Standaard 4 3 3 2 4 3" xfId="499" xr:uid="{00000000-0005-0000-0000-0000FC070000}"/>
    <cellStyle name="Standaard 4 3 3 3" xfId="500" xr:uid="{00000000-0005-0000-0000-0000FD070000}"/>
    <cellStyle name="Standaard 4 3 4" xfId="501" xr:uid="{00000000-0005-0000-0000-0000FE070000}"/>
    <cellStyle name="Standaard 4 3 4 2" xfId="502" xr:uid="{00000000-0005-0000-0000-0000FF070000}"/>
    <cellStyle name="Standaard 4 3 4 3" xfId="503" xr:uid="{00000000-0005-0000-0000-000000080000}"/>
    <cellStyle name="Standaard 4 3 4 3 2" xfId="504" xr:uid="{00000000-0005-0000-0000-000001080000}"/>
    <cellStyle name="Standaard 4 3 4 3 3" xfId="505" xr:uid="{00000000-0005-0000-0000-000002080000}"/>
    <cellStyle name="Standaard 4 3 5" xfId="506" xr:uid="{00000000-0005-0000-0000-000003080000}"/>
    <cellStyle name="Standaard 4 3 5 2" xfId="507" xr:uid="{00000000-0005-0000-0000-000004080000}"/>
    <cellStyle name="Standaard 4 3 5 3" xfId="508" xr:uid="{00000000-0005-0000-0000-000005080000}"/>
    <cellStyle name="Standaard 4 4" xfId="509" xr:uid="{00000000-0005-0000-0000-000006080000}"/>
    <cellStyle name="Standaard 4 4 2" xfId="510" xr:uid="{00000000-0005-0000-0000-000007080000}"/>
    <cellStyle name="Standaard 4 4 2 2" xfId="511" xr:uid="{00000000-0005-0000-0000-000008080000}"/>
    <cellStyle name="Standaard 4 4 2 3" xfId="512" xr:uid="{00000000-0005-0000-0000-000009080000}"/>
    <cellStyle name="Standaard 4 4 2 3 2" xfId="513" xr:uid="{00000000-0005-0000-0000-00000A080000}"/>
    <cellStyle name="Standaard 4 4 2 3 3" xfId="514" xr:uid="{00000000-0005-0000-0000-00000B080000}"/>
    <cellStyle name="Standaard 4 4 2 3 3 2" xfId="515" xr:uid="{00000000-0005-0000-0000-00000C080000}"/>
    <cellStyle name="Standaard 4 4 2 3 3 3" xfId="516" xr:uid="{00000000-0005-0000-0000-00000D080000}"/>
    <cellStyle name="Standaard 4 4 2 4" xfId="517" xr:uid="{00000000-0005-0000-0000-00000E080000}"/>
    <cellStyle name="Standaard 4 4 2 4 2" xfId="518" xr:uid="{00000000-0005-0000-0000-00000F080000}"/>
    <cellStyle name="Standaard 4 4 2 4 3" xfId="519" xr:uid="{00000000-0005-0000-0000-000010080000}"/>
    <cellStyle name="Standaard 4 4 3" xfId="520" xr:uid="{00000000-0005-0000-0000-000011080000}"/>
    <cellStyle name="Standaard 4 5" xfId="521" xr:uid="{00000000-0005-0000-0000-000012080000}"/>
    <cellStyle name="Standaard 4 5 2" xfId="522" xr:uid="{00000000-0005-0000-0000-000013080000}"/>
    <cellStyle name="Standaard 4 5 3" xfId="523" xr:uid="{00000000-0005-0000-0000-000014080000}"/>
    <cellStyle name="Standaard 4 5 3 2" xfId="524" xr:uid="{00000000-0005-0000-0000-000015080000}"/>
    <cellStyle name="Standaard 4 5 3 3" xfId="525" xr:uid="{00000000-0005-0000-0000-000016080000}"/>
    <cellStyle name="Standaard 4 6" xfId="526" xr:uid="{00000000-0005-0000-0000-000017080000}"/>
    <cellStyle name="Standaard 4 6 2" xfId="527" xr:uid="{00000000-0005-0000-0000-000018080000}"/>
    <cellStyle name="Standaard 4 6 3" xfId="528" xr:uid="{00000000-0005-0000-0000-000019080000}"/>
    <cellStyle name="Standaard 5" xfId="529" xr:uid="{00000000-0005-0000-0000-00001A080000}"/>
    <cellStyle name="Standaard 5 2" xfId="530" xr:uid="{00000000-0005-0000-0000-00001B080000}"/>
    <cellStyle name="Standaard 5 2 2" xfId="809" xr:uid="{00000000-0005-0000-0000-00001C080000}"/>
    <cellStyle name="Standaard 5 3" xfId="531" xr:uid="{00000000-0005-0000-0000-00001D080000}"/>
    <cellStyle name="Standaard 5 3 2" xfId="532" xr:uid="{00000000-0005-0000-0000-00001E080000}"/>
    <cellStyle name="Standaard 5 3 2 2" xfId="533" xr:uid="{00000000-0005-0000-0000-00001F080000}"/>
    <cellStyle name="Standaard 5 3 2 2 2" xfId="812" xr:uid="{00000000-0005-0000-0000-000020080000}"/>
    <cellStyle name="Standaard 5 3 2 3" xfId="534" xr:uid="{00000000-0005-0000-0000-000021080000}"/>
    <cellStyle name="Standaard 5 3 2 3 2" xfId="535" xr:uid="{00000000-0005-0000-0000-000022080000}"/>
    <cellStyle name="Standaard 5 3 2 3 2 2" xfId="814" xr:uid="{00000000-0005-0000-0000-000023080000}"/>
    <cellStyle name="Standaard 5 3 2 3 3" xfId="536" xr:uid="{00000000-0005-0000-0000-000024080000}"/>
    <cellStyle name="Standaard 5 3 2 3 3 2" xfId="537" xr:uid="{00000000-0005-0000-0000-000025080000}"/>
    <cellStyle name="Standaard 5 3 2 3 3 2 2" xfId="816" xr:uid="{00000000-0005-0000-0000-000026080000}"/>
    <cellStyle name="Standaard 5 3 2 3 3 3" xfId="538" xr:uid="{00000000-0005-0000-0000-000027080000}"/>
    <cellStyle name="Standaard 5 3 2 3 3 3 2" xfId="817" xr:uid="{00000000-0005-0000-0000-000028080000}"/>
    <cellStyle name="Standaard 5 3 2 3 3 4" xfId="539" xr:uid="{00000000-0005-0000-0000-000029080000}"/>
    <cellStyle name="Standaard 5 3 2 3 3 4 2" xfId="818" xr:uid="{00000000-0005-0000-0000-00002A080000}"/>
    <cellStyle name="Standaard 5 3 2 3 3 5" xfId="815" xr:uid="{00000000-0005-0000-0000-00002B080000}"/>
    <cellStyle name="Standaard 5 3 2 3 4" xfId="813" xr:uid="{00000000-0005-0000-0000-00002C080000}"/>
    <cellStyle name="Standaard 5 3 2 4" xfId="540" xr:uid="{00000000-0005-0000-0000-00002D080000}"/>
    <cellStyle name="Standaard 5 3 2 4 2" xfId="541" xr:uid="{00000000-0005-0000-0000-00002E080000}"/>
    <cellStyle name="Standaard 5 3 2 4 2 2" xfId="820" xr:uid="{00000000-0005-0000-0000-00002F080000}"/>
    <cellStyle name="Standaard 5 3 2 4 3" xfId="542" xr:uid="{00000000-0005-0000-0000-000030080000}"/>
    <cellStyle name="Standaard 5 3 2 4 3 2" xfId="821" xr:uid="{00000000-0005-0000-0000-000031080000}"/>
    <cellStyle name="Standaard 5 3 2 4 4" xfId="543" xr:uid="{00000000-0005-0000-0000-000032080000}"/>
    <cellStyle name="Standaard 5 3 2 4 4 2" xfId="822" xr:uid="{00000000-0005-0000-0000-000033080000}"/>
    <cellStyle name="Standaard 5 3 2 4 5" xfId="819" xr:uid="{00000000-0005-0000-0000-000034080000}"/>
    <cellStyle name="Standaard 5 3 2 5" xfId="811" xr:uid="{00000000-0005-0000-0000-000035080000}"/>
    <cellStyle name="Standaard 5 3 3" xfId="544" xr:uid="{00000000-0005-0000-0000-000036080000}"/>
    <cellStyle name="Standaard 5 3 3 2" xfId="823" xr:uid="{00000000-0005-0000-0000-000037080000}"/>
    <cellStyle name="Standaard 5 3 4" xfId="810" xr:uid="{00000000-0005-0000-0000-000038080000}"/>
    <cellStyle name="Standaard 5 4" xfId="545" xr:uid="{00000000-0005-0000-0000-000039080000}"/>
    <cellStyle name="Standaard 5 4 2" xfId="546" xr:uid="{00000000-0005-0000-0000-00003A080000}"/>
    <cellStyle name="Standaard 5 4 2 2" xfId="825" xr:uid="{00000000-0005-0000-0000-00003B080000}"/>
    <cellStyle name="Standaard 5 4 3" xfId="547" xr:uid="{00000000-0005-0000-0000-00003C080000}"/>
    <cellStyle name="Standaard 5 4 3 2" xfId="548" xr:uid="{00000000-0005-0000-0000-00003D080000}"/>
    <cellStyle name="Standaard 5 4 3 2 2" xfId="827" xr:uid="{00000000-0005-0000-0000-00003E080000}"/>
    <cellStyle name="Standaard 5 4 3 3" xfId="549" xr:uid="{00000000-0005-0000-0000-00003F080000}"/>
    <cellStyle name="Standaard 5 4 3 3 2" xfId="828" xr:uid="{00000000-0005-0000-0000-000040080000}"/>
    <cellStyle name="Standaard 5 4 3 4" xfId="550" xr:uid="{00000000-0005-0000-0000-000041080000}"/>
    <cellStyle name="Standaard 5 4 3 4 2" xfId="829" xr:uid="{00000000-0005-0000-0000-000042080000}"/>
    <cellStyle name="Standaard 5 4 3 5" xfId="826" xr:uid="{00000000-0005-0000-0000-000043080000}"/>
    <cellStyle name="Standaard 5 4 4" xfId="824" xr:uid="{00000000-0005-0000-0000-000044080000}"/>
    <cellStyle name="Standaard 5 5" xfId="551" xr:uid="{00000000-0005-0000-0000-000045080000}"/>
    <cellStyle name="Standaard 5 5 2" xfId="552" xr:uid="{00000000-0005-0000-0000-000046080000}"/>
    <cellStyle name="Standaard 5 5 2 2" xfId="831" xr:uid="{00000000-0005-0000-0000-000047080000}"/>
    <cellStyle name="Standaard 5 5 3" xfId="553" xr:uid="{00000000-0005-0000-0000-000048080000}"/>
    <cellStyle name="Standaard 5 5 3 2" xfId="832" xr:uid="{00000000-0005-0000-0000-000049080000}"/>
    <cellStyle name="Standaard 5 5 4" xfId="554" xr:uid="{00000000-0005-0000-0000-00004A080000}"/>
    <cellStyle name="Standaard 5 5 4 2" xfId="833" xr:uid="{00000000-0005-0000-0000-00004B080000}"/>
    <cellStyle name="Standaard 5 5 5" xfId="830" xr:uid="{00000000-0005-0000-0000-00004C080000}"/>
    <cellStyle name="Standaard 5 6" xfId="808" xr:uid="{00000000-0005-0000-0000-00004D080000}"/>
    <cellStyle name="Standaard 6" xfId="555" xr:uid="{00000000-0005-0000-0000-00004E080000}"/>
    <cellStyle name="Standaard 6 10" xfId="964" xr:uid="{00000000-0005-0000-0000-00004F080000}"/>
    <cellStyle name="Standaard 6 10 10" xfId="17256" xr:uid="{00000000-0005-0000-0000-000050080000}"/>
    <cellStyle name="Standaard 6 10 11" xfId="28116" xr:uid="{00000000-0005-0000-0000-000051080000}"/>
    <cellStyle name="Standaard 6 10 12" xfId="38976" xr:uid="{00000000-0005-0000-0000-000052080000}"/>
    <cellStyle name="Standaard 6 10 2" xfId="1326" xr:uid="{00000000-0005-0000-0000-000053080000}"/>
    <cellStyle name="Standaard 6 10 2 10" xfId="39338" xr:uid="{00000000-0005-0000-0000-000054080000}"/>
    <cellStyle name="Standaard 6 10 2 2" xfId="1688" xr:uid="{00000000-0005-0000-0000-000055080000}"/>
    <cellStyle name="Standaard 6 10 2 2 2" xfId="2593" xr:uid="{00000000-0005-0000-0000-000056080000}"/>
    <cellStyle name="Standaard 6 10 2 2 2 2" xfId="6213" xr:uid="{00000000-0005-0000-0000-000057080000}"/>
    <cellStyle name="Standaard 6 10 2 2 2 2 2" xfId="17073" xr:uid="{00000000-0005-0000-0000-000058080000}"/>
    <cellStyle name="Standaard 6 10 2 2 2 2 2 2" xfId="27935" xr:uid="{00000000-0005-0000-0000-000059080000}"/>
    <cellStyle name="Standaard 6 10 2 2 2 2 2 3" xfId="38795" xr:uid="{00000000-0005-0000-0000-00005A080000}"/>
    <cellStyle name="Standaard 6 10 2 2 2 2 2 4" xfId="49655" xr:uid="{00000000-0005-0000-0000-00005B080000}"/>
    <cellStyle name="Standaard 6 10 2 2 2 2 3" xfId="9833" xr:uid="{00000000-0005-0000-0000-00005C080000}"/>
    <cellStyle name="Standaard 6 10 2 2 2 2 4" xfId="20695" xr:uid="{00000000-0005-0000-0000-00005D080000}"/>
    <cellStyle name="Standaard 6 10 2 2 2 2 5" xfId="31555" xr:uid="{00000000-0005-0000-0000-00005E080000}"/>
    <cellStyle name="Standaard 6 10 2 2 2 2 6" xfId="42415" xr:uid="{00000000-0005-0000-0000-00005F080000}"/>
    <cellStyle name="Standaard 6 10 2 2 2 3" xfId="4403" xr:uid="{00000000-0005-0000-0000-000060080000}"/>
    <cellStyle name="Standaard 6 10 2 2 2 3 2" xfId="15263" xr:uid="{00000000-0005-0000-0000-000061080000}"/>
    <cellStyle name="Standaard 6 10 2 2 2 3 2 2" xfId="26125" xr:uid="{00000000-0005-0000-0000-000062080000}"/>
    <cellStyle name="Standaard 6 10 2 2 2 3 2 3" xfId="36985" xr:uid="{00000000-0005-0000-0000-000063080000}"/>
    <cellStyle name="Standaard 6 10 2 2 2 3 2 4" xfId="47845" xr:uid="{00000000-0005-0000-0000-000064080000}"/>
    <cellStyle name="Standaard 6 10 2 2 2 3 3" xfId="11643" xr:uid="{00000000-0005-0000-0000-000065080000}"/>
    <cellStyle name="Standaard 6 10 2 2 2 3 4" xfId="22505" xr:uid="{00000000-0005-0000-0000-000066080000}"/>
    <cellStyle name="Standaard 6 10 2 2 2 3 5" xfId="33365" xr:uid="{00000000-0005-0000-0000-000067080000}"/>
    <cellStyle name="Standaard 6 10 2 2 2 3 6" xfId="44225" xr:uid="{00000000-0005-0000-0000-000068080000}"/>
    <cellStyle name="Standaard 6 10 2 2 2 4" xfId="13453" xr:uid="{00000000-0005-0000-0000-000069080000}"/>
    <cellStyle name="Standaard 6 10 2 2 2 4 2" xfId="24315" xr:uid="{00000000-0005-0000-0000-00006A080000}"/>
    <cellStyle name="Standaard 6 10 2 2 2 4 3" xfId="35175" xr:uid="{00000000-0005-0000-0000-00006B080000}"/>
    <cellStyle name="Standaard 6 10 2 2 2 4 4" xfId="46035" xr:uid="{00000000-0005-0000-0000-00006C080000}"/>
    <cellStyle name="Standaard 6 10 2 2 2 5" xfId="8023" xr:uid="{00000000-0005-0000-0000-00006D080000}"/>
    <cellStyle name="Standaard 6 10 2 2 2 6" xfId="18885" xr:uid="{00000000-0005-0000-0000-00006E080000}"/>
    <cellStyle name="Standaard 6 10 2 2 2 7" xfId="29745" xr:uid="{00000000-0005-0000-0000-00006F080000}"/>
    <cellStyle name="Standaard 6 10 2 2 2 8" xfId="40605" xr:uid="{00000000-0005-0000-0000-000070080000}"/>
    <cellStyle name="Standaard 6 10 2 2 3" xfId="5308" xr:uid="{00000000-0005-0000-0000-000071080000}"/>
    <cellStyle name="Standaard 6 10 2 2 3 2" xfId="16168" xr:uid="{00000000-0005-0000-0000-000072080000}"/>
    <cellStyle name="Standaard 6 10 2 2 3 2 2" xfId="27030" xr:uid="{00000000-0005-0000-0000-000073080000}"/>
    <cellStyle name="Standaard 6 10 2 2 3 2 3" xfId="37890" xr:uid="{00000000-0005-0000-0000-000074080000}"/>
    <cellStyle name="Standaard 6 10 2 2 3 2 4" xfId="48750" xr:uid="{00000000-0005-0000-0000-000075080000}"/>
    <cellStyle name="Standaard 6 10 2 2 3 3" xfId="8928" xr:uid="{00000000-0005-0000-0000-000076080000}"/>
    <cellStyle name="Standaard 6 10 2 2 3 4" xfId="19790" xr:uid="{00000000-0005-0000-0000-000077080000}"/>
    <cellStyle name="Standaard 6 10 2 2 3 5" xfId="30650" xr:uid="{00000000-0005-0000-0000-000078080000}"/>
    <cellStyle name="Standaard 6 10 2 2 3 6" xfId="41510" xr:uid="{00000000-0005-0000-0000-000079080000}"/>
    <cellStyle name="Standaard 6 10 2 2 4" xfId="3498" xr:uid="{00000000-0005-0000-0000-00007A080000}"/>
    <cellStyle name="Standaard 6 10 2 2 4 2" xfId="14358" xr:uid="{00000000-0005-0000-0000-00007B080000}"/>
    <cellStyle name="Standaard 6 10 2 2 4 2 2" xfId="25220" xr:uid="{00000000-0005-0000-0000-00007C080000}"/>
    <cellStyle name="Standaard 6 10 2 2 4 2 3" xfId="36080" xr:uid="{00000000-0005-0000-0000-00007D080000}"/>
    <cellStyle name="Standaard 6 10 2 2 4 2 4" xfId="46940" xr:uid="{00000000-0005-0000-0000-00007E080000}"/>
    <cellStyle name="Standaard 6 10 2 2 4 3" xfId="10738" xr:uid="{00000000-0005-0000-0000-00007F080000}"/>
    <cellStyle name="Standaard 6 10 2 2 4 4" xfId="21600" xr:uid="{00000000-0005-0000-0000-000080080000}"/>
    <cellStyle name="Standaard 6 10 2 2 4 5" xfId="32460" xr:uid="{00000000-0005-0000-0000-000081080000}"/>
    <cellStyle name="Standaard 6 10 2 2 4 6" xfId="43320" xr:uid="{00000000-0005-0000-0000-000082080000}"/>
    <cellStyle name="Standaard 6 10 2 2 5" xfId="12548" xr:uid="{00000000-0005-0000-0000-000083080000}"/>
    <cellStyle name="Standaard 6 10 2 2 5 2" xfId="23410" xr:uid="{00000000-0005-0000-0000-000084080000}"/>
    <cellStyle name="Standaard 6 10 2 2 5 3" xfId="34270" xr:uid="{00000000-0005-0000-0000-000085080000}"/>
    <cellStyle name="Standaard 6 10 2 2 5 4" xfId="45130" xr:uid="{00000000-0005-0000-0000-000086080000}"/>
    <cellStyle name="Standaard 6 10 2 2 6" xfId="7118" xr:uid="{00000000-0005-0000-0000-000087080000}"/>
    <cellStyle name="Standaard 6 10 2 2 7" xfId="17980" xr:uid="{00000000-0005-0000-0000-000088080000}"/>
    <cellStyle name="Standaard 6 10 2 2 8" xfId="28840" xr:uid="{00000000-0005-0000-0000-000089080000}"/>
    <cellStyle name="Standaard 6 10 2 2 9" xfId="39700" xr:uid="{00000000-0005-0000-0000-00008A080000}"/>
    <cellStyle name="Standaard 6 10 2 3" xfId="2231" xr:uid="{00000000-0005-0000-0000-00008B080000}"/>
    <cellStyle name="Standaard 6 10 2 3 2" xfId="5851" xr:uid="{00000000-0005-0000-0000-00008C080000}"/>
    <cellStyle name="Standaard 6 10 2 3 2 2" xfId="16711" xr:uid="{00000000-0005-0000-0000-00008D080000}"/>
    <cellStyle name="Standaard 6 10 2 3 2 2 2" xfId="27573" xr:uid="{00000000-0005-0000-0000-00008E080000}"/>
    <cellStyle name="Standaard 6 10 2 3 2 2 3" xfId="38433" xr:uid="{00000000-0005-0000-0000-00008F080000}"/>
    <cellStyle name="Standaard 6 10 2 3 2 2 4" xfId="49293" xr:uid="{00000000-0005-0000-0000-000090080000}"/>
    <cellStyle name="Standaard 6 10 2 3 2 3" xfId="9471" xr:uid="{00000000-0005-0000-0000-000091080000}"/>
    <cellStyle name="Standaard 6 10 2 3 2 4" xfId="20333" xr:uid="{00000000-0005-0000-0000-000092080000}"/>
    <cellStyle name="Standaard 6 10 2 3 2 5" xfId="31193" xr:uid="{00000000-0005-0000-0000-000093080000}"/>
    <cellStyle name="Standaard 6 10 2 3 2 6" xfId="42053" xr:uid="{00000000-0005-0000-0000-000094080000}"/>
    <cellStyle name="Standaard 6 10 2 3 3" xfId="4041" xr:uid="{00000000-0005-0000-0000-000095080000}"/>
    <cellStyle name="Standaard 6 10 2 3 3 2" xfId="14901" xr:uid="{00000000-0005-0000-0000-000096080000}"/>
    <cellStyle name="Standaard 6 10 2 3 3 2 2" xfId="25763" xr:uid="{00000000-0005-0000-0000-000097080000}"/>
    <cellStyle name="Standaard 6 10 2 3 3 2 3" xfId="36623" xr:uid="{00000000-0005-0000-0000-000098080000}"/>
    <cellStyle name="Standaard 6 10 2 3 3 2 4" xfId="47483" xr:uid="{00000000-0005-0000-0000-000099080000}"/>
    <cellStyle name="Standaard 6 10 2 3 3 3" xfId="11281" xr:uid="{00000000-0005-0000-0000-00009A080000}"/>
    <cellStyle name="Standaard 6 10 2 3 3 4" xfId="22143" xr:uid="{00000000-0005-0000-0000-00009B080000}"/>
    <cellStyle name="Standaard 6 10 2 3 3 5" xfId="33003" xr:uid="{00000000-0005-0000-0000-00009C080000}"/>
    <cellStyle name="Standaard 6 10 2 3 3 6" xfId="43863" xr:uid="{00000000-0005-0000-0000-00009D080000}"/>
    <cellStyle name="Standaard 6 10 2 3 4" xfId="13091" xr:uid="{00000000-0005-0000-0000-00009E080000}"/>
    <cellStyle name="Standaard 6 10 2 3 4 2" xfId="23953" xr:uid="{00000000-0005-0000-0000-00009F080000}"/>
    <cellStyle name="Standaard 6 10 2 3 4 3" xfId="34813" xr:uid="{00000000-0005-0000-0000-0000A0080000}"/>
    <cellStyle name="Standaard 6 10 2 3 4 4" xfId="45673" xr:uid="{00000000-0005-0000-0000-0000A1080000}"/>
    <cellStyle name="Standaard 6 10 2 3 5" xfId="7661" xr:uid="{00000000-0005-0000-0000-0000A2080000}"/>
    <cellStyle name="Standaard 6 10 2 3 6" xfId="18523" xr:uid="{00000000-0005-0000-0000-0000A3080000}"/>
    <cellStyle name="Standaard 6 10 2 3 7" xfId="29383" xr:uid="{00000000-0005-0000-0000-0000A4080000}"/>
    <cellStyle name="Standaard 6 10 2 3 8" xfId="40243" xr:uid="{00000000-0005-0000-0000-0000A5080000}"/>
    <cellStyle name="Standaard 6 10 2 4" xfId="4946" xr:uid="{00000000-0005-0000-0000-0000A6080000}"/>
    <cellStyle name="Standaard 6 10 2 4 2" xfId="15806" xr:uid="{00000000-0005-0000-0000-0000A7080000}"/>
    <cellStyle name="Standaard 6 10 2 4 2 2" xfId="26668" xr:uid="{00000000-0005-0000-0000-0000A8080000}"/>
    <cellStyle name="Standaard 6 10 2 4 2 3" xfId="37528" xr:uid="{00000000-0005-0000-0000-0000A9080000}"/>
    <cellStyle name="Standaard 6 10 2 4 2 4" xfId="48388" xr:uid="{00000000-0005-0000-0000-0000AA080000}"/>
    <cellStyle name="Standaard 6 10 2 4 3" xfId="8566" xr:uid="{00000000-0005-0000-0000-0000AB080000}"/>
    <cellStyle name="Standaard 6 10 2 4 4" xfId="19428" xr:uid="{00000000-0005-0000-0000-0000AC080000}"/>
    <cellStyle name="Standaard 6 10 2 4 5" xfId="30288" xr:uid="{00000000-0005-0000-0000-0000AD080000}"/>
    <cellStyle name="Standaard 6 10 2 4 6" xfId="41148" xr:uid="{00000000-0005-0000-0000-0000AE080000}"/>
    <cellStyle name="Standaard 6 10 2 5" xfId="3136" xr:uid="{00000000-0005-0000-0000-0000AF080000}"/>
    <cellStyle name="Standaard 6 10 2 5 2" xfId="13996" xr:uid="{00000000-0005-0000-0000-0000B0080000}"/>
    <cellStyle name="Standaard 6 10 2 5 2 2" xfId="24858" xr:uid="{00000000-0005-0000-0000-0000B1080000}"/>
    <cellStyle name="Standaard 6 10 2 5 2 3" xfId="35718" xr:uid="{00000000-0005-0000-0000-0000B2080000}"/>
    <cellStyle name="Standaard 6 10 2 5 2 4" xfId="46578" xr:uid="{00000000-0005-0000-0000-0000B3080000}"/>
    <cellStyle name="Standaard 6 10 2 5 3" xfId="10376" xr:uid="{00000000-0005-0000-0000-0000B4080000}"/>
    <cellStyle name="Standaard 6 10 2 5 4" xfId="21238" xr:uid="{00000000-0005-0000-0000-0000B5080000}"/>
    <cellStyle name="Standaard 6 10 2 5 5" xfId="32098" xr:uid="{00000000-0005-0000-0000-0000B6080000}"/>
    <cellStyle name="Standaard 6 10 2 5 6" xfId="42958" xr:uid="{00000000-0005-0000-0000-0000B7080000}"/>
    <cellStyle name="Standaard 6 10 2 6" xfId="12186" xr:uid="{00000000-0005-0000-0000-0000B8080000}"/>
    <cellStyle name="Standaard 6 10 2 6 2" xfId="23048" xr:uid="{00000000-0005-0000-0000-0000B9080000}"/>
    <cellStyle name="Standaard 6 10 2 6 3" xfId="33908" xr:uid="{00000000-0005-0000-0000-0000BA080000}"/>
    <cellStyle name="Standaard 6 10 2 6 4" xfId="44768" xr:uid="{00000000-0005-0000-0000-0000BB080000}"/>
    <cellStyle name="Standaard 6 10 2 7" xfId="6756" xr:uid="{00000000-0005-0000-0000-0000BC080000}"/>
    <cellStyle name="Standaard 6 10 2 8" xfId="17618" xr:uid="{00000000-0005-0000-0000-0000BD080000}"/>
    <cellStyle name="Standaard 6 10 2 9" xfId="28478" xr:uid="{00000000-0005-0000-0000-0000BE080000}"/>
    <cellStyle name="Standaard 6 10 3" xfId="1507" xr:uid="{00000000-0005-0000-0000-0000BF080000}"/>
    <cellStyle name="Standaard 6 10 3 2" xfId="2412" xr:uid="{00000000-0005-0000-0000-0000C0080000}"/>
    <cellStyle name="Standaard 6 10 3 2 2" xfId="6032" xr:uid="{00000000-0005-0000-0000-0000C1080000}"/>
    <cellStyle name="Standaard 6 10 3 2 2 2" xfId="16892" xr:uid="{00000000-0005-0000-0000-0000C2080000}"/>
    <cellStyle name="Standaard 6 10 3 2 2 2 2" xfId="27754" xr:uid="{00000000-0005-0000-0000-0000C3080000}"/>
    <cellStyle name="Standaard 6 10 3 2 2 2 3" xfId="38614" xr:uid="{00000000-0005-0000-0000-0000C4080000}"/>
    <cellStyle name="Standaard 6 10 3 2 2 2 4" xfId="49474" xr:uid="{00000000-0005-0000-0000-0000C5080000}"/>
    <cellStyle name="Standaard 6 10 3 2 2 3" xfId="9652" xr:uid="{00000000-0005-0000-0000-0000C6080000}"/>
    <cellStyle name="Standaard 6 10 3 2 2 4" xfId="20514" xr:uid="{00000000-0005-0000-0000-0000C7080000}"/>
    <cellStyle name="Standaard 6 10 3 2 2 5" xfId="31374" xr:uid="{00000000-0005-0000-0000-0000C8080000}"/>
    <cellStyle name="Standaard 6 10 3 2 2 6" xfId="42234" xr:uid="{00000000-0005-0000-0000-0000C9080000}"/>
    <cellStyle name="Standaard 6 10 3 2 3" xfId="4222" xr:uid="{00000000-0005-0000-0000-0000CA080000}"/>
    <cellStyle name="Standaard 6 10 3 2 3 2" xfId="15082" xr:uid="{00000000-0005-0000-0000-0000CB080000}"/>
    <cellStyle name="Standaard 6 10 3 2 3 2 2" xfId="25944" xr:uid="{00000000-0005-0000-0000-0000CC080000}"/>
    <cellStyle name="Standaard 6 10 3 2 3 2 3" xfId="36804" xr:uid="{00000000-0005-0000-0000-0000CD080000}"/>
    <cellStyle name="Standaard 6 10 3 2 3 2 4" xfId="47664" xr:uid="{00000000-0005-0000-0000-0000CE080000}"/>
    <cellStyle name="Standaard 6 10 3 2 3 3" xfId="11462" xr:uid="{00000000-0005-0000-0000-0000CF080000}"/>
    <cellStyle name="Standaard 6 10 3 2 3 4" xfId="22324" xr:uid="{00000000-0005-0000-0000-0000D0080000}"/>
    <cellStyle name="Standaard 6 10 3 2 3 5" xfId="33184" xr:uid="{00000000-0005-0000-0000-0000D1080000}"/>
    <cellStyle name="Standaard 6 10 3 2 3 6" xfId="44044" xr:uid="{00000000-0005-0000-0000-0000D2080000}"/>
    <cellStyle name="Standaard 6 10 3 2 4" xfId="13272" xr:uid="{00000000-0005-0000-0000-0000D3080000}"/>
    <cellStyle name="Standaard 6 10 3 2 4 2" xfId="24134" xr:uid="{00000000-0005-0000-0000-0000D4080000}"/>
    <cellStyle name="Standaard 6 10 3 2 4 3" xfId="34994" xr:uid="{00000000-0005-0000-0000-0000D5080000}"/>
    <cellStyle name="Standaard 6 10 3 2 4 4" xfId="45854" xr:uid="{00000000-0005-0000-0000-0000D6080000}"/>
    <cellStyle name="Standaard 6 10 3 2 5" xfId="7842" xr:uid="{00000000-0005-0000-0000-0000D7080000}"/>
    <cellStyle name="Standaard 6 10 3 2 6" xfId="18704" xr:uid="{00000000-0005-0000-0000-0000D8080000}"/>
    <cellStyle name="Standaard 6 10 3 2 7" xfId="29564" xr:uid="{00000000-0005-0000-0000-0000D9080000}"/>
    <cellStyle name="Standaard 6 10 3 2 8" xfId="40424" xr:uid="{00000000-0005-0000-0000-0000DA080000}"/>
    <cellStyle name="Standaard 6 10 3 3" xfId="5127" xr:uid="{00000000-0005-0000-0000-0000DB080000}"/>
    <cellStyle name="Standaard 6 10 3 3 2" xfId="15987" xr:uid="{00000000-0005-0000-0000-0000DC080000}"/>
    <cellStyle name="Standaard 6 10 3 3 2 2" xfId="26849" xr:uid="{00000000-0005-0000-0000-0000DD080000}"/>
    <cellStyle name="Standaard 6 10 3 3 2 3" xfId="37709" xr:uid="{00000000-0005-0000-0000-0000DE080000}"/>
    <cellStyle name="Standaard 6 10 3 3 2 4" xfId="48569" xr:uid="{00000000-0005-0000-0000-0000DF080000}"/>
    <cellStyle name="Standaard 6 10 3 3 3" xfId="8747" xr:uid="{00000000-0005-0000-0000-0000E0080000}"/>
    <cellStyle name="Standaard 6 10 3 3 4" xfId="19609" xr:uid="{00000000-0005-0000-0000-0000E1080000}"/>
    <cellStyle name="Standaard 6 10 3 3 5" xfId="30469" xr:uid="{00000000-0005-0000-0000-0000E2080000}"/>
    <cellStyle name="Standaard 6 10 3 3 6" xfId="41329" xr:uid="{00000000-0005-0000-0000-0000E3080000}"/>
    <cellStyle name="Standaard 6 10 3 4" xfId="3317" xr:uid="{00000000-0005-0000-0000-0000E4080000}"/>
    <cellStyle name="Standaard 6 10 3 4 2" xfId="14177" xr:uid="{00000000-0005-0000-0000-0000E5080000}"/>
    <cellStyle name="Standaard 6 10 3 4 2 2" xfId="25039" xr:uid="{00000000-0005-0000-0000-0000E6080000}"/>
    <cellStyle name="Standaard 6 10 3 4 2 3" xfId="35899" xr:uid="{00000000-0005-0000-0000-0000E7080000}"/>
    <cellStyle name="Standaard 6 10 3 4 2 4" xfId="46759" xr:uid="{00000000-0005-0000-0000-0000E8080000}"/>
    <cellStyle name="Standaard 6 10 3 4 3" xfId="10557" xr:uid="{00000000-0005-0000-0000-0000E9080000}"/>
    <cellStyle name="Standaard 6 10 3 4 4" xfId="21419" xr:uid="{00000000-0005-0000-0000-0000EA080000}"/>
    <cellStyle name="Standaard 6 10 3 4 5" xfId="32279" xr:uid="{00000000-0005-0000-0000-0000EB080000}"/>
    <cellStyle name="Standaard 6 10 3 4 6" xfId="43139" xr:uid="{00000000-0005-0000-0000-0000EC080000}"/>
    <cellStyle name="Standaard 6 10 3 5" xfId="12367" xr:uid="{00000000-0005-0000-0000-0000ED080000}"/>
    <cellStyle name="Standaard 6 10 3 5 2" xfId="23229" xr:uid="{00000000-0005-0000-0000-0000EE080000}"/>
    <cellStyle name="Standaard 6 10 3 5 3" xfId="34089" xr:uid="{00000000-0005-0000-0000-0000EF080000}"/>
    <cellStyle name="Standaard 6 10 3 5 4" xfId="44949" xr:uid="{00000000-0005-0000-0000-0000F0080000}"/>
    <cellStyle name="Standaard 6 10 3 6" xfId="6937" xr:uid="{00000000-0005-0000-0000-0000F1080000}"/>
    <cellStyle name="Standaard 6 10 3 7" xfId="17799" xr:uid="{00000000-0005-0000-0000-0000F2080000}"/>
    <cellStyle name="Standaard 6 10 3 8" xfId="28659" xr:uid="{00000000-0005-0000-0000-0000F3080000}"/>
    <cellStyle name="Standaard 6 10 3 9" xfId="39519" xr:uid="{00000000-0005-0000-0000-0000F4080000}"/>
    <cellStyle name="Standaard 6 10 4" xfId="1145" xr:uid="{00000000-0005-0000-0000-0000F5080000}"/>
    <cellStyle name="Standaard 6 10 4 2" xfId="2050" xr:uid="{00000000-0005-0000-0000-0000F6080000}"/>
    <cellStyle name="Standaard 6 10 4 2 2" xfId="5670" xr:uid="{00000000-0005-0000-0000-0000F7080000}"/>
    <cellStyle name="Standaard 6 10 4 2 2 2" xfId="16530" xr:uid="{00000000-0005-0000-0000-0000F8080000}"/>
    <cellStyle name="Standaard 6 10 4 2 2 2 2" xfId="27392" xr:uid="{00000000-0005-0000-0000-0000F9080000}"/>
    <cellStyle name="Standaard 6 10 4 2 2 2 3" xfId="38252" xr:uid="{00000000-0005-0000-0000-0000FA080000}"/>
    <cellStyle name="Standaard 6 10 4 2 2 2 4" xfId="49112" xr:uid="{00000000-0005-0000-0000-0000FB080000}"/>
    <cellStyle name="Standaard 6 10 4 2 2 3" xfId="9290" xr:uid="{00000000-0005-0000-0000-0000FC080000}"/>
    <cellStyle name="Standaard 6 10 4 2 2 4" xfId="20152" xr:uid="{00000000-0005-0000-0000-0000FD080000}"/>
    <cellStyle name="Standaard 6 10 4 2 2 5" xfId="31012" xr:uid="{00000000-0005-0000-0000-0000FE080000}"/>
    <cellStyle name="Standaard 6 10 4 2 2 6" xfId="41872" xr:uid="{00000000-0005-0000-0000-0000FF080000}"/>
    <cellStyle name="Standaard 6 10 4 2 3" xfId="3860" xr:uid="{00000000-0005-0000-0000-000000090000}"/>
    <cellStyle name="Standaard 6 10 4 2 3 2" xfId="14720" xr:uid="{00000000-0005-0000-0000-000001090000}"/>
    <cellStyle name="Standaard 6 10 4 2 3 2 2" xfId="25582" xr:uid="{00000000-0005-0000-0000-000002090000}"/>
    <cellStyle name="Standaard 6 10 4 2 3 2 3" xfId="36442" xr:uid="{00000000-0005-0000-0000-000003090000}"/>
    <cellStyle name="Standaard 6 10 4 2 3 2 4" xfId="47302" xr:uid="{00000000-0005-0000-0000-000004090000}"/>
    <cellStyle name="Standaard 6 10 4 2 3 3" xfId="11100" xr:uid="{00000000-0005-0000-0000-000005090000}"/>
    <cellStyle name="Standaard 6 10 4 2 3 4" xfId="21962" xr:uid="{00000000-0005-0000-0000-000006090000}"/>
    <cellStyle name="Standaard 6 10 4 2 3 5" xfId="32822" xr:uid="{00000000-0005-0000-0000-000007090000}"/>
    <cellStyle name="Standaard 6 10 4 2 3 6" xfId="43682" xr:uid="{00000000-0005-0000-0000-000008090000}"/>
    <cellStyle name="Standaard 6 10 4 2 4" xfId="12910" xr:uid="{00000000-0005-0000-0000-000009090000}"/>
    <cellStyle name="Standaard 6 10 4 2 4 2" xfId="23772" xr:uid="{00000000-0005-0000-0000-00000A090000}"/>
    <cellStyle name="Standaard 6 10 4 2 4 3" xfId="34632" xr:uid="{00000000-0005-0000-0000-00000B090000}"/>
    <cellStyle name="Standaard 6 10 4 2 4 4" xfId="45492" xr:uid="{00000000-0005-0000-0000-00000C090000}"/>
    <cellStyle name="Standaard 6 10 4 2 5" xfId="7480" xr:uid="{00000000-0005-0000-0000-00000D090000}"/>
    <cellStyle name="Standaard 6 10 4 2 6" xfId="18342" xr:uid="{00000000-0005-0000-0000-00000E090000}"/>
    <cellStyle name="Standaard 6 10 4 2 7" xfId="29202" xr:uid="{00000000-0005-0000-0000-00000F090000}"/>
    <cellStyle name="Standaard 6 10 4 2 8" xfId="40062" xr:uid="{00000000-0005-0000-0000-000010090000}"/>
    <cellStyle name="Standaard 6 10 4 3" xfId="4765" xr:uid="{00000000-0005-0000-0000-000011090000}"/>
    <cellStyle name="Standaard 6 10 4 3 2" xfId="15625" xr:uid="{00000000-0005-0000-0000-000012090000}"/>
    <cellStyle name="Standaard 6 10 4 3 2 2" xfId="26487" xr:uid="{00000000-0005-0000-0000-000013090000}"/>
    <cellStyle name="Standaard 6 10 4 3 2 3" xfId="37347" xr:uid="{00000000-0005-0000-0000-000014090000}"/>
    <cellStyle name="Standaard 6 10 4 3 2 4" xfId="48207" xr:uid="{00000000-0005-0000-0000-000015090000}"/>
    <cellStyle name="Standaard 6 10 4 3 3" xfId="8385" xr:uid="{00000000-0005-0000-0000-000016090000}"/>
    <cellStyle name="Standaard 6 10 4 3 4" xfId="19247" xr:uid="{00000000-0005-0000-0000-000017090000}"/>
    <cellStyle name="Standaard 6 10 4 3 5" xfId="30107" xr:uid="{00000000-0005-0000-0000-000018090000}"/>
    <cellStyle name="Standaard 6 10 4 3 6" xfId="40967" xr:uid="{00000000-0005-0000-0000-000019090000}"/>
    <cellStyle name="Standaard 6 10 4 4" xfId="2955" xr:uid="{00000000-0005-0000-0000-00001A090000}"/>
    <cellStyle name="Standaard 6 10 4 4 2" xfId="13815" xr:uid="{00000000-0005-0000-0000-00001B090000}"/>
    <cellStyle name="Standaard 6 10 4 4 2 2" xfId="24677" xr:uid="{00000000-0005-0000-0000-00001C090000}"/>
    <cellStyle name="Standaard 6 10 4 4 2 3" xfId="35537" xr:uid="{00000000-0005-0000-0000-00001D090000}"/>
    <cellStyle name="Standaard 6 10 4 4 2 4" xfId="46397" xr:uid="{00000000-0005-0000-0000-00001E090000}"/>
    <cellStyle name="Standaard 6 10 4 4 3" xfId="10195" xr:uid="{00000000-0005-0000-0000-00001F090000}"/>
    <cellStyle name="Standaard 6 10 4 4 4" xfId="21057" xr:uid="{00000000-0005-0000-0000-000020090000}"/>
    <cellStyle name="Standaard 6 10 4 4 5" xfId="31917" xr:uid="{00000000-0005-0000-0000-000021090000}"/>
    <cellStyle name="Standaard 6 10 4 4 6" xfId="42777" xr:uid="{00000000-0005-0000-0000-000022090000}"/>
    <cellStyle name="Standaard 6 10 4 5" xfId="12005" xr:uid="{00000000-0005-0000-0000-000023090000}"/>
    <cellStyle name="Standaard 6 10 4 5 2" xfId="22867" xr:uid="{00000000-0005-0000-0000-000024090000}"/>
    <cellStyle name="Standaard 6 10 4 5 3" xfId="33727" xr:uid="{00000000-0005-0000-0000-000025090000}"/>
    <cellStyle name="Standaard 6 10 4 5 4" xfId="44587" xr:uid="{00000000-0005-0000-0000-000026090000}"/>
    <cellStyle name="Standaard 6 10 4 6" xfId="6575" xr:uid="{00000000-0005-0000-0000-000027090000}"/>
    <cellStyle name="Standaard 6 10 4 7" xfId="17437" xr:uid="{00000000-0005-0000-0000-000028090000}"/>
    <cellStyle name="Standaard 6 10 4 8" xfId="28297" xr:uid="{00000000-0005-0000-0000-000029090000}"/>
    <cellStyle name="Standaard 6 10 4 9" xfId="39157" xr:uid="{00000000-0005-0000-0000-00002A090000}"/>
    <cellStyle name="Standaard 6 10 5" xfId="1869" xr:uid="{00000000-0005-0000-0000-00002B090000}"/>
    <cellStyle name="Standaard 6 10 5 2" xfId="5489" xr:uid="{00000000-0005-0000-0000-00002C090000}"/>
    <cellStyle name="Standaard 6 10 5 2 2" xfId="16349" xr:uid="{00000000-0005-0000-0000-00002D090000}"/>
    <cellStyle name="Standaard 6 10 5 2 2 2" xfId="27211" xr:uid="{00000000-0005-0000-0000-00002E090000}"/>
    <cellStyle name="Standaard 6 10 5 2 2 3" xfId="38071" xr:uid="{00000000-0005-0000-0000-00002F090000}"/>
    <cellStyle name="Standaard 6 10 5 2 2 4" xfId="48931" xr:uid="{00000000-0005-0000-0000-000030090000}"/>
    <cellStyle name="Standaard 6 10 5 2 3" xfId="9109" xr:uid="{00000000-0005-0000-0000-000031090000}"/>
    <cellStyle name="Standaard 6 10 5 2 4" xfId="19971" xr:uid="{00000000-0005-0000-0000-000032090000}"/>
    <cellStyle name="Standaard 6 10 5 2 5" xfId="30831" xr:uid="{00000000-0005-0000-0000-000033090000}"/>
    <cellStyle name="Standaard 6 10 5 2 6" xfId="41691" xr:uid="{00000000-0005-0000-0000-000034090000}"/>
    <cellStyle name="Standaard 6 10 5 3" xfId="3679" xr:uid="{00000000-0005-0000-0000-000035090000}"/>
    <cellStyle name="Standaard 6 10 5 3 2" xfId="14539" xr:uid="{00000000-0005-0000-0000-000036090000}"/>
    <cellStyle name="Standaard 6 10 5 3 2 2" xfId="25401" xr:uid="{00000000-0005-0000-0000-000037090000}"/>
    <cellStyle name="Standaard 6 10 5 3 2 3" xfId="36261" xr:uid="{00000000-0005-0000-0000-000038090000}"/>
    <cellStyle name="Standaard 6 10 5 3 2 4" xfId="47121" xr:uid="{00000000-0005-0000-0000-000039090000}"/>
    <cellStyle name="Standaard 6 10 5 3 3" xfId="10919" xr:uid="{00000000-0005-0000-0000-00003A090000}"/>
    <cellStyle name="Standaard 6 10 5 3 4" xfId="21781" xr:uid="{00000000-0005-0000-0000-00003B090000}"/>
    <cellStyle name="Standaard 6 10 5 3 5" xfId="32641" xr:uid="{00000000-0005-0000-0000-00003C090000}"/>
    <cellStyle name="Standaard 6 10 5 3 6" xfId="43501" xr:uid="{00000000-0005-0000-0000-00003D090000}"/>
    <cellStyle name="Standaard 6 10 5 4" xfId="12729" xr:uid="{00000000-0005-0000-0000-00003E090000}"/>
    <cellStyle name="Standaard 6 10 5 4 2" xfId="23591" xr:uid="{00000000-0005-0000-0000-00003F090000}"/>
    <cellStyle name="Standaard 6 10 5 4 3" xfId="34451" xr:uid="{00000000-0005-0000-0000-000040090000}"/>
    <cellStyle name="Standaard 6 10 5 4 4" xfId="45311" xr:uid="{00000000-0005-0000-0000-000041090000}"/>
    <cellStyle name="Standaard 6 10 5 5" xfId="7299" xr:uid="{00000000-0005-0000-0000-000042090000}"/>
    <cellStyle name="Standaard 6 10 5 6" xfId="18161" xr:uid="{00000000-0005-0000-0000-000043090000}"/>
    <cellStyle name="Standaard 6 10 5 7" xfId="29021" xr:uid="{00000000-0005-0000-0000-000044090000}"/>
    <cellStyle name="Standaard 6 10 5 8" xfId="39881" xr:uid="{00000000-0005-0000-0000-000045090000}"/>
    <cellStyle name="Standaard 6 10 6" xfId="2774" xr:uid="{00000000-0005-0000-0000-000046090000}"/>
    <cellStyle name="Standaard 6 10 6 2" xfId="13634" xr:uid="{00000000-0005-0000-0000-000047090000}"/>
    <cellStyle name="Standaard 6 10 6 2 2" xfId="24496" xr:uid="{00000000-0005-0000-0000-000048090000}"/>
    <cellStyle name="Standaard 6 10 6 2 3" xfId="35356" xr:uid="{00000000-0005-0000-0000-000049090000}"/>
    <cellStyle name="Standaard 6 10 6 2 4" xfId="46216" xr:uid="{00000000-0005-0000-0000-00004A090000}"/>
    <cellStyle name="Standaard 6 10 6 3" xfId="10014" xr:uid="{00000000-0005-0000-0000-00004B090000}"/>
    <cellStyle name="Standaard 6 10 6 4" xfId="20876" xr:uid="{00000000-0005-0000-0000-00004C090000}"/>
    <cellStyle name="Standaard 6 10 6 5" xfId="31736" xr:uid="{00000000-0005-0000-0000-00004D090000}"/>
    <cellStyle name="Standaard 6 10 6 6" xfId="42596" xr:uid="{00000000-0005-0000-0000-00004E090000}"/>
    <cellStyle name="Standaard 6 10 7" xfId="4584" xr:uid="{00000000-0005-0000-0000-00004F090000}"/>
    <cellStyle name="Standaard 6 10 7 2" xfId="15444" xr:uid="{00000000-0005-0000-0000-000050090000}"/>
    <cellStyle name="Standaard 6 10 7 2 2" xfId="26306" xr:uid="{00000000-0005-0000-0000-000051090000}"/>
    <cellStyle name="Standaard 6 10 7 2 3" xfId="37166" xr:uid="{00000000-0005-0000-0000-000052090000}"/>
    <cellStyle name="Standaard 6 10 7 2 4" xfId="48026" xr:uid="{00000000-0005-0000-0000-000053090000}"/>
    <cellStyle name="Standaard 6 10 7 3" xfId="8204" xr:uid="{00000000-0005-0000-0000-000054090000}"/>
    <cellStyle name="Standaard 6 10 7 4" xfId="19066" xr:uid="{00000000-0005-0000-0000-000055090000}"/>
    <cellStyle name="Standaard 6 10 7 5" xfId="29926" xr:uid="{00000000-0005-0000-0000-000056090000}"/>
    <cellStyle name="Standaard 6 10 7 6" xfId="40786" xr:uid="{00000000-0005-0000-0000-000057090000}"/>
    <cellStyle name="Standaard 6 10 8" xfId="11824" xr:uid="{00000000-0005-0000-0000-000058090000}"/>
    <cellStyle name="Standaard 6 10 8 2" xfId="22686" xr:uid="{00000000-0005-0000-0000-000059090000}"/>
    <cellStyle name="Standaard 6 10 8 3" xfId="33546" xr:uid="{00000000-0005-0000-0000-00005A090000}"/>
    <cellStyle name="Standaard 6 10 8 4" xfId="44406" xr:uid="{00000000-0005-0000-0000-00005B090000}"/>
    <cellStyle name="Standaard 6 10 9" xfId="6394" xr:uid="{00000000-0005-0000-0000-00005C090000}"/>
    <cellStyle name="Standaard 6 11" xfId="1236" xr:uid="{00000000-0005-0000-0000-00005D090000}"/>
    <cellStyle name="Standaard 6 11 10" xfId="39248" xr:uid="{00000000-0005-0000-0000-00005E090000}"/>
    <cellStyle name="Standaard 6 11 2" xfId="1598" xr:uid="{00000000-0005-0000-0000-00005F090000}"/>
    <cellStyle name="Standaard 6 11 2 2" xfId="2503" xr:uid="{00000000-0005-0000-0000-000060090000}"/>
    <cellStyle name="Standaard 6 11 2 2 2" xfId="6123" xr:uid="{00000000-0005-0000-0000-000061090000}"/>
    <cellStyle name="Standaard 6 11 2 2 2 2" xfId="16983" xr:uid="{00000000-0005-0000-0000-000062090000}"/>
    <cellStyle name="Standaard 6 11 2 2 2 2 2" xfId="27845" xr:uid="{00000000-0005-0000-0000-000063090000}"/>
    <cellStyle name="Standaard 6 11 2 2 2 2 3" xfId="38705" xr:uid="{00000000-0005-0000-0000-000064090000}"/>
    <cellStyle name="Standaard 6 11 2 2 2 2 4" xfId="49565" xr:uid="{00000000-0005-0000-0000-000065090000}"/>
    <cellStyle name="Standaard 6 11 2 2 2 3" xfId="9743" xr:uid="{00000000-0005-0000-0000-000066090000}"/>
    <cellStyle name="Standaard 6 11 2 2 2 4" xfId="20605" xr:uid="{00000000-0005-0000-0000-000067090000}"/>
    <cellStyle name="Standaard 6 11 2 2 2 5" xfId="31465" xr:uid="{00000000-0005-0000-0000-000068090000}"/>
    <cellStyle name="Standaard 6 11 2 2 2 6" xfId="42325" xr:uid="{00000000-0005-0000-0000-000069090000}"/>
    <cellStyle name="Standaard 6 11 2 2 3" xfId="4313" xr:uid="{00000000-0005-0000-0000-00006A090000}"/>
    <cellStyle name="Standaard 6 11 2 2 3 2" xfId="15173" xr:uid="{00000000-0005-0000-0000-00006B090000}"/>
    <cellStyle name="Standaard 6 11 2 2 3 2 2" xfId="26035" xr:uid="{00000000-0005-0000-0000-00006C090000}"/>
    <cellStyle name="Standaard 6 11 2 2 3 2 3" xfId="36895" xr:uid="{00000000-0005-0000-0000-00006D090000}"/>
    <cellStyle name="Standaard 6 11 2 2 3 2 4" xfId="47755" xr:uid="{00000000-0005-0000-0000-00006E090000}"/>
    <cellStyle name="Standaard 6 11 2 2 3 3" xfId="11553" xr:uid="{00000000-0005-0000-0000-00006F090000}"/>
    <cellStyle name="Standaard 6 11 2 2 3 4" xfId="22415" xr:uid="{00000000-0005-0000-0000-000070090000}"/>
    <cellStyle name="Standaard 6 11 2 2 3 5" xfId="33275" xr:uid="{00000000-0005-0000-0000-000071090000}"/>
    <cellStyle name="Standaard 6 11 2 2 3 6" xfId="44135" xr:uid="{00000000-0005-0000-0000-000072090000}"/>
    <cellStyle name="Standaard 6 11 2 2 4" xfId="13363" xr:uid="{00000000-0005-0000-0000-000073090000}"/>
    <cellStyle name="Standaard 6 11 2 2 4 2" xfId="24225" xr:uid="{00000000-0005-0000-0000-000074090000}"/>
    <cellStyle name="Standaard 6 11 2 2 4 3" xfId="35085" xr:uid="{00000000-0005-0000-0000-000075090000}"/>
    <cellStyle name="Standaard 6 11 2 2 4 4" xfId="45945" xr:uid="{00000000-0005-0000-0000-000076090000}"/>
    <cellStyle name="Standaard 6 11 2 2 5" xfId="7933" xr:uid="{00000000-0005-0000-0000-000077090000}"/>
    <cellStyle name="Standaard 6 11 2 2 6" xfId="18795" xr:uid="{00000000-0005-0000-0000-000078090000}"/>
    <cellStyle name="Standaard 6 11 2 2 7" xfId="29655" xr:uid="{00000000-0005-0000-0000-000079090000}"/>
    <cellStyle name="Standaard 6 11 2 2 8" xfId="40515" xr:uid="{00000000-0005-0000-0000-00007A090000}"/>
    <cellStyle name="Standaard 6 11 2 3" xfId="5218" xr:uid="{00000000-0005-0000-0000-00007B090000}"/>
    <cellStyle name="Standaard 6 11 2 3 2" xfId="16078" xr:uid="{00000000-0005-0000-0000-00007C090000}"/>
    <cellStyle name="Standaard 6 11 2 3 2 2" xfId="26940" xr:uid="{00000000-0005-0000-0000-00007D090000}"/>
    <cellStyle name="Standaard 6 11 2 3 2 3" xfId="37800" xr:uid="{00000000-0005-0000-0000-00007E090000}"/>
    <cellStyle name="Standaard 6 11 2 3 2 4" xfId="48660" xr:uid="{00000000-0005-0000-0000-00007F090000}"/>
    <cellStyle name="Standaard 6 11 2 3 3" xfId="8838" xr:uid="{00000000-0005-0000-0000-000080090000}"/>
    <cellStyle name="Standaard 6 11 2 3 4" xfId="19700" xr:uid="{00000000-0005-0000-0000-000081090000}"/>
    <cellStyle name="Standaard 6 11 2 3 5" xfId="30560" xr:uid="{00000000-0005-0000-0000-000082090000}"/>
    <cellStyle name="Standaard 6 11 2 3 6" xfId="41420" xr:uid="{00000000-0005-0000-0000-000083090000}"/>
    <cellStyle name="Standaard 6 11 2 4" xfId="3408" xr:uid="{00000000-0005-0000-0000-000084090000}"/>
    <cellStyle name="Standaard 6 11 2 4 2" xfId="14268" xr:uid="{00000000-0005-0000-0000-000085090000}"/>
    <cellStyle name="Standaard 6 11 2 4 2 2" xfId="25130" xr:uid="{00000000-0005-0000-0000-000086090000}"/>
    <cellStyle name="Standaard 6 11 2 4 2 3" xfId="35990" xr:uid="{00000000-0005-0000-0000-000087090000}"/>
    <cellStyle name="Standaard 6 11 2 4 2 4" xfId="46850" xr:uid="{00000000-0005-0000-0000-000088090000}"/>
    <cellStyle name="Standaard 6 11 2 4 3" xfId="10648" xr:uid="{00000000-0005-0000-0000-000089090000}"/>
    <cellStyle name="Standaard 6 11 2 4 4" xfId="21510" xr:uid="{00000000-0005-0000-0000-00008A090000}"/>
    <cellStyle name="Standaard 6 11 2 4 5" xfId="32370" xr:uid="{00000000-0005-0000-0000-00008B090000}"/>
    <cellStyle name="Standaard 6 11 2 4 6" xfId="43230" xr:uid="{00000000-0005-0000-0000-00008C090000}"/>
    <cellStyle name="Standaard 6 11 2 5" xfId="12458" xr:uid="{00000000-0005-0000-0000-00008D090000}"/>
    <cellStyle name="Standaard 6 11 2 5 2" xfId="23320" xr:uid="{00000000-0005-0000-0000-00008E090000}"/>
    <cellStyle name="Standaard 6 11 2 5 3" xfId="34180" xr:uid="{00000000-0005-0000-0000-00008F090000}"/>
    <cellStyle name="Standaard 6 11 2 5 4" xfId="45040" xr:uid="{00000000-0005-0000-0000-000090090000}"/>
    <cellStyle name="Standaard 6 11 2 6" xfId="7028" xr:uid="{00000000-0005-0000-0000-000091090000}"/>
    <cellStyle name="Standaard 6 11 2 7" xfId="17890" xr:uid="{00000000-0005-0000-0000-000092090000}"/>
    <cellStyle name="Standaard 6 11 2 8" xfId="28750" xr:uid="{00000000-0005-0000-0000-000093090000}"/>
    <cellStyle name="Standaard 6 11 2 9" xfId="39610" xr:uid="{00000000-0005-0000-0000-000094090000}"/>
    <cellStyle name="Standaard 6 11 3" xfId="2141" xr:uid="{00000000-0005-0000-0000-000095090000}"/>
    <cellStyle name="Standaard 6 11 3 2" xfId="5761" xr:uid="{00000000-0005-0000-0000-000096090000}"/>
    <cellStyle name="Standaard 6 11 3 2 2" xfId="16621" xr:uid="{00000000-0005-0000-0000-000097090000}"/>
    <cellStyle name="Standaard 6 11 3 2 2 2" xfId="27483" xr:uid="{00000000-0005-0000-0000-000098090000}"/>
    <cellStyle name="Standaard 6 11 3 2 2 3" xfId="38343" xr:uid="{00000000-0005-0000-0000-000099090000}"/>
    <cellStyle name="Standaard 6 11 3 2 2 4" xfId="49203" xr:uid="{00000000-0005-0000-0000-00009A090000}"/>
    <cellStyle name="Standaard 6 11 3 2 3" xfId="9381" xr:uid="{00000000-0005-0000-0000-00009B090000}"/>
    <cellStyle name="Standaard 6 11 3 2 4" xfId="20243" xr:uid="{00000000-0005-0000-0000-00009C090000}"/>
    <cellStyle name="Standaard 6 11 3 2 5" xfId="31103" xr:uid="{00000000-0005-0000-0000-00009D090000}"/>
    <cellStyle name="Standaard 6 11 3 2 6" xfId="41963" xr:uid="{00000000-0005-0000-0000-00009E090000}"/>
    <cellStyle name="Standaard 6 11 3 3" xfId="3951" xr:uid="{00000000-0005-0000-0000-00009F090000}"/>
    <cellStyle name="Standaard 6 11 3 3 2" xfId="14811" xr:uid="{00000000-0005-0000-0000-0000A0090000}"/>
    <cellStyle name="Standaard 6 11 3 3 2 2" xfId="25673" xr:uid="{00000000-0005-0000-0000-0000A1090000}"/>
    <cellStyle name="Standaard 6 11 3 3 2 3" xfId="36533" xr:uid="{00000000-0005-0000-0000-0000A2090000}"/>
    <cellStyle name="Standaard 6 11 3 3 2 4" xfId="47393" xr:uid="{00000000-0005-0000-0000-0000A3090000}"/>
    <cellStyle name="Standaard 6 11 3 3 3" xfId="11191" xr:uid="{00000000-0005-0000-0000-0000A4090000}"/>
    <cellStyle name="Standaard 6 11 3 3 4" xfId="22053" xr:uid="{00000000-0005-0000-0000-0000A5090000}"/>
    <cellStyle name="Standaard 6 11 3 3 5" xfId="32913" xr:uid="{00000000-0005-0000-0000-0000A6090000}"/>
    <cellStyle name="Standaard 6 11 3 3 6" xfId="43773" xr:uid="{00000000-0005-0000-0000-0000A7090000}"/>
    <cellStyle name="Standaard 6 11 3 4" xfId="13001" xr:uid="{00000000-0005-0000-0000-0000A8090000}"/>
    <cellStyle name="Standaard 6 11 3 4 2" xfId="23863" xr:uid="{00000000-0005-0000-0000-0000A9090000}"/>
    <cellStyle name="Standaard 6 11 3 4 3" xfId="34723" xr:uid="{00000000-0005-0000-0000-0000AA090000}"/>
    <cellStyle name="Standaard 6 11 3 4 4" xfId="45583" xr:uid="{00000000-0005-0000-0000-0000AB090000}"/>
    <cellStyle name="Standaard 6 11 3 5" xfId="7571" xr:uid="{00000000-0005-0000-0000-0000AC090000}"/>
    <cellStyle name="Standaard 6 11 3 6" xfId="18433" xr:uid="{00000000-0005-0000-0000-0000AD090000}"/>
    <cellStyle name="Standaard 6 11 3 7" xfId="29293" xr:uid="{00000000-0005-0000-0000-0000AE090000}"/>
    <cellStyle name="Standaard 6 11 3 8" xfId="40153" xr:uid="{00000000-0005-0000-0000-0000AF090000}"/>
    <cellStyle name="Standaard 6 11 4" xfId="4856" xr:uid="{00000000-0005-0000-0000-0000B0090000}"/>
    <cellStyle name="Standaard 6 11 4 2" xfId="15716" xr:uid="{00000000-0005-0000-0000-0000B1090000}"/>
    <cellStyle name="Standaard 6 11 4 2 2" xfId="26578" xr:uid="{00000000-0005-0000-0000-0000B2090000}"/>
    <cellStyle name="Standaard 6 11 4 2 3" xfId="37438" xr:uid="{00000000-0005-0000-0000-0000B3090000}"/>
    <cellStyle name="Standaard 6 11 4 2 4" xfId="48298" xr:uid="{00000000-0005-0000-0000-0000B4090000}"/>
    <cellStyle name="Standaard 6 11 4 3" xfId="8476" xr:uid="{00000000-0005-0000-0000-0000B5090000}"/>
    <cellStyle name="Standaard 6 11 4 4" xfId="19338" xr:uid="{00000000-0005-0000-0000-0000B6090000}"/>
    <cellStyle name="Standaard 6 11 4 5" xfId="30198" xr:uid="{00000000-0005-0000-0000-0000B7090000}"/>
    <cellStyle name="Standaard 6 11 4 6" xfId="41058" xr:uid="{00000000-0005-0000-0000-0000B8090000}"/>
    <cellStyle name="Standaard 6 11 5" xfId="3046" xr:uid="{00000000-0005-0000-0000-0000B9090000}"/>
    <cellStyle name="Standaard 6 11 5 2" xfId="13906" xr:uid="{00000000-0005-0000-0000-0000BA090000}"/>
    <cellStyle name="Standaard 6 11 5 2 2" xfId="24768" xr:uid="{00000000-0005-0000-0000-0000BB090000}"/>
    <cellStyle name="Standaard 6 11 5 2 3" xfId="35628" xr:uid="{00000000-0005-0000-0000-0000BC090000}"/>
    <cellStyle name="Standaard 6 11 5 2 4" xfId="46488" xr:uid="{00000000-0005-0000-0000-0000BD090000}"/>
    <cellStyle name="Standaard 6 11 5 3" xfId="10286" xr:uid="{00000000-0005-0000-0000-0000BE090000}"/>
    <cellStyle name="Standaard 6 11 5 4" xfId="21148" xr:uid="{00000000-0005-0000-0000-0000BF090000}"/>
    <cellStyle name="Standaard 6 11 5 5" xfId="32008" xr:uid="{00000000-0005-0000-0000-0000C0090000}"/>
    <cellStyle name="Standaard 6 11 5 6" xfId="42868" xr:uid="{00000000-0005-0000-0000-0000C1090000}"/>
    <cellStyle name="Standaard 6 11 6" xfId="12096" xr:uid="{00000000-0005-0000-0000-0000C2090000}"/>
    <cellStyle name="Standaard 6 11 6 2" xfId="22958" xr:uid="{00000000-0005-0000-0000-0000C3090000}"/>
    <cellStyle name="Standaard 6 11 6 3" xfId="33818" xr:uid="{00000000-0005-0000-0000-0000C4090000}"/>
    <cellStyle name="Standaard 6 11 6 4" xfId="44678" xr:uid="{00000000-0005-0000-0000-0000C5090000}"/>
    <cellStyle name="Standaard 6 11 7" xfId="6666" xr:uid="{00000000-0005-0000-0000-0000C6090000}"/>
    <cellStyle name="Standaard 6 11 8" xfId="17528" xr:uid="{00000000-0005-0000-0000-0000C7090000}"/>
    <cellStyle name="Standaard 6 11 9" xfId="28388" xr:uid="{00000000-0005-0000-0000-0000C8090000}"/>
    <cellStyle name="Standaard 6 12" xfId="1417" xr:uid="{00000000-0005-0000-0000-0000C9090000}"/>
    <cellStyle name="Standaard 6 12 2" xfId="2322" xr:uid="{00000000-0005-0000-0000-0000CA090000}"/>
    <cellStyle name="Standaard 6 12 2 2" xfId="5942" xr:uid="{00000000-0005-0000-0000-0000CB090000}"/>
    <cellStyle name="Standaard 6 12 2 2 2" xfId="16802" xr:uid="{00000000-0005-0000-0000-0000CC090000}"/>
    <cellStyle name="Standaard 6 12 2 2 2 2" xfId="27664" xr:uid="{00000000-0005-0000-0000-0000CD090000}"/>
    <cellStyle name="Standaard 6 12 2 2 2 3" xfId="38524" xr:uid="{00000000-0005-0000-0000-0000CE090000}"/>
    <cellStyle name="Standaard 6 12 2 2 2 4" xfId="49384" xr:uid="{00000000-0005-0000-0000-0000CF090000}"/>
    <cellStyle name="Standaard 6 12 2 2 3" xfId="9562" xr:uid="{00000000-0005-0000-0000-0000D0090000}"/>
    <cellStyle name="Standaard 6 12 2 2 4" xfId="20424" xr:uid="{00000000-0005-0000-0000-0000D1090000}"/>
    <cellStyle name="Standaard 6 12 2 2 5" xfId="31284" xr:uid="{00000000-0005-0000-0000-0000D2090000}"/>
    <cellStyle name="Standaard 6 12 2 2 6" xfId="42144" xr:uid="{00000000-0005-0000-0000-0000D3090000}"/>
    <cellStyle name="Standaard 6 12 2 3" xfId="4132" xr:uid="{00000000-0005-0000-0000-0000D4090000}"/>
    <cellStyle name="Standaard 6 12 2 3 2" xfId="14992" xr:uid="{00000000-0005-0000-0000-0000D5090000}"/>
    <cellStyle name="Standaard 6 12 2 3 2 2" xfId="25854" xr:uid="{00000000-0005-0000-0000-0000D6090000}"/>
    <cellStyle name="Standaard 6 12 2 3 2 3" xfId="36714" xr:uid="{00000000-0005-0000-0000-0000D7090000}"/>
    <cellStyle name="Standaard 6 12 2 3 2 4" xfId="47574" xr:uid="{00000000-0005-0000-0000-0000D8090000}"/>
    <cellStyle name="Standaard 6 12 2 3 3" xfId="11372" xr:uid="{00000000-0005-0000-0000-0000D9090000}"/>
    <cellStyle name="Standaard 6 12 2 3 4" xfId="22234" xr:uid="{00000000-0005-0000-0000-0000DA090000}"/>
    <cellStyle name="Standaard 6 12 2 3 5" xfId="33094" xr:uid="{00000000-0005-0000-0000-0000DB090000}"/>
    <cellStyle name="Standaard 6 12 2 3 6" xfId="43954" xr:uid="{00000000-0005-0000-0000-0000DC090000}"/>
    <cellStyle name="Standaard 6 12 2 4" xfId="13182" xr:uid="{00000000-0005-0000-0000-0000DD090000}"/>
    <cellStyle name="Standaard 6 12 2 4 2" xfId="24044" xr:uid="{00000000-0005-0000-0000-0000DE090000}"/>
    <cellStyle name="Standaard 6 12 2 4 3" xfId="34904" xr:uid="{00000000-0005-0000-0000-0000DF090000}"/>
    <cellStyle name="Standaard 6 12 2 4 4" xfId="45764" xr:uid="{00000000-0005-0000-0000-0000E0090000}"/>
    <cellStyle name="Standaard 6 12 2 5" xfId="7752" xr:uid="{00000000-0005-0000-0000-0000E1090000}"/>
    <cellStyle name="Standaard 6 12 2 6" xfId="18614" xr:uid="{00000000-0005-0000-0000-0000E2090000}"/>
    <cellStyle name="Standaard 6 12 2 7" xfId="29474" xr:uid="{00000000-0005-0000-0000-0000E3090000}"/>
    <cellStyle name="Standaard 6 12 2 8" xfId="40334" xr:uid="{00000000-0005-0000-0000-0000E4090000}"/>
    <cellStyle name="Standaard 6 12 3" xfId="5037" xr:uid="{00000000-0005-0000-0000-0000E5090000}"/>
    <cellStyle name="Standaard 6 12 3 2" xfId="15897" xr:uid="{00000000-0005-0000-0000-0000E6090000}"/>
    <cellStyle name="Standaard 6 12 3 2 2" xfId="26759" xr:uid="{00000000-0005-0000-0000-0000E7090000}"/>
    <cellStyle name="Standaard 6 12 3 2 3" xfId="37619" xr:uid="{00000000-0005-0000-0000-0000E8090000}"/>
    <cellStyle name="Standaard 6 12 3 2 4" xfId="48479" xr:uid="{00000000-0005-0000-0000-0000E9090000}"/>
    <cellStyle name="Standaard 6 12 3 3" xfId="8657" xr:uid="{00000000-0005-0000-0000-0000EA090000}"/>
    <cellStyle name="Standaard 6 12 3 4" xfId="19519" xr:uid="{00000000-0005-0000-0000-0000EB090000}"/>
    <cellStyle name="Standaard 6 12 3 5" xfId="30379" xr:uid="{00000000-0005-0000-0000-0000EC090000}"/>
    <cellStyle name="Standaard 6 12 3 6" xfId="41239" xr:uid="{00000000-0005-0000-0000-0000ED090000}"/>
    <cellStyle name="Standaard 6 12 4" xfId="3227" xr:uid="{00000000-0005-0000-0000-0000EE090000}"/>
    <cellStyle name="Standaard 6 12 4 2" xfId="14087" xr:uid="{00000000-0005-0000-0000-0000EF090000}"/>
    <cellStyle name="Standaard 6 12 4 2 2" xfId="24949" xr:uid="{00000000-0005-0000-0000-0000F0090000}"/>
    <cellStyle name="Standaard 6 12 4 2 3" xfId="35809" xr:uid="{00000000-0005-0000-0000-0000F1090000}"/>
    <cellStyle name="Standaard 6 12 4 2 4" xfId="46669" xr:uid="{00000000-0005-0000-0000-0000F2090000}"/>
    <cellStyle name="Standaard 6 12 4 3" xfId="10467" xr:uid="{00000000-0005-0000-0000-0000F3090000}"/>
    <cellStyle name="Standaard 6 12 4 4" xfId="21329" xr:uid="{00000000-0005-0000-0000-0000F4090000}"/>
    <cellStyle name="Standaard 6 12 4 5" xfId="32189" xr:uid="{00000000-0005-0000-0000-0000F5090000}"/>
    <cellStyle name="Standaard 6 12 4 6" xfId="43049" xr:uid="{00000000-0005-0000-0000-0000F6090000}"/>
    <cellStyle name="Standaard 6 12 5" xfId="12277" xr:uid="{00000000-0005-0000-0000-0000F7090000}"/>
    <cellStyle name="Standaard 6 12 5 2" xfId="23139" xr:uid="{00000000-0005-0000-0000-0000F8090000}"/>
    <cellStyle name="Standaard 6 12 5 3" xfId="33999" xr:uid="{00000000-0005-0000-0000-0000F9090000}"/>
    <cellStyle name="Standaard 6 12 5 4" xfId="44859" xr:uid="{00000000-0005-0000-0000-0000FA090000}"/>
    <cellStyle name="Standaard 6 12 6" xfId="6847" xr:uid="{00000000-0005-0000-0000-0000FB090000}"/>
    <cellStyle name="Standaard 6 12 7" xfId="17709" xr:uid="{00000000-0005-0000-0000-0000FC090000}"/>
    <cellStyle name="Standaard 6 12 8" xfId="28569" xr:uid="{00000000-0005-0000-0000-0000FD090000}"/>
    <cellStyle name="Standaard 6 12 9" xfId="39429" xr:uid="{00000000-0005-0000-0000-0000FE090000}"/>
    <cellStyle name="Standaard 6 13" xfId="1055" xr:uid="{00000000-0005-0000-0000-0000FF090000}"/>
    <cellStyle name="Standaard 6 13 2" xfId="1960" xr:uid="{00000000-0005-0000-0000-0000000A0000}"/>
    <cellStyle name="Standaard 6 13 2 2" xfId="5580" xr:uid="{00000000-0005-0000-0000-0000010A0000}"/>
    <cellStyle name="Standaard 6 13 2 2 2" xfId="16440" xr:uid="{00000000-0005-0000-0000-0000020A0000}"/>
    <cellStyle name="Standaard 6 13 2 2 2 2" xfId="27302" xr:uid="{00000000-0005-0000-0000-0000030A0000}"/>
    <cellStyle name="Standaard 6 13 2 2 2 3" xfId="38162" xr:uid="{00000000-0005-0000-0000-0000040A0000}"/>
    <cellStyle name="Standaard 6 13 2 2 2 4" xfId="49022" xr:uid="{00000000-0005-0000-0000-0000050A0000}"/>
    <cellStyle name="Standaard 6 13 2 2 3" xfId="9200" xr:uid="{00000000-0005-0000-0000-0000060A0000}"/>
    <cellStyle name="Standaard 6 13 2 2 4" xfId="20062" xr:uid="{00000000-0005-0000-0000-0000070A0000}"/>
    <cellStyle name="Standaard 6 13 2 2 5" xfId="30922" xr:uid="{00000000-0005-0000-0000-0000080A0000}"/>
    <cellStyle name="Standaard 6 13 2 2 6" xfId="41782" xr:uid="{00000000-0005-0000-0000-0000090A0000}"/>
    <cellStyle name="Standaard 6 13 2 3" xfId="3770" xr:uid="{00000000-0005-0000-0000-00000A0A0000}"/>
    <cellStyle name="Standaard 6 13 2 3 2" xfId="14630" xr:uid="{00000000-0005-0000-0000-00000B0A0000}"/>
    <cellStyle name="Standaard 6 13 2 3 2 2" xfId="25492" xr:uid="{00000000-0005-0000-0000-00000C0A0000}"/>
    <cellStyle name="Standaard 6 13 2 3 2 3" xfId="36352" xr:uid="{00000000-0005-0000-0000-00000D0A0000}"/>
    <cellStyle name="Standaard 6 13 2 3 2 4" xfId="47212" xr:uid="{00000000-0005-0000-0000-00000E0A0000}"/>
    <cellStyle name="Standaard 6 13 2 3 3" xfId="11010" xr:uid="{00000000-0005-0000-0000-00000F0A0000}"/>
    <cellStyle name="Standaard 6 13 2 3 4" xfId="21872" xr:uid="{00000000-0005-0000-0000-0000100A0000}"/>
    <cellStyle name="Standaard 6 13 2 3 5" xfId="32732" xr:uid="{00000000-0005-0000-0000-0000110A0000}"/>
    <cellStyle name="Standaard 6 13 2 3 6" xfId="43592" xr:uid="{00000000-0005-0000-0000-0000120A0000}"/>
    <cellStyle name="Standaard 6 13 2 4" xfId="12820" xr:uid="{00000000-0005-0000-0000-0000130A0000}"/>
    <cellStyle name="Standaard 6 13 2 4 2" xfId="23682" xr:uid="{00000000-0005-0000-0000-0000140A0000}"/>
    <cellStyle name="Standaard 6 13 2 4 3" xfId="34542" xr:uid="{00000000-0005-0000-0000-0000150A0000}"/>
    <cellStyle name="Standaard 6 13 2 4 4" xfId="45402" xr:uid="{00000000-0005-0000-0000-0000160A0000}"/>
    <cellStyle name="Standaard 6 13 2 5" xfId="7390" xr:uid="{00000000-0005-0000-0000-0000170A0000}"/>
    <cellStyle name="Standaard 6 13 2 6" xfId="18252" xr:uid="{00000000-0005-0000-0000-0000180A0000}"/>
    <cellStyle name="Standaard 6 13 2 7" xfId="29112" xr:uid="{00000000-0005-0000-0000-0000190A0000}"/>
    <cellStyle name="Standaard 6 13 2 8" xfId="39972" xr:uid="{00000000-0005-0000-0000-00001A0A0000}"/>
    <cellStyle name="Standaard 6 13 3" xfId="4675" xr:uid="{00000000-0005-0000-0000-00001B0A0000}"/>
    <cellStyle name="Standaard 6 13 3 2" xfId="15535" xr:uid="{00000000-0005-0000-0000-00001C0A0000}"/>
    <cellStyle name="Standaard 6 13 3 2 2" xfId="26397" xr:uid="{00000000-0005-0000-0000-00001D0A0000}"/>
    <cellStyle name="Standaard 6 13 3 2 3" xfId="37257" xr:uid="{00000000-0005-0000-0000-00001E0A0000}"/>
    <cellStyle name="Standaard 6 13 3 2 4" xfId="48117" xr:uid="{00000000-0005-0000-0000-00001F0A0000}"/>
    <cellStyle name="Standaard 6 13 3 3" xfId="8295" xr:uid="{00000000-0005-0000-0000-0000200A0000}"/>
    <cellStyle name="Standaard 6 13 3 4" xfId="19157" xr:uid="{00000000-0005-0000-0000-0000210A0000}"/>
    <cellStyle name="Standaard 6 13 3 5" xfId="30017" xr:uid="{00000000-0005-0000-0000-0000220A0000}"/>
    <cellStyle name="Standaard 6 13 3 6" xfId="40877" xr:uid="{00000000-0005-0000-0000-0000230A0000}"/>
    <cellStyle name="Standaard 6 13 4" xfId="2865" xr:uid="{00000000-0005-0000-0000-0000240A0000}"/>
    <cellStyle name="Standaard 6 13 4 2" xfId="13725" xr:uid="{00000000-0005-0000-0000-0000250A0000}"/>
    <cellStyle name="Standaard 6 13 4 2 2" xfId="24587" xr:uid="{00000000-0005-0000-0000-0000260A0000}"/>
    <cellStyle name="Standaard 6 13 4 2 3" xfId="35447" xr:uid="{00000000-0005-0000-0000-0000270A0000}"/>
    <cellStyle name="Standaard 6 13 4 2 4" xfId="46307" xr:uid="{00000000-0005-0000-0000-0000280A0000}"/>
    <cellStyle name="Standaard 6 13 4 3" xfId="10105" xr:uid="{00000000-0005-0000-0000-0000290A0000}"/>
    <cellStyle name="Standaard 6 13 4 4" xfId="20967" xr:uid="{00000000-0005-0000-0000-00002A0A0000}"/>
    <cellStyle name="Standaard 6 13 4 5" xfId="31827" xr:uid="{00000000-0005-0000-0000-00002B0A0000}"/>
    <cellStyle name="Standaard 6 13 4 6" xfId="42687" xr:uid="{00000000-0005-0000-0000-00002C0A0000}"/>
    <cellStyle name="Standaard 6 13 5" xfId="11915" xr:uid="{00000000-0005-0000-0000-00002D0A0000}"/>
    <cellStyle name="Standaard 6 13 5 2" xfId="22777" xr:uid="{00000000-0005-0000-0000-00002E0A0000}"/>
    <cellStyle name="Standaard 6 13 5 3" xfId="33637" xr:uid="{00000000-0005-0000-0000-00002F0A0000}"/>
    <cellStyle name="Standaard 6 13 5 4" xfId="44497" xr:uid="{00000000-0005-0000-0000-0000300A0000}"/>
    <cellStyle name="Standaard 6 13 6" xfId="6485" xr:uid="{00000000-0005-0000-0000-0000310A0000}"/>
    <cellStyle name="Standaard 6 13 7" xfId="17347" xr:uid="{00000000-0005-0000-0000-0000320A0000}"/>
    <cellStyle name="Standaard 6 13 8" xfId="28207" xr:uid="{00000000-0005-0000-0000-0000330A0000}"/>
    <cellStyle name="Standaard 6 13 9" xfId="39067" xr:uid="{00000000-0005-0000-0000-0000340A0000}"/>
    <cellStyle name="Standaard 6 14" xfId="1779" xr:uid="{00000000-0005-0000-0000-0000350A0000}"/>
    <cellStyle name="Standaard 6 14 2" xfId="5399" xr:uid="{00000000-0005-0000-0000-0000360A0000}"/>
    <cellStyle name="Standaard 6 14 2 2" xfId="16259" xr:uid="{00000000-0005-0000-0000-0000370A0000}"/>
    <cellStyle name="Standaard 6 14 2 2 2" xfId="27121" xr:uid="{00000000-0005-0000-0000-0000380A0000}"/>
    <cellStyle name="Standaard 6 14 2 2 3" xfId="37981" xr:uid="{00000000-0005-0000-0000-0000390A0000}"/>
    <cellStyle name="Standaard 6 14 2 2 4" xfId="48841" xr:uid="{00000000-0005-0000-0000-00003A0A0000}"/>
    <cellStyle name="Standaard 6 14 2 3" xfId="9019" xr:uid="{00000000-0005-0000-0000-00003B0A0000}"/>
    <cellStyle name="Standaard 6 14 2 4" xfId="19881" xr:uid="{00000000-0005-0000-0000-00003C0A0000}"/>
    <cellStyle name="Standaard 6 14 2 5" xfId="30741" xr:uid="{00000000-0005-0000-0000-00003D0A0000}"/>
    <cellStyle name="Standaard 6 14 2 6" xfId="41601" xr:uid="{00000000-0005-0000-0000-00003E0A0000}"/>
    <cellStyle name="Standaard 6 14 3" xfId="3589" xr:uid="{00000000-0005-0000-0000-00003F0A0000}"/>
    <cellStyle name="Standaard 6 14 3 2" xfId="14449" xr:uid="{00000000-0005-0000-0000-0000400A0000}"/>
    <cellStyle name="Standaard 6 14 3 2 2" xfId="25311" xr:uid="{00000000-0005-0000-0000-0000410A0000}"/>
    <cellStyle name="Standaard 6 14 3 2 3" xfId="36171" xr:uid="{00000000-0005-0000-0000-0000420A0000}"/>
    <cellStyle name="Standaard 6 14 3 2 4" xfId="47031" xr:uid="{00000000-0005-0000-0000-0000430A0000}"/>
    <cellStyle name="Standaard 6 14 3 3" xfId="10829" xr:uid="{00000000-0005-0000-0000-0000440A0000}"/>
    <cellStyle name="Standaard 6 14 3 4" xfId="21691" xr:uid="{00000000-0005-0000-0000-0000450A0000}"/>
    <cellStyle name="Standaard 6 14 3 5" xfId="32551" xr:uid="{00000000-0005-0000-0000-0000460A0000}"/>
    <cellStyle name="Standaard 6 14 3 6" xfId="43411" xr:uid="{00000000-0005-0000-0000-0000470A0000}"/>
    <cellStyle name="Standaard 6 14 4" xfId="12639" xr:uid="{00000000-0005-0000-0000-0000480A0000}"/>
    <cellStyle name="Standaard 6 14 4 2" xfId="23501" xr:uid="{00000000-0005-0000-0000-0000490A0000}"/>
    <cellStyle name="Standaard 6 14 4 3" xfId="34361" xr:uid="{00000000-0005-0000-0000-00004A0A0000}"/>
    <cellStyle name="Standaard 6 14 4 4" xfId="45221" xr:uid="{00000000-0005-0000-0000-00004B0A0000}"/>
    <cellStyle name="Standaard 6 14 5" xfId="7209" xr:uid="{00000000-0005-0000-0000-00004C0A0000}"/>
    <cellStyle name="Standaard 6 14 6" xfId="18071" xr:uid="{00000000-0005-0000-0000-00004D0A0000}"/>
    <cellStyle name="Standaard 6 14 7" xfId="28931" xr:uid="{00000000-0005-0000-0000-00004E0A0000}"/>
    <cellStyle name="Standaard 6 14 8" xfId="39791" xr:uid="{00000000-0005-0000-0000-00004F0A0000}"/>
    <cellStyle name="Standaard 6 15" xfId="2684" xr:uid="{00000000-0005-0000-0000-0000500A0000}"/>
    <cellStyle name="Standaard 6 15 2" xfId="13544" xr:uid="{00000000-0005-0000-0000-0000510A0000}"/>
    <cellStyle name="Standaard 6 15 2 2" xfId="24406" xr:uid="{00000000-0005-0000-0000-0000520A0000}"/>
    <cellStyle name="Standaard 6 15 2 3" xfId="35266" xr:uid="{00000000-0005-0000-0000-0000530A0000}"/>
    <cellStyle name="Standaard 6 15 2 4" xfId="46126" xr:uid="{00000000-0005-0000-0000-0000540A0000}"/>
    <cellStyle name="Standaard 6 15 3" xfId="9924" xr:uid="{00000000-0005-0000-0000-0000550A0000}"/>
    <cellStyle name="Standaard 6 15 4" xfId="20786" xr:uid="{00000000-0005-0000-0000-0000560A0000}"/>
    <cellStyle name="Standaard 6 15 5" xfId="31646" xr:uid="{00000000-0005-0000-0000-0000570A0000}"/>
    <cellStyle name="Standaard 6 15 6" xfId="42506" xr:uid="{00000000-0005-0000-0000-0000580A0000}"/>
    <cellStyle name="Standaard 6 16" xfId="4494" xr:uid="{00000000-0005-0000-0000-0000590A0000}"/>
    <cellStyle name="Standaard 6 16 2" xfId="15354" xr:uid="{00000000-0005-0000-0000-00005A0A0000}"/>
    <cellStyle name="Standaard 6 16 2 2" xfId="26216" xr:uid="{00000000-0005-0000-0000-00005B0A0000}"/>
    <cellStyle name="Standaard 6 16 2 3" xfId="37076" xr:uid="{00000000-0005-0000-0000-00005C0A0000}"/>
    <cellStyle name="Standaard 6 16 2 4" xfId="47936" xr:uid="{00000000-0005-0000-0000-00005D0A0000}"/>
    <cellStyle name="Standaard 6 16 3" xfId="8114" xr:uid="{00000000-0005-0000-0000-00005E0A0000}"/>
    <cellStyle name="Standaard 6 16 4" xfId="18976" xr:uid="{00000000-0005-0000-0000-00005F0A0000}"/>
    <cellStyle name="Standaard 6 16 5" xfId="29836" xr:uid="{00000000-0005-0000-0000-0000600A0000}"/>
    <cellStyle name="Standaard 6 16 6" xfId="40696" xr:uid="{00000000-0005-0000-0000-0000610A0000}"/>
    <cellStyle name="Standaard 6 17" xfId="11734" xr:uid="{00000000-0005-0000-0000-0000620A0000}"/>
    <cellStyle name="Standaard 6 17 2" xfId="22596" xr:uid="{00000000-0005-0000-0000-0000630A0000}"/>
    <cellStyle name="Standaard 6 17 3" xfId="33456" xr:uid="{00000000-0005-0000-0000-0000640A0000}"/>
    <cellStyle name="Standaard 6 17 4" xfId="44316" xr:uid="{00000000-0005-0000-0000-0000650A0000}"/>
    <cellStyle name="Standaard 6 18" xfId="6304" xr:uid="{00000000-0005-0000-0000-0000660A0000}"/>
    <cellStyle name="Standaard 6 19" xfId="17166" xr:uid="{00000000-0005-0000-0000-0000670A0000}"/>
    <cellStyle name="Standaard 6 2" xfId="834" xr:uid="{00000000-0005-0000-0000-0000680A0000}"/>
    <cellStyle name="Standaard 6 2 10" xfId="1056" xr:uid="{00000000-0005-0000-0000-0000690A0000}"/>
    <cellStyle name="Standaard 6 2 10 2" xfId="1961" xr:uid="{00000000-0005-0000-0000-00006A0A0000}"/>
    <cellStyle name="Standaard 6 2 10 2 2" xfId="5581" xr:uid="{00000000-0005-0000-0000-00006B0A0000}"/>
    <cellStyle name="Standaard 6 2 10 2 2 2" xfId="16441" xr:uid="{00000000-0005-0000-0000-00006C0A0000}"/>
    <cellStyle name="Standaard 6 2 10 2 2 2 2" xfId="27303" xr:uid="{00000000-0005-0000-0000-00006D0A0000}"/>
    <cellStyle name="Standaard 6 2 10 2 2 2 3" xfId="38163" xr:uid="{00000000-0005-0000-0000-00006E0A0000}"/>
    <cellStyle name="Standaard 6 2 10 2 2 2 4" xfId="49023" xr:uid="{00000000-0005-0000-0000-00006F0A0000}"/>
    <cellStyle name="Standaard 6 2 10 2 2 3" xfId="9201" xr:uid="{00000000-0005-0000-0000-0000700A0000}"/>
    <cellStyle name="Standaard 6 2 10 2 2 4" xfId="20063" xr:uid="{00000000-0005-0000-0000-0000710A0000}"/>
    <cellStyle name="Standaard 6 2 10 2 2 5" xfId="30923" xr:uid="{00000000-0005-0000-0000-0000720A0000}"/>
    <cellStyle name="Standaard 6 2 10 2 2 6" xfId="41783" xr:uid="{00000000-0005-0000-0000-0000730A0000}"/>
    <cellStyle name="Standaard 6 2 10 2 3" xfId="3771" xr:uid="{00000000-0005-0000-0000-0000740A0000}"/>
    <cellStyle name="Standaard 6 2 10 2 3 2" xfId="14631" xr:uid="{00000000-0005-0000-0000-0000750A0000}"/>
    <cellStyle name="Standaard 6 2 10 2 3 2 2" xfId="25493" xr:uid="{00000000-0005-0000-0000-0000760A0000}"/>
    <cellStyle name="Standaard 6 2 10 2 3 2 3" xfId="36353" xr:uid="{00000000-0005-0000-0000-0000770A0000}"/>
    <cellStyle name="Standaard 6 2 10 2 3 2 4" xfId="47213" xr:uid="{00000000-0005-0000-0000-0000780A0000}"/>
    <cellStyle name="Standaard 6 2 10 2 3 3" xfId="11011" xr:uid="{00000000-0005-0000-0000-0000790A0000}"/>
    <cellStyle name="Standaard 6 2 10 2 3 4" xfId="21873" xr:uid="{00000000-0005-0000-0000-00007A0A0000}"/>
    <cellStyle name="Standaard 6 2 10 2 3 5" xfId="32733" xr:uid="{00000000-0005-0000-0000-00007B0A0000}"/>
    <cellStyle name="Standaard 6 2 10 2 3 6" xfId="43593" xr:uid="{00000000-0005-0000-0000-00007C0A0000}"/>
    <cellStyle name="Standaard 6 2 10 2 4" xfId="12821" xr:uid="{00000000-0005-0000-0000-00007D0A0000}"/>
    <cellStyle name="Standaard 6 2 10 2 4 2" xfId="23683" xr:uid="{00000000-0005-0000-0000-00007E0A0000}"/>
    <cellStyle name="Standaard 6 2 10 2 4 3" xfId="34543" xr:uid="{00000000-0005-0000-0000-00007F0A0000}"/>
    <cellStyle name="Standaard 6 2 10 2 4 4" xfId="45403" xr:uid="{00000000-0005-0000-0000-0000800A0000}"/>
    <cellStyle name="Standaard 6 2 10 2 5" xfId="7391" xr:uid="{00000000-0005-0000-0000-0000810A0000}"/>
    <cellStyle name="Standaard 6 2 10 2 6" xfId="18253" xr:uid="{00000000-0005-0000-0000-0000820A0000}"/>
    <cellStyle name="Standaard 6 2 10 2 7" xfId="29113" xr:uid="{00000000-0005-0000-0000-0000830A0000}"/>
    <cellStyle name="Standaard 6 2 10 2 8" xfId="39973" xr:uid="{00000000-0005-0000-0000-0000840A0000}"/>
    <cellStyle name="Standaard 6 2 10 3" xfId="4676" xr:uid="{00000000-0005-0000-0000-0000850A0000}"/>
    <cellStyle name="Standaard 6 2 10 3 2" xfId="15536" xr:uid="{00000000-0005-0000-0000-0000860A0000}"/>
    <cellStyle name="Standaard 6 2 10 3 2 2" xfId="26398" xr:uid="{00000000-0005-0000-0000-0000870A0000}"/>
    <cellStyle name="Standaard 6 2 10 3 2 3" xfId="37258" xr:uid="{00000000-0005-0000-0000-0000880A0000}"/>
    <cellStyle name="Standaard 6 2 10 3 2 4" xfId="48118" xr:uid="{00000000-0005-0000-0000-0000890A0000}"/>
    <cellStyle name="Standaard 6 2 10 3 3" xfId="8296" xr:uid="{00000000-0005-0000-0000-00008A0A0000}"/>
    <cellStyle name="Standaard 6 2 10 3 4" xfId="19158" xr:uid="{00000000-0005-0000-0000-00008B0A0000}"/>
    <cellStyle name="Standaard 6 2 10 3 5" xfId="30018" xr:uid="{00000000-0005-0000-0000-00008C0A0000}"/>
    <cellStyle name="Standaard 6 2 10 3 6" xfId="40878" xr:uid="{00000000-0005-0000-0000-00008D0A0000}"/>
    <cellStyle name="Standaard 6 2 10 4" xfId="2866" xr:uid="{00000000-0005-0000-0000-00008E0A0000}"/>
    <cellStyle name="Standaard 6 2 10 4 2" xfId="13726" xr:uid="{00000000-0005-0000-0000-00008F0A0000}"/>
    <cellStyle name="Standaard 6 2 10 4 2 2" xfId="24588" xr:uid="{00000000-0005-0000-0000-0000900A0000}"/>
    <cellStyle name="Standaard 6 2 10 4 2 3" xfId="35448" xr:uid="{00000000-0005-0000-0000-0000910A0000}"/>
    <cellStyle name="Standaard 6 2 10 4 2 4" xfId="46308" xr:uid="{00000000-0005-0000-0000-0000920A0000}"/>
    <cellStyle name="Standaard 6 2 10 4 3" xfId="10106" xr:uid="{00000000-0005-0000-0000-0000930A0000}"/>
    <cellStyle name="Standaard 6 2 10 4 4" xfId="20968" xr:uid="{00000000-0005-0000-0000-0000940A0000}"/>
    <cellStyle name="Standaard 6 2 10 4 5" xfId="31828" xr:uid="{00000000-0005-0000-0000-0000950A0000}"/>
    <cellStyle name="Standaard 6 2 10 4 6" xfId="42688" xr:uid="{00000000-0005-0000-0000-0000960A0000}"/>
    <cellStyle name="Standaard 6 2 10 5" xfId="11916" xr:uid="{00000000-0005-0000-0000-0000970A0000}"/>
    <cellStyle name="Standaard 6 2 10 5 2" xfId="22778" xr:uid="{00000000-0005-0000-0000-0000980A0000}"/>
    <cellStyle name="Standaard 6 2 10 5 3" xfId="33638" xr:uid="{00000000-0005-0000-0000-0000990A0000}"/>
    <cellStyle name="Standaard 6 2 10 5 4" xfId="44498" xr:uid="{00000000-0005-0000-0000-00009A0A0000}"/>
    <cellStyle name="Standaard 6 2 10 6" xfId="6486" xr:uid="{00000000-0005-0000-0000-00009B0A0000}"/>
    <cellStyle name="Standaard 6 2 10 7" xfId="17348" xr:uid="{00000000-0005-0000-0000-00009C0A0000}"/>
    <cellStyle name="Standaard 6 2 10 8" xfId="28208" xr:uid="{00000000-0005-0000-0000-00009D0A0000}"/>
    <cellStyle name="Standaard 6 2 10 9" xfId="39068" xr:uid="{00000000-0005-0000-0000-00009E0A0000}"/>
    <cellStyle name="Standaard 6 2 11" xfId="1780" xr:uid="{00000000-0005-0000-0000-00009F0A0000}"/>
    <cellStyle name="Standaard 6 2 11 2" xfId="5400" xr:uid="{00000000-0005-0000-0000-0000A00A0000}"/>
    <cellStyle name="Standaard 6 2 11 2 2" xfId="16260" xr:uid="{00000000-0005-0000-0000-0000A10A0000}"/>
    <cellStyle name="Standaard 6 2 11 2 2 2" xfId="27122" xr:uid="{00000000-0005-0000-0000-0000A20A0000}"/>
    <cellStyle name="Standaard 6 2 11 2 2 3" xfId="37982" xr:uid="{00000000-0005-0000-0000-0000A30A0000}"/>
    <cellStyle name="Standaard 6 2 11 2 2 4" xfId="48842" xr:uid="{00000000-0005-0000-0000-0000A40A0000}"/>
    <cellStyle name="Standaard 6 2 11 2 3" xfId="9020" xr:uid="{00000000-0005-0000-0000-0000A50A0000}"/>
    <cellStyle name="Standaard 6 2 11 2 4" xfId="19882" xr:uid="{00000000-0005-0000-0000-0000A60A0000}"/>
    <cellStyle name="Standaard 6 2 11 2 5" xfId="30742" xr:uid="{00000000-0005-0000-0000-0000A70A0000}"/>
    <cellStyle name="Standaard 6 2 11 2 6" xfId="41602" xr:uid="{00000000-0005-0000-0000-0000A80A0000}"/>
    <cellStyle name="Standaard 6 2 11 3" xfId="3590" xr:uid="{00000000-0005-0000-0000-0000A90A0000}"/>
    <cellStyle name="Standaard 6 2 11 3 2" xfId="14450" xr:uid="{00000000-0005-0000-0000-0000AA0A0000}"/>
    <cellStyle name="Standaard 6 2 11 3 2 2" xfId="25312" xr:uid="{00000000-0005-0000-0000-0000AB0A0000}"/>
    <cellStyle name="Standaard 6 2 11 3 2 3" xfId="36172" xr:uid="{00000000-0005-0000-0000-0000AC0A0000}"/>
    <cellStyle name="Standaard 6 2 11 3 2 4" xfId="47032" xr:uid="{00000000-0005-0000-0000-0000AD0A0000}"/>
    <cellStyle name="Standaard 6 2 11 3 3" xfId="10830" xr:uid="{00000000-0005-0000-0000-0000AE0A0000}"/>
    <cellStyle name="Standaard 6 2 11 3 4" xfId="21692" xr:uid="{00000000-0005-0000-0000-0000AF0A0000}"/>
    <cellStyle name="Standaard 6 2 11 3 5" xfId="32552" xr:uid="{00000000-0005-0000-0000-0000B00A0000}"/>
    <cellStyle name="Standaard 6 2 11 3 6" xfId="43412" xr:uid="{00000000-0005-0000-0000-0000B10A0000}"/>
    <cellStyle name="Standaard 6 2 11 4" xfId="12640" xr:uid="{00000000-0005-0000-0000-0000B20A0000}"/>
    <cellStyle name="Standaard 6 2 11 4 2" xfId="23502" xr:uid="{00000000-0005-0000-0000-0000B30A0000}"/>
    <cellStyle name="Standaard 6 2 11 4 3" xfId="34362" xr:uid="{00000000-0005-0000-0000-0000B40A0000}"/>
    <cellStyle name="Standaard 6 2 11 4 4" xfId="45222" xr:uid="{00000000-0005-0000-0000-0000B50A0000}"/>
    <cellStyle name="Standaard 6 2 11 5" xfId="7210" xr:uid="{00000000-0005-0000-0000-0000B60A0000}"/>
    <cellStyle name="Standaard 6 2 11 6" xfId="18072" xr:uid="{00000000-0005-0000-0000-0000B70A0000}"/>
    <cellStyle name="Standaard 6 2 11 7" xfId="28932" xr:uid="{00000000-0005-0000-0000-0000B80A0000}"/>
    <cellStyle name="Standaard 6 2 11 8" xfId="39792" xr:uid="{00000000-0005-0000-0000-0000B90A0000}"/>
    <cellStyle name="Standaard 6 2 12" xfId="2685" xr:uid="{00000000-0005-0000-0000-0000BA0A0000}"/>
    <cellStyle name="Standaard 6 2 12 2" xfId="13545" xr:uid="{00000000-0005-0000-0000-0000BB0A0000}"/>
    <cellStyle name="Standaard 6 2 12 2 2" xfId="24407" xr:uid="{00000000-0005-0000-0000-0000BC0A0000}"/>
    <cellStyle name="Standaard 6 2 12 2 3" xfId="35267" xr:uid="{00000000-0005-0000-0000-0000BD0A0000}"/>
    <cellStyle name="Standaard 6 2 12 2 4" xfId="46127" xr:uid="{00000000-0005-0000-0000-0000BE0A0000}"/>
    <cellStyle name="Standaard 6 2 12 3" xfId="9925" xr:uid="{00000000-0005-0000-0000-0000BF0A0000}"/>
    <cellStyle name="Standaard 6 2 12 4" xfId="20787" xr:uid="{00000000-0005-0000-0000-0000C00A0000}"/>
    <cellStyle name="Standaard 6 2 12 5" xfId="31647" xr:uid="{00000000-0005-0000-0000-0000C10A0000}"/>
    <cellStyle name="Standaard 6 2 12 6" xfId="42507" xr:uid="{00000000-0005-0000-0000-0000C20A0000}"/>
    <cellStyle name="Standaard 6 2 13" xfId="4495" xr:uid="{00000000-0005-0000-0000-0000C30A0000}"/>
    <cellStyle name="Standaard 6 2 13 2" xfId="15355" xr:uid="{00000000-0005-0000-0000-0000C40A0000}"/>
    <cellStyle name="Standaard 6 2 13 2 2" xfId="26217" xr:uid="{00000000-0005-0000-0000-0000C50A0000}"/>
    <cellStyle name="Standaard 6 2 13 2 3" xfId="37077" xr:uid="{00000000-0005-0000-0000-0000C60A0000}"/>
    <cellStyle name="Standaard 6 2 13 2 4" xfId="47937" xr:uid="{00000000-0005-0000-0000-0000C70A0000}"/>
    <cellStyle name="Standaard 6 2 13 3" xfId="8115" xr:uid="{00000000-0005-0000-0000-0000C80A0000}"/>
    <cellStyle name="Standaard 6 2 13 4" xfId="18977" xr:uid="{00000000-0005-0000-0000-0000C90A0000}"/>
    <cellStyle name="Standaard 6 2 13 5" xfId="29837" xr:uid="{00000000-0005-0000-0000-0000CA0A0000}"/>
    <cellStyle name="Standaard 6 2 13 6" xfId="40697" xr:uid="{00000000-0005-0000-0000-0000CB0A0000}"/>
    <cellStyle name="Standaard 6 2 14" xfId="11735" xr:uid="{00000000-0005-0000-0000-0000CC0A0000}"/>
    <cellStyle name="Standaard 6 2 14 2" xfId="22597" xr:uid="{00000000-0005-0000-0000-0000CD0A0000}"/>
    <cellStyle name="Standaard 6 2 14 3" xfId="33457" xr:uid="{00000000-0005-0000-0000-0000CE0A0000}"/>
    <cellStyle name="Standaard 6 2 14 4" xfId="44317" xr:uid="{00000000-0005-0000-0000-0000CF0A0000}"/>
    <cellStyle name="Standaard 6 2 15" xfId="6305" xr:uid="{00000000-0005-0000-0000-0000D00A0000}"/>
    <cellStyle name="Standaard 6 2 16" xfId="17167" xr:uid="{00000000-0005-0000-0000-0000D10A0000}"/>
    <cellStyle name="Standaard 6 2 17" xfId="28027" xr:uid="{00000000-0005-0000-0000-0000D20A0000}"/>
    <cellStyle name="Standaard 6 2 18" xfId="38887" xr:uid="{00000000-0005-0000-0000-0000D30A0000}"/>
    <cellStyle name="Standaard 6 2 2" xfId="877" xr:uid="{00000000-0005-0000-0000-0000D40A0000}"/>
    <cellStyle name="Standaard 6 2 2 10" xfId="1782" xr:uid="{00000000-0005-0000-0000-0000D50A0000}"/>
    <cellStyle name="Standaard 6 2 2 10 2" xfId="5402" xr:uid="{00000000-0005-0000-0000-0000D60A0000}"/>
    <cellStyle name="Standaard 6 2 2 10 2 2" xfId="16262" xr:uid="{00000000-0005-0000-0000-0000D70A0000}"/>
    <cellStyle name="Standaard 6 2 2 10 2 2 2" xfId="27124" xr:uid="{00000000-0005-0000-0000-0000D80A0000}"/>
    <cellStyle name="Standaard 6 2 2 10 2 2 3" xfId="37984" xr:uid="{00000000-0005-0000-0000-0000D90A0000}"/>
    <cellStyle name="Standaard 6 2 2 10 2 2 4" xfId="48844" xr:uid="{00000000-0005-0000-0000-0000DA0A0000}"/>
    <cellStyle name="Standaard 6 2 2 10 2 3" xfId="9022" xr:uid="{00000000-0005-0000-0000-0000DB0A0000}"/>
    <cellStyle name="Standaard 6 2 2 10 2 4" xfId="19884" xr:uid="{00000000-0005-0000-0000-0000DC0A0000}"/>
    <cellStyle name="Standaard 6 2 2 10 2 5" xfId="30744" xr:uid="{00000000-0005-0000-0000-0000DD0A0000}"/>
    <cellStyle name="Standaard 6 2 2 10 2 6" xfId="41604" xr:uid="{00000000-0005-0000-0000-0000DE0A0000}"/>
    <cellStyle name="Standaard 6 2 2 10 3" xfId="3592" xr:uid="{00000000-0005-0000-0000-0000DF0A0000}"/>
    <cellStyle name="Standaard 6 2 2 10 3 2" xfId="14452" xr:uid="{00000000-0005-0000-0000-0000E00A0000}"/>
    <cellStyle name="Standaard 6 2 2 10 3 2 2" xfId="25314" xr:uid="{00000000-0005-0000-0000-0000E10A0000}"/>
    <cellStyle name="Standaard 6 2 2 10 3 2 3" xfId="36174" xr:uid="{00000000-0005-0000-0000-0000E20A0000}"/>
    <cellStyle name="Standaard 6 2 2 10 3 2 4" xfId="47034" xr:uid="{00000000-0005-0000-0000-0000E30A0000}"/>
    <cellStyle name="Standaard 6 2 2 10 3 3" xfId="10832" xr:uid="{00000000-0005-0000-0000-0000E40A0000}"/>
    <cellStyle name="Standaard 6 2 2 10 3 4" xfId="21694" xr:uid="{00000000-0005-0000-0000-0000E50A0000}"/>
    <cellStyle name="Standaard 6 2 2 10 3 5" xfId="32554" xr:uid="{00000000-0005-0000-0000-0000E60A0000}"/>
    <cellStyle name="Standaard 6 2 2 10 3 6" xfId="43414" xr:uid="{00000000-0005-0000-0000-0000E70A0000}"/>
    <cellStyle name="Standaard 6 2 2 10 4" xfId="12642" xr:uid="{00000000-0005-0000-0000-0000E80A0000}"/>
    <cellStyle name="Standaard 6 2 2 10 4 2" xfId="23504" xr:uid="{00000000-0005-0000-0000-0000E90A0000}"/>
    <cellStyle name="Standaard 6 2 2 10 4 3" xfId="34364" xr:uid="{00000000-0005-0000-0000-0000EA0A0000}"/>
    <cellStyle name="Standaard 6 2 2 10 4 4" xfId="45224" xr:uid="{00000000-0005-0000-0000-0000EB0A0000}"/>
    <cellStyle name="Standaard 6 2 2 10 5" xfId="7212" xr:uid="{00000000-0005-0000-0000-0000EC0A0000}"/>
    <cellStyle name="Standaard 6 2 2 10 6" xfId="18074" xr:uid="{00000000-0005-0000-0000-0000ED0A0000}"/>
    <cellStyle name="Standaard 6 2 2 10 7" xfId="28934" xr:uid="{00000000-0005-0000-0000-0000EE0A0000}"/>
    <cellStyle name="Standaard 6 2 2 10 8" xfId="39794" xr:uid="{00000000-0005-0000-0000-0000EF0A0000}"/>
    <cellStyle name="Standaard 6 2 2 11" xfId="2687" xr:uid="{00000000-0005-0000-0000-0000F00A0000}"/>
    <cellStyle name="Standaard 6 2 2 11 2" xfId="13547" xr:uid="{00000000-0005-0000-0000-0000F10A0000}"/>
    <cellStyle name="Standaard 6 2 2 11 2 2" xfId="24409" xr:uid="{00000000-0005-0000-0000-0000F20A0000}"/>
    <cellStyle name="Standaard 6 2 2 11 2 3" xfId="35269" xr:uid="{00000000-0005-0000-0000-0000F30A0000}"/>
    <cellStyle name="Standaard 6 2 2 11 2 4" xfId="46129" xr:uid="{00000000-0005-0000-0000-0000F40A0000}"/>
    <cellStyle name="Standaard 6 2 2 11 3" xfId="9927" xr:uid="{00000000-0005-0000-0000-0000F50A0000}"/>
    <cellStyle name="Standaard 6 2 2 11 4" xfId="20789" xr:uid="{00000000-0005-0000-0000-0000F60A0000}"/>
    <cellStyle name="Standaard 6 2 2 11 5" xfId="31649" xr:uid="{00000000-0005-0000-0000-0000F70A0000}"/>
    <cellStyle name="Standaard 6 2 2 11 6" xfId="42509" xr:uid="{00000000-0005-0000-0000-0000F80A0000}"/>
    <cellStyle name="Standaard 6 2 2 12" xfId="4497" xr:uid="{00000000-0005-0000-0000-0000F90A0000}"/>
    <cellStyle name="Standaard 6 2 2 12 2" xfId="15357" xr:uid="{00000000-0005-0000-0000-0000FA0A0000}"/>
    <cellStyle name="Standaard 6 2 2 12 2 2" xfId="26219" xr:uid="{00000000-0005-0000-0000-0000FB0A0000}"/>
    <cellStyle name="Standaard 6 2 2 12 2 3" xfId="37079" xr:uid="{00000000-0005-0000-0000-0000FC0A0000}"/>
    <cellStyle name="Standaard 6 2 2 12 2 4" xfId="47939" xr:uid="{00000000-0005-0000-0000-0000FD0A0000}"/>
    <cellStyle name="Standaard 6 2 2 12 3" xfId="8117" xr:uid="{00000000-0005-0000-0000-0000FE0A0000}"/>
    <cellStyle name="Standaard 6 2 2 12 4" xfId="18979" xr:uid="{00000000-0005-0000-0000-0000FF0A0000}"/>
    <cellStyle name="Standaard 6 2 2 12 5" xfId="29839" xr:uid="{00000000-0005-0000-0000-0000000B0000}"/>
    <cellStyle name="Standaard 6 2 2 12 6" xfId="40699" xr:uid="{00000000-0005-0000-0000-0000010B0000}"/>
    <cellStyle name="Standaard 6 2 2 13" xfId="11737" xr:uid="{00000000-0005-0000-0000-0000020B0000}"/>
    <cellStyle name="Standaard 6 2 2 13 2" xfId="22599" xr:uid="{00000000-0005-0000-0000-0000030B0000}"/>
    <cellStyle name="Standaard 6 2 2 13 3" xfId="33459" xr:uid="{00000000-0005-0000-0000-0000040B0000}"/>
    <cellStyle name="Standaard 6 2 2 13 4" xfId="44319" xr:uid="{00000000-0005-0000-0000-0000050B0000}"/>
    <cellStyle name="Standaard 6 2 2 14" xfId="6307" xr:uid="{00000000-0005-0000-0000-0000060B0000}"/>
    <cellStyle name="Standaard 6 2 2 15" xfId="17169" xr:uid="{00000000-0005-0000-0000-0000070B0000}"/>
    <cellStyle name="Standaard 6 2 2 16" xfId="28029" xr:uid="{00000000-0005-0000-0000-0000080B0000}"/>
    <cellStyle name="Standaard 6 2 2 17" xfId="38889" xr:uid="{00000000-0005-0000-0000-0000090B0000}"/>
    <cellStyle name="Standaard 6 2 2 2" xfId="882" xr:uid="{00000000-0005-0000-0000-00000A0B0000}"/>
    <cellStyle name="Standaard 6 2 2 2 10" xfId="2692" xr:uid="{00000000-0005-0000-0000-00000B0B0000}"/>
    <cellStyle name="Standaard 6 2 2 2 10 2" xfId="13552" xr:uid="{00000000-0005-0000-0000-00000C0B0000}"/>
    <cellStyle name="Standaard 6 2 2 2 10 2 2" xfId="24414" xr:uid="{00000000-0005-0000-0000-00000D0B0000}"/>
    <cellStyle name="Standaard 6 2 2 2 10 2 3" xfId="35274" xr:uid="{00000000-0005-0000-0000-00000E0B0000}"/>
    <cellStyle name="Standaard 6 2 2 2 10 2 4" xfId="46134" xr:uid="{00000000-0005-0000-0000-00000F0B0000}"/>
    <cellStyle name="Standaard 6 2 2 2 10 3" xfId="9932" xr:uid="{00000000-0005-0000-0000-0000100B0000}"/>
    <cellStyle name="Standaard 6 2 2 2 10 4" xfId="20794" xr:uid="{00000000-0005-0000-0000-0000110B0000}"/>
    <cellStyle name="Standaard 6 2 2 2 10 5" xfId="31654" xr:uid="{00000000-0005-0000-0000-0000120B0000}"/>
    <cellStyle name="Standaard 6 2 2 2 10 6" xfId="42514" xr:uid="{00000000-0005-0000-0000-0000130B0000}"/>
    <cellStyle name="Standaard 6 2 2 2 11" xfId="4502" xr:uid="{00000000-0005-0000-0000-0000140B0000}"/>
    <cellStyle name="Standaard 6 2 2 2 11 2" xfId="15362" xr:uid="{00000000-0005-0000-0000-0000150B0000}"/>
    <cellStyle name="Standaard 6 2 2 2 11 2 2" xfId="26224" xr:uid="{00000000-0005-0000-0000-0000160B0000}"/>
    <cellStyle name="Standaard 6 2 2 2 11 2 3" xfId="37084" xr:uid="{00000000-0005-0000-0000-0000170B0000}"/>
    <cellStyle name="Standaard 6 2 2 2 11 2 4" xfId="47944" xr:uid="{00000000-0005-0000-0000-0000180B0000}"/>
    <cellStyle name="Standaard 6 2 2 2 11 3" xfId="8122" xr:uid="{00000000-0005-0000-0000-0000190B0000}"/>
    <cellStyle name="Standaard 6 2 2 2 11 4" xfId="18984" xr:uid="{00000000-0005-0000-0000-00001A0B0000}"/>
    <cellStyle name="Standaard 6 2 2 2 11 5" xfId="29844" xr:uid="{00000000-0005-0000-0000-00001B0B0000}"/>
    <cellStyle name="Standaard 6 2 2 2 11 6" xfId="40704" xr:uid="{00000000-0005-0000-0000-00001C0B0000}"/>
    <cellStyle name="Standaard 6 2 2 2 12" xfId="11742" xr:uid="{00000000-0005-0000-0000-00001D0B0000}"/>
    <cellStyle name="Standaard 6 2 2 2 12 2" xfId="22604" xr:uid="{00000000-0005-0000-0000-00001E0B0000}"/>
    <cellStyle name="Standaard 6 2 2 2 12 3" xfId="33464" xr:uid="{00000000-0005-0000-0000-00001F0B0000}"/>
    <cellStyle name="Standaard 6 2 2 2 12 4" xfId="44324" xr:uid="{00000000-0005-0000-0000-0000200B0000}"/>
    <cellStyle name="Standaard 6 2 2 2 13" xfId="6312" xr:uid="{00000000-0005-0000-0000-0000210B0000}"/>
    <cellStyle name="Standaard 6 2 2 2 14" xfId="17174" xr:uid="{00000000-0005-0000-0000-0000220B0000}"/>
    <cellStyle name="Standaard 6 2 2 2 15" xfId="28034" xr:uid="{00000000-0005-0000-0000-0000230B0000}"/>
    <cellStyle name="Standaard 6 2 2 2 16" xfId="38894" xr:uid="{00000000-0005-0000-0000-0000240B0000}"/>
    <cellStyle name="Standaard 6 2 2 2 2" xfId="893" xr:uid="{00000000-0005-0000-0000-0000250B0000}"/>
    <cellStyle name="Standaard 6 2 2 2 2 10" xfId="4513" xr:uid="{00000000-0005-0000-0000-0000260B0000}"/>
    <cellStyle name="Standaard 6 2 2 2 2 10 2" xfId="15373" xr:uid="{00000000-0005-0000-0000-0000270B0000}"/>
    <cellStyle name="Standaard 6 2 2 2 2 10 2 2" xfId="26235" xr:uid="{00000000-0005-0000-0000-0000280B0000}"/>
    <cellStyle name="Standaard 6 2 2 2 2 10 2 3" xfId="37095" xr:uid="{00000000-0005-0000-0000-0000290B0000}"/>
    <cellStyle name="Standaard 6 2 2 2 2 10 2 4" xfId="47955" xr:uid="{00000000-0005-0000-0000-00002A0B0000}"/>
    <cellStyle name="Standaard 6 2 2 2 2 10 3" xfId="8133" xr:uid="{00000000-0005-0000-0000-00002B0B0000}"/>
    <cellStyle name="Standaard 6 2 2 2 2 10 4" xfId="18995" xr:uid="{00000000-0005-0000-0000-00002C0B0000}"/>
    <cellStyle name="Standaard 6 2 2 2 2 10 5" xfId="29855" xr:uid="{00000000-0005-0000-0000-00002D0B0000}"/>
    <cellStyle name="Standaard 6 2 2 2 2 10 6" xfId="40715" xr:uid="{00000000-0005-0000-0000-00002E0B0000}"/>
    <cellStyle name="Standaard 6 2 2 2 2 11" xfId="11753" xr:uid="{00000000-0005-0000-0000-00002F0B0000}"/>
    <cellStyle name="Standaard 6 2 2 2 2 11 2" xfId="22615" xr:uid="{00000000-0005-0000-0000-0000300B0000}"/>
    <cellStyle name="Standaard 6 2 2 2 2 11 3" xfId="33475" xr:uid="{00000000-0005-0000-0000-0000310B0000}"/>
    <cellStyle name="Standaard 6 2 2 2 2 11 4" xfId="44335" xr:uid="{00000000-0005-0000-0000-0000320B0000}"/>
    <cellStyle name="Standaard 6 2 2 2 2 12" xfId="6323" xr:uid="{00000000-0005-0000-0000-0000330B0000}"/>
    <cellStyle name="Standaard 6 2 2 2 2 13" xfId="17185" xr:uid="{00000000-0005-0000-0000-0000340B0000}"/>
    <cellStyle name="Standaard 6 2 2 2 2 14" xfId="28045" xr:uid="{00000000-0005-0000-0000-0000350B0000}"/>
    <cellStyle name="Standaard 6 2 2 2 2 15" xfId="38905" xr:uid="{00000000-0005-0000-0000-0000360B0000}"/>
    <cellStyle name="Standaard 6 2 2 2 2 2" xfId="915" xr:uid="{00000000-0005-0000-0000-0000370B0000}"/>
    <cellStyle name="Standaard 6 2 2 2 2 2 10" xfId="11775" xr:uid="{00000000-0005-0000-0000-0000380B0000}"/>
    <cellStyle name="Standaard 6 2 2 2 2 2 10 2" xfId="22637" xr:uid="{00000000-0005-0000-0000-0000390B0000}"/>
    <cellStyle name="Standaard 6 2 2 2 2 2 10 3" xfId="33497" xr:uid="{00000000-0005-0000-0000-00003A0B0000}"/>
    <cellStyle name="Standaard 6 2 2 2 2 2 10 4" xfId="44357" xr:uid="{00000000-0005-0000-0000-00003B0B0000}"/>
    <cellStyle name="Standaard 6 2 2 2 2 2 11" xfId="6345" xr:uid="{00000000-0005-0000-0000-00003C0B0000}"/>
    <cellStyle name="Standaard 6 2 2 2 2 2 12" xfId="17207" xr:uid="{00000000-0005-0000-0000-00003D0B0000}"/>
    <cellStyle name="Standaard 6 2 2 2 2 2 13" xfId="28067" xr:uid="{00000000-0005-0000-0000-00003E0B0000}"/>
    <cellStyle name="Standaard 6 2 2 2 2 2 14" xfId="38927" xr:uid="{00000000-0005-0000-0000-00003F0B0000}"/>
    <cellStyle name="Standaard 6 2 2 2 2 2 2" xfId="959" xr:uid="{00000000-0005-0000-0000-0000400B0000}"/>
    <cellStyle name="Standaard 6 2 2 2 2 2 2 10" xfId="6389" xr:uid="{00000000-0005-0000-0000-0000410B0000}"/>
    <cellStyle name="Standaard 6 2 2 2 2 2 2 11" xfId="17251" xr:uid="{00000000-0005-0000-0000-0000420B0000}"/>
    <cellStyle name="Standaard 6 2 2 2 2 2 2 12" xfId="28111" xr:uid="{00000000-0005-0000-0000-0000430B0000}"/>
    <cellStyle name="Standaard 6 2 2 2 2 2 2 13" xfId="38971" xr:uid="{00000000-0005-0000-0000-0000440B0000}"/>
    <cellStyle name="Standaard 6 2 2 2 2 2 2 2" xfId="1049" xr:uid="{00000000-0005-0000-0000-0000450B0000}"/>
    <cellStyle name="Standaard 6 2 2 2 2 2 2 2 10" xfId="17341" xr:uid="{00000000-0005-0000-0000-0000460B0000}"/>
    <cellStyle name="Standaard 6 2 2 2 2 2 2 2 11" xfId="28201" xr:uid="{00000000-0005-0000-0000-0000470B0000}"/>
    <cellStyle name="Standaard 6 2 2 2 2 2 2 2 12" xfId="39061" xr:uid="{00000000-0005-0000-0000-0000480B0000}"/>
    <cellStyle name="Standaard 6 2 2 2 2 2 2 2 2" xfId="1411" xr:uid="{00000000-0005-0000-0000-0000490B0000}"/>
    <cellStyle name="Standaard 6 2 2 2 2 2 2 2 2 10" xfId="39423" xr:uid="{00000000-0005-0000-0000-00004A0B0000}"/>
    <cellStyle name="Standaard 6 2 2 2 2 2 2 2 2 2" xfId="1773" xr:uid="{00000000-0005-0000-0000-00004B0B0000}"/>
    <cellStyle name="Standaard 6 2 2 2 2 2 2 2 2 2 2" xfId="2678" xr:uid="{00000000-0005-0000-0000-00004C0B0000}"/>
    <cellStyle name="Standaard 6 2 2 2 2 2 2 2 2 2 2 2" xfId="6298" xr:uid="{00000000-0005-0000-0000-00004D0B0000}"/>
    <cellStyle name="Standaard 6 2 2 2 2 2 2 2 2 2 2 2 2" xfId="17158" xr:uid="{00000000-0005-0000-0000-00004E0B0000}"/>
    <cellStyle name="Standaard 6 2 2 2 2 2 2 2 2 2 2 2 2 2" xfId="28020" xr:uid="{00000000-0005-0000-0000-00004F0B0000}"/>
    <cellStyle name="Standaard 6 2 2 2 2 2 2 2 2 2 2 2 2 3" xfId="38880" xr:uid="{00000000-0005-0000-0000-0000500B0000}"/>
    <cellStyle name="Standaard 6 2 2 2 2 2 2 2 2 2 2 2 2 4" xfId="49740" xr:uid="{00000000-0005-0000-0000-0000510B0000}"/>
    <cellStyle name="Standaard 6 2 2 2 2 2 2 2 2 2 2 2 3" xfId="9918" xr:uid="{00000000-0005-0000-0000-0000520B0000}"/>
    <cellStyle name="Standaard 6 2 2 2 2 2 2 2 2 2 2 2 4" xfId="20780" xr:uid="{00000000-0005-0000-0000-0000530B0000}"/>
    <cellStyle name="Standaard 6 2 2 2 2 2 2 2 2 2 2 2 5" xfId="31640" xr:uid="{00000000-0005-0000-0000-0000540B0000}"/>
    <cellStyle name="Standaard 6 2 2 2 2 2 2 2 2 2 2 2 6" xfId="42500" xr:uid="{00000000-0005-0000-0000-0000550B0000}"/>
    <cellStyle name="Standaard 6 2 2 2 2 2 2 2 2 2 2 3" xfId="4488" xr:uid="{00000000-0005-0000-0000-0000560B0000}"/>
    <cellStyle name="Standaard 6 2 2 2 2 2 2 2 2 2 2 3 2" xfId="15348" xr:uid="{00000000-0005-0000-0000-0000570B0000}"/>
    <cellStyle name="Standaard 6 2 2 2 2 2 2 2 2 2 2 3 2 2" xfId="26210" xr:uid="{00000000-0005-0000-0000-0000580B0000}"/>
    <cellStyle name="Standaard 6 2 2 2 2 2 2 2 2 2 2 3 2 3" xfId="37070" xr:uid="{00000000-0005-0000-0000-0000590B0000}"/>
    <cellStyle name="Standaard 6 2 2 2 2 2 2 2 2 2 2 3 2 4" xfId="47930" xr:uid="{00000000-0005-0000-0000-00005A0B0000}"/>
    <cellStyle name="Standaard 6 2 2 2 2 2 2 2 2 2 2 3 3" xfId="11728" xr:uid="{00000000-0005-0000-0000-00005B0B0000}"/>
    <cellStyle name="Standaard 6 2 2 2 2 2 2 2 2 2 2 3 4" xfId="22590" xr:uid="{00000000-0005-0000-0000-00005C0B0000}"/>
    <cellStyle name="Standaard 6 2 2 2 2 2 2 2 2 2 2 3 5" xfId="33450" xr:uid="{00000000-0005-0000-0000-00005D0B0000}"/>
    <cellStyle name="Standaard 6 2 2 2 2 2 2 2 2 2 2 3 6" xfId="44310" xr:uid="{00000000-0005-0000-0000-00005E0B0000}"/>
    <cellStyle name="Standaard 6 2 2 2 2 2 2 2 2 2 2 4" xfId="13538" xr:uid="{00000000-0005-0000-0000-00005F0B0000}"/>
    <cellStyle name="Standaard 6 2 2 2 2 2 2 2 2 2 2 4 2" xfId="24400" xr:uid="{00000000-0005-0000-0000-0000600B0000}"/>
    <cellStyle name="Standaard 6 2 2 2 2 2 2 2 2 2 2 4 3" xfId="35260" xr:uid="{00000000-0005-0000-0000-0000610B0000}"/>
    <cellStyle name="Standaard 6 2 2 2 2 2 2 2 2 2 2 4 4" xfId="46120" xr:uid="{00000000-0005-0000-0000-0000620B0000}"/>
    <cellStyle name="Standaard 6 2 2 2 2 2 2 2 2 2 2 5" xfId="8108" xr:uid="{00000000-0005-0000-0000-0000630B0000}"/>
    <cellStyle name="Standaard 6 2 2 2 2 2 2 2 2 2 2 6" xfId="18970" xr:uid="{00000000-0005-0000-0000-0000640B0000}"/>
    <cellStyle name="Standaard 6 2 2 2 2 2 2 2 2 2 2 7" xfId="29830" xr:uid="{00000000-0005-0000-0000-0000650B0000}"/>
    <cellStyle name="Standaard 6 2 2 2 2 2 2 2 2 2 2 8" xfId="40690" xr:uid="{00000000-0005-0000-0000-0000660B0000}"/>
    <cellStyle name="Standaard 6 2 2 2 2 2 2 2 2 2 3" xfId="5393" xr:uid="{00000000-0005-0000-0000-0000670B0000}"/>
    <cellStyle name="Standaard 6 2 2 2 2 2 2 2 2 2 3 2" xfId="16253" xr:uid="{00000000-0005-0000-0000-0000680B0000}"/>
    <cellStyle name="Standaard 6 2 2 2 2 2 2 2 2 2 3 2 2" xfId="27115" xr:uid="{00000000-0005-0000-0000-0000690B0000}"/>
    <cellStyle name="Standaard 6 2 2 2 2 2 2 2 2 2 3 2 3" xfId="37975" xr:uid="{00000000-0005-0000-0000-00006A0B0000}"/>
    <cellStyle name="Standaard 6 2 2 2 2 2 2 2 2 2 3 2 4" xfId="48835" xr:uid="{00000000-0005-0000-0000-00006B0B0000}"/>
    <cellStyle name="Standaard 6 2 2 2 2 2 2 2 2 2 3 3" xfId="9013" xr:uid="{00000000-0005-0000-0000-00006C0B0000}"/>
    <cellStyle name="Standaard 6 2 2 2 2 2 2 2 2 2 3 4" xfId="19875" xr:uid="{00000000-0005-0000-0000-00006D0B0000}"/>
    <cellStyle name="Standaard 6 2 2 2 2 2 2 2 2 2 3 5" xfId="30735" xr:uid="{00000000-0005-0000-0000-00006E0B0000}"/>
    <cellStyle name="Standaard 6 2 2 2 2 2 2 2 2 2 3 6" xfId="41595" xr:uid="{00000000-0005-0000-0000-00006F0B0000}"/>
    <cellStyle name="Standaard 6 2 2 2 2 2 2 2 2 2 4" xfId="3583" xr:uid="{00000000-0005-0000-0000-0000700B0000}"/>
    <cellStyle name="Standaard 6 2 2 2 2 2 2 2 2 2 4 2" xfId="14443" xr:uid="{00000000-0005-0000-0000-0000710B0000}"/>
    <cellStyle name="Standaard 6 2 2 2 2 2 2 2 2 2 4 2 2" xfId="25305" xr:uid="{00000000-0005-0000-0000-0000720B0000}"/>
    <cellStyle name="Standaard 6 2 2 2 2 2 2 2 2 2 4 2 3" xfId="36165" xr:uid="{00000000-0005-0000-0000-0000730B0000}"/>
    <cellStyle name="Standaard 6 2 2 2 2 2 2 2 2 2 4 2 4" xfId="47025" xr:uid="{00000000-0005-0000-0000-0000740B0000}"/>
    <cellStyle name="Standaard 6 2 2 2 2 2 2 2 2 2 4 3" xfId="10823" xr:uid="{00000000-0005-0000-0000-0000750B0000}"/>
    <cellStyle name="Standaard 6 2 2 2 2 2 2 2 2 2 4 4" xfId="21685" xr:uid="{00000000-0005-0000-0000-0000760B0000}"/>
    <cellStyle name="Standaard 6 2 2 2 2 2 2 2 2 2 4 5" xfId="32545" xr:uid="{00000000-0005-0000-0000-0000770B0000}"/>
    <cellStyle name="Standaard 6 2 2 2 2 2 2 2 2 2 4 6" xfId="43405" xr:uid="{00000000-0005-0000-0000-0000780B0000}"/>
    <cellStyle name="Standaard 6 2 2 2 2 2 2 2 2 2 5" xfId="12633" xr:uid="{00000000-0005-0000-0000-0000790B0000}"/>
    <cellStyle name="Standaard 6 2 2 2 2 2 2 2 2 2 5 2" xfId="23495" xr:uid="{00000000-0005-0000-0000-00007A0B0000}"/>
    <cellStyle name="Standaard 6 2 2 2 2 2 2 2 2 2 5 3" xfId="34355" xr:uid="{00000000-0005-0000-0000-00007B0B0000}"/>
    <cellStyle name="Standaard 6 2 2 2 2 2 2 2 2 2 5 4" xfId="45215" xr:uid="{00000000-0005-0000-0000-00007C0B0000}"/>
    <cellStyle name="Standaard 6 2 2 2 2 2 2 2 2 2 6" xfId="7203" xr:uid="{00000000-0005-0000-0000-00007D0B0000}"/>
    <cellStyle name="Standaard 6 2 2 2 2 2 2 2 2 2 7" xfId="18065" xr:uid="{00000000-0005-0000-0000-00007E0B0000}"/>
    <cellStyle name="Standaard 6 2 2 2 2 2 2 2 2 2 8" xfId="28925" xr:uid="{00000000-0005-0000-0000-00007F0B0000}"/>
    <cellStyle name="Standaard 6 2 2 2 2 2 2 2 2 2 9" xfId="39785" xr:uid="{00000000-0005-0000-0000-0000800B0000}"/>
    <cellStyle name="Standaard 6 2 2 2 2 2 2 2 2 3" xfId="2316" xr:uid="{00000000-0005-0000-0000-0000810B0000}"/>
    <cellStyle name="Standaard 6 2 2 2 2 2 2 2 2 3 2" xfId="5936" xr:uid="{00000000-0005-0000-0000-0000820B0000}"/>
    <cellStyle name="Standaard 6 2 2 2 2 2 2 2 2 3 2 2" xfId="16796" xr:uid="{00000000-0005-0000-0000-0000830B0000}"/>
    <cellStyle name="Standaard 6 2 2 2 2 2 2 2 2 3 2 2 2" xfId="27658" xr:uid="{00000000-0005-0000-0000-0000840B0000}"/>
    <cellStyle name="Standaard 6 2 2 2 2 2 2 2 2 3 2 2 3" xfId="38518" xr:uid="{00000000-0005-0000-0000-0000850B0000}"/>
    <cellStyle name="Standaard 6 2 2 2 2 2 2 2 2 3 2 2 4" xfId="49378" xr:uid="{00000000-0005-0000-0000-0000860B0000}"/>
    <cellStyle name="Standaard 6 2 2 2 2 2 2 2 2 3 2 3" xfId="9556" xr:uid="{00000000-0005-0000-0000-0000870B0000}"/>
    <cellStyle name="Standaard 6 2 2 2 2 2 2 2 2 3 2 4" xfId="20418" xr:uid="{00000000-0005-0000-0000-0000880B0000}"/>
    <cellStyle name="Standaard 6 2 2 2 2 2 2 2 2 3 2 5" xfId="31278" xr:uid="{00000000-0005-0000-0000-0000890B0000}"/>
    <cellStyle name="Standaard 6 2 2 2 2 2 2 2 2 3 2 6" xfId="42138" xr:uid="{00000000-0005-0000-0000-00008A0B0000}"/>
    <cellStyle name="Standaard 6 2 2 2 2 2 2 2 2 3 3" xfId="4126" xr:uid="{00000000-0005-0000-0000-00008B0B0000}"/>
    <cellStyle name="Standaard 6 2 2 2 2 2 2 2 2 3 3 2" xfId="14986" xr:uid="{00000000-0005-0000-0000-00008C0B0000}"/>
    <cellStyle name="Standaard 6 2 2 2 2 2 2 2 2 3 3 2 2" xfId="25848" xr:uid="{00000000-0005-0000-0000-00008D0B0000}"/>
    <cellStyle name="Standaard 6 2 2 2 2 2 2 2 2 3 3 2 3" xfId="36708" xr:uid="{00000000-0005-0000-0000-00008E0B0000}"/>
    <cellStyle name="Standaard 6 2 2 2 2 2 2 2 2 3 3 2 4" xfId="47568" xr:uid="{00000000-0005-0000-0000-00008F0B0000}"/>
    <cellStyle name="Standaard 6 2 2 2 2 2 2 2 2 3 3 3" xfId="11366" xr:uid="{00000000-0005-0000-0000-0000900B0000}"/>
    <cellStyle name="Standaard 6 2 2 2 2 2 2 2 2 3 3 4" xfId="22228" xr:uid="{00000000-0005-0000-0000-0000910B0000}"/>
    <cellStyle name="Standaard 6 2 2 2 2 2 2 2 2 3 3 5" xfId="33088" xr:uid="{00000000-0005-0000-0000-0000920B0000}"/>
    <cellStyle name="Standaard 6 2 2 2 2 2 2 2 2 3 3 6" xfId="43948" xr:uid="{00000000-0005-0000-0000-0000930B0000}"/>
    <cellStyle name="Standaard 6 2 2 2 2 2 2 2 2 3 4" xfId="13176" xr:uid="{00000000-0005-0000-0000-0000940B0000}"/>
    <cellStyle name="Standaard 6 2 2 2 2 2 2 2 2 3 4 2" xfId="24038" xr:uid="{00000000-0005-0000-0000-0000950B0000}"/>
    <cellStyle name="Standaard 6 2 2 2 2 2 2 2 2 3 4 3" xfId="34898" xr:uid="{00000000-0005-0000-0000-0000960B0000}"/>
    <cellStyle name="Standaard 6 2 2 2 2 2 2 2 2 3 4 4" xfId="45758" xr:uid="{00000000-0005-0000-0000-0000970B0000}"/>
    <cellStyle name="Standaard 6 2 2 2 2 2 2 2 2 3 5" xfId="7746" xr:uid="{00000000-0005-0000-0000-0000980B0000}"/>
    <cellStyle name="Standaard 6 2 2 2 2 2 2 2 2 3 6" xfId="18608" xr:uid="{00000000-0005-0000-0000-0000990B0000}"/>
    <cellStyle name="Standaard 6 2 2 2 2 2 2 2 2 3 7" xfId="29468" xr:uid="{00000000-0005-0000-0000-00009A0B0000}"/>
    <cellStyle name="Standaard 6 2 2 2 2 2 2 2 2 3 8" xfId="40328" xr:uid="{00000000-0005-0000-0000-00009B0B0000}"/>
    <cellStyle name="Standaard 6 2 2 2 2 2 2 2 2 4" xfId="5031" xr:uid="{00000000-0005-0000-0000-00009C0B0000}"/>
    <cellStyle name="Standaard 6 2 2 2 2 2 2 2 2 4 2" xfId="15891" xr:uid="{00000000-0005-0000-0000-00009D0B0000}"/>
    <cellStyle name="Standaard 6 2 2 2 2 2 2 2 2 4 2 2" xfId="26753" xr:uid="{00000000-0005-0000-0000-00009E0B0000}"/>
    <cellStyle name="Standaard 6 2 2 2 2 2 2 2 2 4 2 3" xfId="37613" xr:uid="{00000000-0005-0000-0000-00009F0B0000}"/>
    <cellStyle name="Standaard 6 2 2 2 2 2 2 2 2 4 2 4" xfId="48473" xr:uid="{00000000-0005-0000-0000-0000A00B0000}"/>
    <cellStyle name="Standaard 6 2 2 2 2 2 2 2 2 4 3" xfId="8651" xr:uid="{00000000-0005-0000-0000-0000A10B0000}"/>
    <cellStyle name="Standaard 6 2 2 2 2 2 2 2 2 4 4" xfId="19513" xr:uid="{00000000-0005-0000-0000-0000A20B0000}"/>
    <cellStyle name="Standaard 6 2 2 2 2 2 2 2 2 4 5" xfId="30373" xr:uid="{00000000-0005-0000-0000-0000A30B0000}"/>
    <cellStyle name="Standaard 6 2 2 2 2 2 2 2 2 4 6" xfId="41233" xr:uid="{00000000-0005-0000-0000-0000A40B0000}"/>
    <cellStyle name="Standaard 6 2 2 2 2 2 2 2 2 5" xfId="3221" xr:uid="{00000000-0005-0000-0000-0000A50B0000}"/>
    <cellStyle name="Standaard 6 2 2 2 2 2 2 2 2 5 2" xfId="14081" xr:uid="{00000000-0005-0000-0000-0000A60B0000}"/>
    <cellStyle name="Standaard 6 2 2 2 2 2 2 2 2 5 2 2" xfId="24943" xr:uid="{00000000-0005-0000-0000-0000A70B0000}"/>
    <cellStyle name="Standaard 6 2 2 2 2 2 2 2 2 5 2 3" xfId="35803" xr:uid="{00000000-0005-0000-0000-0000A80B0000}"/>
    <cellStyle name="Standaard 6 2 2 2 2 2 2 2 2 5 2 4" xfId="46663" xr:uid="{00000000-0005-0000-0000-0000A90B0000}"/>
    <cellStyle name="Standaard 6 2 2 2 2 2 2 2 2 5 3" xfId="10461" xr:uid="{00000000-0005-0000-0000-0000AA0B0000}"/>
    <cellStyle name="Standaard 6 2 2 2 2 2 2 2 2 5 4" xfId="21323" xr:uid="{00000000-0005-0000-0000-0000AB0B0000}"/>
    <cellStyle name="Standaard 6 2 2 2 2 2 2 2 2 5 5" xfId="32183" xr:uid="{00000000-0005-0000-0000-0000AC0B0000}"/>
    <cellStyle name="Standaard 6 2 2 2 2 2 2 2 2 5 6" xfId="43043" xr:uid="{00000000-0005-0000-0000-0000AD0B0000}"/>
    <cellStyle name="Standaard 6 2 2 2 2 2 2 2 2 6" xfId="12271" xr:uid="{00000000-0005-0000-0000-0000AE0B0000}"/>
    <cellStyle name="Standaard 6 2 2 2 2 2 2 2 2 6 2" xfId="23133" xr:uid="{00000000-0005-0000-0000-0000AF0B0000}"/>
    <cellStyle name="Standaard 6 2 2 2 2 2 2 2 2 6 3" xfId="33993" xr:uid="{00000000-0005-0000-0000-0000B00B0000}"/>
    <cellStyle name="Standaard 6 2 2 2 2 2 2 2 2 6 4" xfId="44853" xr:uid="{00000000-0005-0000-0000-0000B10B0000}"/>
    <cellStyle name="Standaard 6 2 2 2 2 2 2 2 2 7" xfId="6841" xr:uid="{00000000-0005-0000-0000-0000B20B0000}"/>
    <cellStyle name="Standaard 6 2 2 2 2 2 2 2 2 8" xfId="17703" xr:uid="{00000000-0005-0000-0000-0000B30B0000}"/>
    <cellStyle name="Standaard 6 2 2 2 2 2 2 2 2 9" xfId="28563" xr:uid="{00000000-0005-0000-0000-0000B40B0000}"/>
    <cellStyle name="Standaard 6 2 2 2 2 2 2 2 3" xfId="1592" xr:uid="{00000000-0005-0000-0000-0000B50B0000}"/>
    <cellStyle name="Standaard 6 2 2 2 2 2 2 2 3 2" xfId="2497" xr:uid="{00000000-0005-0000-0000-0000B60B0000}"/>
    <cellStyle name="Standaard 6 2 2 2 2 2 2 2 3 2 2" xfId="6117" xr:uid="{00000000-0005-0000-0000-0000B70B0000}"/>
    <cellStyle name="Standaard 6 2 2 2 2 2 2 2 3 2 2 2" xfId="16977" xr:uid="{00000000-0005-0000-0000-0000B80B0000}"/>
    <cellStyle name="Standaard 6 2 2 2 2 2 2 2 3 2 2 2 2" xfId="27839" xr:uid="{00000000-0005-0000-0000-0000B90B0000}"/>
    <cellStyle name="Standaard 6 2 2 2 2 2 2 2 3 2 2 2 3" xfId="38699" xr:uid="{00000000-0005-0000-0000-0000BA0B0000}"/>
    <cellStyle name="Standaard 6 2 2 2 2 2 2 2 3 2 2 2 4" xfId="49559" xr:uid="{00000000-0005-0000-0000-0000BB0B0000}"/>
    <cellStyle name="Standaard 6 2 2 2 2 2 2 2 3 2 2 3" xfId="9737" xr:uid="{00000000-0005-0000-0000-0000BC0B0000}"/>
    <cellStyle name="Standaard 6 2 2 2 2 2 2 2 3 2 2 4" xfId="20599" xr:uid="{00000000-0005-0000-0000-0000BD0B0000}"/>
    <cellStyle name="Standaard 6 2 2 2 2 2 2 2 3 2 2 5" xfId="31459" xr:uid="{00000000-0005-0000-0000-0000BE0B0000}"/>
    <cellStyle name="Standaard 6 2 2 2 2 2 2 2 3 2 2 6" xfId="42319" xr:uid="{00000000-0005-0000-0000-0000BF0B0000}"/>
    <cellStyle name="Standaard 6 2 2 2 2 2 2 2 3 2 3" xfId="4307" xr:uid="{00000000-0005-0000-0000-0000C00B0000}"/>
    <cellStyle name="Standaard 6 2 2 2 2 2 2 2 3 2 3 2" xfId="15167" xr:uid="{00000000-0005-0000-0000-0000C10B0000}"/>
    <cellStyle name="Standaard 6 2 2 2 2 2 2 2 3 2 3 2 2" xfId="26029" xr:uid="{00000000-0005-0000-0000-0000C20B0000}"/>
    <cellStyle name="Standaard 6 2 2 2 2 2 2 2 3 2 3 2 3" xfId="36889" xr:uid="{00000000-0005-0000-0000-0000C30B0000}"/>
    <cellStyle name="Standaard 6 2 2 2 2 2 2 2 3 2 3 2 4" xfId="47749" xr:uid="{00000000-0005-0000-0000-0000C40B0000}"/>
    <cellStyle name="Standaard 6 2 2 2 2 2 2 2 3 2 3 3" xfId="11547" xr:uid="{00000000-0005-0000-0000-0000C50B0000}"/>
    <cellStyle name="Standaard 6 2 2 2 2 2 2 2 3 2 3 4" xfId="22409" xr:uid="{00000000-0005-0000-0000-0000C60B0000}"/>
    <cellStyle name="Standaard 6 2 2 2 2 2 2 2 3 2 3 5" xfId="33269" xr:uid="{00000000-0005-0000-0000-0000C70B0000}"/>
    <cellStyle name="Standaard 6 2 2 2 2 2 2 2 3 2 3 6" xfId="44129" xr:uid="{00000000-0005-0000-0000-0000C80B0000}"/>
    <cellStyle name="Standaard 6 2 2 2 2 2 2 2 3 2 4" xfId="13357" xr:uid="{00000000-0005-0000-0000-0000C90B0000}"/>
    <cellStyle name="Standaard 6 2 2 2 2 2 2 2 3 2 4 2" xfId="24219" xr:uid="{00000000-0005-0000-0000-0000CA0B0000}"/>
    <cellStyle name="Standaard 6 2 2 2 2 2 2 2 3 2 4 3" xfId="35079" xr:uid="{00000000-0005-0000-0000-0000CB0B0000}"/>
    <cellStyle name="Standaard 6 2 2 2 2 2 2 2 3 2 4 4" xfId="45939" xr:uid="{00000000-0005-0000-0000-0000CC0B0000}"/>
    <cellStyle name="Standaard 6 2 2 2 2 2 2 2 3 2 5" xfId="7927" xr:uid="{00000000-0005-0000-0000-0000CD0B0000}"/>
    <cellStyle name="Standaard 6 2 2 2 2 2 2 2 3 2 6" xfId="18789" xr:uid="{00000000-0005-0000-0000-0000CE0B0000}"/>
    <cellStyle name="Standaard 6 2 2 2 2 2 2 2 3 2 7" xfId="29649" xr:uid="{00000000-0005-0000-0000-0000CF0B0000}"/>
    <cellStyle name="Standaard 6 2 2 2 2 2 2 2 3 2 8" xfId="40509" xr:uid="{00000000-0005-0000-0000-0000D00B0000}"/>
    <cellStyle name="Standaard 6 2 2 2 2 2 2 2 3 3" xfId="5212" xr:uid="{00000000-0005-0000-0000-0000D10B0000}"/>
    <cellStyle name="Standaard 6 2 2 2 2 2 2 2 3 3 2" xfId="16072" xr:uid="{00000000-0005-0000-0000-0000D20B0000}"/>
    <cellStyle name="Standaard 6 2 2 2 2 2 2 2 3 3 2 2" xfId="26934" xr:uid="{00000000-0005-0000-0000-0000D30B0000}"/>
    <cellStyle name="Standaard 6 2 2 2 2 2 2 2 3 3 2 3" xfId="37794" xr:uid="{00000000-0005-0000-0000-0000D40B0000}"/>
    <cellStyle name="Standaard 6 2 2 2 2 2 2 2 3 3 2 4" xfId="48654" xr:uid="{00000000-0005-0000-0000-0000D50B0000}"/>
    <cellStyle name="Standaard 6 2 2 2 2 2 2 2 3 3 3" xfId="8832" xr:uid="{00000000-0005-0000-0000-0000D60B0000}"/>
    <cellStyle name="Standaard 6 2 2 2 2 2 2 2 3 3 4" xfId="19694" xr:uid="{00000000-0005-0000-0000-0000D70B0000}"/>
    <cellStyle name="Standaard 6 2 2 2 2 2 2 2 3 3 5" xfId="30554" xr:uid="{00000000-0005-0000-0000-0000D80B0000}"/>
    <cellStyle name="Standaard 6 2 2 2 2 2 2 2 3 3 6" xfId="41414" xr:uid="{00000000-0005-0000-0000-0000D90B0000}"/>
    <cellStyle name="Standaard 6 2 2 2 2 2 2 2 3 4" xfId="3402" xr:uid="{00000000-0005-0000-0000-0000DA0B0000}"/>
    <cellStyle name="Standaard 6 2 2 2 2 2 2 2 3 4 2" xfId="14262" xr:uid="{00000000-0005-0000-0000-0000DB0B0000}"/>
    <cellStyle name="Standaard 6 2 2 2 2 2 2 2 3 4 2 2" xfId="25124" xr:uid="{00000000-0005-0000-0000-0000DC0B0000}"/>
    <cellStyle name="Standaard 6 2 2 2 2 2 2 2 3 4 2 3" xfId="35984" xr:uid="{00000000-0005-0000-0000-0000DD0B0000}"/>
    <cellStyle name="Standaard 6 2 2 2 2 2 2 2 3 4 2 4" xfId="46844" xr:uid="{00000000-0005-0000-0000-0000DE0B0000}"/>
    <cellStyle name="Standaard 6 2 2 2 2 2 2 2 3 4 3" xfId="10642" xr:uid="{00000000-0005-0000-0000-0000DF0B0000}"/>
    <cellStyle name="Standaard 6 2 2 2 2 2 2 2 3 4 4" xfId="21504" xr:uid="{00000000-0005-0000-0000-0000E00B0000}"/>
    <cellStyle name="Standaard 6 2 2 2 2 2 2 2 3 4 5" xfId="32364" xr:uid="{00000000-0005-0000-0000-0000E10B0000}"/>
    <cellStyle name="Standaard 6 2 2 2 2 2 2 2 3 4 6" xfId="43224" xr:uid="{00000000-0005-0000-0000-0000E20B0000}"/>
    <cellStyle name="Standaard 6 2 2 2 2 2 2 2 3 5" xfId="12452" xr:uid="{00000000-0005-0000-0000-0000E30B0000}"/>
    <cellStyle name="Standaard 6 2 2 2 2 2 2 2 3 5 2" xfId="23314" xr:uid="{00000000-0005-0000-0000-0000E40B0000}"/>
    <cellStyle name="Standaard 6 2 2 2 2 2 2 2 3 5 3" xfId="34174" xr:uid="{00000000-0005-0000-0000-0000E50B0000}"/>
    <cellStyle name="Standaard 6 2 2 2 2 2 2 2 3 5 4" xfId="45034" xr:uid="{00000000-0005-0000-0000-0000E60B0000}"/>
    <cellStyle name="Standaard 6 2 2 2 2 2 2 2 3 6" xfId="7022" xr:uid="{00000000-0005-0000-0000-0000E70B0000}"/>
    <cellStyle name="Standaard 6 2 2 2 2 2 2 2 3 7" xfId="17884" xr:uid="{00000000-0005-0000-0000-0000E80B0000}"/>
    <cellStyle name="Standaard 6 2 2 2 2 2 2 2 3 8" xfId="28744" xr:uid="{00000000-0005-0000-0000-0000E90B0000}"/>
    <cellStyle name="Standaard 6 2 2 2 2 2 2 2 3 9" xfId="39604" xr:uid="{00000000-0005-0000-0000-0000EA0B0000}"/>
    <cellStyle name="Standaard 6 2 2 2 2 2 2 2 4" xfId="1230" xr:uid="{00000000-0005-0000-0000-0000EB0B0000}"/>
    <cellStyle name="Standaard 6 2 2 2 2 2 2 2 4 2" xfId="2135" xr:uid="{00000000-0005-0000-0000-0000EC0B0000}"/>
    <cellStyle name="Standaard 6 2 2 2 2 2 2 2 4 2 2" xfId="5755" xr:uid="{00000000-0005-0000-0000-0000ED0B0000}"/>
    <cellStyle name="Standaard 6 2 2 2 2 2 2 2 4 2 2 2" xfId="16615" xr:uid="{00000000-0005-0000-0000-0000EE0B0000}"/>
    <cellStyle name="Standaard 6 2 2 2 2 2 2 2 4 2 2 2 2" xfId="27477" xr:uid="{00000000-0005-0000-0000-0000EF0B0000}"/>
    <cellStyle name="Standaard 6 2 2 2 2 2 2 2 4 2 2 2 3" xfId="38337" xr:uid="{00000000-0005-0000-0000-0000F00B0000}"/>
    <cellStyle name="Standaard 6 2 2 2 2 2 2 2 4 2 2 2 4" xfId="49197" xr:uid="{00000000-0005-0000-0000-0000F10B0000}"/>
    <cellStyle name="Standaard 6 2 2 2 2 2 2 2 4 2 2 3" xfId="9375" xr:uid="{00000000-0005-0000-0000-0000F20B0000}"/>
    <cellStyle name="Standaard 6 2 2 2 2 2 2 2 4 2 2 4" xfId="20237" xr:uid="{00000000-0005-0000-0000-0000F30B0000}"/>
    <cellStyle name="Standaard 6 2 2 2 2 2 2 2 4 2 2 5" xfId="31097" xr:uid="{00000000-0005-0000-0000-0000F40B0000}"/>
    <cellStyle name="Standaard 6 2 2 2 2 2 2 2 4 2 2 6" xfId="41957" xr:uid="{00000000-0005-0000-0000-0000F50B0000}"/>
    <cellStyle name="Standaard 6 2 2 2 2 2 2 2 4 2 3" xfId="3945" xr:uid="{00000000-0005-0000-0000-0000F60B0000}"/>
    <cellStyle name="Standaard 6 2 2 2 2 2 2 2 4 2 3 2" xfId="14805" xr:uid="{00000000-0005-0000-0000-0000F70B0000}"/>
    <cellStyle name="Standaard 6 2 2 2 2 2 2 2 4 2 3 2 2" xfId="25667" xr:uid="{00000000-0005-0000-0000-0000F80B0000}"/>
    <cellStyle name="Standaard 6 2 2 2 2 2 2 2 4 2 3 2 3" xfId="36527" xr:uid="{00000000-0005-0000-0000-0000F90B0000}"/>
    <cellStyle name="Standaard 6 2 2 2 2 2 2 2 4 2 3 2 4" xfId="47387" xr:uid="{00000000-0005-0000-0000-0000FA0B0000}"/>
    <cellStyle name="Standaard 6 2 2 2 2 2 2 2 4 2 3 3" xfId="11185" xr:uid="{00000000-0005-0000-0000-0000FB0B0000}"/>
    <cellStyle name="Standaard 6 2 2 2 2 2 2 2 4 2 3 4" xfId="22047" xr:uid="{00000000-0005-0000-0000-0000FC0B0000}"/>
    <cellStyle name="Standaard 6 2 2 2 2 2 2 2 4 2 3 5" xfId="32907" xr:uid="{00000000-0005-0000-0000-0000FD0B0000}"/>
    <cellStyle name="Standaard 6 2 2 2 2 2 2 2 4 2 3 6" xfId="43767" xr:uid="{00000000-0005-0000-0000-0000FE0B0000}"/>
    <cellStyle name="Standaard 6 2 2 2 2 2 2 2 4 2 4" xfId="12995" xr:uid="{00000000-0005-0000-0000-0000FF0B0000}"/>
    <cellStyle name="Standaard 6 2 2 2 2 2 2 2 4 2 4 2" xfId="23857" xr:uid="{00000000-0005-0000-0000-0000000C0000}"/>
    <cellStyle name="Standaard 6 2 2 2 2 2 2 2 4 2 4 3" xfId="34717" xr:uid="{00000000-0005-0000-0000-0000010C0000}"/>
    <cellStyle name="Standaard 6 2 2 2 2 2 2 2 4 2 4 4" xfId="45577" xr:uid="{00000000-0005-0000-0000-0000020C0000}"/>
    <cellStyle name="Standaard 6 2 2 2 2 2 2 2 4 2 5" xfId="7565" xr:uid="{00000000-0005-0000-0000-0000030C0000}"/>
    <cellStyle name="Standaard 6 2 2 2 2 2 2 2 4 2 6" xfId="18427" xr:uid="{00000000-0005-0000-0000-0000040C0000}"/>
    <cellStyle name="Standaard 6 2 2 2 2 2 2 2 4 2 7" xfId="29287" xr:uid="{00000000-0005-0000-0000-0000050C0000}"/>
    <cellStyle name="Standaard 6 2 2 2 2 2 2 2 4 2 8" xfId="40147" xr:uid="{00000000-0005-0000-0000-0000060C0000}"/>
    <cellStyle name="Standaard 6 2 2 2 2 2 2 2 4 3" xfId="4850" xr:uid="{00000000-0005-0000-0000-0000070C0000}"/>
    <cellStyle name="Standaard 6 2 2 2 2 2 2 2 4 3 2" xfId="15710" xr:uid="{00000000-0005-0000-0000-0000080C0000}"/>
    <cellStyle name="Standaard 6 2 2 2 2 2 2 2 4 3 2 2" xfId="26572" xr:uid="{00000000-0005-0000-0000-0000090C0000}"/>
    <cellStyle name="Standaard 6 2 2 2 2 2 2 2 4 3 2 3" xfId="37432" xr:uid="{00000000-0005-0000-0000-00000A0C0000}"/>
    <cellStyle name="Standaard 6 2 2 2 2 2 2 2 4 3 2 4" xfId="48292" xr:uid="{00000000-0005-0000-0000-00000B0C0000}"/>
    <cellStyle name="Standaard 6 2 2 2 2 2 2 2 4 3 3" xfId="8470" xr:uid="{00000000-0005-0000-0000-00000C0C0000}"/>
    <cellStyle name="Standaard 6 2 2 2 2 2 2 2 4 3 4" xfId="19332" xr:uid="{00000000-0005-0000-0000-00000D0C0000}"/>
    <cellStyle name="Standaard 6 2 2 2 2 2 2 2 4 3 5" xfId="30192" xr:uid="{00000000-0005-0000-0000-00000E0C0000}"/>
    <cellStyle name="Standaard 6 2 2 2 2 2 2 2 4 3 6" xfId="41052" xr:uid="{00000000-0005-0000-0000-00000F0C0000}"/>
    <cellStyle name="Standaard 6 2 2 2 2 2 2 2 4 4" xfId="3040" xr:uid="{00000000-0005-0000-0000-0000100C0000}"/>
    <cellStyle name="Standaard 6 2 2 2 2 2 2 2 4 4 2" xfId="13900" xr:uid="{00000000-0005-0000-0000-0000110C0000}"/>
    <cellStyle name="Standaard 6 2 2 2 2 2 2 2 4 4 2 2" xfId="24762" xr:uid="{00000000-0005-0000-0000-0000120C0000}"/>
    <cellStyle name="Standaard 6 2 2 2 2 2 2 2 4 4 2 3" xfId="35622" xr:uid="{00000000-0005-0000-0000-0000130C0000}"/>
    <cellStyle name="Standaard 6 2 2 2 2 2 2 2 4 4 2 4" xfId="46482" xr:uid="{00000000-0005-0000-0000-0000140C0000}"/>
    <cellStyle name="Standaard 6 2 2 2 2 2 2 2 4 4 3" xfId="10280" xr:uid="{00000000-0005-0000-0000-0000150C0000}"/>
    <cellStyle name="Standaard 6 2 2 2 2 2 2 2 4 4 4" xfId="21142" xr:uid="{00000000-0005-0000-0000-0000160C0000}"/>
    <cellStyle name="Standaard 6 2 2 2 2 2 2 2 4 4 5" xfId="32002" xr:uid="{00000000-0005-0000-0000-0000170C0000}"/>
    <cellStyle name="Standaard 6 2 2 2 2 2 2 2 4 4 6" xfId="42862" xr:uid="{00000000-0005-0000-0000-0000180C0000}"/>
    <cellStyle name="Standaard 6 2 2 2 2 2 2 2 4 5" xfId="12090" xr:uid="{00000000-0005-0000-0000-0000190C0000}"/>
    <cellStyle name="Standaard 6 2 2 2 2 2 2 2 4 5 2" xfId="22952" xr:uid="{00000000-0005-0000-0000-00001A0C0000}"/>
    <cellStyle name="Standaard 6 2 2 2 2 2 2 2 4 5 3" xfId="33812" xr:uid="{00000000-0005-0000-0000-00001B0C0000}"/>
    <cellStyle name="Standaard 6 2 2 2 2 2 2 2 4 5 4" xfId="44672" xr:uid="{00000000-0005-0000-0000-00001C0C0000}"/>
    <cellStyle name="Standaard 6 2 2 2 2 2 2 2 4 6" xfId="6660" xr:uid="{00000000-0005-0000-0000-00001D0C0000}"/>
    <cellStyle name="Standaard 6 2 2 2 2 2 2 2 4 7" xfId="17522" xr:uid="{00000000-0005-0000-0000-00001E0C0000}"/>
    <cellStyle name="Standaard 6 2 2 2 2 2 2 2 4 8" xfId="28382" xr:uid="{00000000-0005-0000-0000-00001F0C0000}"/>
    <cellStyle name="Standaard 6 2 2 2 2 2 2 2 4 9" xfId="39242" xr:uid="{00000000-0005-0000-0000-0000200C0000}"/>
    <cellStyle name="Standaard 6 2 2 2 2 2 2 2 5" xfId="1954" xr:uid="{00000000-0005-0000-0000-0000210C0000}"/>
    <cellStyle name="Standaard 6 2 2 2 2 2 2 2 5 2" xfId="5574" xr:uid="{00000000-0005-0000-0000-0000220C0000}"/>
    <cellStyle name="Standaard 6 2 2 2 2 2 2 2 5 2 2" xfId="16434" xr:uid="{00000000-0005-0000-0000-0000230C0000}"/>
    <cellStyle name="Standaard 6 2 2 2 2 2 2 2 5 2 2 2" xfId="27296" xr:uid="{00000000-0005-0000-0000-0000240C0000}"/>
    <cellStyle name="Standaard 6 2 2 2 2 2 2 2 5 2 2 3" xfId="38156" xr:uid="{00000000-0005-0000-0000-0000250C0000}"/>
    <cellStyle name="Standaard 6 2 2 2 2 2 2 2 5 2 2 4" xfId="49016" xr:uid="{00000000-0005-0000-0000-0000260C0000}"/>
    <cellStyle name="Standaard 6 2 2 2 2 2 2 2 5 2 3" xfId="9194" xr:uid="{00000000-0005-0000-0000-0000270C0000}"/>
    <cellStyle name="Standaard 6 2 2 2 2 2 2 2 5 2 4" xfId="20056" xr:uid="{00000000-0005-0000-0000-0000280C0000}"/>
    <cellStyle name="Standaard 6 2 2 2 2 2 2 2 5 2 5" xfId="30916" xr:uid="{00000000-0005-0000-0000-0000290C0000}"/>
    <cellStyle name="Standaard 6 2 2 2 2 2 2 2 5 2 6" xfId="41776" xr:uid="{00000000-0005-0000-0000-00002A0C0000}"/>
    <cellStyle name="Standaard 6 2 2 2 2 2 2 2 5 3" xfId="3764" xr:uid="{00000000-0005-0000-0000-00002B0C0000}"/>
    <cellStyle name="Standaard 6 2 2 2 2 2 2 2 5 3 2" xfId="14624" xr:uid="{00000000-0005-0000-0000-00002C0C0000}"/>
    <cellStyle name="Standaard 6 2 2 2 2 2 2 2 5 3 2 2" xfId="25486" xr:uid="{00000000-0005-0000-0000-00002D0C0000}"/>
    <cellStyle name="Standaard 6 2 2 2 2 2 2 2 5 3 2 3" xfId="36346" xr:uid="{00000000-0005-0000-0000-00002E0C0000}"/>
    <cellStyle name="Standaard 6 2 2 2 2 2 2 2 5 3 2 4" xfId="47206" xr:uid="{00000000-0005-0000-0000-00002F0C0000}"/>
    <cellStyle name="Standaard 6 2 2 2 2 2 2 2 5 3 3" xfId="11004" xr:uid="{00000000-0005-0000-0000-0000300C0000}"/>
    <cellStyle name="Standaard 6 2 2 2 2 2 2 2 5 3 4" xfId="21866" xr:uid="{00000000-0005-0000-0000-0000310C0000}"/>
    <cellStyle name="Standaard 6 2 2 2 2 2 2 2 5 3 5" xfId="32726" xr:uid="{00000000-0005-0000-0000-0000320C0000}"/>
    <cellStyle name="Standaard 6 2 2 2 2 2 2 2 5 3 6" xfId="43586" xr:uid="{00000000-0005-0000-0000-0000330C0000}"/>
    <cellStyle name="Standaard 6 2 2 2 2 2 2 2 5 4" xfId="12814" xr:uid="{00000000-0005-0000-0000-0000340C0000}"/>
    <cellStyle name="Standaard 6 2 2 2 2 2 2 2 5 4 2" xfId="23676" xr:uid="{00000000-0005-0000-0000-0000350C0000}"/>
    <cellStyle name="Standaard 6 2 2 2 2 2 2 2 5 4 3" xfId="34536" xr:uid="{00000000-0005-0000-0000-0000360C0000}"/>
    <cellStyle name="Standaard 6 2 2 2 2 2 2 2 5 4 4" xfId="45396" xr:uid="{00000000-0005-0000-0000-0000370C0000}"/>
    <cellStyle name="Standaard 6 2 2 2 2 2 2 2 5 5" xfId="7384" xr:uid="{00000000-0005-0000-0000-0000380C0000}"/>
    <cellStyle name="Standaard 6 2 2 2 2 2 2 2 5 6" xfId="18246" xr:uid="{00000000-0005-0000-0000-0000390C0000}"/>
    <cellStyle name="Standaard 6 2 2 2 2 2 2 2 5 7" xfId="29106" xr:uid="{00000000-0005-0000-0000-00003A0C0000}"/>
    <cellStyle name="Standaard 6 2 2 2 2 2 2 2 5 8" xfId="39966" xr:uid="{00000000-0005-0000-0000-00003B0C0000}"/>
    <cellStyle name="Standaard 6 2 2 2 2 2 2 2 6" xfId="2859" xr:uid="{00000000-0005-0000-0000-00003C0C0000}"/>
    <cellStyle name="Standaard 6 2 2 2 2 2 2 2 6 2" xfId="13719" xr:uid="{00000000-0005-0000-0000-00003D0C0000}"/>
    <cellStyle name="Standaard 6 2 2 2 2 2 2 2 6 2 2" xfId="24581" xr:uid="{00000000-0005-0000-0000-00003E0C0000}"/>
    <cellStyle name="Standaard 6 2 2 2 2 2 2 2 6 2 3" xfId="35441" xr:uid="{00000000-0005-0000-0000-00003F0C0000}"/>
    <cellStyle name="Standaard 6 2 2 2 2 2 2 2 6 2 4" xfId="46301" xr:uid="{00000000-0005-0000-0000-0000400C0000}"/>
    <cellStyle name="Standaard 6 2 2 2 2 2 2 2 6 3" xfId="10099" xr:uid="{00000000-0005-0000-0000-0000410C0000}"/>
    <cellStyle name="Standaard 6 2 2 2 2 2 2 2 6 4" xfId="20961" xr:uid="{00000000-0005-0000-0000-0000420C0000}"/>
    <cellStyle name="Standaard 6 2 2 2 2 2 2 2 6 5" xfId="31821" xr:uid="{00000000-0005-0000-0000-0000430C0000}"/>
    <cellStyle name="Standaard 6 2 2 2 2 2 2 2 6 6" xfId="42681" xr:uid="{00000000-0005-0000-0000-0000440C0000}"/>
    <cellStyle name="Standaard 6 2 2 2 2 2 2 2 7" xfId="4669" xr:uid="{00000000-0005-0000-0000-0000450C0000}"/>
    <cellStyle name="Standaard 6 2 2 2 2 2 2 2 7 2" xfId="15529" xr:uid="{00000000-0005-0000-0000-0000460C0000}"/>
    <cellStyle name="Standaard 6 2 2 2 2 2 2 2 7 2 2" xfId="26391" xr:uid="{00000000-0005-0000-0000-0000470C0000}"/>
    <cellStyle name="Standaard 6 2 2 2 2 2 2 2 7 2 3" xfId="37251" xr:uid="{00000000-0005-0000-0000-0000480C0000}"/>
    <cellStyle name="Standaard 6 2 2 2 2 2 2 2 7 2 4" xfId="48111" xr:uid="{00000000-0005-0000-0000-0000490C0000}"/>
    <cellStyle name="Standaard 6 2 2 2 2 2 2 2 7 3" xfId="8289" xr:uid="{00000000-0005-0000-0000-00004A0C0000}"/>
    <cellStyle name="Standaard 6 2 2 2 2 2 2 2 7 4" xfId="19151" xr:uid="{00000000-0005-0000-0000-00004B0C0000}"/>
    <cellStyle name="Standaard 6 2 2 2 2 2 2 2 7 5" xfId="30011" xr:uid="{00000000-0005-0000-0000-00004C0C0000}"/>
    <cellStyle name="Standaard 6 2 2 2 2 2 2 2 7 6" xfId="40871" xr:uid="{00000000-0005-0000-0000-00004D0C0000}"/>
    <cellStyle name="Standaard 6 2 2 2 2 2 2 2 8" xfId="11909" xr:uid="{00000000-0005-0000-0000-00004E0C0000}"/>
    <cellStyle name="Standaard 6 2 2 2 2 2 2 2 8 2" xfId="22771" xr:uid="{00000000-0005-0000-0000-00004F0C0000}"/>
    <cellStyle name="Standaard 6 2 2 2 2 2 2 2 8 3" xfId="33631" xr:uid="{00000000-0005-0000-0000-0000500C0000}"/>
    <cellStyle name="Standaard 6 2 2 2 2 2 2 2 8 4" xfId="44491" xr:uid="{00000000-0005-0000-0000-0000510C0000}"/>
    <cellStyle name="Standaard 6 2 2 2 2 2 2 2 9" xfId="6479" xr:uid="{00000000-0005-0000-0000-0000520C0000}"/>
    <cellStyle name="Standaard 6 2 2 2 2 2 2 3" xfId="1321" xr:uid="{00000000-0005-0000-0000-0000530C0000}"/>
    <cellStyle name="Standaard 6 2 2 2 2 2 2 3 10" xfId="39333" xr:uid="{00000000-0005-0000-0000-0000540C0000}"/>
    <cellStyle name="Standaard 6 2 2 2 2 2 2 3 2" xfId="1683" xr:uid="{00000000-0005-0000-0000-0000550C0000}"/>
    <cellStyle name="Standaard 6 2 2 2 2 2 2 3 2 2" xfId="2588" xr:uid="{00000000-0005-0000-0000-0000560C0000}"/>
    <cellStyle name="Standaard 6 2 2 2 2 2 2 3 2 2 2" xfId="6208" xr:uid="{00000000-0005-0000-0000-0000570C0000}"/>
    <cellStyle name="Standaard 6 2 2 2 2 2 2 3 2 2 2 2" xfId="17068" xr:uid="{00000000-0005-0000-0000-0000580C0000}"/>
    <cellStyle name="Standaard 6 2 2 2 2 2 2 3 2 2 2 2 2" xfId="27930" xr:uid="{00000000-0005-0000-0000-0000590C0000}"/>
    <cellStyle name="Standaard 6 2 2 2 2 2 2 3 2 2 2 2 3" xfId="38790" xr:uid="{00000000-0005-0000-0000-00005A0C0000}"/>
    <cellStyle name="Standaard 6 2 2 2 2 2 2 3 2 2 2 2 4" xfId="49650" xr:uid="{00000000-0005-0000-0000-00005B0C0000}"/>
    <cellStyle name="Standaard 6 2 2 2 2 2 2 3 2 2 2 3" xfId="9828" xr:uid="{00000000-0005-0000-0000-00005C0C0000}"/>
    <cellStyle name="Standaard 6 2 2 2 2 2 2 3 2 2 2 4" xfId="20690" xr:uid="{00000000-0005-0000-0000-00005D0C0000}"/>
    <cellStyle name="Standaard 6 2 2 2 2 2 2 3 2 2 2 5" xfId="31550" xr:uid="{00000000-0005-0000-0000-00005E0C0000}"/>
    <cellStyle name="Standaard 6 2 2 2 2 2 2 3 2 2 2 6" xfId="42410" xr:uid="{00000000-0005-0000-0000-00005F0C0000}"/>
    <cellStyle name="Standaard 6 2 2 2 2 2 2 3 2 2 3" xfId="4398" xr:uid="{00000000-0005-0000-0000-0000600C0000}"/>
    <cellStyle name="Standaard 6 2 2 2 2 2 2 3 2 2 3 2" xfId="15258" xr:uid="{00000000-0005-0000-0000-0000610C0000}"/>
    <cellStyle name="Standaard 6 2 2 2 2 2 2 3 2 2 3 2 2" xfId="26120" xr:uid="{00000000-0005-0000-0000-0000620C0000}"/>
    <cellStyle name="Standaard 6 2 2 2 2 2 2 3 2 2 3 2 3" xfId="36980" xr:uid="{00000000-0005-0000-0000-0000630C0000}"/>
    <cellStyle name="Standaard 6 2 2 2 2 2 2 3 2 2 3 2 4" xfId="47840" xr:uid="{00000000-0005-0000-0000-0000640C0000}"/>
    <cellStyle name="Standaard 6 2 2 2 2 2 2 3 2 2 3 3" xfId="11638" xr:uid="{00000000-0005-0000-0000-0000650C0000}"/>
    <cellStyle name="Standaard 6 2 2 2 2 2 2 3 2 2 3 4" xfId="22500" xr:uid="{00000000-0005-0000-0000-0000660C0000}"/>
    <cellStyle name="Standaard 6 2 2 2 2 2 2 3 2 2 3 5" xfId="33360" xr:uid="{00000000-0005-0000-0000-0000670C0000}"/>
    <cellStyle name="Standaard 6 2 2 2 2 2 2 3 2 2 3 6" xfId="44220" xr:uid="{00000000-0005-0000-0000-0000680C0000}"/>
    <cellStyle name="Standaard 6 2 2 2 2 2 2 3 2 2 4" xfId="13448" xr:uid="{00000000-0005-0000-0000-0000690C0000}"/>
    <cellStyle name="Standaard 6 2 2 2 2 2 2 3 2 2 4 2" xfId="24310" xr:uid="{00000000-0005-0000-0000-00006A0C0000}"/>
    <cellStyle name="Standaard 6 2 2 2 2 2 2 3 2 2 4 3" xfId="35170" xr:uid="{00000000-0005-0000-0000-00006B0C0000}"/>
    <cellStyle name="Standaard 6 2 2 2 2 2 2 3 2 2 4 4" xfId="46030" xr:uid="{00000000-0005-0000-0000-00006C0C0000}"/>
    <cellStyle name="Standaard 6 2 2 2 2 2 2 3 2 2 5" xfId="8018" xr:uid="{00000000-0005-0000-0000-00006D0C0000}"/>
    <cellStyle name="Standaard 6 2 2 2 2 2 2 3 2 2 6" xfId="18880" xr:uid="{00000000-0005-0000-0000-00006E0C0000}"/>
    <cellStyle name="Standaard 6 2 2 2 2 2 2 3 2 2 7" xfId="29740" xr:uid="{00000000-0005-0000-0000-00006F0C0000}"/>
    <cellStyle name="Standaard 6 2 2 2 2 2 2 3 2 2 8" xfId="40600" xr:uid="{00000000-0005-0000-0000-0000700C0000}"/>
    <cellStyle name="Standaard 6 2 2 2 2 2 2 3 2 3" xfId="5303" xr:uid="{00000000-0005-0000-0000-0000710C0000}"/>
    <cellStyle name="Standaard 6 2 2 2 2 2 2 3 2 3 2" xfId="16163" xr:uid="{00000000-0005-0000-0000-0000720C0000}"/>
    <cellStyle name="Standaard 6 2 2 2 2 2 2 3 2 3 2 2" xfId="27025" xr:uid="{00000000-0005-0000-0000-0000730C0000}"/>
    <cellStyle name="Standaard 6 2 2 2 2 2 2 3 2 3 2 3" xfId="37885" xr:uid="{00000000-0005-0000-0000-0000740C0000}"/>
    <cellStyle name="Standaard 6 2 2 2 2 2 2 3 2 3 2 4" xfId="48745" xr:uid="{00000000-0005-0000-0000-0000750C0000}"/>
    <cellStyle name="Standaard 6 2 2 2 2 2 2 3 2 3 3" xfId="8923" xr:uid="{00000000-0005-0000-0000-0000760C0000}"/>
    <cellStyle name="Standaard 6 2 2 2 2 2 2 3 2 3 4" xfId="19785" xr:uid="{00000000-0005-0000-0000-0000770C0000}"/>
    <cellStyle name="Standaard 6 2 2 2 2 2 2 3 2 3 5" xfId="30645" xr:uid="{00000000-0005-0000-0000-0000780C0000}"/>
    <cellStyle name="Standaard 6 2 2 2 2 2 2 3 2 3 6" xfId="41505" xr:uid="{00000000-0005-0000-0000-0000790C0000}"/>
    <cellStyle name="Standaard 6 2 2 2 2 2 2 3 2 4" xfId="3493" xr:uid="{00000000-0005-0000-0000-00007A0C0000}"/>
    <cellStyle name="Standaard 6 2 2 2 2 2 2 3 2 4 2" xfId="14353" xr:uid="{00000000-0005-0000-0000-00007B0C0000}"/>
    <cellStyle name="Standaard 6 2 2 2 2 2 2 3 2 4 2 2" xfId="25215" xr:uid="{00000000-0005-0000-0000-00007C0C0000}"/>
    <cellStyle name="Standaard 6 2 2 2 2 2 2 3 2 4 2 3" xfId="36075" xr:uid="{00000000-0005-0000-0000-00007D0C0000}"/>
    <cellStyle name="Standaard 6 2 2 2 2 2 2 3 2 4 2 4" xfId="46935" xr:uid="{00000000-0005-0000-0000-00007E0C0000}"/>
    <cellStyle name="Standaard 6 2 2 2 2 2 2 3 2 4 3" xfId="10733" xr:uid="{00000000-0005-0000-0000-00007F0C0000}"/>
    <cellStyle name="Standaard 6 2 2 2 2 2 2 3 2 4 4" xfId="21595" xr:uid="{00000000-0005-0000-0000-0000800C0000}"/>
    <cellStyle name="Standaard 6 2 2 2 2 2 2 3 2 4 5" xfId="32455" xr:uid="{00000000-0005-0000-0000-0000810C0000}"/>
    <cellStyle name="Standaard 6 2 2 2 2 2 2 3 2 4 6" xfId="43315" xr:uid="{00000000-0005-0000-0000-0000820C0000}"/>
    <cellStyle name="Standaard 6 2 2 2 2 2 2 3 2 5" xfId="12543" xr:uid="{00000000-0005-0000-0000-0000830C0000}"/>
    <cellStyle name="Standaard 6 2 2 2 2 2 2 3 2 5 2" xfId="23405" xr:uid="{00000000-0005-0000-0000-0000840C0000}"/>
    <cellStyle name="Standaard 6 2 2 2 2 2 2 3 2 5 3" xfId="34265" xr:uid="{00000000-0005-0000-0000-0000850C0000}"/>
    <cellStyle name="Standaard 6 2 2 2 2 2 2 3 2 5 4" xfId="45125" xr:uid="{00000000-0005-0000-0000-0000860C0000}"/>
    <cellStyle name="Standaard 6 2 2 2 2 2 2 3 2 6" xfId="7113" xr:uid="{00000000-0005-0000-0000-0000870C0000}"/>
    <cellStyle name="Standaard 6 2 2 2 2 2 2 3 2 7" xfId="17975" xr:uid="{00000000-0005-0000-0000-0000880C0000}"/>
    <cellStyle name="Standaard 6 2 2 2 2 2 2 3 2 8" xfId="28835" xr:uid="{00000000-0005-0000-0000-0000890C0000}"/>
    <cellStyle name="Standaard 6 2 2 2 2 2 2 3 2 9" xfId="39695" xr:uid="{00000000-0005-0000-0000-00008A0C0000}"/>
    <cellStyle name="Standaard 6 2 2 2 2 2 2 3 3" xfId="2226" xr:uid="{00000000-0005-0000-0000-00008B0C0000}"/>
    <cellStyle name="Standaard 6 2 2 2 2 2 2 3 3 2" xfId="5846" xr:uid="{00000000-0005-0000-0000-00008C0C0000}"/>
    <cellStyle name="Standaard 6 2 2 2 2 2 2 3 3 2 2" xfId="16706" xr:uid="{00000000-0005-0000-0000-00008D0C0000}"/>
    <cellStyle name="Standaard 6 2 2 2 2 2 2 3 3 2 2 2" xfId="27568" xr:uid="{00000000-0005-0000-0000-00008E0C0000}"/>
    <cellStyle name="Standaard 6 2 2 2 2 2 2 3 3 2 2 3" xfId="38428" xr:uid="{00000000-0005-0000-0000-00008F0C0000}"/>
    <cellStyle name="Standaard 6 2 2 2 2 2 2 3 3 2 2 4" xfId="49288" xr:uid="{00000000-0005-0000-0000-0000900C0000}"/>
    <cellStyle name="Standaard 6 2 2 2 2 2 2 3 3 2 3" xfId="9466" xr:uid="{00000000-0005-0000-0000-0000910C0000}"/>
    <cellStyle name="Standaard 6 2 2 2 2 2 2 3 3 2 4" xfId="20328" xr:uid="{00000000-0005-0000-0000-0000920C0000}"/>
    <cellStyle name="Standaard 6 2 2 2 2 2 2 3 3 2 5" xfId="31188" xr:uid="{00000000-0005-0000-0000-0000930C0000}"/>
    <cellStyle name="Standaard 6 2 2 2 2 2 2 3 3 2 6" xfId="42048" xr:uid="{00000000-0005-0000-0000-0000940C0000}"/>
    <cellStyle name="Standaard 6 2 2 2 2 2 2 3 3 3" xfId="4036" xr:uid="{00000000-0005-0000-0000-0000950C0000}"/>
    <cellStyle name="Standaard 6 2 2 2 2 2 2 3 3 3 2" xfId="14896" xr:uid="{00000000-0005-0000-0000-0000960C0000}"/>
    <cellStyle name="Standaard 6 2 2 2 2 2 2 3 3 3 2 2" xfId="25758" xr:uid="{00000000-0005-0000-0000-0000970C0000}"/>
    <cellStyle name="Standaard 6 2 2 2 2 2 2 3 3 3 2 3" xfId="36618" xr:uid="{00000000-0005-0000-0000-0000980C0000}"/>
    <cellStyle name="Standaard 6 2 2 2 2 2 2 3 3 3 2 4" xfId="47478" xr:uid="{00000000-0005-0000-0000-0000990C0000}"/>
    <cellStyle name="Standaard 6 2 2 2 2 2 2 3 3 3 3" xfId="11276" xr:uid="{00000000-0005-0000-0000-00009A0C0000}"/>
    <cellStyle name="Standaard 6 2 2 2 2 2 2 3 3 3 4" xfId="22138" xr:uid="{00000000-0005-0000-0000-00009B0C0000}"/>
    <cellStyle name="Standaard 6 2 2 2 2 2 2 3 3 3 5" xfId="32998" xr:uid="{00000000-0005-0000-0000-00009C0C0000}"/>
    <cellStyle name="Standaard 6 2 2 2 2 2 2 3 3 3 6" xfId="43858" xr:uid="{00000000-0005-0000-0000-00009D0C0000}"/>
    <cellStyle name="Standaard 6 2 2 2 2 2 2 3 3 4" xfId="13086" xr:uid="{00000000-0005-0000-0000-00009E0C0000}"/>
    <cellStyle name="Standaard 6 2 2 2 2 2 2 3 3 4 2" xfId="23948" xr:uid="{00000000-0005-0000-0000-00009F0C0000}"/>
    <cellStyle name="Standaard 6 2 2 2 2 2 2 3 3 4 3" xfId="34808" xr:uid="{00000000-0005-0000-0000-0000A00C0000}"/>
    <cellStyle name="Standaard 6 2 2 2 2 2 2 3 3 4 4" xfId="45668" xr:uid="{00000000-0005-0000-0000-0000A10C0000}"/>
    <cellStyle name="Standaard 6 2 2 2 2 2 2 3 3 5" xfId="7656" xr:uid="{00000000-0005-0000-0000-0000A20C0000}"/>
    <cellStyle name="Standaard 6 2 2 2 2 2 2 3 3 6" xfId="18518" xr:uid="{00000000-0005-0000-0000-0000A30C0000}"/>
    <cellStyle name="Standaard 6 2 2 2 2 2 2 3 3 7" xfId="29378" xr:uid="{00000000-0005-0000-0000-0000A40C0000}"/>
    <cellStyle name="Standaard 6 2 2 2 2 2 2 3 3 8" xfId="40238" xr:uid="{00000000-0005-0000-0000-0000A50C0000}"/>
    <cellStyle name="Standaard 6 2 2 2 2 2 2 3 4" xfId="4941" xr:uid="{00000000-0005-0000-0000-0000A60C0000}"/>
    <cellStyle name="Standaard 6 2 2 2 2 2 2 3 4 2" xfId="15801" xr:uid="{00000000-0005-0000-0000-0000A70C0000}"/>
    <cellStyle name="Standaard 6 2 2 2 2 2 2 3 4 2 2" xfId="26663" xr:uid="{00000000-0005-0000-0000-0000A80C0000}"/>
    <cellStyle name="Standaard 6 2 2 2 2 2 2 3 4 2 3" xfId="37523" xr:uid="{00000000-0005-0000-0000-0000A90C0000}"/>
    <cellStyle name="Standaard 6 2 2 2 2 2 2 3 4 2 4" xfId="48383" xr:uid="{00000000-0005-0000-0000-0000AA0C0000}"/>
    <cellStyle name="Standaard 6 2 2 2 2 2 2 3 4 3" xfId="8561" xr:uid="{00000000-0005-0000-0000-0000AB0C0000}"/>
    <cellStyle name="Standaard 6 2 2 2 2 2 2 3 4 4" xfId="19423" xr:uid="{00000000-0005-0000-0000-0000AC0C0000}"/>
    <cellStyle name="Standaard 6 2 2 2 2 2 2 3 4 5" xfId="30283" xr:uid="{00000000-0005-0000-0000-0000AD0C0000}"/>
    <cellStyle name="Standaard 6 2 2 2 2 2 2 3 4 6" xfId="41143" xr:uid="{00000000-0005-0000-0000-0000AE0C0000}"/>
    <cellStyle name="Standaard 6 2 2 2 2 2 2 3 5" xfId="3131" xr:uid="{00000000-0005-0000-0000-0000AF0C0000}"/>
    <cellStyle name="Standaard 6 2 2 2 2 2 2 3 5 2" xfId="13991" xr:uid="{00000000-0005-0000-0000-0000B00C0000}"/>
    <cellStyle name="Standaard 6 2 2 2 2 2 2 3 5 2 2" xfId="24853" xr:uid="{00000000-0005-0000-0000-0000B10C0000}"/>
    <cellStyle name="Standaard 6 2 2 2 2 2 2 3 5 2 3" xfId="35713" xr:uid="{00000000-0005-0000-0000-0000B20C0000}"/>
    <cellStyle name="Standaard 6 2 2 2 2 2 2 3 5 2 4" xfId="46573" xr:uid="{00000000-0005-0000-0000-0000B30C0000}"/>
    <cellStyle name="Standaard 6 2 2 2 2 2 2 3 5 3" xfId="10371" xr:uid="{00000000-0005-0000-0000-0000B40C0000}"/>
    <cellStyle name="Standaard 6 2 2 2 2 2 2 3 5 4" xfId="21233" xr:uid="{00000000-0005-0000-0000-0000B50C0000}"/>
    <cellStyle name="Standaard 6 2 2 2 2 2 2 3 5 5" xfId="32093" xr:uid="{00000000-0005-0000-0000-0000B60C0000}"/>
    <cellStyle name="Standaard 6 2 2 2 2 2 2 3 5 6" xfId="42953" xr:uid="{00000000-0005-0000-0000-0000B70C0000}"/>
    <cellStyle name="Standaard 6 2 2 2 2 2 2 3 6" xfId="12181" xr:uid="{00000000-0005-0000-0000-0000B80C0000}"/>
    <cellStyle name="Standaard 6 2 2 2 2 2 2 3 6 2" xfId="23043" xr:uid="{00000000-0005-0000-0000-0000B90C0000}"/>
    <cellStyle name="Standaard 6 2 2 2 2 2 2 3 6 3" xfId="33903" xr:uid="{00000000-0005-0000-0000-0000BA0C0000}"/>
    <cellStyle name="Standaard 6 2 2 2 2 2 2 3 6 4" xfId="44763" xr:uid="{00000000-0005-0000-0000-0000BB0C0000}"/>
    <cellStyle name="Standaard 6 2 2 2 2 2 2 3 7" xfId="6751" xr:uid="{00000000-0005-0000-0000-0000BC0C0000}"/>
    <cellStyle name="Standaard 6 2 2 2 2 2 2 3 8" xfId="17613" xr:uid="{00000000-0005-0000-0000-0000BD0C0000}"/>
    <cellStyle name="Standaard 6 2 2 2 2 2 2 3 9" xfId="28473" xr:uid="{00000000-0005-0000-0000-0000BE0C0000}"/>
    <cellStyle name="Standaard 6 2 2 2 2 2 2 4" xfId="1502" xr:uid="{00000000-0005-0000-0000-0000BF0C0000}"/>
    <cellStyle name="Standaard 6 2 2 2 2 2 2 4 2" xfId="2407" xr:uid="{00000000-0005-0000-0000-0000C00C0000}"/>
    <cellStyle name="Standaard 6 2 2 2 2 2 2 4 2 2" xfId="6027" xr:uid="{00000000-0005-0000-0000-0000C10C0000}"/>
    <cellStyle name="Standaard 6 2 2 2 2 2 2 4 2 2 2" xfId="16887" xr:uid="{00000000-0005-0000-0000-0000C20C0000}"/>
    <cellStyle name="Standaard 6 2 2 2 2 2 2 4 2 2 2 2" xfId="27749" xr:uid="{00000000-0005-0000-0000-0000C30C0000}"/>
    <cellStyle name="Standaard 6 2 2 2 2 2 2 4 2 2 2 3" xfId="38609" xr:uid="{00000000-0005-0000-0000-0000C40C0000}"/>
    <cellStyle name="Standaard 6 2 2 2 2 2 2 4 2 2 2 4" xfId="49469" xr:uid="{00000000-0005-0000-0000-0000C50C0000}"/>
    <cellStyle name="Standaard 6 2 2 2 2 2 2 4 2 2 3" xfId="9647" xr:uid="{00000000-0005-0000-0000-0000C60C0000}"/>
    <cellStyle name="Standaard 6 2 2 2 2 2 2 4 2 2 4" xfId="20509" xr:uid="{00000000-0005-0000-0000-0000C70C0000}"/>
    <cellStyle name="Standaard 6 2 2 2 2 2 2 4 2 2 5" xfId="31369" xr:uid="{00000000-0005-0000-0000-0000C80C0000}"/>
    <cellStyle name="Standaard 6 2 2 2 2 2 2 4 2 2 6" xfId="42229" xr:uid="{00000000-0005-0000-0000-0000C90C0000}"/>
    <cellStyle name="Standaard 6 2 2 2 2 2 2 4 2 3" xfId="4217" xr:uid="{00000000-0005-0000-0000-0000CA0C0000}"/>
    <cellStyle name="Standaard 6 2 2 2 2 2 2 4 2 3 2" xfId="15077" xr:uid="{00000000-0005-0000-0000-0000CB0C0000}"/>
    <cellStyle name="Standaard 6 2 2 2 2 2 2 4 2 3 2 2" xfId="25939" xr:uid="{00000000-0005-0000-0000-0000CC0C0000}"/>
    <cellStyle name="Standaard 6 2 2 2 2 2 2 4 2 3 2 3" xfId="36799" xr:uid="{00000000-0005-0000-0000-0000CD0C0000}"/>
    <cellStyle name="Standaard 6 2 2 2 2 2 2 4 2 3 2 4" xfId="47659" xr:uid="{00000000-0005-0000-0000-0000CE0C0000}"/>
    <cellStyle name="Standaard 6 2 2 2 2 2 2 4 2 3 3" xfId="11457" xr:uid="{00000000-0005-0000-0000-0000CF0C0000}"/>
    <cellStyle name="Standaard 6 2 2 2 2 2 2 4 2 3 4" xfId="22319" xr:uid="{00000000-0005-0000-0000-0000D00C0000}"/>
    <cellStyle name="Standaard 6 2 2 2 2 2 2 4 2 3 5" xfId="33179" xr:uid="{00000000-0005-0000-0000-0000D10C0000}"/>
    <cellStyle name="Standaard 6 2 2 2 2 2 2 4 2 3 6" xfId="44039" xr:uid="{00000000-0005-0000-0000-0000D20C0000}"/>
    <cellStyle name="Standaard 6 2 2 2 2 2 2 4 2 4" xfId="13267" xr:uid="{00000000-0005-0000-0000-0000D30C0000}"/>
    <cellStyle name="Standaard 6 2 2 2 2 2 2 4 2 4 2" xfId="24129" xr:uid="{00000000-0005-0000-0000-0000D40C0000}"/>
    <cellStyle name="Standaard 6 2 2 2 2 2 2 4 2 4 3" xfId="34989" xr:uid="{00000000-0005-0000-0000-0000D50C0000}"/>
    <cellStyle name="Standaard 6 2 2 2 2 2 2 4 2 4 4" xfId="45849" xr:uid="{00000000-0005-0000-0000-0000D60C0000}"/>
    <cellStyle name="Standaard 6 2 2 2 2 2 2 4 2 5" xfId="7837" xr:uid="{00000000-0005-0000-0000-0000D70C0000}"/>
    <cellStyle name="Standaard 6 2 2 2 2 2 2 4 2 6" xfId="18699" xr:uid="{00000000-0005-0000-0000-0000D80C0000}"/>
    <cellStyle name="Standaard 6 2 2 2 2 2 2 4 2 7" xfId="29559" xr:uid="{00000000-0005-0000-0000-0000D90C0000}"/>
    <cellStyle name="Standaard 6 2 2 2 2 2 2 4 2 8" xfId="40419" xr:uid="{00000000-0005-0000-0000-0000DA0C0000}"/>
    <cellStyle name="Standaard 6 2 2 2 2 2 2 4 3" xfId="5122" xr:uid="{00000000-0005-0000-0000-0000DB0C0000}"/>
    <cellStyle name="Standaard 6 2 2 2 2 2 2 4 3 2" xfId="15982" xr:uid="{00000000-0005-0000-0000-0000DC0C0000}"/>
    <cellStyle name="Standaard 6 2 2 2 2 2 2 4 3 2 2" xfId="26844" xr:uid="{00000000-0005-0000-0000-0000DD0C0000}"/>
    <cellStyle name="Standaard 6 2 2 2 2 2 2 4 3 2 3" xfId="37704" xr:uid="{00000000-0005-0000-0000-0000DE0C0000}"/>
    <cellStyle name="Standaard 6 2 2 2 2 2 2 4 3 2 4" xfId="48564" xr:uid="{00000000-0005-0000-0000-0000DF0C0000}"/>
    <cellStyle name="Standaard 6 2 2 2 2 2 2 4 3 3" xfId="8742" xr:uid="{00000000-0005-0000-0000-0000E00C0000}"/>
    <cellStyle name="Standaard 6 2 2 2 2 2 2 4 3 4" xfId="19604" xr:uid="{00000000-0005-0000-0000-0000E10C0000}"/>
    <cellStyle name="Standaard 6 2 2 2 2 2 2 4 3 5" xfId="30464" xr:uid="{00000000-0005-0000-0000-0000E20C0000}"/>
    <cellStyle name="Standaard 6 2 2 2 2 2 2 4 3 6" xfId="41324" xr:uid="{00000000-0005-0000-0000-0000E30C0000}"/>
    <cellStyle name="Standaard 6 2 2 2 2 2 2 4 4" xfId="3312" xr:uid="{00000000-0005-0000-0000-0000E40C0000}"/>
    <cellStyle name="Standaard 6 2 2 2 2 2 2 4 4 2" xfId="14172" xr:uid="{00000000-0005-0000-0000-0000E50C0000}"/>
    <cellStyle name="Standaard 6 2 2 2 2 2 2 4 4 2 2" xfId="25034" xr:uid="{00000000-0005-0000-0000-0000E60C0000}"/>
    <cellStyle name="Standaard 6 2 2 2 2 2 2 4 4 2 3" xfId="35894" xr:uid="{00000000-0005-0000-0000-0000E70C0000}"/>
    <cellStyle name="Standaard 6 2 2 2 2 2 2 4 4 2 4" xfId="46754" xr:uid="{00000000-0005-0000-0000-0000E80C0000}"/>
    <cellStyle name="Standaard 6 2 2 2 2 2 2 4 4 3" xfId="10552" xr:uid="{00000000-0005-0000-0000-0000E90C0000}"/>
    <cellStyle name="Standaard 6 2 2 2 2 2 2 4 4 4" xfId="21414" xr:uid="{00000000-0005-0000-0000-0000EA0C0000}"/>
    <cellStyle name="Standaard 6 2 2 2 2 2 2 4 4 5" xfId="32274" xr:uid="{00000000-0005-0000-0000-0000EB0C0000}"/>
    <cellStyle name="Standaard 6 2 2 2 2 2 2 4 4 6" xfId="43134" xr:uid="{00000000-0005-0000-0000-0000EC0C0000}"/>
    <cellStyle name="Standaard 6 2 2 2 2 2 2 4 5" xfId="12362" xr:uid="{00000000-0005-0000-0000-0000ED0C0000}"/>
    <cellStyle name="Standaard 6 2 2 2 2 2 2 4 5 2" xfId="23224" xr:uid="{00000000-0005-0000-0000-0000EE0C0000}"/>
    <cellStyle name="Standaard 6 2 2 2 2 2 2 4 5 3" xfId="34084" xr:uid="{00000000-0005-0000-0000-0000EF0C0000}"/>
    <cellStyle name="Standaard 6 2 2 2 2 2 2 4 5 4" xfId="44944" xr:uid="{00000000-0005-0000-0000-0000F00C0000}"/>
    <cellStyle name="Standaard 6 2 2 2 2 2 2 4 6" xfId="6932" xr:uid="{00000000-0005-0000-0000-0000F10C0000}"/>
    <cellStyle name="Standaard 6 2 2 2 2 2 2 4 7" xfId="17794" xr:uid="{00000000-0005-0000-0000-0000F20C0000}"/>
    <cellStyle name="Standaard 6 2 2 2 2 2 2 4 8" xfId="28654" xr:uid="{00000000-0005-0000-0000-0000F30C0000}"/>
    <cellStyle name="Standaard 6 2 2 2 2 2 2 4 9" xfId="39514" xr:uid="{00000000-0005-0000-0000-0000F40C0000}"/>
    <cellStyle name="Standaard 6 2 2 2 2 2 2 5" xfId="1140" xr:uid="{00000000-0005-0000-0000-0000F50C0000}"/>
    <cellStyle name="Standaard 6 2 2 2 2 2 2 5 2" xfId="2045" xr:uid="{00000000-0005-0000-0000-0000F60C0000}"/>
    <cellStyle name="Standaard 6 2 2 2 2 2 2 5 2 2" xfId="5665" xr:uid="{00000000-0005-0000-0000-0000F70C0000}"/>
    <cellStyle name="Standaard 6 2 2 2 2 2 2 5 2 2 2" xfId="16525" xr:uid="{00000000-0005-0000-0000-0000F80C0000}"/>
    <cellStyle name="Standaard 6 2 2 2 2 2 2 5 2 2 2 2" xfId="27387" xr:uid="{00000000-0005-0000-0000-0000F90C0000}"/>
    <cellStyle name="Standaard 6 2 2 2 2 2 2 5 2 2 2 3" xfId="38247" xr:uid="{00000000-0005-0000-0000-0000FA0C0000}"/>
    <cellStyle name="Standaard 6 2 2 2 2 2 2 5 2 2 2 4" xfId="49107" xr:uid="{00000000-0005-0000-0000-0000FB0C0000}"/>
    <cellStyle name="Standaard 6 2 2 2 2 2 2 5 2 2 3" xfId="9285" xr:uid="{00000000-0005-0000-0000-0000FC0C0000}"/>
    <cellStyle name="Standaard 6 2 2 2 2 2 2 5 2 2 4" xfId="20147" xr:uid="{00000000-0005-0000-0000-0000FD0C0000}"/>
    <cellStyle name="Standaard 6 2 2 2 2 2 2 5 2 2 5" xfId="31007" xr:uid="{00000000-0005-0000-0000-0000FE0C0000}"/>
    <cellStyle name="Standaard 6 2 2 2 2 2 2 5 2 2 6" xfId="41867" xr:uid="{00000000-0005-0000-0000-0000FF0C0000}"/>
    <cellStyle name="Standaard 6 2 2 2 2 2 2 5 2 3" xfId="3855" xr:uid="{00000000-0005-0000-0000-0000000D0000}"/>
    <cellStyle name="Standaard 6 2 2 2 2 2 2 5 2 3 2" xfId="14715" xr:uid="{00000000-0005-0000-0000-0000010D0000}"/>
    <cellStyle name="Standaard 6 2 2 2 2 2 2 5 2 3 2 2" xfId="25577" xr:uid="{00000000-0005-0000-0000-0000020D0000}"/>
    <cellStyle name="Standaard 6 2 2 2 2 2 2 5 2 3 2 3" xfId="36437" xr:uid="{00000000-0005-0000-0000-0000030D0000}"/>
    <cellStyle name="Standaard 6 2 2 2 2 2 2 5 2 3 2 4" xfId="47297" xr:uid="{00000000-0005-0000-0000-0000040D0000}"/>
    <cellStyle name="Standaard 6 2 2 2 2 2 2 5 2 3 3" xfId="11095" xr:uid="{00000000-0005-0000-0000-0000050D0000}"/>
    <cellStyle name="Standaard 6 2 2 2 2 2 2 5 2 3 4" xfId="21957" xr:uid="{00000000-0005-0000-0000-0000060D0000}"/>
    <cellStyle name="Standaard 6 2 2 2 2 2 2 5 2 3 5" xfId="32817" xr:uid="{00000000-0005-0000-0000-0000070D0000}"/>
    <cellStyle name="Standaard 6 2 2 2 2 2 2 5 2 3 6" xfId="43677" xr:uid="{00000000-0005-0000-0000-0000080D0000}"/>
    <cellStyle name="Standaard 6 2 2 2 2 2 2 5 2 4" xfId="12905" xr:uid="{00000000-0005-0000-0000-0000090D0000}"/>
    <cellStyle name="Standaard 6 2 2 2 2 2 2 5 2 4 2" xfId="23767" xr:uid="{00000000-0005-0000-0000-00000A0D0000}"/>
    <cellStyle name="Standaard 6 2 2 2 2 2 2 5 2 4 3" xfId="34627" xr:uid="{00000000-0005-0000-0000-00000B0D0000}"/>
    <cellStyle name="Standaard 6 2 2 2 2 2 2 5 2 4 4" xfId="45487" xr:uid="{00000000-0005-0000-0000-00000C0D0000}"/>
    <cellStyle name="Standaard 6 2 2 2 2 2 2 5 2 5" xfId="7475" xr:uid="{00000000-0005-0000-0000-00000D0D0000}"/>
    <cellStyle name="Standaard 6 2 2 2 2 2 2 5 2 6" xfId="18337" xr:uid="{00000000-0005-0000-0000-00000E0D0000}"/>
    <cellStyle name="Standaard 6 2 2 2 2 2 2 5 2 7" xfId="29197" xr:uid="{00000000-0005-0000-0000-00000F0D0000}"/>
    <cellStyle name="Standaard 6 2 2 2 2 2 2 5 2 8" xfId="40057" xr:uid="{00000000-0005-0000-0000-0000100D0000}"/>
    <cellStyle name="Standaard 6 2 2 2 2 2 2 5 3" xfId="4760" xr:uid="{00000000-0005-0000-0000-0000110D0000}"/>
    <cellStyle name="Standaard 6 2 2 2 2 2 2 5 3 2" xfId="15620" xr:uid="{00000000-0005-0000-0000-0000120D0000}"/>
    <cellStyle name="Standaard 6 2 2 2 2 2 2 5 3 2 2" xfId="26482" xr:uid="{00000000-0005-0000-0000-0000130D0000}"/>
    <cellStyle name="Standaard 6 2 2 2 2 2 2 5 3 2 3" xfId="37342" xr:uid="{00000000-0005-0000-0000-0000140D0000}"/>
    <cellStyle name="Standaard 6 2 2 2 2 2 2 5 3 2 4" xfId="48202" xr:uid="{00000000-0005-0000-0000-0000150D0000}"/>
    <cellStyle name="Standaard 6 2 2 2 2 2 2 5 3 3" xfId="8380" xr:uid="{00000000-0005-0000-0000-0000160D0000}"/>
    <cellStyle name="Standaard 6 2 2 2 2 2 2 5 3 4" xfId="19242" xr:uid="{00000000-0005-0000-0000-0000170D0000}"/>
    <cellStyle name="Standaard 6 2 2 2 2 2 2 5 3 5" xfId="30102" xr:uid="{00000000-0005-0000-0000-0000180D0000}"/>
    <cellStyle name="Standaard 6 2 2 2 2 2 2 5 3 6" xfId="40962" xr:uid="{00000000-0005-0000-0000-0000190D0000}"/>
    <cellStyle name="Standaard 6 2 2 2 2 2 2 5 4" xfId="2950" xr:uid="{00000000-0005-0000-0000-00001A0D0000}"/>
    <cellStyle name="Standaard 6 2 2 2 2 2 2 5 4 2" xfId="13810" xr:uid="{00000000-0005-0000-0000-00001B0D0000}"/>
    <cellStyle name="Standaard 6 2 2 2 2 2 2 5 4 2 2" xfId="24672" xr:uid="{00000000-0005-0000-0000-00001C0D0000}"/>
    <cellStyle name="Standaard 6 2 2 2 2 2 2 5 4 2 3" xfId="35532" xr:uid="{00000000-0005-0000-0000-00001D0D0000}"/>
    <cellStyle name="Standaard 6 2 2 2 2 2 2 5 4 2 4" xfId="46392" xr:uid="{00000000-0005-0000-0000-00001E0D0000}"/>
    <cellStyle name="Standaard 6 2 2 2 2 2 2 5 4 3" xfId="10190" xr:uid="{00000000-0005-0000-0000-00001F0D0000}"/>
    <cellStyle name="Standaard 6 2 2 2 2 2 2 5 4 4" xfId="21052" xr:uid="{00000000-0005-0000-0000-0000200D0000}"/>
    <cellStyle name="Standaard 6 2 2 2 2 2 2 5 4 5" xfId="31912" xr:uid="{00000000-0005-0000-0000-0000210D0000}"/>
    <cellStyle name="Standaard 6 2 2 2 2 2 2 5 4 6" xfId="42772" xr:uid="{00000000-0005-0000-0000-0000220D0000}"/>
    <cellStyle name="Standaard 6 2 2 2 2 2 2 5 5" xfId="12000" xr:uid="{00000000-0005-0000-0000-0000230D0000}"/>
    <cellStyle name="Standaard 6 2 2 2 2 2 2 5 5 2" xfId="22862" xr:uid="{00000000-0005-0000-0000-0000240D0000}"/>
    <cellStyle name="Standaard 6 2 2 2 2 2 2 5 5 3" xfId="33722" xr:uid="{00000000-0005-0000-0000-0000250D0000}"/>
    <cellStyle name="Standaard 6 2 2 2 2 2 2 5 5 4" xfId="44582" xr:uid="{00000000-0005-0000-0000-0000260D0000}"/>
    <cellStyle name="Standaard 6 2 2 2 2 2 2 5 6" xfId="6570" xr:uid="{00000000-0005-0000-0000-0000270D0000}"/>
    <cellStyle name="Standaard 6 2 2 2 2 2 2 5 7" xfId="17432" xr:uid="{00000000-0005-0000-0000-0000280D0000}"/>
    <cellStyle name="Standaard 6 2 2 2 2 2 2 5 8" xfId="28292" xr:uid="{00000000-0005-0000-0000-0000290D0000}"/>
    <cellStyle name="Standaard 6 2 2 2 2 2 2 5 9" xfId="39152" xr:uid="{00000000-0005-0000-0000-00002A0D0000}"/>
    <cellStyle name="Standaard 6 2 2 2 2 2 2 6" xfId="1864" xr:uid="{00000000-0005-0000-0000-00002B0D0000}"/>
    <cellStyle name="Standaard 6 2 2 2 2 2 2 6 2" xfId="5484" xr:uid="{00000000-0005-0000-0000-00002C0D0000}"/>
    <cellStyle name="Standaard 6 2 2 2 2 2 2 6 2 2" xfId="16344" xr:uid="{00000000-0005-0000-0000-00002D0D0000}"/>
    <cellStyle name="Standaard 6 2 2 2 2 2 2 6 2 2 2" xfId="27206" xr:uid="{00000000-0005-0000-0000-00002E0D0000}"/>
    <cellStyle name="Standaard 6 2 2 2 2 2 2 6 2 2 3" xfId="38066" xr:uid="{00000000-0005-0000-0000-00002F0D0000}"/>
    <cellStyle name="Standaard 6 2 2 2 2 2 2 6 2 2 4" xfId="48926" xr:uid="{00000000-0005-0000-0000-0000300D0000}"/>
    <cellStyle name="Standaard 6 2 2 2 2 2 2 6 2 3" xfId="9104" xr:uid="{00000000-0005-0000-0000-0000310D0000}"/>
    <cellStyle name="Standaard 6 2 2 2 2 2 2 6 2 4" xfId="19966" xr:uid="{00000000-0005-0000-0000-0000320D0000}"/>
    <cellStyle name="Standaard 6 2 2 2 2 2 2 6 2 5" xfId="30826" xr:uid="{00000000-0005-0000-0000-0000330D0000}"/>
    <cellStyle name="Standaard 6 2 2 2 2 2 2 6 2 6" xfId="41686" xr:uid="{00000000-0005-0000-0000-0000340D0000}"/>
    <cellStyle name="Standaard 6 2 2 2 2 2 2 6 3" xfId="3674" xr:uid="{00000000-0005-0000-0000-0000350D0000}"/>
    <cellStyle name="Standaard 6 2 2 2 2 2 2 6 3 2" xfId="14534" xr:uid="{00000000-0005-0000-0000-0000360D0000}"/>
    <cellStyle name="Standaard 6 2 2 2 2 2 2 6 3 2 2" xfId="25396" xr:uid="{00000000-0005-0000-0000-0000370D0000}"/>
    <cellStyle name="Standaard 6 2 2 2 2 2 2 6 3 2 3" xfId="36256" xr:uid="{00000000-0005-0000-0000-0000380D0000}"/>
    <cellStyle name="Standaard 6 2 2 2 2 2 2 6 3 2 4" xfId="47116" xr:uid="{00000000-0005-0000-0000-0000390D0000}"/>
    <cellStyle name="Standaard 6 2 2 2 2 2 2 6 3 3" xfId="10914" xr:uid="{00000000-0005-0000-0000-00003A0D0000}"/>
    <cellStyle name="Standaard 6 2 2 2 2 2 2 6 3 4" xfId="21776" xr:uid="{00000000-0005-0000-0000-00003B0D0000}"/>
    <cellStyle name="Standaard 6 2 2 2 2 2 2 6 3 5" xfId="32636" xr:uid="{00000000-0005-0000-0000-00003C0D0000}"/>
    <cellStyle name="Standaard 6 2 2 2 2 2 2 6 3 6" xfId="43496" xr:uid="{00000000-0005-0000-0000-00003D0D0000}"/>
    <cellStyle name="Standaard 6 2 2 2 2 2 2 6 4" xfId="12724" xr:uid="{00000000-0005-0000-0000-00003E0D0000}"/>
    <cellStyle name="Standaard 6 2 2 2 2 2 2 6 4 2" xfId="23586" xr:uid="{00000000-0005-0000-0000-00003F0D0000}"/>
    <cellStyle name="Standaard 6 2 2 2 2 2 2 6 4 3" xfId="34446" xr:uid="{00000000-0005-0000-0000-0000400D0000}"/>
    <cellStyle name="Standaard 6 2 2 2 2 2 2 6 4 4" xfId="45306" xr:uid="{00000000-0005-0000-0000-0000410D0000}"/>
    <cellStyle name="Standaard 6 2 2 2 2 2 2 6 5" xfId="7294" xr:uid="{00000000-0005-0000-0000-0000420D0000}"/>
    <cellStyle name="Standaard 6 2 2 2 2 2 2 6 6" xfId="18156" xr:uid="{00000000-0005-0000-0000-0000430D0000}"/>
    <cellStyle name="Standaard 6 2 2 2 2 2 2 6 7" xfId="29016" xr:uid="{00000000-0005-0000-0000-0000440D0000}"/>
    <cellStyle name="Standaard 6 2 2 2 2 2 2 6 8" xfId="39876" xr:uid="{00000000-0005-0000-0000-0000450D0000}"/>
    <cellStyle name="Standaard 6 2 2 2 2 2 2 7" xfId="2769" xr:uid="{00000000-0005-0000-0000-0000460D0000}"/>
    <cellStyle name="Standaard 6 2 2 2 2 2 2 7 2" xfId="13629" xr:uid="{00000000-0005-0000-0000-0000470D0000}"/>
    <cellStyle name="Standaard 6 2 2 2 2 2 2 7 2 2" xfId="24491" xr:uid="{00000000-0005-0000-0000-0000480D0000}"/>
    <cellStyle name="Standaard 6 2 2 2 2 2 2 7 2 3" xfId="35351" xr:uid="{00000000-0005-0000-0000-0000490D0000}"/>
    <cellStyle name="Standaard 6 2 2 2 2 2 2 7 2 4" xfId="46211" xr:uid="{00000000-0005-0000-0000-00004A0D0000}"/>
    <cellStyle name="Standaard 6 2 2 2 2 2 2 7 3" xfId="10009" xr:uid="{00000000-0005-0000-0000-00004B0D0000}"/>
    <cellStyle name="Standaard 6 2 2 2 2 2 2 7 4" xfId="20871" xr:uid="{00000000-0005-0000-0000-00004C0D0000}"/>
    <cellStyle name="Standaard 6 2 2 2 2 2 2 7 5" xfId="31731" xr:uid="{00000000-0005-0000-0000-00004D0D0000}"/>
    <cellStyle name="Standaard 6 2 2 2 2 2 2 7 6" xfId="42591" xr:uid="{00000000-0005-0000-0000-00004E0D0000}"/>
    <cellStyle name="Standaard 6 2 2 2 2 2 2 8" xfId="4579" xr:uid="{00000000-0005-0000-0000-00004F0D0000}"/>
    <cellStyle name="Standaard 6 2 2 2 2 2 2 8 2" xfId="15439" xr:uid="{00000000-0005-0000-0000-0000500D0000}"/>
    <cellStyle name="Standaard 6 2 2 2 2 2 2 8 2 2" xfId="26301" xr:uid="{00000000-0005-0000-0000-0000510D0000}"/>
    <cellStyle name="Standaard 6 2 2 2 2 2 2 8 2 3" xfId="37161" xr:uid="{00000000-0005-0000-0000-0000520D0000}"/>
    <cellStyle name="Standaard 6 2 2 2 2 2 2 8 2 4" xfId="48021" xr:uid="{00000000-0005-0000-0000-0000530D0000}"/>
    <cellStyle name="Standaard 6 2 2 2 2 2 2 8 3" xfId="8199" xr:uid="{00000000-0005-0000-0000-0000540D0000}"/>
    <cellStyle name="Standaard 6 2 2 2 2 2 2 8 4" xfId="19061" xr:uid="{00000000-0005-0000-0000-0000550D0000}"/>
    <cellStyle name="Standaard 6 2 2 2 2 2 2 8 5" xfId="29921" xr:uid="{00000000-0005-0000-0000-0000560D0000}"/>
    <cellStyle name="Standaard 6 2 2 2 2 2 2 8 6" xfId="40781" xr:uid="{00000000-0005-0000-0000-0000570D0000}"/>
    <cellStyle name="Standaard 6 2 2 2 2 2 2 9" xfId="11819" xr:uid="{00000000-0005-0000-0000-0000580D0000}"/>
    <cellStyle name="Standaard 6 2 2 2 2 2 2 9 2" xfId="22681" xr:uid="{00000000-0005-0000-0000-0000590D0000}"/>
    <cellStyle name="Standaard 6 2 2 2 2 2 2 9 3" xfId="33541" xr:uid="{00000000-0005-0000-0000-00005A0D0000}"/>
    <cellStyle name="Standaard 6 2 2 2 2 2 2 9 4" xfId="44401" xr:uid="{00000000-0005-0000-0000-00005B0D0000}"/>
    <cellStyle name="Standaard 6 2 2 2 2 2 3" xfId="1005" xr:uid="{00000000-0005-0000-0000-00005C0D0000}"/>
    <cellStyle name="Standaard 6 2 2 2 2 2 3 10" xfId="17297" xr:uid="{00000000-0005-0000-0000-00005D0D0000}"/>
    <cellStyle name="Standaard 6 2 2 2 2 2 3 11" xfId="28157" xr:uid="{00000000-0005-0000-0000-00005E0D0000}"/>
    <cellStyle name="Standaard 6 2 2 2 2 2 3 12" xfId="39017" xr:uid="{00000000-0005-0000-0000-00005F0D0000}"/>
    <cellStyle name="Standaard 6 2 2 2 2 2 3 2" xfId="1367" xr:uid="{00000000-0005-0000-0000-0000600D0000}"/>
    <cellStyle name="Standaard 6 2 2 2 2 2 3 2 10" xfId="39379" xr:uid="{00000000-0005-0000-0000-0000610D0000}"/>
    <cellStyle name="Standaard 6 2 2 2 2 2 3 2 2" xfId="1729" xr:uid="{00000000-0005-0000-0000-0000620D0000}"/>
    <cellStyle name="Standaard 6 2 2 2 2 2 3 2 2 2" xfId="2634" xr:uid="{00000000-0005-0000-0000-0000630D0000}"/>
    <cellStyle name="Standaard 6 2 2 2 2 2 3 2 2 2 2" xfId="6254" xr:uid="{00000000-0005-0000-0000-0000640D0000}"/>
    <cellStyle name="Standaard 6 2 2 2 2 2 3 2 2 2 2 2" xfId="17114" xr:uid="{00000000-0005-0000-0000-0000650D0000}"/>
    <cellStyle name="Standaard 6 2 2 2 2 2 3 2 2 2 2 2 2" xfId="27976" xr:uid="{00000000-0005-0000-0000-0000660D0000}"/>
    <cellStyle name="Standaard 6 2 2 2 2 2 3 2 2 2 2 2 3" xfId="38836" xr:uid="{00000000-0005-0000-0000-0000670D0000}"/>
    <cellStyle name="Standaard 6 2 2 2 2 2 3 2 2 2 2 2 4" xfId="49696" xr:uid="{00000000-0005-0000-0000-0000680D0000}"/>
    <cellStyle name="Standaard 6 2 2 2 2 2 3 2 2 2 2 3" xfId="9874" xr:uid="{00000000-0005-0000-0000-0000690D0000}"/>
    <cellStyle name="Standaard 6 2 2 2 2 2 3 2 2 2 2 4" xfId="20736" xr:uid="{00000000-0005-0000-0000-00006A0D0000}"/>
    <cellStyle name="Standaard 6 2 2 2 2 2 3 2 2 2 2 5" xfId="31596" xr:uid="{00000000-0005-0000-0000-00006B0D0000}"/>
    <cellStyle name="Standaard 6 2 2 2 2 2 3 2 2 2 2 6" xfId="42456" xr:uid="{00000000-0005-0000-0000-00006C0D0000}"/>
    <cellStyle name="Standaard 6 2 2 2 2 2 3 2 2 2 3" xfId="4444" xr:uid="{00000000-0005-0000-0000-00006D0D0000}"/>
    <cellStyle name="Standaard 6 2 2 2 2 2 3 2 2 2 3 2" xfId="15304" xr:uid="{00000000-0005-0000-0000-00006E0D0000}"/>
    <cellStyle name="Standaard 6 2 2 2 2 2 3 2 2 2 3 2 2" xfId="26166" xr:uid="{00000000-0005-0000-0000-00006F0D0000}"/>
    <cellStyle name="Standaard 6 2 2 2 2 2 3 2 2 2 3 2 3" xfId="37026" xr:uid="{00000000-0005-0000-0000-0000700D0000}"/>
    <cellStyle name="Standaard 6 2 2 2 2 2 3 2 2 2 3 2 4" xfId="47886" xr:uid="{00000000-0005-0000-0000-0000710D0000}"/>
    <cellStyle name="Standaard 6 2 2 2 2 2 3 2 2 2 3 3" xfId="11684" xr:uid="{00000000-0005-0000-0000-0000720D0000}"/>
    <cellStyle name="Standaard 6 2 2 2 2 2 3 2 2 2 3 4" xfId="22546" xr:uid="{00000000-0005-0000-0000-0000730D0000}"/>
    <cellStyle name="Standaard 6 2 2 2 2 2 3 2 2 2 3 5" xfId="33406" xr:uid="{00000000-0005-0000-0000-0000740D0000}"/>
    <cellStyle name="Standaard 6 2 2 2 2 2 3 2 2 2 3 6" xfId="44266" xr:uid="{00000000-0005-0000-0000-0000750D0000}"/>
    <cellStyle name="Standaard 6 2 2 2 2 2 3 2 2 2 4" xfId="13494" xr:uid="{00000000-0005-0000-0000-0000760D0000}"/>
    <cellStyle name="Standaard 6 2 2 2 2 2 3 2 2 2 4 2" xfId="24356" xr:uid="{00000000-0005-0000-0000-0000770D0000}"/>
    <cellStyle name="Standaard 6 2 2 2 2 2 3 2 2 2 4 3" xfId="35216" xr:uid="{00000000-0005-0000-0000-0000780D0000}"/>
    <cellStyle name="Standaard 6 2 2 2 2 2 3 2 2 2 4 4" xfId="46076" xr:uid="{00000000-0005-0000-0000-0000790D0000}"/>
    <cellStyle name="Standaard 6 2 2 2 2 2 3 2 2 2 5" xfId="8064" xr:uid="{00000000-0005-0000-0000-00007A0D0000}"/>
    <cellStyle name="Standaard 6 2 2 2 2 2 3 2 2 2 6" xfId="18926" xr:uid="{00000000-0005-0000-0000-00007B0D0000}"/>
    <cellStyle name="Standaard 6 2 2 2 2 2 3 2 2 2 7" xfId="29786" xr:uid="{00000000-0005-0000-0000-00007C0D0000}"/>
    <cellStyle name="Standaard 6 2 2 2 2 2 3 2 2 2 8" xfId="40646" xr:uid="{00000000-0005-0000-0000-00007D0D0000}"/>
    <cellStyle name="Standaard 6 2 2 2 2 2 3 2 2 3" xfId="5349" xr:uid="{00000000-0005-0000-0000-00007E0D0000}"/>
    <cellStyle name="Standaard 6 2 2 2 2 2 3 2 2 3 2" xfId="16209" xr:uid="{00000000-0005-0000-0000-00007F0D0000}"/>
    <cellStyle name="Standaard 6 2 2 2 2 2 3 2 2 3 2 2" xfId="27071" xr:uid="{00000000-0005-0000-0000-0000800D0000}"/>
    <cellStyle name="Standaard 6 2 2 2 2 2 3 2 2 3 2 3" xfId="37931" xr:uid="{00000000-0005-0000-0000-0000810D0000}"/>
    <cellStyle name="Standaard 6 2 2 2 2 2 3 2 2 3 2 4" xfId="48791" xr:uid="{00000000-0005-0000-0000-0000820D0000}"/>
    <cellStyle name="Standaard 6 2 2 2 2 2 3 2 2 3 3" xfId="8969" xr:uid="{00000000-0005-0000-0000-0000830D0000}"/>
    <cellStyle name="Standaard 6 2 2 2 2 2 3 2 2 3 4" xfId="19831" xr:uid="{00000000-0005-0000-0000-0000840D0000}"/>
    <cellStyle name="Standaard 6 2 2 2 2 2 3 2 2 3 5" xfId="30691" xr:uid="{00000000-0005-0000-0000-0000850D0000}"/>
    <cellStyle name="Standaard 6 2 2 2 2 2 3 2 2 3 6" xfId="41551" xr:uid="{00000000-0005-0000-0000-0000860D0000}"/>
    <cellStyle name="Standaard 6 2 2 2 2 2 3 2 2 4" xfId="3539" xr:uid="{00000000-0005-0000-0000-0000870D0000}"/>
    <cellStyle name="Standaard 6 2 2 2 2 2 3 2 2 4 2" xfId="14399" xr:uid="{00000000-0005-0000-0000-0000880D0000}"/>
    <cellStyle name="Standaard 6 2 2 2 2 2 3 2 2 4 2 2" xfId="25261" xr:uid="{00000000-0005-0000-0000-0000890D0000}"/>
    <cellStyle name="Standaard 6 2 2 2 2 2 3 2 2 4 2 3" xfId="36121" xr:uid="{00000000-0005-0000-0000-00008A0D0000}"/>
    <cellStyle name="Standaard 6 2 2 2 2 2 3 2 2 4 2 4" xfId="46981" xr:uid="{00000000-0005-0000-0000-00008B0D0000}"/>
    <cellStyle name="Standaard 6 2 2 2 2 2 3 2 2 4 3" xfId="10779" xr:uid="{00000000-0005-0000-0000-00008C0D0000}"/>
    <cellStyle name="Standaard 6 2 2 2 2 2 3 2 2 4 4" xfId="21641" xr:uid="{00000000-0005-0000-0000-00008D0D0000}"/>
    <cellStyle name="Standaard 6 2 2 2 2 2 3 2 2 4 5" xfId="32501" xr:uid="{00000000-0005-0000-0000-00008E0D0000}"/>
    <cellStyle name="Standaard 6 2 2 2 2 2 3 2 2 4 6" xfId="43361" xr:uid="{00000000-0005-0000-0000-00008F0D0000}"/>
    <cellStyle name="Standaard 6 2 2 2 2 2 3 2 2 5" xfId="12589" xr:uid="{00000000-0005-0000-0000-0000900D0000}"/>
    <cellStyle name="Standaard 6 2 2 2 2 2 3 2 2 5 2" xfId="23451" xr:uid="{00000000-0005-0000-0000-0000910D0000}"/>
    <cellStyle name="Standaard 6 2 2 2 2 2 3 2 2 5 3" xfId="34311" xr:uid="{00000000-0005-0000-0000-0000920D0000}"/>
    <cellStyle name="Standaard 6 2 2 2 2 2 3 2 2 5 4" xfId="45171" xr:uid="{00000000-0005-0000-0000-0000930D0000}"/>
    <cellStyle name="Standaard 6 2 2 2 2 2 3 2 2 6" xfId="7159" xr:uid="{00000000-0005-0000-0000-0000940D0000}"/>
    <cellStyle name="Standaard 6 2 2 2 2 2 3 2 2 7" xfId="18021" xr:uid="{00000000-0005-0000-0000-0000950D0000}"/>
    <cellStyle name="Standaard 6 2 2 2 2 2 3 2 2 8" xfId="28881" xr:uid="{00000000-0005-0000-0000-0000960D0000}"/>
    <cellStyle name="Standaard 6 2 2 2 2 2 3 2 2 9" xfId="39741" xr:uid="{00000000-0005-0000-0000-0000970D0000}"/>
    <cellStyle name="Standaard 6 2 2 2 2 2 3 2 3" xfId="2272" xr:uid="{00000000-0005-0000-0000-0000980D0000}"/>
    <cellStyle name="Standaard 6 2 2 2 2 2 3 2 3 2" xfId="5892" xr:uid="{00000000-0005-0000-0000-0000990D0000}"/>
    <cellStyle name="Standaard 6 2 2 2 2 2 3 2 3 2 2" xfId="16752" xr:uid="{00000000-0005-0000-0000-00009A0D0000}"/>
    <cellStyle name="Standaard 6 2 2 2 2 2 3 2 3 2 2 2" xfId="27614" xr:uid="{00000000-0005-0000-0000-00009B0D0000}"/>
    <cellStyle name="Standaard 6 2 2 2 2 2 3 2 3 2 2 3" xfId="38474" xr:uid="{00000000-0005-0000-0000-00009C0D0000}"/>
    <cellStyle name="Standaard 6 2 2 2 2 2 3 2 3 2 2 4" xfId="49334" xr:uid="{00000000-0005-0000-0000-00009D0D0000}"/>
    <cellStyle name="Standaard 6 2 2 2 2 2 3 2 3 2 3" xfId="9512" xr:uid="{00000000-0005-0000-0000-00009E0D0000}"/>
    <cellStyle name="Standaard 6 2 2 2 2 2 3 2 3 2 4" xfId="20374" xr:uid="{00000000-0005-0000-0000-00009F0D0000}"/>
    <cellStyle name="Standaard 6 2 2 2 2 2 3 2 3 2 5" xfId="31234" xr:uid="{00000000-0005-0000-0000-0000A00D0000}"/>
    <cellStyle name="Standaard 6 2 2 2 2 2 3 2 3 2 6" xfId="42094" xr:uid="{00000000-0005-0000-0000-0000A10D0000}"/>
    <cellStyle name="Standaard 6 2 2 2 2 2 3 2 3 3" xfId="4082" xr:uid="{00000000-0005-0000-0000-0000A20D0000}"/>
    <cellStyle name="Standaard 6 2 2 2 2 2 3 2 3 3 2" xfId="14942" xr:uid="{00000000-0005-0000-0000-0000A30D0000}"/>
    <cellStyle name="Standaard 6 2 2 2 2 2 3 2 3 3 2 2" xfId="25804" xr:uid="{00000000-0005-0000-0000-0000A40D0000}"/>
    <cellStyle name="Standaard 6 2 2 2 2 2 3 2 3 3 2 3" xfId="36664" xr:uid="{00000000-0005-0000-0000-0000A50D0000}"/>
    <cellStyle name="Standaard 6 2 2 2 2 2 3 2 3 3 2 4" xfId="47524" xr:uid="{00000000-0005-0000-0000-0000A60D0000}"/>
    <cellStyle name="Standaard 6 2 2 2 2 2 3 2 3 3 3" xfId="11322" xr:uid="{00000000-0005-0000-0000-0000A70D0000}"/>
    <cellStyle name="Standaard 6 2 2 2 2 2 3 2 3 3 4" xfId="22184" xr:uid="{00000000-0005-0000-0000-0000A80D0000}"/>
    <cellStyle name="Standaard 6 2 2 2 2 2 3 2 3 3 5" xfId="33044" xr:uid="{00000000-0005-0000-0000-0000A90D0000}"/>
    <cellStyle name="Standaard 6 2 2 2 2 2 3 2 3 3 6" xfId="43904" xr:uid="{00000000-0005-0000-0000-0000AA0D0000}"/>
    <cellStyle name="Standaard 6 2 2 2 2 2 3 2 3 4" xfId="13132" xr:uid="{00000000-0005-0000-0000-0000AB0D0000}"/>
    <cellStyle name="Standaard 6 2 2 2 2 2 3 2 3 4 2" xfId="23994" xr:uid="{00000000-0005-0000-0000-0000AC0D0000}"/>
    <cellStyle name="Standaard 6 2 2 2 2 2 3 2 3 4 3" xfId="34854" xr:uid="{00000000-0005-0000-0000-0000AD0D0000}"/>
    <cellStyle name="Standaard 6 2 2 2 2 2 3 2 3 4 4" xfId="45714" xr:uid="{00000000-0005-0000-0000-0000AE0D0000}"/>
    <cellStyle name="Standaard 6 2 2 2 2 2 3 2 3 5" xfId="7702" xr:uid="{00000000-0005-0000-0000-0000AF0D0000}"/>
    <cellStyle name="Standaard 6 2 2 2 2 2 3 2 3 6" xfId="18564" xr:uid="{00000000-0005-0000-0000-0000B00D0000}"/>
    <cellStyle name="Standaard 6 2 2 2 2 2 3 2 3 7" xfId="29424" xr:uid="{00000000-0005-0000-0000-0000B10D0000}"/>
    <cellStyle name="Standaard 6 2 2 2 2 2 3 2 3 8" xfId="40284" xr:uid="{00000000-0005-0000-0000-0000B20D0000}"/>
    <cellStyle name="Standaard 6 2 2 2 2 2 3 2 4" xfId="4987" xr:uid="{00000000-0005-0000-0000-0000B30D0000}"/>
    <cellStyle name="Standaard 6 2 2 2 2 2 3 2 4 2" xfId="15847" xr:uid="{00000000-0005-0000-0000-0000B40D0000}"/>
    <cellStyle name="Standaard 6 2 2 2 2 2 3 2 4 2 2" xfId="26709" xr:uid="{00000000-0005-0000-0000-0000B50D0000}"/>
    <cellStyle name="Standaard 6 2 2 2 2 2 3 2 4 2 3" xfId="37569" xr:uid="{00000000-0005-0000-0000-0000B60D0000}"/>
    <cellStyle name="Standaard 6 2 2 2 2 2 3 2 4 2 4" xfId="48429" xr:uid="{00000000-0005-0000-0000-0000B70D0000}"/>
    <cellStyle name="Standaard 6 2 2 2 2 2 3 2 4 3" xfId="8607" xr:uid="{00000000-0005-0000-0000-0000B80D0000}"/>
    <cellStyle name="Standaard 6 2 2 2 2 2 3 2 4 4" xfId="19469" xr:uid="{00000000-0005-0000-0000-0000B90D0000}"/>
    <cellStyle name="Standaard 6 2 2 2 2 2 3 2 4 5" xfId="30329" xr:uid="{00000000-0005-0000-0000-0000BA0D0000}"/>
    <cellStyle name="Standaard 6 2 2 2 2 2 3 2 4 6" xfId="41189" xr:uid="{00000000-0005-0000-0000-0000BB0D0000}"/>
    <cellStyle name="Standaard 6 2 2 2 2 2 3 2 5" xfId="3177" xr:uid="{00000000-0005-0000-0000-0000BC0D0000}"/>
    <cellStyle name="Standaard 6 2 2 2 2 2 3 2 5 2" xfId="14037" xr:uid="{00000000-0005-0000-0000-0000BD0D0000}"/>
    <cellStyle name="Standaard 6 2 2 2 2 2 3 2 5 2 2" xfId="24899" xr:uid="{00000000-0005-0000-0000-0000BE0D0000}"/>
    <cellStyle name="Standaard 6 2 2 2 2 2 3 2 5 2 3" xfId="35759" xr:uid="{00000000-0005-0000-0000-0000BF0D0000}"/>
    <cellStyle name="Standaard 6 2 2 2 2 2 3 2 5 2 4" xfId="46619" xr:uid="{00000000-0005-0000-0000-0000C00D0000}"/>
    <cellStyle name="Standaard 6 2 2 2 2 2 3 2 5 3" xfId="10417" xr:uid="{00000000-0005-0000-0000-0000C10D0000}"/>
    <cellStyle name="Standaard 6 2 2 2 2 2 3 2 5 4" xfId="21279" xr:uid="{00000000-0005-0000-0000-0000C20D0000}"/>
    <cellStyle name="Standaard 6 2 2 2 2 2 3 2 5 5" xfId="32139" xr:uid="{00000000-0005-0000-0000-0000C30D0000}"/>
    <cellStyle name="Standaard 6 2 2 2 2 2 3 2 5 6" xfId="42999" xr:uid="{00000000-0005-0000-0000-0000C40D0000}"/>
    <cellStyle name="Standaard 6 2 2 2 2 2 3 2 6" xfId="12227" xr:uid="{00000000-0005-0000-0000-0000C50D0000}"/>
    <cellStyle name="Standaard 6 2 2 2 2 2 3 2 6 2" xfId="23089" xr:uid="{00000000-0005-0000-0000-0000C60D0000}"/>
    <cellStyle name="Standaard 6 2 2 2 2 2 3 2 6 3" xfId="33949" xr:uid="{00000000-0005-0000-0000-0000C70D0000}"/>
    <cellStyle name="Standaard 6 2 2 2 2 2 3 2 6 4" xfId="44809" xr:uid="{00000000-0005-0000-0000-0000C80D0000}"/>
    <cellStyle name="Standaard 6 2 2 2 2 2 3 2 7" xfId="6797" xr:uid="{00000000-0005-0000-0000-0000C90D0000}"/>
    <cellStyle name="Standaard 6 2 2 2 2 2 3 2 8" xfId="17659" xr:uid="{00000000-0005-0000-0000-0000CA0D0000}"/>
    <cellStyle name="Standaard 6 2 2 2 2 2 3 2 9" xfId="28519" xr:uid="{00000000-0005-0000-0000-0000CB0D0000}"/>
    <cellStyle name="Standaard 6 2 2 2 2 2 3 3" xfId="1548" xr:uid="{00000000-0005-0000-0000-0000CC0D0000}"/>
    <cellStyle name="Standaard 6 2 2 2 2 2 3 3 2" xfId="2453" xr:uid="{00000000-0005-0000-0000-0000CD0D0000}"/>
    <cellStyle name="Standaard 6 2 2 2 2 2 3 3 2 2" xfId="6073" xr:uid="{00000000-0005-0000-0000-0000CE0D0000}"/>
    <cellStyle name="Standaard 6 2 2 2 2 2 3 3 2 2 2" xfId="16933" xr:uid="{00000000-0005-0000-0000-0000CF0D0000}"/>
    <cellStyle name="Standaard 6 2 2 2 2 2 3 3 2 2 2 2" xfId="27795" xr:uid="{00000000-0005-0000-0000-0000D00D0000}"/>
    <cellStyle name="Standaard 6 2 2 2 2 2 3 3 2 2 2 3" xfId="38655" xr:uid="{00000000-0005-0000-0000-0000D10D0000}"/>
    <cellStyle name="Standaard 6 2 2 2 2 2 3 3 2 2 2 4" xfId="49515" xr:uid="{00000000-0005-0000-0000-0000D20D0000}"/>
    <cellStyle name="Standaard 6 2 2 2 2 2 3 3 2 2 3" xfId="9693" xr:uid="{00000000-0005-0000-0000-0000D30D0000}"/>
    <cellStyle name="Standaard 6 2 2 2 2 2 3 3 2 2 4" xfId="20555" xr:uid="{00000000-0005-0000-0000-0000D40D0000}"/>
    <cellStyle name="Standaard 6 2 2 2 2 2 3 3 2 2 5" xfId="31415" xr:uid="{00000000-0005-0000-0000-0000D50D0000}"/>
    <cellStyle name="Standaard 6 2 2 2 2 2 3 3 2 2 6" xfId="42275" xr:uid="{00000000-0005-0000-0000-0000D60D0000}"/>
    <cellStyle name="Standaard 6 2 2 2 2 2 3 3 2 3" xfId="4263" xr:uid="{00000000-0005-0000-0000-0000D70D0000}"/>
    <cellStyle name="Standaard 6 2 2 2 2 2 3 3 2 3 2" xfId="15123" xr:uid="{00000000-0005-0000-0000-0000D80D0000}"/>
    <cellStyle name="Standaard 6 2 2 2 2 2 3 3 2 3 2 2" xfId="25985" xr:uid="{00000000-0005-0000-0000-0000D90D0000}"/>
    <cellStyle name="Standaard 6 2 2 2 2 2 3 3 2 3 2 3" xfId="36845" xr:uid="{00000000-0005-0000-0000-0000DA0D0000}"/>
    <cellStyle name="Standaard 6 2 2 2 2 2 3 3 2 3 2 4" xfId="47705" xr:uid="{00000000-0005-0000-0000-0000DB0D0000}"/>
    <cellStyle name="Standaard 6 2 2 2 2 2 3 3 2 3 3" xfId="11503" xr:uid="{00000000-0005-0000-0000-0000DC0D0000}"/>
    <cellStyle name="Standaard 6 2 2 2 2 2 3 3 2 3 4" xfId="22365" xr:uid="{00000000-0005-0000-0000-0000DD0D0000}"/>
    <cellStyle name="Standaard 6 2 2 2 2 2 3 3 2 3 5" xfId="33225" xr:uid="{00000000-0005-0000-0000-0000DE0D0000}"/>
    <cellStyle name="Standaard 6 2 2 2 2 2 3 3 2 3 6" xfId="44085" xr:uid="{00000000-0005-0000-0000-0000DF0D0000}"/>
    <cellStyle name="Standaard 6 2 2 2 2 2 3 3 2 4" xfId="13313" xr:uid="{00000000-0005-0000-0000-0000E00D0000}"/>
    <cellStyle name="Standaard 6 2 2 2 2 2 3 3 2 4 2" xfId="24175" xr:uid="{00000000-0005-0000-0000-0000E10D0000}"/>
    <cellStyle name="Standaard 6 2 2 2 2 2 3 3 2 4 3" xfId="35035" xr:uid="{00000000-0005-0000-0000-0000E20D0000}"/>
    <cellStyle name="Standaard 6 2 2 2 2 2 3 3 2 4 4" xfId="45895" xr:uid="{00000000-0005-0000-0000-0000E30D0000}"/>
    <cellStyle name="Standaard 6 2 2 2 2 2 3 3 2 5" xfId="7883" xr:uid="{00000000-0005-0000-0000-0000E40D0000}"/>
    <cellStyle name="Standaard 6 2 2 2 2 2 3 3 2 6" xfId="18745" xr:uid="{00000000-0005-0000-0000-0000E50D0000}"/>
    <cellStyle name="Standaard 6 2 2 2 2 2 3 3 2 7" xfId="29605" xr:uid="{00000000-0005-0000-0000-0000E60D0000}"/>
    <cellStyle name="Standaard 6 2 2 2 2 2 3 3 2 8" xfId="40465" xr:uid="{00000000-0005-0000-0000-0000E70D0000}"/>
    <cellStyle name="Standaard 6 2 2 2 2 2 3 3 3" xfId="5168" xr:uid="{00000000-0005-0000-0000-0000E80D0000}"/>
    <cellStyle name="Standaard 6 2 2 2 2 2 3 3 3 2" xfId="16028" xr:uid="{00000000-0005-0000-0000-0000E90D0000}"/>
    <cellStyle name="Standaard 6 2 2 2 2 2 3 3 3 2 2" xfId="26890" xr:uid="{00000000-0005-0000-0000-0000EA0D0000}"/>
    <cellStyle name="Standaard 6 2 2 2 2 2 3 3 3 2 3" xfId="37750" xr:uid="{00000000-0005-0000-0000-0000EB0D0000}"/>
    <cellStyle name="Standaard 6 2 2 2 2 2 3 3 3 2 4" xfId="48610" xr:uid="{00000000-0005-0000-0000-0000EC0D0000}"/>
    <cellStyle name="Standaard 6 2 2 2 2 2 3 3 3 3" xfId="8788" xr:uid="{00000000-0005-0000-0000-0000ED0D0000}"/>
    <cellStyle name="Standaard 6 2 2 2 2 2 3 3 3 4" xfId="19650" xr:uid="{00000000-0005-0000-0000-0000EE0D0000}"/>
    <cellStyle name="Standaard 6 2 2 2 2 2 3 3 3 5" xfId="30510" xr:uid="{00000000-0005-0000-0000-0000EF0D0000}"/>
    <cellStyle name="Standaard 6 2 2 2 2 2 3 3 3 6" xfId="41370" xr:uid="{00000000-0005-0000-0000-0000F00D0000}"/>
    <cellStyle name="Standaard 6 2 2 2 2 2 3 3 4" xfId="3358" xr:uid="{00000000-0005-0000-0000-0000F10D0000}"/>
    <cellStyle name="Standaard 6 2 2 2 2 2 3 3 4 2" xfId="14218" xr:uid="{00000000-0005-0000-0000-0000F20D0000}"/>
    <cellStyle name="Standaard 6 2 2 2 2 2 3 3 4 2 2" xfId="25080" xr:uid="{00000000-0005-0000-0000-0000F30D0000}"/>
    <cellStyle name="Standaard 6 2 2 2 2 2 3 3 4 2 3" xfId="35940" xr:uid="{00000000-0005-0000-0000-0000F40D0000}"/>
    <cellStyle name="Standaard 6 2 2 2 2 2 3 3 4 2 4" xfId="46800" xr:uid="{00000000-0005-0000-0000-0000F50D0000}"/>
    <cellStyle name="Standaard 6 2 2 2 2 2 3 3 4 3" xfId="10598" xr:uid="{00000000-0005-0000-0000-0000F60D0000}"/>
    <cellStyle name="Standaard 6 2 2 2 2 2 3 3 4 4" xfId="21460" xr:uid="{00000000-0005-0000-0000-0000F70D0000}"/>
    <cellStyle name="Standaard 6 2 2 2 2 2 3 3 4 5" xfId="32320" xr:uid="{00000000-0005-0000-0000-0000F80D0000}"/>
    <cellStyle name="Standaard 6 2 2 2 2 2 3 3 4 6" xfId="43180" xr:uid="{00000000-0005-0000-0000-0000F90D0000}"/>
    <cellStyle name="Standaard 6 2 2 2 2 2 3 3 5" xfId="12408" xr:uid="{00000000-0005-0000-0000-0000FA0D0000}"/>
    <cellStyle name="Standaard 6 2 2 2 2 2 3 3 5 2" xfId="23270" xr:uid="{00000000-0005-0000-0000-0000FB0D0000}"/>
    <cellStyle name="Standaard 6 2 2 2 2 2 3 3 5 3" xfId="34130" xr:uid="{00000000-0005-0000-0000-0000FC0D0000}"/>
    <cellStyle name="Standaard 6 2 2 2 2 2 3 3 5 4" xfId="44990" xr:uid="{00000000-0005-0000-0000-0000FD0D0000}"/>
    <cellStyle name="Standaard 6 2 2 2 2 2 3 3 6" xfId="6978" xr:uid="{00000000-0005-0000-0000-0000FE0D0000}"/>
    <cellStyle name="Standaard 6 2 2 2 2 2 3 3 7" xfId="17840" xr:uid="{00000000-0005-0000-0000-0000FF0D0000}"/>
    <cellStyle name="Standaard 6 2 2 2 2 2 3 3 8" xfId="28700" xr:uid="{00000000-0005-0000-0000-0000000E0000}"/>
    <cellStyle name="Standaard 6 2 2 2 2 2 3 3 9" xfId="39560" xr:uid="{00000000-0005-0000-0000-0000010E0000}"/>
    <cellStyle name="Standaard 6 2 2 2 2 2 3 4" xfId="1186" xr:uid="{00000000-0005-0000-0000-0000020E0000}"/>
    <cellStyle name="Standaard 6 2 2 2 2 2 3 4 2" xfId="2091" xr:uid="{00000000-0005-0000-0000-0000030E0000}"/>
    <cellStyle name="Standaard 6 2 2 2 2 2 3 4 2 2" xfId="5711" xr:uid="{00000000-0005-0000-0000-0000040E0000}"/>
    <cellStyle name="Standaard 6 2 2 2 2 2 3 4 2 2 2" xfId="16571" xr:uid="{00000000-0005-0000-0000-0000050E0000}"/>
    <cellStyle name="Standaard 6 2 2 2 2 2 3 4 2 2 2 2" xfId="27433" xr:uid="{00000000-0005-0000-0000-0000060E0000}"/>
    <cellStyle name="Standaard 6 2 2 2 2 2 3 4 2 2 2 3" xfId="38293" xr:uid="{00000000-0005-0000-0000-0000070E0000}"/>
    <cellStyle name="Standaard 6 2 2 2 2 2 3 4 2 2 2 4" xfId="49153" xr:uid="{00000000-0005-0000-0000-0000080E0000}"/>
    <cellStyle name="Standaard 6 2 2 2 2 2 3 4 2 2 3" xfId="9331" xr:uid="{00000000-0005-0000-0000-0000090E0000}"/>
    <cellStyle name="Standaard 6 2 2 2 2 2 3 4 2 2 4" xfId="20193" xr:uid="{00000000-0005-0000-0000-00000A0E0000}"/>
    <cellStyle name="Standaard 6 2 2 2 2 2 3 4 2 2 5" xfId="31053" xr:uid="{00000000-0005-0000-0000-00000B0E0000}"/>
    <cellStyle name="Standaard 6 2 2 2 2 2 3 4 2 2 6" xfId="41913" xr:uid="{00000000-0005-0000-0000-00000C0E0000}"/>
    <cellStyle name="Standaard 6 2 2 2 2 2 3 4 2 3" xfId="3901" xr:uid="{00000000-0005-0000-0000-00000D0E0000}"/>
    <cellStyle name="Standaard 6 2 2 2 2 2 3 4 2 3 2" xfId="14761" xr:uid="{00000000-0005-0000-0000-00000E0E0000}"/>
    <cellStyle name="Standaard 6 2 2 2 2 2 3 4 2 3 2 2" xfId="25623" xr:uid="{00000000-0005-0000-0000-00000F0E0000}"/>
    <cellStyle name="Standaard 6 2 2 2 2 2 3 4 2 3 2 3" xfId="36483" xr:uid="{00000000-0005-0000-0000-0000100E0000}"/>
    <cellStyle name="Standaard 6 2 2 2 2 2 3 4 2 3 2 4" xfId="47343" xr:uid="{00000000-0005-0000-0000-0000110E0000}"/>
    <cellStyle name="Standaard 6 2 2 2 2 2 3 4 2 3 3" xfId="11141" xr:uid="{00000000-0005-0000-0000-0000120E0000}"/>
    <cellStyle name="Standaard 6 2 2 2 2 2 3 4 2 3 4" xfId="22003" xr:uid="{00000000-0005-0000-0000-0000130E0000}"/>
    <cellStyle name="Standaard 6 2 2 2 2 2 3 4 2 3 5" xfId="32863" xr:uid="{00000000-0005-0000-0000-0000140E0000}"/>
    <cellStyle name="Standaard 6 2 2 2 2 2 3 4 2 3 6" xfId="43723" xr:uid="{00000000-0005-0000-0000-0000150E0000}"/>
    <cellStyle name="Standaard 6 2 2 2 2 2 3 4 2 4" xfId="12951" xr:uid="{00000000-0005-0000-0000-0000160E0000}"/>
    <cellStyle name="Standaard 6 2 2 2 2 2 3 4 2 4 2" xfId="23813" xr:uid="{00000000-0005-0000-0000-0000170E0000}"/>
    <cellStyle name="Standaard 6 2 2 2 2 2 3 4 2 4 3" xfId="34673" xr:uid="{00000000-0005-0000-0000-0000180E0000}"/>
    <cellStyle name="Standaard 6 2 2 2 2 2 3 4 2 4 4" xfId="45533" xr:uid="{00000000-0005-0000-0000-0000190E0000}"/>
    <cellStyle name="Standaard 6 2 2 2 2 2 3 4 2 5" xfId="7521" xr:uid="{00000000-0005-0000-0000-00001A0E0000}"/>
    <cellStyle name="Standaard 6 2 2 2 2 2 3 4 2 6" xfId="18383" xr:uid="{00000000-0005-0000-0000-00001B0E0000}"/>
    <cellStyle name="Standaard 6 2 2 2 2 2 3 4 2 7" xfId="29243" xr:uid="{00000000-0005-0000-0000-00001C0E0000}"/>
    <cellStyle name="Standaard 6 2 2 2 2 2 3 4 2 8" xfId="40103" xr:uid="{00000000-0005-0000-0000-00001D0E0000}"/>
    <cellStyle name="Standaard 6 2 2 2 2 2 3 4 3" xfId="4806" xr:uid="{00000000-0005-0000-0000-00001E0E0000}"/>
    <cellStyle name="Standaard 6 2 2 2 2 2 3 4 3 2" xfId="15666" xr:uid="{00000000-0005-0000-0000-00001F0E0000}"/>
    <cellStyle name="Standaard 6 2 2 2 2 2 3 4 3 2 2" xfId="26528" xr:uid="{00000000-0005-0000-0000-0000200E0000}"/>
    <cellStyle name="Standaard 6 2 2 2 2 2 3 4 3 2 3" xfId="37388" xr:uid="{00000000-0005-0000-0000-0000210E0000}"/>
    <cellStyle name="Standaard 6 2 2 2 2 2 3 4 3 2 4" xfId="48248" xr:uid="{00000000-0005-0000-0000-0000220E0000}"/>
    <cellStyle name="Standaard 6 2 2 2 2 2 3 4 3 3" xfId="8426" xr:uid="{00000000-0005-0000-0000-0000230E0000}"/>
    <cellStyle name="Standaard 6 2 2 2 2 2 3 4 3 4" xfId="19288" xr:uid="{00000000-0005-0000-0000-0000240E0000}"/>
    <cellStyle name="Standaard 6 2 2 2 2 2 3 4 3 5" xfId="30148" xr:uid="{00000000-0005-0000-0000-0000250E0000}"/>
    <cellStyle name="Standaard 6 2 2 2 2 2 3 4 3 6" xfId="41008" xr:uid="{00000000-0005-0000-0000-0000260E0000}"/>
    <cellStyle name="Standaard 6 2 2 2 2 2 3 4 4" xfId="2996" xr:uid="{00000000-0005-0000-0000-0000270E0000}"/>
    <cellStyle name="Standaard 6 2 2 2 2 2 3 4 4 2" xfId="13856" xr:uid="{00000000-0005-0000-0000-0000280E0000}"/>
    <cellStyle name="Standaard 6 2 2 2 2 2 3 4 4 2 2" xfId="24718" xr:uid="{00000000-0005-0000-0000-0000290E0000}"/>
    <cellStyle name="Standaard 6 2 2 2 2 2 3 4 4 2 3" xfId="35578" xr:uid="{00000000-0005-0000-0000-00002A0E0000}"/>
    <cellStyle name="Standaard 6 2 2 2 2 2 3 4 4 2 4" xfId="46438" xr:uid="{00000000-0005-0000-0000-00002B0E0000}"/>
    <cellStyle name="Standaard 6 2 2 2 2 2 3 4 4 3" xfId="10236" xr:uid="{00000000-0005-0000-0000-00002C0E0000}"/>
    <cellStyle name="Standaard 6 2 2 2 2 2 3 4 4 4" xfId="21098" xr:uid="{00000000-0005-0000-0000-00002D0E0000}"/>
    <cellStyle name="Standaard 6 2 2 2 2 2 3 4 4 5" xfId="31958" xr:uid="{00000000-0005-0000-0000-00002E0E0000}"/>
    <cellStyle name="Standaard 6 2 2 2 2 2 3 4 4 6" xfId="42818" xr:uid="{00000000-0005-0000-0000-00002F0E0000}"/>
    <cellStyle name="Standaard 6 2 2 2 2 2 3 4 5" xfId="12046" xr:uid="{00000000-0005-0000-0000-0000300E0000}"/>
    <cellStyle name="Standaard 6 2 2 2 2 2 3 4 5 2" xfId="22908" xr:uid="{00000000-0005-0000-0000-0000310E0000}"/>
    <cellStyle name="Standaard 6 2 2 2 2 2 3 4 5 3" xfId="33768" xr:uid="{00000000-0005-0000-0000-0000320E0000}"/>
    <cellStyle name="Standaard 6 2 2 2 2 2 3 4 5 4" xfId="44628" xr:uid="{00000000-0005-0000-0000-0000330E0000}"/>
    <cellStyle name="Standaard 6 2 2 2 2 2 3 4 6" xfId="6616" xr:uid="{00000000-0005-0000-0000-0000340E0000}"/>
    <cellStyle name="Standaard 6 2 2 2 2 2 3 4 7" xfId="17478" xr:uid="{00000000-0005-0000-0000-0000350E0000}"/>
    <cellStyle name="Standaard 6 2 2 2 2 2 3 4 8" xfId="28338" xr:uid="{00000000-0005-0000-0000-0000360E0000}"/>
    <cellStyle name="Standaard 6 2 2 2 2 2 3 4 9" xfId="39198" xr:uid="{00000000-0005-0000-0000-0000370E0000}"/>
    <cellStyle name="Standaard 6 2 2 2 2 2 3 5" xfId="1910" xr:uid="{00000000-0005-0000-0000-0000380E0000}"/>
    <cellStyle name="Standaard 6 2 2 2 2 2 3 5 2" xfId="5530" xr:uid="{00000000-0005-0000-0000-0000390E0000}"/>
    <cellStyle name="Standaard 6 2 2 2 2 2 3 5 2 2" xfId="16390" xr:uid="{00000000-0005-0000-0000-00003A0E0000}"/>
    <cellStyle name="Standaard 6 2 2 2 2 2 3 5 2 2 2" xfId="27252" xr:uid="{00000000-0005-0000-0000-00003B0E0000}"/>
    <cellStyle name="Standaard 6 2 2 2 2 2 3 5 2 2 3" xfId="38112" xr:uid="{00000000-0005-0000-0000-00003C0E0000}"/>
    <cellStyle name="Standaard 6 2 2 2 2 2 3 5 2 2 4" xfId="48972" xr:uid="{00000000-0005-0000-0000-00003D0E0000}"/>
    <cellStyle name="Standaard 6 2 2 2 2 2 3 5 2 3" xfId="9150" xr:uid="{00000000-0005-0000-0000-00003E0E0000}"/>
    <cellStyle name="Standaard 6 2 2 2 2 2 3 5 2 4" xfId="20012" xr:uid="{00000000-0005-0000-0000-00003F0E0000}"/>
    <cellStyle name="Standaard 6 2 2 2 2 2 3 5 2 5" xfId="30872" xr:uid="{00000000-0005-0000-0000-0000400E0000}"/>
    <cellStyle name="Standaard 6 2 2 2 2 2 3 5 2 6" xfId="41732" xr:uid="{00000000-0005-0000-0000-0000410E0000}"/>
    <cellStyle name="Standaard 6 2 2 2 2 2 3 5 3" xfId="3720" xr:uid="{00000000-0005-0000-0000-0000420E0000}"/>
    <cellStyle name="Standaard 6 2 2 2 2 2 3 5 3 2" xfId="14580" xr:uid="{00000000-0005-0000-0000-0000430E0000}"/>
    <cellStyle name="Standaard 6 2 2 2 2 2 3 5 3 2 2" xfId="25442" xr:uid="{00000000-0005-0000-0000-0000440E0000}"/>
    <cellStyle name="Standaard 6 2 2 2 2 2 3 5 3 2 3" xfId="36302" xr:uid="{00000000-0005-0000-0000-0000450E0000}"/>
    <cellStyle name="Standaard 6 2 2 2 2 2 3 5 3 2 4" xfId="47162" xr:uid="{00000000-0005-0000-0000-0000460E0000}"/>
    <cellStyle name="Standaard 6 2 2 2 2 2 3 5 3 3" xfId="10960" xr:uid="{00000000-0005-0000-0000-0000470E0000}"/>
    <cellStyle name="Standaard 6 2 2 2 2 2 3 5 3 4" xfId="21822" xr:uid="{00000000-0005-0000-0000-0000480E0000}"/>
    <cellStyle name="Standaard 6 2 2 2 2 2 3 5 3 5" xfId="32682" xr:uid="{00000000-0005-0000-0000-0000490E0000}"/>
    <cellStyle name="Standaard 6 2 2 2 2 2 3 5 3 6" xfId="43542" xr:uid="{00000000-0005-0000-0000-00004A0E0000}"/>
    <cellStyle name="Standaard 6 2 2 2 2 2 3 5 4" xfId="12770" xr:uid="{00000000-0005-0000-0000-00004B0E0000}"/>
    <cellStyle name="Standaard 6 2 2 2 2 2 3 5 4 2" xfId="23632" xr:uid="{00000000-0005-0000-0000-00004C0E0000}"/>
    <cellStyle name="Standaard 6 2 2 2 2 2 3 5 4 3" xfId="34492" xr:uid="{00000000-0005-0000-0000-00004D0E0000}"/>
    <cellStyle name="Standaard 6 2 2 2 2 2 3 5 4 4" xfId="45352" xr:uid="{00000000-0005-0000-0000-00004E0E0000}"/>
    <cellStyle name="Standaard 6 2 2 2 2 2 3 5 5" xfId="7340" xr:uid="{00000000-0005-0000-0000-00004F0E0000}"/>
    <cellStyle name="Standaard 6 2 2 2 2 2 3 5 6" xfId="18202" xr:uid="{00000000-0005-0000-0000-0000500E0000}"/>
    <cellStyle name="Standaard 6 2 2 2 2 2 3 5 7" xfId="29062" xr:uid="{00000000-0005-0000-0000-0000510E0000}"/>
    <cellStyle name="Standaard 6 2 2 2 2 2 3 5 8" xfId="39922" xr:uid="{00000000-0005-0000-0000-0000520E0000}"/>
    <cellStyle name="Standaard 6 2 2 2 2 2 3 6" xfId="2815" xr:uid="{00000000-0005-0000-0000-0000530E0000}"/>
    <cellStyle name="Standaard 6 2 2 2 2 2 3 6 2" xfId="13675" xr:uid="{00000000-0005-0000-0000-0000540E0000}"/>
    <cellStyle name="Standaard 6 2 2 2 2 2 3 6 2 2" xfId="24537" xr:uid="{00000000-0005-0000-0000-0000550E0000}"/>
    <cellStyle name="Standaard 6 2 2 2 2 2 3 6 2 3" xfId="35397" xr:uid="{00000000-0005-0000-0000-0000560E0000}"/>
    <cellStyle name="Standaard 6 2 2 2 2 2 3 6 2 4" xfId="46257" xr:uid="{00000000-0005-0000-0000-0000570E0000}"/>
    <cellStyle name="Standaard 6 2 2 2 2 2 3 6 3" xfId="10055" xr:uid="{00000000-0005-0000-0000-0000580E0000}"/>
    <cellStyle name="Standaard 6 2 2 2 2 2 3 6 4" xfId="20917" xr:uid="{00000000-0005-0000-0000-0000590E0000}"/>
    <cellStyle name="Standaard 6 2 2 2 2 2 3 6 5" xfId="31777" xr:uid="{00000000-0005-0000-0000-00005A0E0000}"/>
    <cellStyle name="Standaard 6 2 2 2 2 2 3 6 6" xfId="42637" xr:uid="{00000000-0005-0000-0000-00005B0E0000}"/>
    <cellStyle name="Standaard 6 2 2 2 2 2 3 7" xfId="4625" xr:uid="{00000000-0005-0000-0000-00005C0E0000}"/>
    <cellStyle name="Standaard 6 2 2 2 2 2 3 7 2" xfId="15485" xr:uid="{00000000-0005-0000-0000-00005D0E0000}"/>
    <cellStyle name="Standaard 6 2 2 2 2 2 3 7 2 2" xfId="26347" xr:uid="{00000000-0005-0000-0000-00005E0E0000}"/>
    <cellStyle name="Standaard 6 2 2 2 2 2 3 7 2 3" xfId="37207" xr:uid="{00000000-0005-0000-0000-00005F0E0000}"/>
    <cellStyle name="Standaard 6 2 2 2 2 2 3 7 2 4" xfId="48067" xr:uid="{00000000-0005-0000-0000-0000600E0000}"/>
    <cellStyle name="Standaard 6 2 2 2 2 2 3 7 3" xfId="8245" xr:uid="{00000000-0005-0000-0000-0000610E0000}"/>
    <cellStyle name="Standaard 6 2 2 2 2 2 3 7 4" xfId="19107" xr:uid="{00000000-0005-0000-0000-0000620E0000}"/>
    <cellStyle name="Standaard 6 2 2 2 2 2 3 7 5" xfId="29967" xr:uid="{00000000-0005-0000-0000-0000630E0000}"/>
    <cellStyle name="Standaard 6 2 2 2 2 2 3 7 6" xfId="40827" xr:uid="{00000000-0005-0000-0000-0000640E0000}"/>
    <cellStyle name="Standaard 6 2 2 2 2 2 3 8" xfId="11865" xr:uid="{00000000-0005-0000-0000-0000650E0000}"/>
    <cellStyle name="Standaard 6 2 2 2 2 2 3 8 2" xfId="22727" xr:uid="{00000000-0005-0000-0000-0000660E0000}"/>
    <cellStyle name="Standaard 6 2 2 2 2 2 3 8 3" xfId="33587" xr:uid="{00000000-0005-0000-0000-0000670E0000}"/>
    <cellStyle name="Standaard 6 2 2 2 2 2 3 8 4" xfId="44447" xr:uid="{00000000-0005-0000-0000-0000680E0000}"/>
    <cellStyle name="Standaard 6 2 2 2 2 2 3 9" xfId="6435" xr:uid="{00000000-0005-0000-0000-0000690E0000}"/>
    <cellStyle name="Standaard 6 2 2 2 2 2 4" xfId="1277" xr:uid="{00000000-0005-0000-0000-00006A0E0000}"/>
    <cellStyle name="Standaard 6 2 2 2 2 2 4 10" xfId="39289" xr:uid="{00000000-0005-0000-0000-00006B0E0000}"/>
    <cellStyle name="Standaard 6 2 2 2 2 2 4 2" xfId="1639" xr:uid="{00000000-0005-0000-0000-00006C0E0000}"/>
    <cellStyle name="Standaard 6 2 2 2 2 2 4 2 2" xfId="2544" xr:uid="{00000000-0005-0000-0000-00006D0E0000}"/>
    <cellStyle name="Standaard 6 2 2 2 2 2 4 2 2 2" xfId="6164" xr:uid="{00000000-0005-0000-0000-00006E0E0000}"/>
    <cellStyle name="Standaard 6 2 2 2 2 2 4 2 2 2 2" xfId="17024" xr:uid="{00000000-0005-0000-0000-00006F0E0000}"/>
    <cellStyle name="Standaard 6 2 2 2 2 2 4 2 2 2 2 2" xfId="27886" xr:uid="{00000000-0005-0000-0000-0000700E0000}"/>
    <cellStyle name="Standaard 6 2 2 2 2 2 4 2 2 2 2 3" xfId="38746" xr:uid="{00000000-0005-0000-0000-0000710E0000}"/>
    <cellStyle name="Standaard 6 2 2 2 2 2 4 2 2 2 2 4" xfId="49606" xr:uid="{00000000-0005-0000-0000-0000720E0000}"/>
    <cellStyle name="Standaard 6 2 2 2 2 2 4 2 2 2 3" xfId="9784" xr:uid="{00000000-0005-0000-0000-0000730E0000}"/>
    <cellStyle name="Standaard 6 2 2 2 2 2 4 2 2 2 4" xfId="20646" xr:uid="{00000000-0005-0000-0000-0000740E0000}"/>
    <cellStyle name="Standaard 6 2 2 2 2 2 4 2 2 2 5" xfId="31506" xr:uid="{00000000-0005-0000-0000-0000750E0000}"/>
    <cellStyle name="Standaard 6 2 2 2 2 2 4 2 2 2 6" xfId="42366" xr:uid="{00000000-0005-0000-0000-0000760E0000}"/>
    <cellStyle name="Standaard 6 2 2 2 2 2 4 2 2 3" xfId="4354" xr:uid="{00000000-0005-0000-0000-0000770E0000}"/>
    <cellStyle name="Standaard 6 2 2 2 2 2 4 2 2 3 2" xfId="15214" xr:uid="{00000000-0005-0000-0000-0000780E0000}"/>
    <cellStyle name="Standaard 6 2 2 2 2 2 4 2 2 3 2 2" xfId="26076" xr:uid="{00000000-0005-0000-0000-0000790E0000}"/>
    <cellStyle name="Standaard 6 2 2 2 2 2 4 2 2 3 2 3" xfId="36936" xr:uid="{00000000-0005-0000-0000-00007A0E0000}"/>
    <cellStyle name="Standaard 6 2 2 2 2 2 4 2 2 3 2 4" xfId="47796" xr:uid="{00000000-0005-0000-0000-00007B0E0000}"/>
    <cellStyle name="Standaard 6 2 2 2 2 2 4 2 2 3 3" xfId="11594" xr:uid="{00000000-0005-0000-0000-00007C0E0000}"/>
    <cellStyle name="Standaard 6 2 2 2 2 2 4 2 2 3 4" xfId="22456" xr:uid="{00000000-0005-0000-0000-00007D0E0000}"/>
    <cellStyle name="Standaard 6 2 2 2 2 2 4 2 2 3 5" xfId="33316" xr:uid="{00000000-0005-0000-0000-00007E0E0000}"/>
    <cellStyle name="Standaard 6 2 2 2 2 2 4 2 2 3 6" xfId="44176" xr:uid="{00000000-0005-0000-0000-00007F0E0000}"/>
    <cellStyle name="Standaard 6 2 2 2 2 2 4 2 2 4" xfId="13404" xr:uid="{00000000-0005-0000-0000-0000800E0000}"/>
    <cellStyle name="Standaard 6 2 2 2 2 2 4 2 2 4 2" xfId="24266" xr:uid="{00000000-0005-0000-0000-0000810E0000}"/>
    <cellStyle name="Standaard 6 2 2 2 2 2 4 2 2 4 3" xfId="35126" xr:uid="{00000000-0005-0000-0000-0000820E0000}"/>
    <cellStyle name="Standaard 6 2 2 2 2 2 4 2 2 4 4" xfId="45986" xr:uid="{00000000-0005-0000-0000-0000830E0000}"/>
    <cellStyle name="Standaard 6 2 2 2 2 2 4 2 2 5" xfId="7974" xr:uid="{00000000-0005-0000-0000-0000840E0000}"/>
    <cellStyle name="Standaard 6 2 2 2 2 2 4 2 2 6" xfId="18836" xr:uid="{00000000-0005-0000-0000-0000850E0000}"/>
    <cellStyle name="Standaard 6 2 2 2 2 2 4 2 2 7" xfId="29696" xr:uid="{00000000-0005-0000-0000-0000860E0000}"/>
    <cellStyle name="Standaard 6 2 2 2 2 2 4 2 2 8" xfId="40556" xr:uid="{00000000-0005-0000-0000-0000870E0000}"/>
    <cellStyle name="Standaard 6 2 2 2 2 2 4 2 3" xfId="5259" xr:uid="{00000000-0005-0000-0000-0000880E0000}"/>
    <cellStyle name="Standaard 6 2 2 2 2 2 4 2 3 2" xfId="16119" xr:uid="{00000000-0005-0000-0000-0000890E0000}"/>
    <cellStyle name="Standaard 6 2 2 2 2 2 4 2 3 2 2" xfId="26981" xr:uid="{00000000-0005-0000-0000-00008A0E0000}"/>
    <cellStyle name="Standaard 6 2 2 2 2 2 4 2 3 2 3" xfId="37841" xr:uid="{00000000-0005-0000-0000-00008B0E0000}"/>
    <cellStyle name="Standaard 6 2 2 2 2 2 4 2 3 2 4" xfId="48701" xr:uid="{00000000-0005-0000-0000-00008C0E0000}"/>
    <cellStyle name="Standaard 6 2 2 2 2 2 4 2 3 3" xfId="8879" xr:uid="{00000000-0005-0000-0000-00008D0E0000}"/>
    <cellStyle name="Standaard 6 2 2 2 2 2 4 2 3 4" xfId="19741" xr:uid="{00000000-0005-0000-0000-00008E0E0000}"/>
    <cellStyle name="Standaard 6 2 2 2 2 2 4 2 3 5" xfId="30601" xr:uid="{00000000-0005-0000-0000-00008F0E0000}"/>
    <cellStyle name="Standaard 6 2 2 2 2 2 4 2 3 6" xfId="41461" xr:uid="{00000000-0005-0000-0000-0000900E0000}"/>
    <cellStyle name="Standaard 6 2 2 2 2 2 4 2 4" xfId="3449" xr:uid="{00000000-0005-0000-0000-0000910E0000}"/>
    <cellStyle name="Standaard 6 2 2 2 2 2 4 2 4 2" xfId="14309" xr:uid="{00000000-0005-0000-0000-0000920E0000}"/>
    <cellStyle name="Standaard 6 2 2 2 2 2 4 2 4 2 2" xfId="25171" xr:uid="{00000000-0005-0000-0000-0000930E0000}"/>
    <cellStyle name="Standaard 6 2 2 2 2 2 4 2 4 2 3" xfId="36031" xr:uid="{00000000-0005-0000-0000-0000940E0000}"/>
    <cellStyle name="Standaard 6 2 2 2 2 2 4 2 4 2 4" xfId="46891" xr:uid="{00000000-0005-0000-0000-0000950E0000}"/>
    <cellStyle name="Standaard 6 2 2 2 2 2 4 2 4 3" xfId="10689" xr:uid="{00000000-0005-0000-0000-0000960E0000}"/>
    <cellStyle name="Standaard 6 2 2 2 2 2 4 2 4 4" xfId="21551" xr:uid="{00000000-0005-0000-0000-0000970E0000}"/>
    <cellStyle name="Standaard 6 2 2 2 2 2 4 2 4 5" xfId="32411" xr:uid="{00000000-0005-0000-0000-0000980E0000}"/>
    <cellStyle name="Standaard 6 2 2 2 2 2 4 2 4 6" xfId="43271" xr:uid="{00000000-0005-0000-0000-0000990E0000}"/>
    <cellStyle name="Standaard 6 2 2 2 2 2 4 2 5" xfId="12499" xr:uid="{00000000-0005-0000-0000-00009A0E0000}"/>
    <cellStyle name="Standaard 6 2 2 2 2 2 4 2 5 2" xfId="23361" xr:uid="{00000000-0005-0000-0000-00009B0E0000}"/>
    <cellStyle name="Standaard 6 2 2 2 2 2 4 2 5 3" xfId="34221" xr:uid="{00000000-0005-0000-0000-00009C0E0000}"/>
    <cellStyle name="Standaard 6 2 2 2 2 2 4 2 5 4" xfId="45081" xr:uid="{00000000-0005-0000-0000-00009D0E0000}"/>
    <cellStyle name="Standaard 6 2 2 2 2 2 4 2 6" xfId="7069" xr:uid="{00000000-0005-0000-0000-00009E0E0000}"/>
    <cellStyle name="Standaard 6 2 2 2 2 2 4 2 7" xfId="17931" xr:uid="{00000000-0005-0000-0000-00009F0E0000}"/>
    <cellStyle name="Standaard 6 2 2 2 2 2 4 2 8" xfId="28791" xr:uid="{00000000-0005-0000-0000-0000A00E0000}"/>
    <cellStyle name="Standaard 6 2 2 2 2 2 4 2 9" xfId="39651" xr:uid="{00000000-0005-0000-0000-0000A10E0000}"/>
    <cellStyle name="Standaard 6 2 2 2 2 2 4 3" xfId="2182" xr:uid="{00000000-0005-0000-0000-0000A20E0000}"/>
    <cellStyle name="Standaard 6 2 2 2 2 2 4 3 2" xfId="5802" xr:uid="{00000000-0005-0000-0000-0000A30E0000}"/>
    <cellStyle name="Standaard 6 2 2 2 2 2 4 3 2 2" xfId="16662" xr:uid="{00000000-0005-0000-0000-0000A40E0000}"/>
    <cellStyle name="Standaard 6 2 2 2 2 2 4 3 2 2 2" xfId="27524" xr:uid="{00000000-0005-0000-0000-0000A50E0000}"/>
    <cellStyle name="Standaard 6 2 2 2 2 2 4 3 2 2 3" xfId="38384" xr:uid="{00000000-0005-0000-0000-0000A60E0000}"/>
    <cellStyle name="Standaard 6 2 2 2 2 2 4 3 2 2 4" xfId="49244" xr:uid="{00000000-0005-0000-0000-0000A70E0000}"/>
    <cellStyle name="Standaard 6 2 2 2 2 2 4 3 2 3" xfId="9422" xr:uid="{00000000-0005-0000-0000-0000A80E0000}"/>
    <cellStyle name="Standaard 6 2 2 2 2 2 4 3 2 4" xfId="20284" xr:uid="{00000000-0005-0000-0000-0000A90E0000}"/>
    <cellStyle name="Standaard 6 2 2 2 2 2 4 3 2 5" xfId="31144" xr:uid="{00000000-0005-0000-0000-0000AA0E0000}"/>
    <cellStyle name="Standaard 6 2 2 2 2 2 4 3 2 6" xfId="42004" xr:uid="{00000000-0005-0000-0000-0000AB0E0000}"/>
    <cellStyle name="Standaard 6 2 2 2 2 2 4 3 3" xfId="3992" xr:uid="{00000000-0005-0000-0000-0000AC0E0000}"/>
    <cellStyle name="Standaard 6 2 2 2 2 2 4 3 3 2" xfId="14852" xr:uid="{00000000-0005-0000-0000-0000AD0E0000}"/>
    <cellStyle name="Standaard 6 2 2 2 2 2 4 3 3 2 2" xfId="25714" xr:uid="{00000000-0005-0000-0000-0000AE0E0000}"/>
    <cellStyle name="Standaard 6 2 2 2 2 2 4 3 3 2 3" xfId="36574" xr:uid="{00000000-0005-0000-0000-0000AF0E0000}"/>
    <cellStyle name="Standaard 6 2 2 2 2 2 4 3 3 2 4" xfId="47434" xr:uid="{00000000-0005-0000-0000-0000B00E0000}"/>
    <cellStyle name="Standaard 6 2 2 2 2 2 4 3 3 3" xfId="11232" xr:uid="{00000000-0005-0000-0000-0000B10E0000}"/>
    <cellStyle name="Standaard 6 2 2 2 2 2 4 3 3 4" xfId="22094" xr:uid="{00000000-0005-0000-0000-0000B20E0000}"/>
    <cellStyle name="Standaard 6 2 2 2 2 2 4 3 3 5" xfId="32954" xr:uid="{00000000-0005-0000-0000-0000B30E0000}"/>
    <cellStyle name="Standaard 6 2 2 2 2 2 4 3 3 6" xfId="43814" xr:uid="{00000000-0005-0000-0000-0000B40E0000}"/>
    <cellStyle name="Standaard 6 2 2 2 2 2 4 3 4" xfId="13042" xr:uid="{00000000-0005-0000-0000-0000B50E0000}"/>
    <cellStyle name="Standaard 6 2 2 2 2 2 4 3 4 2" xfId="23904" xr:uid="{00000000-0005-0000-0000-0000B60E0000}"/>
    <cellStyle name="Standaard 6 2 2 2 2 2 4 3 4 3" xfId="34764" xr:uid="{00000000-0005-0000-0000-0000B70E0000}"/>
    <cellStyle name="Standaard 6 2 2 2 2 2 4 3 4 4" xfId="45624" xr:uid="{00000000-0005-0000-0000-0000B80E0000}"/>
    <cellStyle name="Standaard 6 2 2 2 2 2 4 3 5" xfId="7612" xr:uid="{00000000-0005-0000-0000-0000B90E0000}"/>
    <cellStyle name="Standaard 6 2 2 2 2 2 4 3 6" xfId="18474" xr:uid="{00000000-0005-0000-0000-0000BA0E0000}"/>
    <cellStyle name="Standaard 6 2 2 2 2 2 4 3 7" xfId="29334" xr:uid="{00000000-0005-0000-0000-0000BB0E0000}"/>
    <cellStyle name="Standaard 6 2 2 2 2 2 4 3 8" xfId="40194" xr:uid="{00000000-0005-0000-0000-0000BC0E0000}"/>
    <cellStyle name="Standaard 6 2 2 2 2 2 4 4" xfId="4897" xr:uid="{00000000-0005-0000-0000-0000BD0E0000}"/>
    <cellStyle name="Standaard 6 2 2 2 2 2 4 4 2" xfId="15757" xr:uid="{00000000-0005-0000-0000-0000BE0E0000}"/>
    <cellStyle name="Standaard 6 2 2 2 2 2 4 4 2 2" xfId="26619" xr:uid="{00000000-0005-0000-0000-0000BF0E0000}"/>
    <cellStyle name="Standaard 6 2 2 2 2 2 4 4 2 3" xfId="37479" xr:uid="{00000000-0005-0000-0000-0000C00E0000}"/>
    <cellStyle name="Standaard 6 2 2 2 2 2 4 4 2 4" xfId="48339" xr:uid="{00000000-0005-0000-0000-0000C10E0000}"/>
    <cellStyle name="Standaard 6 2 2 2 2 2 4 4 3" xfId="8517" xr:uid="{00000000-0005-0000-0000-0000C20E0000}"/>
    <cellStyle name="Standaard 6 2 2 2 2 2 4 4 4" xfId="19379" xr:uid="{00000000-0005-0000-0000-0000C30E0000}"/>
    <cellStyle name="Standaard 6 2 2 2 2 2 4 4 5" xfId="30239" xr:uid="{00000000-0005-0000-0000-0000C40E0000}"/>
    <cellStyle name="Standaard 6 2 2 2 2 2 4 4 6" xfId="41099" xr:uid="{00000000-0005-0000-0000-0000C50E0000}"/>
    <cellStyle name="Standaard 6 2 2 2 2 2 4 5" xfId="3087" xr:uid="{00000000-0005-0000-0000-0000C60E0000}"/>
    <cellStyle name="Standaard 6 2 2 2 2 2 4 5 2" xfId="13947" xr:uid="{00000000-0005-0000-0000-0000C70E0000}"/>
    <cellStyle name="Standaard 6 2 2 2 2 2 4 5 2 2" xfId="24809" xr:uid="{00000000-0005-0000-0000-0000C80E0000}"/>
    <cellStyle name="Standaard 6 2 2 2 2 2 4 5 2 3" xfId="35669" xr:uid="{00000000-0005-0000-0000-0000C90E0000}"/>
    <cellStyle name="Standaard 6 2 2 2 2 2 4 5 2 4" xfId="46529" xr:uid="{00000000-0005-0000-0000-0000CA0E0000}"/>
    <cellStyle name="Standaard 6 2 2 2 2 2 4 5 3" xfId="10327" xr:uid="{00000000-0005-0000-0000-0000CB0E0000}"/>
    <cellStyle name="Standaard 6 2 2 2 2 2 4 5 4" xfId="21189" xr:uid="{00000000-0005-0000-0000-0000CC0E0000}"/>
    <cellStyle name="Standaard 6 2 2 2 2 2 4 5 5" xfId="32049" xr:uid="{00000000-0005-0000-0000-0000CD0E0000}"/>
    <cellStyle name="Standaard 6 2 2 2 2 2 4 5 6" xfId="42909" xr:uid="{00000000-0005-0000-0000-0000CE0E0000}"/>
    <cellStyle name="Standaard 6 2 2 2 2 2 4 6" xfId="12137" xr:uid="{00000000-0005-0000-0000-0000CF0E0000}"/>
    <cellStyle name="Standaard 6 2 2 2 2 2 4 6 2" xfId="22999" xr:uid="{00000000-0005-0000-0000-0000D00E0000}"/>
    <cellStyle name="Standaard 6 2 2 2 2 2 4 6 3" xfId="33859" xr:uid="{00000000-0005-0000-0000-0000D10E0000}"/>
    <cellStyle name="Standaard 6 2 2 2 2 2 4 6 4" xfId="44719" xr:uid="{00000000-0005-0000-0000-0000D20E0000}"/>
    <cellStyle name="Standaard 6 2 2 2 2 2 4 7" xfId="6707" xr:uid="{00000000-0005-0000-0000-0000D30E0000}"/>
    <cellStyle name="Standaard 6 2 2 2 2 2 4 8" xfId="17569" xr:uid="{00000000-0005-0000-0000-0000D40E0000}"/>
    <cellStyle name="Standaard 6 2 2 2 2 2 4 9" xfId="28429" xr:uid="{00000000-0005-0000-0000-0000D50E0000}"/>
    <cellStyle name="Standaard 6 2 2 2 2 2 5" xfId="1458" xr:uid="{00000000-0005-0000-0000-0000D60E0000}"/>
    <cellStyle name="Standaard 6 2 2 2 2 2 5 2" xfId="2363" xr:uid="{00000000-0005-0000-0000-0000D70E0000}"/>
    <cellStyle name="Standaard 6 2 2 2 2 2 5 2 2" xfId="5983" xr:uid="{00000000-0005-0000-0000-0000D80E0000}"/>
    <cellStyle name="Standaard 6 2 2 2 2 2 5 2 2 2" xfId="16843" xr:uid="{00000000-0005-0000-0000-0000D90E0000}"/>
    <cellStyle name="Standaard 6 2 2 2 2 2 5 2 2 2 2" xfId="27705" xr:uid="{00000000-0005-0000-0000-0000DA0E0000}"/>
    <cellStyle name="Standaard 6 2 2 2 2 2 5 2 2 2 3" xfId="38565" xr:uid="{00000000-0005-0000-0000-0000DB0E0000}"/>
    <cellStyle name="Standaard 6 2 2 2 2 2 5 2 2 2 4" xfId="49425" xr:uid="{00000000-0005-0000-0000-0000DC0E0000}"/>
    <cellStyle name="Standaard 6 2 2 2 2 2 5 2 2 3" xfId="9603" xr:uid="{00000000-0005-0000-0000-0000DD0E0000}"/>
    <cellStyle name="Standaard 6 2 2 2 2 2 5 2 2 4" xfId="20465" xr:uid="{00000000-0005-0000-0000-0000DE0E0000}"/>
    <cellStyle name="Standaard 6 2 2 2 2 2 5 2 2 5" xfId="31325" xr:uid="{00000000-0005-0000-0000-0000DF0E0000}"/>
    <cellStyle name="Standaard 6 2 2 2 2 2 5 2 2 6" xfId="42185" xr:uid="{00000000-0005-0000-0000-0000E00E0000}"/>
    <cellStyle name="Standaard 6 2 2 2 2 2 5 2 3" xfId="4173" xr:uid="{00000000-0005-0000-0000-0000E10E0000}"/>
    <cellStyle name="Standaard 6 2 2 2 2 2 5 2 3 2" xfId="15033" xr:uid="{00000000-0005-0000-0000-0000E20E0000}"/>
    <cellStyle name="Standaard 6 2 2 2 2 2 5 2 3 2 2" xfId="25895" xr:uid="{00000000-0005-0000-0000-0000E30E0000}"/>
    <cellStyle name="Standaard 6 2 2 2 2 2 5 2 3 2 3" xfId="36755" xr:uid="{00000000-0005-0000-0000-0000E40E0000}"/>
    <cellStyle name="Standaard 6 2 2 2 2 2 5 2 3 2 4" xfId="47615" xr:uid="{00000000-0005-0000-0000-0000E50E0000}"/>
    <cellStyle name="Standaard 6 2 2 2 2 2 5 2 3 3" xfId="11413" xr:uid="{00000000-0005-0000-0000-0000E60E0000}"/>
    <cellStyle name="Standaard 6 2 2 2 2 2 5 2 3 4" xfId="22275" xr:uid="{00000000-0005-0000-0000-0000E70E0000}"/>
    <cellStyle name="Standaard 6 2 2 2 2 2 5 2 3 5" xfId="33135" xr:uid="{00000000-0005-0000-0000-0000E80E0000}"/>
    <cellStyle name="Standaard 6 2 2 2 2 2 5 2 3 6" xfId="43995" xr:uid="{00000000-0005-0000-0000-0000E90E0000}"/>
    <cellStyle name="Standaard 6 2 2 2 2 2 5 2 4" xfId="13223" xr:uid="{00000000-0005-0000-0000-0000EA0E0000}"/>
    <cellStyle name="Standaard 6 2 2 2 2 2 5 2 4 2" xfId="24085" xr:uid="{00000000-0005-0000-0000-0000EB0E0000}"/>
    <cellStyle name="Standaard 6 2 2 2 2 2 5 2 4 3" xfId="34945" xr:uid="{00000000-0005-0000-0000-0000EC0E0000}"/>
    <cellStyle name="Standaard 6 2 2 2 2 2 5 2 4 4" xfId="45805" xr:uid="{00000000-0005-0000-0000-0000ED0E0000}"/>
    <cellStyle name="Standaard 6 2 2 2 2 2 5 2 5" xfId="7793" xr:uid="{00000000-0005-0000-0000-0000EE0E0000}"/>
    <cellStyle name="Standaard 6 2 2 2 2 2 5 2 6" xfId="18655" xr:uid="{00000000-0005-0000-0000-0000EF0E0000}"/>
    <cellStyle name="Standaard 6 2 2 2 2 2 5 2 7" xfId="29515" xr:uid="{00000000-0005-0000-0000-0000F00E0000}"/>
    <cellStyle name="Standaard 6 2 2 2 2 2 5 2 8" xfId="40375" xr:uid="{00000000-0005-0000-0000-0000F10E0000}"/>
    <cellStyle name="Standaard 6 2 2 2 2 2 5 3" xfId="5078" xr:uid="{00000000-0005-0000-0000-0000F20E0000}"/>
    <cellStyle name="Standaard 6 2 2 2 2 2 5 3 2" xfId="15938" xr:uid="{00000000-0005-0000-0000-0000F30E0000}"/>
    <cellStyle name="Standaard 6 2 2 2 2 2 5 3 2 2" xfId="26800" xr:uid="{00000000-0005-0000-0000-0000F40E0000}"/>
    <cellStyle name="Standaard 6 2 2 2 2 2 5 3 2 3" xfId="37660" xr:uid="{00000000-0005-0000-0000-0000F50E0000}"/>
    <cellStyle name="Standaard 6 2 2 2 2 2 5 3 2 4" xfId="48520" xr:uid="{00000000-0005-0000-0000-0000F60E0000}"/>
    <cellStyle name="Standaard 6 2 2 2 2 2 5 3 3" xfId="8698" xr:uid="{00000000-0005-0000-0000-0000F70E0000}"/>
    <cellStyle name="Standaard 6 2 2 2 2 2 5 3 4" xfId="19560" xr:uid="{00000000-0005-0000-0000-0000F80E0000}"/>
    <cellStyle name="Standaard 6 2 2 2 2 2 5 3 5" xfId="30420" xr:uid="{00000000-0005-0000-0000-0000F90E0000}"/>
    <cellStyle name="Standaard 6 2 2 2 2 2 5 3 6" xfId="41280" xr:uid="{00000000-0005-0000-0000-0000FA0E0000}"/>
    <cellStyle name="Standaard 6 2 2 2 2 2 5 4" xfId="3268" xr:uid="{00000000-0005-0000-0000-0000FB0E0000}"/>
    <cellStyle name="Standaard 6 2 2 2 2 2 5 4 2" xfId="14128" xr:uid="{00000000-0005-0000-0000-0000FC0E0000}"/>
    <cellStyle name="Standaard 6 2 2 2 2 2 5 4 2 2" xfId="24990" xr:uid="{00000000-0005-0000-0000-0000FD0E0000}"/>
    <cellStyle name="Standaard 6 2 2 2 2 2 5 4 2 3" xfId="35850" xr:uid="{00000000-0005-0000-0000-0000FE0E0000}"/>
    <cellStyle name="Standaard 6 2 2 2 2 2 5 4 2 4" xfId="46710" xr:uid="{00000000-0005-0000-0000-0000FF0E0000}"/>
    <cellStyle name="Standaard 6 2 2 2 2 2 5 4 3" xfId="10508" xr:uid="{00000000-0005-0000-0000-0000000F0000}"/>
    <cellStyle name="Standaard 6 2 2 2 2 2 5 4 4" xfId="21370" xr:uid="{00000000-0005-0000-0000-0000010F0000}"/>
    <cellStyle name="Standaard 6 2 2 2 2 2 5 4 5" xfId="32230" xr:uid="{00000000-0005-0000-0000-0000020F0000}"/>
    <cellStyle name="Standaard 6 2 2 2 2 2 5 4 6" xfId="43090" xr:uid="{00000000-0005-0000-0000-0000030F0000}"/>
    <cellStyle name="Standaard 6 2 2 2 2 2 5 5" xfId="12318" xr:uid="{00000000-0005-0000-0000-0000040F0000}"/>
    <cellStyle name="Standaard 6 2 2 2 2 2 5 5 2" xfId="23180" xr:uid="{00000000-0005-0000-0000-0000050F0000}"/>
    <cellStyle name="Standaard 6 2 2 2 2 2 5 5 3" xfId="34040" xr:uid="{00000000-0005-0000-0000-0000060F0000}"/>
    <cellStyle name="Standaard 6 2 2 2 2 2 5 5 4" xfId="44900" xr:uid="{00000000-0005-0000-0000-0000070F0000}"/>
    <cellStyle name="Standaard 6 2 2 2 2 2 5 6" xfId="6888" xr:uid="{00000000-0005-0000-0000-0000080F0000}"/>
    <cellStyle name="Standaard 6 2 2 2 2 2 5 7" xfId="17750" xr:uid="{00000000-0005-0000-0000-0000090F0000}"/>
    <cellStyle name="Standaard 6 2 2 2 2 2 5 8" xfId="28610" xr:uid="{00000000-0005-0000-0000-00000A0F0000}"/>
    <cellStyle name="Standaard 6 2 2 2 2 2 5 9" xfId="39470" xr:uid="{00000000-0005-0000-0000-00000B0F0000}"/>
    <cellStyle name="Standaard 6 2 2 2 2 2 6" xfId="1096" xr:uid="{00000000-0005-0000-0000-00000C0F0000}"/>
    <cellStyle name="Standaard 6 2 2 2 2 2 6 2" xfId="2001" xr:uid="{00000000-0005-0000-0000-00000D0F0000}"/>
    <cellStyle name="Standaard 6 2 2 2 2 2 6 2 2" xfId="5621" xr:uid="{00000000-0005-0000-0000-00000E0F0000}"/>
    <cellStyle name="Standaard 6 2 2 2 2 2 6 2 2 2" xfId="16481" xr:uid="{00000000-0005-0000-0000-00000F0F0000}"/>
    <cellStyle name="Standaard 6 2 2 2 2 2 6 2 2 2 2" xfId="27343" xr:uid="{00000000-0005-0000-0000-0000100F0000}"/>
    <cellStyle name="Standaard 6 2 2 2 2 2 6 2 2 2 3" xfId="38203" xr:uid="{00000000-0005-0000-0000-0000110F0000}"/>
    <cellStyle name="Standaard 6 2 2 2 2 2 6 2 2 2 4" xfId="49063" xr:uid="{00000000-0005-0000-0000-0000120F0000}"/>
    <cellStyle name="Standaard 6 2 2 2 2 2 6 2 2 3" xfId="9241" xr:uid="{00000000-0005-0000-0000-0000130F0000}"/>
    <cellStyle name="Standaard 6 2 2 2 2 2 6 2 2 4" xfId="20103" xr:uid="{00000000-0005-0000-0000-0000140F0000}"/>
    <cellStyle name="Standaard 6 2 2 2 2 2 6 2 2 5" xfId="30963" xr:uid="{00000000-0005-0000-0000-0000150F0000}"/>
    <cellStyle name="Standaard 6 2 2 2 2 2 6 2 2 6" xfId="41823" xr:uid="{00000000-0005-0000-0000-0000160F0000}"/>
    <cellStyle name="Standaard 6 2 2 2 2 2 6 2 3" xfId="3811" xr:uid="{00000000-0005-0000-0000-0000170F0000}"/>
    <cellStyle name="Standaard 6 2 2 2 2 2 6 2 3 2" xfId="14671" xr:uid="{00000000-0005-0000-0000-0000180F0000}"/>
    <cellStyle name="Standaard 6 2 2 2 2 2 6 2 3 2 2" xfId="25533" xr:uid="{00000000-0005-0000-0000-0000190F0000}"/>
    <cellStyle name="Standaard 6 2 2 2 2 2 6 2 3 2 3" xfId="36393" xr:uid="{00000000-0005-0000-0000-00001A0F0000}"/>
    <cellStyle name="Standaard 6 2 2 2 2 2 6 2 3 2 4" xfId="47253" xr:uid="{00000000-0005-0000-0000-00001B0F0000}"/>
    <cellStyle name="Standaard 6 2 2 2 2 2 6 2 3 3" xfId="11051" xr:uid="{00000000-0005-0000-0000-00001C0F0000}"/>
    <cellStyle name="Standaard 6 2 2 2 2 2 6 2 3 4" xfId="21913" xr:uid="{00000000-0005-0000-0000-00001D0F0000}"/>
    <cellStyle name="Standaard 6 2 2 2 2 2 6 2 3 5" xfId="32773" xr:uid="{00000000-0005-0000-0000-00001E0F0000}"/>
    <cellStyle name="Standaard 6 2 2 2 2 2 6 2 3 6" xfId="43633" xr:uid="{00000000-0005-0000-0000-00001F0F0000}"/>
    <cellStyle name="Standaard 6 2 2 2 2 2 6 2 4" xfId="12861" xr:uid="{00000000-0005-0000-0000-0000200F0000}"/>
    <cellStyle name="Standaard 6 2 2 2 2 2 6 2 4 2" xfId="23723" xr:uid="{00000000-0005-0000-0000-0000210F0000}"/>
    <cellStyle name="Standaard 6 2 2 2 2 2 6 2 4 3" xfId="34583" xr:uid="{00000000-0005-0000-0000-0000220F0000}"/>
    <cellStyle name="Standaard 6 2 2 2 2 2 6 2 4 4" xfId="45443" xr:uid="{00000000-0005-0000-0000-0000230F0000}"/>
    <cellStyle name="Standaard 6 2 2 2 2 2 6 2 5" xfId="7431" xr:uid="{00000000-0005-0000-0000-0000240F0000}"/>
    <cellStyle name="Standaard 6 2 2 2 2 2 6 2 6" xfId="18293" xr:uid="{00000000-0005-0000-0000-0000250F0000}"/>
    <cellStyle name="Standaard 6 2 2 2 2 2 6 2 7" xfId="29153" xr:uid="{00000000-0005-0000-0000-0000260F0000}"/>
    <cellStyle name="Standaard 6 2 2 2 2 2 6 2 8" xfId="40013" xr:uid="{00000000-0005-0000-0000-0000270F0000}"/>
    <cellStyle name="Standaard 6 2 2 2 2 2 6 3" xfId="4716" xr:uid="{00000000-0005-0000-0000-0000280F0000}"/>
    <cellStyle name="Standaard 6 2 2 2 2 2 6 3 2" xfId="15576" xr:uid="{00000000-0005-0000-0000-0000290F0000}"/>
    <cellStyle name="Standaard 6 2 2 2 2 2 6 3 2 2" xfId="26438" xr:uid="{00000000-0005-0000-0000-00002A0F0000}"/>
    <cellStyle name="Standaard 6 2 2 2 2 2 6 3 2 3" xfId="37298" xr:uid="{00000000-0005-0000-0000-00002B0F0000}"/>
    <cellStyle name="Standaard 6 2 2 2 2 2 6 3 2 4" xfId="48158" xr:uid="{00000000-0005-0000-0000-00002C0F0000}"/>
    <cellStyle name="Standaard 6 2 2 2 2 2 6 3 3" xfId="8336" xr:uid="{00000000-0005-0000-0000-00002D0F0000}"/>
    <cellStyle name="Standaard 6 2 2 2 2 2 6 3 4" xfId="19198" xr:uid="{00000000-0005-0000-0000-00002E0F0000}"/>
    <cellStyle name="Standaard 6 2 2 2 2 2 6 3 5" xfId="30058" xr:uid="{00000000-0005-0000-0000-00002F0F0000}"/>
    <cellStyle name="Standaard 6 2 2 2 2 2 6 3 6" xfId="40918" xr:uid="{00000000-0005-0000-0000-0000300F0000}"/>
    <cellStyle name="Standaard 6 2 2 2 2 2 6 4" xfId="2906" xr:uid="{00000000-0005-0000-0000-0000310F0000}"/>
    <cellStyle name="Standaard 6 2 2 2 2 2 6 4 2" xfId="13766" xr:uid="{00000000-0005-0000-0000-0000320F0000}"/>
    <cellStyle name="Standaard 6 2 2 2 2 2 6 4 2 2" xfId="24628" xr:uid="{00000000-0005-0000-0000-0000330F0000}"/>
    <cellStyle name="Standaard 6 2 2 2 2 2 6 4 2 3" xfId="35488" xr:uid="{00000000-0005-0000-0000-0000340F0000}"/>
    <cellStyle name="Standaard 6 2 2 2 2 2 6 4 2 4" xfId="46348" xr:uid="{00000000-0005-0000-0000-0000350F0000}"/>
    <cellStyle name="Standaard 6 2 2 2 2 2 6 4 3" xfId="10146" xr:uid="{00000000-0005-0000-0000-0000360F0000}"/>
    <cellStyle name="Standaard 6 2 2 2 2 2 6 4 4" xfId="21008" xr:uid="{00000000-0005-0000-0000-0000370F0000}"/>
    <cellStyle name="Standaard 6 2 2 2 2 2 6 4 5" xfId="31868" xr:uid="{00000000-0005-0000-0000-0000380F0000}"/>
    <cellStyle name="Standaard 6 2 2 2 2 2 6 4 6" xfId="42728" xr:uid="{00000000-0005-0000-0000-0000390F0000}"/>
    <cellStyle name="Standaard 6 2 2 2 2 2 6 5" xfId="11956" xr:uid="{00000000-0005-0000-0000-00003A0F0000}"/>
    <cellStyle name="Standaard 6 2 2 2 2 2 6 5 2" xfId="22818" xr:uid="{00000000-0005-0000-0000-00003B0F0000}"/>
    <cellStyle name="Standaard 6 2 2 2 2 2 6 5 3" xfId="33678" xr:uid="{00000000-0005-0000-0000-00003C0F0000}"/>
    <cellStyle name="Standaard 6 2 2 2 2 2 6 5 4" xfId="44538" xr:uid="{00000000-0005-0000-0000-00003D0F0000}"/>
    <cellStyle name="Standaard 6 2 2 2 2 2 6 6" xfId="6526" xr:uid="{00000000-0005-0000-0000-00003E0F0000}"/>
    <cellStyle name="Standaard 6 2 2 2 2 2 6 7" xfId="17388" xr:uid="{00000000-0005-0000-0000-00003F0F0000}"/>
    <cellStyle name="Standaard 6 2 2 2 2 2 6 8" xfId="28248" xr:uid="{00000000-0005-0000-0000-0000400F0000}"/>
    <cellStyle name="Standaard 6 2 2 2 2 2 6 9" xfId="39108" xr:uid="{00000000-0005-0000-0000-0000410F0000}"/>
    <cellStyle name="Standaard 6 2 2 2 2 2 7" xfId="1820" xr:uid="{00000000-0005-0000-0000-0000420F0000}"/>
    <cellStyle name="Standaard 6 2 2 2 2 2 7 2" xfId="5440" xr:uid="{00000000-0005-0000-0000-0000430F0000}"/>
    <cellStyle name="Standaard 6 2 2 2 2 2 7 2 2" xfId="16300" xr:uid="{00000000-0005-0000-0000-0000440F0000}"/>
    <cellStyle name="Standaard 6 2 2 2 2 2 7 2 2 2" xfId="27162" xr:uid="{00000000-0005-0000-0000-0000450F0000}"/>
    <cellStyle name="Standaard 6 2 2 2 2 2 7 2 2 3" xfId="38022" xr:uid="{00000000-0005-0000-0000-0000460F0000}"/>
    <cellStyle name="Standaard 6 2 2 2 2 2 7 2 2 4" xfId="48882" xr:uid="{00000000-0005-0000-0000-0000470F0000}"/>
    <cellStyle name="Standaard 6 2 2 2 2 2 7 2 3" xfId="9060" xr:uid="{00000000-0005-0000-0000-0000480F0000}"/>
    <cellStyle name="Standaard 6 2 2 2 2 2 7 2 4" xfId="19922" xr:uid="{00000000-0005-0000-0000-0000490F0000}"/>
    <cellStyle name="Standaard 6 2 2 2 2 2 7 2 5" xfId="30782" xr:uid="{00000000-0005-0000-0000-00004A0F0000}"/>
    <cellStyle name="Standaard 6 2 2 2 2 2 7 2 6" xfId="41642" xr:uid="{00000000-0005-0000-0000-00004B0F0000}"/>
    <cellStyle name="Standaard 6 2 2 2 2 2 7 3" xfId="3630" xr:uid="{00000000-0005-0000-0000-00004C0F0000}"/>
    <cellStyle name="Standaard 6 2 2 2 2 2 7 3 2" xfId="14490" xr:uid="{00000000-0005-0000-0000-00004D0F0000}"/>
    <cellStyle name="Standaard 6 2 2 2 2 2 7 3 2 2" xfId="25352" xr:uid="{00000000-0005-0000-0000-00004E0F0000}"/>
    <cellStyle name="Standaard 6 2 2 2 2 2 7 3 2 3" xfId="36212" xr:uid="{00000000-0005-0000-0000-00004F0F0000}"/>
    <cellStyle name="Standaard 6 2 2 2 2 2 7 3 2 4" xfId="47072" xr:uid="{00000000-0005-0000-0000-0000500F0000}"/>
    <cellStyle name="Standaard 6 2 2 2 2 2 7 3 3" xfId="10870" xr:uid="{00000000-0005-0000-0000-0000510F0000}"/>
    <cellStyle name="Standaard 6 2 2 2 2 2 7 3 4" xfId="21732" xr:uid="{00000000-0005-0000-0000-0000520F0000}"/>
    <cellStyle name="Standaard 6 2 2 2 2 2 7 3 5" xfId="32592" xr:uid="{00000000-0005-0000-0000-0000530F0000}"/>
    <cellStyle name="Standaard 6 2 2 2 2 2 7 3 6" xfId="43452" xr:uid="{00000000-0005-0000-0000-0000540F0000}"/>
    <cellStyle name="Standaard 6 2 2 2 2 2 7 4" xfId="12680" xr:uid="{00000000-0005-0000-0000-0000550F0000}"/>
    <cellStyle name="Standaard 6 2 2 2 2 2 7 4 2" xfId="23542" xr:uid="{00000000-0005-0000-0000-0000560F0000}"/>
    <cellStyle name="Standaard 6 2 2 2 2 2 7 4 3" xfId="34402" xr:uid="{00000000-0005-0000-0000-0000570F0000}"/>
    <cellStyle name="Standaard 6 2 2 2 2 2 7 4 4" xfId="45262" xr:uid="{00000000-0005-0000-0000-0000580F0000}"/>
    <cellStyle name="Standaard 6 2 2 2 2 2 7 5" xfId="7250" xr:uid="{00000000-0005-0000-0000-0000590F0000}"/>
    <cellStyle name="Standaard 6 2 2 2 2 2 7 6" xfId="18112" xr:uid="{00000000-0005-0000-0000-00005A0F0000}"/>
    <cellStyle name="Standaard 6 2 2 2 2 2 7 7" xfId="28972" xr:uid="{00000000-0005-0000-0000-00005B0F0000}"/>
    <cellStyle name="Standaard 6 2 2 2 2 2 7 8" xfId="39832" xr:uid="{00000000-0005-0000-0000-00005C0F0000}"/>
    <cellStyle name="Standaard 6 2 2 2 2 2 8" xfId="2725" xr:uid="{00000000-0005-0000-0000-00005D0F0000}"/>
    <cellStyle name="Standaard 6 2 2 2 2 2 8 2" xfId="13585" xr:uid="{00000000-0005-0000-0000-00005E0F0000}"/>
    <cellStyle name="Standaard 6 2 2 2 2 2 8 2 2" xfId="24447" xr:uid="{00000000-0005-0000-0000-00005F0F0000}"/>
    <cellStyle name="Standaard 6 2 2 2 2 2 8 2 3" xfId="35307" xr:uid="{00000000-0005-0000-0000-0000600F0000}"/>
    <cellStyle name="Standaard 6 2 2 2 2 2 8 2 4" xfId="46167" xr:uid="{00000000-0005-0000-0000-0000610F0000}"/>
    <cellStyle name="Standaard 6 2 2 2 2 2 8 3" xfId="9965" xr:uid="{00000000-0005-0000-0000-0000620F0000}"/>
    <cellStyle name="Standaard 6 2 2 2 2 2 8 4" xfId="20827" xr:uid="{00000000-0005-0000-0000-0000630F0000}"/>
    <cellStyle name="Standaard 6 2 2 2 2 2 8 5" xfId="31687" xr:uid="{00000000-0005-0000-0000-0000640F0000}"/>
    <cellStyle name="Standaard 6 2 2 2 2 2 8 6" xfId="42547" xr:uid="{00000000-0005-0000-0000-0000650F0000}"/>
    <cellStyle name="Standaard 6 2 2 2 2 2 9" xfId="4535" xr:uid="{00000000-0005-0000-0000-0000660F0000}"/>
    <cellStyle name="Standaard 6 2 2 2 2 2 9 2" xfId="15395" xr:uid="{00000000-0005-0000-0000-0000670F0000}"/>
    <cellStyle name="Standaard 6 2 2 2 2 2 9 2 2" xfId="26257" xr:uid="{00000000-0005-0000-0000-0000680F0000}"/>
    <cellStyle name="Standaard 6 2 2 2 2 2 9 2 3" xfId="37117" xr:uid="{00000000-0005-0000-0000-0000690F0000}"/>
    <cellStyle name="Standaard 6 2 2 2 2 2 9 2 4" xfId="47977" xr:uid="{00000000-0005-0000-0000-00006A0F0000}"/>
    <cellStyle name="Standaard 6 2 2 2 2 2 9 3" xfId="8155" xr:uid="{00000000-0005-0000-0000-00006B0F0000}"/>
    <cellStyle name="Standaard 6 2 2 2 2 2 9 4" xfId="19017" xr:uid="{00000000-0005-0000-0000-00006C0F0000}"/>
    <cellStyle name="Standaard 6 2 2 2 2 2 9 5" xfId="29877" xr:uid="{00000000-0005-0000-0000-00006D0F0000}"/>
    <cellStyle name="Standaard 6 2 2 2 2 2 9 6" xfId="40737" xr:uid="{00000000-0005-0000-0000-00006E0F0000}"/>
    <cellStyle name="Standaard 6 2 2 2 2 3" xfId="937" xr:uid="{00000000-0005-0000-0000-00006F0F0000}"/>
    <cellStyle name="Standaard 6 2 2 2 2 3 10" xfId="6367" xr:uid="{00000000-0005-0000-0000-0000700F0000}"/>
    <cellStyle name="Standaard 6 2 2 2 2 3 11" xfId="17229" xr:uid="{00000000-0005-0000-0000-0000710F0000}"/>
    <cellStyle name="Standaard 6 2 2 2 2 3 12" xfId="28089" xr:uid="{00000000-0005-0000-0000-0000720F0000}"/>
    <cellStyle name="Standaard 6 2 2 2 2 3 13" xfId="38949" xr:uid="{00000000-0005-0000-0000-0000730F0000}"/>
    <cellStyle name="Standaard 6 2 2 2 2 3 2" xfId="1027" xr:uid="{00000000-0005-0000-0000-0000740F0000}"/>
    <cellStyle name="Standaard 6 2 2 2 2 3 2 10" xfId="17319" xr:uid="{00000000-0005-0000-0000-0000750F0000}"/>
    <cellStyle name="Standaard 6 2 2 2 2 3 2 11" xfId="28179" xr:uid="{00000000-0005-0000-0000-0000760F0000}"/>
    <cellStyle name="Standaard 6 2 2 2 2 3 2 12" xfId="39039" xr:uid="{00000000-0005-0000-0000-0000770F0000}"/>
    <cellStyle name="Standaard 6 2 2 2 2 3 2 2" xfId="1389" xr:uid="{00000000-0005-0000-0000-0000780F0000}"/>
    <cellStyle name="Standaard 6 2 2 2 2 3 2 2 10" xfId="39401" xr:uid="{00000000-0005-0000-0000-0000790F0000}"/>
    <cellStyle name="Standaard 6 2 2 2 2 3 2 2 2" xfId="1751" xr:uid="{00000000-0005-0000-0000-00007A0F0000}"/>
    <cellStyle name="Standaard 6 2 2 2 2 3 2 2 2 2" xfId="2656" xr:uid="{00000000-0005-0000-0000-00007B0F0000}"/>
    <cellStyle name="Standaard 6 2 2 2 2 3 2 2 2 2 2" xfId="6276" xr:uid="{00000000-0005-0000-0000-00007C0F0000}"/>
    <cellStyle name="Standaard 6 2 2 2 2 3 2 2 2 2 2 2" xfId="17136" xr:uid="{00000000-0005-0000-0000-00007D0F0000}"/>
    <cellStyle name="Standaard 6 2 2 2 2 3 2 2 2 2 2 2 2" xfId="27998" xr:uid="{00000000-0005-0000-0000-00007E0F0000}"/>
    <cellStyle name="Standaard 6 2 2 2 2 3 2 2 2 2 2 2 3" xfId="38858" xr:uid="{00000000-0005-0000-0000-00007F0F0000}"/>
    <cellStyle name="Standaard 6 2 2 2 2 3 2 2 2 2 2 2 4" xfId="49718" xr:uid="{00000000-0005-0000-0000-0000800F0000}"/>
    <cellStyle name="Standaard 6 2 2 2 2 3 2 2 2 2 2 3" xfId="9896" xr:uid="{00000000-0005-0000-0000-0000810F0000}"/>
    <cellStyle name="Standaard 6 2 2 2 2 3 2 2 2 2 2 4" xfId="20758" xr:uid="{00000000-0005-0000-0000-0000820F0000}"/>
    <cellStyle name="Standaard 6 2 2 2 2 3 2 2 2 2 2 5" xfId="31618" xr:uid="{00000000-0005-0000-0000-0000830F0000}"/>
    <cellStyle name="Standaard 6 2 2 2 2 3 2 2 2 2 2 6" xfId="42478" xr:uid="{00000000-0005-0000-0000-0000840F0000}"/>
    <cellStyle name="Standaard 6 2 2 2 2 3 2 2 2 2 3" xfId="4466" xr:uid="{00000000-0005-0000-0000-0000850F0000}"/>
    <cellStyle name="Standaard 6 2 2 2 2 3 2 2 2 2 3 2" xfId="15326" xr:uid="{00000000-0005-0000-0000-0000860F0000}"/>
    <cellStyle name="Standaard 6 2 2 2 2 3 2 2 2 2 3 2 2" xfId="26188" xr:uid="{00000000-0005-0000-0000-0000870F0000}"/>
    <cellStyle name="Standaard 6 2 2 2 2 3 2 2 2 2 3 2 3" xfId="37048" xr:uid="{00000000-0005-0000-0000-0000880F0000}"/>
    <cellStyle name="Standaard 6 2 2 2 2 3 2 2 2 2 3 2 4" xfId="47908" xr:uid="{00000000-0005-0000-0000-0000890F0000}"/>
    <cellStyle name="Standaard 6 2 2 2 2 3 2 2 2 2 3 3" xfId="11706" xr:uid="{00000000-0005-0000-0000-00008A0F0000}"/>
    <cellStyle name="Standaard 6 2 2 2 2 3 2 2 2 2 3 4" xfId="22568" xr:uid="{00000000-0005-0000-0000-00008B0F0000}"/>
    <cellStyle name="Standaard 6 2 2 2 2 3 2 2 2 2 3 5" xfId="33428" xr:uid="{00000000-0005-0000-0000-00008C0F0000}"/>
    <cellStyle name="Standaard 6 2 2 2 2 3 2 2 2 2 3 6" xfId="44288" xr:uid="{00000000-0005-0000-0000-00008D0F0000}"/>
    <cellStyle name="Standaard 6 2 2 2 2 3 2 2 2 2 4" xfId="13516" xr:uid="{00000000-0005-0000-0000-00008E0F0000}"/>
    <cellStyle name="Standaard 6 2 2 2 2 3 2 2 2 2 4 2" xfId="24378" xr:uid="{00000000-0005-0000-0000-00008F0F0000}"/>
    <cellStyle name="Standaard 6 2 2 2 2 3 2 2 2 2 4 3" xfId="35238" xr:uid="{00000000-0005-0000-0000-0000900F0000}"/>
    <cellStyle name="Standaard 6 2 2 2 2 3 2 2 2 2 4 4" xfId="46098" xr:uid="{00000000-0005-0000-0000-0000910F0000}"/>
    <cellStyle name="Standaard 6 2 2 2 2 3 2 2 2 2 5" xfId="8086" xr:uid="{00000000-0005-0000-0000-0000920F0000}"/>
    <cellStyle name="Standaard 6 2 2 2 2 3 2 2 2 2 6" xfId="18948" xr:uid="{00000000-0005-0000-0000-0000930F0000}"/>
    <cellStyle name="Standaard 6 2 2 2 2 3 2 2 2 2 7" xfId="29808" xr:uid="{00000000-0005-0000-0000-0000940F0000}"/>
    <cellStyle name="Standaard 6 2 2 2 2 3 2 2 2 2 8" xfId="40668" xr:uid="{00000000-0005-0000-0000-0000950F0000}"/>
    <cellStyle name="Standaard 6 2 2 2 2 3 2 2 2 3" xfId="5371" xr:uid="{00000000-0005-0000-0000-0000960F0000}"/>
    <cellStyle name="Standaard 6 2 2 2 2 3 2 2 2 3 2" xfId="16231" xr:uid="{00000000-0005-0000-0000-0000970F0000}"/>
    <cellStyle name="Standaard 6 2 2 2 2 3 2 2 2 3 2 2" xfId="27093" xr:uid="{00000000-0005-0000-0000-0000980F0000}"/>
    <cellStyle name="Standaard 6 2 2 2 2 3 2 2 2 3 2 3" xfId="37953" xr:uid="{00000000-0005-0000-0000-0000990F0000}"/>
    <cellStyle name="Standaard 6 2 2 2 2 3 2 2 2 3 2 4" xfId="48813" xr:uid="{00000000-0005-0000-0000-00009A0F0000}"/>
    <cellStyle name="Standaard 6 2 2 2 2 3 2 2 2 3 3" xfId="8991" xr:uid="{00000000-0005-0000-0000-00009B0F0000}"/>
    <cellStyle name="Standaard 6 2 2 2 2 3 2 2 2 3 4" xfId="19853" xr:uid="{00000000-0005-0000-0000-00009C0F0000}"/>
    <cellStyle name="Standaard 6 2 2 2 2 3 2 2 2 3 5" xfId="30713" xr:uid="{00000000-0005-0000-0000-00009D0F0000}"/>
    <cellStyle name="Standaard 6 2 2 2 2 3 2 2 2 3 6" xfId="41573" xr:uid="{00000000-0005-0000-0000-00009E0F0000}"/>
    <cellStyle name="Standaard 6 2 2 2 2 3 2 2 2 4" xfId="3561" xr:uid="{00000000-0005-0000-0000-00009F0F0000}"/>
    <cellStyle name="Standaard 6 2 2 2 2 3 2 2 2 4 2" xfId="14421" xr:uid="{00000000-0005-0000-0000-0000A00F0000}"/>
    <cellStyle name="Standaard 6 2 2 2 2 3 2 2 2 4 2 2" xfId="25283" xr:uid="{00000000-0005-0000-0000-0000A10F0000}"/>
    <cellStyle name="Standaard 6 2 2 2 2 3 2 2 2 4 2 3" xfId="36143" xr:uid="{00000000-0005-0000-0000-0000A20F0000}"/>
    <cellStyle name="Standaard 6 2 2 2 2 3 2 2 2 4 2 4" xfId="47003" xr:uid="{00000000-0005-0000-0000-0000A30F0000}"/>
    <cellStyle name="Standaard 6 2 2 2 2 3 2 2 2 4 3" xfId="10801" xr:uid="{00000000-0005-0000-0000-0000A40F0000}"/>
    <cellStyle name="Standaard 6 2 2 2 2 3 2 2 2 4 4" xfId="21663" xr:uid="{00000000-0005-0000-0000-0000A50F0000}"/>
    <cellStyle name="Standaard 6 2 2 2 2 3 2 2 2 4 5" xfId="32523" xr:uid="{00000000-0005-0000-0000-0000A60F0000}"/>
    <cellStyle name="Standaard 6 2 2 2 2 3 2 2 2 4 6" xfId="43383" xr:uid="{00000000-0005-0000-0000-0000A70F0000}"/>
    <cellStyle name="Standaard 6 2 2 2 2 3 2 2 2 5" xfId="12611" xr:uid="{00000000-0005-0000-0000-0000A80F0000}"/>
    <cellStyle name="Standaard 6 2 2 2 2 3 2 2 2 5 2" xfId="23473" xr:uid="{00000000-0005-0000-0000-0000A90F0000}"/>
    <cellStyle name="Standaard 6 2 2 2 2 3 2 2 2 5 3" xfId="34333" xr:uid="{00000000-0005-0000-0000-0000AA0F0000}"/>
    <cellStyle name="Standaard 6 2 2 2 2 3 2 2 2 5 4" xfId="45193" xr:uid="{00000000-0005-0000-0000-0000AB0F0000}"/>
    <cellStyle name="Standaard 6 2 2 2 2 3 2 2 2 6" xfId="7181" xr:uid="{00000000-0005-0000-0000-0000AC0F0000}"/>
    <cellStyle name="Standaard 6 2 2 2 2 3 2 2 2 7" xfId="18043" xr:uid="{00000000-0005-0000-0000-0000AD0F0000}"/>
    <cellStyle name="Standaard 6 2 2 2 2 3 2 2 2 8" xfId="28903" xr:uid="{00000000-0005-0000-0000-0000AE0F0000}"/>
    <cellStyle name="Standaard 6 2 2 2 2 3 2 2 2 9" xfId="39763" xr:uid="{00000000-0005-0000-0000-0000AF0F0000}"/>
    <cellStyle name="Standaard 6 2 2 2 2 3 2 2 3" xfId="2294" xr:uid="{00000000-0005-0000-0000-0000B00F0000}"/>
    <cellStyle name="Standaard 6 2 2 2 2 3 2 2 3 2" xfId="5914" xr:uid="{00000000-0005-0000-0000-0000B10F0000}"/>
    <cellStyle name="Standaard 6 2 2 2 2 3 2 2 3 2 2" xfId="16774" xr:uid="{00000000-0005-0000-0000-0000B20F0000}"/>
    <cellStyle name="Standaard 6 2 2 2 2 3 2 2 3 2 2 2" xfId="27636" xr:uid="{00000000-0005-0000-0000-0000B30F0000}"/>
    <cellStyle name="Standaard 6 2 2 2 2 3 2 2 3 2 2 3" xfId="38496" xr:uid="{00000000-0005-0000-0000-0000B40F0000}"/>
    <cellStyle name="Standaard 6 2 2 2 2 3 2 2 3 2 2 4" xfId="49356" xr:uid="{00000000-0005-0000-0000-0000B50F0000}"/>
    <cellStyle name="Standaard 6 2 2 2 2 3 2 2 3 2 3" xfId="9534" xr:uid="{00000000-0005-0000-0000-0000B60F0000}"/>
    <cellStyle name="Standaard 6 2 2 2 2 3 2 2 3 2 4" xfId="20396" xr:uid="{00000000-0005-0000-0000-0000B70F0000}"/>
    <cellStyle name="Standaard 6 2 2 2 2 3 2 2 3 2 5" xfId="31256" xr:uid="{00000000-0005-0000-0000-0000B80F0000}"/>
    <cellStyle name="Standaard 6 2 2 2 2 3 2 2 3 2 6" xfId="42116" xr:uid="{00000000-0005-0000-0000-0000B90F0000}"/>
    <cellStyle name="Standaard 6 2 2 2 2 3 2 2 3 3" xfId="4104" xr:uid="{00000000-0005-0000-0000-0000BA0F0000}"/>
    <cellStyle name="Standaard 6 2 2 2 2 3 2 2 3 3 2" xfId="14964" xr:uid="{00000000-0005-0000-0000-0000BB0F0000}"/>
    <cellStyle name="Standaard 6 2 2 2 2 3 2 2 3 3 2 2" xfId="25826" xr:uid="{00000000-0005-0000-0000-0000BC0F0000}"/>
    <cellStyle name="Standaard 6 2 2 2 2 3 2 2 3 3 2 3" xfId="36686" xr:uid="{00000000-0005-0000-0000-0000BD0F0000}"/>
    <cellStyle name="Standaard 6 2 2 2 2 3 2 2 3 3 2 4" xfId="47546" xr:uid="{00000000-0005-0000-0000-0000BE0F0000}"/>
    <cellStyle name="Standaard 6 2 2 2 2 3 2 2 3 3 3" xfId="11344" xr:uid="{00000000-0005-0000-0000-0000BF0F0000}"/>
    <cellStyle name="Standaard 6 2 2 2 2 3 2 2 3 3 4" xfId="22206" xr:uid="{00000000-0005-0000-0000-0000C00F0000}"/>
    <cellStyle name="Standaard 6 2 2 2 2 3 2 2 3 3 5" xfId="33066" xr:uid="{00000000-0005-0000-0000-0000C10F0000}"/>
    <cellStyle name="Standaard 6 2 2 2 2 3 2 2 3 3 6" xfId="43926" xr:uid="{00000000-0005-0000-0000-0000C20F0000}"/>
    <cellStyle name="Standaard 6 2 2 2 2 3 2 2 3 4" xfId="13154" xr:uid="{00000000-0005-0000-0000-0000C30F0000}"/>
    <cellStyle name="Standaard 6 2 2 2 2 3 2 2 3 4 2" xfId="24016" xr:uid="{00000000-0005-0000-0000-0000C40F0000}"/>
    <cellStyle name="Standaard 6 2 2 2 2 3 2 2 3 4 3" xfId="34876" xr:uid="{00000000-0005-0000-0000-0000C50F0000}"/>
    <cellStyle name="Standaard 6 2 2 2 2 3 2 2 3 4 4" xfId="45736" xr:uid="{00000000-0005-0000-0000-0000C60F0000}"/>
    <cellStyle name="Standaard 6 2 2 2 2 3 2 2 3 5" xfId="7724" xr:uid="{00000000-0005-0000-0000-0000C70F0000}"/>
    <cellStyle name="Standaard 6 2 2 2 2 3 2 2 3 6" xfId="18586" xr:uid="{00000000-0005-0000-0000-0000C80F0000}"/>
    <cellStyle name="Standaard 6 2 2 2 2 3 2 2 3 7" xfId="29446" xr:uid="{00000000-0005-0000-0000-0000C90F0000}"/>
    <cellStyle name="Standaard 6 2 2 2 2 3 2 2 3 8" xfId="40306" xr:uid="{00000000-0005-0000-0000-0000CA0F0000}"/>
    <cellStyle name="Standaard 6 2 2 2 2 3 2 2 4" xfId="5009" xr:uid="{00000000-0005-0000-0000-0000CB0F0000}"/>
    <cellStyle name="Standaard 6 2 2 2 2 3 2 2 4 2" xfId="15869" xr:uid="{00000000-0005-0000-0000-0000CC0F0000}"/>
    <cellStyle name="Standaard 6 2 2 2 2 3 2 2 4 2 2" xfId="26731" xr:uid="{00000000-0005-0000-0000-0000CD0F0000}"/>
    <cellStyle name="Standaard 6 2 2 2 2 3 2 2 4 2 3" xfId="37591" xr:uid="{00000000-0005-0000-0000-0000CE0F0000}"/>
    <cellStyle name="Standaard 6 2 2 2 2 3 2 2 4 2 4" xfId="48451" xr:uid="{00000000-0005-0000-0000-0000CF0F0000}"/>
    <cellStyle name="Standaard 6 2 2 2 2 3 2 2 4 3" xfId="8629" xr:uid="{00000000-0005-0000-0000-0000D00F0000}"/>
    <cellStyle name="Standaard 6 2 2 2 2 3 2 2 4 4" xfId="19491" xr:uid="{00000000-0005-0000-0000-0000D10F0000}"/>
    <cellStyle name="Standaard 6 2 2 2 2 3 2 2 4 5" xfId="30351" xr:uid="{00000000-0005-0000-0000-0000D20F0000}"/>
    <cellStyle name="Standaard 6 2 2 2 2 3 2 2 4 6" xfId="41211" xr:uid="{00000000-0005-0000-0000-0000D30F0000}"/>
    <cellStyle name="Standaard 6 2 2 2 2 3 2 2 5" xfId="3199" xr:uid="{00000000-0005-0000-0000-0000D40F0000}"/>
    <cellStyle name="Standaard 6 2 2 2 2 3 2 2 5 2" xfId="14059" xr:uid="{00000000-0005-0000-0000-0000D50F0000}"/>
    <cellStyle name="Standaard 6 2 2 2 2 3 2 2 5 2 2" xfId="24921" xr:uid="{00000000-0005-0000-0000-0000D60F0000}"/>
    <cellStyle name="Standaard 6 2 2 2 2 3 2 2 5 2 3" xfId="35781" xr:uid="{00000000-0005-0000-0000-0000D70F0000}"/>
    <cellStyle name="Standaard 6 2 2 2 2 3 2 2 5 2 4" xfId="46641" xr:uid="{00000000-0005-0000-0000-0000D80F0000}"/>
    <cellStyle name="Standaard 6 2 2 2 2 3 2 2 5 3" xfId="10439" xr:uid="{00000000-0005-0000-0000-0000D90F0000}"/>
    <cellStyle name="Standaard 6 2 2 2 2 3 2 2 5 4" xfId="21301" xr:uid="{00000000-0005-0000-0000-0000DA0F0000}"/>
    <cellStyle name="Standaard 6 2 2 2 2 3 2 2 5 5" xfId="32161" xr:uid="{00000000-0005-0000-0000-0000DB0F0000}"/>
    <cellStyle name="Standaard 6 2 2 2 2 3 2 2 5 6" xfId="43021" xr:uid="{00000000-0005-0000-0000-0000DC0F0000}"/>
    <cellStyle name="Standaard 6 2 2 2 2 3 2 2 6" xfId="12249" xr:uid="{00000000-0005-0000-0000-0000DD0F0000}"/>
    <cellStyle name="Standaard 6 2 2 2 2 3 2 2 6 2" xfId="23111" xr:uid="{00000000-0005-0000-0000-0000DE0F0000}"/>
    <cellStyle name="Standaard 6 2 2 2 2 3 2 2 6 3" xfId="33971" xr:uid="{00000000-0005-0000-0000-0000DF0F0000}"/>
    <cellStyle name="Standaard 6 2 2 2 2 3 2 2 6 4" xfId="44831" xr:uid="{00000000-0005-0000-0000-0000E00F0000}"/>
    <cellStyle name="Standaard 6 2 2 2 2 3 2 2 7" xfId="6819" xr:uid="{00000000-0005-0000-0000-0000E10F0000}"/>
    <cellStyle name="Standaard 6 2 2 2 2 3 2 2 8" xfId="17681" xr:uid="{00000000-0005-0000-0000-0000E20F0000}"/>
    <cellStyle name="Standaard 6 2 2 2 2 3 2 2 9" xfId="28541" xr:uid="{00000000-0005-0000-0000-0000E30F0000}"/>
    <cellStyle name="Standaard 6 2 2 2 2 3 2 3" xfId="1570" xr:uid="{00000000-0005-0000-0000-0000E40F0000}"/>
    <cellStyle name="Standaard 6 2 2 2 2 3 2 3 2" xfId="2475" xr:uid="{00000000-0005-0000-0000-0000E50F0000}"/>
    <cellStyle name="Standaard 6 2 2 2 2 3 2 3 2 2" xfId="6095" xr:uid="{00000000-0005-0000-0000-0000E60F0000}"/>
    <cellStyle name="Standaard 6 2 2 2 2 3 2 3 2 2 2" xfId="16955" xr:uid="{00000000-0005-0000-0000-0000E70F0000}"/>
    <cellStyle name="Standaard 6 2 2 2 2 3 2 3 2 2 2 2" xfId="27817" xr:uid="{00000000-0005-0000-0000-0000E80F0000}"/>
    <cellStyle name="Standaard 6 2 2 2 2 3 2 3 2 2 2 3" xfId="38677" xr:uid="{00000000-0005-0000-0000-0000E90F0000}"/>
    <cellStyle name="Standaard 6 2 2 2 2 3 2 3 2 2 2 4" xfId="49537" xr:uid="{00000000-0005-0000-0000-0000EA0F0000}"/>
    <cellStyle name="Standaard 6 2 2 2 2 3 2 3 2 2 3" xfId="9715" xr:uid="{00000000-0005-0000-0000-0000EB0F0000}"/>
    <cellStyle name="Standaard 6 2 2 2 2 3 2 3 2 2 4" xfId="20577" xr:uid="{00000000-0005-0000-0000-0000EC0F0000}"/>
    <cellStyle name="Standaard 6 2 2 2 2 3 2 3 2 2 5" xfId="31437" xr:uid="{00000000-0005-0000-0000-0000ED0F0000}"/>
    <cellStyle name="Standaard 6 2 2 2 2 3 2 3 2 2 6" xfId="42297" xr:uid="{00000000-0005-0000-0000-0000EE0F0000}"/>
    <cellStyle name="Standaard 6 2 2 2 2 3 2 3 2 3" xfId="4285" xr:uid="{00000000-0005-0000-0000-0000EF0F0000}"/>
    <cellStyle name="Standaard 6 2 2 2 2 3 2 3 2 3 2" xfId="15145" xr:uid="{00000000-0005-0000-0000-0000F00F0000}"/>
    <cellStyle name="Standaard 6 2 2 2 2 3 2 3 2 3 2 2" xfId="26007" xr:uid="{00000000-0005-0000-0000-0000F10F0000}"/>
    <cellStyle name="Standaard 6 2 2 2 2 3 2 3 2 3 2 3" xfId="36867" xr:uid="{00000000-0005-0000-0000-0000F20F0000}"/>
    <cellStyle name="Standaard 6 2 2 2 2 3 2 3 2 3 2 4" xfId="47727" xr:uid="{00000000-0005-0000-0000-0000F30F0000}"/>
    <cellStyle name="Standaard 6 2 2 2 2 3 2 3 2 3 3" xfId="11525" xr:uid="{00000000-0005-0000-0000-0000F40F0000}"/>
    <cellStyle name="Standaard 6 2 2 2 2 3 2 3 2 3 4" xfId="22387" xr:uid="{00000000-0005-0000-0000-0000F50F0000}"/>
    <cellStyle name="Standaard 6 2 2 2 2 3 2 3 2 3 5" xfId="33247" xr:uid="{00000000-0005-0000-0000-0000F60F0000}"/>
    <cellStyle name="Standaard 6 2 2 2 2 3 2 3 2 3 6" xfId="44107" xr:uid="{00000000-0005-0000-0000-0000F70F0000}"/>
    <cellStyle name="Standaard 6 2 2 2 2 3 2 3 2 4" xfId="13335" xr:uid="{00000000-0005-0000-0000-0000F80F0000}"/>
    <cellStyle name="Standaard 6 2 2 2 2 3 2 3 2 4 2" xfId="24197" xr:uid="{00000000-0005-0000-0000-0000F90F0000}"/>
    <cellStyle name="Standaard 6 2 2 2 2 3 2 3 2 4 3" xfId="35057" xr:uid="{00000000-0005-0000-0000-0000FA0F0000}"/>
    <cellStyle name="Standaard 6 2 2 2 2 3 2 3 2 4 4" xfId="45917" xr:uid="{00000000-0005-0000-0000-0000FB0F0000}"/>
    <cellStyle name="Standaard 6 2 2 2 2 3 2 3 2 5" xfId="7905" xr:uid="{00000000-0005-0000-0000-0000FC0F0000}"/>
    <cellStyle name="Standaard 6 2 2 2 2 3 2 3 2 6" xfId="18767" xr:uid="{00000000-0005-0000-0000-0000FD0F0000}"/>
    <cellStyle name="Standaard 6 2 2 2 2 3 2 3 2 7" xfId="29627" xr:uid="{00000000-0005-0000-0000-0000FE0F0000}"/>
    <cellStyle name="Standaard 6 2 2 2 2 3 2 3 2 8" xfId="40487" xr:uid="{00000000-0005-0000-0000-0000FF0F0000}"/>
    <cellStyle name="Standaard 6 2 2 2 2 3 2 3 3" xfId="5190" xr:uid="{00000000-0005-0000-0000-000000100000}"/>
    <cellStyle name="Standaard 6 2 2 2 2 3 2 3 3 2" xfId="16050" xr:uid="{00000000-0005-0000-0000-000001100000}"/>
    <cellStyle name="Standaard 6 2 2 2 2 3 2 3 3 2 2" xfId="26912" xr:uid="{00000000-0005-0000-0000-000002100000}"/>
    <cellStyle name="Standaard 6 2 2 2 2 3 2 3 3 2 3" xfId="37772" xr:uid="{00000000-0005-0000-0000-000003100000}"/>
    <cellStyle name="Standaard 6 2 2 2 2 3 2 3 3 2 4" xfId="48632" xr:uid="{00000000-0005-0000-0000-000004100000}"/>
    <cellStyle name="Standaard 6 2 2 2 2 3 2 3 3 3" xfId="8810" xr:uid="{00000000-0005-0000-0000-000005100000}"/>
    <cellStyle name="Standaard 6 2 2 2 2 3 2 3 3 4" xfId="19672" xr:uid="{00000000-0005-0000-0000-000006100000}"/>
    <cellStyle name="Standaard 6 2 2 2 2 3 2 3 3 5" xfId="30532" xr:uid="{00000000-0005-0000-0000-000007100000}"/>
    <cellStyle name="Standaard 6 2 2 2 2 3 2 3 3 6" xfId="41392" xr:uid="{00000000-0005-0000-0000-000008100000}"/>
    <cellStyle name="Standaard 6 2 2 2 2 3 2 3 4" xfId="3380" xr:uid="{00000000-0005-0000-0000-000009100000}"/>
    <cellStyle name="Standaard 6 2 2 2 2 3 2 3 4 2" xfId="14240" xr:uid="{00000000-0005-0000-0000-00000A100000}"/>
    <cellStyle name="Standaard 6 2 2 2 2 3 2 3 4 2 2" xfId="25102" xr:uid="{00000000-0005-0000-0000-00000B100000}"/>
    <cellStyle name="Standaard 6 2 2 2 2 3 2 3 4 2 3" xfId="35962" xr:uid="{00000000-0005-0000-0000-00000C100000}"/>
    <cellStyle name="Standaard 6 2 2 2 2 3 2 3 4 2 4" xfId="46822" xr:uid="{00000000-0005-0000-0000-00000D100000}"/>
    <cellStyle name="Standaard 6 2 2 2 2 3 2 3 4 3" xfId="10620" xr:uid="{00000000-0005-0000-0000-00000E100000}"/>
    <cellStyle name="Standaard 6 2 2 2 2 3 2 3 4 4" xfId="21482" xr:uid="{00000000-0005-0000-0000-00000F100000}"/>
    <cellStyle name="Standaard 6 2 2 2 2 3 2 3 4 5" xfId="32342" xr:uid="{00000000-0005-0000-0000-000010100000}"/>
    <cellStyle name="Standaard 6 2 2 2 2 3 2 3 4 6" xfId="43202" xr:uid="{00000000-0005-0000-0000-000011100000}"/>
    <cellStyle name="Standaard 6 2 2 2 2 3 2 3 5" xfId="12430" xr:uid="{00000000-0005-0000-0000-000012100000}"/>
    <cellStyle name="Standaard 6 2 2 2 2 3 2 3 5 2" xfId="23292" xr:uid="{00000000-0005-0000-0000-000013100000}"/>
    <cellStyle name="Standaard 6 2 2 2 2 3 2 3 5 3" xfId="34152" xr:uid="{00000000-0005-0000-0000-000014100000}"/>
    <cellStyle name="Standaard 6 2 2 2 2 3 2 3 5 4" xfId="45012" xr:uid="{00000000-0005-0000-0000-000015100000}"/>
    <cellStyle name="Standaard 6 2 2 2 2 3 2 3 6" xfId="7000" xr:uid="{00000000-0005-0000-0000-000016100000}"/>
    <cellStyle name="Standaard 6 2 2 2 2 3 2 3 7" xfId="17862" xr:uid="{00000000-0005-0000-0000-000017100000}"/>
    <cellStyle name="Standaard 6 2 2 2 2 3 2 3 8" xfId="28722" xr:uid="{00000000-0005-0000-0000-000018100000}"/>
    <cellStyle name="Standaard 6 2 2 2 2 3 2 3 9" xfId="39582" xr:uid="{00000000-0005-0000-0000-000019100000}"/>
    <cellStyle name="Standaard 6 2 2 2 2 3 2 4" xfId="1208" xr:uid="{00000000-0005-0000-0000-00001A100000}"/>
    <cellStyle name="Standaard 6 2 2 2 2 3 2 4 2" xfId="2113" xr:uid="{00000000-0005-0000-0000-00001B100000}"/>
    <cellStyle name="Standaard 6 2 2 2 2 3 2 4 2 2" xfId="5733" xr:uid="{00000000-0005-0000-0000-00001C100000}"/>
    <cellStyle name="Standaard 6 2 2 2 2 3 2 4 2 2 2" xfId="16593" xr:uid="{00000000-0005-0000-0000-00001D100000}"/>
    <cellStyle name="Standaard 6 2 2 2 2 3 2 4 2 2 2 2" xfId="27455" xr:uid="{00000000-0005-0000-0000-00001E100000}"/>
    <cellStyle name="Standaard 6 2 2 2 2 3 2 4 2 2 2 3" xfId="38315" xr:uid="{00000000-0005-0000-0000-00001F100000}"/>
    <cellStyle name="Standaard 6 2 2 2 2 3 2 4 2 2 2 4" xfId="49175" xr:uid="{00000000-0005-0000-0000-000020100000}"/>
    <cellStyle name="Standaard 6 2 2 2 2 3 2 4 2 2 3" xfId="9353" xr:uid="{00000000-0005-0000-0000-000021100000}"/>
    <cellStyle name="Standaard 6 2 2 2 2 3 2 4 2 2 4" xfId="20215" xr:uid="{00000000-0005-0000-0000-000022100000}"/>
    <cellStyle name="Standaard 6 2 2 2 2 3 2 4 2 2 5" xfId="31075" xr:uid="{00000000-0005-0000-0000-000023100000}"/>
    <cellStyle name="Standaard 6 2 2 2 2 3 2 4 2 2 6" xfId="41935" xr:uid="{00000000-0005-0000-0000-000024100000}"/>
    <cellStyle name="Standaard 6 2 2 2 2 3 2 4 2 3" xfId="3923" xr:uid="{00000000-0005-0000-0000-000025100000}"/>
    <cellStyle name="Standaard 6 2 2 2 2 3 2 4 2 3 2" xfId="14783" xr:uid="{00000000-0005-0000-0000-000026100000}"/>
    <cellStyle name="Standaard 6 2 2 2 2 3 2 4 2 3 2 2" xfId="25645" xr:uid="{00000000-0005-0000-0000-000027100000}"/>
    <cellStyle name="Standaard 6 2 2 2 2 3 2 4 2 3 2 3" xfId="36505" xr:uid="{00000000-0005-0000-0000-000028100000}"/>
    <cellStyle name="Standaard 6 2 2 2 2 3 2 4 2 3 2 4" xfId="47365" xr:uid="{00000000-0005-0000-0000-000029100000}"/>
    <cellStyle name="Standaard 6 2 2 2 2 3 2 4 2 3 3" xfId="11163" xr:uid="{00000000-0005-0000-0000-00002A100000}"/>
    <cellStyle name="Standaard 6 2 2 2 2 3 2 4 2 3 4" xfId="22025" xr:uid="{00000000-0005-0000-0000-00002B100000}"/>
    <cellStyle name="Standaard 6 2 2 2 2 3 2 4 2 3 5" xfId="32885" xr:uid="{00000000-0005-0000-0000-00002C100000}"/>
    <cellStyle name="Standaard 6 2 2 2 2 3 2 4 2 3 6" xfId="43745" xr:uid="{00000000-0005-0000-0000-00002D100000}"/>
    <cellStyle name="Standaard 6 2 2 2 2 3 2 4 2 4" xfId="12973" xr:uid="{00000000-0005-0000-0000-00002E100000}"/>
    <cellStyle name="Standaard 6 2 2 2 2 3 2 4 2 4 2" xfId="23835" xr:uid="{00000000-0005-0000-0000-00002F100000}"/>
    <cellStyle name="Standaard 6 2 2 2 2 3 2 4 2 4 3" xfId="34695" xr:uid="{00000000-0005-0000-0000-000030100000}"/>
    <cellStyle name="Standaard 6 2 2 2 2 3 2 4 2 4 4" xfId="45555" xr:uid="{00000000-0005-0000-0000-000031100000}"/>
    <cellStyle name="Standaard 6 2 2 2 2 3 2 4 2 5" xfId="7543" xr:uid="{00000000-0005-0000-0000-000032100000}"/>
    <cellStyle name="Standaard 6 2 2 2 2 3 2 4 2 6" xfId="18405" xr:uid="{00000000-0005-0000-0000-000033100000}"/>
    <cellStyle name="Standaard 6 2 2 2 2 3 2 4 2 7" xfId="29265" xr:uid="{00000000-0005-0000-0000-000034100000}"/>
    <cellStyle name="Standaard 6 2 2 2 2 3 2 4 2 8" xfId="40125" xr:uid="{00000000-0005-0000-0000-000035100000}"/>
    <cellStyle name="Standaard 6 2 2 2 2 3 2 4 3" xfId="4828" xr:uid="{00000000-0005-0000-0000-000036100000}"/>
    <cellStyle name="Standaard 6 2 2 2 2 3 2 4 3 2" xfId="15688" xr:uid="{00000000-0005-0000-0000-000037100000}"/>
    <cellStyle name="Standaard 6 2 2 2 2 3 2 4 3 2 2" xfId="26550" xr:uid="{00000000-0005-0000-0000-000038100000}"/>
    <cellStyle name="Standaard 6 2 2 2 2 3 2 4 3 2 3" xfId="37410" xr:uid="{00000000-0005-0000-0000-000039100000}"/>
    <cellStyle name="Standaard 6 2 2 2 2 3 2 4 3 2 4" xfId="48270" xr:uid="{00000000-0005-0000-0000-00003A100000}"/>
    <cellStyle name="Standaard 6 2 2 2 2 3 2 4 3 3" xfId="8448" xr:uid="{00000000-0005-0000-0000-00003B100000}"/>
    <cellStyle name="Standaard 6 2 2 2 2 3 2 4 3 4" xfId="19310" xr:uid="{00000000-0005-0000-0000-00003C100000}"/>
    <cellStyle name="Standaard 6 2 2 2 2 3 2 4 3 5" xfId="30170" xr:uid="{00000000-0005-0000-0000-00003D100000}"/>
    <cellStyle name="Standaard 6 2 2 2 2 3 2 4 3 6" xfId="41030" xr:uid="{00000000-0005-0000-0000-00003E100000}"/>
    <cellStyle name="Standaard 6 2 2 2 2 3 2 4 4" xfId="3018" xr:uid="{00000000-0005-0000-0000-00003F100000}"/>
    <cellStyle name="Standaard 6 2 2 2 2 3 2 4 4 2" xfId="13878" xr:uid="{00000000-0005-0000-0000-000040100000}"/>
    <cellStyle name="Standaard 6 2 2 2 2 3 2 4 4 2 2" xfId="24740" xr:uid="{00000000-0005-0000-0000-000041100000}"/>
    <cellStyle name="Standaard 6 2 2 2 2 3 2 4 4 2 3" xfId="35600" xr:uid="{00000000-0005-0000-0000-000042100000}"/>
    <cellStyle name="Standaard 6 2 2 2 2 3 2 4 4 2 4" xfId="46460" xr:uid="{00000000-0005-0000-0000-000043100000}"/>
    <cellStyle name="Standaard 6 2 2 2 2 3 2 4 4 3" xfId="10258" xr:uid="{00000000-0005-0000-0000-000044100000}"/>
    <cellStyle name="Standaard 6 2 2 2 2 3 2 4 4 4" xfId="21120" xr:uid="{00000000-0005-0000-0000-000045100000}"/>
    <cellStyle name="Standaard 6 2 2 2 2 3 2 4 4 5" xfId="31980" xr:uid="{00000000-0005-0000-0000-000046100000}"/>
    <cellStyle name="Standaard 6 2 2 2 2 3 2 4 4 6" xfId="42840" xr:uid="{00000000-0005-0000-0000-000047100000}"/>
    <cellStyle name="Standaard 6 2 2 2 2 3 2 4 5" xfId="12068" xr:uid="{00000000-0005-0000-0000-000048100000}"/>
    <cellStyle name="Standaard 6 2 2 2 2 3 2 4 5 2" xfId="22930" xr:uid="{00000000-0005-0000-0000-000049100000}"/>
    <cellStyle name="Standaard 6 2 2 2 2 3 2 4 5 3" xfId="33790" xr:uid="{00000000-0005-0000-0000-00004A100000}"/>
    <cellStyle name="Standaard 6 2 2 2 2 3 2 4 5 4" xfId="44650" xr:uid="{00000000-0005-0000-0000-00004B100000}"/>
    <cellStyle name="Standaard 6 2 2 2 2 3 2 4 6" xfId="6638" xr:uid="{00000000-0005-0000-0000-00004C100000}"/>
    <cellStyle name="Standaard 6 2 2 2 2 3 2 4 7" xfId="17500" xr:uid="{00000000-0005-0000-0000-00004D100000}"/>
    <cellStyle name="Standaard 6 2 2 2 2 3 2 4 8" xfId="28360" xr:uid="{00000000-0005-0000-0000-00004E100000}"/>
    <cellStyle name="Standaard 6 2 2 2 2 3 2 4 9" xfId="39220" xr:uid="{00000000-0005-0000-0000-00004F100000}"/>
    <cellStyle name="Standaard 6 2 2 2 2 3 2 5" xfId="1932" xr:uid="{00000000-0005-0000-0000-000050100000}"/>
    <cellStyle name="Standaard 6 2 2 2 2 3 2 5 2" xfId="5552" xr:uid="{00000000-0005-0000-0000-000051100000}"/>
    <cellStyle name="Standaard 6 2 2 2 2 3 2 5 2 2" xfId="16412" xr:uid="{00000000-0005-0000-0000-000052100000}"/>
    <cellStyle name="Standaard 6 2 2 2 2 3 2 5 2 2 2" xfId="27274" xr:uid="{00000000-0005-0000-0000-000053100000}"/>
    <cellStyle name="Standaard 6 2 2 2 2 3 2 5 2 2 3" xfId="38134" xr:uid="{00000000-0005-0000-0000-000054100000}"/>
    <cellStyle name="Standaard 6 2 2 2 2 3 2 5 2 2 4" xfId="48994" xr:uid="{00000000-0005-0000-0000-000055100000}"/>
    <cellStyle name="Standaard 6 2 2 2 2 3 2 5 2 3" xfId="9172" xr:uid="{00000000-0005-0000-0000-000056100000}"/>
    <cellStyle name="Standaard 6 2 2 2 2 3 2 5 2 4" xfId="20034" xr:uid="{00000000-0005-0000-0000-000057100000}"/>
    <cellStyle name="Standaard 6 2 2 2 2 3 2 5 2 5" xfId="30894" xr:uid="{00000000-0005-0000-0000-000058100000}"/>
    <cellStyle name="Standaard 6 2 2 2 2 3 2 5 2 6" xfId="41754" xr:uid="{00000000-0005-0000-0000-000059100000}"/>
    <cellStyle name="Standaard 6 2 2 2 2 3 2 5 3" xfId="3742" xr:uid="{00000000-0005-0000-0000-00005A100000}"/>
    <cellStyle name="Standaard 6 2 2 2 2 3 2 5 3 2" xfId="14602" xr:uid="{00000000-0005-0000-0000-00005B100000}"/>
    <cellStyle name="Standaard 6 2 2 2 2 3 2 5 3 2 2" xfId="25464" xr:uid="{00000000-0005-0000-0000-00005C100000}"/>
    <cellStyle name="Standaard 6 2 2 2 2 3 2 5 3 2 3" xfId="36324" xr:uid="{00000000-0005-0000-0000-00005D100000}"/>
    <cellStyle name="Standaard 6 2 2 2 2 3 2 5 3 2 4" xfId="47184" xr:uid="{00000000-0005-0000-0000-00005E100000}"/>
    <cellStyle name="Standaard 6 2 2 2 2 3 2 5 3 3" xfId="10982" xr:uid="{00000000-0005-0000-0000-00005F100000}"/>
    <cellStyle name="Standaard 6 2 2 2 2 3 2 5 3 4" xfId="21844" xr:uid="{00000000-0005-0000-0000-000060100000}"/>
    <cellStyle name="Standaard 6 2 2 2 2 3 2 5 3 5" xfId="32704" xr:uid="{00000000-0005-0000-0000-000061100000}"/>
    <cellStyle name="Standaard 6 2 2 2 2 3 2 5 3 6" xfId="43564" xr:uid="{00000000-0005-0000-0000-000062100000}"/>
    <cellStyle name="Standaard 6 2 2 2 2 3 2 5 4" xfId="12792" xr:uid="{00000000-0005-0000-0000-000063100000}"/>
    <cellStyle name="Standaard 6 2 2 2 2 3 2 5 4 2" xfId="23654" xr:uid="{00000000-0005-0000-0000-000064100000}"/>
    <cellStyle name="Standaard 6 2 2 2 2 3 2 5 4 3" xfId="34514" xr:uid="{00000000-0005-0000-0000-000065100000}"/>
    <cellStyle name="Standaard 6 2 2 2 2 3 2 5 4 4" xfId="45374" xr:uid="{00000000-0005-0000-0000-000066100000}"/>
    <cellStyle name="Standaard 6 2 2 2 2 3 2 5 5" xfId="7362" xr:uid="{00000000-0005-0000-0000-000067100000}"/>
    <cellStyle name="Standaard 6 2 2 2 2 3 2 5 6" xfId="18224" xr:uid="{00000000-0005-0000-0000-000068100000}"/>
    <cellStyle name="Standaard 6 2 2 2 2 3 2 5 7" xfId="29084" xr:uid="{00000000-0005-0000-0000-000069100000}"/>
    <cellStyle name="Standaard 6 2 2 2 2 3 2 5 8" xfId="39944" xr:uid="{00000000-0005-0000-0000-00006A100000}"/>
    <cellStyle name="Standaard 6 2 2 2 2 3 2 6" xfId="2837" xr:uid="{00000000-0005-0000-0000-00006B100000}"/>
    <cellStyle name="Standaard 6 2 2 2 2 3 2 6 2" xfId="13697" xr:uid="{00000000-0005-0000-0000-00006C100000}"/>
    <cellStyle name="Standaard 6 2 2 2 2 3 2 6 2 2" xfId="24559" xr:uid="{00000000-0005-0000-0000-00006D100000}"/>
    <cellStyle name="Standaard 6 2 2 2 2 3 2 6 2 3" xfId="35419" xr:uid="{00000000-0005-0000-0000-00006E100000}"/>
    <cellStyle name="Standaard 6 2 2 2 2 3 2 6 2 4" xfId="46279" xr:uid="{00000000-0005-0000-0000-00006F100000}"/>
    <cellStyle name="Standaard 6 2 2 2 2 3 2 6 3" xfId="10077" xr:uid="{00000000-0005-0000-0000-000070100000}"/>
    <cellStyle name="Standaard 6 2 2 2 2 3 2 6 4" xfId="20939" xr:uid="{00000000-0005-0000-0000-000071100000}"/>
    <cellStyle name="Standaard 6 2 2 2 2 3 2 6 5" xfId="31799" xr:uid="{00000000-0005-0000-0000-000072100000}"/>
    <cellStyle name="Standaard 6 2 2 2 2 3 2 6 6" xfId="42659" xr:uid="{00000000-0005-0000-0000-000073100000}"/>
    <cellStyle name="Standaard 6 2 2 2 2 3 2 7" xfId="4647" xr:uid="{00000000-0005-0000-0000-000074100000}"/>
    <cellStyle name="Standaard 6 2 2 2 2 3 2 7 2" xfId="15507" xr:uid="{00000000-0005-0000-0000-000075100000}"/>
    <cellStyle name="Standaard 6 2 2 2 2 3 2 7 2 2" xfId="26369" xr:uid="{00000000-0005-0000-0000-000076100000}"/>
    <cellStyle name="Standaard 6 2 2 2 2 3 2 7 2 3" xfId="37229" xr:uid="{00000000-0005-0000-0000-000077100000}"/>
    <cellStyle name="Standaard 6 2 2 2 2 3 2 7 2 4" xfId="48089" xr:uid="{00000000-0005-0000-0000-000078100000}"/>
    <cellStyle name="Standaard 6 2 2 2 2 3 2 7 3" xfId="8267" xr:uid="{00000000-0005-0000-0000-000079100000}"/>
    <cellStyle name="Standaard 6 2 2 2 2 3 2 7 4" xfId="19129" xr:uid="{00000000-0005-0000-0000-00007A100000}"/>
    <cellStyle name="Standaard 6 2 2 2 2 3 2 7 5" xfId="29989" xr:uid="{00000000-0005-0000-0000-00007B100000}"/>
    <cellStyle name="Standaard 6 2 2 2 2 3 2 7 6" xfId="40849" xr:uid="{00000000-0005-0000-0000-00007C100000}"/>
    <cellStyle name="Standaard 6 2 2 2 2 3 2 8" xfId="11887" xr:uid="{00000000-0005-0000-0000-00007D100000}"/>
    <cellStyle name="Standaard 6 2 2 2 2 3 2 8 2" xfId="22749" xr:uid="{00000000-0005-0000-0000-00007E100000}"/>
    <cellStyle name="Standaard 6 2 2 2 2 3 2 8 3" xfId="33609" xr:uid="{00000000-0005-0000-0000-00007F100000}"/>
    <cellStyle name="Standaard 6 2 2 2 2 3 2 8 4" xfId="44469" xr:uid="{00000000-0005-0000-0000-000080100000}"/>
    <cellStyle name="Standaard 6 2 2 2 2 3 2 9" xfId="6457" xr:uid="{00000000-0005-0000-0000-000081100000}"/>
    <cellStyle name="Standaard 6 2 2 2 2 3 3" xfId="1299" xr:uid="{00000000-0005-0000-0000-000082100000}"/>
    <cellStyle name="Standaard 6 2 2 2 2 3 3 10" xfId="39311" xr:uid="{00000000-0005-0000-0000-000083100000}"/>
    <cellStyle name="Standaard 6 2 2 2 2 3 3 2" xfId="1661" xr:uid="{00000000-0005-0000-0000-000084100000}"/>
    <cellStyle name="Standaard 6 2 2 2 2 3 3 2 2" xfId="2566" xr:uid="{00000000-0005-0000-0000-000085100000}"/>
    <cellStyle name="Standaard 6 2 2 2 2 3 3 2 2 2" xfId="6186" xr:uid="{00000000-0005-0000-0000-000086100000}"/>
    <cellStyle name="Standaard 6 2 2 2 2 3 3 2 2 2 2" xfId="17046" xr:uid="{00000000-0005-0000-0000-000087100000}"/>
    <cellStyle name="Standaard 6 2 2 2 2 3 3 2 2 2 2 2" xfId="27908" xr:uid="{00000000-0005-0000-0000-000088100000}"/>
    <cellStyle name="Standaard 6 2 2 2 2 3 3 2 2 2 2 3" xfId="38768" xr:uid="{00000000-0005-0000-0000-000089100000}"/>
    <cellStyle name="Standaard 6 2 2 2 2 3 3 2 2 2 2 4" xfId="49628" xr:uid="{00000000-0005-0000-0000-00008A100000}"/>
    <cellStyle name="Standaard 6 2 2 2 2 3 3 2 2 2 3" xfId="9806" xr:uid="{00000000-0005-0000-0000-00008B100000}"/>
    <cellStyle name="Standaard 6 2 2 2 2 3 3 2 2 2 4" xfId="20668" xr:uid="{00000000-0005-0000-0000-00008C100000}"/>
    <cellStyle name="Standaard 6 2 2 2 2 3 3 2 2 2 5" xfId="31528" xr:uid="{00000000-0005-0000-0000-00008D100000}"/>
    <cellStyle name="Standaard 6 2 2 2 2 3 3 2 2 2 6" xfId="42388" xr:uid="{00000000-0005-0000-0000-00008E100000}"/>
    <cellStyle name="Standaard 6 2 2 2 2 3 3 2 2 3" xfId="4376" xr:uid="{00000000-0005-0000-0000-00008F100000}"/>
    <cellStyle name="Standaard 6 2 2 2 2 3 3 2 2 3 2" xfId="15236" xr:uid="{00000000-0005-0000-0000-000090100000}"/>
    <cellStyle name="Standaard 6 2 2 2 2 3 3 2 2 3 2 2" xfId="26098" xr:uid="{00000000-0005-0000-0000-000091100000}"/>
    <cellStyle name="Standaard 6 2 2 2 2 3 3 2 2 3 2 3" xfId="36958" xr:uid="{00000000-0005-0000-0000-000092100000}"/>
    <cellStyle name="Standaard 6 2 2 2 2 3 3 2 2 3 2 4" xfId="47818" xr:uid="{00000000-0005-0000-0000-000093100000}"/>
    <cellStyle name="Standaard 6 2 2 2 2 3 3 2 2 3 3" xfId="11616" xr:uid="{00000000-0005-0000-0000-000094100000}"/>
    <cellStyle name="Standaard 6 2 2 2 2 3 3 2 2 3 4" xfId="22478" xr:uid="{00000000-0005-0000-0000-000095100000}"/>
    <cellStyle name="Standaard 6 2 2 2 2 3 3 2 2 3 5" xfId="33338" xr:uid="{00000000-0005-0000-0000-000096100000}"/>
    <cellStyle name="Standaard 6 2 2 2 2 3 3 2 2 3 6" xfId="44198" xr:uid="{00000000-0005-0000-0000-000097100000}"/>
    <cellStyle name="Standaard 6 2 2 2 2 3 3 2 2 4" xfId="13426" xr:uid="{00000000-0005-0000-0000-000098100000}"/>
    <cellStyle name="Standaard 6 2 2 2 2 3 3 2 2 4 2" xfId="24288" xr:uid="{00000000-0005-0000-0000-000099100000}"/>
    <cellStyle name="Standaard 6 2 2 2 2 3 3 2 2 4 3" xfId="35148" xr:uid="{00000000-0005-0000-0000-00009A100000}"/>
    <cellStyle name="Standaard 6 2 2 2 2 3 3 2 2 4 4" xfId="46008" xr:uid="{00000000-0005-0000-0000-00009B100000}"/>
    <cellStyle name="Standaard 6 2 2 2 2 3 3 2 2 5" xfId="7996" xr:uid="{00000000-0005-0000-0000-00009C100000}"/>
    <cellStyle name="Standaard 6 2 2 2 2 3 3 2 2 6" xfId="18858" xr:uid="{00000000-0005-0000-0000-00009D100000}"/>
    <cellStyle name="Standaard 6 2 2 2 2 3 3 2 2 7" xfId="29718" xr:uid="{00000000-0005-0000-0000-00009E100000}"/>
    <cellStyle name="Standaard 6 2 2 2 2 3 3 2 2 8" xfId="40578" xr:uid="{00000000-0005-0000-0000-00009F100000}"/>
    <cellStyle name="Standaard 6 2 2 2 2 3 3 2 3" xfId="5281" xr:uid="{00000000-0005-0000-0000-0000A0100000}"/>
    <cellStyle name="Standaard 6 2 2 2 2 3 3 2 3 2" xfId="16141" xr:uid="{00000000-0005-0000-0000-0000A1100000}"/>
    <cellStyle name="Standaard 6 2 2 2 2 3 3 2 3 2 2" xfId="27003" xr:uid="{00000000-0005-0000-0000-0000A2100000}"/>
    <cellStyle name="Standaard 6 2 2 2 2 3 3 2 3 2 3" xfId="37863" xr:uid="{00000000-0005-0000-0000-0000A3100000}"/>
    <cellStyle name="Standaard 6 2 2 2 2 3 3 2 3 2 4" xfId="48723" xr:uid="{00000000-0005-0000-0000-0000A4100000}"/>
    <cellStyle name="Standaard 6 2 2 2 2 3 3 2 3 3" xfId="8901" xr:uid="{00000000-0005-0000-0000-0000A5100000}"/>
    <cellStyle name="Standaard 6 2 2 2 2 3 3 2 3 4" xfId="19763" xr:uid="{00000000-0005-0000-0000-0000A6100000}"/>
    <cellStyle name="Standaard 6 2 2 2 2 3 3 2 3 5" xfId="30623" xr:uid="{00000000-0005-0000-0000-0000A7100000}"/>
    <cellStyle name="Standaard 6 2 2 2 2 3 3 2 3 6" xfId="41483" xr:uid="{00000000-0005-0000-0000-0000A8100000}"/>
    <cellStyle name="Standaard 6 2 2 2 2 3 3 2 4" xfId="3471" xr:uid="{00000000-0005-0000-0000-0000A9100000}"/>
    <cellStyle name="Standaard 6 2 2 2 2 3 3 2 4 2" xfId="14331" xr:uid="{00000000-0005-0000-0000-0000AA100000}"/>
    <cellStyle name="Standaard 6 2 2 2 2 3 3 2 4 2 2" xfId="25193" xr:uid="{00000000-0005-0000-0000-0000AB100000}"/>
    <cellStyle name="Standaard 6 2 2 2 2 3 3 2 4 2 3" xfId="36053" xr:uid="{00000000-0005-0000-0000-0000AC100000}"/>
    <cellStyle name="Standaard 6 2 2 2 2 3 3 2 4 2 4" xfId="46913" xr:uid="{00000000-0005-0000-0000-0000AD100000}"/>
    <cellStyle name="Standaard 6 2 2 2 2 3 3 2 4 3" xfId="10711" xr:uid="{00000000-0005-0000-0000-0000AE100000}"/>
    <cellStyle name="Standaard 6 2 2 2 2 3 3 2 4 4" xfId="21573" xr:uid="{00000000-0005-0000-0000-0000AF100000}"/>
    <cellStyle name="Standaard 6 2 2 2 2 3 3 2 4 5" xfId="32433" xr:uid="{00000000-0005-0000-0000-0000B0100000}"/>
    <cellStyle name="Standaard 6 2 2 2 2 3 3 2 4 6" xfId="43293" xr:uid="{00000000-0005-0000-0000-0000B1100000}"/>
    <cellStyle name="Standaard 6 2 2 2 2 3 3 2 5" xfId="12521" xr:uid="{00000000-0005-0000-0000-0000B2100000}"/>
    <cellStyle name="Standaard 6 2 2 2 2 3 3 2 5 2" xfId="23383" xr:uid="{00000000-0005-0000-0000-0000B3100000}"/>
    <cellStyle name="Standaard 6 2 2 2 2 3 3 2 5 3" xfId="34243" xr:uid="{00000000-0005-0000-0000-0000B4100000}"/>
    <cellStyle name="Standaard 6 2 2 2 2 3 3 2 5 4" xfId="45103" xr:uid="{00000000-0005-0000-0000-0000B5100000}"/>
    <cellStyle name="Standaard 6 2 2 2 2 3 3 2 6" xfId="7091" xr:uid="{00000000-0005-0000-0000-0000B6100000}"/>
    <cellStyle name="Standaard 6 2 2 2 2 3 3 2 7" xfId="17953" xr:uid="{00000000-0005-0000-0000-0000B7100000}"/>
    <cellStyle name="Standaard 6 2 2 2 2 3 3 2 8" xfId="28813" xr:uid="{00000000-0005-0000-0000-0000B8100000}"/>
    <cellStyle name="Standaard 6 2 2 2 2 3 3 2 9" xfId="39673" xr:uid="{00000000-0005-0000-0000-0000B9100000}"/>
    <cellStyle name="Standaard 6 2 2 2 2 3 3 3" xfId="2204" xr:uid="{00000000-0005-0000-0000-0000BA100000}"/>
    <cellStyle name="Standaard 6 2 2 2 2 3 3 3 2" xfId="5824" xr:uid="{00000000-0005-0000-0000-0000BB100000}"/>
    <cellStyle name="Standaard 6 2 2 2 2 3 3 3 2 2" xfId="16684" xr:uid="{00000000-0005-0000-0000-0000BC100000}"/>
    <cellStyle name="Standaard 6 2 2 2 2 3 3 3 2 2 2" xfId="27546" xr:uid="{00000000-0005-0000-0000-0000BD100000}"/>
    <cellStyle name="Standaard 6 2 2 2 2 3 3 3 2 2 3" xfId="38406" xr:uid="{00000000-0005-0000-0000-0000BE100000}"/>
    <cellStyle name="Standaard 6 2 2 2 2 3 3 3 2 2 4" xfId="49266" xr:uid="{00000000-0005-0000-0000-0000BF100000}"/>
    <cellStyle name="Standaard 6 2 2 2 2 3 3 3 2 3" xfId="9444" xr:uid="{00000000-0005-0000-0000-0000C0100000}"/>
    <cellStyle name="Standaard 6 2 2 2 2 3 3 3 2 4" xfId="20306" xr:uid="{00000000-0005-0000-0000-0000C1100000}"/>
    <cellStyle name="Standaard 6 2 2 2 2 3 3 3 2 5" xfId="31166" xr:uid="{00000000-0005-0000-0000-0000C2100000}"/>
    <cellStyle name="Standaard 6 2 2 2 2 3 3 3 2 6" xfId="42026" xr:uid="{00000000-0005-0000-0000-0000C3100000}"/>
    <cellStyle name="Standaard 6 2 2 2 2 3 3 3 3" xfId="4014" xr:uid="{00000000-0005-0000-0000-0000C4100000}"/>
    <cellStyle name="Standaard 6 2 2 2 2 3 3 3 3 2" xfId="14874" xr:uid="{00000000-0005-0000-0000-0000C5100000}"/>
    <cellStyle name="Standaard 6 2 2 2 2 3 3 3 3 2 2" xfId="25736" xr:uid="{00000000-0005-0000-0000-0000C6100000}"/>
    <cellStyle name="Standaard 6 2 2 2 2 3 3 3 3 2 3" xfId="36596" xr:uid="{00000000-0005-0000-0000-0000C7100000}"/>
    <cellStyle name="Standaard 6 2 2 2 2 3 3 3 3 2 4" xfId="47456" xr:uid="{00000000-0005-0000-0000-0000C8100000}"/>
    <cellStyle name="Standaard 6 2 2 2 2 3 3 3 3 3" xfId="11254" xr:uid="{00000000-0005-0000-0000-0000C9100000}"/>
    <cellStyle name="Standaard 6 2 2 2 2 3 3 3 3 4" xfId="22116" xr:uid="{00000000-0005-0000-0000-0000CA100000}"/>
    <cellStyle name="Standaard 6 2 2 2 2 3 3 3 3 5" xfId="32976" xr:uid="{00000000-0005-0000-0000-0000CB100000}"/>
    <cellStyle name="Standaard 6 2 2 2 2 3 3 3 3 6" xfId="43836" xr:uid="{00000000-0005-0000-0000-0000CC100000}"/>
    <cellStyle name="Standaard 6 2 2 2 2 3 3 3 4" xfId="13064" xr:uid="{00000000-0005-0000-0000-0000CD100000}"/>
    <cellStyle name="Standaard 6 2 2 2 2 3 3 3 4 2" xfId="23926" xr:uid="{00000000-0005-0000-0000-0000CE100000}"/>
    <cellStyle name="Standaard 6 2 2 2 2 3 3 3 4 3" xfId="34786" xr:uid="{00000000-0005-0000-0000-0000CF100000}"/>
    <cellStyle name="Standaard 6 2 2 2 2 3 3 3 4 4" xfId="45646" xr:uid="{00000000-0005-0000-0000-0000D0100000}"/>
    <cellStyle name="Standaard 6 2 2 2 2 3 3 3 5" xfId="7634" xr:uid="{00000000-0005-0000-0000-0000D1100000}"/>
    <cellStyle name="Standaard 6 2 2 2 2 3 3 3 6" xfId="18496" xr:uid="{00000000-0005-0000-0000-0000D2100000}"/>
    <cellStyle name="Standaard 6 2 2 2 2 3 3 3 7" xfId="29356" xr:uid="{00000000-0005-0000-0000-0000D3100000}"/>
    <cellStyle name="Standaard 6 2 2 2 2 3 3 3 8" xfId="40216" xr:uid="{00000000-0005-0000-0000-0000D4100000}"/>
    <cellStyle name="Standaard 6 2 2 2 2 3 3 4" xfId="4919" xr:uid="{00000000-0005-0000-0000-0000D5100000}"/>
    <cellStyle name="Standaard 6 2 2 2 2 3 3 4 2" xfId="15779" xr:uid="{00000000-0005-0000-0000-0000D6100000}"/>
    <cellStyle name="Standaard 6 2 2 2 2 3 3 4 2 2" xfId="26641" xr:uid="{00000000-0005-0000-0000-0000D7100000}"/>
    <cellStyle name="Standaard 6 2 2 2 2 3 3 4 2 3" xfId="37501" xr:uid="{00000000-0005-0000-0000-0000D8100000}"/>
    <cellStyle name="Standaard 6 2 2 2 2 3 3 4 2 4" xfId="48361" xr:uid="{00000000-0005-0000-0000-0000D9100000}"/>
    <cellStyle name="Standaard 6 2 2 2 2 3 3 4 3" xfId="8539" xr:uid="{00000000-0005-0000-0000-0000DA100000}"/>
    <cellStyle name="Standaard 6 2 2 2 2 3 3 4 4" xfId="19401" xr:uid="{00000000-0005-0000-0000-0000DB100000}"/>
    <cellStyle name="Standaard 6 2 2 2 2 3 3 4 5" xfId="30261" xr:uid="{00000000-0005-0000-0000-0000DC100000}"/>
    <cellStyle name="Standaard 6 2 2 2 2 3 3 4 6" xfId="41121" xr:uid="{00000000-0005-0000-0000-0000DD100000}"/>
    <cellStyle name="Standaard 6 2 2 2 2 3 3 5" xfId="3109" xr:uid="{00000000-0005-0000-0000-0000DE100000}"/>
    <cellStyle name="Standaard 6 2 2 2 2 3 3 5 2" xfId="13969" xr:uid="{00000000-0005-0000-0000-0000DF100000}"/>
    <cellStyle name="Standaard 6 2 2 2 2 3 3 5 2 2" xfId="24831" xr:uid="{00000000-0005-0000-0000-0000E0100000}"/>
    <cellStyle name="Standaard 6 2 2 2 2 3 3 5 2 3" xfId="35691" xr:uid="{00000000-0005-0000-0000-0000E1100000}"/>
    <cellStyle name="Standaard 6 2 2 2 2 3 3 5 2 4" xfId="46551" xr:uid="{00000000-0005-0000-0000-0000E2100000}"/>
    <cellStyle name="Standaard 6 2 2 2 2 3 3 5 3" xfId="10349" xr:uid="{00000000-0005-0000-0000-0000E3100000}"/>
    <cellStyle name="Standaard 6 2 2 2 2 3 3 5 4" xfId="21211" xr:uid="{00000000-0005-0000-0000-0000E4100000}"/>
    <cellStyle name="Standaard 6 2 2 2 2 3 3 5 5" xfId="32071" xr:uid="{00000000-0005-0000-0000-0000E5100000}"/>
    <cellStyle name="Standaard 6 2 2 2 2 3 3 5 6" xfId="42931" xr:uid="{00000000-0005-0000-0000-0000E6100000}"/>
    <cellStyle name="Standaard 6 2 2 2 2 3 3 6" xfId="12159" xr:uid="{00000000-0005-0000-0000-0000E7100000}"/>
    <cellStyle name="Standaard 6 2 2 2 2 3 3 6 2" xfId="23021" xr:uid="{00000000-0005-0000-0000-0000E8100000}"/>
    <cellStyle name="Standaard 6 2 2 2 2 3 3 6 3" xfId="33881" xr:uid="{00000000-0005-0000-0000-0000E9100000}"/>
    <cellStyle name="Standaard 6 2 2 2 2 3 3 6 4" xfId="44741" xr:uid="{00000000-0005-0000-0000-0000EA100000}"/>
    <cellStyle name="Standaard 6 2 2 2 2 3 3 7" xfId="6729" xr:uid="{00000000-0005-0000-0000-0000EB100000}"/>
    <cellStyle name="Standaard 6 2 2 2 2 3 3 8" xfId="17591" xr:uid="{00000000-0005-0000-0000-0000EC100000}"/>
    <cellStyle name="Standaard 6 2 2 2 2 3 3 9" xfId="28451" xr:uid="{00000000-0005-0000-0000-0000ED100000}"/>
    <cellStyle name="Standaard 6 2 2 2 2 3 4" xfId="1480" xr:uid="{00000000-0005-0000-0000-0000EE100000}"/>
    <cellStyle name="Standaard 6 2 2 2 2 3 4 2" xfId="2385" xr:uid="{00000000-0005-0000-0000-0000EF100000}"/>
    <cellStyle name="Standaard 6 2 2 2 2 3 4 2 2" xfId="6005" xr:uid="{00000000-0005-0000-0000-0000F0100000}"/>
    <cellStyle name="Standaard 6 2 2 2 2 3 4 2 2 2" xfId="16865" xr:uid="{00000000-0005-0000-0000-0000F1100000}"/>
    <cellStyle name="Standaard 6 2 2 2 2 3 4 2 2 2 2" xfId="27727" xr:uid="{00000000-0005-0000-0000-0000F2100000}"/>
    <cellStyle name="Standaard 6 2 2 2 2 3 4 2 2 2 3" xfId="38587" xr:uid="{00000000-0005-0000-0000-0000F3100000}"/>
    <cellStyle name="Standaard 6 2 2 2 2 3 4 2 2 2 4" xfId="49447" xr:uid="{00000000-0005-0000-0000-0000F4100000}"/>
    <cellStyle name="Standaard 6 2 2 2 2 3 4 2 2 3" xfId="9625" xr:uid="{00000000-0005-0000-0000-0000F5100000}"/>
    <cellStyle name="Standaard 6 2 2 2 2 3 4 2 2 4" xfId="20487" xr:uid="{00000000-0005-0000-0000-0000F6100000}"/>
    <cellStyle name="Standaard 6 2 2 2 2 3 4 2 2 5" xfId="31347" xr:uid="{00000000-0005-0000-0000-0000F7100000}"/>
    <cellStyle name="Standaard 6 2 2 2 2 3 4 2 2 6" xfId="42207" xr:uid="{00000000-0005-0000-0000-0000F8100000}"/>
    <cellStyle name="Standaard 6 2 2 2 2 3 4 2 3" xfId="4195" xr:uid="{00000000-0005-0000-0000-0000F9100000}"/>
    <cellStyle name="Standaard 6 2 2 2 2 3 4 2 3 2" xfId="15055" xr:uid="{00000000-0005-0000-0000-0000FA100000}"/>
    <cellStyle name="Standaard 6 2 2 2 2 3 4 2 3 2 2" xfId="25917" xr:uid="{00000000-0005-0000-0000-0000FB100000}"/>
    <cellStyle name="Standaard 6 2 2 2 2 3 4 2 3 2 3" xfId="36777" xr:uid="{00000000-0005-0000-0000-0000FC100000}"/>
    <cellStyle name="Standaard 6 2 2 2 2 3 4 2 3 2 4" xfId="47637" xr:uid="{00000000-0005-0000-0000-0000FD100000}"/>
    <cellStyle name="Standaard 6 2 2 2 2 3 4 2 3 3" xfId="11435" xr:uid="{00000000-0005-0000-0000-0000FE100000}"/>
    <cellStyle name="Standaard 6 2 2 2 2 3 4 2 3 4" xfId="22297" xr:uid="{00000000-0005-0000-0000-0000FF100000}"/>
    <cellStyle name="Standaard 6 2 2 2 2 3 4 2 3 5" xfId="33157" xr:uid="{00000000-0005-0000-0000-000000110000}"/>
    <cellStyle name="Standaard 6 2 2 2 2 3 4 2 3 6" xfId="44017" xr:uid="{00000000-0005-0000-0000-000001110000}"/>
    <cellStyle name="Standaard 6 2 2 2 2 3 4 2 4" xfId="13245" xr:uid="{00000000-0005-0000-0000-000002110000}"/>
    <cellStyle name="Standaard 6 2 2 2 2 3 4 2 4 2" xfId="24107" xr:uid="{00000000-0005-0000-0000-000003110000}"/>
    <cellStyle name="Standaard 6 2 2 2 2 3 4 2 4 3" xfId="34967" xr:uid="{00000000-0005-0000-0000-000004110000}"/>
    <cellStyle name="Standaard 6 2 2 2 2 3 4 2 4 4" xfId="45827" xr:uid="{00000000-0005-0000-0000-000005110000}"/>
    <cellStyle name="Standaard 6 2 2 2 2 3 4 2 5" xfId="7815" xr:uid="{00000000-0005-0000-0000-000006110000}"/>
    <cellStyle name="Standaard 6 2 2 2 2 3 4 2 6" xfId="18677" xr:uid="{00000000-0005-0000-0000-000007110000}"/>
    <cellStyle name="Standaard 6 2 2 2 2 3 4 2 7" xfId="29537" xr:uid="{00000000-0005-0000-0000-000008110000}"/>
    <cellStyle name="Standaard 6 2 2 2 2 3 4 2 8" xfId="40397" xr:uid="{00000000-0005-0000-0000-000009110000}"/>
    <cellStyle name="Standaard 6 2 2 2 2 3 4 3" xfId="5100" xr:uid="{00000000-0005-0000-0000-00000A110000}"/>
    <cellStyle name="Standaard 6 2 2 2 2 3 4 3 2" xfId="15960" xr:uid="{00000000-0005-0000-0000-00000B110000}"/>
    <cellStyle name="Standaard 6 2 2 2 2 3 4 3 2 2" xfId="26822" xr:uid="{00000000-0005-0000-0000-00000C110000}"/>
    <cellStyle name="Standaard 6 2 2 2 2 3 4 3 2 3" xfId="37682" xr:uid="{00000000-0005-0000-0000-00000D110000}"/>
    <cellStyle name="Standaard 6 2 2 2 2 3 4 3 2 4" xfId="48542" xr:uid="{00000000-0005-0000-0000-00000E110000}"/>
    <cellStyle name="Standaard 6 2 2 2 2 3 4 3 3" xfId="8720" xr:uid="{00000000-0005-0000-0000-00000F110000}"/>
    <cellStyle name="Standaard 6 2 2 2 2 3 4 3 4" xfId="19582" xr:uid="{00000000-0005-0000-0000-000010110000}"/>
    <cellStyle name="Standaard 6 2 2 2 2 3 4 3 5" xfId="30442" xr:uid="{00000000-0005-0000-0000-000011110000}"/>
    <cellStyle name="Standaard 6 2 2 2 2 3 4 3 6" xfId="41302" xr:uid="{00000000-0005-0000-0000-000012110000}"/>
    <cellStyle name="Standaard 6 2 2 2 2 3 4 4" xfId="3290" xr:uid="{00000000-0005-0000-0000-000013110000}"/>
    <cellStyle name="Standaard 6 2 2 2 2 3 4 4 2" xfId="14150" xr:uid="{00000000-0005-0000-0000-000014110000}"/>
    <cellStyle name="Standaard 6 2 2 2 2 3 4 4 2 2" xfId="25012" xr:uid="{00000000-0005-0000-0000-000015110000}"/>
    <cellStyle name="Standaard 6 2 2 2 2 3 4 4 2 3" xfId="35872" xr:uid="{00000000-0005-0000-0000-000016110000}"/>
    <cellStyle name="Standaard 6 2 2 2 2 3 4 4 2 4" xfId="46732" xr:uid="{00000000-0005-0000-0000-000017110000}"/>
    <cellStyle name="Standaard 6 2 2 2 2 3 4 4 3" xfId="10530" xr:uid="{00000000-0005-0000-0000-000018110000}"/>
    <cellStyle name="Standaard 6 2 2 2 2 3 4 4 4" xfId="21392" xr:uid="{00000000-0005-0000-0000-000019110000}"/>
    <cellStyle name="Standaard 6 2 2 2 2 3 4 4 5" xfId="32252" xr:uid="{00000000-0005-0000-0000-00001A110000}"/>
    <cellStyle name="Standaard 6 2 2 2 2 3 4 4 6" xfId="43112" xr:uid="{00000000-0005-0000-0000-00001B110000}"/>
    <cellStyle name="Standaard 6 2 2 2 2 3 4 5" xfId="12340" xr:uid="{00000000-0005-0000-0000-00001C110000}"/>
    <cellStyle name="Standaard 6 2 2 2 2 3 4 5 2" xfId="23202" xr:uid="{00000000-0005-0000-0000-00001D110000}"/>
    <cellStyle name="Standaard 6 2 2 2 2 3 4 5 3" xfId="34062" xr:uid="{00000000-0005-0000-0000-00001E110000}"/>
    <cellStyle name="Standaard 6 2 2 2 2 3 4 5 4" xfId="44922" xr:uid="{00000000-0005-0000-0000-00001F110000}"/>
    <cellStyle name="Standaard 6 2 2 2 2 3 4 6" xfId="6910" xr:uid="{00000000-0005-0000-0000-000020110000}"/>
    <cellStyle name="Standaard 6 2 2 2 2 3 4 7" xfId="17772" xr:uid="{00000000-0005-0000-0000-000021110000}"/>
    <cellStyle name="Standaard 6 2 2 2 2 3 4 8" xfId="28632" xr:uid="{00000000-0005-0000-0000-000022110000}"/>
    <cellStyle name="Standaard 6 2 2 2 2 3 4 9" xfId="39492" xr:uid="{00000000-0005-0000-0000-000023110000}"/>
    <cellStyle name="Standaard 6 2 2 2 2 3 5" xfId="1118" xr:uid="{00000000-0005-0000-0000-000024110000}"/>
    <cellStyle name="Standaard 6 2 2 2 2 3 5 2" xfId="2023" xr:uid="{00000000-0005-0000-0000-000025110000}"/>
    <cellStyle name="Standaard 6 2 2 2 2 3 5 2 2" xfId="5643" xr:uid="{00000000-0005-0000-0000-000026110000}"/>
    <cellStyle name="Standaard 6 2 2 2 2 3 5 2 2 2" xfId="16503" xr:uid="{00000000-0005-0000-0000-000027110000}"/>
    <cellStyle name="Standaard 6 2 2 2 2 3 5 2 2 2 2" xfId="27365" xr:uid="{00000000-0005-0000-0000-000028110000}"/>
    <cellStyle name="Standaard 6 2 2 2 2 3 5 2 2 2 3" xfId="38225" xr:uid="{00000000-0005-0000-0000-000029110000}"/>
    <cellStyle name="Standaard 6 2 2 2 2 3 5 2 2 2 4" xfId="49085" xr:uid="{00000000-0005-0000-0000-00002A110000}"/>
    <cellStyle name="Standaard 6 2 2 2 2 3 5 2 2 3" xfId="9263" xr:uid="{00000000-0005-0000-0000-00002B110000}"/>
    <cellStyle name="Standaard 6 2 2 2 2 3 5 2 2 4" xfId="20125" xr:uid="{00000000-0005-0000-0000-00002C110000}"/>
    <cellStyle name="Standaard 6 2 2 2 2 3 5 2 2 5" xfId="30985" xr:uid="{00000000-0005-0000-0000-00002D110000}"/>
    <cellStyle name="Standaard 6 2 2 2 2 3 5 2 2 6" xfId="41845" xr:uid="{00000000-0005-0000-0000-00002E110000}"/>
    <cellStyle name="Standaard 6 2 2 2 2 3 5 2 3" xfId="3833" xr:uid="{00000000-0005-0000-0000-00002F110000}"/>
    <cellStyle name="Standaard 6 2 2 2 2 3 5 2 3 2" xfId="14693" xr:uid="{00000000-0005-0000-0000-000030110000}"/>
    <cellStyle name="Standaard 6 2 2 2 2 3 5 2 3 2 2" xfId="25555" xr:uid="{00000000-0005-0000-0000-000031110000}"/>
    <cellStyle name="Standaard 6 2 2 2 2 3 5 2 3 2 3" xfId="36415" xr:uid="{00000000-0005-0000-0000-000032110000}"/>
    <cellStyle name="Standaard 6 2 2 2 2 3 5 2 3 2 4" xfId="47275" xr:uid="{00000000-0005-0000-0000-000033110000}"/>
    <cellStyle name="Standaard 6 2 2 2 2 3 5 2 3 3" xfId="11073" xr:uid="{00000000-0005-0000-0000-000034110000}"/>
    <cellStyle name="Standaard 6 2 2 2 2 3 5 2 3 4" xfId="21935" xr:uid="{00000000-0005-0000-0000-000035110000}"/>
    <cellStyle name="Standaard 6 2 2 2 2 3 5 2 3 5" xfId="32795" xr:uid="{00000000-0005-0000-0000-000036110000}"/>
    <cellStyle name="Standaard 6 2 2 2 2 3 5 2 3 6" xfId="43655" xr:uid="{00000000-0005-0000-0000-000037110000}"/>
    <cellStyle name="Standaard 6 2 2 2 2 3 5 2 4" xfId="12883" xr:uid="{00000000-0005-0000-0000-000038110000}"/>
    <cellStyle name="Standaard 6 2 2 2 2 3 5 2 4 2" xfId="23745" xr:uid="{00000000-0005-0000-0000-000039110000}"/>
    <cellStyle name="Standaard 6 2 2 2 2 3 5 2 4 3" xfId="34605" xr:uid="{00000000-0005-0000-0000-00003A110000}"/>
    <cellStyle name="Standaard 6 2 2 2 2 3 5 2 4 4" xfId="45465" xr:uid="{00000000-0005-0000-0000-00003B110000}"/>
    <cellStyle name="Standaard 6 2 2 2 2 3 5 2 5" xfId="7453" xr:uid="{00000000-0005-0000-0000-00003C110000}"/>
    <cellStyle name="Standaard 6 2 2 2 2 3 5 2 6" xfId="18315" xr:uid="{00000000-0005-0000-0000-00003D110000}"/>
    <cellStyle name="Standaard 6 2 2 2 2 3 5 2 7" xfId="29175" xr:uid="{00000000-0005-0000-0000-00003E110000}"/>
    <cellStyle name="Standaard 6 2 2 2 2 3 5 2 8" xfId="40035" xr:uid="{00000000-0005-0000-0000-00003F110000}"/>
    <cellStyle name="Standaard 6 2 2 2 2 3 5 3" xfId="4738" xr:uid="{00000000-0005-0000-0000-000040110000}"/>
    <cellStyle name="Standaard 6 2 2 2 2 3 5 3 2" xfId="15598" xr:uid="{00000000-0005-0000-0000-000041110000}"/>
    <cellStyle name="Standaard 6 2 2 2 2 3 5 3 2 2" xfId="26460" xr:uid="{00000000-0005-0000-0000-000042110000}"/>
    <cellStyle name="Standaard 6 2 2 2 2 3 5 3 2 3" xfId="37320" xr:uid="{00000000-0005-0000-0000-000043110000}"/>
    <cellStyle name="Standaard 6 2 2 2 2 3 5 3 2 4" xfId="48180" xr:uid="{00000000-0005-0000-0000-000044110000}"/>
    <cellStyle name="Standaard 6 2 2 2 2 3 5 3 3" xfId="8358" xr:uid="{00000000-0005-0000-0000-000045110000}"/>
    <cellStyle name="Standaard 6 2 2 2 2 3 5 3 4" xfId="19220" xr:uid="{00000000-0005-0000-0000-000046110000}"/>
    <cellStyle name="Standaard 6 2 2 2 2 3 5 3 5" xfId="30080" xr:uid="{00000000-0005-0000-0000-000047110000}"/>
    <cellStyle name="Standaard 6 2 2 2 2 3 5 3 6" xfId="40940" xr:uid="{00000000-0005-0000-0000-000048110000}"/>
    <cellStyle name="Standaard 6 2 2 2 2 3 5 4" xfId="2928" xr:uid="{00000000-0005-0000-0000-000049110000}"/>
    <cellStyle name="Standaard 6 2 2 2 2 3 5 4 2" xfId="13788" xr:uid="{00000000-0005-0000-0000-00004A110000}"/>
    <cellStyle name="Standaard 6 2 2 2 2 3 5 4 2 2" xfId="24650" xr:uid="{00000000-0005-0000-0000-00004B110000}"/>
    <cellStyle name="Standaard 6 2 2 2 2 3 5 4 2 3" xfId="35510" xr:uid="{00000000-0005-0000-0000-00004C110000}"/>
    <cellStyle name="Standaard 6 2 2 2 2 3 5 4 2 4" xfId="46370" xr:uid="{00000000-0005-0000-0000-00004D110000}"/>
    <cellStyle name="Standaard 6 2 2 2 2 3 5 4 3" xfId="10168" xr:uid="{00000000-0005-0000-0000-00004E110000}"/>
    <cellStyle name="Standaard 6 2 2 2 2 3 5 4 4" xfId="21030" xr:uid="{00000000-0005-0000-0000-00004F110000}"/>
    <cellStyle name="Standaard 6 2 2 2 2 3 5 4 5" xfId="31890" xr:uid="{00000000-0005-0000-0000-000050110000}"/>
    <cellStyle name="Standaard 6 2 2 2 2 3 5 4 6" xfId="42750" xr:uid="{00000000-0005-0000-0000-000051110000}"/>
    <cellStyle name="Standaard 6 2 2 2 2 3 5 5" xfId="11978" xr:uid="{00000000-0005-0000-0000-000052110000}"/>
    <cellStyle name="Standaard 6 2 2 2 2 3 5 5 2" xfId="22840" xr:uid="{00000000-0005-0000-0000-000053110000}"/>
    <cellStyle name="Standaard 6 2 2 2 2 3 5 5 3" xfId="33700" xr:uid="{00000000-0005-0000-0000-000054110000}"/>
    <cellStyle name="Standaard 6 2 2 2 2 3 5 5 4" xfId="44560" xr:uid="{00000000-0005-0000-0000-000055110000}"/>
    <cellStyle name="Standaard 6 2 2 2 2 3 5 6" xfId="6548" xr:uid="{00000000-0005-0000-0000-000056110000}"/>
    <cellStyle name="Standaard 6 2 2 2 2 3 5 7" xfId="17410" xr:uid="{00000000-0005-0000-0000-000057110000}"/>
    <cellStyle name="Standaard 6 2 2 2 2 3 5 8" xfId="28270" xr:uid="{00000000-0005-0000-0000-000058110000}"/>
    <cellStyle name="Standaard 6 2 2 2 2 3 5 9" xfId="39130" xr:uid="{00000000-0005-0000-0000-000059110000}"/>
    <cellStyle name="Standaard 6 2 2 2 2 3 6" xfId="1842" xr:uid="{00000000-0005-0000-0000-00005A110000}"/>
    <cellStyle name="Standaard 6 2 2 2 2 3 6 2" xfId="5462" xr:uid="{00000000-0005-0000-0000-00005B110000}"/>
    <cellStyle name="Standaard 6 2 2 2 2 3 6 2 2" xfId="16322" xr:uid="{00000000-0005-0000-0000-00005C110000}"/>
    <cellStyle name="Standaard 6 2 2 2 2 3 6 2 2 2" xfId="27184" xr:uid="{00000000-0005-0000-0000-00005D110000}"/>
    <cellStyle name="Standaard 6 2 2 2 2 3 6 2 2 3" xfId="38044" xr:uid="{00000000-0005-0000-0000-00005E110000}"/>
    <cellStyle name="Standaard 6 2 2 2 2 3 6 2 2 4" xfId="48904" xr:uid="{00000000-0005-0000-0000-00005F110000}"/>
    <cellStyle name="Standaard 6 2 2 2 2 3 6 2 3" xfId="9082" xr:uid="{00000000-0005-0000-0000-000060110000}"/>
    <cellStyle name="Standaard 6 2 2 2 2 3 6 2 4" xfId="19944" xr:uid="{00000000-0005-0000-0000-000061110000}"/>
    <cellStyle name="Standaard 6 2 2 2 2 3 6 2 5" xfId="30804" xr:uid="{00000000-0005-0000-0000-000062110000}"/>
    <cellStyle name="Standaard 6 2 2 2 2 3 6 2 6" xfId="41664" xr:uid="{00000000-0005-0000-0000-000063110000}"/>
    <cellStyle name="Standaard 6 2 2 2 2 3 6 3" xfId="3652" xr:uid="{00000000-0005-0000-0000-000064110000}"/>
    <cellStyle name="Standaard 6 2 2 2 2 3 6 3 2" xfId="14512" xr:uid="{00000000-0005-0000-0000-000065110000}"/>
    <cellStyle name="Standaard 6 2 2 2 2 3 6 3 2 2" xfId="25374" xr:uid="{00000000-0005-0000-0000-000066110000}"/>
    <cellStyle name="Standaard 6 2 2 2 2 3 6 3 2 3" xfId="36234" xr:uid="{00000000-0005-0000-0000-000067110000}"/>
    <cellStyle name="Standaard 6 2 2 2 2 3 6 3 2 4" xfId="47094" xr:uid="{00000000-0005-0000-0000-000068110000}"/>
    <cellStyle name="Standaard 6 2 2 2 2 3 6 3 3" xfId="10892" xr:uid="{00000000-0005-0000-0000-000069110000}"/>
    <cellStyle name="Standaard 6 2 2 2 2 3 6 3 4" xfId="21754" xr:uid="{00000000-0005-0000-0000-00006A110000}"/>
    <cellStyle name="Standaard 6 2 2 2 2 3 6 3 5" xfId="32614" xr:uid="{00000000-0005-0000-0000-00006B110000}"/>
    <cellStyle name="Standaard 6 2 2 2 2 3 6 3 6" xfId="43474" xr:uid="{00000000-0005-0000-0000-00006C110000}"/>
    <cellStyle name="Standaard 6 2 2 2 2 3 6 4" xfId="12702" xr:uid="{00000000-0005-0000-0000-00006D110000}"/>
    <cellStyle name="Standaard 6 2 2 2 2 3 6 4 2" xfId="23564" xr:uid="{00000000-0005-0000-0000-00006E110000}"/>
    <cellStyle name="Standaard 6 2 2 2 2 3 6 4 3" xfId="34424" xr:uid="{00000000-0005-0000-0000-00006F110000}"/>
    <cellStyle name="Standaard 6 2 2 2 2 3 6 4 4" xfId="45284" xr:uid="{00000000-0005-0000-0000-000070110000}"/>
    <cellStyle name="Standaard 6 2 2 2 2 3 6 5" xfId="7272" xr:uid="{00000000-0005-0000-0000-000071110000}"/>
    <cellStyle name="Standaard 6 2 2 2 2 3 6 6" xfId="18134" xr:uid="{00000000-0005-0000-0000-000072110000}"/>
    <cellStyle name="Standaard 6 2 2 2 2 3 6 7" xfId="28994" xr:uid="{00000000-0005-0000-0000-000073110000}"/>
    <cellStyle name="Standaard 6 2 2 2 2 3 6 8" xfId="39854" xr:uid="{00000000-0005-0000-0000-000074110000}"/>
    <cellStyle name="Standaard 6 2 2 2 2 3 7" xfId="2747" xr:uid="{00000000-0005-0000-0000-000075110000}"/>
    <cellStyle name="Standaard 6 2 2 2 2 3 7 2" xfId="13607" xr:uid="{00000000-0005-0000-0000-000076110000}"/>
    <cellStyle name="Standaard 6 2 2 2 2 3 7 2 2" xfId="24469" xr:uid="{00000000-0005-0000-0000-000077110000}"/>
    <cellStyle name="Standaard 6 2 2 2 2 3 7 2 3" xfId="35329" xr:uid="{00000000-0005-0000-0000-000078110000}"/>
    <cellStyle name="Standaard 6 2 2 2 2 3 7 2 4" xfId="46189" xr:uid="{00000000-0005-0000-0000-000079110000}"/>
    <cellStyle name="Standaard 6 2 2 2 2 3 7 3" xfId="9987" xr:uid="{00000000-0005-0000-0000-00007A110000}"/>
    <cellStyle name="Standaard 6 2 2 2 2 3 7 4" xfId="20849" xr:uid="{00000000-0005-0000-0000-00007B110000}"/>
    <cellStyle name="Standaard 6 2 2 2 2 3 7 5" xfId="31709" xr:uid="{00000000-0005-0000-0000-00007C110000}"/>
    <cellStyle name="Standaard 6 2 2 2 2 3 7 6" xfId="42569" xr:uid="{00000000-0005-0000-0000-00007D110000}"/>
    <cellStyle name="Standaard 6 2 2 2 2 3 8" xfId="4557" xr:uid="{00000000-0005-0000-0000-00007E110000}"/>
    <cellStyle name="Standaard 6 2 2 2 2 3 8 2" xfId="15417" xr:uid="{00000000-0005-0000-0000-00007F110000}"/>
    <cellStyle name="Standaard 6 2 2 2 2 3 8 2 2" xfId="26279" xr:uid="{00000000-0005-0000-0000-000080110000}"/>
    <cellStyle name="Standaard 6 2 2 2 2 3 8 2 3" xfId="37139" xr:uid="{00000000-0005-0000-0000-000081110000}"/>
    <cellStyle name="Standaard 6 2 2 2 2 3 8 2 4" xfId="47999" xr:uid="{00000000-0005-0000-0000-000082110000}"/>
    <cellStyle name="Standaard 6 2 2 2 2 3 8 3" xfId="8177" xr:uid="{00000000-0005-0000-0000-000083110000}"/>
    <cellStyle name="Standaard 6 2 2 2 2 3 8 4" xfId="19039" xr:uid="{00000000-0005-0000-0000-000084110000}"/>
    <cellStyle name="Standaard 6 2 2 2 2 3 8 5" xfId="29899" xr:uid="{00000000-0005-0000-0000-000085110000}"/>
    <cellStyle name="Standaard 6 2 2 2 2 3 8 6" xfId="40759" xr:uid="{00000000-0005-0000-0000-000086110000}"/>
    <cellStyle name="Standaard 6 2 2 2 2 3 9" xfId="11797" xr:uid="{00000000-0005-0000-0000-000087110000}"/>
    <cellStyle name="Standaard 6 2 2 2 2 3 9 2" xfId="22659" xr:uid="{00000000-0005-0000-0000-000088110000}"/>
    <cellStyle name="Standaard 6 2 2 2 2 3 9 3" xfId="33519" xr:uid="{00000000-0005-0000-0000-000089110000}"/>
    <cellStyle name="Standaard 6 2 2 2 2 3 9 4" xfId="44379" xr:uid="{00000000-0005-0000-0000-00008A110000}"/>
    <cellStyle name="Standaard 6 2 2 2 2 4" xfId="983" xr:uid="{00000000-0005-0000-0000-00008B110000}"/>
    <cellStyle name="Standaard 6 2 2 2 2 4 10" xfId="17275" xr:uid="{00000000-0005-0000-0000-00008C110000}"/>
    <cellStyle name="Standaard 6 2 2 2 2 4 11" xfId="28135" xr:uid="{00000000-0005-0000-0000-00008D110000}"/>
    <cellStyle name="Standaard 6 2 2 2 2 4 12" xfId="38995" xr:uid="{00000000-0005-0000-0000-00008E110000}"/>
    <cellStyle name="Standaard 6 2 2 2 2 4 2" xfId="1345" xr:uid="{00000000-0005-0000-0000-00008F110000}"/>
    <cellStyle name="Standaard 6 2 2 2 2 4 2 10" xfId="39357" xr:uid="{00000000-0005-0000-0000-000090110000}"/>
    <cellStyle name="Standaard 6 2 2 2 2 4 2 2" xfId="1707" xr:uid="{00000000-0005-0000-0000-000091110000}"/>
    <cellStyle name="Standaard 6 2 2 2 2 4 2 2 2" xfId="2612" xr:uid="{00000000-0005-0000-0000-000092110000}"/>
    <cellStyle name="Standaard 6 2 2 2 2 4 2 2 2 2" xfId="6232" xr:uid="{00000000-0005-0000-0000-000093110000}"/>
    <cellStyle name="Standaard 6 2 2 2 2 4 2 2 2 2 2" xfId="17092" xr:uid="{00000000-0005-0000-0000-000094110000}"/>
    <cellStyle name="Standaard 6 2 2 2 2 4 2 2 2 2 2 2" xfId="27954" xr:uid="{00000000-0005-0000-0000-000095110000}"/>
    <cellStyle name="Standaard 6 2 2 2 2 4 2 2 2 2 2 3" xfId="38814" xr:uid="{00000000-0005-0000-0000-000096110000}"/>
    <cellStyle name="Standaard 6 2 2 2 2 4 2 2 2 2 2 4" xfId="49674" xr:uid="{00000000-0005-0000-0000-000097110000}"/>
    <cellStyle name="Standaard 6 2 2 2 2 4 2 2 2 2 3" xfId="9852" xr:uid="{00000000-0005-0000-0000-000098110000}"/>
    <cellStyle name="Standaard 6 2 2 2 2 4 2 2 2 2 4" xfId="20714" xr:uid="{00000000-0005-0000-0000-000099110000}"/>
    <cellStyle name="Standaard 6 2 2 2 2 4 2 2 2 2 5" xfId="31574" xr:uid="{00000000-0005-0000-0000-00009A110000}"/>
    <cellStyle name="Standaard 6 2 2 2 2 4 2 2 2 2 6" xfId="42434" xr:uid="{00000000-0005-0000-0000-00009B110000}"/>
    <cellStyle name="Standaard 6 2 2 2 2 4 2 2 2 3" xfId="4422" xr:uid="{00000000-0005-0000-0000-00009C110000}"/>
    <cellStyle name="Standaard 6 2 2 2 2 4 2 2 2 3 2" xfId="15282" xr:uid="{00000000-0005-0000-0000-00009D110000}"/>
    <cellStyle name="Standaard 6 2 2 2 2 4 2 2 2 3 2 2" xfId="26144" xr:uid="{00000000-0005-0000-0000-00009E110000}"/>
    <cellStyle name="Standaard 6 2 2 2 2 4 2 2 2 3 2 3" xfId="37004" xr:uid="{00000000-0005-0000-0000-00009F110000}"/>
    <cellStyle name="Standaard 6 2 2 2 2 4 2 2 2 3 2 4" xfId="47864" xr:uid="{00000000-0005-0000-0000-0000A0110000}"/>
    <cellStyle name="Standaard 6 2 2 2 2 4 2 2 2 3 3" xfId="11662" xr:uid="{00000000-0005-0000-0000-0000A1110000}"/>
    <cellStyle name="Standaard 6 2 2 2 2 4 2 2 2 3 4" xfId="22524" xr:uid="{00000000-0005-0000-0000-0000A2110000}"/>
    <cellStyle name="Standaard 6 2 2 2 2 4 2 2 2 3 5" xfId="33384" xr:uid="{00000000-0005-0000-0000-0000A3110000}"/>
    <cellStyle name="Standaard 6 2 2 2 2 4 2 2 2 3 6" xfId="44244" xr:uid="{00000000-0005-0000-0000-0000A4110000}"/>
    <cellStyle name="Standaard 6 2 2 2 2 4 2 2 2 4" xfId="13472" xr:uid="{00000000-0005-0000-0000-0000A5110000}"/>
    <cellStyle name="Standaard 6 2 2 2 2 4 2 2 2 4 2" xfId="24334" xr:uid="{00000000-0005-0000-0000-0000A6110000}"/>
    <cellStyle name="Standaard 6 2 2 2 2 4 2 2 2 4 3" xfId="35194" xr:uid="{00000000-0005-0000-0000-0000A7110000}"/>
    <cellStyle name="Standaard 6 2 2 2 2 4 2 2 2 4 4" xfId="46054" xr:uid="{00000000-0005-0000-0000-0000A8110000}"/>
    <cellStyle name="Standaard 6 2 2 2 2 4 2 2 2 5" xfId="8042" xr:uid="{00000000-0005-0000-0000-0000A9110000}"/>
    <cellStyle name="Standaard 6 2 2 2 2 4 2 2 2 6" xfId="18904" xr:uid="{00000000-0005-0000-0000-0000AA110000}"/>
    <cellStyle name="Standaard 6 2 2 2 2 4 2 2 2 7" xfId="29764" xr:uid="{00000000-0005-0000-0000-0000AB110000}"/>
    <cellStyle name="Standaard 6 2 2 2 2 4 2 2 2 8" xfId="40624" xr:uid="{00000000-0005-0000-0000-0000AC110000}"/>
    <cellStyle name="Standaard 6 2 2 2 2 4 2 2 3" xfId="5327" xr:uid="{00000000-0005-0000-0000-0000AD110000}"/>
    <cellStyle name="Standaard 6 2 2 2 2 4 2 2 3 2" xfId="16187" xr:uid="{00000000-0005-0000-0000-0000AE110000}"/>
    <cellStyle name="Standaard 6 2 2 2 2 4 2 2 3 2 2" xfId="27049" xr:uid="{00000000-0005-0000-0000-0000AF110000}"/>
    <cellStyle name="Standaard 6 2 2 2 2 4 2 2 3 2 3" xfId="37909" xr:uid="{00000000-0005-0000-0000-0000B0110000}"/>
    <cellStyle name="Standaard 6 2 2 2 2 4 2 2 3 2 4" xfId="48769" xr:uid="{00000000-0005-0000-0000-0000B1110000}"/>
    <cellStyle name="Standaard 6 2 2 2 2 4 2 2 3 3" xfId="8947" xr:uid="{00000000-0005-0000-0000-0000B2110000}"/>
    <cellStyle name="Standaard 6 2 2 2 2 4 2 2 3 4" xfId="19809" xr:uid="{00000000-0005-0000-0000-0000B3110000}"/>
    <cellStyle name="Standaard 6 2 2 2 2 4 2 2 3 5" xfId="30669" xr:uid="{00000000-0005-0000-0000-0000B4110000}"/>
    <cellStyle name="Standaard 6 2 2 2 2 4 2 2 3 6" xfId="41529" xr:uid="{00000000-0005-0000-0000-0000B5110000}"/>
    <cellStyle name="Standaard 6 2 2 2 2 4 2 2 4" xfId="3517" xr:uid="{00000000-0005-0000-0000-0000B6110000}"/>
    <cellStyle name="Standaard 6 2 2 2 2 4 2 2 4 2" xfId="14377" xr:uid="{00000000-0005-0000-0000-0000B7110000}"/>
    <cellStyle name="Standaard 6 2 2 2 2 4 2 2 4 2 2" xfId="25239" xr:uid="{00000000-0005-0000-0000-0000B8110000}"/>
    <cellStyle name="Standaard 6 2 2 2 2 4 2 2 4 2 3" xfId="36099" xr:uid="{00000000-0005-0000-0000-0000B9110000}"/>
    <cellStyle name="Standaard 6 2 2 2 2 4 2 2 4 2 4" xfId="46959" xr:uid="{00000000-0005-0000-0000-0000BA110000}"/>
    <cellStyle name="Standaard 6 2 2 2 2 4 2 2 4 3" xfId="10757" xr:uid="{00000000-0005-0000-0000-0000BB110000}"/>
    <cellStyle name="Standaard 6 2 2 2 2 4 2 2 4 4" xfId="21619" xr:uid="{00000000-0005-0000-0000-0000BC110000}"/>
    <cellStyle name="Standaard 6 2 2 2 2 4 2 2 4 5" xfId="32479" xr:uid="{00000000-0005-0000-0000-0000BD110000}"/>
    <cellStyle name="Standaard 6 2 2 2 2 4 2 2 4 6" xfId="43339" xr:uid="{00000000-0005-0000-0000-0000BE110000}"/>
    <cellStyle name="Standaard 6 2 2 2 2 4 2 2 5" xfId="12567" xr:uid="{00000000-0005-0000-0000-0000BF110000}"/>
    <cellStyle name="Standaard 6 2 2 2 2 4 2 2 5 2" xfId="23429" xr:uid="{00000000-0005-0000-0000-0000C0110000}"/>
    <cellStyle name="Standaard 6 2 2 2 2 4 2 2 5 3" xfId="34289" xr:uid="{00000000-0005-0000-0000-0000C1110000}"/>
    <cellStyle name="Standaard 6 2 2 2 2 4 2 2 5 4" xfId="45149" xr:uid="{00000000-0005-0000-0000-0000C2110000}"/>
    <cellStyle name="Standaard 6 2 2 2 2 4 2 2 6" xfId="7137" xr:uid="{00000000-0005-0000-0000-0000C3110000}"/>
    <cellStyle name="Standaard 6 2 2 2 2 4 2 2 7" xfId="17999" xr:uid="{00000000-0005-0000-0000-0000C4110000}"/>
    <cellStyle name="Standaard 6 2 2 2 2 4 2 2 8" xfId="28859" xr:uid="{00000000-0005-0000-0000-0000C5110000}"/>
    <cellStyle name="Standaard 6 2 2 2 2 4 2 2 9" xfId="39719" xr:uid="{00000000-0005-0000-0000-0000C6110000}"/>
    <cellStyle name="Standaard 6 2 2 2 2 4 2 3" xfId="2250" xr:uid="{00000000-0005-0000-0000-0000C7110000}"/>
    <cellStyle name="Standaard 6 2 2 2 2 4 2 3 2" xfId="5870" xr:uid="{00000000-0005-0000-0000-0000C8110000}"/>
    <cellStyle name="Standaard 6 2 2 2 2 4 2 3 2 2" xfId="16730" xr:uid="{00000000-0005-0000-0000-0000C9110000}"/>
    <cellStyle name="Standaard 6 2 2 2 2 4 2 3 2 2 2" xfId="27592" xr:uid="{00000000-0005-0000-0000-0000CA110000}"/>
    <cellStyle name="Standaard 6 2 2 2 2 4 2 3 2 2 3" xfId="38452" xr:uid="{00000000-0005-0000-0000-0000CB110000}"/>
    <cellStyle name="Standaard 6 2 2 2 2 4 2 3 2 2 4" xfId="49312" xr:uid="{00000000-0005-0000-0000-0000CC110000}"/>
    <cellStyle name="Standaard 6 2 2 2 2 4 2 3 2 3" xfId="9490" xr:uid="{00000000-0005-0000-0000-0000CD110000}"/>
    <cellStyle name="Standaard 6 2 2 2 2 4 2 3 2 4" xfId="20352" xr:uid="{00000000-0005-0000-0000-0000CE110000}"/>
    <cellStyle name="Standaard 6 2 2 2 2 4 2 3 2 5" xfId="31212" xr:uid="{00000000-0005-0000-0000-0000CF110000}"/>
    <cellStyle name="Standaard 6 2 2 2 2 4 2 3 2 6" xfId="42072" xr:uid="{00000000-0005-0000-0000-0000D0110000}"/>
    <cellStyle name="Standaard 6 2 2 2 2 4 2 3 3" xfId="4060" xr:uid="{00000000-0005-0000-0000-0000D1110000}"/>
    <cellStyle name="Standaard 6 2 2 2 2 4 2 3 3 2" xfId="14920" xr:uid="{00000000-0005-0000-0000-0000D2110000}"/>
    <cellStyle name="Standaard 6 2 2 2 2 4 2 3 3 2 2" xfId="25782" xr:uid="{00000000-0005-0000-0000-0000D3110000}"/>
    <cellStyle name="Standaard 6 2 2 2 2 4 2 3 3 2 3" xfId="36642" xr:uid="{00000000-0005-0000-0000-0000D4110000}"/>
    <cellStyle name="Standaard 6 2 2 2 2 4 2 3 3 2 4" xfId="47502" xr:uid="{00000000-0005-0000-0000-0000D5110000}"/>
    <cellStyle name="Standaard 6 2 2 2 2 4 2 3 3 3" xfId="11300" xr:uid="{00000000-0005-0000-0000-0000D6110000}"/>
    <cellStyle name="Standaard 6 2 2 2 2 4 2 3 3 4" xfId="22162" xr:uid="{00000000-0005-0000-0000-0000D7110000}"/>
    <cellStyle name="Standaard 6 2 2 2 2 4 2 3 3 5" xfId="33022" xr:uid="{00000000-0005-0000-0000-0000D8110000}"/>
    <cellStyle name="Standaard 6 2 2 2 2 4 2 3 3 6" xfId="43882" xr:uid="{00000000-0005-0000-0000-0000D9110000}"/>
    <cellStyle name="Standaard 6 2 2 2 2 4 2 3 4" xfId="13110" xr:uid="{00000000-0005-0000-0000-0000DA110000}"/>
    <cellStyle name="Standaard 6 2 2 2 2 4 2 3 4 2" xfId="23972" xr:uid="{00000000-0005-0000-0000-0000DB110000}"/>
    <cellStyle name="Standaard 6 2 2 2 2 4 2 3 4 3" xfId="34832" xr:uid="{00000000-0005-0000-0000-0000DC110000}"/>
    <cellStyle name="Standaard 6 2 2 2 2 4 2 3 4 4" xfId="45692" xr:uid="{00000000-0005-0000-0000-0000DD110000}"/>
    <cellStyle name="Standaard 6 2 2 2 2 4 2 3 5" xfId="7680" xr:uid="{00000000-0005-0000-0000-0000DE110000}"/>
    <cellStyle name="Standaard 6 2 2 2 2 4 2 3 6" xfId="18542" xr:uid="{00000000-0005-0000-0000-0000DF110000}"/>
    <cellStyle name="Standaard 6 2 2 2 2 4 2 3 7" xfId="29402" xr:uid="{00000000-0005-0000-0000-0000E0110000}"/>
    <cellStyle name="Standaard 6 2 2 2 2 4 2 3 8" xfId="40262" xr:uid="{00000000-0005-0000-0000-0000E1110000}"/>
    <cellStyle name="Standaard 6 2 2 2 2 4 2 4" xfId="4965" xr:uid="{00000000-0005-0000-0000-0000E2110000}"/>
    <cellStyle name="Standaard 6 2 2 2 2 4 2 4 2" xfId="15825" xr:uid="{00000000-0005-0000-0000-0000E3110000}"/>
    <cellStyle name="Standaard 6 2 2 2 2 4 2 4 2 2" xfId="26687" xr:uid="{00000000-0005-0000-0000-0000E4110000}"/>
    <cellStyle name="Standaard 6 2 2 2 2 4 2 4 2 3" xfId="37547" xr:uid="{00000000-0005-0000-0000-0000E5110000}"/>
    <cellStyle name="Standaard 6 2 2 2 2 4 2 4 2 4" xfId="48407" xr:uid="{00000000-0005-0000-0000-0000E6110000}"/>
    <cellStyle name="Standaard 6 2 2 2 2 4 2 4 3" xfId="8585" xr:uid="{00000000-0005-0000-0000-0000E7110000}"/>
    <cellStyle name="Standaard 6 2 2 2 2 4 2 4 4" xfId="19447" xr:uid="{00000000-0005-0000-0000-0000E8110000}"/>
    <cellStyle name="Standaard 6 2 2 2 2 4 2 4 5" xfId="30307" xr:uid="{00000000-0005-0000-0000-0000E9110000}"/>
    <cellStyle name="Standaard 6 2 2 2 2 4 2 4 6" xfId="41167" xr:uid="{00000000-0005-0000-0000-0000EA110000}"/>
    <cellStyle name="Standaard 6 2 2 2 2 4 2 5" xfId="3155" xr:uid="{00000000-0005-0000-0000-0000EB110000}"/>
    <cellStyle name="Standaard 6 2 2 2 2 4 2 5 2" xfId="14015" xr:uid="{00000000-0005-0000-0000-0000EC110000}"/>
    <cellStyle name="Standaard 6 2 2 2 2 4 2 5 2 2" xfId="24877" xr:uid="{00000000-0005-0000-0000-0000ED110000}"/>
    <cellStyle name="Standaard 6 2 2 2 2 4 2 5 2 3" xfId="35737" xr:uid="{00000000-0005-0000-0000-0000EE110000}"/>
    <cellStyle name="Standaard 6 2 2 2 2 4 2 5 2 4" xfId="46597" xr:uid="{00000000-0005-0000-0000-0000EF110000}"/>
    <cellStyle name="Standaard 6 2 2 2 2 4 2 5 3" xfId="10395" xr:uid="{00000000-0005-0000-0000-0000F0110000}"/>
    <cellStyle name="Standaard 6 2 2 2 2 4 2 5 4" xfId="21257" xr:uid="{00000000-0005-0000-0000-0000F1110000}"/>
    <cellStyle name="Standaard 6 2 2 2 2 4 2 5 5" xfId="32117" xr:uid="{00000000-0005-0000-0000-0000F2110000}"/>
    <cellStyle name="Standaard 6 2 2 2 2 4 2 5 6" xfId="42977" xr:uid="{00000000-0005-0000-0000-0000F3110000}"/>
    <cellStyle name="Standaard 6 2 2 2 2 4 2 6" xfId="12205" xr:uid="{00000000-0005-0000-0000-0000F4110000}"/>
    <cellStyle name="Standaard 6 2 2 2 2 4 2 6 2" xfId="23067" xr:uid="{00000000-0005-0000-0000-0000F5110000}"/>
    <cellStyle name="Standaard 6 2 2 2 2 4 2 6 3" xfId="33927" xr:uid="{00000000-0005-0000-0000-0000F6110000}"/>
    <cellStyle name="Standaard 6 2 2 2 2 4 2 6 4" xfId="44787" xr:uid="{00000000-0005-0000-0000-0000F7110000}"/>
    <cellStyle name="Standaard 6 2 2 2 2 4 2 7" xfId="6775" xr:uid="{00000000-0005-0000-0000-0000F8110000}"/>
    <cellStyle name="Standaard 6 2 2 2 2 4 2 8" xfId="17637" xr:uid="{00000000-0005-0000-0000-0000F9110000}"/>
    <cellStyle name="Standaard 6 2 2 2 2 4 2 9" xfId="28497" xr:uid="{00000000-0005-0000-0000-0000FA110000}"/>
    <cellStyle name="Standaard 6 2 2 2 2 4 3" xfId="1526" xr:uid="{00000000-0005-0000-0000-0000FB110000}"/>
    <cellStyle name="Standaard 6 2 2 2 2 4 3 2" xfId="2431" xr:uid="{00000000-0005-0000-0000-0000FC110000}"/>
    <cellStyle name="Standaard 6 2 2 2 2 4 3 2 2" xfId="6051" xr:uid="{00000000-0005-0000-0000-0000FD110000}"/>
    <cellStyle name="Standaard 6 2 2 2 2 4 3 2 2 2" xfId="16911" xr:uid="{00000000-0005-0000-0000-0000FE110000}"/>
    <cellStyle name="Standaard 6 2 2 2 2 4 3 2 2 2 2" xfId="27773" xr:uid="{00000000-0005-0000-0000-0000FF110000}"/>
    <cellStyle name="Standaard 6 2 2 2 2 4 3 2 2 2 3" xfId="38633" xr:uid="{00000000-0005-0000-0000-000000120000}"/>
    <cellStyle name="Standaard 6 2 2 2 2 4 3 2 2 2 4" xfId="49493" xr:uid="{00000000-0005-0000-0000-000001120000}"/>
    <cellStyle name="Standaard 6 2 2 2 2 4 3 2 2 3" xfId="9671" xr:uid="{00000000-0005-0000-0000-000002120000}"/>
    <cellStyle name="Standaard 6 2 2 2 2 4 3 2 2 4" xfId="20533" xr:uid="{00000000-0005-0000-0000-000003120000}"/>
    <cellStyle name="Standaard 6 2 2 2 2 4 3 2 2 5" xfId="31393" xr:uid="{00000000-0005-0000-0000-000004120000}"/>
    <cellStyle name="Standaard 6 2 2 2 2 4 3 2 2 6" xfId="42253" xr:uid="{00000000-0005-0000-0000-000005120000}"/>
    <cellStyle name="Standaard 6 2 2 2 2 4 3 2 3" xfId="4241" xr:uid="{00000000-0005-0000-0000-000006120000}"/>
    <cellStyle name="Standaard 6 2 2 2 2 4 3 2 3 2" xfId="15101" xr:uid="{00000000-0005-0000-0000-000007120000}"/>
    <cellStyle name="Standaard 6 2 2 2 2 4 3 2 3 2 2" xfId="25963" xr:uid="{00000000-0005-0000-0000-000008120000}"/>
    <cellStyle name="Standaard 6 2 2 2 2 4 3 2 3 2 3" xfId="36823" xr:uid="{00000000-0005-0000-0000-000009120000}"/>
    <cellStyle name="Standaard 6 2 2 2 2 4 3 2 3 2 4" xfId="47683" xr:uid="{00000000-0005-0000-0000-00000A120000}"/>
    <cellStyle name="Standaard 6 2 2 2 2 4 3 2 3 3" xfId="11481" xr:uid="{00000000-0005-0000-0000-00000B120000}"/>
    <cellStyle name="Standaard 6 2 2 2 2 4 3 2 3 4" xfId="22343" xr:uid="{00000000-0005-0000-0000-00000C120000}"/>
    <cellStyle name="Standaard 6 2 2 2 2 4 3 2 3 5" xfId="33203" xr:uid="{00000000-0005-0000-0000-00000D120000}"/>
    <cellStyle name="Standaard 6 2 2 2 2 4 3 2 3 6" xfId="44063" xr:uid="{00000000-0005-0000-0000-00000E120000}"/>
    <cellStyle name="Standaard 6 2 2 2 2 4 3 2 4" xfId="13291" xr:uid="{00000000-0005-0000-0000-00000F120000}"/>
    <cellStyle name="Standaard 6 2 2 2 2 4 3 2 4 2" xfId="24153" xr:uid="{00000000-0005-0000-0000-000010120000}"/>
    <cellStyle name="Standaard 6 2 2 2 2 4 3 2 4 3" xfId="35013" xr:uid="{00000000-0005-0000-0000-000011120000}"/>
    <cellStyle name="Standaard 6 2 2 2 2 4 3 2 4 4" xfId="45873" xr:uid="{00000000-0005-0000-0000-000012120000}"/>
    <cellStyle name="Standaard 6 2 2 2 2 4 3 2 5" xfId="7861" xr:uid="{00000000-0005-0000-0000-000013120000}"/>
    <cellStyle name="Standaard 6 2 2 2 2 4 3 2 6" xfId="18723" xr:uid="{00000000-0005-0000-0000-000014120000}"/>
    <cellStyle name="Standaard 6 2 2 2 2 4 3 2 7" xfId="29583" xr:uid="{00000000-0005-0000-0000-000015120000}"/>
    <cellStyle name="Standaard 6 2 2 2 2 4 3 2 8" xfId="40443" xr:uid="{00000000-0005-0000-0000-000016120000}"/>
    <cellStyle name="Standaard 6 2 2 2 2 4 3 3" xfId="5146" xr:uid="{00000000-0005-0000-0000-000017120000}"/>
    <cellStyle name="Standaard 6 2 2 2 2 4 3 3 2" xfId="16006" xr:uid="{00000000-0005-0000-0000-000018120000}"/>
    <cellStyle name="Standaard 6 2 2 2 2 4 3 3 2 2" xfId="26868" xr:uid="{00000000-0005-0000-0000-000019120000}"/>
    <cellStyle name="Standaard 6 2 2 2 2 4 3 3 2 3" xfId="37728" xr:uid="{00000000-0005-0000-0000-00001A120000}"/>
    <cellStyle name="Standaard 6 2 2 2 2 4 3 3 2 4" xfId="48588" xr:uid="{00000000-0005-0000-0000-00001B120000}"/>
    <cellStyle name="Standaard 6 2 2 2 2 4 3 3 3" xfId="8766" xr:uid="{00000000-0005-0000-0000-00001C120000}"/>
    <cellStyle name="Standaard 6 2 2 2 2 4 3 3 4" xfId="19628" xr:uid="{00000000-0005-0000-0000-00001D120000}"/>
    <cellStyle name="Standaard 6 2 2 2 2 4 3 3 5" xfId="30488" xr:uid="{00000000-0005-0000-0000-00001E120000}"/>
    <cellStyle name="Standaard 6 2 2 2 2 4 3 3 6" xfId="41348" xr:uid="{00000000-0005-0000-0000-00001F120000}"/>
    <cellStyle name="Standaard 6 2 2 2 2 4 3 4" xfId="3336" xr:uid="{00000000-0005-0000-0000-000020120000}"/>
    <cellStyle name="Standaard 6 2 2 2 2 4 3 4 2" xfId="14196" xr:uid="{00000000-0005-0000-0000-000021120000}"/>
    <cellStyle name="Standaard 6 2 2 2 2 4 3 4 2 2" xfId="25058" xr:uid="{00000000-0005-0000-0000-000022120000}"/>
    <cellStyle name="Standaard 6 2 2 2 2 4 3 4 2 3" xfId="35918" xr:uid="{00000000-0005-0000-0000-000023120000}"/>
    <cellStyle name="Standaard 6 2 2 2 2 4 3 4 2 4" xfId="46778" xr:uid="{00000000-0005-0000-0000-000024120000}"/>
    <cellStyle name="Standaard 6 2 2 2 2 4 3 4 3" xfId="10576" xr:uid="{00000000-0005-0000-0000-000025120000}"/>
    <cellStyle name="Standaard 6 2 2 2 2 4 3 4 4" xfId="21438" xr:uid="{00000000-0005-0000-0000-000026120000}"/>
    <cellStyle name="Standaard 6 2 2 2 2 4 3 4 5" xfId="32298" xr:uid="{00000000-0005-0000-0000-000027120000}"/>
    <cellStyle name="Standaard 6 2 2 2 2 4 3 4 6" xfId="43158" xr:uid="{00000000-0005-0000-0000-000028120000}"/>
    <cellStyle name="Standaard 6 2 2 2 2 4 3 5" xfId="12386" xr:uid="{00000000-0005-0000-0000-000029120000}"/>
    <cellStyle name="Standaard 6 2 2 2 2 4 3 5 2" xfId="23248" xr:uid="{00000000-0005-0000-0000-00002A120000}"/>
    <cellStyle name="Standaard 6 2 2 2 2 4 3 5 3" xfId="34108" xr:uid="{00000000-0005-0000-0000-00002B120000}"/>
    <cellStyle name="Standaard 6 2 2 2 2 4 3 5 4" xfId="44968" xr:uid="{00000000-0005-0000-0000-00002C120000}"/>
    <cellStyle name="Standaard 6 2 2 2 2 4 3 6" xfId="6956" xr:uid="{00000000-0005-0000-0000-00002D120000}"/>
    <cellStyle name="Standaard 6 2 2 2 2 4 3 7" xfId="17818" xr:uid="{00000000-0005-0000-0000-00002E120000}"/>
    <cellStyle name="Standaard 6 2 2 2 2 4 3 8" xfId="28678" xr:uid="{00000000-0005-0000-0000-00002F120000}"/>
    <cellStyle name="Standaard 6 2 2 2 2 4 3 9" xfId="39538" xr:uid="{00000000-0005-0000-0000-000030120000}"/>
    <cellStyle name="Standaard 6 2 2 2 2 4 4" xfId="1164" xr:uid="{00000000-0005-0000-0000-000031120000}"/>
    <cellStyle name="Standaard 6 2 2 2 2 4 4 2" xfId="2069" xr:uid="{00000000-0005-0000-0000-000032120000}"/>
    <cellStyle name="Standaard 6 2 2 2 2 4 4 2 2" xfId="5689" xr:uid="{00000000-0005-0000-0000-000033120000}"/>
    <cellStyle name="Standaard 6 2 2 2 2 4 4 2 2 2" xfId="16549" xr:uid="{00000000-0005-0000-0000-000034120000}"/>
    <cellStyle name="Standaard 6 2 2 2 2 4 4 2 2 2 2" xfId="27411" xr:uid="{00000000-0005-0000-0000-000035120000}"/>
    <cellStyle name="Standaard 6 2 2 2 2 4 4 2 2 2 3" xfId="38271" xr:uid="{00000000-0005-0000-0000-000036120000}"/>
    <cellStyle name="Standaard 6 2 2 2 2 4 4 2 2 2 4" xfId="49131" xr:uid="{00000000-0005-0000-0000-000037120000}"/>
    <cellStyle name="Standaard 6 2 2 2 2 4 4 2 2 3" xfId="9309" xr:uid="{00000000-0005-0000-0000-000038120000}"/>
    <cellStyle name="Standaard 6 2 2 2 2 4 4 2 2 4" xfId="20171" xr:uid="{00000000-0005-0000-0000-000039120000}"/>
    <cellStyle name="Standaard 6 2 2 2 2 4 4 2 2 5" xfId="31031" xr:uid="{00000000-0005-0000-0000-00003A120000}"/>
    <cellStyle name="Standaard 6 2 2 2 2 4 4 2 2 6" xfId="41891" xr:uid="{00000000-0005-0000-0000-00003B120000}"/>
    <cellStyle name="Standaard 6 2 2 2 2 4 4 2 3" xfId="3879" xr:uid="{00000000-0005-0000-0000-00003C120000}"/>
    <cellStyle name="Standaard 6 2 2 2 2 4 4 2 3 2" xfId="14739" xr:uid="{00000000-0005-0000-0000-00003D120000}"/>
    <cellStyle name="Standaard 6 2 2 2 2 4 4 2 3 2 2" xfId="25601" xr:uid="{00000000-0005-0000-0000-00003E120000}"/>
    <cellStyle name="Standaard 6 2 2 2 2 4 4 2 3 2 3" xfId="36461" xr:uid="{00000000-0005-0000-0000-00003F120000}"/>
    <cellStyle name="Standaard 6 2 2 2 2 4 4 2 3 2 4" xfId="47321" xr:uid="{00000000-0005-0000-0000-000040120000}"/>
    <cellStyle name="Standaard 6 2 2 2 2 4 4 2 3 3" xfId="11119" xr:uid="{00000000-0005-0000-0000-000041120000}"/>
    <cellStyle name="Standaard 6 2 2 2 2 4 4 2 3 4" xfId="21981" xr:uid="{00000000-0005-0000-0000-000042120000}"/>
    <cellStyle name="Standaard 6 2 2 2 2 4 4 2 3 5" xfId="32841" xr:uid="{00000000-0005-0000-0000-000043120000}"/>
    <cellStyle name="Standaard 6 2 2 2 2 4 4 2 3 6" xfId="43701" xr:uid="{00000000-0005-0000-0000-000044120000}"/>
    <cellStyle name="Standaard 6 2 2 2 2 4 4 2 4" xfId="12929" xr:uid="{00000000-0005-0000-0000-000045120000}"/>
    <cellStyle name="Standaard 6 2 2 2 2 4 4 2 4 2" xfId="23791" xr:uid="{00000000-0005-0000-0000-000046120000}"/>
    <cellStyle name="Standaard 6 2 2 2 2 4 4 2 4 3" xfId="34651" xr:uid="{00000000-0005-0000-0000-000047120000}"/>
    <cellStyle name="Standaard 6 2 2 2 2 4 4 2 4 4" xfId="45511" xr:uid="{00000000-0005-0000-0000-000048120000}"/>
    <cellStyle name="Standaard 6 2 2 2 2 4 4 2 5" xfId="7499" xr:uid="{00000000-0005-0000-0000-000049120000}"/>
    <cellStyle name="Standaard 6 2 2 2 2 4 4 2 6" xfId="18361" xr:uid="{00000000-0005-0000-0000-00004A120000}"/>
    <cellStyle name="Standaard 6 2 2 2 2 4 4 2 7" xfId="29221" xr:uid="{00000000-0005-0000-0000-00004B120000}"/>
    <cellStyle name="Standaard 6 2 2 2 2 4 4 2 8" xfId="40081" xr:uid="{00000000-0005-0000-0000-00004C120000}"/>
    <cellStyle name="Standaard 6 2 2 2 2 4 4 3" xfId="4784" xr:uid="{00000000-0005-0000-0000-00004D120000}"/>
    <cellStyle name="Standaard 6 2 2 2 2 4 4 3 2" xfId="15644" xr:uid="{00000000-0005-0000-0000-00004E120000}"/>
    <cellStyle name="Standaard 6 2 2 2 2 4 4 3 2 2" xfId="26506" xr:uid="{00000000-0005-0000-0000-00004F120000}"/>
    <cellStyle name="Standaard 6 2 2 2 2 4 4 3 2 3" xfId="37366" xr:uid="{00000000-0005-0000-0000-000050120000}"/>
    <cellStyle name="Standaard 6 2 2 2 2 4 4 3 2 4" xfId="48226" xr:uid="{00000000-0005-0000-0000-000051120000}"/>
    <cellStyle name="Standaard 6 2 2 2 2 4 4 3 3" xfId="8404" xr:uid="{00000000-0005-0000-0000-000052120000}"/>
    <cellStyle name="Standaard 6 2 2 2 2 4 4 3 4" xfId="19266" xr:uid="{00000000-0005-0000-0000-000053120000}"/>
    <cellStyle name="Standaard 6 2 2 2 2 4 4 3 5" xfId="30126" xr:uid="{00000000-0005-0000-0000-000054120000}"/>
    <cellStyle name="Standaard 6 2 2 2 2 4 4 3 6" xfId="40986" xr:uid="{00000000-0005-0000-0000-000055120000}"/>
    <cellStyle name="Standaard 6 2 2 2 2 4 4 4" xfId="2974" xr:uid="{00000000-0005-0000-0000-000056120000}"/>
    <cellStyle name="Standaard 6 2 2 2 2 4 4 4 2" xfId="13834" xr:uid="{00000000-0005-0000-0000-000057120000}"/>
    <cellStyle name="Standaard 6 2 2 2 2 4 4 4 2 2" xfId="24696" xr:uid="{00000000-0005-0000-0000-000058120000}"/>
    <cellStyle name="Standaard 6 2 2 2 2 4 4 4 2 3" xfId="35556" xr:uid="{00000000-0005-0000-0000-000059120000}"/>
    <cellStyle name="Standaard 6 2 2 2 2 4 4 4 2 4" xfId="46416" xr:uid="{00000000-0005-0000-0000-00005A120000}"/>
    <cellStyle name="Standaard 6 2 2 2 2 4 4 4 3" xfId="10214" xr:uid="{00000000-0005-0000-0000-00005B120000}"/>
    <cellStyle name="Standaard 6 2 2 2 2 4 4 4 4" xfId="21076" xr:uid="{00000000-0005-0000-0000-00005C120000}"/>
    <cellStyle name="Standaard 6 2 2 2 2 4 4 4 5" xfId="31936" xr:uid="{00000000-0005-0000-0000-00005D120000}"/>
    <cellStyle name="Standaard 6 2 2 2 2 4 4 4 6" xfId="42796" xr:uid="{00000000-0005-0000-0000-00005E120000}"/>
    <cellStyle name="Standaard 6 2 2 2 2 4 4 5" xfId="12024" xr:uid="{00000000-0005-0000-0000-00005F120000}"/>
    <cellStyle name="Standaard 6 2 2 2 2 4 4 5 2" xfId="22886" xr:uid="{00000000-0005-0000-0000-000060120000}"/>
    <cellStyle name="Standaard 6 2 2 2 2 4 4 5 3" xfId="33746" xr:uid="{00000000-0005-0000-0000-000061120000}"/>
    <cellStyle name="Standaard 6 2 2 2 2 4 4 5 4" xfId="44606" xr:uid="{00000000-0005-0000-0000-000062120000}"/>
    <cellStyle name="Standaard 6 2 2 2 2 4 4 6" xfId="6594" xr:uid="{00000000-0005-0000-0000-000063120000}"/>
    <cellStyle name="Standaard 6 2 2 2 2 4 4 7" xfId="17456" xr:uid="{00000000-0005-0000-0000-000064120000}"/>
    <cellStyle name="Standaard 6 2 2 2 2 4 4 8" xfId="28316" xr:uid="{00000000-0005-0000-0000-000065120000}"/>
    <cellStyle name="Standaard 6 2 2 2 2 4 4 9" xfId="39176" xr:uid="{00000000-0005-0000-0000-000066120000}"/>
    <cellStyle name="Standaard 6 2 2 2 2 4 5" xfId="1888" xr:uid="{00000000-0005-0000-0000-000067120000}"/>
    <cellStyle name="Standaard 6 2 2 2 2 4 5 2" xfId="5508" xr:uid="{00000000-0005-0000-0000-000068120000}"/>
    <cellStyle name="Standaard 6 2 2 2 2 4 5 2 2" xfId="16368" xr:uid="{00000000-0005-0000-0000-000069120000}"/>
    <cellStyle name="Standaard 6 2 2 2 2 4 5 2 2 2" xfId="27230" xr:uid="{00000000-0005-0000-0000-00006A120000}"/>
    <cellStyle name="Standaard 6 2 2 2 2 4 5 2 2 3" xfId="38090" xr:uid="{00000000-0005-0000-0000-00006B120000}"/>
    <cellStyle name="Standaard 6 2 2 2 2 4 5 2 2 4" xfId="48950" xr:uid="{00000000-0005-0000-0000-00006C120000}"/>
    <cellStyle name="Standaard 6 2 2 2 2 4 5 2 3" xfId="9128" xr:uid="{00000000-0005-0000-0000-00006D120000}"/>
    <cellStyle name="Standaard 6 2 2 2 2 4 5 2 4" xfId="19990" xr:uid="{00000000-0005-0000-0000-00006E120000}"/>
    <cellStyle name="Standaard 6 2 2 2 2 4 5 2 5" xfId="30850" xr:uid="{00000000-0005-0000-0000-00006F120000}"/>
    <cellStyle name="Standaard 6 2 2 2 2 4 5 2 6" xfId="41710" xr:uid="{00000000-0005-0000-0000-000070120000}"/>
    <cellStyle name="Standaard 6 2 2 2 2 4 5 3" xfId="3698" xr:uid="{00000000-0005-0000-0000-000071120000}"/>
    <cellStyle name="Standaard 6 2 2 2 2 4 5 3 2" xfId="14558" xr:uid="{00000000-0005-0000-0000-000072120000}"/>
    <cellStyle name="Standaard 6 2 2 2 2 4 5 3 2 2" xfId="25420" xr:uid="{00000000-0005-0000-0000-000073120000}"/>
    <cellStyle name="Standaard 6 2 2 2 2 4 5 3 2 3" xfId="36280" xr:uid="{00000000-0005-0000-0000-000074120000}"/>
    <cellStyle name="Standaard 6 2 2 2 2 4 5 3 2 4" xfId="47140" xr:uid="{00000000-0005-0000-0000-000075120000}"/>
    <cellStyle name="Standaard 6 2 2 2 2 4 5 3 3" xfId="10938" xr:uid="{00000000-0005-0000-0000-000076120000}"/>
    <cellStyle name="Standaard 6 2 2 2 2 4 5 3 4" xfId="21800" xr:uid="{00000000-0005-0000-0000-000077120000}"/>
    <cellStyle name="Standaard 6 2 2 2 2 4 5 3 5" xfId="32660" xr:uid="{00000000-0005-0000-0000-000078120000}"/>
    <cellStyle name="Standaard 6 2 2 2 2 4 5 3 6" xfId="43520" xr:uid="{00000000-0005-0000-0000-000079120000}"/>
    <cellStyle name="Standaard 6 2 2 2 2 4 5 4" xfId="12748" xr:uid="{00000000-0005-0000-0000-00007A120000}"/>
    <cellStyle name="Standaard 6 2 2 2 2 4 5 4 2" xfId="23610" xr:uid="{00000000-0005-0000-0000-00007B120000}"/>
    <cellStyle name="Standaard 6 2 2 2 2 4 5 4 3" xfId="34470" xr:uid="{00000000-0005-0000-0000-00007C120000}"/>
    <cellStyle name="Standaard 6 2 2 2 2 4 5 4 4" xfId="45330" xr:uid="{00000000-0005-0000-0000-00007D120000}"/>
    <cellStyle name="Standaard 6 2 2 2 2 4 5 5" xfId="7318" xr:uid="{00000000-0005-0000-0000-00007E120000}"/>
    <cellStyle name="Standaard 6 2 2 2 2 4 5 6" xfId="18180" xr:uid="{00000000-0005-0000-0000-00007F120000}"/>
    <cellStyle name="Standaard 6 2 2 2 2 4 5 7" xfId="29040" xr:uid="{00000000-0005-0000-0000-000080120000}"/>
    <cellStyle name="Standaard 6 2 2 2 2 4 5 8" xfId="39900" xr:uid="{00000000-0005-0000-0000-000081120000}"/>
    <cellStyle name="Standaard 6 2 2 2 2 4 6" xfId="2793" xr:uid="{00000000-0005-0000-0000-000082120000}"/>
    <cellStyle name="Standaard 6 2 2 2 2 4 6 2" xfId="13653" xr:uid="{00000000-0005-0000-0000-000083120000}"/>
    <cellStyle name="Standaard 6 2 2 2 2 4 6 2 2" xfId="24515" xr:uid="{00000000-0005-0000-0000-000084120000}"/>
    <cellStyle name="Standaard 6 2 2 2 2 4 6 2 3" xfId="35375" xr:uid="{00000000-0005-0000-0000-000085120000}"/>
    <cellStyle name="Standaard 6 2 2 2 2 4 6 2 4" xfId="46235" xr:uid="{00000000-0005-0000-0000-000086120000}"/>
    <cellStyle name="Standaard 6 2 2 2 2 4 6 3" xfId="10033" xr:uid="{00000000-0005-0000-0000-000087120000}"/>
    <cellStyle name="Standaard 6 2 2 2 2 4 6 4" xfId="20895" xr:uid="{00000000-0005-0000-0000-000088120000}"/>
    <cellStyle name="Standaard 6 2 2 2 2 4 6 5" xfId="31755" xr:uid="{00000000-0005-0000-0000-000089120000}"/>
    <cellStyle name="Standaard 6 2 2 2 2 4 6 6" xfId="42615" xr:uid="{00000000-0005-0000-0000-00008A120000}"/>
    <cellStyle name="Standaard 6 2 2 2 2 4 7" xfId="4603" xr:uid="{00000000-0005-0000-0000-00008B120000}"/>
    <cellStyle name="Standaard 6 2 2 2 2 4 7 2" xfId="15463" xr:uid="{00000000-0005-0000-0000-00008C120000}"/>
    <cellStyle name="Standaard 6 2 2 2 2 4 7 2 2" xfId="26325" xr:uid="{00000000-0005-0000-0000-00008D120000}"/>
    <cellStyle name="Standaard 6 2 2 2 2 4 7 2 3" xfId="37185" xr:uid="{00000000-0005-0000-0000-00008E120000}"/>
    <cellStyle name="Standaard 6 2 2 2 2 4 7 2 4" xfId="48045" xr:uid="{00000000-0005-0000-0000-00008F120000}"/>
    <cellStyle name="Standaard 6 2 2 2 2 4 7 3" xfId="8223" xr:uid="{00000000-0005-0000-0000-000090120000}"/>
    <cellStyle name="Standaard 6 2 2 2 2 4 7 4" xfId="19085" xr:uid="{00000000-0005-0000-0000-000091120000}"/>
    <cellStyle name="Standaard 6 2 2 2 2 4 7 5" xfId="29945" xr:uid="{00000000-0005-0000-0000-000092120000}"/>
    <cellStyle name="Standaard 6 2 2 2 2 4 7 6" xfId="40805" xr:uid="{00000000-0005-0000-0000-000093120000}"/>
    <cellStyle name="Standaard 6 2 2 2 2 4 8" xfId="11843" xr:uid="{00000000-0005-0000-0000-000094120000}"/>
    <cellStyle name="Standaard 6 2 2 2 2 4 8 2" xfId="22705" xr:uid="{00000000-0005-0000-0000-000095120000}"/>
    <cellStyle name="Standaard 6 2 2 2 2 4 8 3" xfId="33565" xr:uid="{00000000-0005-0000-0000-000096120000}"/>
    <cellStyle name="Standaard 6 2 2 2 2 4 8 4" xfId="44425" xr:uid="{00000000-0005-0000-0000-000097120000}"/>
    <cellStyle name="Standaard 6 2 2 2 2 4 9" xfId="6413" xr:uid="{00000000-0005-0000-0000-000098120000}"/>
    <cellStyle name="Standaard 6 2 2 2 2 5" xfId="1255" xr:uid="{00000000-0005-0000-0000-000099120000}"/>
    <cellStyle name="Standaard 6 2 2 2 2 5 10" xfId="39267" xr:uid="{00000000-0005-0000-0000-00009A120000}"/>
    <cellStyle name="Standaard 6 2 2 2 2 5 2" xfId="1617" xr:uid="{00000000-0005-0000-0000-00009B120000}"/>
    <cellStyle name="Standaard 6 2 2 2 2 5 2 2" xfId="2522" xr:uid="{00000000-0005-0000-0000-00009C120000}"/>
    <cellStyle name="Standaard 6 2 2 2 2 5 2 2 2" xfId="6142" xr:uid="{00000000-0005-0000-0000-00009D120000}"/>
    <cellStyle name="Standaard 6 2 2 2 2 5 2 2 2 2" xfId="17002" xr:uid="{00000000-0005-0000-0000-00009E120000}"/>
    <cellStyle name="Standaard 6 2 2 2 2 5 2 2 2 2 2" xfId="27864" xr:uid="{00000000-0005-0000-0000-00009F120000}"/>
    <cellStyle name="Standaard 6 2 2 2 2 5 2 2 2 2 3" xfId="38724" xr:uid="{00000000-0005-0000-0000-0000A0120000}"/>
    <cellStyle name="Standaard 6 2 2 2 2 5 2 2 2 2 4" xfId="49584" xr:uid="{00000000-0005-0000-0000-0000A1120000}"/>
    <cellStyle name="Standaard 6 2 2 2 2 5 2 2 2 3" xfId="9762" xr:uid="{00000000-0005-0000-0000-0000A2120000}"/>
    <cellStyle name="Standaard 6 2 2 2 2 5 2 2 2 4" xfId="20624" xr:uid="{00000000-0005-0000-0000-0000A3120000}"/>
    <cellStyle name="Standaard 6 2 2 2 2 5 2 2 2 5" xfId="31484" xr:uid="{00000000-0005-0000-0000-0000A4120000}"/>
    <cellStyle name="Standaard 6 2 2 2 2 5 2 2 2 6" xfId="42344" xr:uid="{00000000-0005-0000-0000-0000A5120000}"/>
    <cellStyle name="Standaard 6 2 2 2 2 5 2 2 3" xfId="4332" xr:uid="{00000000-0005-0000-0000-0000A6120000}"/>
    <cellStyle name="Standaard 6 2 2 2 2 5 2 2 3 2" xfId="15192" xr:uid="{00000000-0005-0000-0000-0000A7120000}"/>
    <cellStyle name="Standaard 6 2 2 2 2 5 2 2 3 2 2" xfId="26054" xr:uid="{00000000-0005-0000-0000-0000A8120000}"/>
    <cellStyle name="Standaard 6 2 2 2 2 5 2 2 3 2 3" xfId="36914" xr:uid="{00000000-0005-0000-0000-0000A9120000}"/>
    <cellStyle name="Standaard 6 2 2 2 2 5 2 2 3 2 4" xfId="47774" xr:uid="{00000000-0005-0000-0000-0000AA120000}"/>
    <cellStyle name="Standaard 6 2 2 2 2 5 2 2 3 3" xfId="11572" xr:uid="{00000000-0005-0000-0000-0000AB120000}"/>
    <cellStyle name="Standaard 6 2 2 2 2 5 2 2 3 4" xfId="22434" xr:uid="{00000000-0005-0000-0000-0000AC120000}"/>
    <cellStyle name="Standaard 6 2 2 2 2 5 2 2 3 5" xfId="33294" xr:uid="{00000000-0005-0000-0000-0000AD120000}"/>
    <cellStyle name="Standaard 6 2 2 2 2 5 2 2 3 6" xfId="44154" xr:uid="{00000000-0005-0000-0000-0000AE120000}"/>
    <cellStyle name="Standaard 6 2 2 2 2 5 2 2 4" xfId="13382" xr:uid="{00000000-0005-0000-0000-0000AF120000}"/>
    <cellStyle name="Standaard 6 2 2 2 2 5 2 2 4 2" xfId="24244" xr:uid="{00000000-0005-0000-0000-0000B0120000}"/>
    <cellStyle name="Standaard 6 2 2 2 2 5 2 2 4 3" xfId="35104" xr:uid="{00000000-0005-0000-0000-0000B1120000}"/>
    <cellStyle name="Standaard 6 2 2 2 2 5 2 2 4 4" xfId="45964" xr:uid="{00000000-0005-0000-0000-0000B2120000}"/>
    <cellStyle name="Standaard 6 2 2 2 2 5 2 2 5" xfId="7952" xr:uid="{00000000-0005-0000-0000-0000B3120000}"/>
    <cellStyle name="Standaard 6 2 2 2 2 5 2 2 6" xfId="18814" xr:uid="{00000000-0005-0000-0000-0000B4120000}"/>
    <cellStyle name="Standaard 6 2 2 2 2 5 2 2 7" xfId="29674" xr:uid="{00000000-0005-0000-0000-0000B5120000}"/>
    <cellStyle name="Standaard 6 2 2 2 2 5 2 2 8" xfId="40534" xr:uid="{00000000-0005-0000-0000-0000B6120000}"/>
    <cellStyle name="Standaard 6 2 2 2 2 5 2 3" xfId="5237" xr:uid="{00000000-0005-0000-0000-0000B7120000}"/>
    <cellStyle name="Standaard 6 2 2 2 2 5 2 3 2" xfId="16097" xr:uid="{00000000-0005-0000-0000-0000B8120000}"/>
    <cellStyle name="Standaard 6 2 2 2 2 5 2 3 2 2" xfId="26959" xr:uid="{00000000-0005-0000-0000-0000B9120000}"/>
    <cellStyle name="Standaard 6 2 2 2 2 5 2 3 2 3" xfId="37819" xr:uid="{00000000-0005-0000-0000-0000BA120000}"/>
    <cellStyle name="Standaard 6 2 2 2 2 5 2 3 2 4" xfId="48679" xr:uid="{00000000-0005-0000-0000-0000BB120000}"/>
    <cellStyle name="Standaard 6 2 2 2 2 5 2 3 3" xfId="8857" xr:uid="{00000000-0005-0000-0000-0000BC120000}"/>
    <cellStyle name="Standaard 6 2 2 2 2 5 2 3 4" xfId="19719" xr:uid="{00000000-0005-0000-0000-0000BD120000}"/>
    <cellStyle name="Standaard 6 2 2 2 2 5 2 3 5" xfId="30579" xr:uid="{00000000-0005-0000-0000-0000BE120000}"/>
    <cellStyle name="Standaard 6 2 2 2 2 5 2 3 6" xfId="41439" xr:uid="{00000000-0005-0000-0000-0000BF120000}"/>
    <cellStyle name="Standaard 6 2 2 2 2 5 2 4" xfId="3427" xr:uid="{00000000-0005-0000-0000-0000C0120000}"/>
    <cellStyle name="Standaard 6 2 2 2 2 5 2 4 2" xfId="14287" xr:uid="{00000000-0005-0000-0000-0000C1120000}"/>
    <cellStyle name="Standaard 6 2 2 2 2 5 2 4 2 2" xfId="25149" xr:uid="{00000000-0005-0000-0000-0000C2120000}"/>
    <cellStyle name="Standaard 6 2 2 2 2 5 2 4 2 3" xfId="36009" xr:uid="{00000000-0005-0000-0000-0000C3120000}"/>
    <cellStyle name="Standaard 6 2 2 2 2 5 2 4 2 4" xfId="46869" xr:uid="{00000000-0005-0000-0000-0000C4120000}"/>
    <cellStyle name="Standaard 6 2 2 2 2 5 2 4 3" xfId="10667" xr:uid="{00000000-0005-0000-0000-0000C5120000}"/>
    <cellStyle name="Standaard 6 2 2 2 2 5 2 4 4" xfId="21529" xr:uid="{00000000-0005-0000-0000-0000C6120000}"/>
    <cellStyle name="Standaard 6 2 2 2 2 5 2 4 5" xfId="32389" xr:uid="{00000000-0005-0000-0000-0000C7120000}"/>
    <cellStyle name="Standaard 6 2 2 2 2 5 2 4 6" xfId="43249" xr:uid="{00000000-0005-0000-0000-0000C8120000}"/>
    <cellStyle name="Standaard 6 2 2 2 2 5 2 5" xfId="12477" xr:uid="{00000000-0005-0000-0000-0000C9120000}"/>
    <cellStyle name="Standaard 6 2 2 2 2 5 2 5 2" xfId="23339" xr:uid="{00000000-0005-0000-0000-0000CA120000}"/>
    <cellStyle name="Standaard 6 2 2 2 2 5 2 5 3" xfId="34199" xr:uid="{00000000-0005-0000-0000-0000CB120000}"/>
    <cellStyle name="Standaard 6 2 2 2 2 5 2 5 4" xfId="45059" xr:uid="{00000000-0005-0000-0000-0000CC120000}"/>
    <cellStyle name="Standaard 6 2 2 2 2 5 2 6" xfId="7047" xr:uid="{00000000-0005-0000-0000-0000CD120000}"/>
    <cellStyle name="Standaard 6 2 2 2 2 5 2 7" xfId="17909" xr:uid="{00000000-0005-0000-0000-0000CE120000}"/>
    <cellStyle name="Standaard 6 2 2 2 2 5 2 8" xfId="28769" xr:uid="{00000000-0005-0000-0000-0000CF120000}"/>
    <cellStyle name="Standaard 6 2 2 2 2 5 2 9" xfId="39629" xr:uid="{00000000-0005-0000-0000-0000D0120000}"/>
    <cellStyle name="Standaard 6 2 2 2 2 5 3" xfId="2160" xr:uid="{00000000-0005-0000-0000-0000D1120000}"/>
    <cellStyle name="Standaard 6 2 2 2 2 5 3 2" xfId="5780" xr:uid="{00000000-0005-0000-0000-0000D2120000}"/>
    <cellStyle name="Standaard 6 2 2 2 2 5 3 2 2" xfId="16640" xr:uid="{00000000-0005-0000-0000-0000D3120000}"/>
    <cellStyle name="Standaard 6 2 2 2 2 5 3 2 2 2" xfId="27502" xr:uid="{00000000-0005-0000-0000-0000D4120000}"/>
    <cellStyle name="Standaard 6 2 2 2 2 5 3 2 2 3" xfId="38362" xr:uid="{00000000-0005-0000-0000-0000D5120000}"/>
    <cellStyle name="Standaard 6 2 2 2 2 5 3 2 2 4" xfId="49222" xr:uid="{00000000-0005-0000-0000-0000D6120000}"/>
    <cellStyle name="Standaard 6 2 2 2 2 5 3 2 3" xfId="9400" xr:uid="{00000000-0005-0000-0000-0000D7120000}"/>
    <cellStyle name="Standaard 6 2 2 2 2 5 3 2 4" xfId="20262" xr:uid="{00000000-0005-0000-0000-0000D8120000}"/>
    <cellStyle name="Standaard 6 2 2 2 2 5 3 2 5" xfId="31122" xr:uid="{00000000-0005-0000-0000-0000D9120000}"/>
    <cellStyle name="Standaard 6 2 2 2 2 5 3 2 6" xfId="41982" xr:uid="{00000000-0005-0000-0000-0000DA120000}"/>
    <cellStyle name="Standaard 6 2 2 2 2 5 3 3" xfId="3970" xr:uid="{00000000-0005-0000-0000-0000DB120000}"/>
    <cellStyle name="Standaard 6 2 2 2 2 5 3 3 2" xfId="14830" xr:uid="{00000000-0005-0000-0000-0000DC120000}"/>
    <cellStyle name="Standaard 6 2 2 2 2 5 3 3 2 2" xfId="25692" xr:uid="{00000000-0005-0000-0000-0000DD120000}"/>
    <cellStyle name="Standaard 6 2 2 2 2 5 3 3 2 3" xfId="36552" xr:uid="{00000000-0005-0000-0000-0000DE120000}"/>
    <cellStyle name="Standaard 6 2 2 2 2 5 3 3 2 4" xfId="47412" xr:uid="{00000000-0005-0000-0000-0000DF120000}"/>
    <cellStyle name="Standaard 6 2 2 2 2 5 3 3 3" xfId="11210" xr:uid="{00000000-0005-0000-0000-0000E0120000}"/>
    <cellStyle name="Standaard 6 2 2 2 2 5 3 3 4" xfId="22072" xr:uid="{00000000-0005-0000-0000-0000E1120000}"/>
    <cellStyle name="Standaard 6 2 2 2 2 5 3 3 5" xfId="32932" xr:uid="{00000000-0005-0000-0000-0000E2120000}"/>
    <cellStyle name="Standaard 6 2 2 2 2 5 3 3 6" xfId="43792" xr:uid="{00000000-0005-0000-0000-0000E3120000}"/>
    <cellStyle name="Standaard 6 2 2 2 2 5 3 4" xfId="13020" xr:uid="{00000000-0005-0000-0000-0000E4120000}"/>
    <cellStyle name="Standaard 6 2 2 2 2 5 3 4 2" xfId="23882" xr:uid="{00000000-0005-0000-0000-0000E5120000}"/>
    <cellStyle name="Standaard 6 2 2 2 2 5 3 4 3" xfId="34742" xr:uid="{00000000-0005-0000-0000-0000E6120000}"/>
    <cellStyle name="Standaard 6 2 2 2 2 5 3 4 4" xfId="45602" xr:uid="{00000000-0005-0000-0000-0000E7120000}"/>
    <cellStyle name="Standaard 6 2 2 2 2 5 3 5" xfId="7590" xr:uid="{00000000-0005-0000-0000-0000E8120000}"/>
    <cellStyle name="Standaard 6 2 2 2 2 5 3 6" xfId="18452" xr:uid="{00000000-0005-0000-0000-0000E9120000}"/>
    <cellStyle name="Standaard 6 2 2 2 2 5 3 7" xfId="29312" xr:uid="{00000000-0005-0000-0000-0000EA120000}"/>
    <cellStyle name="Standaard 6 2 2 2 2 5 3 8" xfId="40172" xr:uid="{00000000-0005-0000-0000-0000EB120000}"/>
    <cellStyle name="Standaard 6 2 2 2 2 5 4" xfId="4875" xr:uid="{00000000-0005-0000-0000-0000EC120000}"/>
    <cellStyle name="Standaard 6 2 2 2 2 5 4 2" xfId="15735" xr:uid="{00000000-0005-0000-0000-0000ED120000}"/>
    <cellStyle name="Standaard 6 2 2 2 2 5 4 2 2" xfId="26597" xr:uid="{00000000-0005-0000-0000-0000EE120000}"/>
    <cellStyle name="Standaard 6 2 2 2 2 5 4 2 3" xfId="37457" xr:uid="{00000000-0005-0000-0000-0000EF120000}"/>
    <cellStyle name="Standaard 6 2 2 2 2 5 4 2 4" xfId="48317" xr:uid="{00000000-0005-0000-0000-0000F0120000}"/>
    <cellStyle name="Standaard 6 2 2 2 2 5 4 3" xfId="8495" xr:uid="{00000000-0005-0000-0000-0000F1120000}"/>
    <cellStyle name="Standaard 6 2 2 2 2 5 4 4" xfId="19357" xr:uid="{00000000-0005-0000-0000-0000F2120000}"/>
    <cellStyle name="Standaard 6 2 2 2 2 5 4 5" xfId="30217" xr:uid="{00000000-0005-0000-0000-0000F3120000}"/>
    <cellStyle name="Standaard 6 2 2 2 2 5 4 6" xfId="41077" xr:uid="{00000000-0005-0000-0000-0000F4120000}"/>
    <cellStyle name="Standaard 6 2 2 2 2 5 5" xfId="3065" xr:uid="{00000000-0005-0000-0000-0000F5120000}"/>
    <cellStyle name="Standaard 6 2 2 2 2 5 5 2" xfId="13925" xr:uid="{00000000-0005-0000-0000-0000F6120000}"/>
    <cellStyle name="Standaard 6 2 2 2 2 5 5 2 2" xfId="24787" xr:uid="{00000000-0005-0000-0000-0000F7120000}"/>
    <cellStyle name="Standaard 6 2 2 2 2 5 5 2 3" xfId="35647" xr:uid="{00000000-0005-0000-0000-0000F8120000}"/>
    <cellStyle name="Standaard 6 2 2 2 2 5 5 2 4" xfId="46507" xr:uid="{00000000-0005-0000-0000-0000F9120000}"/>
    <cellStyle name="Standaard 6 2 2 2 2 5 5 3" xfId="10305" xr:uid="{00000000-0005-0000-0000-0000FA120000}"/>
    <cellStyle name="Standaard 6 2 2 2 2 5 5 4" xfId="21167" xr:uid="{00000000-0005-0000-0000-0000FB120000}"/>
    <cellStyle name="Standaard 6 2 2 2 2 5 5 5" xfId="32027" xr:uid="{00000000-0005-0000-0000-0000FC120000}"/>
    <cellStyle name="Standaard 6 2 2 2 2 5 5 6" xfId="42887" xr:uid="{00000000-0005-0000-0000-0000FD120000}"/>
    <cellStyle name="Standaard 6 2 2 2 2 5 6" xfId="12115" xr:uid="{00000000-0005-0000-0000-0000FE120000}"/>
    <cellStyle name="Standaard 6 2 2 2 2 5 6 2" xfId="22977" xr:uid="{00000000-0005-0000-0000-0000FF120000}"/>
    <cellStyle name="Standaard 6 2 2 2 2 5 6 3" xfId="33837" xr:uid="{00000000-0005-0000-0000-000000130000}"/>
    <cellStyle name="Standaard 6 2 2 2 2 5 6 4" xfId="44697" xr:uid="{00000000-0005-0000-0000-000001130000}"/>
    <cellStyle name="Standaard 6 2 2 2 2 5 7" xfId="6685" xr:uid="{00000000-0005-0000-0000-000002130000}"/>
    <cellStyle name="Standaard 6 2 2 2 2 5 8" xfId="17547" xr:uid="{00000000-0005-0000-0000-000003130000}"/>
    <cellStyle name="Standaard 6 2 2 2 2 5 9" xfId="28407" xr:uid="{00000000-0005-0000-0000-000004130000}"/>
    <cellStyle name="Standaard 6 2 2 2 2 6" xfId="1436" xr:uid="{00000000-0005-0000-0000-000005130000}"/>
    <cellStyle name="Standaard 6 2 2 2 2 6 2" xfId="2341" xr:uid="{00000000-0005-0000-0000-000006130000}"/>
    <cellStyle name="Standaard 6 2 2 2 2 6 2 2" xfId="5961" xr:uid="{00000000-0005-0000-0000-000007130000}"/>
    <cellStyle name="Standaard 6 2 2 2 2 6 2 2 2" xfId="16821" xr:uid="{00000000-0005-0000-0000-000008130000}"/>
    <cellStyle name="Standaard 6 2 2 2 2 6 2 2 2 2" xfId="27683" xr:uid="{00000000-0005-0000-0000-000009130000}"/>
    <cellStyle name="Standaard 6 2 2 2 2 6 2 2 2 3" xfId="38543" xr:uid="{00000000-0005-0000-0000-00000A130000}"/>
    <cellStyle name="Standaard 6 2 2 2 2 6 2 2 2 4" xfId="49403" xr:uid="{00000000-0005-0000-0000-00000B130000}"/>
    <cellStyle name="Standaard 6 2 2 2 2 6 2 2 3" xfId="9581" xr:uid="{00000000-0005-0000-0000-00000C130000}"/>
    <cellStyle name="Standaard 6 2 2 2 2 6 2 2 4" xfId="20443" xr:uid="{00000000-0005-0000-0000-00000D130000}"/>
    <cellStyle name="Standaard 6 2 2 2 2 6 2 2 5" xfId="31303" xr:uid="{00000000-0005-0000-0000-00000E130000}"/>
    <cellStyle name="Standaard 6 2 2 2 2 6 2 2 6" xfId="42163" xr:uid="{00000000-0005-0000-0000-00000F130000}"/>
    <cellStyle name="Standaard 6 2 2 2 2 6 2 3" xfId="4151" xr:uid="{00000000-0005-0000-0000-000010130000}"/>
    <cellStyle name="Standaard 6 2 2 2 2 6 2 3 2" xfId="15011" xr:uid="{00000000-0005-0000-0000-000011130000}"/>
    <cellStyle name="Standaard 6 2 2 2 2 6 2 3 2 2" xfId="25873" xr:uid="{00000000-0005-0000-0000-000012130000}"/>
    <cellStyle name="Standaard 6 2 2 2 2 6 2 3 2 3" xfId="36733" xr:uid="{00000000-0005-0000-0000-000013130000}"/>
    <cellStyle name="Standaard 6 2 2 2 2 6 2 3 2 4" xfId="47593" xr:uid="{00000000-0005-0000-0000-000014130000}"/>
    <cellStyle name="Standaard 6 2 2 2 2 6 2 3 3" xfId="11391" xr:uid="{00000000-0005-0000-0000-000015130000}"/>
    <cellStyle name="Standaard 6 2 2 2 2 6 2 3 4" xfId="22253" xr:uid="{00000000-0005-0000-0000-000016130000}"/>
    <cellStyle name="Standaard 6 2 2 2 2 6 2 3 5" xfId="33113" xr:uid="{00000000-0005-0000-0000-000017130000}"/>
    <cellStyle name="Standaard 6 2 2 2 2 6 2 3 6" xfId="43973" xr:uid="{00000000-0005-0000-0000-000018130000}"/>
    <cellStyle name="Standaard 6 2 2 2 2 6 2 4" xfId="13201" xr:uid="{00000000-0005-0000-0000-000019130000}"/>
    <cellStyle name="Standaard 6 2 2 2 2 6 2 4 2" xfId="24063" xr:uid="{00000000-0005-0000-0000-00001A130000}"/>
    <cellStyle name="Standaard 6 2 2 2 2 6 2 4 3" xfId="34923" xr:uid="{00000000-0005-0000-0000-00001B130000}"/>
    <cellStyle name="Standaard 6 2 2 2 2 6 2 4 4" xfId="45783" xr:uid="{00000000-0005-0000-0000-00001C130000}"/>
    <cellStyle name="Standaard 6 2 2 2 2 6 2 5" xfId="7771" xr:uid="{00000000-0005-0000-0000-00001D130000}"/>
    <cellStyle name="Standaard 6 2 2 2 2 6 2 6" xfId="18633" xr:uid="{00000000-0005-0000-0000-00001E130000}"/>
    <cellStyle name="Standaard 6 2 2 2 2 6 2 7" xfId="29493" xr:uid="{00000000-0005-0000-0000-00001F130000}"/>
    <cellStyle name="Standaard 6 2 2 2 2 6 2 8" xfId="40353" xr:uid="{00000000-0005-0000-0000-000020130000}"/>
    <cellStyle name="Standaard 6 2 2 2 2 6 3" xfId="5056" xr:uid="{00000000-0005-0000-0000-000021130000}"/>
    <cellStyle name="Standaard 6 2 2 2 2 6 3 2" xfId="15916" xr:uid="{00000000-0005-0000-0000-000022130000}"/>
    <cellStyle name="Standaard 6 2 2 2 2 6 3 2 2" xfId="26778" xr:uid="{00000000-0005-0000-0000-000023130000}"/>
    <cellStyle name="Standaard 6 2 2 2 2 6 3 2 3" xfId="37638" xr:uid="{00000000-0005-0000-0000-000024130000}"/>
    <cellStyle name="Standaard 6 2 2 2 2 6 3 2 4" xfId="48498" xr:uid="{00000000-0005-0000-0000-000025130000}"/>
    <cellStyle name="Standaard 6 2 2 2 2 6 3 3" xfId="8676" xr:uid="{00000000-0005-0000-0000-000026130000}"/>
    <cellStyle name="Standaard 6 2 2 2 2 6 3 4" xfId="19538" xr:uid="{00000000-0005-0000-0000-000027130000}"/>
    <cellStyle name="Standaard 6 2 2 2 2 6 3 5" xfId="30398" xr:uid="{00000000-0005-0000-0000-000028130000}"/>
    <cellStyle name="Standaard 6 2 2 2 2 6 3 6" xfId="41258" xr:uid="{00000000-0005-0000-0000-000029130000}"/>
    <cellStyle name="Standaard 6 2 2 2 2 6 4" xfId="3246" xr:uid="{00000000-0005-0000-0000-00002A130000}"/>
    <cellStyle name="Standaard 6 2 2 2 2 6 4 2" xfId="14106" xr:uid="{00000000-0005-0000-0000-00002B130000}"/>
    <cellStyle name="Standaard 6 2 2 2 2 6 4 2 2" xfId="24968" xr:uid="{00000000-0005-0000-0000-00002C130000}"/>
    <cellStyle name="Standaard 6 2 2 2 2 6 4 2 3" xfId="35828" xr:uid="{00000000-0005-0000-0000-00002D130000}"/>
    <cellStyle name="Standaard 6 2 2 2 2 6 4 2 4" xfId="46688" xr:uid="{00000000-0005-0000-0000-00002E130000}"/>
    <cellStyle name="Standaard 6 2 2 2 2 6 4 3" xfId="10486" xr:uid="{00000000-0005-0000-0000-00002F130000}"/>
    <cellStyle name="Standaard 6 2 2 2 2 6 4 4" xfId="21348" xr:uid="{00000000-0005-0000-0000-000030130000}"/>
    <cellStyle name="Standaard 6 2 2 2 2 6 4 5" xfId="32208" xr:uid="{00000000-0005-0000-0000-000031130000}"/>
    <cellStyle name="Standaard 6 2 2 2 2 6 4 6" xfId="43068" xr:uid="{00000000-0005-0000-0000-000032130000}"/>
    <cellStyle name="Standaard 6 2 2 2 2 6 5" xfId="12296" xr:uid="{00000000-0005-0000-0000-000033130000}"/>
    <cellStyle name="Standaard 6 2 2 2 2 6 5 2" xfId="23158" xr:uid="{00000000-0005-0000-0000-000034130000}"/>
    <cellStyle name="Standaard 6 2 2 2 2 6 5 3" xfId="34018" xr:uid="{00000000-0005-0000-0000-000035130000}"/>
    <cellStyle name="Standaard 6 2 2 2 2 6 5 4" xfId="44878" xr:uid="{00000000-0005-0000-0000-000036130000}"/>
    <cellStyle name="Standaard 6 2 2 2 2 6 6" xfId="6866" xr:uid="{00000000-0005-0000-0000-000037130000}"/>
    <cellStyle name="Standaard 6 2 2 2 2 6 7" xfId="17728" xr:uid="{00000000-0005-0000-0000-000038130000}"/>
    <cellStyle name="Standaard 6 2 2 2 2 6 8" xfId="28588" xr:uid="{00000000-0005-0000-0000-000039130000}"/>
    <cellStyle name="Standaard 6 2 2 2 2 6 9" xfId="39448" xr:uid="{00000000-0005-0000-0000-00003A130000}"/>
    <cellStyle name="Standaard 6 2 2 2 2 7" xfId="1074" xr:uid="{00000000-0005-0000-0000-00003B130000}"/>
    <cellStyle name="Standaard 6 2 2 2 2 7 2" xfId="1979" xr:uid="{00000000-0005-0000-0000-00003C130000}"/>
    <cellStyle name="Standaard 6 2 2 2 2 7 2 2" xfId="5599" xr:uid="{00000000-0005-0000-0000-00003D130000}"/>
    <cellStyle name="Standaard 6 2 2 2 2 7 2 2 2" xfId="16459" xr:uid="{00000000-0005-0000-0000-00003E130000}"/>
    <cellStyle name="Standaard 6 2 2 2 2 7 2 2 2 2" xfId="27321" xr:uid="{00000000-0005-0000-0000-00003F130000}"/>
    <cellStyle name="Standaard 6 2 2 2 2 7 2 2 2 3" xfId="38181" xr:uid="{00000000-0005-0000-0000-000040130000}"/>
    <cellStyle name="Standaard 6 2 2 2 2 7 2 2 2 4" xfId="49041" xr:uid="{00000000-0005-0000-0000-000041130000}"/>
    <cellStyle name="Standaard 6 2 2 2 2 7 2 2 3" xfId="9219" xr:uid="{00000000-0005-0000-0000-000042130000}"/>
    <cellStyle name="Standaard 6 2 2 2 2 7 2 2 4" xfId="20081" xr:uid="{00000000-0005-0000-0000-000043130000}"/>
    <cellStyle name="Standaard 6 2 2 2 2 7 2 2 5" xfId="30941" xr:uid="{00000000-0005-0000-0000-000044130000}"/>
    <cellStyle name="Standaard 6 2 2 2 2 7 2 2 6" xfId="41801" xr:uid="{00000000-0005-0000-0000-000045130000}"/>
    <cellStyle name="Standaard 6 2 2 2 2 7 2 3" xfId="3789" xr:uid="{00000000-0005-0000-0000-000046130000}"/>
    <cellStyle name="Standaard 6 2 2 2 2 7 2 3 2" xfId="14649" xr:uid="{00000000-0005-0000-0000-000047130000}"/>
    <cellStyle name="Standaard 6 2 2 2 2 7 2 3 2 2" xfId="25511" xr:uid="{00000000-0005-0000-0000-000048130000}"/>
    <cellStyle name="Standaard 6 2 2 2 2 7 2 3 2 3" xfId="36371" xr:uid="{00000000-0005-0000-0000-000049130000}"/>
    <cellStyle name="Standaard 6 2 2 2 2 7 2 3 2 4" xfId="47231" xr:uid="{00000000-0005-0000-0000-00004A130000}"/>
    <cellStyle name="Standaard 6 2 2 2 2 7 2 3 3" xfId="11029" xr:uid="{00000000-0005-0000-0000-00004B130000}"/>
    <cellStyle name="Standaard 6 2 2 2 2 7 2 3 4" xfId="21891" xr:uid="{00000000-0005-0000-0000-00004C130000}"/>
    <cellStyle name="Standaard 6 2 2 2 2 7 2 3 5" xfId="32751" xr:uid="{00000000-0005-0000-0000-00004D130000}"/>
    <cellStyle name="Standaard 6 2 2 2 2 7 2 3 6" xfId="43611" xr:uid="{00000000-0005-0000-0000-00004E130000}"/>
    <cellStyle name="Standaard 6 2 2 2 2 7 2 4" xfId="12839" xr:uid="{00000000-0005-0000-0000-00004F130000}"/>
    <cellStyle name="Standaard 6 2 2 2 2 7 2 4 2" xfId="23701" xr:uid="{00000000-0005-0000-0000-000050130000}"/>
    <cellStyle name="Standaard 6 2 2 2 2 7 2 4 3" xfId="34561" xr:uid="{00000000-0005-0000-0000-000051130000}"/>
    <cellStyle name="Standaard 6 2 2 2 2 7 2 4 4" xfId="45421" xr:uid="{00000000-0005-0000-0000-000052130000}"/>
    <cellStyle name="Standaard 6 2 2 2 2 7 2 5" xfId="7409" xr:uid="{00000000-0005-0000-0000-000053130000}"/>
    <cellStyle name="Standaard 6 2 2 2 2 7 2 6" xfId="18271" xr:uid="{00000000-0005-0000-0000-000054130000}"/>
    <cellStyle name="Standaard 6 2 2 2 2 7 2 7" xfId="29131" xr:uid="{00000000-0005-0000-0000-000055130000}"/>
    <cellStyle name="Standaard 6 2 2 2 2 7 2 8" xfId="39991" xr:uid="{00000000-0005-0000-0000-000056130000}"/>
    <cellStyle name="Standaard 6 2 2 2 2 7 3" xfId="4694" xr:uid="{00000000-0005-0000-0000-000057130000}"/>
    <cellStyle name="Standaard 6 2 2 2 2 7 3 2" xfId="15554" xr:uid="{00000000-0005-0000-0000-000058130000}"/>
    <cellStyle name="Standaard 6 2 2 2 2 7 3 2 2" xfId="26416" xr:uid="{00000000-0005-0000-0000-000059130000}"/>
    <cellStyle name="Standaard 6 2 2 2 2 7 3 2 3" xfId="37276" xr:uid="{00000000-0005-0000-0000-00005A130000}"/>
    <cellStyle name="Standaard 6 2 2 2 2 7 3 2 4" xfId="48136" xr:uid="{00000000-0005-0000-0000-00005B130000}"/>
    <cellStyle name="Standaard 6 2 2 2 2 7 3 3" xfId="8314" xr:uid="{00000000-0005-0000-0000-00005C130000}"/>
    <cellStyle name="Standaard 6 2 2 2 2 7 3 4" xfId="19176" xr:uid="{00000000-0005-0000-0000-00005D130000}"/>
    <cellStyle name="Standaard 6 2 2 2 2 7 3 5" xfId="30036" xr:uid="{00000000-0005-0000-0000-00005E130000}"/>
    <cellStyle name="Standaard 6 2 2 2 2 7 3 6" xfId="40896" xr:uid="{00000000-0005-0000-0000-00005F130000}"/>
    <cellStyle name="Standaard 6 2 2 2 2 7 4" xfId="2884" xr:uid="{00000000-0005-0000-0000-000060130000}"/>
    <cellStyle name="Standaard 6 2 2 2 2 7 4 2" xfId="13744" xr:uid="{00000000-0005-0000-0000-000061130000}"/>
    <cellStyle name="Standaard 6 2 2 2 2 7 4 2 2" xfId="24606" xr:uid="{00000000-0005-0000-0000-000062130000}"/>
    <cellStyle name="Standaard 6 2 2 2 2 7 4 2 3" xfId="35466" xr:uid="{00000000-0005-0000-0000-000063130000}"/>
    <cellStyle name="Standaard 6 2 2 2 2 7 4 2 4" xfId="46326" xr:uid="{00000000-0005-0000-0000-000064130000}"/>
    <cellStyle name="Standaard 6 2 2 2 2 7 4 3" xfId="10124" xr:uid="{00000000-0005-0000-0000-000065130000}"/>
    <cellStyle name="Standaard 6 2 2 2 2 7 4 4" xfId="20986" xr:uid="{00000000-0005-0000-0000-000066130000}"/>
    <cellStyle name="Standaard 6 2 2 2 2 7 4 5" xfId="31846" xr:uid="{00000000-0005-0000-0000-000067130000}"/>
    <cellStyle name="Standaard 6 2 2 2 2 7 4 6" xfId="42706" xr:uid="{00000000-0005-0000-0000-000068130000}"/>
    <cellStyle name="Standaard 6 2 2 2 2 7 5" xfId="11934" xr:uid="{00000000-0005-0000-0000-000069130000}"/>
    <cellStyle name="Standaard 6 2 2 2 2 7 5 2" xfId="22796" xr:uid="{00000000-0005-0000-0000-00006A130000}"/>
    <cellStyle name="Standaard 6 2 2 2 2 7 5 3" xfId="33656" xr:uid="{00000000-0005-0000-0000-00006B130000}"/>
    <cellStyle name="Standaard 6 2 2 2 2 7 5 4" xfId="44516" xr:uid="{00000000-0005-0000-0000-00006C130000}"/>
    <cellStyle name="Standaard 6 2 2 2 2 7 6" xfId="6504" xr:uid="{00000000-0005-0000-0000-00006D130000}"/>
    <cellStyle name="Standaard 6 2 2 2 2 7 7" xfId="17366" xr:uid="{00000000-0005-0000-0000-00006E130000}"/>
    <cellStyle name="Standaard 6 2 2 2 2 7 8" xfId="28226" xr:uid="{00000000-0005-0000-0000-00006F130000}"/>
    <cellStyle name="Standaard 6 2 2 2 2 7 9" xfId="39086" xr:uid="{00000000-0005-0000-0000-000070130000}"/>
    <cellStyle name="Standaard 6 2 2 2 2 8" xfId="1798" xr:uid="{00000000-0005-0000-0000-000071130000}"/>
    <cellStyle name="Standaard 6 2 2 2 2 8 2" xfId="5418" xr:uid="{00000000-0005-0000-0000-000072130000}"/>
    <cellStyle name="Standaard 6 2 2 2 2 8 2 2" xfId="16278" xr:uid="{00000000-0005-0000-0000-000073130000}"/>
    <cellStyle name="Standaard 6 2 2 2 2 8 2 2 2" xfId="27140" xr:uid="{00000000-0005-0000-0000-000074130000}"/>
    <cellStyle name="Standaard 6 2 2 2 2 8 2 2 3" xfId="38000" xr:uid="{00000000-0005-0000-0000-000075130000}"/>
    <cellStyle name="Standaard 6 2 2 2 2 8 2 2 4" xfId="48860" xr:uid="{00000000-0005-0000-0000-000076130000}"/>
    <cellStyle name="Standaard 6 2 2 2 2 8 2 3" xfId="9038" xr:uid="{00000000-0005-0000-0000-000077130000}"/>
    <cellStyle name="Standaard 6 2 2 2 2 8 2 4" xfId="19900" xr:uid="{00000000-0005-0000-0000-000078130000}"/>
    <cellStyle name="Standaard 6 2 2 2 2 8 2 5" xfId="30760" xr:uid="{00000000-0005-0000-0000-000079130000}"/>
    <cellStyle name="Standaard 6 2 2 2 2 8 2 6" xfId="41620" xr:uid="{00000000-0005-0000-0000-00007A130000}"/>
    <cellStyle name="Standaard 6 2 2 2 2 8 3" xfId="3608" xr:uid="{00000000-0005-0000-0000-00007B130000}"/>
    <cellStyle name="Standaard 6 2 2 2 2 8 3 2" xfId="14468" xr:uid="{00000000-0005-0000-0000-00007C130000}"/>
    <cellStyle name="Standaard 6 2 2 2 2 8 3 2 2" xfId="25330" xr:uid="{00000000-0005-0000-0000-00007D130000}"/>
    <cellStyle name="Standaard 6 2 2 2 2 8 3 2 3" xfId="36190" xr:uid="{00000000-0005-0000-0000-00007E130000}"/>
    <cellStyle name="Standaard 6 2 2 2 2 8 3 2 4" xfId="47050" xr:uid="{00000000-0005-0000-0000-00007F130000}"/>
    <cellStyle name="Standaard 6 2 2 2 2 8 3 3" xfId="10848" xr:uid="{00000000-0005-0000-0000-000080130000}"/>
    <cellStyle name="Standaard 6 2 2 2 2 8 3 4" xfId="21710" xr:uid="{00000000-0005-0000-0000-000081130000}"/>
    <cellStyle name="Standaard 6 2 2 2 2 8 3 5" xfId="32570" xr:uid="{00000000-0005-0000-0000-000082130000}"/>
    <cellStyle name="Standaard 6 2 2 2 2 8 3 6" xfId="43430" xr:uid="{00000000-0005-0000-0000-000083130000}"/>
    <cellStyle name="Standaard 6 2 2 2 2 8 4" xfId="12658" xr:uid="{00000000-0005-0000-0000-000084130000}"/>
    <cellStyle name="Standaard 6 2 2 2 2 8 4 2" xfId="23520" xr:uid="{00000000-0005-0000-0000-000085130000}"/>
    <cellStyle name="Standaard 6 2 2 2 2 8 4 3" xfId="34380" xr:uid="{00000000-0005-0000-0000-000086130000}"/>
    <cellStyle name="Standaard 6 2 2 2 2 8 4 4" xfId="45240" xr:uid="{00000000-0005-0000-0000-000087130000}"/>
    <cellStyle name="Standaard 6 2 2 2 2 8 5" xfId="7228" xr:uid="{00000000-0005-0000-0000-000088130000}"/>
    <cellStyle name="Standaard 6 2 2 2 2 8 6" xfId="18090" xr:uid="{00000000-0005-0000-0000-000089130000}"/>
    <cellStyle name="Standaard 6 2 2 2 2 8 7" xfId="28950" xr:uid="{00000000-0005-0000-0000-00008A130000}"/>
    <cellStyle name="Standaard 6 2 2 2 2 8 8" xfId="39810" xr:uid="{00000000-0005-0000-0000-00008B130000}"/>
    <cellStyle name="Standaard 6 2 2 2 2 9" xfId="2703" xr:uid="{00000000-0005-0000-0000-00008C130000}"/>
    <cellStyle name="Standaard 6 2 2 2 2 9 2" xfId="13563" xr:uid="{00000000-0005-0000-0000-00008D130000}"/>
    <cellStyle name="Standaard 6 2 2 2 2 9 2 2" xfId="24425" xr:uid="{00000000-0005-0000-0000-00008E130000}"/>
    <cellStyle name="Standaard 6 2 2 2 2 9 2 3" xfId="35285" xr:uid="{00000000-0005-0000-0000-00008F130000}"/>
    <cellStyle name="Standaard 6 2 2 2 2 9 2 4" xfId="46145" xr:uid="{00000000-0005-0000-0000-000090130000}"/>
    <cellStyle name="Standaard 6 2 2 2 2 9 3" xfId="9943" xr:uid="{00000000-0005-0000-0000-000091130000}"/>
    <cellStyle name="Standaard 6 2 2 2 2 9 4" xfId="20805" xr:uid="{00000000-0005-0000-0000-000092130000}"/>
    <cellStyle name="Standaard 6 2 2 2 2 9 5" xfId="31665" xr:uid="{00000000-0005-0000-0000-000093130000}"/>
    <cellStyle name="Standaard 6 2 2 2 2 9 6" xfId="42525" xr:uid="{00000000-0005-0000-0000-000094130000}"/>
    <cellStyle name="Standaard 6 2 2 2 3" xfId="904" xr:uid="{00000000-0005-0000-0000-000095130000}"/>
    <cellStyle name="Standaard 6 2 2 2 3 10" xfId="11764" xr:uid="{00000000-0005-0000-0000-000096130000}"/>
    <cellStyle name="Standaard 6 2 2 2 3 10 2" xfId="22626" xr:uid="{00000000-0005-0000-0000-000097130000}"/>
    <cellStyle name="Standaard 6 2 2 2 3 10 3" xfId="33486" xr:uid="{00000000-0005-0000-0000-000098130000}"/>
    <cellStyle name="Standaard 6 2 2 2 3 10 4" xfId="44346" xr:uid="{00000000-0005-0000-0000-000099130000}"/>
    <cellStyle name="Standaard 6 2 2 2 3 11" xfId="6334" xr:uid="{00000000-0005-0000-0000-00009A130000}"/>
    <cellStyle name="Standaard 6 2 2 2 3 12" xfId="17196" xr:uid="{00000000-0005-0000-0000-00009B130000}"/>
    <cellStyle name="Standaard 6 2 2 2 3 13" xfId="28056" xr:uid="{00000000-0005-0000-0000-00009C130000}"/>
    <cellStyle name="Standaard 6 2 2 2 3 14" xfId="38916" xr:uid="{00000000-0005-0000-0000-00009D130000}"/>
    <cellStyle name="Standaard 6 2 2 2 3 2" xfId="948" xr:uid="{00000000-0005-0000-0000-00009E130000}"/>
    <cellStyle name="Standaard 6 2 2 2 3 2 10" xfId="6378" xr:uid="{00000000-0005-0000-0000-00009F130000}"/>
    <cellStyle name="Standaard 6 2 2 2 3 2 11" xfId="17240" xr:uid="{00000000-0005-0000-0000-0000A0130000}"/>
    <cellStyle name="Standaard 6 2 2 2 3 2 12" xfId="28100" xr:uid="{00000000-0005-0000-0000-0000A1130000}"/>
    <cellStyle name="Standaard 6 2 2 2 3 2 13" xfId="38960" xr:uid="{00000000-0005-0000-0000-0000A2130000}"/>
    <cellStyle name="Standaard 6 2 2 2 3 2 2" xfId="1038" xr:uid="{00000000-0005-0000-0000-0000A3130000}"/>
    <cellStyle name="Standaard 6 2 2 2 3 2 2 10" xfId="17330" xr:uid="{00000000-0005-0000-0000-0000A4130000}"/>
    <cellStyle name="Standaard 6 2 2 2 3 2 2 11" xfId="28190" xr:uid="{00000000-0005-0000-0000-0000A5130000}"/>
    <cellStyle name="Standaard 6 2 2 2 3 2 2 12" xfId="39050" xr:uid="{00000000-0005-0000-0000-0000A6130000}"/>
    <cellStyle name="Standaard 6 2 2 2 3 2 2 2" xfId="1400" xr:uid="{00000000-0005-0000-0000-0000A7130000}"/>
    <cellStyle name="Standaard 6 2 2 2 3 2 2 2 10" xfId="39412" xr:uid="{00000000-0005-0000-0000-0000A8130000}"/>
    <cellStyle name="Standaard 6 2 2 2 3 2 2 2 2" xfId="1762" xr:uid="{00000000-0005-0000-0000-0000A9130000}"/>
    <cellStyle name="Standaard 6 2 2 2 3 2 2 2 2 2" xfId="2667" xr:uid="{00000000-0005-0000-0000-0000AA130000}"/>
    <cellStyle name="Standaard 6 2 2 2 3 2 2 2 2 2 2" xfId="6287" xr:uid="{00000000-0005-0000-0000-0000AB130000}"/>
    <cellStyle name="Standaard 6 2 2 2 3 2 2 2 2 2 2 2" xfId="17147" xr:uid="{00000000-0005-0000-0000-0000AC130000}"/>
    <cellStyle name="Standaard 6 2 2 2 3 2 2 2 2 2 2 2 2" xfId="28009" xr:uid="{00000000-0005-0000-0000-0000AD130000}"/>
    <cellStyle name="Standaard 6 2 2 2 3 2 2 2 2 2 2 2 3" xfId="38869" xr:uid="{00000000-0005-0000-0000-0000AE130000}"/>
    <cellStyle name="Standaard 6 2 2 2 3 2 2 2 2 2 2 2 4" xfId="49729" xr:uid="{00000000-0005-0000-0000-0000AF130000}"/>
    <cellStyle name="Standaard 6 2 2 2 3 2 2 2 2 2 2 3" xfId="9907" xr:uid="{00000000-0005-0000-0000-0000B0130000}"/>
    <cellStyle name="Standaard 6 2 2 2 3 2 2 2 2 2 2 4" xfId="20769" xr:uid="{00000000-0005-0000-0000-0000B1130000}"/>
    <cellStyle name="Standaard 6 2 2 2 3 2 2 2 2 2 2 5" xfId="31629" xr:uid="{00000000-0005-0000-0000-0000B2130000}"/>
    <cellStyle name="Standaard 6 2 2 2 3 2 2 2 2 2 2 6" xfId="42489" xr:uid="{00000000-0005-0000-0000-0000B3130000}"/>
    <cellStyle name="Standaard 6 2 2 2 3 2 2 2 2 2 3" xfId="4477" xr:uid="{00000000-0005-0000-0000-0000B4130000}"/>
    <cellStyle name="Standaard 6 2 2 2 3 2 2 2 2 2 3 2" xfId="15337" xr:uid="{00000000-0005-0000-0000-0000B5130000}"/>
    <cellStyle name="Standaard 6 2 2 2 3 2 2 2 2 2 3 2 2" xfId="26199" xr:uid="{00000000-0005-0000-0000-0000B6130000}"/>
    <cellStyle name="Standaard 6 2 2 2 3 2 2 2 2 2 3 2 3" xfId="37059" xr:uid="{00000000-0005-0000-0000-0000B7130000}"/>
    <cellStyle name="Standaard 6 2 2 2 3 2 2 2 2 2 3 2 4" xfId="47919" xr:uid="{00000000-0005-0000-0000-0000B8130000}"/>
    <cellStyle name="Standaard 6 2 2 2 3 2 2 2 2 2 3 3" xfId="11717" xr:uid="{00000000-0005-0000-0000-0000B9130000}"/>
    <cellStyle name="Standaard 6 2 2 2 3 2 2 2 2 2 3 4" xfId="22579" xr:uid="{00000000-0005-0000-0000-0000BA130000}"/>
    <cellStyle name="Standaard 6 2 2 2 3 2 2 2 2 2 3 5" xfId="33439" xr:uid="{00000000-0005-0000-0000-0000BB130000}"/>
    <cellStyle name="Standaard 6 2 2 2 3 2 2 2 2 2 3 6" xfId="44299" xr:uid="{00000000-0005-0000-0000-0000BC130000}"/>
    <cellStyle name="Standaard 6 2 2 2 3 2 2 2 2 2 4" xfId="13527" xr:uid="{00000000-0005-0000-0000-0000BD130000}"/>
    <cellStyle name="Standaard 6 2 2 2 3 2 2 2 2 2 4 2" xfId="24389" xr:uid="{00000000-0005-0000-0000-0000BE130000}"/>
    <cellStyle name="Standaard 6 2 2 2 3 2 2 2 2 2 4 3" xfId="35249" xr:uid="{00000000-0005-0000-0000-0000BF130000}"/>
    <cellStyle name="Standaard 6 2 2 2 3 2 2 2 2 2 4 4" xfId="46109" xr:uid="{00000000-0005-0000-0000-0000C0130000}"/>
    <cellStyle name="Standaard 6 2 2 2 3 2 2 2 2 2 5" xfId="8097" xr:uid="{00000000-0005-0000-0000-0000C1130000}"/>
    <cellStyle name="Standaard 6 2 2 2 3 2 2 2 2 2 6" xfId="18959" xr:uid="{00000000-0005-0000-0000-0000C2130000}"/>
    <cellStyle name="Standaard 6 2 2 2 3 2 2 2 2 2 7" xfId="29819" xr:uid="{00000000-0005-0000-0000-0000C3130000}"/>
    <cellStyle name="Standaard 6 2 2 2 3 2 2 2 2 2 8" xfId="40679" xr:uid="{00000000-0005-0000-0000-0000C4130000}"/>
    <cellStyle name="Standaard 6 2 2 2 3 2 2 2 2 3" xfId="5382" xr:uid="{00000000-0005-0000-0000-0000C5130000}"/>
    <cellStyle name="Standaard 6 2 2 2 3 2 2 2 2 3 2" xfId="16242" xr:uid="{00000000-0005-0000-0000-0000C6130000}"/>
    <cellStyle name="Standaard 6 2 2 2 3 2 2 2 2 3 2 2" xfId="27104" xr:uid="{00000000-0005-0000-0000-0000C7130000}"/>
    <cellStyle name="Standaard 6 2 2 2 3 2 2 2 2 3 2 3" xfId="37964" xr:uid="{00000000-0005-0000-0000-0000C8130000}"/>
    <cellStyle name="Standaard 6 2 2 2 3 2 2 2 2 3 2 4" xfId="48824" xr:uid="{00000000-0005-0000-0000-0000C9130000}"/>
    <cellStyle name="Standaard 6 2 2 2 3 2 2 2 2 3 3" xfId="9002" xr:uid="{00000000-0005-0000-0000-0000CA130000}"/>
    <cellStyle name="Standaard 6 2 2 2 3 2 2 2 2 3 4" xfId="19864" xr:uid="{00000000-0005-0000-0000-0000CB130000}"/>
    <cellStyle name="Standaard 6 2 2 2 3 2 2 2 2 3 5" xfId="30724" xr:uid="{00000000-0005-0000-0000-0000CC130000}"/>
    <cellStyle name="Standaard 6 2 2 2 3 2 2 2 2 3 6" xfId="41584" xr:uid="{00000000-0005-0000-0000-0000CD130000}"/>
    <cellStyle name="Standaard 6 2 2 2 3 2 2 2 2 4" xfId="3572" xr:uid="{00000000-0005-0000-0000-0000CE130000}"/>
    <cellStyle name="Standaard 6 2 2 2 3 2 2 2 2 4 2" xfId="14432" xr:uid="{00000000-0005-0000-0000-0000CF130000}"/>
    <cellStyle name="Standaard 6 2 2 2 3 2 2 2 2 4 2 2" xfId="25294" xr:uid="{00000000-0005-0000-0000-0000D0130000}"/>
    <cellStyle name="Standaard 6 2 2 2 3 2 2 2 2 4 2 3" xfId="36154" xr:uid="{00000000-0005-0000-0000-0000D1130000}"/>
    <cellStyle name="Standaard 6 2 2 2 3 2 2 2 2 4 2 4" xfId="47014" xr:uid="{00000000-0005-0000-0000-0000D2130000}"/>
    <cellStyle name="Standaard 6 2 2 2 3 2 2 2 2 4 3" xfId="10812" xr:uid="{00000000-0005-0000-0000-0000D3130000}"/>
    <cellStyle name="Standaard 6 2 2 2 3 2 2 2 2 4 4" xfId="21674" xr:uid="{00000000-0005-0000-0000-0000D4130000}"/>
    <cellStyle name="Standaard 6 2 2 2 3 2 2 2 2 4 5" xfId="32534" xr:uid="{00000000-0005-0000-0000-0000D5130000}"/>
    <cellStyle name="Standaard 6 2 2 2 3 2 2 2 2 4 6" xfId="43394" xr:uid="{00000000-0005-0000-0000-0000D6130000}"/>
    <cellStyle name="Standaard 6 2 2 2 3 2 2 2 2 5" xfId="12622" xr:uid="{00000000-0005-0000-0000-0000D7130000}"/>
    <cellStyle name="Standaard 6 2 2 2 3 2 2 2 2 5 2" xfId="23484" xr:uid="{00000000-0005-0000-0000-0000D8130000}"/>
    <cellStyle name="Standaard 6 2 2 2 3 2 2 2 2 5 3" xfId="34344" xr:uid="{00000000-0005-0000-0000-0000D9130000}"/>
    <cellStyle name="Standaard 6 2 2 2 3 2 2 2 2 5 4" xfId="45204" xr:uid="{00000000-0005-0000-0000-0000DA130000}"/>
    <cellStyle name="Standaard 6 2 2 2 3 2 2 2 2 6" xfId="7192" xr:uid="{00000000-0005-0000-0000-0000DB130000}"/>
    <cellStyle name="Standaard 6 2 2 2 3 2 2 2 2 7" xfId="18054" xr:uid="{00000000-0005-0000-0000-0000DC130000}"/>
    <cellStyle name="Standaard 6 2 2 2 3 2 2 2 2 8" xfId="28914" xr:uid="{00000000-0005-0000-0000-0000DD130000}"/>
    <cellStyle name="Standaard 6 2 2 2 3 2 2 2 2 9" xfId="39774" xr:uid="{00000000-0005-0000-0000-0000DE130000}"/>
    <cellStyle name="Standaard 6 2 2 2 3 2 2 2 3" xfId="2305" xr:uid="{00000000-0005-0000-0000-0000DF130000}"/>
    <cellStyle name="Standaard 6 2 2 2 3 2 2 2 3 2" xfId="5925" xr:uid="{00000000-0005-0000-0000-0000E0130000}"/>
    <cellStyle name="Standaard 6 2 2 2 3 2 2 2 3 2 2" xfId="16785" xr:uid="{00000000-0005-0000-0000-0000E1130000}"/>
    <cellStyle name="Standaard 6 2 2 2 3 2 2 2 3 2 2 2" xfId="27647" xr:uid="{00000000-0005-0000-0000-0000E2130000}"/>
    <cellStyle name="Standaard 6 2 2 2 3 2 2 2 3 2 2 3" xfId="38507" xr:uid="{00000000-0005-0000-0000-0000E3130000}"/>
    <cellStyle name="Standaard 6 2 2 2 3 2 2 2 3 2 2 4" xfId="49367" xr:uid="{00000000-0005-0000-0000-0000E4130000}"/>
    <cellStyle name="Standaard 6 2 2 2 3 2 2 2 3 2 3" xfId="9545" xr:uid="{00000000-0005-0000-0000-0000E5130000}"/>
    <cellStyle name="Standaard 6 2 2 2 3 2 2 2 3 2 4" xfId="20407" xr:uid="{00000000-0005-0000-0000-0000E6130000}"/>
    <cellStyle name="Standaard 6 2 2 2 3 2 2 2 3 2 5" xfId="31267" xr:uid="{00000000-0005-0000-0000-0000E7130000}"/>
    <cellStyle name="Standaard 6 2 2 2 3 2 2 2 3 2 6" xfId="42127" xr:uid="{00000000-0005-0000-0000-0000E8130000}"/>
    <cellStyle name="Standaard 6 2 2 2 3 2 2 2 3 3" xfId="4115" xr:uid="{00000000-0005-0000-0000-0000E9130000}"/>
    <cellStyle name="Standaard 6 2 2 2 3 2 2 2 3 3 2" xfId="14975" xr:uid="{00000000-0005-0000-0000-0000EA130000}"/>
    <cellStyle name="Standaard 6 2 2 2 3 2 2 2 3 3 2 2" xfId="25837" xr:uid="{00000000-0005-0000-0000-0000EB130000}"/>
    <cellStyle name="Standaard 6 2 2 2 3 2 2 2 3 3 2 3" xfId="36697" xr:uid="{00000000-0005-0000-0000-0000EC130000}"/>
    <cellStyle name="Standaard 6 2 2 2 3 2 2 2 3 3 2 4" xfId="47557" xr:uid="{00000000-0005-0000-0000-0000ED130000}"/>
    <cellStyle name="Standaard 6 2 2 2 3 2 2 2 3 3 3" xfId="11355" xr:uid="{00000000-0005-0000-0000-0000EE130000}"/>
    <cellStyle name="Standaard 6 2 2 2 3 2 2 2 3 3 4" xfId="22217" xr:uid="{00000000-0005-0000-0000-0000EF130000}"/>
    <cellStyle name="Standaard 6 2 2 2 3 2 2 2 3 3 5" xfId="33077" xr:uid="{00000000-0005-0000-0000-0000F0130000}"/>
    <cellStyle name="Standaard 6 2 2 2 3 2 2 2 3 3 6" xfId="43937" xr:uid="{00000000-0005-0000-0000-0000F1130000}"/>
    <cellStyle name="Standaard 6 2 2 2 3 2 2 2 3 4" xfId="13165" xr:uid="{00000000-0005-0000-0000-0000F2130000}"/>
    <cellStyle name="Standaard 6 2 2 2 3 2 2 2 3 4 2" xfId="24027" xr:uid="{00000000-0005-0000-0000-0000F3130000}"/>
    <cellStyle name="Standaard 6 2 2 2 3 2 2 2 3 4 3" xfId="34887" xr:uid="{00000000-0005-0000-0000-0000F4130000}"/>
    <cellStyle name="Standaard 6 2 2 2 3 2 2 2 3 4 4" xfId="45747" xr:uid="{00000000-0005-0000-0000-0000F5130000}"/>
    <cellStyle name="Standaard 6 2 2 2 3 2 2 2 3 5" xfId="7735" xr:uid="{00000000-0005-0000-0000-0000F6130000}"/>
    <cellStyle name="Standaard 6 2 2 2 3 2 2 2 3 6" xfId="18597" xr:uid="{00000000-0005-0000-0000-0000F7130000}"/>
    <cellStyle name="Standaard 6 2 2 2 3 2 2 2 3 7" xfId="29457" xr:uid="{00000000-0005-0000-0000-0000F8130000}"/>
    <cellStyle name="Standaard 6 2 2 2 3 2 2 2 3 8" xfId="40317" xr:uid="{00000000-0005-0000-0000-0000F9130000}"/>
    <cellStyle name="Standaard 6 2 2 2 3 2 2 2 4" xfId="5020" xr:uid="{00000000-0005-0000-0000-0000FA130000}"/>
    <cellStyle name="Standaard 6 2 2 2 3 2 2 2 4 2" xfId="15880" xr:uid="{00000000-0005-0000-0000-0000FB130000}"/>
    <cellStyle name="Standaard 6 2 2 2 3 2 2 2 4 2 2" xfId="26742" xr:uid="{00000000-0005-0000-0000-0000FC130000}"/>
    <cellStyle name="Standaard 6 2 2 2 3 2 2 2 4 2 3" xfId="37602" xr:uid="{00000000-0005-0000-0000-0000FD130000}"/>
    <cellStyle name="Standaard 6 2 2 2 3 2 2 2 4 2 4" xfId="48462" xr:uid="{00000000-0005-0000-0000-0000FE130000}"/>
    <cellStyle name="Standaard 6 2 2 2 3 2 2 2 4 3" xfId="8640" xr:uid="{00000000-0005-0000-0000-0000FF130000}"/>
    <cellStyle name="Standaard 6 2 2 2 3 2 2 2 4 4" xfId="19502" xr:uid="{00000000-0005-0000-0000-000000140000}"/>
    <cellStyle name="Standaard 6 2 2 2 3 2 2 2 4 5" xfId="30362" xr:uid="{00000000-0005-0000-0000-000001140000}"/>
    <cellStyle name="Standaard 6 2 2 2 3 2 2 2 4 6" xfId="41222" xr:uid="{00000000-0005-0000-0000-000002140000}"/>
    <cellStyle name="Standaard 6 2 2 2 3 2 2 2 5" xfId="3210" xr:uid="{00000000-0005-0000-0000-000003140000}"/>
    <cellStyle name="Standaard 6 2 2 2 3 2 2 2 5 2" xfId="14070" xr:uid="{00000000-0005-0000-0000-000004140000}"/>
    <cellStyle name="Standaard 6 2 2 2 3 2 2 2 5 2 2" xfId="24932" xr:uid="{00000000-0005-0000-0000-000005140000}"/>
    <cellStyle name="Standaard 6 2 2 2 3 2 2 2 5 2 3" xfId="35792" xr:uid="{00000000-0005-0000-0000-000006140000}"/>
    <cellStyle name="Standaard 6 2 2 2 3 2 2 2 5 2 4" xfId="46652" xr:uid="{00000000-0005-0000-0000-000007140000}"/>
    <cellStyle name="Standaard 6 2 2 2 3 2 2 2 5 3" xfId="10450" xr:uid="{00000000-0005-0000-0000-000008140000}"/>
    <cellStyle name="Standaard 6 2 2 2 3 2 2 2 5 4" xfId="21312" xr:uid="{00000000-0005-0000-0000-000009140000}"/>
    <cellStyle name="Standaard 6 2 2 2 3 2 2 2 5 5" xfId="32172" xr:uid="{00000000-0005-0000-0000-00000A140000}"/>
    <cellStyle name="Standaard 6 2 2 2 3 2 2 2 5 6" xfId="43032" xr:uid="{00000000-0005-0000-0000-00000B140000}"/>
    <cellStyle name="Standaard 6 2 2 2 3 2 2 2 6" xfId="12260" xr:uid="{00000000-0005-0000-0000-00000C140000}"/>
    <cellStyle name="Standaard 6 2 2 2 3 2 2 2 6 2" xfId="23122" xr:uid="{00000000-0005-0000-0000-00000D140000}"/>
    <cellStyle name="Standaard 6 2 2 2 3 2 2 2 6 3" xfId="33982" xr:uid="{00000000-0005-0000-0000-00000E140000}"/>
    <cellStyle name="Standaard 6 2 2 2 3 2 2 2 6 4" xfId="44842" xr:uid="{00000000-0005-0000-0000-00000F140000}"/>
    <cellStyle name="Standaard 6 2 2 2 3 2 2 2 7" xfId="6830" xr:uid="{00000000-0005-0000-0000-000010140000}"/>
    <cellStyle name="Standaard 6 2 2 2 3 2 2 2 8" xfId="17692" xr:uid="{00000000-0005-0000-0000-000011140000}"/>
    <cellStyle name="Standaard 6 2 2 2 3 2 2 2 9" xfId="28552" xr:uid="{00000000-0005-0000-0000-000012140000}"/>
    <cellStyle name="Standaard 6 2 2 2 3 2 2 3" xfId="1581" xr:uid="{00000000-0005-0000-0000-000013140000}"/>
    <cellStyle name="Standaard 6 2 2 2 3 2 2 3 2" xfId="2486" xr:uid="{00000000-0005-0000-0000-000014140000}"/>
    <cellStyle name="Standaard 6 2 2 2 3 2 2 3 2 2" xfId="6106" xr:uid="{00000000-0005-0000-0000-000015140000}"/>
    <cellStyle name="Standaard 6 2 2 2 3 2 2 3 2 2 2" xfId="16966" xr:uid="{00000000-0005-0000-0000-000016140000}"/>
    <cellStyle name="Standaard 6 2 2 2 3 2 2 3 2 2 2 2" xfId="27828" xr:uid="{00000000-0005-0000-0000-000017140000}"/>
    <cellStyle name="Standaard 6 2 2 2 3 2 2 3 2 2 2 3" xfId="38688" xr:uid="{00000000-0005-0000-0000-000018140000}"/>
    <cellStyle name="Standaard 6 2 2 2 3 2 2 3 2 2 2 4" xfId="49548" xr:uid="{00000000-0005-0000-0000-000019140000}"/>
    <cellStyle name="Standaard 6 2 2 2 3 2 2 3 2 2 3" xfId="9726" xr:uid="{00000000-0005-0000-0000-00001A140000}"/>
    <cellStyle name="Standaard 6 2 2 2 3 2 2 3 2 2 4" xfId="20588" xr:uid="{00000000-0005-0000-0000-00001B140000}"/>
    <cellStyle name="Standaard 6 2 2 2 3 2 2 3 2 2 5" xfId="31448" xr:uid="{00000000-0005-0000-0000-00001C140000}"/>
    <cellStyle name="Standaard 6 2 2 2 3 2 2 3 2 2 6" xfId="42308" xr:uid="{00000000-0005-0000-0000-00001D140000}"/>
    <cellStyle name="Standaard 6 2 2 2 3 2 2 3 2 3" xfId="4296" xr:uid="{00000000-0005-0000-0000-00001E140000}"/>
    <cellStyle name="Standaard 6 2 2 2 3 2 2 3 2 3 2" xfId="15156" xr:uid="{00000000-0005-0000-0000-00001F140000}"/>
    <cellStyle name="Standaard 6 2 2 2 3 2 2 3 2 3 2 2" xfId="26018" xr:uid="{00000000-0005-0000-0000-000020140000}"/>
    <cellStyle name="Standaard 6 2 2 2 3 2 2 3 2 3 2 3" xfId="36878" xr:uid="{00000000-0005-0000-0000-000021140000}"/>
    <cellStyle name="Standaard 6 2 2 2 3 2 2 3 2 3 2 4" xfId="47738" xr:uid="{00000000-0005-0000-0000-000022140000}"/>
    <cellStyle name="Standaard 6 2 2 2 3 2 2 3 2 3 3" xfId="11536" xr:uid="{00000000-0005-0000-0000-000023140000}"/>
    <cellStyle name="Standaard 6 2 2 2 3 2 2 3 2 3 4" xfId="22398" xr:uid="{00000000-0005-0000-0000-000024140000}"/>
    <cellStyle name="Standaard 6 2 2 2 3 2 2 3 2 3 5" xfId="33258" xr:uid="{00000000-0005-0000-0000-000025140000}"/>
    <cellStyle name="Standaard 6 2 2 2 3 2 2 3 2 3 6" xfId="44118" xr:uid="{00000000-0005-0000-0000-000026140000}"/>
    <cellStyle name="Standaard 6 2 2 2 3 2 2 3 2 4" xfId="13346" xr:uid="{00000000-0005-0000-0000-000027140000}"/>
    <cellStyle name="Standaard 6 2 2 2 3 2 2 3 2 4 2" xfId="24208" xr:uid="{00000000-0005-0000-0000-000028140000}"/>
    <cellStyle name="Standaard 6 2 2 2 3 2 2 3 2 4 3" xfId="35068" xr:uid="{00000000-0005-0000-0000-000029140000}"/>
    <cellStyle name="Standaard 6 2 2 2 3 2 2 3 2 4 4" xfId="45928" xr:uid="{00000000-0005-0000-0000-00002A140000}"/>
    <cellStyle name="Standaard 6 2 2 2 3 2 2 3 2 5" xfId="7916" xr:uid="{00000000-0005-0000-0000-00002B140000}"/>
    <cellStyle name="Standaard 6 2 2 2 3 2 2 3 2 6" xfId="18778" xr:uid="{00000000-0005-0000-0000-00002C140000}"/>
    <cellStyle name="Standaard 6 2 2 2 3 2 2 3 2 7" xfId="29638" xr:uid="{00000000-0005-0000-0000-00002D140000}"/>
    <cellStyle name="Standaard 6 2 2 2 3 2 2 3 2 8" xfId="40498" xr:uid="{00000000-0005-0000-0000-00002E140000}"/>
    <cellStyle name="Standaard 6 2 2 2 3 2 2 3 3" xfId="5201" xr:uid="{00000000-0005-0000-0000-00002F140000}"/>
    <cellStyle name="Standaard 6 2 2 2 3 2 2 3 3 2" xfId="16061" xr:uid="{00000000-0005-0000-0000-000030140000}"/>
    <cellStyle name="Standaard 6 2 2 2 3 2 2 3 3 2 2" xfId="26923" xr:uid="{00000000-0005-0000-0000-000031140000}"/>
    <cellStyle name="Standaard 6 2 2 2 3 2 2 3 3 2 3" xfId="37783" xr:uid="{00000000-0005-0000-0000-000032140000}"/>
    <cellStyle name="Standaard 6 2 2 2 3 2 2 3 3 2 4" xfId="48643" xr:uid="{00000000-0005-0000-0000-000033140000}"/>
    <cellStyle name="Standaard 6 2 2 2 3 2 2 3 3 3" xfId="8821" xr:uid="{00000000-0005-0000-0000-000034140000}"/>
    <cellStyle name="Standaard 6 2 2 2 3 2 2 3 3 4" xfId="19683" xr:uid="{00000000-0005-0000-0000-000035140000}"/>
    <cellStyle name="Standaard 6 2 2 2 3 2 2 3 3 5" xfId="30543" xr:uid="{00000000-0005-0000-0000-000036140000}"/>
    <cellStyle name="Standaard 6 2 2 2 3 2 2 3 3 6" xfId="41403" xr:uid="{00000000-0005-0000-0000-000037140000}"/>
    <cellStyle name="Standaard 6 2 2 2 3 2 2 3 4" xfId="3391" xr:uid="{00000000-0005-0000-0000-000038140000}"/>
    <cellStyle name="Standaard 6 2 2 2 3 2 2 3 4 2" xfId="14251" xr:uid="{00000000-0005-0000-0000-000039140000}"/>
    <cellStyle name="Standaard 6 2 2 2 3 2 2 3 4 2 2" xfId="25113" xr:uid="{00000000-0005-0000-0000-00003A140000}"/>
    <cellStyle name="Standaard 6 2 2 2 3 2 2 3 4 2 3" xfId="35973" xr:uid="{00000000-0005-0000-0000-00003B140000}"/>
    <cellStyle name="Standaard 6 2 2 2 3 2 2 3 4 2 4" xfId="46833" xr:uid="{00000000-0005-0000-0000-00003C140000}"/>
    <cellStyle name="Standaard 6 2 2 2 3 2 2 3 4 3" xfId="10631" xr:uid="{00000000-0005-0000-0000-00003D140000}"/>
    <cellStyle name="Standaard 6 2 2 2 3 2 2 3 4 4" xfId="21493" xr:uid="{00000000-0005-0000-0000-00003E140000}"/>
    <cellStyle name="Standaard 6 2 2 2 3 2 2 3 4 5" xfId="32353" xr:uid="{00000000-0005-0000-0000-00003F140000}"/>
    <cellStyle name="Standaard 6 2 2 2 3 2 2 3 4 6" xfId="43213" xr:uid="{00000000-0005-0000-0000-000040140000}"/>
    <cellStyle name="Standaard 6 2 2 2 3 2 2 3 5" xfId="12441" xr:uid="{00000000-0005-0000-0000-000041140000}"/>
    <cellStyle name="Standaard 6 2 2 2 3 2 2 3 5 2" xfId="23303" xr:uid="{00000000-0005-0000-0000-000042140000}"/>
    <cellStyle name="Standaard 6 2 2 2 3 2 2 3 5 3" xfId="34163" xr:uid="{00000000-0005-0000-0000-000043140000}"/>
    <cellStyle name="Standaard 6 2 2 2 3 2 2 3 5 4" xfId="45023" xr:uid="{00000000-0005-0000-0000-000044140000}"/>
    <cellStyle name="Standaard 6 2 2 2 3 2 2 3 6" xfId="7011" xr:uid="{00000000-0005-0000-0000-000045140000}"/>
    <cellStyle name="Standaard 6 2 2 2 3 2 2 3 7" xfId="17873" xr:uid="{00000000-0005-0000-0000-000046140000}"/>
    <cellStyle name="Standaard 6 2 2 2 3 2 2 3 8" xfId="28733" xr:uid="{00000000-0005-0000-0000-000047140000}"/>
    <cellStyle name="Standaard 6 2 2 2 3 2 2 3 9" xfId="39593" xr:uid="{00000000-0005-0000-0000-000048140000}"/>
    <cellStyle name="Standaard 6 2 2 2 3 2 2 4" xfId="1219" xr:uid="{00000000-0005-0000-0000-000049140000}"/>
    <cellStyle name="Standaard 6 2 2 2 3 2 2 4 2" xfId="2124" xr:uid="{00000000-0005-0000-0000-00004A140000}"/>
    <cellStyle name="Standaard 6 2 2 2 3 2 2 4 2 2" xfId="5744" xr:uid="{00000000-0005-0000-0000-00004B140000}"/>
    <cellStyle name="Standaard 6 2 2 2 3 2 2 4 2 2 2" xfId="16604" xr:uid="{00000000-0005-0000-0000-00004C140000}"/>
    <cellStyle name="Standaard 6 2 2 2 3 2 2 4 2 2 2 2" xfId="27466" xr:uid="{00000000-0005-0000-0000-00004D140000}"/>
    <cellStyle name="Standaard 6 2 2 2 3 2 2 4 2 2 2 3" xfId="38326" xr:uid="{00000000-0005-0000-0000-00004E140000}"/>
    <cellStyle name="Standaard 6 2 2 2 3 2 2 4 2 2 2 4" xfId="49186" xr:uid="{00000000-0005-0000-0000-00004F140000}"/>
    <cellStyle name="Standaard 6 2 2 2 3 2 2 4 2 2 3" xfId="9364" xr:uid="{00000000-0005-0000-0000-000050140000}"/>
    <cellStyle name="Standaard 6 2 2 2 3 2 2 4 2 2 4" xfId="20226" xr:uid="{00000000-0005-0000-0000-000051140000}"/>
    <cellStyle name="Standaard 6 2 2 2 3 2 2 4 2 2 5" xfId="31086" xr:uid="{00000000-0005-0000-0000-000052140000}"/>
    <cellStyle name="Standaard 6 2 2 2 3 2 2 4 2 2 6" xfId="41946" xr:uid="{00000000-0005-0000-0000-000053140000}"/>
    <cellStyle name="Standaard 6 2 2 2 3 2 2 4 2 3" xfId="3934" xr:uid="{00000000-0005-0000-0000-000054140000}"/>
    <cellStyle name="Standaard 6 2 2 2 3 2 2 4 2 3 2" xfId="14794" xr:uid="{00000000-0005-0000-0000-000055140000}"/>
    <cellStyle name="Standaard 6 2 2 2 3 2 2 4 2 3 2 2" xfId="25656" xr:uid="{00000000-0005-0000-0000-000056140000}"/>
    <cellStyle name="Standaard 6 2 2 2 3 2 2 4 2 3 2 3" xfId="36516" xr:uid="{00000000-0005-0000-0000-000057140000}"/>
    <cellStyle name="Standaard 6 2 2 2 3 2 2 4 2 3 2 4" xfId="47376" xr:uid="{00000000-0005-0000-0000-000058140000}"/>
    <cellStyle name="Standaard 6 2 2 2 3 2 2 4 2 3 3" xfId="11174" xr:uid="{00000000-0005-0000-0000-000059140000}"/>
    <cellStyle name="Standaard 6 2 2 2 3 2 2 4 2 3 4" xfId="22036" xr:uid="{00000000-0005-0000-0000-00005A140000}"/>
    <cellStyle name="Standaard 6 2 2 2 3 2 2 4 2 3 5" xfId="32896" xr:uid="{00000000-0005-0000-0000-00005B140000}"/>
    <cellStyle name="Standaard 6 2 2 2 3 2 2 4 2 3 6" xfId="43756" xr:uid="{00000000-0005-0000-0000-00005C140000}"/>
    <cellStyle name="Standaard 6 2 2 2 3 2 2 4 2 4" xfId="12984" xr:uid="{00000000-0005-0000-0000-00005D140000}"/>
    <cellStyle name="Standaard 6 2 2 2 3 2 2 4 2 4 2" xfId="23846" xr:uid="{00000000-0005-0000-0000-00005E140000}"/>
    <cellStyle name="Standaard 6 2 2 2 3 2 2 4 2 4 3" xfId="34706" xr:uid="{00000000-0005-0000-0000-00005F140000}"/>
    <cellStyle name="Standaard 6 2 2 2 3 2 2 4 2 4 4" xfId="45566" xr:uid="{00000000-0005-0000-0000-000060140000}"/>
    <cellStyle name="Standaard 6 2 2 2 3 2 2 4 2 5" xfId="7554" xr:uid="{00000000-0005-0000-0000-000061140000}"/>
    <cellStyle name="Standaard 6 2 2 2 3 2 2 4 2 6" xfId="18416" xr:uid="{00000000-0005-0000-0000-000062140000}"/>
    <cellStyle name="Standaard 6 2 2 2 3 2 2 4 2 7" xfId="29276" xr:uid="{00000000-0005-0000-0000-000063140000}"/>
    <cellStyle name="Standaard 6 2 2 2 3 2 2 4 2 8" xfId="40136" xr:uid="{00000000-0005-0000-0000-000064140000}"/>
    <cellStyle name="Standaard 6 2 2 2 3 2 2 4 3" xfId="4839" xr:uid="{00000000-0005-0000-0000-000065140000}"/>
    <cellStyle name="Standaard 6 2 2 2 3 2 2 4 3 2" xfId="15699" xr:uid="{00000000-0005-0000-0000-000066140000}"/>
    <cellStyle name="Standaard 6 2 2 2 3 2 2 4 3 2 2" xfId="26561" xr:uid="{00000000-0005-0000-0000-000067140000}"/>
    <cellStyle name="Standaard 6 2 2 2 3 2 2 4 3 2 3" xfId="37421" xr:uid="{00000000-0005-0000-0000-000068140000}"/>
    <cellStyle name="Standaard 6 2 2 2 3 2 2 4 3 2 4" xfId="48281" xr:uid="{00000000-0005-0000-0000-000069140000}"/>
    <cellStyle name="Standaard 6 2 2 2 3 2 2 4 3 3" xfId="8459" xr:uid="{00000000-0005-0000-0000-00006A140000}"/>
    <cellStyle name="Standaard 6 2 2 2 3 2 2 4 3 4" xfId="19321" xr:uid="{00000000-0005-0000-0000-00006B140000}"/>
    <cellStyle name="Standaard 6 2 2 2 3 2 2 4 3 5" xfId="30181" xr:uid="{00000000-0005-0000-0000-00006C140000}"/>
    <cellStyle name="Standaard 6 2 2 2 3 2 2 4 3 6" xfId="41041" xr:uid="{00000000-0005-0000-0000-00006D140000}"/>
    <cellStyle name="Standaard 6 2 2 2 3 2 2 4 4" xfId="3029" xr:uid="{00000000-0005-0000-0000-00006E140000}"/>
    <cellStyle name="Standaard 6 2 2 2 3 2 2 4 4 2" xfId="13889" xr:uid="{00000000-0005-0000-0000-00006F140000}"/>
    <cellStyle name="Standaard 6 2 2 2 3 2 2 4 4 2 2" xfId="24751" xr:uid="{00000000-0005-0000-0000-000070140000}"/>
    <cellStyle name="Standaard 6 2 2 2 3 2 2 4 4 2 3" xfId="35611" xr:uid="{00000000-0005-0000-0000-000071140000}"/>
    <cellStyle name="Standaard 6 2 2 2 3 2 2 4 4 2 4" xfId="46471" xr:uid="{00000000-0005-0000-0000-000072140000}"/>
    <cellStyle name="Standaard 6 2 2 2 3 2 2 4 4 3" xfId="10269" xr:uid="{00000000-0005-0000-0000-000073140000}"/>
    <cellStyle name="Standaard 6 2 2 2 3 2 2 4 4 4" xfId="21131" xr:uid="{00000000-0005-0000-0000-000074140000}"/>
    <cellStyle name="Standaard 6 2 2 2 3 2 2 4 4 5" xfId="31991" xr:uid="{00000000-0005-0000-0000-000075140000}"/>
    <cellStyle name="Standaard 6 2 2 2 3 2 2 4 4 6" xfId="42851" xr:uid="{00000000-0005-0000-0000-000076140000}"/>
    <cellStyle name="Standaard 6 2 2 2 3 2 2 4 5" xfId="12079" xr:uid="{00000000-0005-0000-0000-000077140000}"/>
    <cellStyle name="Standaard 6 2 2 2 3 2 2 4 5 2" xfId="22941" xr:uid="{00000000-0005-0000-0000-000078140000}"/>
    <cellStyle name="Standaard 6 2 2 2 3 2 2 4 5 3" xfId="33801" xr:uid="{00000000-0005-0000-0000-000079140000}"/>
    <cellStyle name="Standaard 6 2 2 2 3 2 2 4 5 4" xfId="44661" xr:uid="{00000000-0005-0000-0000-00007A140000}"/>
    <cellStyle name="Standaard 6 2 2 2 3 2 2 4 6" xfId="6649" xr:uid="{00000000-0005-0000-0000-00007B140000}"/>
    <cellStyle name="Standaard 6 2 2 2 3 2 2 4 7" xfId="17511" xr:uid="{00000000-0005-0000-0000-00007C140000}"/>
    <cellStyle name="Standaard 6 2 2 2 3 2 2 4 8" xfId="28371" xr:uid="{00000000-0005-0000-0000-00007D140000}"/>
    <cellStyle name="Standaard 6 2 2 2 3 2 2 4 9" xfId="39231" xr:uid="{00000000-0005-0000-0000-00007E140000}"/>
    <cellStyle name="Standaard 6 2 2 2 3 2 2 5" xfId="1943" xr:uid="{00000000-0005-0000-0000-00007F140000}"/>
    <cellStyle name="Standaard 6 2 2 2 3 2 2 5 2" xfId="5563" xr:uid="{00000000-0005-0000-0000-000080140000}"/>
    <cellStyle name="Standaard 6 2 2 2 3 2 2 5 2 2" xfId="16423" xr:uid="{00000000-0005-0000-0000-000081140000}"/>
    <cellStyle name="Standaard 6 2 2 2 3 2 2 5 2 2 2" xfId="27285" xr:uid="{00000000-0005-0000-0000-000082140000}"/>
    <cellStyle name="Standaard 6 2 2 2 3 2 2 5 2 2 3" xfId="38145" xr:uid="{00000000-0005-0000-0000-000083140000}"/>
    <cellStyle name="Standaard 6 2 2 2 3 2 2 5 2 2 4" xfId="49005" xr:uid="{00000000-0005-0000-0000-000084140000}"/>
    <cellStyle name="Standaard 6 2 2 2 3 2 2 5 2 3" xfId="9183" xr:uid="{00000000-0005-0000-0000-000085140000}"/>
    <cellStyle name="Standaard 6 2 2 2 3 2 2 5 2 4" xfId="20045" xr:uid="{00000000-0005-0000-0000-000086140000}"/>
    <cellStyle name="Standaard 6 2 2 2 3 2 2 5 2 5" xfId="30905" xr:uid="{00000000-0005-0000-0000-000087140000}"/>
    <cellStyle name="Standaard 6 2 2 2 3 2 2 5 2 6" xfId="41765" xr:uid="{00000000-0005-0000-0000-000088140000}"/>
    <cellStyle name="Standaard 6 2 2 2 3 2 2 5 3" xfId="3753" xr:uid="{00000000-0005-0000-0000-000089140000}"/>
    <cellStyle name="Standaard 6 2 2 2 3 2 2 5 3 2" xfId="14613" xr:uid="{00000000-0005-0000-0000-00008A140000}"/>
    <cellStyle name="Standaard 6 2 2 2 3 2 2 5 3 2 2" xfId="25475" xr:uid="{00000000-0005-0000-0000-00008B140000}"/>
    <cellStyle name="Standaard 6 2 2 2 3 2 2 5 3 2 3" xfId="36335" xr:uid="{00000000-0005-0000-0000-00008C140000}"/>
    <cellStyle name="Standaard 6 2 2 2 3 2 2 5 3 2 4" xfId="47195" xr:uid="{00000000-0005-0000-0000-00008D140000}"/>
    <cellStyle name="Standaard 6 2 2 2 3 2 2 5 3 3" xfId="10993" xr:uid="{00000000-0005-0000-0000-00008E140000}"/>
    <cellStyle name="Standaard 6 2 2 2 3 2 2 5 3 4" xfId="21855" xr:uid="{00000000-0005-0000-0000-00008F140000}"/>
    <cellStyle name="Standaard 6 2 2 2 3 2 2 5 3 5" xfId="32715" xr:uid="{00000000-0005-0000-0000-000090140000}"/>
    <cellStyle name="Standaard 6 2 2 2 3 2 2 5 3 6" xfId="43575" xr:uid="{00000000-0005-0000-0000-000091140000}"/>
    <cellStyle name="Standaard 6 2 2 2 3 2 2 5 4" xfId="12803" xr:uid="{00000000-0005-0000-0000-000092140000}"/>
    <cellStyle name="Standaard 6 2 2 2 3 2 2 5 4 2" xfId="23665" xr:uid="{00000000-0005-0000-0000-000093140000}"/>
    <cellStyle name="Standaard 6 2 2 2 3 2 2 5 4 3" xfId="34525" xr:uid="{00000000-0005-0000-0000-000094140000}"/>
    <cellStyle name="Standaard 6 2 2 2 3 2 2 5 4 4" xfId="45385" xr:uid="{00000000-0005-0000-0000-000095140000}"/>
    <cellStyle name="Standaard 6 2 2 2 3 2 2 5 5" xfId="7373" xr:uid="{00000000-0005-0000-0000-000096140000}"/>
    <cellStyle name="Standaard 6 2 2 2 3 2 2 5 6" xfId="18235" xr:uid="{00000000-0005-0000-0000-000097140000}"/>
    <cellStyle name="Standaard 6 2 2 2 3 2 2 5 7" xfId="29095" xr:uid="{00000000-0005-0000-0000-000098140000}"/>
    <cellStyle name="Standaard 6 2 2 2 3 2 2 5 8" xfId="39955" xr:uid="{00000000-0005-0000-0000-000099140000}"/>
    <cellStyle name="Standaard 6 2 2 2 3 2 2 6" xfId="2848" xr:uid="{00000000-0005-0000-0000-00009A140000}"/>
    <cellStyle name="Standaard 6 2 2 2 3 2 2 6 2" xfId="13708" xr:uid="{00000000-0005-0000-0000-00009B140000}"/>
    <cellStyle name="Standaard 6 2 2 2 3 2 2 6 2 2" xfId="24570" xr:uid="{00000000-0005-0000-0000-00009C140000}"/>
    <cellStyle name="Standaard 6 2 2 2 3 2 2 6 2 3" xfId="35430" xr:uid="{00000000-0005-0000-0000-00009D140000}"/>
    <cellStyle name="Standaard 6 2 2 2 3 2 2 6 2 4" xfId="46290" xr:uid="{00000000-0005-0000-0000-00009E140000}"/>
    <cellStyle name="Standaard 6 2 2 2 3 2 2 6 3" xfId="10088" xr:uid="{00000000-0005-0000-0000-00009F140000}"/>
    <cellStyle name="Standaard 6 2 2 2 3 2 2 6 4" xfId="20950" xr:uid="{00000000-0005-0000-0000-0000A0140000}"/>
    <cellStyle name="Standaard 6 2 2 2 3 2 2 6 5" xfId="31810" xr:uid="{00000000-0005-0000-0000-0000A1140000}"/>
    <cellStyle name="Standaard 6 2 2 2 3 2 2 6 6" xfId="42670" xr:uid="{00000000-0005-0000-0000-0000A2140000}"/>
    <cellStyle name="Standaard 6 2 2 2 3 2 2 7" xfId="4658" xr:uid="{00000000-0005-0000-0000-0000A3140000}"/>
    <cellStyle name="Standaard 6 2 2 2 3 2 2 7 2" xfId="15518" xr:uid="{00000000-0005-0000-0000-0000A4140000}"/>
    <cellStyle name="Standaard 6 2 2 2 3 2 2 7 2 2" xfId="26380" xr:uid="{00000000-0005-0000-0000-0000A5140000}"/>
    <cellStyle name="Standaard 6 2 2 2 3 2 2 7 2 3" xfId="37240" xr:uid="{00000000-0005-0000-0000-0000A6140000}"/>
    <cellStyle name="Standaard 6 2 2 2 3 2 2 7 2 4" xfId="48100" xr:uid="{00000000-0005-0000-0000-0000A7140000}"/>
    <cellStyle name="Standaard 6 2 2 2 3 2 2 7 3" xfId="8278" xr:uid="{00000000-0005-0000-0000-0000A8140000}"/>
    <cellStyle name="Standaard 6 2 2 2 3 2 2 7 4" xfId="19140" xr:uid="{00000000-0005-0000-0000-0000A9140000}"/>
    <cellStyle name="Standaard 6 2 2 2 3 2 2 7 5" xfId="30000" xr:uid="{00000000-0005-0000-0000-0000AA140000}"/>
    <cellStyle name="Standaard 6 2 2 2 3 2 2 7 6" xfId="40860" xr:uid="{00000000-0005-0000-0000-0000AB140000}"/>
    <cellStyle name="Standaard 6 2 2 2 3 2 2 8" xfId="11898" xr:uid="{00000000-0005-0000-0000-0000AC140000}"/>
    <cellStyle name="Standaard 6 2 2 2 3 2 2 8 2" xfId="22760" xr:uid="{00000000-0005-0000-0000-0000AD140000}"/>
    <cellStyle name="Standaard 6 2 2 2 3 2 2 8 3" xfId="33620" xr:uid="{00000000-0005-0000-0000-0000AE140000}"/>
    <cellStyle name="Standaard 6 2 2 2 3 2 2 8 4" xfId="44480" xr:uid="{00000000-0005-0000-0000-0000AF140000}"/>
    <cellStyle name="Standaard 6 2 2 2 3 2 2 9" xfId="6468" xr:uid="{00000000-0005-0000-0000-0000B0140000}"/>
    <cellStyle name="Standaard 6 2 2 2 3 2 3" xfId="1310" xr:uid="{00000000-0005-0000-0000-0000B1140000}"/>
    <cellStyle name="Standaard 6 2 2 2 3 2 3 10" xfId="39322" xr:uid="{00000000-0005-0000-0000-0000B2140000}"/>
    <cellStyle name="Standaard 6 2 2 2 3 2 3 2" xfId="1672" xr:uid="{00000000-0005-0000-0000-0000B3140000}"/>
    <cellStyle name="Standaard 6 2 2 2 3 2 3 2 2" xfId="2577" xr:uid="{00000000-0005-0000-0000-0000B4140000}"/>
    <cellStyle name="Standaard 6 2 2 2 3 2 3 2 2 2" xfId="6197" xr:uid="{00000000-0005-0000-0000-0000B5140000}"/>
    <cellStyle name="Standaard 6 2 2 2 3 2 3 2 2 2 2" xfId="17057" xr:uid="{00000000-0005-0000-0000-0000B6140000}"/>
    <cellStyle name="Standaard 6 2 2 2 3 2 3 2 2 2 2 2" xfId="27919" xr:uid="{00000000-0005-0000-0000-0000B7140000}"/>
    <cellStyle name="Standaard 6 2 2 2 3 2 3 2 2 2 2 3" xfId="38779" xr:uid="{00000000-0005-0000-0000-0000B8140000}"/>
    <cellStyle name="Standaard 6 2 2 2 3 2 3 2 2 2 2 4" xfId="49639" xr:uid="{00000000-0005-0000-0000-0000B9140000}"/>
    <cellStyle name="Standaard 6 2 2 2 3 2 3 2 2 2 3" xfId="9817" xr:uid="{00000000-0005-0000-0000-0000BA140000}"/>
    <cellStyle name="Standaard 6 2 2 2 3 2 3 2 2 2 4" xfId="20679" xr:uid="{00000000-0005-0000-0000-0000BB140000}"/>
    <cellStyle name="Standaard 6 2 2 2 3 2 3 2 2 2 5" xfId="31539" xr:uid="{00000000-0005-0000-0000-0000BC140000}"/>
    <cellStyle name="Standaard 6 2 2 2 3 2 3 2 2 2 6" xfId="42399" xr:uid="{00000000-0005-0000-0000-0000BD140000}"/>
    <cellStyle name="Standaard 6 2 2 2 3 2 3 2 2 3" xfId="4387" xr:uid="{00000000-0005-0000-0000-0000BE140000}"/>
    <cellStyle name="Standaard 6 2 2 2 3 2 3 2 2 3 2" xfId="15247" xr:uid="{00000000-0005-0000-0000-0000BF140000}"/>
    <cellStyle name="Standaard 6 2 2 2 3 2 3 2 2 3 2 2" xfId="26109" xr:uid="{00000000-0005-0000-0000-0000C0140000}"/>
    <cellStyle name="Standaard 6 2 2 2 3 2 3 2 2 3 2 3" xfId="36969" xr:uid="{00000000-0005-0000-0000-0000C1140000}"/>
    <cellStyle name="Standaard 6 2 2 2 3 2 3 2 2 3 2 4" xfId="47829" xr:uid="{00000000-0005-0000-0000-0000C2140000}"/>
    <cellStyle name="Standaard 6 2 2 2 3 2 3 2 2 3 3" xfId="11627" xr:uid="{00000000-0005-0000-0000-0000C3140000}"/>
    <cellStyle name="Standaard 6 2 2 2 3 2 3 2 2 3 4" xfId="22489" xr:uid="{00000000-0005-0000-0000-0000C4140000}"/>
    <cellStyle name="Standaard 6 2 2 2 3 2 3 2 2 3 5" xfId="33349" xr:uid="{00000000-0005-0000-0000-0000C5140000}"/>
    <cellStyle name="Standaard 6 2 2 2 3 2 3 2 2 3 6" xfId="44209" xr:uid="{00000000-0005-0000-0000-0000C6140000}"/>
    <cellStyle name="Standaard 6 2 2 2 3 2 3 2 2 4" xfId="13437" xr:uid="{00000000-0005-0000-0000-0000C7140000}"/>
    <cellStyle name="Standaard 6 2 2 2 3 2 3 2 2 4 2" xfId="24299" xr:uid="{00000000-0005-0000-0000-0000C8140000}"/>
    <cellStyle name="Standaard 6 2 2 2 3 2 3 2 2 4 3" xfId="35159" xr:uid="{00000000-0005-0000-0000-0000C9140000}"/>
    <cellStyle name="Standaard 6 2 2 2 3 2 3 2 2 4 4" xfId="46019" xr:uid="{00000000-0005-0000-0000-0000CA140000}"/>
    <cellStyle name="Standaard 6 2 2 2 3 2 3 2 2 5" xfId="8007" xr:uid="{00000000-0005-0000-0000-0000CB140000}"/>
    <cellStyle name="Standaard 6 2 2 2 3 2 3 2 2 6" xfId="18869" xr:uid="{00000000-0005-0000-0000-0000CC140000}"/>
    <cellStyle name="Standaard 6 2 2 2 3 2 3 2 2 7" xfId="29729" xr:uid="{00000000-0005-0000-0000-0000CD140000}"/>
    <cellStyle name="Standaard 6 2 2 2 3 2 3 2 2 8" xfId="40589" xr:uid="{00000000-0005-0000-0000-0000CE140000}"/>
    <cellStyle name="Standaard 6 2 2 2 3 2 3 2 3" xfId="5292" xr:uid="{00000000-0005-0000-0000-0000CF140000}"/>
    <cellStyle name="Standaard 6 2 2 2 3 2 3 2 3 2" xfId="16152" xr:uid="{00000000-0005-0000-0000-0000D0140000}"/>
    <cellStyle name="Standaard 6 2 2 2 3 2 3 2 3 2 2" xfId="27014" xr:uid="{00000000-0005-0000-0000-0000D1140000}"/>
    <cellStyle name="Standaard 6 2 2 2 3 2 3 2 3 2 3" xfId="37874" xr:uid="{00000000-0005-0000-0000-0000D2140000}"/>
    <cellStyle name="Standaard 6 2 2 2 3 2 3 2 3 2 4" xfId="48734" xr:uid="{00000000-0005-0000-0000-0000D3140000}"/>
    <cellStyle name="Standaard 6 2 2 2 3 2 3 2 3 3" xfId="8912" xr:uid="{00000000-0005-0000-0000-0000D4140000}"/>
    <cellStyle name="Standaard 6 2 2 2 3 2 3 2 3 4" xfId="19774" xr:uid="{00000000-0005-0000-0000-0000D5140000}"/>
    <cellStyle name="Standaard 6 2 2 2 3 2 3 2 3 5" xfId="30634" xr:uid="{00000000-0005-0000-0000-0000D6140000}"/>
    <cellStyle name="Standaard 6 2 2 2 3 2 3 2 3 6" xfId="41494" xr:uid="{00000000-0005-0000-0000-0000D7140000}"/>
    <cellStyle name="Standaard 6 2 2 2 3 2 3 2 4" xfId="3482" xr:uid="{00000000-0005-0000-0000-0000D8140000}"/>
    <cellStyle name="Standaard 6 2 2 2 3 2 3 2 4 2" xfId="14342" xr:uid="{00000000-0005-0000-0000-0000D9140000}"/>
    <cellStyle name="Standaard 6 2 2 2 3 2 3 2 4 2 2" xfId="25204" xr:uid="{00000000-0005-0000-0000-0000DA140000}"/>
    <cellStyle name="Standaard 6 2 2 2 3 2 3 2 4 2 3" xfId="36064" xr:uid="{00000000-0005-0000-0000-0000DB140000}"/>
    <cellStyle name="Standaard 6 2 2 2 3 2 3 2 4 2 4" xfId="46924" xr:uid="{00000000-0005-0000-0000-0000DC140000}"/>
    <cellStyle name="Standaard 6 2 2 2 3 2 3 2 4 3" xfId="10722" xr:uid="{00000000-0005-0000-0000-0000DD140000}"/>
    <cellStyle name="Standaard 6 2 2 2 3 2 3 2 4 4" xfId="21584" xr:uid="{00000000-0005-0000-0000-0000DE140000}"/>
    <cellStyle name="Standaard 6 2 2 2 3 2 3 2 4 5" xfId="32444" xr:uid="{00000000-0005-0000-0000-0000DF140000}"/>
    <cellStyle name="Standaard 6 2 2 2 3 2 3 2 4 6" xfId="43304" xr:uid="{00000000-0005-0000-0000-0000E0140000}"/>
    <cellStyle name="Standaard 6 2 2 2 3 2 3 2 5" xfId="12532" xr:uid="{00000000-0005-0000-0000-0000E1140000}"/>
    <cellStyle name="Standaard 6 2 2 2 3 2 3 2 5 2" xfId="23394" xr:uid="{00000000-0005-0000-0000-0000E2140000}"/>
    <cellStyle name="Standaard 6 2 2 2 3 2 3 2 5 3" xfId="34254" xr:uid="{00000000-0005-0000-0000-0000E3140000}"/>
    <cellStyle name="Standaard 6 2 2 2 3 2 3 2 5 4" xfId="45114" xr:uid="{00000000-0005-0000-0000-0000E4140000}"/>
    <cellStyle name="Standaard 6 2 2 2 3 2 3 2 6" xfId="7102" xr:uid="{00000000-0005-0000-0000-0000E5140000}"/>
    <cellStyle name="Standaard 6 2 2 2 3 2 3 2 7" xfId="17964" xr:uid="{00000000-0005-0000-0000-0000E6140000}"/>
    <cellStyle name="Standaard 6 2 2 2 3 2 3 2 8" xfId="28824" xr:uid="{00000000-0005-0000-0000-0000E7140000}"/>
    <cellStyle name="Standaard 6 2 2 2 3 2 3 2 9" xfId="39684" xr:uid="{00000000-0005-0000-0000-0000E8140000}"/>
    <cellStyle name="Standaard 6 2 2 2 3 2 3 3" xfId="2215" xr:uid="{00000000-0005-0000-0000-0000E9140000}"/>
    <cellStyle name="Standaard 6 2 2 2 3 2 3 3 2" xfId="5835" xr:uid="{00000000-0005-0000-0000-0000EA140000}"/>
    <cellStyle name="Standaard 6 2 2 2 3 2 3 3 2 2" xfId="16695" xr:uid="{00000000-0005-0000-0000-0000EB140000}"/>
    <cellStyle name="Standaard 6 2 2 2 3 2 3 3 2 2 2" xfId="27557" xr:uid="{00000000-0005-0000-0000-0000EC140000}"/>
    <cellStyle name="Standaard 6 2 2 2 3 2 3 3 2 2 3" xfId="38417" xr:uid="{00000000-0005-0000-0000-0000ED140000}"/>
    <cellStyle name="Standaard 6 2 2 2 3 2 3 3 2 2 4" xfId="49277" xr:uid="{00000000-0005-0000-0000-0000EE140000}"/>
    <cellStyle name="Standaard 6 2 2 2 3 2 3 3 2 3" xfId="9455" xr:uid="{00000000-0005-0000-0000-0000EF140000}"/>
    <cellStyle name="Standaard 6 2 2 2 3 2 3 3 2 4" xfId="20317" xr:uid="{00000000-0005-0000-0000-0000F0140000}"/>
    <cellStyle name="Standaard 6 2 2 2 3 2 3 3 2 5" xfId="31177" xr:uid="{00000000-0005-0000-0000-0000F1140000}"/>
    <cellStyle name="Standaard 6 2 2 2 3 2 3 3 2 6" xfId="42037" xr:uid="{00000000-0005-0000-0000-0000F2140000}"/>
    <cellStyle name="Standaard 6 2 2 2 3 2 3 3 3" xfId="4025" xr:uid="{00000000-0005-0000-0000-0000F3140000}"/>
    <cellStyle name="Standaard 6 2 2 2 3 2 3 3 3 2" xfId="14885" xr:uid="{00000000-0005-0000-0000-0000F4140000}"/>
    <cellStyle name="Standaard 6 2 2 2 3 2 3 3 3 2 2" xfId="25747" xr:uid="{00000000-0005-0000-0000-0000F5140000}"/>
    <cellStyle name="Standaard 6 2 2 2 3 2 3 3 3 2 3" xfId="36607" xr:uid="{00000000-0005-0000-0000-0000F6140000}"/>
    <cellStyle name="Standaard 6 2 2 2 3 2 3 3 3 2 4" xfId="47467" xr:uid="{00000000-0005-0000-0000-0000F7140000}"/>
    <cellStyle name="Standaard 6 2 2 2 3 2 3 3 3 3" xfId="11265" xr:uid="{00000000-0005-0000-0000-0000F8140000}"/>
    <cellStyle name="Standaard 6 2 2 2 3 2 3 3 3 4" xfId="22127" xr:uid="{00000000-0005-0000-0000-0000F9140000}"/>
    <cellStyle name="Standaard 6 2 2 2 3 2 3 3 3 5" xfId="32987" xr:uid="{00000000-0005-0000-0000-0000FA140000}"/>
    <cellStyle name="Standaard 6 2 2 2 3 2 3 3 3 6" xfId="43847" xr:uid="{00000000-0005-0000-0000-0000FB140000}"/>
    <cellStyle name="Standaard 6 2 2 2 3 2 3 3 4" xfId="13075" xr:uid="{00000000-0005-0000-0000-0000FC140000}"/>
    <cellStyle name="Standaard 6 2 2 2 3 2 3 3 4 2" xfId="23937" xr:uid="{00000000-0005-0000-0000-0000FD140000}"/>
    <cellStyle name="Standaard 6 2 2 2 3 2 3 3 4 3" xfId="34797" xr:uid="{00000000-0005-0000-0000-0000FE140000}"/>
    <cellStyle name="Standaard 6 2 2 2 3 2 3 3 4 4" xfId="45657" xr:uid="{00000000-0005-0000-0000-0000FF140000}"/>
    <cellStyle name="Standaard 6 2 2 2 3 2 3 3 5" xfId="7645" xr:uid="{00000000-0005-0000-0000-000000150000}"/>
    <cellStyle name="Standaard 6 2 2 2 3 2 3 3 6" xfId="18507" xr:uid="{00000000-0005-0000-0000-000001150000}"/>
    <cellStyle name="Standaard 6 2 2 2 3 2 3 3 7" xfId="29367" xr:uid="{00000000-0005-0000-0000-000002150000}"/>
    <cellStyle name="Standaard 6 2 2 2 3 2 3 3 8" xfId="40227" xr:uid="{00000000-0005-0000-0000-000003150000}"/>
    <cellStyle name="Standaard 6 2 2 2 3 2 3 4" xfId="4930" xr:uid="{00000000-0005-0000-0000-000004150000}"/>
    <cellStyle name="Standaard 6 2 2 2 3 2 3 4 2" xfId="15790" xr:uid="{00000000-0005-0000-0000-000005150000}"/>
    <cellStyle name="Standaard 6 2 2 2 3 2 3 4 2 2" xfId="26652" xr:uid="{00000000-0005-0000-0000-000006150000}"/>
    <cellStyle name="Standaard 6 2 2 2 3 2 3 4 2 3" xfId="37512" xr:uid="{00000000-0005-0000-0000-000007150000}"/>
    <cellStyle name="Standaard 6 2 2 2 3 2 3 4 2 4" xfId="48372" xr:uid="{00000000-0005-0000-0000-000008150000}"/>
    <cellStyle name="Standaard 6 2 2 2 3 2 3 4 3" xfId="8550" xr:uid="{00000000-0005-0000-0000-000009150000}"/>
    <cellStyle name="Standaard 6 2 2 2 3 2 3 4 4" xfId="19412" xr:uid="{00000000-0005-0000-0000-00000A150000}"/>
    <cellStyle name="Standaard 6 2 2 2 3 2 3 4 5" xfId="30272" xr:uid="{00000000-0005-0000-0000-00000B150000}"/>
    <cellStyle name="Standaard 6 2 2 2 3 2 3 4 6" xfId="41132" xr:uid="{00000000-0005-0000-0000-00000C150000}"/>
    <cellStyle name="Standaard 6 2 2 2 3 2 3 5" xfId="3120" xr:uid="{00000000-0005-0000-0000-00000D150000}"/>
    <cellStyle name="Standaard 6 2 2 2 3 2 3 5 2" xfId="13980" xr:uid="{00000000-0005-0000-0000-00000E150000}"/>
    <cellStyle name="Standaard 6 2 2 2 3 2 3 5 2 2" xfId="24842" xr:uid="{00000000-0005-0000-0000-00000F150000}"/>
    <cellStyle name="Standaard 6 2 2 2 3 2 3 5 2 3" xfId="35702" xr:uid="{00000000-0005-0000-0000-000010150000}"/>
    <cellStyle name="Standaard 6 2 2 2 3 2 3 5 2 4" xfId="46562" xr:uid="{00000000-0005-0000-0000-000011150000}"/>
    <cellStyle name="Standaard 6 2 2 2 3 2 3 5 3" xfId="10360" xr:uid="{00000000-0005-0000-0000-000012150000}"/>
    <cellStyle name="Standaard 6 2 2 2 3 2 3 5 4" xfId="21222" xr:uid="{00000000-0005-0000-0000-000013150000}"/>
    <cellStyle name="Standaard 6 2 2 2 3 2 3 5 5" xfId="32082" xr:uid="{00000000-0005-0000-0000-000014150000}"/>
    <cellStyle name="Standaard 6 2 2 2 3 2 3 5 6" xfId="42942" xr:uid="{00000000-0005-0000-0000-000015150000}"/>
    <cellStyle name="Standaard 6 2 2 2 3 2 3 6" xfId="12170" xr:uid="{00000000-0005-0000-0000-000016150000}"/>
    <cellStyle name="Standaard 6 2 2 2 3 2 3 6 2" xfId="23032" xr:uid="{00000000-0005-0000-0000-000017150000}"/>
    <cellStyle name="Standaard 6 2 2 2 3 2 3 6 3" xfId="33892" xr:uid="{00000000-0005-0000-0000-000018150000}"/>
    <cellStyle name="Standaard 6 2 2 2 3 2 3 6 4" xfId="44752" xr:uid="{00000000-0005-0000-0000-000019150000}"/>
    <cellStyle name="Standaard 6 2 2 2 3 2 3 7" xfId="6740" xr:uid="{00000000-0005-0000-0000-00001A150000}"/>
    <cellStyle name="Standaard 6 2 2 2 3 2 3 8" xfId="17602" xr:uid="{00000000-0005-0000-0000-00001B150000}"/>
    <cellStyle name="Standaard 6 2 2 2 3 2 3 9" xfId="28462" xr:uid="{00000000-0005-0000-0000-00001C150000}"/>
    <cellStyle name="Standaard 6 2 2 2 3 2 4" xfId="1491" xr:uid="{00000000-0005-0000-0000-00001D150000}"/>
    <cellStyle name="Standaard 6 2 2 2 3 2 4 2" xfId="2396" xr:uid="{00000000-0005-0000-0000-00001E150000}"/>
    <cellStyle name="Standaard 6 2 2 2 3 2 4 2 2" xfId="6016" xr:uid="{00000000-0005-0000-0000-00001F150000}"/>
    <cellStyle name="Standaard 6 2 2 2 3 2 4 2 2 2" xfId="16876" xr:uid="{00000000-0005-0000-0000-000020150000}"/>
    <cellStyle name="Standaard 6 2 2 2 3 2 4 2 2 2 2" xfId="27738" xr:uid="{00000000-0005-0000-0000-000021150000}"/>
    <cellStyle name="Standaard 6 2 2 2 3 2 4 2 2 2 3" xfId="38598" xr:uid="{00000000-0005-0000-0000-000022150000}"/>
    <cellStyle name="Standaard 6 2 2 2 3 2 4 2 2 2 4" xfId="49458" xr:uid="{00000000-0005-0000-0000-000023150000}"/>
    <cellStyle name="Standaard 6 2 2 2 3 2 4 2 2 3" xfId="9636" xr:uid="{00000000-0005-0000-0000-000024150000}"/>
    <cellStyle name="Standaard 6 2 2 2 3 2 4 2 2 4" xfId="20498" xr:uid="{00000000-0005-0000-0000-000025150000}"/>
    <cellStyle name="Standaard 6 2 2 2 3 2 4 2 2 5" xfId="31358" xr:uid="{00000000-0005-0000-0000-000026150000}"/>
    <cellStyle name="Standaard 6 2 2 2 3 2 4 2 2 6" xfId="42218" xr:uid="{00000000-0005-0000-0000-000027150000}"/>
    <cellStyle name="Standaard 6 2 2 2 3 2 4 2 3" xfId="4206" xr:uid="{00000000-0005-0000-0000-000028150000}"/>
    <cellStyle name="Standaard 6 2 2 2 3 2 4 2 3 2" xfId="15066" xr:uid="{00000000-0005-0000-0000-000029150000}"/>
    <cellStyle name="Standaard 6 2 2 2 3 2 4 2 3 2 2" xfId="25928" xr:uid="{00000000-0005-0000-0000-00002A150000}"/>
    <cellStyle name="Standaard 6 2 2 2 3 2 4 2 3 2 3" xfId="36788" xr:uid="{00000000-0005-0000-0000-00002B150000}"/>
    <cellStyle name="Standaard 6 2 2 2 3 2 4 2 3 2 4" xfId="47648" xr:uid="{00000000-0005-0000-0000-00002C150000}"/>
    <cellStyle name="Standaard 6 2 2 2 3 2 4 2 3 3" xfId="11446" xr:uid="{00000000-0005-0000-0000-00002D150000}"/>
    <cellStyle name="Standaard 6 2 2 2 3 2 4 2 3 4" xfId="22308" xr:uid="{00000000-0005-0000-0000-00002E150000}"/>
    <cellStyle name="Standaard 6 2 2 2 3 2 4 2 3 5" xfId="33168" xr:uid="{00000000-0005-0000-0000-00002F150000}"/>
    <cellStyle name="Standaard 6 2 2 2 3 2 4 2 3 6" xfId="44028" xr:uid="{00000000-0005-0000-0000-000030150000}"/>
    <cellStyle name="Standaard 6 2 2 2 3 2 4 2 4" xfId="13256" xr:uid="{00000000-0005-0000-0000-000031150000}"/>
    <cellStyle name="Standaard 6 2 2 2 3 2 4 2 4 2" xfId="24118" xr:uid="{00000000-0005-0000-0000-000032150000}"/>
    <cellStyle name="Standaard 6 2 2 2 3 2 4 2 4 3" xfId="34978" xr:uid="{00000000-0005-0000-0000-000033150000}"/>
    <cellStyle name="Standaard 6 2 2 2 3 2 4 2 4 4" xfId="45838" xr:uid="{00000000-0005-0000-0000-000034150000}"/>
    <cellStyle name="Standaard 6 2 2 2 3 2 4 2 5" xfId="7826" xr:uid="{00000000-0005-0000-0000-000035150000}"/>
    <cellStyle name="Standaard 6 2 2 2 3 2 4 2 6" xfId="18688" xr:uid="{00000000-0005-0000-0000-000036150000}"/>
    <cellStyle name="Standaard 6 2 2 2 3 2 4 2 7" xfId="29548" xr:uid="{00000000-0005-0000-0000-000037150000}"/>
    <cellStyle name="Standaard 6 2 2 2 3 2 4 2 8" xfId="40408" xr:uid="{00000000-0005-0000-0000-000038150000}"/>
    <cellStyle name="Standaard 6 2 2 2 3 2 4 3" xfId="5111" xr:uid="{00000000-0005-0000-0000-000039150000}"/>
    <cellStyle name="Standaard 6 2 2 2 3 2 4 3 2" xfId="15971" xr:uid="{00000000-0005-0000-0000-00003A150000}"/>
    <cellStyle name="Standaard 6 2 2 2 3 2 4 3 2 2" xfId="26833" xr:uid="{00000000-0005-0000-0000-00003B150000}"/>
    <cellStyle name="Standaard 6 2 2 2 3 2 4 3 2 3" xfId="37693" xr:uid="{00000000-0005-0000-0000-00003C150000}"/>
    <cellStyle name="Standaard 6 2 2 2 3 2 4 3 2 4" xfId="48553" xr:uid="{00000000-0005-0000-0000-00003D150000}"/>
    <cellStyle name="Standaard 6 2 2 2 3 2 4 3 3" xfId="8731" xr:uid="{00000000-0005-0000-0000-00003E150000}"/>
    <cellStyle name="Standaard 6 2 2 2 3 2 4 3 4" xfId="19593" xr:uid="{00000000-0005-0000-0000-00003F150000}"/>
    <cellStyle name="Standaard 6 2 2 2 3 2 4 3 5" xfId="30453" xr:uid="{00000000-0005-0000-0000-000040150000}"/>
    <cellStyle name="Standaard 6 2 2 2 3 2 4 3 6" xfId="41313" xr:uid="{00000000-0005-0000-0000-000041150000}"/>
    <cellStyle name="Standaard 6 2 2 2 3 2 4 4" xfId="3301" xr:uid="{00000000-0005-0000-0000-000042150000}"/>
    <cellStyle name="Standaard 6 2 2 2 3 2 4 4 2" xfId="14161" xr:uid="{00000000-0005-0000-0000-000043150000}"/>
    <cellStyle name="Standaard 6 2 2 2 3 2 4 4 2 2" xfId="25023" xr:uid="{00000000-0005-0000-0000-000044150000}"/>
    <cellStyle name="Standaard 6 2 2 2 3 2 4 4 2 3" xfId="35883" xr:uid="{00000000-0005-0000-0000-000045150000}"/>
    <cellStyle name="Standaard 6 2 2 2 3 2 4 4 2 4" xfId="46743" xr:uid="{00000000-0005-0000-0000-000046150000}"/>
    <cellStyle name="Standaard 6 2 2 2 3 2 4 4 3" xfId="10541" xr:uid="{00000000-0005-0000-0000-000047150000}"/>
    <cellStyle name="Standaard 6 2 2 2 3 2 4 4 4" xfId="21403" xr:uid="{00000000-0005-0000-0000-000048150000}"/>
    <cellStyle name="Standaard 6 2 2 2 3 2 4 4 5" xfId="32263" xr:uid="{00000000-0005-0000-0000-000049150000}"/>
    <cellStyle name="Standaard 6 2 2 2 3 2 4 4 6" xfId="43123" xr:uid="{00000000-0005-0000-0000-00004A150000}"/>
    <cellStyle name="Standaard 6 2 2 2 3 2 4 5" xfId="12351" xr:uid="{00000000-0005-0000-0000-00004B150000}"/>
    <cellStyle name="Standaard 6 2 2 2 3 2 4 5 2" xfId="23213" xr:uid="{00000000-0005-0000-0000-00004C150000}"/>
    <cellStyle name="Standaard 6 2 2 2 3 2 4 5 3" xfId="34073" xr:uid="{00000000-0005-0000-0000-00004D150000}"/>
    <cellStyle name="Standaard 6 2 2 2 3 2 4 5 4" xfId="44933" xr:uid="{00000000-0005-0000-0000-00004E150000}"/>
    <cellStyle name="Standaard 6 2 2 2 3 2 4 6" xfId="6921" xr:uid="{00000000-0005-0000-0000-00004F150000}"/>
    <cellStyle name="Standaard 6 2 2 2 3 2 4 7" xfId="17783" xr:uid="{00000000-0005-0000-0000-000050150000}"/>
    <cellStyle name="Standaard 6 2 2 2 3 2 4 8" xfId="28643" xr:uid="{00000000-0005-0000-0000-000051150000}"/>
    <cellStyle name="Standaard 6 2 2 2 3 2 4 9" xfId="39503" xr:uid="{00000000-0005-0000-0000-000052150000}"/>
    <cellStyle name="Standaard 6 2 2 2 3 2 5" xfId="1129" xr:uid="{00000000-0005-0000-0000-000053150000}"/>
    <cellStyle name="Standaard 6 2 2 2 3 2 5 2" xfId="2034" xr:uid="{00000000-0005-0000-0000-000054150000}"/>
    <cellStyle name="Standaard 6 2 2 2 3 2 5 2 2" xfId="5654" xr:uid="{00000000-0005-0000-0000-000055150000}"/>
    <cellStyle name="Standaard 6 2 2 2 3 2 5 2 2 2" xfId="16514" xr:uid="{00000000-0005-0000-0000-000056150000}"/>
    <cellStyle name="Standaard 6 2 2 2 3 2 5 2 2 2 2" xfId="27376" xr:uid="{00000000-0005-0000-0000-000057150000}"/>
    <cellStyle name="Standaard 6 2 2 2 3 2 5 2 2 2 3" xfId="38236" xr:uid="{00000000-0005-0000-0000-000058150000}"/>
    <cellStyle name="Standaard 6 2 2 2 3 2 5 2 2 2 4" xfId="49096" xr:uid="{00000000-0005-0000-0000-000059150000}"/>
    <cellStyle name="Standaard 6 2 2 2 3 2 5 2 2 3" xfId="9274" xr:uid="{00000000-0005-0000-0000-00005A150000}"/>
    <cellStyle name="Standaard 6 2 2 2 3 2 5 2 2 4" xfId="20136" xr:uid="{00000000-0005-0000-0000-00005B150000}"/>
    <cellStyle name="Standaard 6 2 2 2 3 2 5 2 2 5" xfId="30996" xr:uid="{00000000-0005-0000-0000-00005C150000}"/>
    <cellStyle name="Standaard 6 2 2 2 3 2 5 2 2 6" xfId="41856" xr:uid="{00000000-0005-0000-0000-00005D150000}"/>
    <cellStyle name="Standaard 6 2 2 2 3 2 5 2 3" xfId="3844" xr:uid="{00000000-0005-0000-0000-00005E150000}"/>
    <cellStyle name="Standaard 6 2 2 2 3 2 5 2 3 2" xfId="14704" xr:uid="{00000000-0005-0000-0000-00005F150000}"/>
    <cellStyle name="Standaard 6 2 2 2 3 2 5 2 3 2 2" xfId="25566" xr:uid="{00000000-0005-0000-0000-000060150000}"/>
    <cellStyle name="Standaard 6 2 2 2 3 2 5 2 3 2 3" xfId="36426" xr:uid="{00000000-0005-0000-0000-000061150000}"/>
    <cellStyle name="Standaard 6 2 2 2 3 2 5 2 3 2 4" xfId="47286" xr:uid="{00000000-0005-0000-0000-000062150000}"/>
    <cellStyle name="Standaard 6 2 2 2 3 2 5 2 3 3" xfId="11084" xr:uid="{00000000-0005-0000-0000-000063150000}"/>
    <cellStyle name="Standaard 6 2 2 2 3 2 5 2 3 4" xfId="21946" xr:uid="{00000000-0005-0000-0000-000064150000}"/>
    <cellStyle name="Standaard 6 2 2 2 3 2 5 2 3 5" xfId="32806" xr:uid="{00000000-0005-0000-0000-000065150000}"/>
    <cellStyle name="Standaard 6 2 2 2 3 2 5 2 3 6" xfId="43666" xr:uid="{00000000-0005-0000-0000-000066150000}"/>
    <cellStyle name="Standaard 6 2 2 2 3 2 5 2 4" xfId="12894" xr:uid="{00000000-0005-0000-0000-000067150000}"/>
    <cellStyle name="Standaard 6 2 2 2 3 2 5 2 4 2" xfId="23756" xr:uid="{00000000-0005-0000-0000-000068150000}"/>
    <cellStyle name="Standaard 6 2 2 2 3 2 5 2 4 3" xfId="34616" xr:uid="{00000000-0005-0000-0000-000069150000}"/>
    <cellStyle name="Standaard 6 2 2 2 3 2 5 2 4 4" xfId="45476" xr:uid="{00000000-0005-0000-0000-00006A150000}"/>
    <cellStyle name="Standaard 6 2 2 2 3 2 5 2 5" xfId="7464" xr:uid="{00000000-0005-0000-0000-00006B150000}"/>
    <cellStyle name="Standaard 6 2 2 2 3 2 5 2 6" xfId="18326" xr:uid="{00000000-0005-0000-0000-00006C150000}"/>
    <cellStyle name="Standaard 6 2 2 2 3 2 5 2 7" xfId="29186" xr:uid="{00000000-0005-0000-0000-00006D150000}"/>
    <cellStyle name="Standaard 6 2 2 2 3 2 5 2 8" xfId="40046" xr:uid="{00000000-0005-0000-0000-00006E150000}"/>
    <cellStyle name="Standaard 6 2 2 2 3 2 5 3" xfId="4749" xr:uid="{00000000-0005-0000-0000-00006F150000}"/>
    <cellStyle name="Standaard 6 2 2 2 3 2 5 3 2" xfId="15609" xr:uid="{00000000-0005-0000-0000-000070150000}"/>
    <cellStyle name="Standaard 6 2 2 2 3 2 5 3 2 2" xfId="26471" xr:uid="{00000000-0005-0000-0000-000071150000}"/>
    <cellStyle name="Standaard 6 2 2 2 3 2 5 3 2 3" xfId="37331" xr:uid="{00000000-0005-0000-0000-000072150000}"/>
    <cellStyle name="Standaard 6 2 2 2 3 2 5 3 2 4" xfId="48191" xr:uid="{00000000-0005-0000-0000-000073150000}"/>
    <cellStyle name="Standaard 6 2 2 2 3 2 5 3 3" xfId="8369" xr:uid="{00000000-0005-0000-0000-000074150000}"/>
    <cellStyle name="Standaard 6 2 2 2 3 2 5 3 4" xfId="19231" xr:uid="{00000000-0005-0000-0000-000075150000}"/>
    <cellStyle name="Standaard 6 2 2 2 3 2 5 3 5" xfId="30091" xr:uid="{00000000-0005-0000-0000-000076150000}"/>
    <cellStyle name="Standaard 6 2 2 2 3 2 5 3 6" xfId="40951" xr:uid="{00000000-0005-0000-0000-000077150000}"/>
    <cellStyle name="Standaard 6 2 2 2 3 2 5 4" xfId="2939" xr:uid="{00000000-0005-0000-0000-000078150000}"/>
    <cellStyle name="Standaard 6 2 2 2 3 2 5 4 2" xfId="13799" xr:uid="{00000000-0005-0000-0000-000079150000}"/>
    <cellStyle name="Standaard 6 2 2 2 3 2 5 4 2 2" xfId="24661" xr:uid="{00000000-0005-0000-0000-00007A150000}"/>
    <cellStyle name="Standaard 6 2 2 2 3 2 5 4 2 3" xfId="35521" xr:uid="{00000000-0005-0000-0000-00007B150000}"/>
    <cellStyle name="Standaard 6 2 2 2 3 2 5 4 2 4" xfId="46381" xr:uid="{00000000-0005-0000-0000-00007C150000}"/>
    <cellStyle name="Standaard 6 2 2 2 3 2 5 4 3" xfId="10179" xr:uid="{00000000-0005-0000-0000-00007D150000}"/>
    <cellStyle name="Standaard 6 2 2 2 3 2 5 4 4" xfId="21041" xr:uid="{00000000-0005-0000-0000-00007E150000}"/>
    <cellStyle name="Standaard 6 2 2 2 3 2 5 4 5" xfId="31901" xr:uid="{00000000-0005-0000-0000-00007F150000}"/>
    <cellStyle name="Standaard 6 2 2 2 3 2 5 4 6" xfId="42761" xr:uid="{00000000-0005-0000-0000-000080150000}"/>
    <cellStyle name="Standaard 6 2 2 2 3 2 5 5" xfId="11989" xr:uid="{00000000-0005-0000-0000-000081150000}"/>
    <cellStyle name="Standaard 6 2 2 2 3 2 5 5 2" xfId="22851" xr:uid="{00000000-0005-0000-0000-000082150000}"/>
    <cellStyle name="Standaard 6 2 2 2 3 2 5 5 3" xfId="33711" xr:uid="{00000000-0005-0000-0000-000083150000}"/>
    <cellStyle name="Standaard 6 2 2 2 3 2 5 5 4" xfId="44571" xr:uid="{00000000-0005-0000-0000-000084150000}"/>
    <cellStyle name="Standaard 6 2 2 2 3 2 5 6" xfId="6559" xr:uid="{00000000-0005-0000-0000-000085150000}"/>
    <cellStyle name="Standaard 6 2 2 2 3 2 5 7" xfId="17421" xr:uid="{00000000-0005-0000-0000-000086150000}"/>
    <cellStyle name="Standaard 6 2 2 2 3 2 5 8" xfId="28281" xr:uid="{00000000-0005-0000-0000-000087150000}"/>
    <cellStyle name="Standaard 6 2 2 2 3 2 5 9" xfId="39141" xr:uid="{00000000-0005-0000-0000-000088150000}"/>
    <cellStyle name="Standaard 6 2 2 2 3 2 6" xfId="1853" xr:uid="{00000000-0005-0000-0000-000089150000}"/>
    <cellStyle name="Standaard 6 2 2 2 3 2 6 2" xfId="5473" xr:uid="{00000000-0005-0000-0000-00008A150000}"/>
    <cellStyle name="Standaard 6 2 2 2 3 2 6 2 2" xfId="16333" xr:uid="{00000000-0005-0000-0000-00008B150000}"/>
    <cellStyle name="Standaard 6 2 2 2 3 2 6 2 2 2" xfId="27195" xr:uid="{00000000-0005-0000-0000-00008C150000}"/>
    <cellStyle name="Standaard 6 2 2 2 3 2 6 2 2 3" xfId="38055" xr:uid="{00000000-0005-0000-0000-00008D150000}"/>
    <cellStyle name="Standaard 6 2 2 2 3 2 6 2 2 4" xfId="48915" xr:uid="{00000000-0005-0000-0000-00008E150000}"/>
    <cellStyle name="Standaard 6 2 2 2 3 2 6 2 3" xfId="9093" xr:uid="{00000000-0005-0000-0000-00008F150000}"/>
    <cellStyle name="Standaard 6 2 2 2 3 2 6 2 4" xfId="19955" xr:uid="{00000000-0005-0000-0000-000090150000}"/>
    <cellStyle name="Standaard 6 2 2 2 3 2 6 2 5" xfId="30815" xr:uid="{00000000-0005-0000-0000-000091150000}"/>
    <cellStyle name="Standaard 6 2 2 2 3 2 6 2 6" xfId="41675" xr:uid="{00000000-0005-0000-0000-000092150000}"/>
    <cellStyle name="Standaard 6 2 2 2 3 2 6 3" xfId="3663" xr:uid="{00000000-0005-0000-0000-000093150000}"/>
    <cellStyle name="Standaard 6 2 2 2 3 2 6 3 2" xfId="14523" xr:uid="{00000000-0005-0000-0000-000094150000}"/>
    <cellStyle name="Standaard 6 2 2 2 3 2 6 3 2 2" xfId="25385" xr:uid="{00000000-0005-0000-0000-000095150000}"/>
    <cellStyle name="Standaard 6 2 2 2 3 2 6 3 2 3" xfId="36245" xr:uid="{00000000-0005-0000-0000-000096150000}"/>
    <cellStyle name="Standaard 6 2 2 2 3 2 6 3 2 4" xfId="47105" xr:uid="{00000000-0005-0000-0000-000097150000}"/>
    <cellStyle name="Standaard 6 2 2 2 3 2 6 3 3" xfId="10903" xr:uid="{00000000-0005-0000-0000-000098150000}"/>
    <cellStyle name="Standaard 6 2 2 2 3 2 6 3 4" xfId="21765" xr:uid="{00000000-0005-0000-0000-000099150000}"/>
    <cellStyle name="Standaard 6 2 2 2 3 2 6 3 5" xfId="32625" xr:uid="{00000000-0005-0000-0000-00009A150000}"/>
    <cellStyle name="Standaard 6 2 2 2 3 2 6 3 6" xfId="43485" xr:uid="{00000000-0005-0000-0000-00009B150000}"/>
    <cellStyle name="Standaard 6 2 2 2 3 2 6 4" xfId="12713" xr:uid="{00000000-0005-0000-0000-00009C150000}"/>
    <cellStyle name="Standaard 6 2 2 2 3 2 6 4 2" xfId="23575" xr:uid="{00000000-0005-0000-0000-00009D150000}"/>
    <cellStyle name="Standaard 6 2 2 2 3 2 6 4 3" xfId="34435" xr:uid="{00000000-0005-0000-0000-00009E150000}"/>
    <cellStyle name="Standaard 6 2 2 2 3 2 6 4 4" xfId="45295" xr:uid="{00000000-0005-0000-0000-00009F150000}"/>
    <cellStyle name="Standaard 6 2 2 2 3 2 6 5" xfId="7283" xr:uid="{00000000-0005-0000-0000-0000A0150000}"/>
    <cellStyle name="Standaard 6 2 2 2 3 2 6 6" xfId="18145" xr:uid="{00000000-0005-0000-0000-0000A1150000}"/>
    <cellStyle name="Standaard 6 2 2 2 3 2 6 7" xfId="29005" xr:uid="{00000000-0005-0000-0000-0000A2150000}"/>
    <cellStyle name="Standaard 6 2 2 2 3 2 6 8" xfId="39865" xr:uid="{00000000-0005-0000-0000-0000A3150000}"/>
    <cellStyle name="Standaard 6 2 2 2 3 2 7" xfId="2758" xr:uid="{00000000-0005-0000-0000-0000A4150000}"/>
    <cellStyle name="Standaard 6 2 2 2 3 2 7 2" xfId="13618" xr:uid="{00000000-0005-0000-0000-0000A5150000}"/>
    <cellStyle name="Standaard 6 2 2 2 3 2 7 2 2" xfId="24480" xr:uid="{00000000-0005-0000-0000-0000A6150000}"/>
    <cellStyle name="Standaard 6 2 2 2 3 2 7 2 3" xfId="35340" xr:uid="{00000000-0005-0000-0000-0000A7150000}"/>
    <cellStyle name="Standaard 6 2 2 2 3 2 7 2 4" xfId="46200" xr:uid="{00000000-0005-0000-0000-0000A8150000}"/>
    <cellStyle name="Standaard 6 2 2 2 3 2 7 3" xfId="9998" xr:uid="{00000000-0005-0000-0000-0000A9150000}"/>
    <cellStyle name="Standaard 6 2 2 2 3 2 7 4" xfId="20860" xr:uid="{00000000-0005-0000-0000-0000AA150000}"/>
    <cellStyle name="Standaard 6 2 2 2 3 2 7 5" xfId="31720" xr:uid="{00000000-0005-0000-0000-0000AB150000}"/>
    <cellStyle name="Standaard 6 2 2 2 3 2 7 6" xfId="42580" xr:uid="{00000000-0005-0000-0000-0000AC150000}"/>
    <cellStyle name="Standaard 6 2 2 2 3 2 8" xfId="4568" xr:uid="{00000000-0005-0000-0000-0000AD150000}"/>
    <cellStyle name="Standaard 6 2 2 2 3 2 8 2" xfId="15428" xr:uid="{00000000-0005-0000-0000-0000AE150000}"/>
    <cellStyle name="Standaard 6 2 2 2 3 2 8 2 2" xfId="26290" xr:uid="{00000000-0005-0000-0000-0000AF150000}"/>
    <cellStyle name="Standaard 6 2 2 2 3 2 8 2 3" xfId="37150" xr:uid="{00000000-0005-0000-0000-0000B0150000}"/>
    <cellStyle name="Standaard 6 2 2 2 3 2 8 2 4" xfId="48010" xr:uid="{00000000-0005-0000-0000-0000B1150000}"/>
    <cellStyle name="Standaard 6 2 2 2 3 2 8 3" xfId="8188" xr:uid="{00000000-0005-0000-0000-0000B2150000}"/>
    <cellStyle name="Standaard 6 2 2 2 3 2 8 4" xfId="19050" xr:uid="{00000000-0005-0000-0000-0000B3150000}"/>
    <cellStyle name="Standaard 6 2 2 2 3 2 8 5" xfId="29910" xr:uid="{00000000-0005-0000-0000-0000B4150000}"/>
    <cellStyle name="Standaard 6 2 2 2 3 2 8 6" xfId="40770" xr:uid="{00000000-0005-0000-0000-0000B5150000}"/>
    <cellStyle name="Standaard 6 2 2 2 3 2 9" xfId="11808" xr:uid="{00000000-0005-0000-0000-0000B6150000}"/>
    <cellStyle name="Standaard 6 2 2 2 3 2 9 2" xfId="22670" xr:uid="{00000000-0005-0000-0000-0000B7150000}"/>
    <cellStyle name="Standaard 6 2 2 2 3 2 9 3" xfId="33530" xr:uid="{00000000-0005-0000-0000-0000B8150000}"/>
    <cellStyle name="Standaard 6 2 2 2 3 2 9 4" xfId="44390" xr:uid="{00000000-0005-0000-0000-0000B9150000}"/>
    <cellStyle name="Standaard 6 2 2 2 3 3" xfId="994" xr:uid="{00000000-0005-0000-0000-0000BA150000}"/>
    <cellStyle name="Standaard 6 2 2 2 3 3 10" xfId="17286" xr:uid="{00000000-0005-0000-0000-0000BB150000}"/>
    <cellStyle name="Standaard 6 2 2 2 3 3 11" xfId="28146" xr:uid="{00000000-0005-0000-0000-0000BC150000}"/>
    <cellStyle name="Standaard 6 2 2 2 3 3 12" xfId="39006" xr:uid="{00000000-0005-0000-0000-0000BD150000}"/>
    <cellStyle name="Standaard 6 2 2 2 3 3 2" xfId="1356" xr:uid="{00000000-0005-0000-0000-0000BE150000}"/>
    <cellStyle name="Standaard 6 2 2 2 3 3 2 10" xfId="39368" xr:uid="{00000000-0005-0000-0000-0000BF150000}"/>
    <cellStyle name="Standaard 6 2 2 2 3 3 2 2" xfId="1718" xr:uid="{00000000-0005-0000-0000-0000C0150000}"/>
    <cellStyle name="Standaard 6 2 2 2 3 3 2 2 2" xfId="2623" xr:uid="{00000000-0005-0000-0000-0000C1150000}"/>
    <cellStyle name="Standaard 6 2 2 2 3 3 2 2 2 2" xfId="6243" xr:uid="{00000000-0005-0000-0000-0000C2150000}"/>
    <cellStyle name="Standaard 6 2 2 2 3 3 2 2 2 2 2" xfId="17103" xr:uid="{00000000-0005-0000-0000-0000C3150000}"/>
    <cellStyle name="Standaard 6 2 2 2 3 3 2 2 2 2 2 2" xfId="27965" xr:uid="{00000000-0005-0000-0000-0000C4150000}"/>
    <cellStyle name="Standaard 6 2 2 2 3 3 2 2 2 2 2 3" xfId="38825" xr:uid="{00000000-0005-0000-0000-0000C5150000}"/>
    <cellStyle name="Standaard 6 2 2 2 3 3 2 2 2 2 2 4" xfId="49685" xr:uid="{00000000-0005-0000-0000-0000C6150000}"/>
    <cellStyle name="Standaard 6 2 2 2 3 3 2 2 2 2 3" xfId="9863" xr:uid="{00000000-0005-0000-0000-0000C7150000}"/>
    <cellStyle name="Standaard 6 2 2 2 3 3 2 2 2 2 4" xfId="20725" xr:uid="{00000000-0005-0000-0000-0000C8150000}"/>
    <cellStyle name="Standaard 6 2 2 2 3 3 2 2 2 2 5" xfId="31585" xr:uid="{00000000-0005-0000-0000-0000C9150000}"/>
    <cellStyle name="Standaard 6 2 2 2 3 3 2 2 2 2 6" xfId="42445" xr:uid="{00000000-0005-0000-0000-0000CA150000}"/>
    <cellStyle name="Standaard 6 2 2 2 3 3 2 2 2 3" xfId="4433" xr:uid="{00000000-0005-0000-0000-0000CB150000}"/>
    <cellStyle name="Standaard 6 2 2 2 3 3 2 2 2 3 2" xfId="15293" xr:uid="{00000000-0005-0000-0000-0000CC150000}"/>
    <cellStyle name="Standaard 6 2 2 2 3 3 2 2 2 3 2 2" xfId="26155" xr:uid="{00000000-0005-0000-0000-0000CD150000}"/>
    <cellStyle name="Standaard 6 2 2 2 3 3 2 2 2 3 2 3" xfId="37015" xr:uid="{00000000-0005-0000-0000-0000CE150000}"/>
    <cellStyle name="Standaard 6 2 2 2 3 3 2 2 2 3 2 4" xfId="47875" xr:uid="{00000000-0005-0000-0000-0000CF150000}"/>
    <cellStyle name="Standaard 6 2 2 2 3 3 2 2 2 3 3" xfId="11673" xr:uid="{00000000-0005-0000-0000-0000D0150000}"/>
    <cellStyle name="Standaard 6 2 2 2 3 3 2 2 2 3 4" xfId="22535" xr:uid="{00000000-0005-0000-0000-0000D1150000}"/>
    <cellStyle name="Standaard 6 2 2 2 3 3 2 2 2 3 5" xfId="33395" xr:uid="{00000000-0005-0000-0000-0000D2150000}"/>
    <cellStyle name="Standaard 6 2 2 2 3 3 2 2 2 3 6" xfId="44255" xr:uid="{00000000-0005-0000-0000-0000D3150000}"/>
    <cellStyle name="Standaard 6 2 2 2 3 3 2 2 2 4" xfId="13483" xr:uid="{00000000-0005-0000-0000-0000D4150000}"/>
    <cellStyle name="Standaard 6 2 2 2 3 3 2 2 2 4 2" xfId="24345" xr:uid="{00000000-0005-0000-0000-0000D5150000}"/>
    <cellStyle name="Standaard 6 2 2 2 3 3 2 2 2 4 3" xfId="35205" xr:uid="{00000000-0005-0000-0000-0000D6150000}"/>
    <cellStyle name="Standaard 6 2 2 2 3 3 2 2 2 4 4" xfId="46065" xr:uid="{00000000-0005-0000-0000-0000D7150000}"/>
    <cellStyle name="Standaard 6 2 2 2 3 3 2 2 2 5" xfId="8053" xr:uid="{00000000-0005-0000-0000-0000D8150000}"/>
    <cellStyle name="Standaard 6 2 2 2 3 3 2 2 2 6" xfId="18915" xr:uid="{00000000-0005-0000-0000-0000D9150000}"/>
    <cellStyle name="Standaard 6 2 2 2 3 3 2 2 2 7" xfId="29775" xr:uid="{00000000-0005-0000-0000-0000DA150000}"/>
    <cellStyle name="Standaard 6 2 2 2 3 3 2 2 2 8" xfId="40635" xr:uid="{00000000-0005-0000-0000-0000DB150000}"/>
    <cellStyle name="Standaard 6 2 2 2 3 3 2 2 3" xfId="5338" xr:uid="{00000000-0005-0000-0000-0000DC150000}"/>
    <cellStyle name="Standaard 6 2 2 2 3 3 2 2 3 2" xfId="16198" xr:uid="{00000000-0005-0000-0000-0000DD150000}"/>
    <cellStyle name="Standaard 6 2 2 2 3 3 2 2 3 2 2" xfId="27060" xr:uid="{00000000-0005-0000-0000-0000DE150000}"/>
    <cellStyle name="Standaard 6 2 2 2 3 3 2 2 3 2 3" xfId="37920" xr:uid="{00000000-0005-0000-0000-0000DF150000}"/>
    <cellStyle name="Standaard 6 2 2 2 3 3 2 2 3 2 4" xfId="48780" xr:uid="{00000000-0005-0000-0000-0000E0150000}"/>
    <cellStyle name="Standaard 6 2 2 2 3 3 2 2 3 3" xfId="8958" xr:uid="{00000000-0005-0000-0000-0000E1150000}"/>
    <cellStyle name="Standaard 6 2 2 2 3 3 2 2 3 4" xfId="19820" xr:uid="{00000000-0005-0000-0000-0000E2150000}"/>
    <cellStyle name="Standaard 6 2 2 2 3 3 2 2 3 5" xfId="30680" xr:uid="{00000000-0005-0000-0000-0000E3150000}"/>
    <cellStyle name="Standaard 6 2 2 2 3 3 2 2 3 6" xfId="41540" xr:uid="{00000000-0005-0000-0000-0000E4150000}"/>
    <cellStyle name="Standaard 6 2 2 2 3 3 2 2 4" xfId="3528" xr:uid="{00000000-0005-0000-0000-0000E5150000}"/>
    <cellStyle name="Standaard 6 2 2 2 3 3 2 2 4 2" xfId="14388" xr:uid="{00000000-0005-0000-0000-0000E6150000}"/>
    <cellStyle name="Standaard 6 2 2 2 3 3 2 2 4 2 2" xfId="25250" xr:uid="{00000000-0005-0000-0000-0000E7150000}"/>
    <cellStyle name="Standaard 6 2 2 2 3 3 2 2 4 2 3" xfId="36110" xr:uid="{00000000-0005-0000-0000-0000E8150000}"/>
    <cellStyle name="Standaard 6 2 2 2 3 3 2 2 4 2 4" xfId="46970" xr:uid="{00000000-0005-0000-0000-0000E9150000}"/>
    <cellStyle name="Standaard 6 2 2 2 3 3 2 2 4 3" xfId="10768" xr:uid="{00000000-0005-0000-0000-0000EA150000}"/>
    <cellStyle name="Standaard 6 2 2 2 3 3 2 2 4 4" xfId="21630" xr:uid="{00000000-0005-0000-0000-0000EB150000}"/>
    <cellStyle name="Standaard 6 2 2 2 3 3 2 2 4 5" xfId="32490" xr:uid="{00000000-0005-0000-0000-0000EC150000}"/>
    <cellStyle name="Standaard 6 2 2 2 3 3 2 2 4 6" xfId="43350" xr:uid="{00000000-0005-0000-0000-0000ED150000}"/>
    <cellStyle name="Standaard 6 2 2 2 3 3 2 2 5" xfId="12578" xr:uid="{00000000-0005-0000-0000-0000EE150000}"/>
    <cellStyle name="Standaard 6 2 2 2 3 3 2 2 5 2" xfId="23440" xr:uid="{00000000-0005-0000-0000-0000EF150000}"/>
    <cellStyle name="Standaard 6 2 2 2 3 3 2 2 5 3" xfId="34300" xr:uid="{00000000-0005-0000-0000-0000F0150000}"/>
    <cellStyle name="Standaard 6 2 2 2 3 3 2 2 5 4" xfId="45160" xr:uid="{00000000-0005-0000-0000-0000F1150000}"/>
    <cellStyle name="Standaard 6 2 2 2 3 3 2 2 6" xfId="7148" xr:uid="{00000000-0005-0000-0000-0000F2150000}"/>
    <cellStyle name="Standaard 6 2 2 2 3 3 2 2 7" xfId="18010" xr:uid="{00000000-0005-0000-0000-0000F3150000}"/>
    <cellStyle name="Standaard 6 2 2 2 3 3 2 2 8" xfId="28870" xr:uid="{00000000-0005-0000-0000-0000F4150000}"/>
    <cellStyle name="Standaard 6 2 2 2 3 3 2 2 9" xfId="39730" xr:uid="{00000000-0005-0000-0000-0000F5150000}"/>
    <cellStyle name="Standaard 6 2 2 2 3 3 2 3" xfId="2261" xr:uid="{00000000-0005-0000-0000-0000F6150000}"/>
    <cellStyle name="Standaard 6 2 2 2 3 3 2 3 2" xfId="5881" xr:uid="{00000000-0005-0000-0000-0000F7150000}"/>
    <cellStyle name="Standaard 6 2 2 2 3 3 2 3 2 2" xfId="16741" xr:uid="{00000000-0005-0000-0000-0000F8150000}"/>
    <cellStyle name="Standaard 6 2 2 2 3 3 2 3 2 2 2" xfId="27603" xr:uid="{00000000-0005-0000-0000-0000F9150000}"/>
    <cellStyle name="Standaard 6 2 2 2 3 3 2 3 2 2 3" xfId="38463" xr:uid="{00000000-0005-0000-0000-0000FA150000}"/>
    <cellStyle name="Standaard 6 2 2 2 3 3 2 3 2 2 4" xfId="49323" xr:uid="{00000000-0005-0000-0000-0000FB150000}"/>
    <cellStyle name="Standaard 6 2 2 2 3 3 2 3 2 3" xfId="9501" xr:uid="{00000000-0005-0000-0000-0000FC150000}"/>
    <cellStyle name="Standaard 6 2 2 2 3 3 2 3 2 4" xfId="20363" xr:uid="{00000000-0005-0000-0000-0000FD150000}"/>
    <cellStyle name="Standaard 6 2 2 2 3 3 2 3 2 5" xfId="31223" xr:uid="{00000000-0005-0000-0000-0000FE150000}"/>
    <cellStyle name="Standaard 6 2 2 2 3 3 2 3 2 6" xfId="42083" xr:uid="{00000000-0005-0000-0000-0000FF150000}"/>
    <cellStyle name="Standaard 6 2 2 2 3 3 2 3 3" xfId="4071" xr:uid="{00000000-0005-0000-0000-000000160000}"/>
    <cellStyle name="Standaard 6 2 2 2 3 3 2 3 3 2" xfId="14931" xr:uid="{00000000-0005-0000-0000-000001160000}"/>
    <cellStyle name="Standaard 6 2 2 2 3 3 2 3 3 2 2" xfId="25793" xr:uid="{00000000-0005-0000-0000-000002160000}"/>
    <cellStyle name="Standaard 6 2 2 2 3 3 2 3 3 2 3" xfId="36653" xr:uid="{00000000-0005-0000-0000-000003160000}"/>
    <cellStyle name="Standaard 6 2 2 2 3 3 2 3 3 2 4" xfId="47513" xr:uid="{00000000-0005-0000-0000-000004160000}"/>
    <cellStyle name="Standaard 6 2 2 2 3 3 2 3 3 3" xfId="11311" xr:uid="{00000000-0005-0000-0000-000005160000}"/>
    <cellStyle name="Standaard 6 2 2 2 3 3 2 3 3 4" xfId="22173" xr:uid="{00000000-0005-0000-0000-000006160000}"/>
    <cellStyle name="Standaard 6 2 2 2 3 3 2 3 3 5" xfId="33033" xr:uid="{00000000-0005-0000-0000-000007160000}"/>
    <cellStyle name="Standaard 6 2 2 2 3 3 2 3 3 6" xfId="43893" xr:uid="{00000000-0005-0000-0000-000008160000}"/>
    <cellStyle name="Standaard 6 2 2 2 3 3 2 3 4" xfId="13121" xr:uid="{00000000-0005-0000-0000-000009160000}"/>
    <cellStyle name="Standaard 6 2 2 2 3 3 2 3 4 2" xfId="23983" xr:uid="{00000000-0005-0000-0000-00000A160000}"/>
    <cellStyle name="Standaard 6 2 2 2 3 3 2 3 4 3" xfId="34843" xr:uid="{00000000-0005-0000-0000-00000B160000}"/>
    <cellStyle name="Standaard 6 2 2 2 3 3 2 3 4 4" xfId="45703" xr:uid="{00000000-0005-0000-0000-00000C160000}"/>
    <cellStyle name="Standaard 6 2 2 2 3 3 2 3 5" xfId="7691" xr:uid="{00000000-0005-0000-0000-00000D160000}"/>
    <cellStyle name="Standaard 6 2 2 2 3 3 2 3 6" xfId="18553" xr:uid="{00000000-0005-0000-0000-00000E160000}"/>
    <cellStyle name="Standaard 6 2 2 2 3 3 2 3 7" xfId="29413" xr:uid="{00000000-0005-0000-0000-00000F160000}"/>
    <cellStyle name="Standaard 6 2 2 2 3 3 2 3 8" xfId="40273" xr:uid="{00000000-0005-0000-0000-000010160000}"/>
    <cellStyle name="Standaard 6 2 2 2 3 3 2 4" xfId="4976" xr:uid="{00000000-0005-0000-0000-000011160000}"/>
    <cellStyle name="Standaard 6 2 2 2 3 3 2 4 2" xfId="15836" xr:uid="{00000000-0005-0000-0000-000012160000}"/>
    <cellStyle name="Standaard 6 2 2 2 3 3 2 4 2 2" xfId="26698" xr:uid="{00000000-0005-0000-0000-000013160000}"/>
    <cellStyle name="Standaard 6 2 2 2 3 3 2 4 2 3" xfId="37558" xr:uid="{00000000-0005-0000-0000-000014160000}"/>
    <cellStyle name="Standaard 6 2 2 2 3 3 2 4 2 4" xfId="48418" xr:uid="{00000000-0005-0000-0000-000015160000}"/>
    <cellStyle name="Standaard 6 2 2 2 3 3 2 4 3" xfId="8596" xr:uid="{00000000-0005-0000-0000-000016160000}"/>
    <cellStyle name="Standaard 6 2 2 2 3 3 2 4 4" xfId="19458" xr:uid="{00000000-0005-0000-0000-000017160000}"/>
    <cellStyle name="Standaard 6 2 2 2 3 3 2 4 5" xfId="30318" xr:uid="{00000000-0005-0000-0000-000018160000}"/>
    <cellStyle name="Standaard 6 2 2 2 3 3 2 4 6" xfId="41178" xr:uid="{00000000-0005-0000-0000-000019160000}"/>
    <cellStyle name="Standaard 6 2 2 2 3 3 2 5" xfId="3166" xr:uid="{00000000-0005-0000-0000-00001A160000}"/>
    <cellStyle name="Standaard 6 2 2 2 3 3 2 5 2" xfId="14026" xr:uid="{00000000-0005-0000-0000-00001B160000}"/>
    <cellStyle name="Standaard 6 2 2 2 3 3 2 5 2 2" xfId="24888" xr:uid="{00000000-0005-0000-0000-00001C160000}"/>
    <cellStyle name="Standaard 6 2 2 2 3 3 2 5 2 3" xfId="35748" xr:uid="{00000000-0005-0000-0000-00001D160000}"/>
    <cellStyle name="Standaard 6 2 2 2 3 3 2 5 2 4" xfId="46608" xr:uid="{00000000-0005-0000-0000-00001E160000}"/>
    <cellStyle name="Standaard 6 2 2 2 3 3 2 5 3" xfId="10406" xr:uid="{00000000-0005-0000-0000-00001F160000}"/>
    <cellStyle name="Standaard 6 2 2 2 3 3 2 5 4" xfId="21268" xr:uid="{00000000-0005-0000-0000-000020160000}"/>
    <cellStyle name="Standaard 6 2 2 2 3 3 2 5 5" xfId="32128" xr:uid="{00000000-0005-0000-0000-000021160000}"/>
    <cellStyle name="Standaard 6 2 2 2 3 3 2 5 6" xfId="42988" xr:uid="{00000000-0005-0000-0000-000022160000}"/>
    <cellStyle name="Standaard 6 2 2 2 3 3 2 6" xfId="12216" xr:uid="{00000000-0005-0000-0000-000023160000}"/>
    <cellStyle name="Standaard 6 2 2 2 3 3 2 6 2" xfId="23078" xr:uid="{00000000-0005-0000-0000-000024160000}"/>
    <cellStyle name="Standaard 6 2 2 2 3 3 2 6 3" xfId="33938" xr:uid="{00000000-0005-0000-0000-000025160000}"/>
    <cellStyle name="Standaard 6 2 2 2 3 3 2 6 4" xfId="44798" xr:uid="{00000000-0005-0000-0000-000026160000}"/>
    <cellStyle name="Standaard 6 2 2 2 3 3 2 7" xfId="6786" xr:uid="{00000000-0005-0000-0000-000027160000}"/>
    <cellStyle name="Standaard 6 2 2 2 3 3 2 8" xfId="17648" xr:uid="{00000000-0005-0000-0000-000028160000}"/>
    <cellStyle name="Standaard 6 2 2 2 3 3 2 9" xfId="28508" xr:uid="{00000000-0005-0000-0000-000029160000}"/>
    <cellStyle name="Standaard 6 2 2 2 3 3 3" xfId="1537" xr:uid="{00000000-0005-0000-0000-00002A160000}"/>
    <cellStyle name="Standaard 6 2 2 2 3 3 3 2" xfId="2442" xr:uid="{00000000-0005-0000-0000-00002B160000}"/>
    <cellStyle name="Standaard 6 2 2 2 3 3 3 2 2" xfId="6062" xr:uid="{00000000-0005-0000-0000-00002C160000}"/>
    <cellStyle name="Standaard 6 2 2 2 3 3 3 2 2 2" xfId="16922" xr:uid="{00000000-0005-0000-0000-00002D160000}"/>
    <cellStyle name="Standaard 6 2 2 2 3 3 3 2 2 2 2" xfId="27784" xr:uid="{00000000-0005-0000-0000-00002E160000}"/>
    <cellStyle name="Standaard 6 2 2 2 3 3 3 2 2 2 3" xfId="38644" xr:uid="{00000000-0005-0000-0000-00002F160000}"/>
    <cellStyle name="Standaard 6 2 2 2 3 3 3 2 2 2 4" xfId="49504" xr:uid="{00000000-0005-0000-0000-000030160000}"/>
    <cellStyle name="Standaard 6 2 2 2 3 3 3 2 2 3" xfId="9682" xr:uid="{00000000-0005-0000-0000-000031160000}"/>
    <cellStyle name="Standaard 6 2 2 2 3 3 3 2 2 4" xfId="20544" xr:uid="{00000000-0005-0000-0000-000032160000}"/>
    <cellStyle name="Standaard 6 2 2 2 3 3 3 2 2 5" xfId="31404" xr:uid="{00000000-0005-0000-0000-000033160000}"/>
    <cellStyle name="Standaard 6 2 2 2 3 3 3 2 2 6" xfId="42264" xr:uid="{00000000-0005-0000-0000-000034160000}"/>
    <cellStyle name="Standaard 6 2 2 2 3 3 3 2 3" xfId="4252" xr:uid="{00000000-0005-0000-0000-000035160000}"/>
    <cellStyle name="Standaard 6 2 2 2 3 3 3 2 3 2" xfId="15112" xr:uid="{00000000-0005-0000-0000-000036160000}"/>
    <cellStyle name="Standaard 6 2 2 2 3 3 3 2 3 2 2" xfId="25974" xr:uid="{00000000-0005-0000-0000-000037160000}"/>
    <cellStyle name="Standaard 6 2 2 2 3 3 3 2 3 2 3" xfId="36834" xr:uid="{00000000-0005-0000-0000-000038160000}"/>
    <cellStyle name="Standaard 6 2 2 2 3 3 3 2 3 2 4" xfId="47694" xr:uid="{00000000-0005-0000-0000-000039160000}"/>
    <cellStyle name="Standaard 6 2 2 2 3 3 3 2 3 3" xfId="11492" xr:uid="{00000000-0005-0000-0000-00003A160000}"/>
    <cellStyle name="Standaard 6 2 2 2 3 3 3 2 3 4" xfId="22354" xr:uid="{00000000-0005-0000-0000-00003B160000}"/>
    <cellStyle name="Standaard 6 2 2 2 3 3 3 2 3 5" xfId="33214" xr:uid="{00000000-0005-0000-0000-00003C160000}"/>
    <cellStyle name="Standaard 6 2 2 2 3 3 3 2 3 6" xfId="44074" xr:uid="{00000000-0005-0000-0000-00003D160000}"/>
    <cellStyle name="Standaard 6 2 2 2 3 3 3 2 4" xfId="13302" xr:uid="{00000000-0005-0000-0000-00003E160000}"/>
    <cellStyle name="Standaard 6 2 2 2 3 3 3 2 4 2" xfId="24164" xr:uid="{00000000-0005-0000-0000-00003F160000}"/>
    <cellStyle name="Standaard 6 2 2 2 3 3 3 2 4 3" xfId="35024" xr:uid="{00000000-0005-0000-0000-000040160000}"/>
    <cellStyle name="Standaard 6 2 2 2 3 3 3 2 4 4" xfId="45884" xr:uid="{00000000-0005-0000-0000-000041160000}"/>
    <cellStyle name="Standaard 6 2 2 2 3 3 3 2 5" xfId="7872" xr:uid="{00000000-0005-0000-0000-000042160000}"/>
    <cellStyle name="Standaard 6 2 2 2 3 3 3 2 6" xfId="18734" xr:uid="{00000000-0005-0000-0000-000043160000}"/>
    <cellStyle name="Standaard 6 2 2 2 3 3 3 2 7" xfId="29594" xr:uid="{00000000-0005-0000-0000-000044160000}"/>
    <cellStyle name="Standaard 6 2 2 2 3 3 3 2 8" xfId="40454" xr:uid="{00000000-0005-0000-0000-000045160000}"/>
    <cellStyle name="Standaard 6 2 2 2 3 3 3 3" xfId="5157" xr:uid="{00000000-0005-0000-0000-000046160000}"/>
    <cellStyle name="Standaard 6 2 2 2 3 3 3 3 2" xfId="16017" xr:uid="{00000000-0005-0000-0000-000047160000}"/>
    <cellStyle name="Standaard 6 2 2 2 3 3 3 3 2 2" xfId="26879" xr:uid="{00000000-0005-0000-0000-000048160000}"/>
    <cellStyle name="Standaard 6 2 2 2 3 3 3 3 2 3" xfId="37739" xr:uid="{00000000-0005-0000-0000-000049160000}"/>
    <cellStyle name="Standaard 6 2 2 2 3 3 3 3 2 4" xfId="48599" xr:uid="{00000000-0005-0000-0000-00004A160000}"/>
    <cellStyle name="Standaard 6 2 2 2 3 3 3 3 3" xfId="8777" xr:uid="{00000000-0005-0000-0000-00004B160000}"/>
    <cellStyle name="Standaard 6 2 2 2 3 3 3 3 4" xfId="19639" xr:uid="{00000000-0005-0000-0000-00004C160000}"/>
    <cellStyle name="Standaard 6 2 2 2 3 3 3 3 5" xfId="30499" xr:uid="{00000000-0005-0000-0000-00004D160000}"/>
    <cellStyle name="Standaard 6 2 2 2 3 3 3 3 6" xfId="41359" xr:uid="{00000000-0005-0000-0000-00004E160000}"/>
    <cellStyle name="Standaard 6 2 2 2 3 3 3 4" xfId="3347" xr:uid="{00000000-0005-0000-0000-00004F160000}"/>
    <cellStyle name="Standaard 6 2 2 2 3 3 3 4 2" xfId="14207" xr:uid="{00000000-0005-0000-0000-000050160000}"/>
    <cellStyle name="Standaard 6 2 2 2 3 3 3 4 2 2" xfId="25069" xr:uid="{00000000-0005-0000-0000-000051160000}"/>
    <cellStyle name="Standaard 6 2 2 2 3 3 3 4 2 3" xfId="35929" xr:uid="{00000000-0005-0000-0000-000052160000}"/>
    <cellStyle name="Standaard 6 2 2 2 3 3 3 4 2 4" xfId="46789" xr:uid="{00000000-0005-0000-0000-000053160000}"/>
    <cellStyle name="Standaard 6 2 2 2 3 3 3 4 3" xfId="10587" xr:uid="{00000000-0005-0000-0000-000054160000}"/>
    <cellStyle name="Standaard 6 2 2 2 3 3 3 4 4" xfId="21449" xr:uid="{00000000-0005-0000-0000-000055160000}"/>
    <cellStyle name="Standaard 6 2 2 2 3 3 3 4 5" xfId="32309" xr:uid="{00000000-0005-0000-0000-000056160000}"/>
    <cellStyle name="Standaard 6 2 2 2 3 3 3 4 6" xfId="43169" xr:uid="{00000000-0005-0000-0000-000057160000}"/>
    <cellStyle name="Standaard 6 2 2 2 3 3 3 5" xfId="12397" xr:uid="{00000000-0005-0000-0000-000058160000}"/>
    <cellStyle name="Standaard 6 2 2 2 3 3 3 5 2" xfId="23259" xr:uid="{00000000-0005-0000-0000-000059160000}"/>
    <cellStyle name="Standaard 6 2 2 2 3 3 3 5 3" xfId="34119" xr:uid="{00000000-0005-0000-0000-00005A160000}"/>
    <cellStyle name="Standaard 6 2 2 2 3 3 3 5 4" xfId="44979" xr:uid="{00000000-0005-0000-0000-00005B160000}"/>
    <cellStyle name="Standaard 6 2 2 2 3 3 3 6" xfId="6967" xr:uid="{00000000-0005-0000-0000-00005C160000}"/>
    <cellStyle name="Standaard 6 2 2 2 3 3 3 7" xfId="17829" xr:uid="{00000000-0005-0000-0000-00005D160000}"/>
    <cellStyle name="Standaard 6 2 2 2 3 3 3 8" xfId="28689" xr:uid="{00000000-0005-0000-0000-00005E160000}"/>
    <cellStyle name="Standaard 6 2 2 2 3 3 3 9" xfId="39549" xr:uid="{00000000-0005-0000-0000-00005F160000}"/>
    <cellStyle name="Standaard 6 2 2 2 3 3 4" xfId="1175" xr:uid="{00000000-0005-0000-0000-000060160000}"/>
    <cellStyle name="Standaard 6 2 2 2 3 3 4 2" xfId="2080" xr:uid="{00000000-0005-0000-0000-000061160000}"/>
    <cellStyle name="Standaard 6 2 2 2 3 3 4 2 2" xfId="5700" xr:uid="{00000000-0005-0000-0000-000062160000}"/>
    <cellStyle name="Standaard 6 2 2 2 3 3 4 2 2 2" xfId="16560" xr:uid="{00000000-0005-0000-0000-000063160000}"/>
    <cellStyle name="Standaard 6 2 2 2 3 3 4 2 2 2 2" xfId="27422" xr:uid="{00000000-0005-0000-0000-000064160000}"/>
    <cellStyle name="Standaard 6 2 2 2 3 3 4 2 2 2 3" xfId="38282" xr:uid="{00000000-0005-0000-0000-000065160000}"/>
    <cellStyle name="Standaard 6 2 2 2 3 3 4 2 2 2 4" xfId="49142" xr:uid="{00000000-0005-0000-0000-000066160000}"/>
    <cellStyle name="Standaard 6 2 2 2 3 3 4 2 2 3" xfId="9320" xr:uid="{00000000-0005-0000-0000-000067160000}"/>
    <cellStyle name="Standaard 6 2 2 2 3 3 4 2 2 4" xfId="20182" xr:uid="{00000000-0005-0000-0000-000068160000}"/>
    <cellStyle name="Standaard 6 2 2 2 3 3 4 2 2 5" xfId="31042" xr:uid="{00000000-0005-0000-0000-000069160000}"/>
    <cellStyle name="Standaard 6 2 2 2 3 3 4 2 2 6" xfId="41902" xr:uid="{00000000-0005-0000-0000-00006A160000}"/>
    <cellStyle name="Standaard 6 2 2 2 3 3 4 2 3" xfId="3890" xr:uid="{00000000-0005-0000-0000-00006B160000}"/>
    <cellStyle name="Standaard 6 2 2 2 3 3 4 2 3 2" xfId="14750" xr:uid="{00000000-0005-0000-0000-00006C160000}"/>
    <cellStyle name="Standaard 6 2 2 2 3 3 4 2 3 2 2" xfId="25612" xr:uid="{00000000-0005-0000-0000-00006D160000}"/>
    <cellStyle name="Standaard 6 2 2 2 3 3 4 2 3 2 3" xfId="36472" xr:uid="{00000000-0005-0000-0000-00006E160000}"/>
    <cellStyle name="Standaard 6 2 2 2 3 3 4 2 3 2 4" xfId="47332" xr:uid="{00000000-0005-0000-0000-00006F160000}"/>
    <cellStyle name="Standaard 6 2 2 2 3 3 4 2 3 3" xfId="11130" xr:uid="{00000000-0005-0000-0000-000070160000}"/>
    <cellStyle name="Standaard 6 2 2 2 3 3 4 2 3 4" xfId="21992" xr:uid="{00000000-0005-0000-0000-000071160000}"/>
    <cellStyle name="Standaard 6 2 2 2 3 3 4 2 3 5" xfId="32852" xr:uid="{00000000-0005-0000-0000-000072160000}"/>
    <cellStyle name="Standaard 6 2 2 2 3 3 4 2 3 6" xfId="43712" xr:uid="{00000000-0005-0000-0000-000073160000}"/>
    <cellStyle name="Standaard 6 2 2 2 3 3 4 2 4" xfId="12940" xr:uid="{00000000-0005-0000-0000-000074160000}"/>
    <cellStyle name="Standaard 6 2 2 2 3 3 4 2 4 2" xfId="23802" xr:uid="{00000000-0005-0000-0000-000075160000}"/>
    <cellStyle name="Standaard 6 2 2 2 3 3 4 2 4 3" xfId="34662" xr:uid="{00000000-0005-0000-0000-000076160000}"/>
    <cellStyle name="Standaard 6 2 2 2 3 3 4 2 4 4" xfId="45522" xr:uid="{00000000-0005-0000-0000-000077160000}"/>
    <cellStyle name="Standaard 6 2 2 2 3 3 4 2 5" xfId="7510" xr:uid="{00000000-0005-0000-0000-000078160000}"/>
    <cellStyle name="Standaard 6 2 2 2 3 3 4 2 6" xfId="18372" xr:uid="{00000000-0005-0000-0000-000079160000}"/>
    <cellStyle name="Standaard 6 2 2 2 3 3 4 2 7" xfId="29232" xr:uid="{00000000-0005-0000-0000-00007A160000}"/>
    <cellStyle name="Standaard 6 2 2 2 3 3 4 2 8" xfId="40092" xr:uid="{00000000-0005-0000-0000-00007B160000}"/>
    <cellStyle name="Standaard 6 2 2 2 3 3 4 3" xfId="4795" xr:uid="{00000000-0005-0000-0000-00007C160000}"/>
    <cellStyle name="Standaard 6 2 2 2 3 3 4 3 2" xfId="15655" xr:uid="{00000000-0005-0000-0000-00007D160000}"/>
    <cellStyle name="Standaard 6 2 2 2 3 3 4 3 2 2" xfId="26517" xr:uid="{00000000-0005-0000-0000-00007E160000}"/>
    <cellStyle name="Standaard 6 2 2 2 3 3 4 3 2 3" xfId="37377" xr:uid="{00000000-0005-0000-0000-00007F160000}"/>
    <cellStyle name="Standaard 6 2 2 2 3 3 4 3 2 4" xfId="48237" xr:uid="{00000000-0005-0000-0000-000080160000}"/>
    <cellStyle name="Standaard 6 2 2 2 3 3 4 3 3" xfId="8415" xr:uid="{00000000-0005-0000-0000-000081160000}"/>
    <cellStyle name="Standaard 6 2 2 2 3 3 4 3 4" xfId="19277" xr:uid="{00000000-0005-0000-0000-000082160000}"/>
    <cellStyle name="Standaard 6 2 2 2 3 3 4 3 5" xfId="30137" xr:uid="{00000000-0005-0000-0000-000083160000}"/>
    <cellStyle name="Standaard 6 2 2 2 3 3 4 3 6" xfId="40997" xr:uid="{00000000-0005-0000-0000-000084160000}"/>
    <cellStyle name="Standaard 6 2 2 2 3 3 4 4" xfId="2985" xr:uid="{00000000-0005-0000-0000-000085160000}"/>
    <cellStyle name="Standaard 6 2 2 2 3 3 4 4 2" xfId="13845" xr:uid="{00000000-0005-0000-0000-000086160000}"/>
    <cellStyle name="Standaard 6 2 2 2 3 3 4 4 2 2" xfId="24707" xr:uid="{00000000-0005-0000-0000-000087160000}"/>
    <cellStyle name="Standaard 6 2 2 2 3 3 4 4 2 3" xfId="35567" xr:uid="{00000000-0005-0000-0000-000088160000}"/>
    <cellStyle name="Standaard 6 2 2 2 3 3 4 4 2 4" xfId="46427" xr:uid="{00000000-0005-0000-0000-000089160000}"/>
    <cellStyle name="Standaard 6 2 2 2 3 3 4 4 3" xfId="10225" xr:uid="{00000000-0005-0000-0000-00008A160000}"/>
    <cellStyle name="Standaard 6 2 2 2 3 3 4 4 4" xfId="21087" xr:uid="{00000000-0005-0000-0000-00008B160000}"/>
    <cellStyle name="Standaard 6 2 2 2 3 3 4 4 5" xfId="31947" xr:uid="{00000000-0005-0000-0000-00008C160000}"/>
    <cellStyle name="Standaard 6 2 2 2 3 3 4 4 6" xfId="42807" xr:uid="{00000000-0005-0000-0000-00008D160000}"/>
    <cellStyle name="Standaard 6 2 2 2 3 3 4 5" xfId="12035" xr:uid="{00000000-0005-0000-0000-00008E160000}"/>
    <cellStyle name="Standaard 6 2 2 2 3 3 4 5 2" xfId="22897" xr:uid="{00000000-0005-0000-0000-00008F160000}"/>
    <cellStyle name="Standaard 6 2 2 2 3 3 4 5 3" xfId="33757" xr:uid="{00000000-0005-0000-0000-000090160000}"/>
    <cellStyle name="Standaard 6 2 2 2 3 3 4 5 4" xfId="44617" xr:uid="{00000000-0005-0000-0000-000091160000}"/>
    <cellStyle name="Standaard 6 2 2 2 3 3 4 6" xfId="6605" xr:uid="{00000000-0005-0000-0000-000092160000}"/>
    <cellStyle name="Standaard 6 2 2 2 3 3 4 7" xfId="17467" xr:uid="{00000000-0005-0000-0000-000093160000}"/>
    <cellStyle name="Standaard 6 2 2 2 3 3 4 8" xfId="28327" xr:uid="{00000000-0005-0000-0000-000094160000}"/>
    <cellStyle name="Standaard 6 2 2 2 3 3 4 9" xfId="39187" xr:uid="{00000000-0005-0000-0000-000095160000}"/>
    <cellStyle name="Standaard 6 2 2 2 3 3 5" xfId="1899" xr:uid="{00000000-0005-0000-0000-000096160000}"/>
    <cellStyle name="Standaard 6 2 2 2 3 3 5 2" xfId="5519" xr:uid="{00000000-0005-0000-0000-000097160000}"/>
    <cellStyle name="Standaard 6 2 2 2 3 3 5 2 2" xfId="16379" xr:uid="{00000000-0005-0000-0000-000098160000}"/>
    <cellStyle name="Standaard 6 2 2 2 3 3 5 2 2 2" xfId="27241" xr:uid="{00000000-0005-0000-0000-000099160000}"/>
    <cellStyle name="Standaard 6 2 2 2 3 3 5 2 2 3" xfId="38101" xr:uid="{00000000-0005-0000-0000-00009A160000}"/>
    <cellStyle name="Standaard 6 2 2 2 3 3 5 2 2 4" xfId="48961" xr:uid="{00000000-0005-0000-0000-00009B160000}"/>
    <cellStyle name="Standaard 6 2 2 2 3 3 5 2 3" xfId="9139" xr:uid="{00000000-0005-0000-0000-00009C160000}"/>
    <cellStyle name="Standaard 6 2 2 2 3 3 5 2 4" xfId="20001" xr:uid="{00000000-0005-0000-0000-00009D160000}"/>
    <cellStyle name="Standaard 6 2 2 2 3 3 5 2 5" xfId="30861" xr:uid="{00000000-0005-0000-0000-00009E160000}"/>
    <cellStyle name="Standaard 6 2 2 2 3 3 5 2 6" xfId="41721" xr:uid="{00000000-0005-0000-0000-00009F160000}"/>
    <cellStyle name="Standaard 6 2 2 2 3 3 5 3" xfId="3709" xr:uid="{00000000-0005-0000-0000-0000A0160000}"/>
    <cellStyle name="Standaard 6 2 2 2 3 3 5 3 2" xfId="14569" xr:uid="{00000000-0005-0000-0000-0000A1160000}"/>
    <cellStyle name="Standaard 6 2 2 2 3 3 5 3 2 2" xfId="25431" xr:uid="{00000000-0005-0000-0000-0000A2160000}"/>
    <cellStyle name="Standaard 6 2 2 2 3 3 5 3 2 3" xfId="36291" xr:uid="{00000000-0005-0000-0000-0000A3160000}"/>
    <cellStyle name="Standaard 6 2 2 2 3 3 5 3 2 4" xfId="47151" xr:uid="{00000000-0005-0000-0000-0000A4160000}"/>
    <cellStyle name="Standaard 6 2 2 2 3 3 5 3 3" xfId="10949" xr:uid="{00000000-0005-0000-0000-0000A5160000}"/>
    <cellStyle name="Standaard 6 2 2 2 3 3 5 3 4" xfId="21811" xr:uid="{00000000-0005-0000-0000-0000A6160000}"/>
    <cellStyle name="Standaard 6 2 2 2 3 3 5 3 5" xfId="32671" xr:uid="{00000000-0005-0000-0000-0000A7160000}"/>
    <cellStyle name="Standaard 6 2 2 2 3 3 5 3 6" xfId="43531" xr:uid="{00000000-0005-0000-0000-0000A8160000}"/>
    <cellStyle name="Standaard 6 2 2 2 3 3 5 4" xfId="12759" xr:uid="{00000000-0005-0000-0000-0000A9160000}"/>
    <cellStyle name="Standaard 6 2 2 2 3 3 5 4 2" xfId="23621" xr:uid="{00000000-0005-0000-0000-0000AA160000}"/>
    <cellStyle name="Standaard 6 2 2 2 3 3 5 4 3" xfId="34481" xr:uid="{00000000-0005-0000-0000-0000AB160000}"/>
    <cellStyle name="Standaard 6 2 2 2 3 3 5 4 4" xfId="45341" xr:uid="{00000000-0005-0000-0000-0000AC160000}"/>
    <cellStyle name="Standaard 6 2 2 2 3 3 5 5" xfId="7329" xr:uid="{00000000-0005-0000-0000-0000AD160000}"/>
    <cellStyle name="Standaard 6 2 2 2 3 3 5 6" xfId="18191" xr:uid="{00000000-0005-0000-0000-0000AE160000}"/>
    <cellStyle name="Standaard 6 2 2 2 3 3 5 7" xfId="29051" xr:uid="{00000000-0005-0000-0000-0000AF160000}"/>
    <cellStyle name="Standaard 6 2 2 2 3 3 5 8" xfId="39911" xr:uid="{00000000-0005-0000-0000-0000B0160000}"/>
    <cellStyle name="Standaard 6 2 2 2 3 3 6" xfId="2804" xr:uid="{00000000-0005-0000-0000-0000B1160000}"/>
    <cellStyle name="Standaard 6 2 2 2 3 3 6 2" xfId="13664" xr:uid="{00000000-0005-0000-0000-0000B2160000}"/>
    <cellStyle name="Standaard 6 2 2 2 3 3 6 2 2" xfId="24526" xr:uid="{00000000-0005-0000-0000-0000B3160000}"/>
    <cellStyle name="Standaard 6 2 2 2 3 3 6 2 3" xfId="35386" xr:uid="{00000000-0005-0000-0000-0000B4160000}"/>
    <cellStyle name="Standaard 6 2 2 2 3 3 6 2 4" xfId="46246" xr:uid="{00000000-0005-0000-0000-0000B5160000}"/>
    <cellStyle name="Standaard 6 2 2 2 3 3 6 3" xfId="10044" xr:uid="{00000000-0005-0000-0000-0000B6160000}"/>
    <cellStyle name="Standaard 6 2 2 2 3 3 6 4" xfId="20906" xr:uid="{00000000-0005-0000-0000-0000B7160000}"/>
    <cellStyle name="Standaard 6 2 2 2 3 3 6 5" xfId="31766" xr:uid="{00000000-0005-0000-0000-0000B8160000}"/>
    <cellStyle name="Standaard 6 2 2 2 3 3 6 6" xfId="42626" xr:uid="{00000000-0005-0000-0000-0000B9160000}"/>
    <cellStyle name="Standaard 6 2 2 2 3 3 7" xfId="4614" xr:uid="{00000000-0005-0000-0000-0000BA160000}"/>
    <cellStyle name="Standaard 6 2 2 2 3 3 7 2" xfId="15474" xr:uid="{00000000-0005-0000-0000-0000BB160000}"/>
    <cellStyle name="Standaard 6 2 2 2 3 3 7 2 2" xfId="26336" xr:uid="{00000000-0005-0000-0000-0000BC160000}"/>
    <cellStyle name="Standaard 6 2 2 2 3 3 7 2 3" xfId="37196" xr:uid="{00000000-0005-0000-0000-0000BD160000}"/>
    <cellStyle name="Standaard 6 2 2 2 3 3 7 2 4" xfId="48056" xr:uid="{00000000-0005-0000-0000-0000BE160000}"/>
    <cellStyle name="Standaard 6 2 2 2 3 3 7 3" xfId="8234" xr:uid="{00000000-0005-0000-0000-0000BF160000}"/>
    <cellStyle name="Standaard 6 2 2 2 3 3 7 4" xfId="19096" xr:uid="{00000000-0005-0000-0000-0000C0160000}"/>
    <cellStyle name="Standaard 6 2 2 2 3 3 7 5" xfId="29956" xr:uid="{00000000-0005-0000-0000-0000C1160000}"/>
    <cellStyle name="Standaard 6 2 2 2 3 3 7 6" xfId="40816" xr:uid="{00000000-0005-0000-0000-0000C2160000}"/>
    <cellStyle name="Standaard 6 2 2 2 3 3 8" xfId="11854" xr:uid="{00000000-0005-0000-0000-0000C3160000}"/>
    <cellStyle name="Standaard 6 2 2 2 3 3 8 2" xfId="22716" xr:uid="{00000000-0005-0000-0000-0000C4160000}"/>
    <cellStyle name="Standaard 6 2 2 2 3 3 8 3" xfId="33576" xr:uid="{00000000-0005-0000-0000-0000C5160000}"/>
    <cellStyle name="Standaard 6 2 2 2 3 3 8 4" xfId="44436" xr:uid="{00000000-0005-0000-0000-0000C6160000}"/>
    <cellStyle name="Standaard 6 2 2 2 3 3 9" xfId="6424" xr:uid="{00000000-0005-0000-0000-0000C7160000}"/>
    <cellStyle name="Standaard 6 2 2 2 3 4" xfId="1266" xr:uid="{00000000-0005-0000-0000-0000C8160000}"/>
    <cellStyle name="Standaard 6 2 2 2 3 4 10" xfId="39278" xr:uid="{00000000-0005-0000-0000-0000C9160000}"/>
    <cellStyle name="Standaard 6 2 2 2 3 4 2" xfId="1628" xr:uid="{00000000-0005-0000-0000-0000CA160000}"/>
    <cellStyle name="Standaard 6 2 2 2 3 4 2 2" xfId="2533" xr:uid="{00000000-0005-0000-0000-0000CB160000}"/>
    <cellStyle name="Standaard 6 2 2 2 3 4 2 2 2" xfId="6153" xr:uid="{00000000-0005-0000-0000-0000CC160000}"/>
    <cellStyle name="Standaard 6 2 2 2 3 4 2 2 2 2" xfId="17013" xr:uid="{00000000-0005-0000-0000-0000CD160000}"/>
    <cellStyle name="Standaard 6 2 2 2 3 4 2 2 2 2 2" xfId="27875" xr:uid="{00000000-0005-0000-0000-0000CE160000}"/>
    <cellStyle name="Standaard 6 2 2 2 3 4 2 2 2 2 3" xfId="38735" xr:uid="{00000000-0005-0000-0000-0000CF160000}"/>
    <cellStyle name="Standaard 6 2 2 2 3 4 2 2 2 2 4" xfId="49595" xr:uid="{00000000-0005-0000-0000-0000D0160000}"/>
    <cellStyle name="Standaard 6 2 2 2 3 4 2 2 2 3" xfId="9773" xr:uid="{00000000-0005-0000-0000-0000D1160000}"/>
    <cellStyle name="Standaard 6 2 2 2 3 4 2 2 2 4" xfId="20635" xr:uid="{00000000-0005-0000-0000-0000D2160000}"/>
    <cellStyle name="Standaard 6 2 2 2 3 4 2 2 2 5" xfId="31495" xr:uid="{00000000-0005-0000-0000-0000D3160000}"/>
    <cellStyle name="Standaard 6 2 2 2 3 4 2 2 2 6" xfId="42355" xr:uid="{00000000-0005-0000-0000-0000D4160000}"/>
    <cellStyle name="Standaard 6 2 2 2 3 4 2 2 3" xfId="4343" xr:uid="{00000000-0005-0000-0000-0000D5160000}"/>
    <cellStyle name="Standaard 6 2 2 2 3 4 2 2 3 2" xfId="15203" xr:uid="{00000000-0005-0000-0000-0000D6160000}"/>
    <cellStyle name="Standaard 6 2 2 2 3 4 2 2 3 2 2" xfId="26065" xr:uid="{00000000-0005-0000-0000-0000D7160000}"/>
    <cellStyle name="Standaard 6 2 2 2 3 4 2 2 3 2 3" xfId="36925" xr:uid="{00000000-0005-0000-0000-0000D8160000}"/>
    <cellStyle name="Standaard 6 2 2 2 3 4 2 2 3 2 4" xfId="47785" xr:uid="{00000000-0005-0000-0000-0000D9160000}"/>
    <cellStyle name="Standaard 6 2 2 2 3 4 2 2 3 3" xfId="11583" xr:uid="{00000000-0005-0000-0000-0000DA160000}"/>
    <cellStyle name="Standaard 6 2 2 2 3 4 2 2 3 4" xfId="22445" xr:uid="{00000000-0005-0000-0000-0000DB160000}"/>
    <cellStyle name="Standaard 6 2 2 2 3 4 2 2 3 5" xfId="33305" xr:uid="{00000000-0005-0000-0000-0000DC160000}"/>
    <cellStyle name="Standaard 6 2 2 2 3 4 2 2 3 6" xfId="44165" xr:uid="{00000000-0005-0000-0000-0000DD160000}"/>
    <cellStyle name="Standaard 6 2 2 2 3 4 2 2 4" xfId="13393" xr:uid="{00000000-0005-0000-0000-0000DE160000}"/>
    <cellStyle name="Standaard 6 2 2 2 3 4 2 2 4 2" xfId="24255" xr:uid="{00000000-0005-0000-0000-0000DF160000}"/>
    <cellStyle name="Standaard 6 2 2 2 3 4 2 2 4 3" xfId="35115" xr:uid="{00000000-0005-0000-0000-0000E0160000}"/>
    <cellStyle name="Standaard 6 2 2 2 3 4 2 2 4 4" xfId="45975" xr:uid="{00000000-0005-0000-0000-0000E1160000}"/>
    <cellStyle name="Standaard 6 2 2 2 3 4 2 2 5" xfId="7963" xr:uid="{00000000-0005-0000-0000-0000E2160000}"/>
    <cellStyle name="Standaard 6 2 2 2 3 4 2 2 6" xfId="18825" xr:uid="{00000000-0005-0000-0000-0000E3160000}"/>
    <cellStyle name="Standaard 6 2 2 2 3 4 2 2 7" xfId="29685" xr:uid="{00000000-0005-0000-0000-0000E4160000}"/>
    <cellStyle name="Standaard 6 2 2 2 3 4 2 2 8" xfId="40545" xr:uid="{00000000-0005-0000-0000-0000E5160000}"/>
    <cellStyle name="Standaard 6 2 2 2 3 4 2 3" xfId="5248" xr:uid="{00000000-0005-0000-0000-0000E6160000}"/>
    <cellStyle name="Standaard 6 2 2 2 3 4 2 3 2" xfId="16108" xr:uid="{00000000-0005-0000-0000-0000E7160000}"/>
    <cellStyle name="Standaard 6 2 2 2 3 4 2 3 2 2" xfId="26970" xr:uid="{00000000-0005-0000-0000-0000E8160000}"/>
    <cellStyle name="Standaard 6 2 2 2 3 4 2 3 2 3" xfId="37830" xr:uid="{00000000-0005-0000-0000-0000E9160000}"/>
    <cellStyle name="Standaard 6 2 2 2 3 4 2 3 2 4" xfId="48690" xr:uid="{00000000-0005-0000-0000-0000EA160000}"/>
    <cellStyle name="Standaard 6 2 2 2 3 4 2 3 3" xfId="8868" xr:uid="{00000000-0005-0000-0000-0000EB160000}"/>
    <cellStyle name="Standaard 6 2 2 2 3 4 2 3 4" xfId="19730" xr:uid="{00000000-0005-0000-0000-0000EC160000}"/>
    <cellStyle name="Standaard 6 2 2 2 3 4 2 3 5" xfId="30590" xr:uid="{00000000-0005-0000-0000-0000ED160000}"/>
    <cellStyle name="Standaard 6 2 2 2 3 4 2 3 6" xfId="41450" xr:uid="{00000000-0005-0000-0000-0000EE160000}"/>
    <cellStyle name="Standaard 6 2 2 2 3 4 2 4" xfId="3438" xr:uid="{00000000-0005-0000-0000-0000EF160000}"/>
    <cellStyle name="Standaard 6 2 2 2 3 4 2 4 2" xfId="14298" xr:uid="{00000000-0005-0000-0000-0000F0160000}"/>
    <cellStyle name="Standaard 6 2 2 2 3 4 2 4 2 2" xfId="25160" xr:uid="{00000000-0005-0000-0000-0000F1160000}"/>
    <cellStyle name="Standaard 6 2 2 2 3 4 2 4 2 3" xfId="36020" xr:uid="{00000000-0005-0000-0000-0000F2160000}"/>
    <cellStyle name="Standaard 6 2 2 2 3 4 2 4 2 4" xfId="46880" xr:uid="{00000000-0005-0000-0000-0000F3160000}"/>
    <cellStyle name="Standaard 6 2 2 2 3 4 2 4 3" xfId="10678" xr:uid="{00000000-0005-0000-0000-0000F4160000}"/>
    <cellStyle name="Standaard 6 2 2 2 3 4 2 4 4" xfId="21540" xr:uid="{00000000-0005-0000-0000-0000F5160000}"/>
    <cellStyle name="Standaard 6 2 2 2 3 4 2 4 5" xfId="32400" xr:uid="{00000000-0005-0000-0000-0000F6160000}"/>
    <cellStyle name="Standaard 6 2 2 2 3 4 2 4 6" xfId="43260" xr:uid="{00000000-0005-0000-0000-0000F7160000}"/>
    <cellStyle name="Standaard 6 2 2 2 3 4 2 5" xfId="12488" xr:uid="{00000000-0005-0000-0000-0000F8160000}"/>
    <cellStyle name="Standaard 6 2 2 2 3 4 2 5 2" xfId="23350" xr:uid="{00000000-0005-0000-0000-0000F9160000}"/>
    <cellStyle name="Standaard 6 2 2 2 3 4 2 5 3" xfId="34210" xr:uid="{00000000-0005-0000-0000-0000FA160000}"/>
    <cellStyle name="Standaard 6 2 2 2 3 4 2 5 4" xfId="45070" xr:uid="{00000000-0005-0000-0000-0000FB160000}"/>
    <cellStyle name="Standaard 6 2 2 2 3 4 2 6" xfId="7058" xr:uid="{00000000-0005-0000-0000-0000FC160000}"/>
    <cellStyle name="Standaard 6 2 2 2 3 4 2 7" xfId="17920" xr:uid="{00000000-0005-0000-0000-0000FD160000}"/>
    <cellStyle name="Standaard 6 2 2 2 3 4 2 8" xfId="28780" xr:uid="{00000000-0005-0000-0000-0000FE160000}"/>
    <cellStyle name="Standaard 6 2 2 2 3 4 2 9" xfId="39640" xr:uid="{00000000-0005-0000-0000-0000FF160000}"/>
    <cellStyle name="Standaard 6 2 2 2 3 4 3" xfId="2171" xr:uid="{00000000-0005-0000-0000-000000170000}"/>
    <cellStyle name="Standaard 6 2 2 2 3 4 3 2" xfId="5791" xr:uid="{00000000-0005-0000-0000-000001170000}"/>
    <cellStyle name="Standaard 6 2 2 2 3 4 3 2 2" xfId="16651" xr:uid="{00000000-0005-0000-0000-000002170000}"/>
    <cellStyle name="Standaard 6 2 2 2 3 4 3 2 2 2" xfId="27513" xr:uid="{00000000-0005-0000-0000-000003170000}"/>
    <cellStyle name="Standaard 6 2 2 2 3 4 3 2 2 3" xfId="38373" xr:uid="{00000000-0005-0000-0000-000004170000}"/>
    <cellStyle name="Standaard 6 2 2 2 3 4 3 2 2 4" xfId="49233" xr:uid="{00000000-0005-0000-0000-000005170000}"/>
    <cellStyle name="Standaard 6 2 2 2 3 4 3 2 3" xfId="9411" xr:uid="{00000000-0005-0000-0000-000006170000}"/>
    <cellStyle name="Standaard 6 2 2 2 3 4 3 2 4" xfId="20273" xr:uid="{00000000-0005-0000-0000-000007170000}"/>
    <cellStyle name="Standaard 6 2 2 2 3 4 3 2 5" xfId="31133" xr:uid="{00000000-0005-0000-0000-000008170000}"/>
    <cellStyle name="Standaard 6 2 2 2 3 4 3 2 6" xfId="41993" xr:uid="{00000000-0005-0000-0000-000009170000}"/>
    <cellStyle name="Standaard 6 2 2 2 3 4 3 3" xfId="3981" xr:uid="{00000000-0005-0000-0000-00000A170000}"/>
    <cellStyle name="Standaard 6 2 2 2 3 4 3 3 2" xfId="14841" xr:uid="{00000000-0005-0000-0000-00000B170000}"/>
    <cellStyle name="Standaard 6 2 2 2 3 4 3 3 2 2" xfId="25703" xr:uid="{00000000-0005-0000-0000-00000C170000}"/>
    <cellStyle name="Standaard 6 2 2 2 3 4 3 3 2 3" xfId="36563" xr:uid="{00000000-0005-0000-0000-00000D170000}"/>
    <cellStyle name="Standaard 6 2 2 2 3 4 3 3 2 4" xfId="47423" xr:uid="{00000000-0005-0000-0000-00000E170000}"/>
    <cellStyle name="Standaard 6 2 2 2 3 4 3 3 3" xfId="11221" xr:uid="{00000000-0005-0000-0000-00000F170000}"/>
    <cellStyle name="Standaard 6 2 2 2 3 4 3 3 4" xfId="22083" xr:uid="{00000000-0005-0000-0000-000010170000}"/>
    <cellStyle name="Standaard 6 2 2 2 3 4 3 3 5" xfId="32943" xr:uid="{00000000-0005-0000-0000-000011170000}"/>
    <cellStyle name="Standaard 6 2 2 2 3 4 3 3 6" xfId="43803" xr:uid="{00000000-0005-0000-0000-000012170000}"/>
    <cellStyle name="Standaard 6 2 2 2 3 4 3 4" xfId="13031" xr:uid="{00000000-0005-0000-0000-000013170000}"/>
    <cellStyle name="Standaard 6 2 2 2 3 4 3 4 2" xfId="23893" xr:uid="{00000000-0005-0000-0000-000014170000}"/>
    <cellStyle name="Standaard 6 2 2 2 3 4 3 4 3" xfId="34753" xr:uid="{00000000-0005-0000-0000-000015170000}"/>
    <cellStyle name="Standaard 6 2 2 2 3 4 3 4 4" xfId="45613" xr:uid="{00000000-0005-0000-0000-000016170000}"/>
    <cellStyle name="Standaard 6 2 2 2 3 4 3 5" xfId="7601" xr:uid="{00000000-0005-0000-0000-000017170000}"/>
    <cellStyle name="Standaard 6 2 2 2 3 4 3 6" xfId="18463" xr:uid="{00000000-0005-0000-0000-000018170000}"/>
    <cellStyle name="Standaard 6 2 2 2 3 4 3 7" xfId="29323" xr:uid="{00000000-0005-0000-0000-000019170000}"/>
    <cellStyle name="Standaard 6 2 2 2 3 4 3 8" xfId="40183" xr:uid="{00000000-0005-0000-0000-00001A170000}"/>
    <cellStyle name="Standaard 6 2 2 2 3 4 4" xfId="4886" xr:uid="{00000000-0005-0000-0000-00001B170000}"/>
    <cellStyle name="Standaard 6 2 2 2 3 4 4 2" xfId="15746" xr:uid="{00000000-0005-0000-0000-00001C170000}"/>
    <cellStyle name="Standaard 6 2 2 2 3 4 4 2 2" xfId="26608" xr:uid="{00000000-0005-0000-0000-00001D170000}"/>
    <cellStyle name="Standaard 6 2 2 2 3 4 4 2 3" xfId="37468" xr:uid="{00000000-0005-0000-0000-00001E170000}"/>
    <cellStyle name="Standaard 6 2 2 2 3 4 4 2 4" xfId="48328" xr:uid="{00000000-0005-0000-0000-00001F170000}"/>
    <cellStyle name="Standaard 6 2 2 2 3 4 4 3" xfId="8506" xr:uid="{00000000-0005-0000-0000-000020170000}"/>
    <cellStyle name="Standaard 6 2 2 2 3 4 4 4" xfId="19368" xr:uid="{00000000-0005-0000-0000-000021170000}"/>
    <cellStyle name="Standaard 6 2 2 2 3 4 4 5" xfId="30228" xr:uid="{00000000-0005-0000-0000-000022170000}"/>
    <cellStyle name="Standaard 6 2 2 2 3 4 4 6" xfId="41088" xr:uid="{00000000-0005-0000-0000-000023170000}"/>
    <cellStyle name="Standaard 6 2 2 2 3 4 5" xfId="3076" xr:uid="{00000000-0005-0000-0000-000024170000}"/>
    <cellStyle name="Standaard 6 2 2 2 3 4 5 2" xfId="13936" xr:uid="{00000000-0005-0000-0000-000025170000}"/>
    <cellStyle name="Standaard 6 2 2 2 3 4 5 2 2" xfId="24798" xr:uid="{00000000-0005-0000-0000-000026170000}"/>
    <cellStyle name="Standaard 6 2 2 2 3 4 5 2 3" xfId="35658" xr:uid="{00000000-0005-0000-0000-000027170000}"/>
    <cellStyle name="Standaard 6 2 2 2 3 4 5 2 4" xfId="46518" xr:uid="{00000000-0005-0000-0000-000028170000}"/>
    <cellStyle name="Standaard 6 2 2 2 3 4 5 3" xfId="10316" xr:uid="{00000000-0005-0000-0000-000029170000}"/>
    <cellStyle name="Standaard 6 2 2 2 3 4 5 4" xfId="21178" xr:uid="{00000000-0005-0000-0000-00002A170000}"/>
    <cellStyle name="Standaard 6 2 2 2 3 4 5 5" xfId="32038" xr:uid="{00000000-0005-0000-0000-00002B170000}"/>
    <cellStyle name="Standaard 6 2 2 2 3 4 5 6" xfId="42898" xr:uid="{00000000-0005-0000-0000-00002C170000}"/>
    <cellStyle name="Standaard 6 2 2 2 3 4 6" xfId="12126" xr:uid="{00000000-0005-0000-0000-00002D170000}"/>
    <cellStyle name="Standaard 6 2 2 2 3 4 6 2" xfId="22988" xr:uid="{00000000-0005-0000-0000-00002E170000}"/>
    <cellStyle name="Standaard 6 2 2 2 3 4 6 3" xfId="33848" xr:uid="{00000000-0005-0000-0000-00002F170000}"/>
    <cellStyle name="Standaard 6 2 2 2 3 4 6 4" xfId="44708" xr:uid="{00000000-0005-0000-0000-000030170000}"/>
    <cellStyle name="Standaard 6 2 2 2 3 4 7" xfId="6696" xr:uid="{00000000-0005-0000-0000-000031170000}"/>
    <cellStyle name="Standaard 6 2 2 2 3 4 8" xfId="17558" xr:uid="{00000000-0005-0000-0000-000032170000}"/>
    <cellStyle name="Standaard 6 2 2 2 3 4 9" xfId="28418" xr:uid="{00000000-0005-0000-0000-000033170000}"/>
    <cellStyle name="Standaard 6 2 2 2 3 5" xfId="1447" xr:uid="{00000000-0005-0000-0000-000034170000}"/>
    <cellStyle name="Standaard 6 2 2 2 3 5 2" xfId="2352" xr:uid="{00000000-0005-0000-0000-000035170000}"/>
    <cellStyle name="Standaard 6 2 2 2 3 5 2 2" xfId="5972" xr:uid="{00000000-0005-0000-0000-000036170000}"/>
    <cellStyle name="Standaard 6 2 2 2 3 5 2 2 2" xfId="16832" xr:uid="{00000000-0005-0000-0000-000037170000}"/>
    <cellStyle name="Standaard 6 2 2 2 3 5 2 2 2 2" xfId="27694" xr:uid="{00000000-0005-0000-0000-000038170000}"/>
    <cellStyle name="Standaard 6 2 2 2 3 5 2 2 2 3" xfId="38554" xr:uid="{00000000-0005-0000-0000-000039170000}"/>
    <cellStyle name="Standaard 6 2 2 2 3 5 2 2 2 4" xfId="49414" xr:uid="{00000000-0005-0000-0000-00003A170000}"/>
    <cellStyle name="Standaard 6 2 2 2 3 5 2 2 3" xfId="9592" xr:uid="{00000000-0005-0000-0000-00003B170000}"/>
    <cellStyle name="Standaard 6 2 2 2 3 5 2 2 4" xfId="20454" xr:uid="{00000000-0005-0000-0000-00003C170000}"/>
    <cellStyle name="Standaard 6 2 2 2 3 5 2 2 5" xfId="31314" xr:uid="{00000000-0005-0000-0000-00003D170000}"/>
    <cellStyle name="Standaard 6 2 2 2 3 5 2 2 6" xfId="42174" xr:uid="{00000000-0005-0000-0000-00003E170000}"/>
    <cellStyle name="Standaard 6 2 2 2 3 5 2 3" xfId="4162" xr:uid="{00000000-0005-0000-0000-00003F170000}"/>
    <cellStyle name="Standaard 6 2 2 2 3 5 2 3 2" xfId="15022" xr:uid="{00000000-0005-0000-0000-000040170000}"/>
    <cellStyle name="Standaard 6 2 2 2 3 5 2 3 2 2" xfId="25884" xr:uid="{00000000-0005-0000-0000-000041170000}"/>
    <cellStyle name="Standaard 6 2 2 2 3 5 2 3 2 3" xfId="36744" xr:uid="{00000000-0005-0000-0000-000042170000}"/>
    <cellStyle name="Standaard 6 2 2 2 3 5 2 3 2 4" xfId="47604" xr:uid="{00000000-0005-0000-0000-000043170000}"/>
    <cellStyle name="Standaard 6 2 2 2 3 5 2 3 3" xfId="11402" xr:uid="{00000000-0005-0000-0000-000044170000}"/>
    <cellStyle name="Standaard 6 2 2 2 3 5 2 3 4" xfId="22264" xr:uid="{00000000-0005-0000-0000-000045170000}"/>
    <cellStyle name="Standaard 6 2 2 2 3 5 2 3 5" xfId="33124" xr:uid="{00000000-0005-0000-0000-000046170000}"/>
    <cellStyle name="Standaard 6 2 2 2 3 5 2 3 6" xfId="43984" xr:uid="{00000000-0005-0000-0000-000047170000}"/>
    <cellStyle name="Standaard 6 2 2 2 3 5 2 4" xfId="13212" xr:uid="{00000000-0005-0000-0000-000048170000}"/>
    <cellStyle name="Standaard 6 2 2 2 3 5 2 4 2" xfId="24074" xr:uid="{00000000-0005-0000-0000-000049170000}"/>
    <cellStyle name="Standaard 6 2 2 2 3 5 2 4 3" xfId="34934" xr:uid="{00000000-0005-0000-0000-00004A170000}"/>
    <cellStyle name="Standaard 6 2 2 2 3 5 2 4 4" xfId="45794" xr:uid="{00000000-0005-0000-0000-00004B170000}"/>
    <cellStyle name="Standaard 6 2 2 2 3 5 2 5" xfId="7782" xr:uid="{00000000-0005-0000-0000-00004C170000}"/>
    <cellStyle name="Standaard 6 2 2 2 3 5 2 6" xfId="18644" xr:uid="{00000000-0005-0000-0000-00004D170000}"/>
    <cellStyle name="Standaard 6 2 2 2 3 5 2 7" xfId="29504" xr:uid="{00000000-0005-0000-0000-00004E170000}"/>
    <cellStyle name="Standaard 6 2 2 2 3 5 2 8" xfId="40364" xr:uid="{00000000-0005-0000-0000-00004F170000}"/>
    <cellStyle name="Standaard 6 2 2 2 3 5 3" xfId="5067" xr:uid="{00000000-0005-0000-0000-000050170000}"/>
    <cellStyle name="Standaard 6 2 2 2 3 5 3 2" xfId="15927" xr:uid="{00000000-0005-0000-0000-000051170000}"/>
    <cellStyle name="Standaard 6 2 2 2 3 5 3 2 2" xfId="26789" xr:uid="{00000000-0005-0000-0000-000052170000}"/>
    <cellStyle name="Standaard 6 2 2 2 3 5 3 2 3" xfId="37649" xr:uid="{00000000-0005-0000-0000-000053170000}"/>
    <cellStyle name="Standaard 6 2 2 2 3 5 3 2 4" xfId="48509" xr:uid="{00000000-0005-0000-0000-000054170000}"/>
    <cellStyle name="Standaard 6 2 2 2 3 5 3 3" xfId="8687" xr:uid="{00000000-0005-0000-0000-000055170000}"/>
    <cellStyle name="Standaard 6 2 2 2 3 5 3 4" xfId="19549" xr:uid="{00000000-0005-0000-0000-000056170000}"/>
    <cellStyle name="Standaard 6 2 2 2 3 5 3 5" xfId="30409" xr:uid="{00000000-0005-0000-0000-000057170000}"/>
    <cellStyle name="Standaard 6 2 2 2 3 5 3 6" xfId="41269" xr:uid="{00000000-0005-0000-0000-000058170000}"/>
    <cellStyle name="Standaard 6 2 2 2 3 5 4" xfId="3257" xr:uid="{00000000-0005-0000-0000-000059170000}"/>
    <cellStyle name="Standaard 6 2 2 2 3 5 4 2" xfId="14117" xr:uid="{00000000-0005-0000-0000-00005A170000}"/>
    <cellStyle name="Standaard 6 2 2 2 3 5 4 2 2" xfId="24979" xr:uid="{00000000-0005-0000-0000-00005B170000}"/>
    <cellStyle name="Standaard 6 2 2 2 3 5 4 2 3" xfId="35839" xr:uid="{00000000-0005-0000-0000-00005C170000}"/>
    <cellStyle name="Standaard 6 2 2 2 3 5 4 2 4" xfId="46699" xr:uid="{00000000-0005-0000-0000-00005D170000}"/>
    <cellStyle name="Standaard 6 2 2 2 3 5 4 3" xfId="10497" xr:uid="{00000000-0005-0000-0000-00005E170000}"/>
    <cellStyle name="Standaard 6 2 2 2 3 5 4 4" xfId="21359" xr:uid="{00000000-0005-0000-0000-00005F170000}"/>
    <cellStyle name="Standaard 6 2 2 2 3 5 4 5" xfId="32219" xr:uid="{00000000-0005-0000-0000-000060170000}"/>
    <cellStyle name="Standaard 6 2 2 2 3 5 4 6" xfId="43079" xr:uid="{00000000-0005-0000-0000-000061170000}"/>
    <cellStyle name="Standaard 6 2 2 2 3 5 5" xfId="12307" xr:uid="{00000000-0005-0000-0000-000062170000}"/>
    <cellStyle name="Standaard 6 2 2 2 3 5 5 2" xfId="23169" xr:uid="{00000000-0005-0000-0000-000063170000}"/>
    <cellStyle name="Standaard 6 2 2 2 3 5 5 3" xfId="34029" xr:uid="{00000000-0005-0000-0000-000064170000}"/>
    <cellStyle name="Standaard 6 2 2 2 3 5 5 4" xfId="44889" xr:uid="{00000000-0005-0000-0000-000065170000}"/>
    <cellStyle name="Standaard 6 2 2 2 3 5 6" xfId="6877" xr:uid="{00000000-0005-0000-0000-000066170000}"/>
    <cellStyle name="Standaard 6 2 2 2 3 5 7" xfId="17739" xr:uid="{00000000-0005-0000-0000-000067170000}"/>
    <cellStyle name="Standaard 6 2 2 2 3 5 8" xfId="28599" xr:uid="{00000000-0005-0000-0000-000068170000}"/>
    <cellStyle name="Standaard 6 2 2 2 3 5 9" xfId="39459" xr:uid="{00000000-0005-0000-0000-000069170000}"/>
    <cellStyle name="Standaard 6 2 2 2 3 6" xfId="1085" xr:uid="{00000000-0005-0000-0000-00006A170000}"/>
    <cellStyle name="Standaard 6 2 2 2 3 6 2" xfId="1990" xr:uid="{00000000-0005-0000-0000-00006B170000}"/>
    <cellStyle name="Standaard 6 2 2 2 3 6 2 2" xfId="5610" xr:uid="{00000000-0005-0000-0000-00006C170000}"/>
    <cellStyle name="Standaard 6 2 2 2 3 6 2 2 2" xfId="16470" xr:uid="{00000000-0005-0000-0000-00006D170000}"/>
    <cellStyle name="Standaard 6 2 2 2 3 6 2 2 2 2" xfId="27332" xr:uid="{00000000-0005-0000-0000-00006E170000}"/>
    <cellStyle name="Standaard 6 2 2 2 3 6 2 2 2 3" xfId="38192" xr:uid="{00000000-0005-0000-0000-00006F170000}"/>
    <cellStyle name="Standaard 6 2 2 2 3 6 2 2 2 4" xfId="49052" xr:uid="{00000000-0005-0000-0000-000070170000}"/>
    <cellStyle name="Standaard 6 2 2 2 3 6 2 2 3" xfId="9230" xr:uid="{00000000-0005-0000-0000-000071170000}"/>
    <cellStyle name="Standaard 6 2 2 2 3 6 2 2 4" xfId="20092" xr:uid="{00000000-0005-0000-0000-000072170000}"/>
    <cellStyle name="Standaard 6 2 2 2 3 6 2 2 5" xfId="30952" xr:uid="{00000000-0005-0000-0000-000073170000}"/>
    <cellStyle name="Standaard 6 2 2 2 3 6 2 2 6" xfId="41812" xr:uid="{00000000-0005-0000-0000-000074170000}"/>
    <cellStyle name="Standaard 6 2 2 2 3 6 2 3" xfId="3800" xr:uid="{00000000-0005-0000-0000-000075170000}"/>
    <cellStyle name="Standaard 6 2 2 2 3 6 2 3 2" xfId="14660" xr:uid="{00000000-0005-0000-0000-000076170000}"/>
    <cellStyle name="Standaard 6 2 2 2 3 6 2 3 2 2" xfId="25522" xr:uid="{00000000-0005-0000-0000-000077170000}"/>
    <cellStyle name="Standaard 6 2 2 2 3 6 2 3 2 3" xfId="36382" xr:uid="{00000000-0005-0000-0000-000078170000}"/>
    <cellStyle name="Standaard 6 2 2 2 3 6 2 3 2 4" xfId="47242" xr:uid="{00000000-0005-0000-0000-000079170000}"/>
    <cellStyle name="Standaard 6 2 2 2 3 6 2 3 3" xfId="11040" xr:uid="{00000000-0005-0000-0000-00007A170000}"/>
    <cellStyle name="Standaard 6 2 2 2 3 6 2 3 4" xfId="21902" xr:uid="{00000000-0005-0000-0000-00007B170000}"/>
    <cellStyle name="Standaard 6 2 2 2 3 6 2 3 5" xfId="32762" xr:uid="{00000000-0005-0000-0000-00007C170000}"/>
    <cellStyle name="Standaard 6 2 2 2 3 6 2 3 6" xfId="43622" xr:uid="{00000000-0005-0000-0000-00007D170000}"/>
    <cellStyle name="Standaard 6 2 2 2 3 6 2 4" xfId="12850" xr:uid="{00000000-0005-0000-0000-00007E170000}"/>
    <cellStyle name="Standaard 6 2 2 2 3 6 2 4 2" xfId="23712" xr:uid="{00000000-0005-0000-0000-00007F170000}"/>
    <cellStyle name="Standaard 6 2 2 2 3 6 2 4 3" xfId="34572" xr:uid="{00000000-0005-0000-0000-000080170000}"/>
    <cellStyle name="Standaard 6 2 2 2 3 6 2 4 4" xfId="45432" xr:uid="{00000000-0005-0000-0000-000081170000}"/>
    <cellStyle name="Standaard 6 2 2 2 3 6 2 5" xfId="7420" xr:uid="{00000000-0005-0000-0000-000082170000}"/>
    <cellStyle name="Standaard 6 2 2 2 3 6 2 6" xfId="18282" xr:uid="{00000000-0005-0000-0000-000083170000}"/>
    <cellStyle name="Standaard 6 2 2 2 3 6 2 7" xfId="29142" xr:uid="{00000000-0005-0000-0000-000084170000}"/>
    <cellStyle name="Standaard 6 2 2 2 3 6 2 8" xfId="40002" xr:uid="{00000000-0005-0000-0000-000085170000}"/>
    <cellStyle name="Standaard 6 2 2 2 3 6 3" xfId="4705" xr:uid="{00000000-0005-0000-0000-000086170000}"/>
    <cellStyle name="Standaard 6 2 2 2 3 6 3 2" xfId="15565" xr:uid="{00000000-0005-0000-0000-000087170000}"/>
    <cellStyle name="Standaard 6 2 2 2 3 6 3 2 2" xfId="26427" xr:uid="{00000000-0005-0000-0000-000088170000}"/>
    <cellStyle name="Standaard 6 2 2 2 3 6 3 2 3" xfId="37287" xr:uid="{00000000-0005-0000-0000-000089170000}"/>
    <cellStyle name="Standaard 6 2 2 2 3 6 3 2 4" xfId="48147" xr:uid="{00000000-0005-0000-0000-00008A170000}"/>
    <cellStyle name="Standaard 6 2 2 2 3 6 3 3" xfId="8325" xr:uid="{00000000-0005-0000-0000-00008B170000}"/>
    <cellStyle name="Standaard 6 2 2 2 3 6 3 4" xfId="19187" xr:uid="{00000000-0005-0000-0000-00008C170000}"/>
    <cellStyle name="Standaard 6 2 2 2 3 6 3 5" xfId="30047" xr:uid="{00000000-0005-0000-0000-00008D170000}"/>
    <cellStyle name="Standaard 6 2 2 2 3 6 3 6" xfId="40907" xr:uid="{00000000-0005-0000-0000-00008E170000}"/>
    <cellStyle name="Standaard 6 2 2 2 3 6 4" xfId="2895" xr:uid="{00000000-0005-0000-0000-00008F170000}"/>
    <cellStyle name="Standaard 6 2 2 2 3 6 4 2" xfId="13755" xr:uid="{00000000-0005-0000-0000-000090170000}"/>
    <cellStyle name="Standaard 6 2 2 2 3 6 4 2 2" xfId="24617" xr:uid="{00000000-0005-0000-0000-000091170000}"/>
    <cellStyle name="Standaard 6 2 2 2 3 6 4 2 3" xfId="35477" xr:uid="{00000000-0005-0000-0000-000092170000}"/>
    <cellStyle name="Standaard 6 2 2 2 3 6 4 2 4" xfId="46337" xr:uid="{00000000-0005-0000-0000-000093170000}"/>
    <cellStyle name="Standaard 6 2 2 2 3 6 4 3" xfId="10135" xr:uid="{00000000-0005-0000-0000-000094170000}"/>
    <cellStyle name="Standaard 6 2 2 2 3 6 4 4" xfId="20997" xr:uid="{00000000-0005-0000-0000-000095170000}"/>
    <cellStyle name="Standaard 6 2 2 2 3 6 4 5" xfId="31857" xr:uid="{00000000-0005-0000-0000-000096170000}"/>
    <cellStyle name="Standaard 6 2 2 2 3 6 4 6" xfId="42717" xr:uid="{00000000-0005-0000-0000-000097170000}"/>
    <cellStyle name="Standaard 6 2 2 2 3 6 5" xfId="11945" xr:uid="{00000000-0005-0000-0000-000098170000}"/>
    <cellStyle name="Standaard 6 2 2 2 3 6 5 2" xfId="22807" xr:uid="{00000000-0005-0000-0000-000099170000}"/>
    <cellStyle name="Standaard 6 2 2 2 3 6 5 3" xfId="33667" xr:uid="{00000000-0005-0000-0000-00009A170000}"/>
    <cellStyle name="Standaard 6 2 2 2 3 6 5 4" xfId="44527" xr:uid="{00000000-0005-0000-0000-00009B170000}"/>
    <cellStyle name="Standaard 6 2 2 2 3 6 6" xfId="6515" xr:uid="{00000000-0005-0000-0000-00009C170000}"/>
    <cellStyle name="Standaard 6 2 2 2 3 6 7" xfId="17377" xr:uid="{00000000-0005-0000-0000-00009D170000}"/>
    <cellStyle name="Standaard 6 2 2 2 3 6 8" xfId="28237" xr:uid="{00000000-0005-0000-0000-00009E170000}"/>
    <cellStyle name="Standaard 6 2 2 2 3 6 9" xfId="39097" xr:uid="{00000000-0005-0000-0000-00009F170000}"/>
    <cellStyle name="Standaard 6 2 2 2 3 7" xfId="1809" xr:uid="{00000000-0005-0000-0000-0000A0170000}"/>
    <cellStyle name="Standaard 6 2 2 2 3 7 2" xfId="5429" xr:uid="{00000000-0005-0000-0000-0000A1170000}"/>
    <cellStyle name="Standaard 6 2 2 2 3 7 2 2" xfId="16289" xr:uid="{00000000-0005-0000-0000-0000A2170000}"/>
    <cellStyle name="Standaard 6 2 2 2 3 7 2 2 2" xfId="27151" xr:uid="{00000000-0005-0000-0000-0000A3170000}"/>
    <cellStyle name="Standaard 6 2 2 2 3 7 2 2 3" xfId="38011" xr:uid="{00000000-0005-0000-0000-0000A4170000}"/>
    <cellStyle name="Standaard 6 2 2 2 3 7 2 2 4" xfId="48871" xr:uid="{00000000-0005-0000-0000-0000A5170000}"/>
    <cellStyle name="Standaard 6 2 2 2 3 7 2 3" xfId="9049" xr:uid="{00000000-0005-0000-0000-0000A6170000}"/>
    <cellStyle name="Standaard 6 2 2 2 3 7 2 4" xfId="19911" xr:uid="{00000000-0005-0000-0000-0000A7170000}"/>
    <cellStyle name="Standaard 6 2 2 2 3 7 2 5" xfId="30771" xr:uid="{00000000-0005-0000-0000-0000A8170000}"/>
    <cellStyle name="Standaard 6 2 2 2 3 7 2 6" xfId="41631" xr:uid="{00000000-0005-0000-0000-0000A9170000}"/>
    <cellStyle name="Standaard 6 2 2 2 3 7 3" xfId="3619" xr:uid="{00000000-0005-0000-0000-0000AA170000}"/>
    <cellStyle name="Standaard 6 2 2 2 3 7 3 2" xfId="14479" xr:uid="{00000000-0005-0000-0000-0000AB170000}"/>
    <cellStyle name="Standaard 6 2 2 2 3 7 3 2 2" xfId="25341" xr:uid="{00000000-0005-0000-0000-0000AC170000}"/>
    <cellStyle name="Standaard 6 2 2 2 3 7 3 2 3" xfId="36201" xr:uid="{00000000-0005-0000-0000-0000AD170000}"/>
    <cellStyle name="Standaard 6 2 2 2 3 7 3 2 4" xfId="47061" xr:uid="{00000000-0005-0000-0000-0000AE170000}"/>
    <cellStyle name="Standaard 6 2 2 2 3 7 3 3" xfId="10859" xr:uid="{00000000-0005-0000-0000-0000AF170000}"/>
    <cellStyle name="Standaard 6 2 2 2 3 7 3 4" xfId="21721" xr:uid="{00000000-0005-0000-0000-0000B0170000}"/>
    <cellStyle name="Standaard 6 2 2 2 3 7 3 5" xfId="32581" xr:uid="{00000000-0005-0000-0000-0000B1170000}"/>
    <cellStyle name="Standaard 6 2 2 2 3 7 3 6" xfId="43441" xr:uid="{00000000-0005-0000-0000-0000B2170000}"/>
    <cellStyle name="Standaard 6 2 2 2 3 7 4" xfId="12669" xr:uid="{00000000-0005-0000-0000-0000B3170000}"/>
    <cellStyle name="Standaard 6 2 2 2 3 7 4 2" xfId="23531" xr:uid="{00000000-0005-0000-0000-0000B4170000}"/>
    <cellStyle name="Standaard 6 2 2 2 3 7 4 3" xfId="34391" xr:uid="{00000000-0005-0000-0000-0000B5170000}"/>
    <cellStyle name="Standaard 6 2 2 2 3 7 4 4" xfId="45251" xr:uid="{00000000-0005-0000-0000-0000B6170000}"/>
    <cellStyle name="Standaard 6 2 2 2 3 7 5" xfId="7239" xr:uid="{00000000-0005-0000-0000-0000B7170000}"/>
    <cellStyle name="Standaard 6 2 2 2 3 7 6" xfId="18101" xr:uid="{00000000-0005-0000-0000-0000B8170000}"/>
    <cellStyle name="Standaard 6 2 2 2 3 7 7" xfId="28961" xr:uid="{00000000-0005-0000-0000-0000B9170000}"/>
    <cellStyle name="Standaard 6 2 2 2 3 7 8" xfId="39821" xr:uid="{00000000-0005-0000-0000-0000BA170000}"/>
    <cellStyle name="Standaard 6 2 2 2 3 8" xfId="2714" xr:uid="{00000000-0005-0000-0000-0000BB170000}"/>
    <cellStyle name="Standaard 6 2 2 2 3 8 2" xfId="13574" xr:uid="{00000000-0005-0000-0000-0000BC170000}"/>
    <cellStyle name="Standaard 6 2 2 2 3 8 2 2" xfId="24436" xr:uid="{00000000-0005-0000-0000-0000BD170000}"/>
    <cellStyle name="Standaard 6 2 2 2 3 8 2 3" xfId="35296" xr:uid="{00000000-0005-0000-0000-0000BE170000}"/>
    <cellStyle name="Standaard 6 2 2 2 3 8 2 4" xfId="46156" xr:uid="{00000000-0005-0000-0000-0000BF170000}"/>
    <cellStyle name="Standaard 6 2 2 2 3 8 3" xfId="9954" xr:uid="{00000000-0005-0000-0000-0000C0170000}"/>
    <cellStyle name="Standaard 6 2 2 2 3 8 4" xfId="20816" xr:uid="{00000000-0005-0000-0000-0000C1170000}"/>
    <cellStyle name="Standaard 6 2 2 2 3 8 5" xfId="31676" xr:uid="{00000000-0005-0000-0000-0000C2170000}"/>
    <cellStyle name="Standaard 6 2 2 2 3 8 6" xfId="42536" xr:uid="{00000000-0005-0000-0000-0000C3170000}"/>
    <cellStyle name="Standaard 6 2 2 2 3 9" xfId="4524" xr:uid="{00000000-0005-0000-0000-0000C4170000}"/>
    <cellStyle name="Standaard 6 2 2 2 3 9 2" xfId="15384" xr:uid="{00000000-0005-0000-0000-0000C5170000}"/>
    <cellStyle name="Standaard 6 2 2 2 3 9 2 2" xfId="26246" xr:uid="{00000000-0005-0000-0000-0000C6170000}"/>
    <cellStyle name="Standaard 6 2 2 2 3 9 2 3" xfId="37106" xr:uid="{00000000-0005-0000-0000-0000C7170000}"/>
    <cellStyle name="Standaard 6 2 2 2 3 9 2 4" xfId="47966" xr:uid="{00000000-0005-0000-0000-0000C8170000}"/>
    <cellStyle name="Standaard 6 2 2 2 3 9 3" xfId="8144" xr:uid="{00000000-0005-0000-0000-0000C9170000}"/>
    <cellStyle name="Standaard 6 2 2 2 3 9 4" xfId="19006" xr:uid="{00000000-0005-0000-0000-0000CA170000}"/>
    <cellStyle name="Standaard 6 2 2 2 3 9 5" xfId="29866" xr:uid="{00000000-0005-0000-0000-0000CB170000}"/>
    <cellStyle name="Standaard 6 2 2 2 3 9 6" xfId="40726" xr:uid="{00000000-0005-0000-0000-0000CC170000}"/>
    <cellStyle name="Standaard 6 2 2 2 4" xfId="926" xr:uid="{00000000-0005-0000-0000-0000CD170000}"/>
    <cellStyle name="Standaard 6 2 2 2 4 10" xfId="6356" xr:uid="{00000000-0005-0000-0000-0000CE170000}"/>
    <cellStyle name="Standaard 6 2 2 2 4 11" xfId="17218" xr:uid="{00000000-0005-0000-0000-0000CF170000}"/>
    <cellStyle name="Standaard 6 2 2 2 4 12" xfId="28078" xr:uid="{00000000-0005-0000-0000-0000D0170000}"/>
    <cellStyle name="Standaard 6 2 2 2 4 13" xfId="38938" xr:uid="{00000000-0005-0000-0000-0000D1170000}"/>
    <cellStyle name="Standaard 6 2 2 2 4 2" xfId="1016" xr:uid="{00000000-0005-0000-0000-0000D2170000}"/>
    <cellStyle name="Standaard 6 2 2 2 4 2 10" xfId="17308" xr:uid="{00000000-0005-0000-0000-0000D3170000}"/>
    <cellStyle name="Standaard 6 2 2 2 4 2 11" xfId="28168" xr:uid="{00000000-0005-0000-0000-0000D4170000}"/>
    <cellStyle name="Standaard 6 2 2 2 4 2 12" xfId="39028" xr:uid="{00000000-0005-0000-0000-0000D5170000}"/>
    <cellStyle name="Standaard 6 2 2 2 4 2 2" xfId="1378" xr:uid="{00000000-0005-0000-0000-0000D6170000}"/>
    <cellStyle name="Standaard 6 2 2 2 4 2 2 10" xfId="39390" xr:uid="{00000000-0005-0000-0000-0000D7170000}"/>
    <cellStyle name="Standaard 6 2 2 2 4 2 2 2" xfId="1740" xr:uid="{00000000-0005-0000-0000-0000D8170000}"/>
    <cellStyle name="Standaard 6 2 2 2 4 2 2 2 2" xfId="2645" xr:uid="{00000000-0005-0000-0000-0000D9170000}"/>
    <cellStyle name="Standaard 6 2 2 2 4 2 2 2 2 2" xfId="6265" xr:uid="{00000000-0005-0000-0000-0000DA170000}"/>
    <cellStyle name="Standaard 6 2 2 2 4 2 2 2 2 2 2" xfId="17125" xr:uid="{00000000-0005-0000-0000-0000DB170000}"/>
    <cellStyle name="Standaard 6 2 2 2 4 2 2 2 2 2 2 2" xfId="27987" xr:uid="{00000000-0005-0000-0000-0000DC170000}"/>
    <cellStyle name="Standaard 6 2 2 2 4 2 2 2 2 2 2 3" xfId="38847" xr:uid="{00000000-0005-0000-0000-0000DD170000}"/>
    <cellStyle name="Standaard 6 2 2 2 4 2 2 2 2 2 2 4" xfId="49707" xr:uid="{00000000-0005-0000-0000-0000DE170000}"/>
    <cellStyle name="Standaard 6 2 2 2 4 2 2 2 2 2 3" xfId="9885" xr:uid="{00000000-0005-0000-0000-0000DF170000}"/>
    <cellStyle name="Standaard 6 2 2 2 4 2 2 2 2 2 4" xfId="20747" xr:uid="{00000000-0005-0000-0000-0000E0170000}"/>
    <cellStyle name="Standaard 6 2 2 2 4 2 2 2 2 2 5" xfId="31607" xr:uid="{00000000-0005-0000-0000-0000E1170000}"/>
    <cellStyle name="Standaard 6 2 2 2 4 2 2 2 2 2 6" xfId="42467" xr:uid="{00000000-0005-0000-0000-0000E2170000}"/>
    <cellStyle name="Standaard 6 2 2 2 4 2 2 2 2 3" xfId="4455" xr:uid="{00000000-0005-0000-0000-0000E3170000}"/>
    <cellStyle name="Standaard 6 2 2 2 4 2 2 2 2 3 2" xfId="15315" xr:uid="{00000000-0005-0000-0000-0000E4170000}"/>
    <cellStyle name="Standaard 6 2 2 2 4 2 2 2 2 3 2 2" xfId="26177" xr:uid="{00000000-0005-0000-0000-0000E5170000}"/>
    <cellStyle name="Standaard 6 2 2 2 4 2 2 2 2 3 2 3" xfId="37037" xr:uid="{00000000-0005-0000-0000-0000E6170000}"/>
    <cellStyle name="Standaard 6 2 2 2 4 2 2 2 2 3 2 4" xfId="47897" xr:uid="{00000000-0005-0000-0000-0000E7170000}"/>
    <cellStyle name="Standaard 6 2 2 2 4 2 2 2 2 3 3" xfId="11695" xr:uid="{00000000-0005-0000-0000-0000E8170000}"/>
    <cellStyle name="Standaard 6 2 2 2 4 2 2 2 2 3 4" xfId="22557" xr:uid="{00000000-0005-0000-0000-0000E9170000}"/>
    <cellStyle name="Standaard 6 2 2 2 4 2 2 2 2 3 5" xfId="33417" xr:uid="{00000000-0005-0000-0000-0000EA170000}"/>
    <cellStyle name="Standaard 6 2 2 2 4 2 2 2 2 3 6" xfId="44277" xr:uid="{00000000-0005-0000-0000-0000EB170000}"/>
    <cellStyle name="Standaard 6 2 2 2 4 2 2 2 2 4" xfId="13505" xr:uid="{00000000-0005-0000-0000-0000EC170000}"/>
    <cellStyle name="Standaard 6 2 2 2 4 2 2 2 2 4 2" xfId="24367" xr:uid="{00000000-0005-0000-0000-0000ED170000}"/>
    <cellStyle name="Standaard 6 2 2 2 4 2 2 2 2 4 3" xfId="35227" xr:uid="{00000000-0005-0000-0000-0000EE170000}"/>
    <cellStyle name="Standaard 6 2 2 2 4 2 2 2 2 4 4" xfId="46087" xr:uid="{00000000-0005-0000-0000-0000EF170000}"/>
    <cellStyle name="Standaard 6 2 2 2 4 2 2 2 2 5" xfId="8075" xr:uid="{00000000-0005-0000-0000-0000F0170000}"/>
    <cellStyle name="Standaard 6 2 2 2 4 2 2 2 2 6" xfId="18937" xr:uid="{00000000-0005-0000-0000-0000F1170000}"/>
    <cellStyle name="Standaard 6 2 2 2 4 2 2 2 2 7" xfId="29797" xr:uid="{00000000-0005-0000-0000-0000F2170000}"/>
    <cellStyle name="Standaard 6 2 2 2 4 2 2 2 2 8" xfId="40657" xr:uid="{00000000-0005-0000-0000-0000F3170000}"/>
    <cellStyle name="Standaard 6 2 2 2 4 2 2 2 3" xfId="5360" xr:uid="{00000000-0005-0000-0000-0000F4170000}"/>
    <cellStyle name="Standaard 6 2 2 2 4 2 2 2 3 2" xfId="16220" xr:uid="{00000000-0005-0000-0000-0000F5170000}"/>
    <cellStyle name="Standaard 6 2 2 2 4 2 2 2 3 2 2" xfId="27082" xr:uid="{00000000-0005-0000-0000-0000F6170000}"/>
    <cellStyle name="Standaard 6 2 2 2 4 2 2 2 3 2 3" xfId="37942" xr:uid="{00000000-0005-0000-0000-0000F7170000}"/>
    <cellStyle name="Standaard 6 2 2 2 4 2 2 2 3 2 4" xfId="48802" xr:uid="{00000000-0005-0000-0000-0000F8170000}"/>
    <cellStyle name="Standaard 6 2 2 2 4 2 2 2 3 3" xfId="8980" xr:uid="{00000000-0005-0000-0000-0000F9170000}"/>
    <cellStyle name="Standaard 6 2 2 2 4 2 2 2 3 4" xfId="19842" xr:uid="{00000000-0005-0000-0000-0000FA170000}"/>
    <cellStyle name="Standaard 6 2 2 2 4 2 2 2 3 5" xfId="30702" xr:uid="{00000000-0005-0000-0000-0000FB170000}"/>
    <cellStyle name="Standaard 6 2 2 2 4 2 2 2 3 6" xfId="41562" xr:uid="{00000000-0005-0000-0000-0000FC170000}"/>
    <cellStyle name="Standaard 6 2 2 2 4 2 2 2 4" xfId="3550" xr:uid="{00000000-0005-0000-0000-0000FD170000}"/>
    <cellStyle name="Standaard 6 2 2 2 4 2 2 2 4 2" xfId="14410" xr:uid="{00000000-0005-0000-0000-0000FE170000}"/>
    <cellStyle name="Standaard 6 2 2 2 4 2 2 2 4 2 2" xfId="25272" xr:uid="{00000000-0005-0000-0000-0000FF170000}"/>
    <cellStyle name="Standaard 6 2 2 2 4 2 2 2 4 2 3" xfId="36132" xr:uid="{00000000-0005-0000-0000-000000180000}"/>
    <cellStyle name="Standaard 6 2 2 2 4 2 2 2 4 2 4" xfId="46992" xr:uid="{00000000-0005-0000-0000-000001180000}"/>
    <cellStyle name="Standaard 6 2 2 2 4 2 2 2 4 3" xfId="10790" xr:uid="{00000000-0005-0000-0000-000002180000}"/>
    <cellStyle name="Standaard 6 2 2 2 4 2 2 2 4 4" xfId="21652" xr:uid="{00000000-0005-0000-0000-000003180000}"/>
    <cellStyle name="Standaard 6 2 2 2 4 2 2 2 4 5" xfId="32512" xr:uid="{00000000-0005-0000-0000-000004180000}"/>
    <cellStyle name="Standaard 6 2 2 2 4 2 2 2 4 6" xfId="43372" xr:uid="{00000000-0005-0000-0000-000005180000}"/>
    <cellStyle name="Standaard 6 2 2 2 4 2 2 2 5" xfId="12600" xr:uid="{00000000-0005-0000-0000-000006180000}"/>
    <cellStyle name="Standaard 6 2 2 2 4 2 2 2 5 2" xfId="23462" xr:uid="{00000000-0005-0000-0000-000007180000}"/>
    <cellStyle name="Standaard 6 2 2 2 4 2 2 2 5 3" xfId="34322" xr:uid="{00000000-0005-0000-0000-000008180000}"/>
    <cellStyle name="Standaard 6 2 2 2 4 2 2 2 5 4" xfId="45182" xr:uid="{00000000-0005-0000-0000-000009180000}"/>
    <cellStyle name="Standaard 6 2 2 2 4 2 2 2 6" xfId="7170" xr:uid="{00000000-0005-0000-0000-00000A180000}"/>
    <cellStyle name="Standaard 6 2 2 2 4 2 2 2 7" xfId="18032" xr:uid="{00000000-0005-0000-0000-00000B180000}"/>
    <cellStyle name="Standaard 6 2 2 2 4 2 2 2 8" xfId="28892" xr:uid="{00000000-0005-0000-0000-00000C180000}"/>
    <cellStyle name="Standaard 6 2 2 2 4 2 2 2 9" xfId="39752" xr:uid="{00000000-0005-0000-0000-00000D180000}"/>
    <cellStyle name="Standaard 6 2 2 2 4 2 2 3" xfId="2283" xr:uid="{00000000-0005-0000-0000-00000E180000}"/>
    <cellStyle name="Standaard 6 2 2 2 4 2 2 3 2" xfId="5903" xr:uid="{00000000-0005-0000-0000-00000F180000}"/>
    <cellStyle name="Standaard 6 2 2 2 4 2 2 3 2 2" xfId="16763" xr:uid="{00000000-0005-0000-0000-000010180000}"/>
    <cellStyle name="Standaard 6 2 2 2 4 2 2 3 2 2 2" xfId="27625" xr:uid="{00000000-0005-0000-0000-000011180000}"/>
    <cellStyle name="Standaard 6 2 2 2 4 2 2 3 2 2 3" xfId="38485" xr:uid="{00000000-0005-0000-0000-000012180000}"/>
    <cellStyle name="Standaard 6 2 2 2 4 2 2 3 2 2 4" xfId="49345" xr:uid="{00000000-0005-0000-0000-000013180000}"/>
    <cellStyle name="Standaard 6 2 2 2 4 2 2 3 2 3" xfId="9523" xr:uid="{00000000-0005-0000-0000-000014180000}"/>
    <cellStyle name="Standaard 6 2 2 2 4 2 2 3 2 4" xfId="20385" xr:uid="{00000000-0005-0000-0000-000015180000}"/>
    <cellStyle name="Standaard 6 2 2 2 4 2 2 3 2 5" xfId="31245" xr:uid="{00000000-0005-0000-0000-000016180000}"/>
    <cellStyle name="Standaard 6 2 2 2 4 2 2 3 2 6" xfId="42105" xr:uid="{00000000-0005-0000-0000-000017180000}"/>
    <cellStyle name="Standaard 6 2 2 2 4 2 2 3 3" xfId="4093" xr:uid="{00000000-0005-0000-0000-000018180000}"/>
    <cellStyle name="Standaard 6 2 2 2 4 2 2 3 3 2" xfId="14953" xr:uid="{00000000-0005-0000-0000-000019180000}"/>
    <cellStyle name="Standaard 6 2 2 2 4 2 2 3 3 2 2" xfId="25815" xr:uid="{00000000-0005-0000-0000-00001A180000}"/>
    <cellStyle name="Standaard 6 2 2 2 4 2 2 3 3 2 3" xfId="36675" xr:uid="{00000000-0005-0000-0000-00001B180000}"/>
    <cellStyle name="Standaard 6 2 2 2 4 2 2 3 3 2 4" xfId="47535" xr:uid="{00000000-0005-0000-0000-00001C180000}"/>
    <cellStyle name="Standaard 6 2 2 2 4 2 2 3 3 3" xfId="11333" xr:uid="{00000000-0005-0000-0000-00001D180000}"/>
    <cellStyle name="Standaard 6 2 2 2 4 2 2 3 3 4" xfId="22195" xr:uid="{00000000-0005-0000-0000-00001E180000}"/>
    <cellStyle name="Standaard 6 2 2 2 4 2 2 3 3 5" xfId="33055" xr:uid="{00000000-0005-0000-0000-00001F180000}"/>
    <cellStyle name="Standaard 6 2 2 2 4 2 2 3 3 6" xfId="43915" xr:uid="{00000000-0005-0000-0000-000020180000}"/>
    <cellStyle name="Standaard 6 2 2 2 4 2 2 3 4" xfId="13143" xr:uid="{00000000-0005-0000-0000-000021180000}"/>
    <cellStyle name="Standaard 6 2 2 2 4 2 2 3 4 2" xfId="24005" xr:uid="{00000000-0005-0000-0000-000022180000}"/>
    <cellStyle name="Standaard 6 2 2 2 4 2 2 3 4 3" xfId="34865" xr:uid="{00000000-0005-0000-0000-000023180000}"/>
    <cellStyle name="Standaard 6 2 2 2 4 2 2 3 4 4" xfId="45725" xr:uid="{00000000-0005-0000-0000-000024180000}"/>
    <cellStyle name="Standaard 6 2 2 2 4 2 2 3 5" xfId="7713" xr:uid="{00000000-0005-0000-0000-000025180000}"/>
    <cellStyle name="Standaard 6 2 2 2 4 2 2 3 6" xfId="18575" xr:uid="{00000000-0005-0000-0000-000026180000}"/>
    <cellStyle name="Standaard 6 2 2 2 4 2 2 3 7" xfId="29435" xr:uid="{00000000-0005-0000-0000-000027180000}"/>
    <cellStyle name="Standaard 6 2 2 2 4 2 2 3 8" xfId="40295" xr:uid="{00000000-0005-0000-0000-000028180000}"/>
    <cellStyle name="Standaard 6 2 2 2 4 2 2 4" xfId="4998" xr:uid="{00000000-0005-0000-0000-000029180000}"/>
    <cellStyle name="Standaard 6 2 2 2 4 2 2 4 2" xfId="15858" xr:uid="{00000000-0005-0000-0000-00002A180000}"/>
    <cellStyle name="Standaard 6 2 2 2 4 2 2 4 2 2" xfId="26720" xr:uid="{00000000-0005-0000-0000-00002B180000}"/>
    <cellStyle name="Standaard 6 2 2 2 4 2 2 4 2 3" xfId="37580" xr:uid="{00000000-0005-0000-0000-00002C180000}"/>
    <cellStyle name="Standaard 6 2 2 2 4 2 2 4 2 4" xfId="48440" xr:uid="{00000000-0005-0000-0000-00002D180000}"/>
    <cellStyle name="Standaard 6 2 2 2 4 2 2 4 3" xfId="8618" xr:uid="{00000000-0005-0000-0000-00002E180000}"/>
    <cellStyle name="Standaard 6 2 2 2 4 2 2 4 4" xfId="19480" xr:uid="{00000000-0005-0000-0000-00002F180000}"/>
    <cellStyle name="Standaard 6 2 2 2 4 2 2 4 5" xfId="30340" xr:uid="{00000000-0005-0000-0000-000030180000}"/>
    <cellStyle name="Standaard 6 2 2 2 4 2 2 4 6" xfId="41200" xr:uid="{00000000-0005-0000-0000-000031180000}"/>
    <cellStyle name="Standaard 6 2 2 2 4 2 2 5" xfId="3188" xr:uid="{00000000-0005-0000-0000-000032180000}"/>
    <cellStyle name="Standaard 6 2 2 2 4 2 2 5 2" xfId="14048" xr:uid="{00000000-0005-0000-0000-000033180000}"/>
    <cellStyle name="Standaard 6 2 2 2 4 2 2 5 2 2" xfId="24910" xr:uid="{00000000-0005-0000-0000-000034180000}"/>
    <cellStyle name="Standaard 6 2 2 2 4 2 2 5 2 3" xfId="35770" xr:uid="{00000000-0005-0000-0000-000035180000}"/>
    <cellStyle name="Standaard 6 2 2 2 4 2 2 5 2 4" xfId="46630" xr:uid="{00000000-0005-0000-0000-000036180000}"/>
    <cellStyle name="Standaard 6 2 2 2 4 2 2 5 3" xfId="10428" xr:uid="{00000000-0005-0000-0000-000037180000}"/>
    <cellStyle name="Standaard 6 2 2 2 4 2 2 5 4" xfId="21290" xr:uid="{00000000-0005-0000-0000-000038180000}"/>
    <cellStyle name="Standaard 6 2 2 2 4 2 2 5 5" xfId="32150" xr:uid="{00000000-0005-0000-0000-000039180000}"/>
    <cellStyle name="Standaard 6 2 2 2 4 2 2 5 6" xfId="43010" xr:uid="{00000000-0005-0000-0000-00003A180000}"/>
    <cellStyle name="Standaard 6 2 2 2 4 2 2 6" xfId="12238" xr:uid="{00000000-0005-0000-0000-00003B180000}"/>
    <cellStyle name="Standaard 6 2 2 2 4 2 2 6 2" xfId="23100" xr:uid="{00000000-0005-0000-0000-00003C180000}"/>
    <cellStyle name="Standaard 6 2 2 2 4 2 2 6 3" xfId="33960" xr:uid="{00000000-0005-0000-0000-00003D180000}"/>
    <cellStyle name="Standaard 6 2 2 2 4 2 2 6 4" xfId="44820" xr:uid="{00000000-0005-0000-0000-00003E180000}"/>
    <cellStyle name="Standaard 6 2 2 2 4 2 2 7" xfId="6808" xr:uid="{00000000-0005-0000-0000-00003F180000}"/>
    <cellStyle name="Standaard 6 2 2 2 4 2 2 8" xfId="17670" xr:uid="{00000000-0005-0000-0000-000040180000}"/>
    <cellStyle name="Standaard 6 2 2 2 4 2 2 9" xfId="28530" xr:uid="{00000000-0005-0000-0000-000041180000}"/>
    <cellStyle name="Standaard 6 2 2 2 4 2 3" xfId="1559" xr:uid="{00000000-0005-0000-0000-000042180000}"/>
    <cellStyle name="Standaard 6 2 2 2 4 2 3 2" xfId="2464" xr:uid="{00000000-0005-0000-0000-000043180000}"/>
    <cellStyle name="Standaard 6 2 2 2 4 2 3 2 2" xfId="6084" xr:uid="{00000000-0005-0000-0000-000044180000}"/>
    <cellStyle name="Standaard 6 2 2 2 4 2 3 2 2 2" xfId="16944" xr:uid="{00000000-0005-0000-0000-000045180000}"/>
    <cellStyle name="Standaard 6 2 2 2 4 2 3 2 2 2 2" xfId="27806" xr:uid="{00000000-0005-0000-0000-000046180000}"/>
    <cellStyle name="Standaard 6 2 2 2 4 2 3 2 2 2 3" xfId="38666" xr:uid="{00000000-0005-0000-0000-000047180000}"/>
    <cellStyle name="Standaard 6 2 2 2 4 2 3 2 2 2 4" xfId="49526" xr:uid="{00000000-0005-0000-0000-000048180000}"/>
    <cellStyle name="Standaard 6 2 2 2 4 2 3 2 2 3" xfId="9704" xr:uid="{00000000-0005-0000-0000-000049180000}"/>
    <cellStyle name="Standaard 6 2 2 2 4 2 3 2 2 4" xfId="20566" xr:uid="{00000000-0005-0000-0000-00004A180000}"/>
    <cellStyle name="Standaard 6 2 2 2 4 2 3 2 2 5" xfId="31426" xr:uid="{00000000-0005-0000-0000-00004B180000}"/>
    <cellStyle name="Standaard 6 2 2 2 4 2 3 2 2 6" xfId="42286" xr:uid="{00000000-0005-0000-0000-00004C180000}"/>
    <cellStyle name="Standaard 6 2 2 2 4 2 3 2 3" xfId="4274" xr:uid="{00000000-0005-0000-0000-00004D180000}"/>
    <cellStyle name="Standaard 6 2 2 2 4 2 3 2 3 2" xfId="15134" xr:uid="{00000000-0005-0000-0000-00004E180000}"/>
    <cellStyle name="Standaard 6 2 2 2 4 2 3 2 3 2 2" xfId="25996" xr:uid="{00000000-0005-0000-0000-00004F180000}"/>
    <cellStyle name="Standaard 6 2 2 2 4 2 3 2 3 2 3" xfId="36856" xr:uid="{00000000-0005-0000-0000-000050180000}"/>
    <cellStyle name="Standaard 6 2 2 2 4 2 3 2 3 2 4" xfId="47716" xr:uid="{00000000-0005-0000-0000-000051180000}"/>
    <cellStyle name="Standaard 6 2 2 2 4 2 3 2 3 3" xfId="11514" xr:uid="{00000000-0005-0000-0000-000052180000}"/>
    <cellStyle name="Standaard 6 2 2 2 4 2 3 2 3 4" xfId="22376" xr:uid="{00000000-0005-0000-0000-000053180000}"/>
    <cellStyle name="Standaard 6 2 2 2 4 2 3 2 3 5" xfId="33236" xr:uid="{00000000-0005-0000-0000-000054180000}"/>
    <cellStyle name="Standaard 6 2 2 2 4 2 3 2 3 6" xfId="44096" xr:uid="{00000000-0005-0000-0000-000055180000}"/>
    <cellStyle name="Standaard 6 2 2 2 4 2 3 2 4" xfId="13324" xr:uid="{00000000-0005-0000-0000-000056180000}"/>
    <cellStyle name="Standaard 6 2 2 2 4 2 3 2 4 2" xfId="24186" xr:uid="{00000000-0005-0000-0000-000057180000}"/>
    <cellStyle name="Standaard 6 2 2 2 4 2 3 2 4 3" xfId="35046" xr:uid="{00000000-0005-0000-0000-000058180000}"/>
    <cellStyle name="Standaard 6 2 2 2 4 2 3 2 4 4" xfId="45906" xr:uid="{00000000-0005-0000-0000-000059180000}"/>
    <cellStyle name="Standaard 6 2 2 2 4 2 3 2 5" xfId="7894" xr:uid="{00000000-0005-0000-0000-00005A180000}"/>
    <cellStyle name="Standaard 6 2 2 2 4 2 3 2 6" xfId="18756" xr:uid="{00000000-0005-0000-0000-00005B180000}"/>
    <cellStyle name="Standaard 6 2 2 2 4 2 3 2 7" xfId="29616" xr:uid="{00000000-0005-0000-0000-00005C180000}"/>
    <cellStyle name="Standaard 6 2 2 2 4 2 3 2 8" xfId="40476" xr:uid="{00000000-0005-0000-0000-00005D180000}"/>
    <cellStyle name="Standaard 6 2 2 2 4 2 3 3" xfId="5179" xr:uid="{00000000-0005-0000-0000-00005E180000}"/>
    <cellStyle name="Standaard 6 2 2 2 4 2 3 3 2" xfId="16039" xr:uid="{00000000-0005-0000-0000-00005F180000}"/>
    <cellStyle name="Standaard 6 2 2 2 4 2 3 3 2 2" xfId="26901" xr:uid="{00000000-0005-0000-0000-000060180000}"/>
    <cellStyle name="Standaard 6 2 2 2 4 2 3 3 2 3" xfId="37761" xr:uid="{00000000-0005-0000-0000-000061180000}"/>
    <cellStyle name="Standaard 6 2 2 2 4 2 3 3 2 4" xfId="48621" xr:uid="{00000000-0005-0000-0000-000062180000}"/>
    <cellStyle name="Standaard 6 2 2 2 4 2 3 3 3" xfId="8799" xr:uid="{00000000-0005-0000-0000-000063180000}"/>
    <cellStyle name="Standaard 6 2 2 2 4 2 3 3 4" xfId="19661" xr:uid="{00000000-0005-0000-0000-000064180000}"/>
    <cellStyle name="Standaard 6 2 2 2 4 2 3 3 5" xfId="30521" xr:uid="{00000000-0005-0000-0000-000065180000}"/>
    <cellStyle name="Standaard 6 2 2 2 4 2 3 3 6" xfId="41381" xr:uid="{00000000-0005-0000-0000-000066180000}"/>
    <cellStyle name="Standaard 6 2 2 2 4 2 3 4" xfId="3369" xr:uid="{00000000-0005-0000-0000-000067180000}"/>
    <cellStyle name="Standaard 6 2 2 2 4 2 3 4 2" xfId="14229" xr:uid="{00000000-0005-0000-0000-000068180000}"/>
    <cellStyle name="Standaard 6 2 2 2 4 2 3 4 2 2" xfId="25091" xr:uid="{00000000-0005-0000-0000-000069180000}"/>
    <cellStyle name="Standaard 6 2 2 2 4 2 3 4 2 3" xfId="35951" xr:uid="{00000000-0005-0000-0000-00006A180000}"/>
    <cellStyle name="Standaard 6 2 2 2 4 2 3 4 2 4" xfId="46811" xr:uid="{00000000-0005-0000-0000-00006B180000}"/>
    <cellStyle name="Standaard 6 2 2 2 4 2 3 4 3" xfId="10609" xr:uid="{00000000-0005-0000-0000-00006C180000}"/>
    <cellStyle name="Standaard 6 2 2 2 4 2 3 4 4" xfId="21471" xr:uid="{00000000-0005-0000-0000-00006D180000}"/>
    <cellStyle name="Standaard 6 2 2 2 4 2 3 4 5" xfId="32331" xr:uid="{00000000-0005-0000-0000-00006E180000}"/>
    <cellStyle name="Standaard 6 2 2 2 4 2 3 4 6" xfId="43191" xr:uid="{00000000-0005-0000-0000-00006F180000}"/>
    <cellStyle name="Standaard 6 2 2 2 4 2 3 5" xfId="12419" xr:uid="{00000000-0005-0000-0000-000070180000}"/>
    <cellStyle name="Standaard 6 2 2 2 4 2 3 5 2" xfId="23281" xr:uid="{00000000-0005-0000-0000-000071180000}"/>
    <cellStyle name="Standaard 6 2 2 2 4 2 3 5 3" xfId="34141" xr:uid="{00000000-0005-0000-0000-000072180000}"/>
    <cellStyle name="Standaard 6 2 2 2 4 2 3 5 4" xfId="45001" xr:uid="{00000000-0005-0000-0000-000073180000}"/>
    <cellStyle name="Standaard 6 2 2 2 4 2 3 6" xfId="6989" xr:uid="{00000000-0005-0000-0000-000074180000}"/>
    <cellStyle name="Standaard 6 2 2 2 4 2 3 7" xfId="17851" xr:uid="{00000000-0005-0000-0000-000075180000}"/>
    <cellStyle name="Standaard 6 2 2 2 4 2 3 8" xfId="28711" xr:uid="{00000000-0005-0000-0000-000076180000}"/>
    <cellStyle name="Standaard 6 2 2 2 4 2 3 9" xfId="39571" xr:uid="{00000000-0005-0000-0000-000077180000}"/>
    <cellStyle name="Standaard 6 2 2 2 4 2 4" xfId="1197" xr:uid="{00000000-0005-0000-0000-000078180000}"/>
    <cellStyle name="Standaard 6 2 2 2 4 2 4 2" xfId="2102" xr:uid="{00000000-0005-0000-0000-000079180000}"/>
    <cellStyle name="Standaard 6 2 2 2 4 2 4 2 2" xfId="5722" xr:uid="{00000000-0005-0000-0000-00007A180000}"/>
    <cellStyle name="Standaard 6 2 2 2 4 2 4 2 2 2" xfId="16582" xr:uid="{00000000-0005-0000-0000-00007B180000}"/>
    <cellStyle name="Standaard 6 2 2 2 4 2 4 2 2 2 2" xfId="27444" xr:uid="{00000000-0005-0000-0000-00007C180000}"/>
    <cellStyle name="Standaard 6 2 2 2 4 2 4 2 2 2 3" xfId="38304" xr:uid="{00000000-0005-0000-0000-00007D180000}"/>
    <cellStyle name="Standaard 6 2 2 2 4 2 4 2 2 2 4" xfId="49164" xr:uid="{00000000-0005-0000-0000-00007E180000}"/>
    <cellStyle name="Standaard 6 2 2 2 4 2 4 2 2 3" xfId="9342" xr:uid="{00000000-0005-0000-0000-00007F180000}"/>
    <cellStyle name="Standaard 6 2 2 2 4 2 4 2 2 4" xfId="20204" xr:uid="{00000000-0005-0000-0000-000080180000}"/>
    <cellStyle name="Standaard 6 2 2 2 4 2 4 2 2 5" xfId="31064" xr:uid="{00000000-0005-0000-0000-000081180000}"/>
    <cellStyle name="Standaard 6 2 2 2 4 2 4 2 2 6" xfId="41924" xr:uid="{00000000-0005-0000-0000-000082180000}"/>
    <cellStyle name="Standaard 6 2 2 2 4 2 4 2 3" xfId="3912" xr:uid="{00000000-0005-0000-0000-000083180000}"/>
    <cellStyle name="Standaard 6 2 2 2 4 2 4 2 3 2" xfId="14772" xr:uid="{00000000-0005-0000-0000-000084180000}"/>
    <cellStyle name="Standaard 6 2 2 2 4 2 4 2 3 2 2" xfId="25634" xr:uid="{00000000-0005-0000-0000-000085180000}"/>
    <cellStyle name="Standaard 6 2 2 2 4 2 4 2 3 2 3" xfId="36494" xr:uid="{00000000-0005-0000-0000-000086180000}"/>
    <cellStyle name="Standaard 6 2 2 2 4 2 4 2 3 2 4" xfId="47354" xr:uid="{00000000-0005-0000-0000-000087180000}"/>
    <cellStyle name="Standaard 6 2 2 2 4 2 4 2 3 3" xfId="11152" xr:uid="{00000000-0005-0000-0000-000088180000}"/>
    <cellStyle name="Standaard 6 2 2 2 4 2 4 2 3 4" xfId="22014" xr:uid="{00000000-0005-0000-0000-000089180000}"/>
    <cellStyle name="Standaard 6 2 2 2 4 2 4 2 3 5" xfId="32874" xr:uid="{00000000-0005-0000-0000-00008A180000}"/>
    <cellStyle name="Standaard 6 2 2 2 4 2 4 2 3 6" xfId="43734" xr:uid="{00000000-0005-0000-0000-00008B180000}"/>
    <cellStyle name="Standaard 6 2 2 2 4 2 4 2 4" xfId="12962" xr:uid="{00000000-0005-0000-0000-00008C180000}"/>
    <cellStyle name="Standaard 6 2 2 2 4 2 4 2 4 2" xfId="23824" xr:uid="{00000000-0005-0000-0000-00008D180000}"/>
    <cellStyle name="Standaard 6 2 2 2 4 2 4 2 4 3" xfId="34684" xr:uid="{00000000-0005-0000-0000-00008E180000}"/>
    <cellStyle name="Standaard 6 2 2 2 4 2 4 2 4 4" xfId="45544" xr:uid="{00000000-0005-0000-0000-00008F180000}"/>
    <cellStyle name="Standaard 6 2 2 2 4 2 4 2 5" xfId="7532" xr:uid="{00000000-0005-0000-0000-000090180000}"/>
    <cellStyle name="Standaard 6 2 2 2 4 2 4 2 6" xfId="18394" xr:uid="{00000000-0005-0000-0000-000091180000}"/>
    <cellStyle name="Standaard 6 2 2 2 4 2 4 2 7" xfId="29254" xr:uid="{00000000-0005-0000-0000-000092180000}"/>
    <cellStyle name="Standaard 6 2 2 2 4 2 4 2 8" xfId="40114" xr:uid="{00000000-0005-0000-0000-000093180000}"/>
    <cellStyle name="Standaard 6 2 2 2 4 2 4 3" xfId="4817" xr:uid="{00000000-0005-0000-0000-000094180000}"/>
    <cellStyle name="Standaard 6 2 2 2 4 2 4 3 2" xfId="15677" xr:uid="{00000000-0005-0000-0000-000095180000}"/>
    <cellStyle name="Standaard 6 2 2 2 4 2 4 3 2 2" xfId="26539" xr:uid="{00000000-0005-0000-0000-000096180000}"/>
    <cellStyle name="Standaard 6 2 2 2 4 2 4 3 2 3" xfId="37399" xr:uid="{00000000-0005-0000-0000-000097180000}"/>
    <cellStyle name="Standaard 6 2 2 2 4 2 4 3 2 4" xfId="48259" xr:uid="{00000000-0005-0000-0000-000098180000}"/>
    <cellStyle name="Standaard 6 2 2 2 4 2 4 3 3" xfId="8437" xr:uid="{00000000-0005-0000-0000-000099180000}"/>
    <cellStyle name="Standaard 6 2 2 2 4 2 4 3 4" xfId="19299" xr:uid="{00000000-0005-0000-0000-00009A180000}"/>
    <cellStyle name="Standaard 6 2 2 2 4 2 4 3 5" xfId="30159" xr:uid="{00000000-0005-0000-0000-00009B180000}"/>
    <cellStyle name="Standaard 6 2 2 2 4 2 4 3 6" xfId="41019" xr:uid="{00000000-0005-0000-0000-00009C180000}"/>
    <cellStyle name="Standaard 6 2 2 2 4 2 4 4" xfId="3007" xr:uid="{00000000-0005-0000-0000-00009D180000}"/>
    <cellStyle name="Standaard 6 2 2 2 4 2 4 4 2" xfId="13867" xr:uid="{00000000-0005-0000-0000-00009E180000}"/>
    <cellStyle name="Standaard 6 2 2 2 4 2 4 4 2 2" xfId="24729" xr:uid="{00000000-0005-0000-0000-00009F180000}"/>
    <cellStyle name="Standaard 6 2 2 2 4 2 4 4 2 3" xfId="35589" xr:uid="{00000000-0005-0000-0000-0000A0180000}"/>
    <cellStyle name="Standaard 6 2 2 2 4 2 4 4 2 4" xfId="46449" xr:uid="{00000000-0005-0000-0000-0000A1180000}"/>
    <cellStyle name="Standaard 6 2 2 2 4 2 4 4 3" xfId="10247" xr:uid="{00000000-0005-0000-0000-0000A2180000}"/>
    <cellStyle name="Standaard 6 2 2 2 4 2 4 4 4" xfId="21109" xr:uid="{00000000-0005-0000-0000-0000A3180000}"/>
    <cellStyle name="Standaard 6 2 2 2 4 2 4 4 5" xfId="31969" xr:uid="{00000000-0005-0000-0000-0000A4180000}"/>
    <cellStyle name="Standaard 6 2 2 2 4 2 4 4 6" xfId="42829" xr:uid="{00000000-0005-0000-0000-0000A5180000}"/>
    <cellStyle name="Standaard 6 2 2 2 4 2 4 5" xfId="12057" xr:uid="{00000000-0005-0000-0000-0000A6180000}"/>
    <cellStyle name="Standaard 6 2 2 2 4 2 4 5 2" xfId="22919" xr:uid="{00000000-0005-0000-0000-0000A7180000}"/>
    <cellStyle name="Standaard 6 2 2 2 4 2 4 5 3" xfId="33779" xr:uid="{00000000-0005-0000-0000-0000A8180000}"/>
    <cellStyle name="Standaard 6 2 2 2 4 2 4 5 4" xfId="44639" xr:uid="{00000000-0005-0000-0000-0000A9180000}"/>
    <cellStyle name="Standaard 6 2 2 2 4 2 4 6" xfId="6627" xr:uid="{00000000-0005-0000-0000-0000AA180000}"/>
    <cellStyle name="Standaard 6 2 2 2 4 2 4 7" xfId="17489" xr:uid="{00000000-0005-0000-0000-0000AB180000}"/>
    <cellStyle name="Standaard 6 2 2 2 4 2 4 8" xfId="28349" xr:uid="{00000000-0005-0000-0000-0000AC180000}"/>
    <cellStyle name="Standaard 6 2 2 2 4 2 4 9" xfId="39209" xr:uid="{00000000-0005-0000-0000-0000AD180000}"/>
    <cellStyle name="Standaard 6 2 2 2 4 2 5" xfId="1921" xr:uid="{00000000-0005-0000-0000-0000AE180000}"/>
    <cellStyle name="Standaard 6 2 2 2 4 2 5 2" xfId="5541" xr:uid="{00000000-0005-0000-0000-0000AF180000}"/>
    <cellStyle name="Standaard 6 2 2 2 4 2 5 2 2" xfId="16401" xr:uid="{00000000-0005-0000-0000-0000B0180000}"/>
    <cellStyle name="Standaard 6 2 2 2 4 2 5 2 2 2" xfId="27263" xr:uid="{00000000-0005-0000-0000-0000B1180000}"/>
    <cellStyle name="Standaard 6 2 2 2 4 2 5 2 2 3" xfId="38123" xr:uid="{00000000-0005-0000-0000-0000B2180000}"/>
    <cellStyle name="Standaard 6 2 2 2 4 2 5 2 2 4" xfId="48983" xr:uid="{00000000-0005-0000-0000-0000B3180000}"/>
    <cellStyle name="Standaard 6 2 2 2 4 2 5 2 3" xfId="9161" xr:uid="{00000000-0005-0000-0000-0000B4180000}"/>
    <cellStyle name="Standaard 6 2 2 2 4 2 5 2 4" xfId="20023" xr:uid="{00000000-0005-0000-0000-0000B5180000}"/>
    <cellStyle name="Standaard 6 2 2 2 4 2 5 2 5" xfId="30883" xr:uid="{00000000-0005-0000-0000-0000B6180000}"/>
    <cellStyle name="Standaard 6 2 2 2 4 2 5 2 6" xfId="41743" xr:uid="{00000000-0005-0000-0000-0000B7180000}"/>
    <cellStyle name="Standaard 6 2 2 2 4 2 5 3" xfId="3731" xr:uid="{00000000-0005-0000-0000-0000B8180000}"/>
    <cellStyle name="Standaard 6 2 2 2 4 2 5 3 2" xfId="14591" xr:uid="{00000000-0005-0000-0000-0000B9180000}"/>
    <cellStyle name="Standaard 6 2 2 2 4 2 5 3 2 2" xfId="25453" xr:uid="{00000000-0005-0000-0000-0000BA180000}"/>
    <cellStyle name="Standaard 6 2 2 2 4 2 5 3 2 3" xfId="36313" xr:uid="{00000000-0005-0000-0000-0000BB180000}"/>
    <cellStyle name="Standaard 6 2 2 2 4 2 5 3 2 4" xfId="47173" xr:uid="{00000000-0005-0000-0000-0000BC180000}"/>
    <cellStyle name="Standaard 6 2 2 2 4 2 5 3 3" xfId="10971" xr:uid="{00000000-0005-0000-0000-0000BD180000}"/>
    <cellStyle name="Standaard 6 2 2 2 4 2 5 3 4" xfId="21833" xr:uid="{00000000-0005-0000-0000-0000BE180000}"/>
    <cellStyle name="Standaard 6 2 2 2 4 2 5 3 5" xfId="32693" xr:uid="{00000000-0005-0000-0000-0000BF180000}"/>
    <cellStyle name="Standaard 6 2 2 2 4 2 5 3 6" xfId="43553" xr:uid="{00000000-0005-0000-0000-0000C0180000}"/>
    <cellStyle name="Standaard 6 2 2 2 4 2 5 4" xfId="12781" xr:uid="{00000000-0005-0000-0000-0000C1180000}"/>
    <cellStyle name="Standaard 6 2 2 2 4 2 5 4 2" xfId="23643" xr:uid="{00000000-0005-0000-0000-0000C2180000}"/>
    <cellStyle name="Standaard 6 2 2 2 4 2 5 4 3" xfId="34503" xr:uid="{00000000-0005-0000-0000-0000C3180000}"/>
    <cellStyle name="Standaard 6 2 2 2 4 2 5 4 4" xfId="45363" xr:uid="{00000000-0005-0000-0000-0000C4180000}"/>
    <cellStyle name="Standaard 6 2 2 2 4 2 5 5" xfId="7351" xr:uid="{00000000-0005-0000-0000-0000C5180000}"/>
    <cellStyle name="Standaard 6 2 2 2 4 2 5 6" xfId="18213" xr:uid="{00000000-0005-0000-0000-0000C6180000}"/>
    <cellStyle name="Standaard 6 2 2 2 4 2 5 7" xfId="29073" xr:uid="{00000000-0005-0000-0000-0000C7180000}"/>
    <cellStyle name="Standaard 6 2 2 2 4 2 5 8" xfId="39933" xr:uid="{00000000-0005-0000-0000-0000C8180000}"/>
    <cellStyle name="Standaard 6 2 2 2 4 2 6" xfId="2826" xr:uid="{00000000-0005-0000-0000-0000C9180000}"/>
    <cellStyle name="Standaard 6 2 2 2 4 2 6 2" xfId="13686" xr:uid="{00000000-0005-0000-0000-0000CA180000}"/>
    <cellStyle name="Standaard 6 2 2 2 4 2 6 2 2" xfId="24548" xr:uid="{00000000-0005-0000-0000-0000CB180000}"/>
    <cellStyle name="Standaard 6 2 2 2 4 2 6 2 3" xfId="35408" xr:uid="{00000000-0005-0000-0000-0000CC180000}"/>
    <cellStyle name="Standaard 6 2 2 2 4 2 6 2 4" xfId="46268" xr:uid="{00000000-0005-0000-0000-0000CD180000}"/>
    <cellStyle name="Standaard 6 2 2 2 4 2 6 3" xfId="10066" xr:uid="{00000000-0005-0000-0000-0000CE180000}"/>
    <cellStyle name="Standaard 6 2 2 2 4 2 6 4" xfId="20928" xr:uid="{00000000-0005-0000-0000-0000CF180000}"/>
    <cellStyle name="Standaard 6 2 2 2 4 2 6 5" xfId="31788" xr:uid="{00000000-0005-0000-0000-0000D0180000}"/>
    <cellStyle name="Standaard 6 2 2 2 4 2 6 6" xfId="42648" xr:uid="{00000000-0005-0000-0000-0000D1180000}"/>
    <cellStyle name="Standaard 6 2 2 2 4 2 7" xfId="4636" xr:uid="{00000000-0005-0000-0000-0000D2180000}"/>
    <cellStyle name="Standaard 6 2 2 2 4 2 7 2" xfId="15496" xr:uid="{00000000-0005-0000-0000-0000D3180000}"/>
    <cellStyle name="Standaard 6 2 2 2 4 2 7 2 2" xfId="26358" xr:uid="{00000000-0005-0000-0000-0000D4180000}"/>
    <cellStyle name="Standaard 6 2 2 2 4 2 7 2 3" xfId="37218" xr:uid="{00000000-0005-0000-0000-0000D5180000}"/>
    <cellStyle name="Standaard 6 2 2 2 4 2 7 2 4" xfId="48078" xr:uid="{00000000-0005-0000-0000-0000D6180000}"/>
    <cellStyle name="Standaard 6 2 2 2 4 2 7 3" xfId="8256" xr:uid="{00000000-0005-0000-0000-0000D7180000}"/>
    <cellStyle name="Standaard 6 2 2 2 4 2 7 4" xfId="19118" xr:uid="{00000000-0005-0000-0000-0000D8180000}"/>
    <cellStyle name="Standaard 6 2 2 2 4 2 7 5" xfId="29978" xr:uid="{00000000-0005-0000-0000-0000D9180000}"/>
    <cellStyle name="Standaard 6 2 2 2 4 2 7 6" xfId="40838" xr:uid="{00000000-0005-0000-0000-0000DA180000}"/>
    <cellStyle name="Standaard 6 2 2 2 4 2 8" xfId="11876" xr:uid="{00000000-0005-0000-0000-0000DB180000}"/>
    <cellStyle name="Standaard 6 2 2 2 4 2 8 2" xfId="22738" xr:uid="{00000000-0005-0000-0000-0000DC180000}"/>
    <cellStyle name="Standaard 6 2 2 2 4 2 8 3" xfId="33598" xr:uid="{00000000-0005-0000-0000-0000DD180000}"/>
    <cellStyle name="Standaard 6 2 2 2 4 2 8 4" xfId="44458" xr:uid="{00000000-0005-0000-0000-0000DE180000}"/>
    <cellStyle name="Standaard 6 2 2 2 4 2 9" xfId="6446" xr:uid="{00000000-0005-0000-0000-0000DF180000}"/>
    <cellStyle name="Standaard 6 2 2 2 4 3" xfId="1288" xr:uid="{00000000-0005-0000-0000-0000E0180000}"/>
    <cellStyle name="Standaard 6 2 2 2 4 3 10" xfId="39300" xr:uid="{00000000-0005-0000-0000-0000E1180000}"/>
    <cellStyle name="Standaard 6 2 2 2 4 3 2" xfId="1650" xr:uid="{00000000-0005-0000-0000-0000E2180000}"/>
    <cellStyle name="Standaard 6 2 2 2 4 3 2 2" xfId="2555" xr:uid="{00000000-0005-0000-0000-0000E3180000}"/>
    <cellStyle name="Standaard 6 2 2 2 4 3 2 2 2" xfId="6175" xr:uid="{00000000-0005-0000-0000-0000E4180000}"/>
    <cellStyle name="Standaard 6 2 2 2 4 3 2 2 2 2" xfId="17035" xr:uid="{00000000-0005-0000-0000-0000E5180000}"/>
    <cellStyle name="Standaard 6 2 2 2 4 3 2 2 2 2 2" xfId="27897" xr:uid="{00000000-0005-0000-0000-0000E6180000}"/>
    <cellStyle name="Standaard 6 2 2 2 4 3 2 2 2 2 3" xfId="38757" xr:uid="{00000000-0005-0000-0000-0000E7180000}"/>
    <cellStyle name="Standaard 6 2 2 2 4 3 2 2 2 2 4" xfId="49617" xr:uid="{00000000-0005-0000-0000-0000E8180000}"/>
    <cellStyle name="Standaard 6 2 2 2 4 3 2 2 2 3" xfId="9795" xr:uid="{00000000-0005-0000-0000-0000E9180000}"/>
    <cellStyle name="Standaard 6 2 2 2 4 3 2 2 2 4" xfId="20657" xr:uid="{00000000-0005-0000-0000-0000EA180000}"/>
    <cellStyle name="Standaard 6 2 2 2 4 3 2 2 2 5" xfId="31517" xr:uid="{00000000-0005-0000-0000-0000EB180000}"/>
    <cellStyle name="Standaard 6 2 2 2 4 3 2 2 2 6" xfId="42377" xr:uid="{00000000-0005-0000-0000-0000EC180000}"/>
    <cellStyle name="Standaard 6 2 2 2 4 3 2 2 3" xfId="4365" xr:uid="{00000000-0005-0000-0000-0000ED180000}"/>
    <cellStyle name="Standaard 6 2 2 2 4 3 2 2 3 2" xfId="15225" xr:uid="{00000000-0005-0000-0000-0000EE180000}"/>
    <cellStyle name="Standaard 6 2 2 2 4 3 2 2 3 2 2" xfId="26087" xr:uid="{00000000-0005-0000-0000-0000EF180000}"/>
    <cellStyle name="Standaard 6 2 2 2 4 3 2 2 3 2 3" xfId="36947" xr:uid="{00000000-0005-0000-0000-0000F0180000}"/>
    <cellStyle name="Standaard 6 2 2 2 4 3 2 2 3 2 4" xfId="47807" xr:uid="{00000000-0005-0000-0000-0000F1180000}"/>
    <cellStyle name="Standaard 6 2 2 2 4 3 2 2 3 3" xfId="11605" xr:uid="{00000000-0005-0000-0000-0000F2180000}"/>
    <cellStyle name="Standaard 6 2 2 2 4 3 2 2 3 4" xfId="22467" xr:uid="{00000000-0005-0000-0000-0000F3180000}"/>
    <cellStyle name="Standaard 6 2 2 2 4 3 2 2 3 5" xfId="33327" xr:uid="{00000000-0005-0000-0000-0000F4180000}"/>
    <cellStyle name="Standaard 6 2 2 2 4 3 2 2 3 6" xfId="44187" xr:uid="{00000000-0005-0000-0000-0000F5180000}"/>
    <cellStyle name="Standaard 6 2 2 2 4 3 2 2 4" xfId="13415" xr:uid="{00000000-0005-0000-0000-0000F6180000}"/>
    <cellStyle name="Standaard 6 2 2 2 4 3 2 2 4 2" xfId="24277" xr:uid="{00000000-0005-0000-0000-0000F7180000}"/>
    <cellStyle name="Standaard 6 2 2 2 4 3 2 2 4 3" xfId="35137" xr:uid="{00000000-0005-0000-0000-0000F8180000}"/>
    <cellStyle name="Standaard 6 2 2 2 4 3 2 2 4 4" xfId="45997" xr:uid="{00000000-0005-0000-0000-0000F9180000}"/>
    <cellStyle name="Standaard 6 2 2 2 4 3 2 2 5" xfId="7985" xr:uid="{00000000-0005-0000-0000-0000FA180000}"/>
    <cellStyle name="Standaard 6 2 2 2 4 3 2 2 6" xfId="18847" xr:uid="{00000000-0005-0000-0000-0000FB180000}"/>
    <cellStyle name="Standaard 6 2 2 2 4 3 2 2 7" xfId="29707" xr:uid="{00000000-0005-0000-0000-0000FC180000}"/>
    <cellStyle name="Standaard 6 2 2 2 4 3 2 2 8" xfId="40567" xr:uid="{00000000-0005-0000-0000-0000FD180000}"/>
    <cellStyle name="Standaard 6 2 2 2 4 3 2 3" xfId="5270" xr:uid="{00000000-0005-0000-0000-0000FE180000}"/>
    <cellStyle name="Standaard 6 2 2 2 4 3 2 3 2" xfId="16130" xr:uid="{00000000-0005-0000-0000-0000FF180000}"/>
    <cellStyle name="Standaard 6 2 2 2 4 3 2 3 2 2" xfId="26992" xr:uid="{00000000-0005-0000-0000-000000190000}"/>
    <cellStyle name="Standaard 6 2 2 2 4 3 2 3 2 3" xfId="37852" xr:uid="{00000000-0005-0000-0000-000001190000}"/>
    <cellStyle name="Standaard 6 2 2 2 4 3 2 3 2 4" xfId="48712" xr:uid="{00000000-0005-0000-0000-000002190000}"/>
    <cellStyle name="Standaard 6 2 2 2 4 3 2 3 3" xfId="8890" xr:uid="{00000000-0005-0000-0000-000003190000}"/>
    <cellStyle name="Standaard 6 2 2 2 4 3 2 3 4" xfId="19752" xr:uid="{00000000-0005-0000-0000-000004190000}"/>
    <cellStyle name="Standaard 6 2 2 2 4 3 2 3 5" xfId="30612" xr:uid="{00000000-0005-0000-0000-000005190000}"/>
    <cellStyle name="Standaard 6 2 2 2 4 3 2 3 6" xfId="41472" xr:uid="{00000000-0005-0000-0000-000006190000}"/>
    <cellStyle name="Standaard 6 2 2 2 4 3 2 4" xfId="3460" xr:uid="{00000000-0005-0000-0000-000007190000}"/>
    <cellStyle name="Standaard 6 2 2 2 4 3 2 4 2" xfId="14320" xr:uid="{00000000-0005-0000-0000-000008190000}"/>
    <cellStyle name="Standaard 6 2 2 2 4 3 2 4 2 2" xfId="25182" xr:uid="{00000000-0005-0000-0000-000009190000}"/>
    <cellStyle name="Standaard 6 2 2 2 4 3 2 4 2 3" xfId="36042" xr:uid="{00000000-0005-0000-0000-00000A190000}"/>
    <cellStyle name="Standaard 6 2 2 2 4 3 2 4 2 4" xfId="46902" xr:uid="{00000000-0005-0000-0000-00000B190000}"/>
    <cellStyle name="Standaard 6 2 2 2 4 3 2 4 3" xfId="10700" xr:uid="{00000000-0005-0000-0000-00000C190000}"/>
    <cellStyle name="Standaard 6 2 2 2 4 3 2 4 4" xfId="21562" xr:uid="{00000000-0005-0000-0000-00000D190000}"/>
    <cellStyle name="Standaard 6 2 2 2 4 3 2 4 5" xfId="32422" xr:uid="{00000000-0005-0000-0000-00000E190000}"/>
    <cellStyle name="Standaard 6 2 2 2 4 3 2 4 6" xfId="43282" xr:uid="{00000000-0005-0000-0000-00000F190000}"/>
    <cellStyle name="Standaard 6 2 2 2 4 3 2 5" xfId="12510" xr:uid="{00000000-0005-0000-0000-000010190000}"/>
    <cellStyle name="Standaard 6 2 2 2 4 3 2 5 2" xfId="23372" xr:uid="{00000000-0005-0000-0000-000011190000}"/>
    <cellStyle name="Standaard 6 2 2 2 4 3 2 5 3" xfId="34232" xr:uid="{00000000-0005-0000-0000-000012190000}"/>
    <cellStyle name="Standaard 6 2 2 2 4 3 2 5 4" xfId="45092" xr:uid="{00000000-0005-0000-0000-000013190000}"/>
    <cellStyle name="Standaard 6 2 2 2 4 3 2 6" xfId="7080" xr:uid="{00000000-0005-0000-0000-000014190000}"/>
    <cellStyle name="Standaard 6 2 2 2 4 3 2 7" xfId="17942" xr:uid="{00000000-0005-0000-0000-000015190000}"/>
    <cellStyle name="Standaard 6 2 2 2 4 3 2 8" xfId="28802" xr:uid="{00000000-0005-0000-0000-000016190000}"/>
    <cellStyle name="Standaard 6 2 2 2 4 3 2 9" xfId="39662" xr:uid="{00000000-0005-0000-0000-000017190000}"/>
    <cellStyle name="Standaard 6 2 2 2 4 3 3" xfId="2193" xr:uid="{00000000-0005-0000-0000-000018190000}"/>
    <cellStyle name="Standaard 6 2 2 2 4 3 3 2" xfId="5813" xr:uid="{00000000-0005-0000-0000-000019190000}"/>
    <cellStyle name="Standaard 6 2 2 2 4 3 3 2 2" xfId="16673" xr:uid="{00000000-0005-0000-0000-00001A190000}"/>
    <cellStyle name="Standaard 6 2 2 2 4 3 3 2 2 2" xfId="27535" xr:uid="{00000000-0005-0000-0000-00001B190000}"/>
    <cellStyle name="Standaard 6 2 2 2 4 3 3 2 2 3" xfId="38395" xr:uid="{00000000-0005-0000-0000-00001C190000}"/>
    <cellStyle name="Standaard 6 2 2 2 4 3 3 2 2 4" xfId="49255" xr:uid="{00000000-0005-0000-0000-00001D190000}"/>
    <cellStyle name="Standaard 6 2 2 2 4 3 3 2 3" xfId="9433" xr:uid="{00000000-0005-0000-0000-00001E190000}"/>
    <cellStyle name="Standaard 6 2 2 2 4 3 3 2 4" xfId="20295" xr:uid="{00000000-0005-0000-0000-00001F190000}"/>
    <cellStyle name="Standaard 6 2 2 2 4 3 3 2 5" xfId="31155" xr:uid="{00000000-0005-0000-0000-000020190000}"/>
    <cellStyle name="Standaard 6 2 2 2 4 3 3 2 6" xfId="42015" xr:uid="{00000000-0005-0000-0000-000021190000}"/>
    <cellStyle name="Standaard 6 2 2 2 4 3 3 3" xfId="4003" xr:uid="{00000000-0005-0000-0000-000022190000}"/>
    <cellStyle name="Standaard 6 2 2 2 4 3 3 3 2" xfId="14863" xr:uid="{00000000-0005-0000-0000-000023190000}"/>
    <cellStyle name="Standaard 6 2 2 2 4 3 3 3 2 2" xfId="25725" xr:uid="{00000000-0005-0000-0000-000024190000}"/>
    <cellStyle name="Standaard 6 2 2 2 4 3 3 3 2 3" xfId="36585" xr:uid="{00000000-0005-0000-0000-000025190000}"/>
    <cellStyle name="Standaard 6 2 2 2 4 3 3 3 2 4" xfId="47445" xr:uid="{00000000-0005-0000-0000-000026190000}"/>
    <cellStyle name="Standaard 6 2 2 2 4 3 3 3 3" xfId="11243" xr:uid="{00000000-0005-0000-0000-000027190000}"/>
    <cellStyle name="Standaard 6 2 2 2 4 3 3 3 4" xfId="22105" xr:uid="{00000000-0005-0000-0000-000028190000}"/>
    <cellStyle name="Standaard 6 2 2 2 4 3 3 3 5" xfId="32965" xr:uid="{00000000-0005-0000-0000-000029190000}"/>
    <cellStyle name="Standaard 6 2 2 2 4 3 3 3 6" xfId="43825" xr:uid="{00000000-0005-0000-0000-00002A190000}"/>
    <cellStyle name="Standaard 6 2 2 2 4 3 3 4" xfId="13053" xr:uid="{00000000-0005-0000-0000-00002B190000}"/>
    <cellStyle name="Standaard 6 2 2 2 4 3 3 4 2" xfId="23915" xr:uid="{00000000-0005-0000-0000-00002C190000}"/>
    <cellStyle name="Standaard 6 2 2 2 4 3 3 4 3" xfId="34775" xr:uid="{00000000-0005-0000-0000-00002D190000}"/>
    <cellStyle name="Standaard 6 2 2 2 4 3 3 4 4" xfId="45635" xr:uid="{00000000-0005-0000-0000-00002E190000}"/>
    <cellStyle name="Standaard 6 2 2 2 4 3 3 5" xfId="7623" xr:uid="{00000000-0005-0000-0000-00002F190000}"/>
    <cellStyle name="Standaard 6 2 2 2 4 3 3 6" xfId="18485" xr:uid="{00000000-0005-0000-0000-000030190000}"/>
    <cellStyle name="Standaard 6 2 2 2 4 3 3 7" xfId="29345" xr:uid="{00000000-0005-0000-0000-000031190000}"/>
    <cellStyle name="Standaard 6 2 2 2 4 3 3 8" xfId="40205" xr:uid="{00000000-0005-0000-0000-000032190000}"/>
    <cellStyle name="Standaard 6 2 2 2 4 3 4" xfId="4908" xr:uid="{00000000-0005-0000-0000-000033190000}"/>
    <cellStyle name="Standaard 6 2 2 2 4 3 4 2" xfId="15768" xr:uid="{00000000-0005-0000-0000-000034190000}"/>
    <cellStyle name="Standaard 6 2 2 2 4 3 4 2 2" xfId="26630" xr:uid="{00000000-0005-0000-0000-000035190000}"/>
    <cellStyle name="Standaard 6 2 2 2 4 3 4 2 3" xfId="37490" xr:uid="{00000000-0005-0000-0000-000036190000}"/>
    <cellStyle name="Standaard 6 2 2 2 4 3 4 2 4" xfId="48350" xr:uid="{00000000-0005-0000-0000-000037190000}"/>
    <cellStyle name="Standaard 6 2 2 2 4 3 4 3" xfId="8528" xr:uid="{00000000-0005-0000-0000-000038190000}"/>
    <cellStyle name="Standaard 6 2 2 2 4 3 4 4" xfId="19390" xr:uid="{00000000-0005-0000-0000-000039190000}"/>
    <cellStyle name="Standaard 6 2 2 2 4 3 4 5" xfId="30250" xr:uid="{00000000-0005-0000-0000-00003A190000}"/>
    <cellStyle name="Standaard 6 2 2 2 4 3 4 6" xfId="41110" xr:uid="{00000000-0005-0000-0000-00003B190000}"/>
    <cellStyle name="Standaard 6 2 2 2 4 3 5" xfId="3098" xr:uid="{00000000-0005-0000-0000-00003C190000}"/>
    <cellStyle name="Standaard 6 2 2 2 4 3 5 2" xfId="13958" xr:uid="{00000000-0005-0000-0000-00003D190000}"/>
    <cellStyle name="Standaard 6 2 2 2 4 3 5 2 2" xfId="24820" xr:uid="{00000000-0005-0000-0000-00003E190000}"/>
    <cellStyle name="Standaard 6 2 2 2 4 3 5 2 3" xfId="35680" xr:uid="{00000000-0005-0000-0000-00003F190000}"/>
    <cellStyle name="Standaard 6 2 2 2 4 3 5 2 4" xfId="46540" xr:uid="{00000000-0005-0000-0000-000040190000}"/>
    <cellStyle name="Standaard 6 2 2 2 4 3 5 3" xfId="10338" xr:uid="{00000000-0005-0000-0000-000041190000}"/>
    <cellStyle name="Standaard 6 2 2 2 4 3 5 4" xfId="21200" xr:uid="{00000000-0005-0000-0000-000042190000}"/>
    <cellStyle name="Standaard 6 2 2 2 4 3 5 5" xfId="32060" xr:uid="{00000000-0005-0000-0000-000043190000}"/>
    <cellStyle name="Standaard 6 2 2 2 4 3 5 6" xfId="42920" xr:uid="{00000000-0005-0000-0000-000044190000}"/>
    <cellStyle name="Standaard 6 2 2 2 4 3 6" xfId="12148" xr:uid="{00000000-0005-0000-0000-000045190000}"/>
    <cellStyle name="Standaard 6 2 2 2 4 3 6 2" xfId="23010" xr:uid="{00000000-0005-0000-0000-000046190000}"/>
    <cellStyle name="Standaard 6 2 2 2 4 3 6 3" xfId="33870" xr:uid="{00000000-0005-0000-0000-000047190000}"/>
    <cellStyle name="Standaard 6 2 2 2 4 3 6 4" xfId="44730" xr:uid="{00000000-0005-0000-0000-000048190000}"/>
    <cellStyle name="Standaard 6 2 2 2 4 3 7" xfId="6718" xr:uid="{00000000-0005-0000-0000-000049190000}"/>
    <cellStyle name="Standaard 6 2 2 2 4 3 8" xfId="17580" xr:uid="{00000000-0005-0000-0000-00004A190000}"/>
    <cellStyle name="Standaard 6 2 2 2 4 3 9" xfId="28440" xr:uid="{00000000-0005-0000-0000-00004B190000}"/>
    <cellStyle name="Standaard 6 2 2 2 4 4" xfId="1469" xr:uid="{00000000-0005-0000-0000-00004C190000}"/>
    <cellStyle name="Standaard 6 2 2 2 4 4 2" xfId="2374" xr:uid="{00000000-0005-0000-0000-00004D190000}"/>
    <cellStyle name="Standaard 6 2 2 2 4 4 2 2" xfId="5994" xr:uid="{00000000-0005-0000-0000-00004E190000}"/>
    <cellStyle name="Standaard 6 2 2 2 4 4 2 2 2" xfId="16854" xr:uid="{00000000-0005-0000-0000-00004F190000}"/>
    <cellStyle name="Standaard 6 2 2 2 4 4 2 2 2 2" xfId="27716" xr:uid="{00000000-0005-0000-0000-000050190000}"/>
    <cellStyle name="Standaard 6 2 2 2 4 4 2 2 2 3" xfId="38576" xr:uid="{00000000-0005-0000-0000-000051190000}"/>
    <cellStyle name="Standaard 6 2 2 2 4 4 2 2 2 4" xfId="49436" xr:uid="{00000000-0005-0000-0000-000052190000}"/>
    <cellStyle name="Standaard 6 2 2 2 4 4 2 2 3" xfId="9614" xr:uid="{00000000-0005-0000-0000-000053190000}"/>
    <cellStyle name="Standaard 6 2 2 2 4 4 2 2 4" xfId="20476" xr:uid="{00000000-0005-0000-0000-000054190000}"/>
    <cellStyle name="Standaard 6 2 2 2 4 4 2 2 5" xfId="31336" xr:uid="{00000000-0005-0000-0000-000055190000}"/>
    <cellStyle name="Standaard 6 2 2 2 4 4 2 2 6" xfId="42196" xr:uid="{00000000-0005-0000-0000-000056190000}"/>
    <cellStyle name="Standaard 6 2 2 2 4 4 2 3" xfId="4184" xr:uid="{00000000-0005-0000-0000-000057190000}"/>
    <cellStyle name="Standaard 6 2 2 2 4 4 2 3 2" xfId="15044" xr:uid="{00000000-0005-0000-0000-000058190000}"/>
    <cellStyle name="Standaard 6 2 2 2 4 4 2 3 2 2" xfId="25906" xr:uid="{00000000-0005-0000-0000-000059190000}"/>
    <cellStyle name="Standaard 6 2 2 2 4 4 2 3 2 3" xfId="36766" xr:uid="{00000000-0005-0000-0000-00005A190000}"/>
    <cellStyle name="Standaard 6 2 2 2 4 4 2 3 2 4" xfId="47626" xr:uid="{00000000-0005-0000-0000-00005B190000}"/>
    <cellStyle name="Standaard 6 2 2 2 4 4 2 3 3" xfId="11424" xr:uid="{00000000-0005-0000-0000-00005C190000}"/>
    <cellStyle name="Standaard 6 2 2 2 4 4 2 3 4" xfId="22286" xr:uid="{00000000-0005-0000-0000-00005D190000}"/>
    <cellStyle name="Standaard 6 2 2 2 4 4 2 3 5" xfId="33146" xr:uid="{00000000-0005-0000-0000-00005E190000}"/>
    <cellStyle name="Standaard 6 2 2 2 4 4 2 3 6" xfId="44006" xr:uid="{00000000-0005-0000-0000-00005F190000}"/>
    <cellStyle name="Standaard 6 2 2 2 4 4 2 4" xfId="13234" xr:uid="{00000000-0005-0000-0000-000060190000}"/>
    <cellStyle name="Standaard 6 2 2 2 4 4 2 4 2" xfId="24096" xr:uid="{00000000-0005-0000-0000-000061190000}"/>
    <cellStyle name="Standaard 6 2 2 2 4 4 2 4 3" xfId="34956" xr:uid="{00000000-0005-0000-0000-000062190000}"/>
    <cellStyle name="Standaard 6 2 2 2 4 4 2 4 4" xfId="45816" xr:uid="{00000000-0005-0000-0000-000063190000}"/>
    <cellStyle name="Standaard 6 2 2 2 4 4 2 5" xfId="7804" xr:uid="{00000000-0005-0000-0000-000064190000}"/>
    <cellStyle name="Standaard 6 2 2 2 4 4 2 6" xfId="18666" xr:uid="{00000000-0005-0000-0000-000065190000}"/>
    <cellStyle name="Standaard 6 2 2 2 4 4 2 7" xfId="29526" xr:uid="{00000000-0005-0000-0000-000066190000}"/>
    <cellStyle name="Standaard 6 2 2 2 4 4 2 8" xfId="40386" xr:uid="{00000000-0005-0000-0000-000067190000}"/>
    <cellStyle name="Standaard 6 2 2 2 4 4 3" xfId="5089" xr:uid="{00000000-0005-0000-0000-000068190000}"/>
    <cellStyle name="Standaard 6 2 2 2 4 4 3 2" xfId="15949" xr:uid="{00000000-0005-0000-0000-000069190000}"/>
    <cellStyle name="Standaard 6 2 2 2 4 4 3 2 2" xfId="26811" xr:uid="{00000000-0005-0000-0000-00006A190000}"/>
    <cellStyle name="Standaard 6 2 2 2 4 4 3 2 3" xfId="37671" xr:uid="{00000000-0005-0000-0000-00006B190000}"/>
    <cellStyle name="Standaard 6 2 2 2 4 4 3 2 4" xfId="48531" xr:uid="{00000000-0005-0000-0000-00006C190000}"/>
    <cellStyle name="Standaard 6 2 2 2 4 4 3 3" xfId="8709" xr:uid="{00000000-0005-0000-0000-00006D190000}"/>
    <cellStyle name="Standaard 6 2 2 2 4 4 3 4" xfId="19571" xr:uid="{00000000-0005-0000-0000-00006E190000}"/>
    <cellStyle name="Standaard 6 2 2 2 4 4 3 5" xfId="30431" xr:uid="{00000000-0005-0000-0000-00006F190000}"/>
    <cellStyle name="Standaard 6 2 2 2 4 4 3 6" xfId="41291" xr:uid="{00000000-0005-0000-0000-000070190000}"/>
    <cellStyle name="Standaard 6 2 2 2 4 4 4" xfId="3279" xr:uid="{00000000-0005-0000-0000-000071190000}"/>
    <cellStyle name="Standaard 6 2 2 2 4 4 4 2" xfId="14139" xr:uid="{00000000-0005-0000-0000-000072190000}"/>
    <cellStyle name="Standaard 6 2 2 2 4 4 4 2 2" xfId="25001" xr:uid="{00000000-0005-0000-0000-000073190000}"/>
    <cellStyle name="Standaard 6 2 2 2 4 4 4 2 3" xfId="35861" xr:uid="{00000000-0005-0000-0000-000074190000}"/>
    <cellStyle name="Standaard 6 2 2 2 4 4 4 2 4" xfId="46721" xr:uid="{00000000-0005-0000-0000-000075190000}"/>
    <cellStyle name="Standaard 6 2 2 2 4 4 4 3" xfId="10519" xr:uid="{00000000-0005-0000-0000-000076190000}"/>
    <cellStyle name="Standaard 6 2 2 2 4 4 4 4" xfId="21381" xr:uid="{00000000-0005-0000-0000-000077190000}"/>
    <cellStyle name="Standaard 6 2 2 2 4 4 4 5" xfId="32241" xr:uid="{00000000-0005-0000-0000-000078190000}"/>
    <cellStyle name="Standaard 6 2 2 2 4 4 4 6" xfId="43101" xr:uid="{00000000-0005-0000-0000-000079190000}"/>
    <cellStyle name="Standaard 6 2 2 2 4 4 5" xfId="12329" xr:uid="{00000000-0005-0000-0000-00007A190000}"/>
    <cellStyle name="Standaard 6 2 2 2 4 4 5 2" xfId="23191" xr:uid="{00000000-0005-0000-0000-00007B190000}"/>
    <cellStyle name="Standaard 6 2 2 2 4 4 5 3" xfId="34051" xr:uid="{00000000-0005-0000-0000-00007C190000}"/>
    <cellStyle name="Standaard 6 2 2 2 4 4 5 4" xfId="44911" xr:uid="{00000000-0005-0000-0000-00007D190000}"/>
    <cellStyle name="Standaard 6 2 2 2 4 4 6" xfId="6899" xr:uid="{00000000-0005-0000-0000-00007E190000}"/>
    <cellStyle name="Standaard 6 2 2 2 4 4 7" xfId="17761" xr:uid="{00000000-0005-0000-0000-00007F190000}"/>
    <cellStyle name="Standaard 6 2 2 2 4 4 8" xfId="28621" xr:uid="{00000000-0005-0000-0000-000080190000}"/>
    <cellStyle name="Standaard 6 2 2 2 4 4 9" xfId="39481" xr:uid="{00000000-0005-0000-0000-000081190000}"/>
    <cellStyle name="Standaard 6 2 2 2 4 5" xfId="1107" xr:uid="{00000000-0005-0000-0000-000082190000}"/>
    <cellStyle name="Standaard 6 2 2 2 4 5 2" xfId="2012" xr:uid="{00000000-0005-0000-0000-000083190000}"/>
    <cellStyle name="Standaard 6 2 2 2 4 5 2 2" xfId="5632" xr:uid="{00000000-0005-0000-0000-000084190000}"/>
    <cellStyle name="Standaard 6 2 2 2 4 5 2 2 2" xfId="16492" xr:uid="{00000000-0005-0000-0000-000085190000}"/>
    <cellStyle name="Standaard 6 2 2 2 4 5 2 2 2 2" xfId="27354" xr:uid="{00000000-0005-0000-0000-000086190000}"/>
    <cellStyle name="Standaard 6 2 2 2 4 5 2 2 2 3" xfId="38214" xr:uid="{00000000-0005-0000-0000-000087190000}"/>
    <cellStyle name="Standaard 6 2 2 2 4 5 2 2 2 4" xfId="49074" xr:uid="{00000000-0005-0000-0000-000088190000}"/>
    <cellStyle name="Standaard 6 2 2 2 4 5 2 2 3" xfId="9252" xr:uid="{00000000-0005-0000-0000-000089190000}"/>
    <cellStyle name="Standaard 6 2 2 2 4 5 2 2 4" xfId="20114" xr:uid="{00000000-0005-0000-0000-00008A190000}"/>
    <cellStyle name="Standaard 6 2 2 2 4 5 2 2 5" xfId="30974" xr:uid="{00000000-0005-0000-0000-00008B190000}"/>
    <cellStyle name="Standaard 6 2 2 2 4 5 2 2 6" xfId="41834" xr:uid="{00000000-0005-0000-0000-00008C190000}"/>
    <cellStyle name="Standaard 6 2 2 2 4 5 2 3" xfId="3822" xr:uid="{00000000-0005-0000-0000-00008D190000}"/>
    <cellStyle name="Standaard 6 2 2 2 4 5 2 3 2" xfId="14682" xr:uid="{00000000-0005-0000-0000-00008E190000}"/>
    <cellStyle name="Standaard 6 2 2 2 4 5 2 3 2 2" xfId="25544" xr:uid="{00000000-0005-0000-0000-00008F190000}"/>
    <cellStyle name="Standaard 6 2 2 2 4 5 2 3 2 3" xfId="36404" xr:uid="{00000000-0005-0000-0000-000090190000}"/>
    <cellStyle name="Standaard 6 2 2 2 4 5 2 3 2 4" xfId="47264" xr:uid="{00000000-0005-0000-0000-000091190000}"/>
    <cellStyle name="Standaard 6 2 2 2 4 5 2 3 3" xfId="11062" xr:uid="{00000000-0005-0000-0000-000092190000}"/>
    <cellStyle name="Standaard 6 2 2 2 4 5 2 3 4" xfId="21924" xr:uid="{00000000-0005-0000-0000-000093190000}"/>
    <cellStyle name="Standaard 6 2 2 2 4 5 2 3 5" xfId="32784" xr:uid="{00000000-0005-0000-0000-000094190000}"/>
    <cellStyle name="Standaard 6 2 2 2 4 5 2 3 6" xfId="43644" xr:uid="{00000000-0005-0000-0000-000095190000}"/>
    <cellStyle name="Standaard 6 2 2 2 4 5 2 4" xfId="12872" xr:uid="{00000000-0005-0000-0000-000096190000}"/>
    <cellStyle name="Standaard 6 2 2 2 4 5 2 4 2" xfId="23734" xr:uid="{00000000-0005-0000-0000-000097190000}"/>
    <cellStyle name="Standaard 6 2 2 2 4 5 2 4 3" xfId="34594" xr:uid="{00000000-0005-0000-0000-000098190000}"/>
    <cellStyle name="Standaard 6 2 2 2 4 5 2 4 4" xfId="45454" xr:uid="{00000000-0005-0000-0000-000099190000}"/>
    <cellStyle name="Standaard 6 2 2 2 4 5 2 5" xfId="7442" xr:uid="{00000000-0005-0000-0000-00009A190000}"/>
    <cellStyle name="Standaard 6 2 2 2 4 5 2 6" xfId="18304" xr:uid="{00000000-0005-0000-0000-00009B190000}"/>
    <cellStyle name="Standaard 6 2 2 2 4 5 2 7" xfId="29164" xr:uid="{00000000-0005-0000-0000-00009C190000}"/>
    <cellStyle name="Standaard 6 2 2 2 4 5 2 8" xfId="40024" xr:uid="{00000000-0005-0000-0000-00009D190000}"/>
    <cellStyle name="Standaard 6 2 2 2 4 5 3" xfId="4727" xr:uid="{00000000-0005-0000-0000-00009E190000}"/>
    <cellStyle name="Standaard 6 2 2 2 4 5 3 2" xfId="15587" xr:uid="{00000000-0005-0000-0000-00009F190000}"/>
    <cellStyle name="Standaard 6 2 2 2 4 5 3 2 2" xfId="26449" xr:uid="{00000000-0005-0000-0000-0000A0190000}"/>
    <cellStyle name="Standaard 6 2 2 2 4 5 3 2 3" xfId="37309" xr:uid="{00000000-0005-0000-0000-0000A1190000}"/>
    <cellStyle name="Standaard 6 2 2 2 4 5 3 2 4" xfId="48169" xr:uid="{00000000-0005-0000-0000-0000A2190000}"/>
    <cellStyle name="Standaard 6 2 2 2 4 5 3 3" xfId="8347" xr:uid="{00000000-0005-0000-0000-0000A3190000}"/>
    <cellStyle name="Standaard 6 2 2 2 4 5 3 4" xfId="19209" xr:uid="{00000000-0005-0000-0000-0000A4190000}"/>
    <cellStyle name="Standaard 6 2 2 2 4 5 3 5" xfId="30069" xr:uid="{00000000-0005-0000-0000-0000A5190000}"/>
    <cellStyle name="Standaard 6 2 2 2 4 5 3 6" xfId="40929" xr:uid="{00000000-0005-0000-0000-0000A6190000}"/>
    <cellStyle name="Standaard 6 2 2 2 4 5 4" xfId="2917" xr:uid="{00000000-0005-0000-0000-0000A7190000}"/>
    <cellStyle name="Standaard 6 2 2 2 4 5 4 2" xfId="13777" xr:uid="{00000000-0005-0000-0000-0000A8190000}"/>
    <cellStyle name="Standaard 6 2 2 2 4 5 4 2 2" xfId="24639" xr:uid="{00000000-0005-0000-0000-0000A9190000}"/>
    <cellStyle name="Standaard 6 2 2 2 4 5 4 2 3" xfId="35499" xr:uid="{00000000-0005-0000-0000-0000AA190000}"/>
    <cellStyle name="Standaard 6 2 2 2 4 5 4 2 4" xfId="46359" xr:uid="{00000000-0005-0000-0000-0000AB190000}"/>
    <cellStyle name="Standaard 6 2 2 2 4 5 4 3" xfId="10157" xr:uid="{00000000-0005-0000-0000-0000AC190000}"/>
    <cellStyle name="Standaard 6 2 2 2 4 5 4 4" xfId="21019" xr:uid="{00000000-0005-0000-0000-0000AD190000}"/>
    <cellStyle name="Standaard 6 2 2 2 4 5 4 5" xfId="31879" xr:uid="{00000000-0005-0000-0000-0000AE190000}"/>
    <cellStyle name="Standaard 6 2 2 2 4 5 4 6" xfId="42739" xr:uid="{00000000-0005-0000-0000-0000AF190000}"/>
    <cellStyle name="Standaard 6 2 2 2 4 5 5" xfId="11967" xr:uid="{00000000-0005-0000-0000-0000B0190000}"/>
    <cellStyle name="Standaard 6 2 2 2 4 5 5 2" xfId="22829" xr:uid="{00000000-0005-0000-0000-0000B1190000}"/>
    <cellStyle name="Standaard 6 2 2 2 4 5 5 3" xfId="33689" xr:uid="{00000000-0005-0000-0000-0000B2190000}"/>
    <cellStyle name="Standaard 6 2 2 2 4 5 5 4" xfId="44549" xr:uid="{00000000-0005-0000-0000-0000B3190000}"/>
    <cellStyle name="Standaard 6 2 2 2 4 5 6" xfId="6537" xr:uid="{00000000-0005-0000-0000-0000B4190000}"/>
    <cellStyle name="Standaard 6 2 2 2 4 5 7" xfId="17399" xr:uid="{00000000-0005-0000-0000-0000B5190000}"/>
    <cellStyle name="Standaard 6 2 2 2 4 5 8" xfId="28259" xr:uid="{00000000-0005-0000-0000-0000B6190000}"/>
    <cellStyle name="Standaard 6 2 2 2 4 5 9" xfId="39119" xr:uid="{00000000-0005-0000-0000-0000B7190000}"/>
    <cellStyle name="Standaard 6 2 2 2 4 6" xfId="1831" xr:uid="{00000000-0005-0000-0000-0000B8190000}"/>
    <cellStyle name="Standaard 6 2 2 2 4 6 2" xfId="5451" xr:uid="{00000000-0005-0000-0000-0000B9190000}"/>
    <cellStyle name="Standaard 6 2 2 2 4 6 2 2" xfId="16311" xr:uid="{00000000-0005-0000-0000-0000BA190000}"/>
    <cellStyle name="Standaard 6 2 2 2 4 6 2 2 2" xfId="27173" xr:uid="{00000000-0005-0000-0000-0000BB190000}"/>
    <cellStyle name="Standaard 6 2 2 2 4 6 2 2 3" xfId="38033" xr:uid="{00000000-0005-0000-0000-0000BC190000}"/>
    <cellStyle name="Standaard 6 2 2 2 4 6 2 2 4" xfId="48893" xr:uid="{00000000-0005-0000-0000-0000BD190000}"/>
    <cellStyle name="Standaard 6 2 2 2 4 6 2 3" xfId="9071" xr:uid="{00000000-0005-0000-0000-0000BE190000}"/>
    <cellStyle name="Standaard 6 2 2 2 4 6 2 4" xfId="19933" xr:uid="{00000000-0005-0000-0000-0000BF190000}"/>
    <cellStyle name="Standaard 6 2 2 2 4 6 2 5" xfId="30793" xr:uid="{00000000-0005-0000-0000-0000C0190000}"/>
    <cellStyle name="Standaard 6 2 2 2 4 6 2 6" xfId="41653" xr:uid="{00000000-0005-0000-0000-0000C1190000}"/>
    <cellStyle name="Standaard 6 2 2 2 4 6 3" xfId="3641" xr:uid="{00000000-0005-0000-0000-0000C2190000}"/>
    <cellStyle name="Standaard 6 2 2 2 4 6 3 2" xfId="14501" xr:uid="{00000000-0005-0000-0000-0000C3190000}"/>
    <cellStyle name="Standaard 6 2 2 2 4 6 3 2 2" xfId="25363" xr:uid="{00000000-0005-0000-0000-0000C4190000}"/>
    <cellStyle name="Standaard 6 2 2 2 4 6 3 2 3" xfId="36223" xr:uid="{00000000-0005-0000-0000-0000C5190000}"/>
    <cellStyle name="Standaard 6 2 2 2 4 6 3 2 4" xfId="47083" xr:uid="{00000000-0005-0000-0000-0000C6190000}"/>
    <cellStyle name="Standaard 6 2 2 2 4 6 3 3" xfId="10881" xr:uid="{00000000-0005-0000-0000-0000C7190000}"/>
    <cellStyle name="Standaard 6 2 2 2 4 6 3 4" xfId="21743" xr:uid="{00000000-0005-0000-0000-0000C8190000}"/>
    <cellStyle name="Standaard 6 2 2 2 4 6 3 5" xfId="32603" xr:uid="{00000000-0005-0000-0000-0000C9190000}"/>
    <cellStyle name="Standaard 6 2 2 2 4 6 3 6" xfId="43463" xr:uid="{00000000-0005-0000-0000-0000CA190000}"/>
    <cellStyle name="Standaard 6 2 2 2 4 6 4" xfId="12691" xr:uid="{00000000-0005-0000-0000-0000CB190000}"/>
    <cellStyle name="Standaard 6 2 2 2 4 6 4 2" xfId="23553" xr:uid="{00000000-0005-0000-0000-0000CC190000}"/>
    <cellStyle name="Standaard 6 2 2 2 4 6 4 3" xfId="34413" xr:uid="{00000000-0005-0000-0000-0000CD190000}"/>
    <cellStyle name="Standaard 6 2 2 2 4 6 4 4" xfId="45273" xr:uid="{00000000-0005-0000-0000-0000CE190000}"/>
    <cellStyle name="Standaard 6 2 2 2 4 6 5" xfId="7261" xr:uid="{00000000-0005-0000-0000-0000CF190000}"/>
    <cellStyle name="Standaard 6 2 2 2 4 6 6" xfId="18123" xr:uid="{00000000-0005-0000-0000-0000D0190000}"/>
    <cellStyle name="Standaard 6 2 2 2 4 6 7" xfId="28983" xr:uid="{00000000-0005-0000-0000-0000D1190000}"/>
    <cellStyle name="Standaard 6 2 2 2 4 6 8" xfId="39843" xr:uid="{00000000-0005-0000-0000-0000D2190000}"/>
    <cellStyle name="Standaard 6 2 2 2 4 7" xfId="2736" xr:uid="{00000000-0005-0000-0000-0000D3190000}"/>
    <cellStyle name="Standaard 6 2 2 2 4 7 2" xfId="13596" xr:uid="{00000000-0005-0000-0000-0000D4190000}"/>
    <cellStyle name="Standaard 6 2 2 2 4 7 2 2" xfId="24458" xr:uid="{00000000-0005-0000-0000-0000D5190000}"/>
    <cellStyle name="Standaard 6 2 2 2 4 7 2 3" xfId="35318" xr:uid="{00000000-0005-0000-0000-0000D6190000}"/>
    <cellStyle name="Standaard 6 2 2 2 4 7 2 4" xfId="46178" xr:uid="{00000000-0005-0000-0000-0000D7190000}"/>
    <cellStyle name="Standaard 6 2 2 2 4 7 3" xfId="9976" xr:uid="{00000000-0005-0000-0000-0000D8190000}"/>
    <cellStyle name="Standaard 6 2 2 2 4 7 4" xfId="20838" xr:uid="{00000000-0005-0000-0000-0000D9190000}"/>
    <cellStyle name="Standaard 6 2 2 2 4 7 5" xfId="31698" xr:uid="{00000000-0005-0000-0000-0000DA190000}"/>
    <cellStyle name="Standaard 6 2 2 2 4 7 6" xfId="42558" xr:uid="{00000000-0005-0000-0000-0000DB190000}"/>
    <cellStyle name="Standaard 6 2 2 2 4 8" xfId="4546" xr:uid="{00000000-0005-0000-0000-0000DC190000}"/>
    <cellStyle name="Standaard 6 2 2 2 4 8 2" xfId="15406" xr:uid="{00000000-0005-0000-0000-0000DD190000}"/>
    <cellStyle name="Standaard 6 2 2 2 4 8 2 2" xfId="26268" xr:uid="{00000000-0005-0000-0000-0000DE190000}"/>
    <cellStyle name="Standaard 6 2 2 2 4 8 2 3" xfId="37128" xr:uid="{00000000-0005-0000-0000-0000DF190000}"/>
    <cellStyle name="Standaard 6 2 2 2 4 8 2 4" xfId="47988" xr:uid="{00000000-0005-0000-0000-0000E0190000}"/>
    <cellStyle name="Standaard 6 2 2 2 4 8 3" xfId="8166" xr:uid="{00000000-0005-0000-0000-0000E1190000}"/>
    <cellStyle name="Standaard 6 2 2 2 4 8 4" xfId="19028" xr:uid="{00000000-0005-0000-0000-0000E2190000}"/>
    <cellStyle name="Standaard 6 2 2 2 4 8 5" xfId="29888" xr:uid="{00000000-0005-0000-0000-0000E3190000}"/>
    <cellStyle name="Standaard 6 2 2 2 4 8 6" xfId="40748" xr:uid="{00000000-0005-0000-0000-0000E4190000}"/>
    <cellStyle name="Standaard 6 2 2 2 4 9" xfId="11786" xr:uid="{00000000-0005-0000-0000-0000E5190000}"/>
    <cellStyle name="Standaard 6 2 2 2 4 9 2" xfId="22648" xr:uid="{00000000-0005-0000-0000-0000E6190000}"/>
    <cellStyle name="Standaard 6 2 2 2 4 9 3" xfId="33508" xr:uid="{00000000-0005-0000-0000-0000E7190000}"/>
    <cellStyle name="Standaard 6 2 2 2 4 9 4" xfId="44368" xr:uid="{00000000-0005-0000-0000-0000E8190000}"/>
    <cellStyle name="Standaard 6 2 2 2 5" xfId="972" xr:uid="{00000000-0005-0000-0000-0000E9190000}"/>
    <cellStyle name="Standaard 6 2 2 2 5 10" xfId="17264" xr:uid="{00000000-0005-0000-0000-0000EA190000}"/>
    <cellStyle name="Standaard 6 2 2 2 5 11" xfId="28124" xr:uid="{00000000-0005-0000-0000-0000EB190000}"/>
    <cellStyle name="Standaard 6 2 2 2 5 12" xfId="38984" xr:uid="{00000000-0005-0000-0000-0000EC190000}"/>
    <cellStyle name="Standaard 6 2 2 2 5 2" xfId="1334" xr:uid="{00000000-0005-0000-0000-0000ED190000}"/>
    <cellStyle name="Standaard 6 2 2 2 5 2 10" xfId="39346" xr:uid="{00000000-0005-0000-0000-0000EE190000}"/>
    <cellStyle name="Standaard 6 2 2 2 5 2 2" xfId="1696" xr:uid="{00000000-0005-0000-0000-0000EF190000}"/>
    <cellStyle name="Standaard 6 2 2 2 5 2 2 2" xfId="2601" xr:uid="{00000000-0005-0000-0000-0000F0190000}"/>
    <cellStyle name="Standaard 6 2 2 2 5 2 2 2 2" xfId="6221" xr:uid="{00000000-0005-0000-0000-0000F1190000}"/>
    <cellStyle name="Standaard 6 2 2 2 5 2 2 2 2 2" xfId="17081" xr:uid="{00000000-0005-0000-0000-0000F2190000}"/>
    <cellStyle name="Standaard 6 2 2 2 5 2 2 2 2 2 2" xfId="27943" xr:uid="{00000000-0005-0000-0000-0000F3190000}"/>
    <cellStyle name="Standaard 6 2 2 2 5 2 2 2 2 2 3" xfId="38803" xr:uid="{00000000-0005-0000-0000-0000F4190000}"/>
    <cellStyle name="Standaard 6 2 2 2 5 2 2 2 2 2 4" xfId="49663" xr:uid="{00000000-0005-0000-0000-0000F5190000}"/>
    <cellStyle name="Standaard 6 2 2 2 5 2 2 2 2 3" xfId="9841" xr:uid="{00000000-0005-0000-0000-0000F6190000}"/>
    <cellStyle name="Standaard 6 2 2 2 5 2 2 2 2 4" xfId="20703" xr:uid="{00000000-0005-0000-0000-0000F7190000}"/>
    <cellStyle name="Standaard 6 2 2 2 5 2 2 2 2 5" xfId="31563" xr:uid="{00000000-0005-0000-0000-0000F8190000}"/>
    <cellStyle name="Standaard 6 2 2 2 5 2 2 2 2 6" xfId="42423" xr:uid="{00000000-0005-0000-0000-0000F9190000}"/>
    <cellStyle name="Standaard 6 2 2 2 5 2 2 2 3" xfId="4411" xr:uid="{00000000-0005-0000-0000-0000FA190000}"/>
    <cellStyle name="Standaard 6 2 2 2 5 2 2 2 3 2" xfId="15271" xr:uid="{00000000-0005-0000-0000-0000FB190000}"/>
    <cellStyle name="Standaard 6 2 2 2 5 2 2 2 3 2 2" xfId="26133" xr:uid="{00000000-0005-0000-0000-0000FC190000}"/>
    <cellStyle name="Standaard 6 2 2 2 5 2 2 2 3 2 3" xfId="36993" xr:uid="{00000000-0005-0000-0000-0000FD190000}"/>
    <cellStyle name="Standaard 6 2 2 2 5 2 2 2 3 2 4" xfId="47853" xr:uid="{00000000-0005-0000-0000-0000FE190000}"/>
    <cellStyle name="Standaard 6 2 2 2 5 2 2 2 3 3" xfId="11651" xr:uid="{00000000-0005-0000-0000-0000FF190000}"/>
    <cellStyle name="Standaard 6 2 2 2 5 2 2 2 3 4" xfId="22513" xr:uid="{00000000-0005-0000-0000-0000001A0000}"/>
    <cellStyle name="Standaard 6 2 2 2 5 2 2 2 3 5" xfId="33373" xr:uid="{00000000-0005-0000-0000-0000011A0000}"/>
    <cellStyle name="Standaard 6 2 2 2 5 2 2 2 3 6" xfId="44233" xr:uid="{00000000-0005-0000-0000-0000021A0000}"/>
    <cellStyle name="Standaard 6 2 2 2 5 2 2 2 4" xfId="13461" xr:uid="{00000000-0005-0000-0000-0000031A0000}"/>
    <cellStyle name="Standaard 6 2 2 2 5 2 2 2 4 2" xfId="24323" xr:uid="{00000000-0005-0000-0000-0000041A0000}"/>
    <cellStyle name="Standaard 6 2 2 2 5 2 2 2 4 3" xfId="35183" xr:uid="{00000000-0005-0000-0000-0000051A0000}"/>
    <cellStyle name="Standaard 6 2 2 2 5 2 2 2 4 4" xfId="46043" xr:uid="{00000000-0005-0000-0000-0000061A0000}"/>
    <cellStyle name="Standaard 6 2 2 2 5 2 2 2 5" xfId="8031" xr:uid="{00000000-0005-0000-0000-0000071A0000}"/>
    <cellStyle name="Standaard 6 2 2 2 5 2 2 2 6" xfId="18893" xr:uid="{00000000-0005-0000-0000-0000081A0000}"/>
    <cellStyle name="Standaard 6 2 2 2 5 2 2 2 7" xfId="29753" xr:uid="{00000000-0005-0000-0000-0000091A0000}"/>
    <cellStyle name="Standaard 6 2 2 2 5 2 2 2 8" xfId="40613" xr:uid="{00000000-0005-0000-0000-00000A1A0000}"/>
    <cellStyle name="Standaard 6 2 2 2 5 2 2 3" xfId="5316" xr:uid="{00000000-0005-0000-0000-00000B1A0000}"/>
    <cellStyle name="Standaard 6 2 2 2 5 2 2 3 2" xfId="16176" xr:uid="{00000000-0005-0000-0000-00000C1A0000}"/>
    <cellStyle name="Standaard 6 2 2 2 5 2 2 3 2 2" xfId="27038" xr:uid="{00000000-0005-0000-0000-00000D1A0000}"/>
    <cellStyle name="Standaard 6 2 2 2 5 2 2 3 2 3" xfId="37898" xr:uid="{00000000-0005-0000-0000-00000E1A0000}"/>
    <cellStyle name="Standaard 6 2 2 2 5 2 2 3 2 4" xfId="48758" xr:uid="{00000000-0005-0000-0000-00000F1A0000}"/>
    <cellStyle name="Standaard 6 2 2 2 5 2 2 3 3" xfId="8936" xr:uid="{00000000-0005-0000-0000-0000101A0000}"/>
    <cellStyle name="Standaard 6 2 2 2 5 2 2 3 4" xfId="19798" xr:uid="{00000000-0005-0000-0000-0000111A0000}"/>
    <cellStyle name="Standaard 6 2 2 2 5 2 2 3 5" xfId="30658" xr:uid="{00000000-0005-0000-0000-0000121A0000}"/>
    <cellStyle name="Standaard 6 2 2 2 5 2 2 3 6" xfId="41518" xr:uid="{00000000-0005-0000-0000-0000131A0000}"/>
    <cellStyle name="Standaard 6 2 2 2 5 2 2 4" xfId="3506" xr:uid="{00000000-0005-0000-0000-0000141A0000}"/>
    <cellStyle name="Standaard 6 2 2 2 5 2 2 4 2" xfId="14366" xr:uid="{00000000-0005-0000-0000-0000151A0000}"/>
    <cellStyle name="Standaard 6 2 2 2 5 2 2 4 2 2" xfId="25228" xr:uid="{00000000-0005-0000-0000-0000161A0000}"/>
    <cellStyle name="Standaard 6 2 2 2 5 2 2 4 2 3" xfId="36088" xr:uid="{00000000-0005-0000-0000-0000171A0000}"/>
    <cellStyle name="Standaard 6 2 2 2 5 2 2 4 2 4" xfId="46948" xr:uid="{00000000-0005-0000-0000-0000181A0000}"/>
    <cellStyle name="Standaard 6 2 2 2 5 2 2 4 3" xfId="10746" xr:uid="{00000000-0005-0000-0000-0000191A0000}"/>
    <cellStyle name="Standaard 6 2 2 2 5 2 2 4 4" xfId="21608" xr:uid="{00000000-0005-0000-0000-00001A1A0000}"/>
    <cellStyle name="Standaard 6 2 2 2 5 2 2 4 5" xfId="32468" xr:uid="{00000000-0005-0000-0000-00001B1A0000}"/>
    <cellStyle name="Standaard 6 2 2 2 5 2 2 4 6" xfId="43328" xr:uid="{00000000-0005-0000-0000-00001C1A0000}"/>
    <cellStyle name="Standaard 6 2 2 2 5 2 2 5" xfId="12556" xr:uid="{00000000-0005-0000-0000-00001D1A0000}"/>
    <cellStyle name="Standaard 6 2 2 2 5 2 2 5 2" xfId="23418" xr:uid="{00000000-0005-0000-0000-00001E1A0000}"/>
    <cellStyle name="Standaard 6 2 2 2 5 2 2 5 3" xfId="34278" xr:uid="{00000000-0005-0000-0000-00001F1A0000}"/>
    <cellStyle name="Standaard 6 2 2 2 5 2 2 5 4" xfId="45138" xr:uid="{00000000-0005-0000-0000-0000201A0000}"/>
    <cellStyle name="Standaard 6 2 2 2 5 2 2 6" xfId="7126" xr:uid="{00000000-0005-0000-0000-0000211A0000}"/>
    <cellStyle name="Standaard 6 2 2 2 5 2 2 7" xfId="17988" xr:uid="{00000000-0005-0000-0000-0000221A0000}"/>
    <cellStyle name="Standaard 6 2 2 2 5 2 2 8" xfId="28848" xr:uid="{00000000-0005-0000-0000-0000231A0000}"/>
    <cellStyle name="Standaard 6 2 2 2 5 2 2 9" xfId="39708" xr:uid="{00000000-0005-0000-0000-0000241A0000}"/>
    <cellStyle name="Standaard 6 2 2 2 5 2 3" xfId="2239" xr:uid="{00000000-0005-0000-0000-0000251A0000}"/>
    <cellStyle name="Standaard 6 2 2 2 5 2 3 2" xfId="5859" xr:uid="{00000000-0005-0000-0000-0000261A0000}"/>
    <cellStyle name="Standaard 6 2 2 2 5 2 3 2 2" xfId="16719" xr:uid="{00000000-0005-0000-0000-0000271A0000}"/>
    <cellStyle name="Standaard 6 2 2 2 5 2 3 2 2 2" xfId="27581" xr:uid="{00000000-0005-0000-0000-0000281A0000}"/>
    <cellStyle name="Standaard 6 2 2 2 5 2 3 2 2 3" xfId="38441" xr:uid="{00000000-0005-0000-0000-0000291A0000}"/>
    <cellStyle name="Standaard 6 2 2 2 5 2 3 2 2 4" xfId="49301" xr:uid="{00000000-0005-0000-0000-00002A1A0000}"/>
    <cellStyle name="Standaard 6 2 2 2 5 2 3 2 3" xfId="9479" xr:uid="{00000000-0005-0000-0000-00002B1A0000}"/>
    <cellStyle name="Standaard 6 2 2 2 5 2 3 2 4" xfId="20341" xr:uid="{00000000-0005-0000-0000-00002C1A0000}"/>
    <cellStyle name="Standaard 6 2 2 2 5 2 3 2 5" xfId="31201" xr:uid="{00000000-0005-0000-0000-00002D1A0000}"/>
    <cellStyle name="Standaard 6 2 2 2 5 2 3 2 6" xfId="42061" xr:uid="{00000000-0005-0000-0000-00002E1A0000}"/>
    <cellStyle name="Standaard 6 2 2 2 5 2 3 3" xfId="4049" xr:uid="{00000000-0005-0000-0000-00002F1A0000}"/>
    <cellStyle name="Standaard 6 2 2 2 5 2 3 3 2" xfId="14909" xr:uid="{00000000-0005-0000-0000-0000301A0000}"/>
    <cellStyle name="Standaard 6 2 2 2 5 2 3 3 2 2" xfId="25771" xr:uid="{00000000-0005-0000-0000-0000311A0000}"/>
    <cellStyle name="Standaard 6 2 2 2 5 2 3 3 2 3" xfId="36631" xr:uid="{00000000-0005-0000-0000-0000321A0000}"/>
    <cellStyle name="Standaard 6 2 2 2 5 2 3 3 2 4" xfId="47491" xr:uid="{00000000-0005-0000-0000-0000331A0000}"/>
    <cellStyle name="Standaard 6 2 2 2 5 2 3 3 3" xfId="11289" xr:uid="{00000000-0005-0000-0000-0000341A0000}"/>
    <cellStyle name="Standaard 6 2 2 2 5 2 3 3 4" xfId="22151" xr:uid="{00000000-0005-0000-0000-0000351A0000}"/>
    <cellStyle name="Standaard 6 2 2 2 5 2 3 3 5" xfId="33011" xr:uid="{00000000-0005-0000-0000-0000361A0000}"/>
    <cellStyle name="Standaard 6 2 2 2 5 2 3 3 6" xfId="43871" xr:uid="{00000000-0005-0000-0000-0000371A0000}"/>
    <cellStyle name="Standaard 6 2 2 2 5 2 3 4" xfId="13099" xr:uid="{00000000-0005-0000-0000-0000381A0000}"/>
    <cellStyle name="Standaard 6 2 2 2 5 2 3 4 2" xfId="23961" xr:uid="{00000000-0005-0000-0000-0000391A0000}"/>
    <cellStyle name="Standaard 6 2 2 2 5 2 3 4 3" xfId="34821" xr:uid="{00000000-0005-0000-0000-00003A1A0000}"/>
    <cellStyle name="Standaard 6 2 2 2 5 2 3 4 4" xfId="45681" xr:uid="{00000000-0005-0000-0000-00003B1A0000}"/>
    <cellStyle name="Standaard 6 2 2 2 5 2 3 5" xfId="7669" xr:uid="{00000000-0005-0000-0000-00003C1A0000}"/>
    <cellStyle name="Standaard 6 2 2 2 5 2 3 6" xfId="18531" xr:uid="{00000000-0005-0000-0000-00003D1A0000}"/>
    <cellStyle name="Standaard 6 2 2 2 5 2 3 7" xfId="29391" xr:uid="{00000000-0005-0000-0000-00003E1A0000}"/>
    <cellStyle name="Standaard 6 2 2 2 5 2 3 8" xfId="40251" xr:uid="{00000000-0005-0000-0000-00003F1A0000}"/>
    <cellStyle name="Standaard 6 2 2 2 5 2 4" xfId="4954" xr:uid="{00000000-0005-0000-0000-0000401A0000}"/>
    <cellStyle name="Standaard 6 2 2 2 5 2 4 2" xfId="15814" xr:uid="{00000000-0005-0000-0000-0000411A0000}"/>
    <cellStyle name="Standaard 6 2 2 2 5 2 4 2 2" xfId="26676" xr:uid="{00000000-0005-0000-0000-0000421A0000}"/>
    <cellStyle name="Standaard 6 2 2 2 5 2 4 2 3" xfId="37536" xr:uid="{00000000-0005-0000-0000-0000431A0000}"/>
    <cellStyle name="Standaard 6 2 2 2 5 2 4 2 4" xfId="48396" xr:uid="{00000000-0005-0000-0000-0000441A0000}"/>
    <cellStyle name="Standaard 6 2 2 2 5 2 4 3" xfId="8574" xr:uid="{00000000-0005-0000-0000-0000451A0000}"/>
    <cellStyle name="Standaard 6 2 2 2 5 2 4 4" xfId="19436" xr:uid="{00000000-0005-0000-0000-0000461A0000}"/>
    <cellStyle name="Standaard 6 2 2 2 5 2 4 5" xfId="30296" xr:uid="{00000000-0005-0000-0000-0000471A0000}"/>
    <cellStyle name="Standaard 6 2 2 2 5 2 4 6" xfId="41156" xr:uid="{00000000-0005-0000-0000-0000481A0000}"/>
    <cellStyle name="Standaard 6 2 2 2 5 2 5" xfId="3144" xr:uid="{00000000-0005-0000-0000-0000491A0000}"/>
    <cellStyle name="Standaard 6 2 2 2 5 2 5 2" xfId="14004" xr:uid="{00000000-0005-0000-0000-00004A1A0000}"/>
    <cellStyle name="Standaard 6 2 2 2 5 2 5 2 2" xfId="24866" xr:uid="{00000000-0005-0000-0000-00004B1A0000}"/>
    <cellStyle name="Standaard 6 2 2 2 5 2 5 2 3" xfId="35726" xr:uid="{00000000-0005-0000-0000-00004C1A0000}"/>
    <cellStyle name="Standaard 6 2 2 2 5 2 5 2 4" xfId="46586" xr:uid="{00000000-0005-0000-0000-00004D1A0000}"/>
    <cellStyle name="Standaard 6 2 2 2 5 2 5 3" xfId="10384" xr:uid="{00000000-0005-0000-0000-00004E1A0000}"/>
    <cellStyle name="Standaard 6 2 2 2 5 2 5 4" xfId="21246" xr:uid="{00000000-0005-0000-0000-00004F1A0000}"/>
    <cellStyle name="Standaard 6 2 2 2 5 2 5 5" xfId="32106" xr:uid="{00000000-0005-0000-0000-0000501A0000}"/>
    <cellStyle name="Standaard 6 2 2 2 5 2 5 6" xfId="42966" xr:uid="{00000000-0005-0000-0000-0000511A0000}"/>
    <cellStyle name="Standaard 6 2 2 2 5 2 6" xfId="12194" xr:uid="{00000000-0005-0000-0000-0000521A0000}"/>
    <cellStyle name="Standaard 6 2 2 2 5 2 6 2" xfId="23056" xr:uid="{00000000-0005-0000-0000-0000531A0000}"/>
    <cellStyle name="Standaard 6 2 2 2 5 2 6 3" xfId="33916" xr:uid="{00000000-0005-0000-0000-0000541A0000}"/>
    <cellStyle name="Standaard 6 2 2 2 5 2 6 4" xfId="44776" xr:uid="{00000000-0005-0000-0000-0000551A0000}"/>
    <cellStyle name="Standaard 6 2 2 2 5 2 7" xfId="6764" xr:uid="{00000000-0005-0000-0000-0000561A0000}"/>
    <cellStyle name="Standaard 6 2 2 2 5 2 8" xfId="17626" xr:uid="{00000000-0005-0000-0000-0000571A0000}"/>
    <cellStyle name="Standaard 6 2 2 2 5 2 9" xfId="28486" xr:uid="{00000000-0005-0000-0000-0000581A0000}"/>
    <cellStyle name="Standaard 6 2 2 2 5 3" xfId="1515" xr:uid="{00000000-0005-0000-0000-0000591A0000}"/>
    <cellStyle name="Standaard 6 2 2 2 5 3 2" xfId="2420" xr:uid="{00000000-0005-0000-0000-00005A1A0000}"/>
    <cellStyle name="Standaard 6 2 2 2 5 3 2 2" xfId="6040" xr:uid="{00000000-0005-0000-0000-00005B1A0000}"/>
    <cellStyle name="Standaard 6 2 2 2 5 3 2 2 2" xfId="16900" xr:uid="{00000000-0005-0000-0000-00005C1A0000}"/>
    <cellStyle name="Standaard 6 2 2 2 5 3 2 2 2 2" xfId="27762" xr:uid="{00000000-0005-0000-0000-00005D1A0000}"/>
    <cellStyle name="Standaard 6 2 2 2 5 3 2 2 2 3" xfId="38622" xr:uid="{00000000-0005-0000-0000-00005E1A0000}"/>
    <cellStyle name="Standaard 6 2 2 2 5 3 2 2 2 4" xfId="49482" xr:uid="{00000000-0005-0000-0000-00005F1A0000}"/>
    <cellStyle name="Standaard 6 2 2 2 5 3 2 2 3" xfId="9660" xr:uid="{00000000-0005-0000-0000-0000601A0000}"/>
    <cellStyle name="Standaard 6 2 2 2 5 3 2 2 4" xfId="20522" xr:uid="{00000000-0005-0000-0000-0000611A0000}"/>
    <cellStyle name="Standaard 6 2 2 2 5 3 2 2 5" xfId="31382" xr:uid="{00000000-0005-0000-0000-0000621A0000}"/>
    <cellStyle name="Standaard 6 2 2 2 5 3 2 2 6" xfId="42242" xr:uid="{00000000-0005-0000-0000-0000631A0000}"/>
    <cellStyle name="Standaard 6 2 2 2 5 3 2 3" xfId="4230" xr:uid="{00000000-0005-0000-0000-0000641A0000}"/>
    <cellStyle name="Standaard 6 2 2 2 5 3 2 3 2" xfId="15090" xr:uid="{00000000-0005-0000-0000-0000651A0000}"/>
    <cellStyle name="Standaard 6 2 2 2 5 3 2 3 2 2" xfId="25952" xr:uid="{00000000-0005-0000-0000-0000661A0000}"/>
    <cellStyle name="Standaard 6 2 2 2 5 3 2 3 2 3" xfId="36812" xr:uid="{00000000-0005-0000-0000-0000671A0000}"/>
    <cellStyle name="Standaard 6 2 2 2 5 3 2 3 2 4" xfId="47672" xr:uid="{00000000-0005-0000-0000-0000681A0000}"/>
    <cellStyle name="Standaard 6 2 2 2 5 3 2 3 3" xfId="11470" xr:uid="{00000000-0005-0000-0000-0000691A0000}"/>
    <cellStyle name="Standaard 6 2 2 2 5 3 2 3 4" xfId="22332" xr:uid="{00000000-0005-0000-0000-00006A1A0000}"/>
    <cellStyle name="Standaard 6 2 2 2 5 3 2 3 5" xfId="33192" xr:uid="{00000000-0005-0000-0000-00006B1A0000}"/>
    <cellStyle name="Standaard 6 2 2 2 5 3 2 3 6" xfId="44052" xr:uid="{00000000-0005-0000-0000-00006C1A0000}"/>
    <cellStyle name="Standaard 6 2 2 2 5 3 2 4" xfId="13280" xr:uid="{00000000-0005-0000-0000-00006D1A0000}"/>
    <cellStyle name="Standaard 6 2 2 2 5 3 2 4 2" xfId="24142" xr:uid="{00000000-0005-0000-0000-00006E1A0000}"/>
    <cellStyle name="Standaard 6 2 2 2 5 3 2 4 3" xfId="35002" xr:uid="{00000000-0005-0000-0000-00006F1A0000}"/>
    <cellStyle name="Standaard 6 2 2 2 5 3 2 4 4" xfId="45862" xr:uid="{00000000-0005-0000-0000-0000701A0000}"/>
    <cellStyle name="Standaard 6 2 2 2 5 3 2 5" xfId="7850" xr:uid="{00000000-0005-0000-0000-0000711A0000}"/>
    <cellStyle name="Standaard 6 2 2 2 5 3 2 6" xfId="18712" xr:uid="{00000000-0005-0000-0000-0000721A0000}"/>
    <cellStyle name="Standaard 6 2 2 2 5 3 2 7" xfId="29572" xr:uid="{00000000-0005-0000-0000-0000731A0000}"/>
    <cellStyle name="Standaard 6 2 2 2 5 3 2 8" xfId="40432" xr:uid="{00000000-0005-0000-0000-0000741A0000}"/>
    <cellStyle name="Standaard 6 2 2 2 5 3 3" xfId="5135" xr:uid="{00000000-0005-0000-0000-0000751A0000}"/>
    <cellStyle name="Standaard 6 2 2 2 5 3 3 2" xfId="15995" xr:uid="{00000000-0005-0000-0000-0000761A0000}"/>
    <cellStyle name="Standaard 6 2 2 2 5 3 3 2 2" xfId="26857" xr:uid="{00000000-0005-0000-0000-0000771A0000}"/>
    <cellStyle name="Standaard 6 2 2 2 5 3 3 2 3" xfId="37717" xr:uid="{00000000-0005-0000-0000-0000781A0000}"/>
    <cellStyle name="Standaard 6 2 2 2 5 3 3 2 4" xfId="48577" xr:uid="{00000000-0005-0000-0000-0000791A0000}"/>
    <cellStyle name="Standaard 6 2 2 2 5 3 3 3" xfId="8755" xr:uid="{00000000-0005-0000-0000-00007A1A0000}"/>
    <cellStyle name="Standaard 6 2 2 2 5 3 3 4" xfId="19617" xr:uid="{00000000-0005-0000-0000-00007B1A0000}"/>
    <cellStyle name="Standaard 6 2 2 2 5 3 3 5" xfId="30477" xr:uid="{00000000-0005-0000-0000-00007C1A0000}"/>
    <cellStyle name="Standaard 6 2 2 2 5 3 3 6" xfId="41337" xr:uid="{00000000-0005-0000-0000-00007D1A0000}"/>
    <cellStyle name="Standaard 6 2 2 2 5 3 4" xfId="3325" xr:uid="{00000000-0005-0000-0000-00007E1A0000}"/>
    <cellStyle name="Standaard 6 2 2 2 5 3 4 2" xfId="14185" xr:uid="{00000000-0005-0000-0000-00007F1A0000}"/>
    <cellStyle name="Standaard 6 2 2 2 5 3 4 2 2" xfId="25047" xr:uid="{00000000-0005-0000-0000-0000801A0000}"/>
    <cellStyle name="Standaard 6 2 2 2 5 3 4 2 3" xfId="35907" xr:uid="{00000000-0005-0000-0000-0000811A0000}"/>
    <cellStyle name="Standaard 6 2 2 2 5 3 4 2 4" xfId="46767" xr:uid="{00000000-0005-0000-0000-0000821A0000}"/>
    <cellStyle name="Standaard 6 2 2 2 5 3 4 3" xfId="10565" xr:uid="{00000000-0005-0000-0000-0000831A0000}"/>
    <cellStyle name="Standaard 6 2 2 2 5 3 4 4" xfId="21427" xr:uid="{00000000-0005-0000-0000-0000841A0000}"/>
    <cellStyle name="Standaard 6 2 2 2 5 3 4 5" xfId="32287" xr:uid="{00000000-0005-0000-0000-0000851A0000}"/>
    <cellStyle name="Standaard 6 2 2 2 5 3 4 6" xfId="43147" xr:uid="{00000000-0005-0000-0000-0000861A0000}"/>
    <cellStyle name="Standaard 6 2 2 2 5 3 5" xfId="12375" xr:uid="{00000000-0005-0000-0000-0000871A0000}"/>
    <cellStyle name="Standaard 6 2 2 2 5 3 5 2" xfId="23237" xr:uid="{00000000-0005-0000-0000-0000881A0000}"/>
    <cellStyle name="Standaard 6 2 2 2 5 3 5 3" xfId="34097" xr:uid="{00000000-0005-0000-0000-0000891A0000}"/>
    <cellStyle name="Standaard 6 2 2 2 5 3 5 4" xfId="44957" xr:uid="{00000000-0005-0000-0000-00008A1A0000}"/>
    <cellStyle name="Standaard 6 2 2 2 5 3 6" xfId="6945" xr:uid="{00000000-0005-0000-0000-00008B1A0000}"/>
    <cellStyle name="Standaard 6 2 2 2 5 3 7" xfId="17807" xr:uid="{00000000-0005-0000-0000-00008C1A0000}"/>
    <cellStyle name="Standaard 6 2 2 2 5 3 8" xfId="28667" xr:uid="{00000000-0005-0000-0000-00008D1A0000}"/>
    <cellStyle name="Standaard 6 2 2 2 5 3 9" xfId="39527" xr:uid="{00000000-0005-0000-0000-00008E1A0000}"/>
    <cellStyle name="Standaard 6 2 2 2 5 4" xfId="1153" xr:uid="{00000000-0005-0000-0000-00008F1A0000}"/>
    <cellStyle name="Standaard 6 2 2 2 5 4 2" xfId="2058" xr:uid="{00000000-0005-0000-0000-0000901A0000}"/>
    <cellStyle name="Standaard 6 2 2 2 5 4 2 2" xfId="5678" xr:uid="{00000000-0005-0000-0000-0000911A0000}"/>
    <cellStyle name="Standaard 6 2 2 2 5 4 2 2 2" xfId="16538" xr:uid="{00000000-0005-0000-0000-0000921A0000}"/>
    <cellStyle name="Standaard 6 2 2 2 5 4 2 2 2 2" xfId="27400" xr:uid="{00000000-0005-0000-0000-0000931A0000}"/>
    <cellStyle name="Standaard 6 2 2 2 5 4 2 2 2 3" xfId="38260" xr:uid="{00000000-0005-0000-0000-0000941A0000}"/>
    <cellStyle name="Standaard 6 2 2 2 5 4 2 2 2 4" xfId="49120" xr:uid="{00000000-0005-0000-0000-0000951A0000}"/>
    <cellStyle name="Standaard 6 2 2 2 5 4 2 2 3" xfId="9298" xr:uid="{00000000-0005-0000-0000-0000961A0000}"/>
    <cellStyle name="Standaard 6 2 2 2 5 4 2 2 4" xfId="20160" xr:uid="{00000000-0005-0000-0000-0000971A0000}"/>
    <cellStyle name="Standaard 6 2 2 2 5 4 2 2 5" xfId="31020" xr:uid="{00000000-0005-0000-0000-0000981A0000}"/>
    <cellStyle name="Standaard 6 2 2 2 5 4 2 2 6" xfId="41880" xr:uid="{00000000-0005-0000-0000-0000991A0000}"/>
    <cellStyle name="Standaard 6 2 2 2 5 4 2 3" xfId="3868" xr:uid="{00000000-0005-0000-0000-00009A1A0000}"/>
    <cellStyle name="Standaard 6 2 2 2 5 4 2 3 2" xfId="14728" xr:uid="{00000000-0005-0000-0000-00009B1A0000}"/>
    <cellStyle name="Standaard 6 2 2 2 5 4 2 3 2 2" xfId="25590" xr:uid="{00000000-0005-0000-0000-00009C1A0000}"/>
    <cellStyle name="Standaard 6 2 2 2 5 4 2 3 2 3" xfId="36450" xr:uid="{00000000-0005-0000-0000-00009D1A0000}"/>
    <cellStyle name="Standaard 6 2 2 2 5 4 2 3 2 4" xfId="47310" xr:uid="{00000000-0005-0000-0000-00009E1A0000}"/>
    <cellStyle name="Standaard 6 2 2 2 5 4 2 3 3" xfId="11108" xr:uid="{00000000-0005-0000-0000-00009F1A0000}"/>
    <cellStyle name="Standaard 6 2 2 2 5 4 2 3 4" xfId="21970" xr:uid="{00000000-0005-0000-0000-0000A01A0000}"/>
    <cellStyle name="Standaard 6 2 2 2 5 4 2 3 5" xfId="32830" xr:uid="{00000000-0005-0000-0000-0000A11A0000}"/>
    <cellStyle name="Standaard 6 2 2 2 5 4 2 3 6" xfId="43690" xr:uid="{00000000-0005-0000-0000-0000A21A0000}"/>
    <cellStyle name="Standaard 6 2 2 2 5 4 2 4" xfId="12918" xr:uid="{00000000-0005-0000-0000-0000A31A0000}"/>
    <cellStyle name="Standaard 6 2 2 2 5 4 2 4 2" xfId="23780" xr:uid="{00000000-0005-0000-0000-0000A41A0000}"/>
    <cellStyle name="Standaard 6 2 2 2 5 4 2 4 3" xfId="34640" xr:uid="{00000000-0005-0000-0000-0000A51A0000}"/>
    <cellStyle name="Standaard 6 2 2 2 5 4 2 4 4" xfId="45500" xr:uid="{00000000-0005-0000-0000-0000A61A0000}"/>
    <cellStyle name="Standaard 6 2 2 2 5 4 2 5" xfId="7488" xr:uid="{00000000-0005-0000-0000-0000A71A0000}"/>
    <cellStyle name="Standaard 6 2 2 2 5 4 2 6" xfId="18350" xr:uid="{00000000-0005-0000-0000-0000A81A0000}"/>
    <cellStyle name="Standaard 6 2 2 2 5 4 2 7" xfId="29210" xr:uid="{00000000-0005-0000-0000-0000A91A0000}"/>
    <cellStyle name="Standaard 6 2 2 2 5 4 2 8" xfId="40070" xr:uid="{00000000-0005-0000-0000-0000AA1A0000}"/>
    <cellStyle name="Standaard 6 2 2 2 5 4 3" xfId="4773" xr:uid="{00000000-0005-0000-0000-0000AB1A0000}"/>
    <cellStyle name="Standaard 6 2 2 2 5 4 3 2" xfId="15633" xr:uid="{00000000-0005-0000-0000-0000AC1A0000}"/>
    <cellStyle name="Standaard 6 2 2 2 5 4 3 2 2" xfId="26495" xr:uid="{00000000-0005-0000-0000-0000AD1A0000}"/>
    <cellStyle name="Standaard 6 2 2 2 5 4 3 2 3" xfId="37355" xr:uid="{00000000-0005-0000-0000-0000AE1A0000}"/>
    <cellStyle name="Standaard 6 2 2 2 5 4 3 2 4" xfId="48215" xr:uid="{00000000-0005-0000-0000-0000AF1A0000}"/>
    <cellStyle name="Standaard 6 2 2 2 5 4 3 3" xfId="8393" xr:uid="{00000000-0005-0000-0000-0000B01A0000}"/>
    <cellStyle name="Standaard 6 2 2 2 5 4 3 4" xfId="19255" xr:uid="{00000000-0005-0000-0000-0000B11A0000}"/>
    <cellStyle name="Standaard 6 2 2 2 5 4 3 5" xfId="30115" xr:uid="{00000000-0005-0000-0000-0000B21A0000}"/>
    <cellStyle name="Standaard 6 2 2 2 5 4 3 6" xfId="40975" xr:uid="{00000000-0005-0000-0000-0000B31A0000}"/>
    <cellStyle name="Standaard 6 2 2 2 5 4 4" xfId="2963" xr:uid="{00000000-0005-0000-0000-0000B41A0000}"/>
    <cellStyle name="Standaard 6 2 2 2 5 4 4 2" xfId="13823" xr:uid="{00000000-0005-0000-0000-0000B51A0000}"/>
    <cellStyle name="Standaard 6 2 2 2 5 4 4 2 2" xfId="24685" xr:uid="{00000000-0005-0000-0000-0000B61A0000}"/>
    <cellStyle name="Standaard 6 2 2 2 5 4 4 2 3" xfId="35545" xr:uid="{00000000-0005-0000-0000-0000B71A0000}"/>
    <cellStyle name="Standaard 6 2 2 2 5 4 4 2 4" xfId="46405" xr:uid="{00000000-0005-0000-0000-0000B81A0000}"/>
    <cellStyle name="Standaard 6 2 2 2 5 4 4 3" xfId="10203" xr:uid="{00000000-0005-0000-0000-0000B91A0000}"/>
    <cellStyle name="Standaard 6 2 2 2 5 4 4 4" xfId="21065" xr:uid="{00000000-0005-0000-0000-0000BA1A0000}"/>
    <cellStyle name="Standaard 6 2 2 2 5 4 4 5" xfId="31925" xr:uid="{00000000-0005-0000-0000-0000BB1A0000}"/>
    <cellStyle name="Standaard 6 2 2 2 5 4 4 6" xfId="42785" xr:uid="{00000000-0005-0000-0000-0000BC1A0000}"/>
    <cellStyle name="Standaard 6 2 2 2 5 4 5" xfId="12013" xr:uid="{00000000-0005-0000-0000-0000BD1A0000}"/>
    <cellStyle name="Standaard 6 2 2 2 5 4 5 2" xfId="22875" xr:uid="{00000000-0005-0000-0000-0000BE1A0000}"/>
    <cellStyle name="Standaard 6 2 2 2 5 4 5 3" xfId="33735" xr:uid="{00000000-0005-0000-0000-0000BF1A0000}"/>
    <cellStyle name="Standaard 6 2 2 2 5 4 5 4" xfId="44595" xr:uid="{00000000-0005-0000-0000-0000C01A0000}"/>
    <cellStyle name="Standaard 6 2 2 2 5 4 6" xfId="6583" xr:uid="{00000000-0005-0000-0000-0000C11A0000}"/>
    <cellStyle name="Standaard 6 2 2 2 5 4 7" xfId="17445" xr:uid="{00000000-0005-0000-0000-0000C21A0000}"/>
    <cellStyle name="Standaard 6 2 2 2 5 4 8" xfId="28305" xr:uid="{00000000-0005-0000-0000-0000C31A0000}"/>
    <cellStyle name="Standaard 6 2 2 2 5 4 9" xfId="39165" xr:uid="{00000000-0005-0000-0000-0000C41A0000}"/>
    <cellStyle name="Standaard 6 2 2 2 5 5" xfId="1877" xr:uid="{00000000-0005-0000-0000-0000C51A0000}"/>
    <cellStyle name="Standaard 6 2 2 2 5 5 2" xfId="5497" xr:uid="{00000000-0005-0000-0000-0000C61A0000}"/>
    <cellStyle name="Standaard 6 2 2 2 5 5 2 2" xfId="16357" xr:uid="{00000000-0005-0000-0000-0000C71A0000}"/>
    <cellStyle name="Standaard 6 2 2 2 5 5 2 2 2" xfId="27219" xr:uid="{00000000-0005-0000-0000-0000C81A0000}"/>
    <cellStyle name="Standaard 6 2 2 2 5 5 2 2 3" xfId="38079" xr:uid="{00000000-0005-0000-0000-0000C91A0000}"/>
    <cellStyle name="Standaard 6 2 2 2 5 5 2 2 4" xfId="48939" xr:uid="{00000000-0005-0000-0000-0000CA1A0000}"/>
    <cellStyle name="Standaard 6 2 2 2 5 5 2 3" xfId="9117" xr:uid="{00000000-0005-0000-0000-0000CB1A0000}"/>
    <cellStyle name="Standaard 6 2 2 2 5 5 2 4" xfId="19979" xr:uid="{00000000-0005-0000-0000-0000CC1A0000}"/>
    <cellStyle name="Standaard 6 2 2 2 5 5 2 5" xfId="30839" xr:uid="{00000000-0005-0000-0000-0000CD1A0000}"/>
    <cellStyle name="Standaard 6 2 2 2 5 5 2 6" xfId="41699" xr:uid="{00000000-0005-0000-0000-0000CE1A0000}"/>
    <cellStyle name="Standaard 6 2 2 2 5 5 3" xfId="3687" xr:uid="{00000000-0005-0000-0000-0000CF1A0000}"/>
    <cellStyle name="Standaard 6 2 2 2 5 5 3 2" xfId="14547" xr:uid="{00000000-0005-0000-0000-0000D01A0000}"/>
    <cellStyle name="Standaard 6 2 2 2 5 5 3 2 2" xfId="25409" xr:uid="{00000000-0005-0000-0000-0000D11A0000}"/>
    <cellStyle name="Standaard 6 2 2 2 5 5 3 2 3" xfId="36269" xr:uid="{00000000-0005-0000-0000-0000D21A0000}"/>
    <cellStyle name="Standaard 6 2 2 2 5 5 3 2 4" xfId="47129" xr:uid="{00000000-0005-0000-0000-0000D31A0000}"/>
    <cellStyle name="Standaard 6 2 2 2 5 5 3 3" xfId="10927" xr:uid="{00000000-0005-0000-0000-0000D41A0000}"/>
    <cellStyle name="Standaard 6 2 2 2 5 5 3 4" xfId="21789" xr:uid="{00000000-0005-0000-0000-0000D51A0000}"/>
    <cellStyle name="Standaard 6 2 2 2 5 5 3 5" xfId="32649" xr:uid="{00000000-0005-0000-0000-0000D61A0000}"/>
    <cellStyle name="Standaard 6 2 2 2 5 5 3 6" xfId="43509" xr:uid="{00000000-0005-0000-0000-0000D71A0000}"/>
    <cellStyle name="Standaard 6 2 2 2 5 5 4" xfId="12737" xr:uid="{00000000-0005-0000-0000-0000D81A0000}"/>
    <cellStyle name="Standaard 6 2 2 2 5 5 4 2" xfId="23599" xr:uid="{00000000-0005-0000-0000-0000D91A0000}"/>
    <cellStyle name="Standaard 6 2 2 2 5 5 4 3" xfId="34459" xr:uid="{00000000-0005-0000-0000-0000DA1A0000}"/>
    <cellStyle name="Standaard 6 2 2 2 5 5 4 4" xfId="45319" xr:uid="{00000000-0005-0000-0000-0000DB1A0000}"/>
    <cellStyle name="Standaard 6 2 2 2 5 5 5" xfId="7307" xr:uid="{00000000-0005-0000-0000-0000DC1A0000}"/>
    <cellStyle name="Standaard 6 2 2 2 5 5 6" xfId="18169" xr:uid="{00000000-0005-0000-0000-0000DD1A0000}"/>
    <cellStyle name="Standaard 6 2 2 2 5 5 7" xfId="29029" xr:uid="{00000000-0005-0000-0000-0000DE1A0000}"/>
    <cellStyle name="Standaard 6 2 2 2 5 5 8" xfId="39889" xr:uid="{00000000-0005-0000-0000-0000DF1A0000}"/>
    <cellStyle name="Standaard 6 2 2 2 5 6" xfId="2782" xr:uid="{00000000-0005-0000-0000-0000E01A0000}"/>
    <cellStyle name="Standaard 6 2 2 2 5 6 2" xfId="13642" xr:uid="{00000000-0005-0000-0000-0000E11A0000}"/>
    <cellStyle name="Standaard 6 2 2 2 5 6 2 2" xfId="24504" xr:uid="{00000000-0005-0000-0000-0000E21A0000}"/>
    <cellStyle name="Standaard 6 2 2 2 5 6 2 3" xfId="35364" xr:uid="{00000000-0005-0000-0000-0000E31A0000}"/>
    <cellStyle name="Standaard 6 2 2 2 5 6 2 4" xfId="46224" xr:uid="{00000000-0005-0000-0000-0000E41A0000}"/>
    <cellStyle name="Standaard 6 2 2 2 5 6 3" xfId="10022" xr:uid="{00000000-0005-0000-0000-0000E51A0000}"/>
    <cellStyle name="Standaard 6 2 2 2 5 6 4" xfId="20884" xr:uid="{00000000-0005-0000-0000-0000E61A0000}"/>
    <cellStyle name="Standaard 6 2 2 2 5 6 5" xfId="31744" xr:uid="{00000000-0005-0000-0000-0000E71A0000}"/>
    <cellStyle name="Standaard 6 2 2 2 5 6 6" xfId="42604" xr:uid="{00000000-0005-0000-0000-0000E81A0000}"/>
    <cellStyle name="Standaard 6 2 2 2 5 7" xfId="4592" xr:uid="{00000000-0005-0000-0000-0000E91A0000}"/>
    <cellStyle name="Standaard 6 2 2 2 5 7 2" xfId="15452" xr:uid="{00000000-0005-0000-0000-0000EA1A0000}"/>
    <cellStyle name="Standaard 6 2 2 2 5 7 2 2" xfId="26314" xr:uid="{00000000-0005-0000-0000-0000EB1A0000}"/>
    <cellStyle name="Standaard 6 2 2 2 5 7 2 3" xfId="37174" xr:uid="{00000000-0005-0000-0000-0000EC1A0000}"/>
    <cellStyle name="Standaard 6 2 2 2 5 7 2 4" xfId="48034" xr:uid="{00000000-0005-0000-0000-0000ED1A0000}"/>
    <cellStyle name="Standaard 6 2 2 2 5 7 3" xfId="8212" xr:uid="{00000000-0005-0000-0000-0000EE1A0000}"/>
    <cellStyle name="Standaard 6 2 2 2 5 7 4" xfId="19074" xr:uid="{00000000-0005-0000-0000-0000EF1A0000}"/>
    <cellStyle name="Standaard 6 2 2 2 5 7 5" xfId="29934" xr:uid="{00000000-0005-0000-0000-0000F01A0000}"/>
    <cellStyle name="Standaard 6 2 2 2 5 7 6" xfId="40794" xr:uid="{00000000-0005-0000-0000-0000F11A0000}"/>
    <cellStyle name="Standaard 6 2 2 2 5 8" xfId="11832" xr:uid="{00000000-0005-0000-0000-0000F21A0000}"/>
    <cellStyle name="Standaard 6 2 2 2 5 8 2" xfId="22694" xr:uid="{00000000-0005-0000-0000-0000F31A0000}"/>
    <cellStyle name="Standaard 6 2 2 2 5 8 3" xfId="33554" xr:uid="{00000000-0005-0000-0000-0000F41A0000}"/>
    <cellStyle name="Standaard 6 2 2 2 5 8 4" xfId="44414" xr:uid="{00000000-0005-0000-0000-0000F51A0000}"/>
    <cellStyle name="Standaard 6 2 2 2 5 9" xfId="6402" xr:uid="{00000000-0005-0000-0000-0000F61A0000}"/>
    <cellStyle name="Standaard 6 2 2 2 6" xfId="1244" xr:uid="{00000000-0005-0000-0000-0000F71A0000}"/>
    <cellStyle name="Standaard 6 2 2 2 6 10" xfId="39256" xr:uid="{00000000-0005-0000-0000-0000F81A0000}"/>
    <cellStyle name="Standaard 6 2 2 2 6 2" xfId="1606" xr:uid="{00000000-0005-0000-0000-0000F91A0000}"/>
    <cellStyle name="Standaard 6 2 2 2 6 2 2" xfId="2511" xr:uid="{00000000-0005-0000-0000-0000FA1A0000}"/>
    <cellStyle name="Standaard 6 2 2 2 6 2 2 2" xfId="6131" xr:uid="{00000000-0005-0000-0000-0000FB1A0000}"/>
    <cellStyle name="Standaard 6 2 2 2 6 2 2 2 2" xfId="16991" xr:uid="{00000000-0005-0000-0000-0000FC1A0000}"/>
    <cellStyle name="Standaard 6 2 2 2 6 2 2 2 2 2" xfId="27853" xr:uid="{00000000-0005-0000-0000-0000FD1A0000}"/>
    <cellStyle name="Standaard 6 2 2 2 6 2 2 2 2 3" xfId="38713" xr:uid="{00000000-0005-0000-0000-0000FE1A0000}"/>
    <cellStyle name="Standaard 6 2 2 2 6 2 2 2 2 4" xfId="49573" xr:uid="{00000000-0005-0000-0000-0000FF1A0000}"/>
    <cellStyle name="Standaard 6 2 2 2 6 2 2 2 3" xfId="9751" xr:uid="{00000000-0005-0000-0000-0000001B0000}"/>
    <cellStyle name="Standaard 6 2 2 2 6 2 2 2 4" xfId="20613" xr:uid="{00000000-0005-0000-0000-0000011B0000}"/>
    <cellStyle name="Standaard 6 2 2 2 6 2 2 2 5" xfId="31473" xr:uid="{00000000-0005-0000-0000-0000021B0000}"/>
    <cellStyle name="Standaard 6 2 2 2 6 2 2 2 6" xfId="42333" xr:uid="{00000000-0005-0000-0000-0000031B0000}"/>
    <cellStyle name="Standaard 6 2 2 2 6 2 2 3" xfId="4321" xr:uid="{00000000-0005-0000-0000-0000041B0000}"/>
    <cellStyle name="Standaard 6 2 2 2 6 2 2 3 2" xfId="15181" xr:uid="{00000000-0005-0000-0000-0000051B0000}"/>
    <cellStyle name="Standaard 6 2 2 2 6 2 2 3 2 2" xfId="26043" xr:uid="{00000000-0005-0000-0000-0000061B0000}"/>
    <cellStyle name="Standaard 6 2 2 2 6 2 2 3 2 3" xfId="36903" xr:uid="{00000000-0005-0000-0000-0000071B0000}"/>
    <cellStyle name="Standaard 6 2 2 2 6 2 2 3 2 4" xfId="47763" xr:uid="{00000000-0005-0000-0000-0000081B0000}"/>
    <cellStyle name="Standaard 6 2 2 2 6 2 2 3 3" xfId="11561" xr:uid="{00000000-0005-0000-0000-0000091B0000}"/>
    <cellStyle name="Standaard 6 2 2 2 6 2 2 3 4" xfId="22423" xr:uid="{00000000-0005-0000-0000-00000A1B0000}"/>
    <cellStyle name="Standaard 6 2 2 2 6 2 2 3 5" xfId="33283" xr:uid="{00000000-0005-0000-0000-00000B1B0000}"/>
    <cellStyle name="Standaard 6 2 2 2 6 2 2 3 6" xfId="44143" xr:uid="{00000000-0005-0000-0000-00000C1B0000}"/>
    <cellStyle name="Standaard 6 2 2 2 6 2 2 4" xfId="13371" xr:uid="{00000000-0005-0000-0000-00000D1B0000}"/>
    <cellStyle name="Standaard 6 2 2 2 6 2 2 4 2" xfId="24233" xr:uid="{00000000-0005-0000-0000-00000E1B0000}"/>
    <cellStyle name="Standaard 6 2 2 2 6 2 2 4 3" xfId="35093" xr:uid="{00000000-0005-0000-0000-00000F1B0000}"/>
    <cellStyle name="Standaard 6 2 2 2 6 2 2 4 4" xfId="45953" xr:uid="{00000000-0005-0000-0000-0000101B0000}"/>
    <cellStyle name="Standaard 6 2 2 2 6 2 2 5" xfId="7941" xr:uid="{00000000-0005-0000-0000-0000111B0000}"/>
    <cellStyle name="Standaard 6 2 2 2 6 2 2 6" xfId="18803" xr:uid="{00000000-0005-0000-0000-0000121B0000}"/>
    <cellStyle name="Standaard 6 2 2 2 6 2 2 7" xfId="29663" xr:uid="{00000000-0005-0000-0000-0000131B0000}"/>
    <cellStyle name="Standaard 6 2 2 2 6 2 2 8" xfId="40523" xr:uid="{00000000-0005-0000-0000-0000141B0000}"/>
    <cellStyle name="Standaard 6 2 2 2 6 2 3" xfId="5226" xr:uid="{00000000-0005-0000-0000-0000151B0000}"/>
    <cellStyle name="Standaard 6 2 2 2 6 2 3 2" xfId="16086" xr:uid="{00000000-0005-0000-0000-0000161B0000}"/>
    <cellStyle name="Standaard 6 2 2 2 6 2 3 2 2" xfId="26948" xr:uid="{00000000-0005-0000-0000-0000171B0000}"/>
    <cellStyle name="Standaard 6 2 2 2 6 2 3 2 3" xfId="37808" xr:uid="{00000000-0005-0000-0000-0000181B0000}"/>
    <cellStyle name="Standaard 6 2 2 2 6 2 3 2 4" xfId="48668" xr:uid="{00000000-0005-0000-0000-0000191B0000}"/>
    <cellStyle name="Standaard 6 2 2 2 6 2 3 3" xfId="8846" xr:uid="{00000000-0005-0000-0000-00001A1B0000}"/>
    <cellStyle name="Standaard 6 2 2 2 6 2 3 4" xfId="19708" xr:uid="{00000000-0005-0000-0000-00001B1B0000}"/>
    <cellStyle name="Standaard 6 2 2 2 6 2 3 5" xfId="30568" xr:uid="{00000000-0005-0000-0000-00001C1B0000}"/>
    <cellStyle name="Standaard 6 2 2 2 6 2 3 6" xfId="41428" xr:uid="{00000000-0005-0000-0000-00001D1B0000}"/>
    <cellStyle name="Standaard 6 2 2 2 6 2 4" xfId="3416" xr:uid="{00000000-0005-0000-0000-00001E1B0000}"/>
    <cellStyle name="Standaard 6 2 2 2 6 2 4 2" xfId="14276" xr:uid="{00000000-0005-0000-0000-00001F1B0000}"/>
    <cellStyle name="Standaard 6 2 2 2 6 2 4 2 2" xfId="25138" xr:uid="{00000000-0005-0000-0000-0000201B0000}"/>
    <cellStyle name="Standaard 6 2 2 2 6 2 4 2 3" xfId="35998" xr:uid="{00000000-0005-0000-0000-0000211B0000}"/>
    <cellStyle name="Standaard 6 2 2 2 6 2 4 2 4" xfId="46858" xr:uid="{00000000-0005-0000-0000-0000221B0000}"/>
    <cellStyle name="Standaard 6 2 2 2 6 2 4 3" xfId="10656" xr:uid="{00000000-0005-0000-0000-0000231B0000}"/>
    <cellStyle name="Standaard 6 2 2 2 6 2 4 4" xfId="21518" xr:uid="{00000000-0005-0000-0000-0000241B0000}"/>
    <cellStyle name="Standaard 6 2 2 2 6 2 4 5" xfId="32378" xr:uid="{00000000-0005-0000-0000-0000251B0000}"/>
    <cellStyle name="Standaard 6 2 2 2 6 2 4 6" xfId="43238" xr:uid="{00000000-0005-0000-0000-0000261B0000}"/>
    <cellStyle name="Standaard 6 2 2 2 6 2 5" xfId="12466" xr:uid="{00000000-0005-0000-0000-0000271B0000}"/>
    <cellStyle name="Standaard 6 2 2 2 6 2 5 2" xfId="23328" xr:uid="{00000000-0005-0000-0000-0000281B0000}"/>
    <cellStyle name="Standaard 6 2 2 2 6 2 5 3" xfId="34188" xr:uid="{00000000-0005-0000-0000-0000291B0000}"/>
    <cellStyle name="Standaard 6 2 2 2 6 2 5 4" xfId="45048" xr:uid="{00000000-0005-0000-0000-00002A1B0000}"/>
    <cellStyle name="Standaard 6 2 2 2 6 2 6" xfId="7036" xr:uid="{00000000-0005-0000-0000-00002B1B0000}"/>
    <cellStyle name="Standaard 6 2 2 2 6 2 7" xfId="17898" xr:uid="{00000000-0005-0000-0000-00002C1B0000}"/>
    <cellStyle name="Standaard 6 2 2 2 6 2 8" xfId="28758" xr:uid="{00000000-0005-0000-0000-00002D1B0000}"/>
    <cellStyle name="Standaard 6 2 2 2 6 2 9" xfId="39618" xr:uid="{00000000-0005-0000-0000-00002E1B0000}"/>
    <cellStyle name="Standaard 6 2 2 2 6 3" xfId="2149" xr:uid="{00000000-0005-0000-0000-00002F1B0000}"/>
    <cellStyle name="Standaard 6 2 2 2 6 3 2" xfId="5769" xr:uid="{00000000-0005-0000-0000-0000301B0000}"/>
    <cellStyle name="Standaard 6 2 2 2 6 3 2 2" xfId="16629" xr:uid="{00000000-0005-0000-0000-0000311B0000}"/>
    <cellStyle name="Standaard 6 2 2 2 6 3 2 2 2" xfId="27491" xr:uid="{00000000-0005-0000-0000-0000321B0000}"/>
    <cellStyle name="Standaard 6 2 2 2 6 3 2 2 3" xfId="38351" xr:uid="{00000000-0005-0000-0000-0000331B0000}"/>
    <cellStyle name="Standaard 6 2 2 2 6 3 2 2 4" xfId="49211" xr:uid="{00000000-0005-0000-0000-0000341B0000}"/>
    <cellStyle name="Standaard 6 2 2 2 6 3 2 3" xfId="9389" xr:uid="{00000000-0005-0000-0000-0000351B0000}"/>
    <cellStyle name="Standaard 6 2 2 2 6 3 2 4" xfId="20251" xr:uid="{00000000-0005-0000-0000-0000361B0000}"/>
    <cellStyle name="Standaard 6 2 2 2 6 3 2 5" xfId="31111" xr:uid="{00000000-0005-0000-0000-0000371B0000}"/>
    <cellStyle name="Standaard 6 2 2 2 6 3 2 6" xfId="41971" xr:uid="{00000000-0005-0000-0000-0000381B0000}"/>
    <cellStyle name="Standaard 6 2 2 2 6 3 3" xfId="3959" xr:uid="{00000000-0005-0000-0000-0000391B0000}"/>
    <cellStyle name="Standaard 6 2 2 2 6 3 3 2" xfId="14819" xr:uid="{00000000-0005-0000-0000-00003A1B0000}"/>
    <cellStyle name="Standaard 6 2 2 2 6 3 3 2 2" xfId="25681" xr:uid="{00000000-0005-0000-0000-00003B1B0000}"/>
    <cellStyle name="Standaard 6 2 2 2 6 3 3 2 3" xfId="36541" xr:uid="{00000000-0005-0000-0000-00003C1B0000}"/>
    <cellStyle name="Standaard 6 2 2 2 6 3 3 2 4" xfId="47401" xr:uid="{00000000-0005-0000-0000-00003D1B0000}"/>
    <cellStyle name="Standaard 6 2 2 2 6 3 3 3" xfId="11199" xr:uid="{00000000-0005-0000-0000-00003E1B0000}"/>
    <cellStyle name="Standaard 6 2 2 2 6 3 3 4" xfId="22061" xr:uid="{00000000-0005-0000-0000-00003F1B0000}"/>
    <cellStyle name="Standaard 6 2 2 2 6 3 3 5" xfId="32921" xr:uid="{00000000-0005-0000-0000-0000401B0000}"/>
    <cellStyle name="Standaard 6 2 2 2 6 3 3 6" xfId="43781" xr:uid="{00000000-0005-0000-0000-0000411B0000}"/>
    <cellStyle name="Standaard 6 2 2 2 6 3 4" xfId="13009" xr:uid="{00000000-0005-0000-0000-0000421B0000}"/>
    <cellStyle name="Standaard 6 2 2 2 6 3 4 2" xfId="23871" xr:uid="{00000000-0005-0000-0000-0000431B0000}"/>
    <cellStyle name="Standaard 6 2 2 2 6 3 4 3" xfId="34731" xr:uid="{00000000-0005-0000-0000-0000441B0000}"/>
    <cellStyle name="Standaard 6 2 2 2 6 3 4 4" xfId="45591" xr:uid="{00000000-0005-0000-0000-0000451B0000}"/>
    <cellStyle name="Standaard 6 2 2 2 6 3 5" xfId="7579" xr:uid="{00000000-0005-0000-0000-0000461B0000}"/>
    <cellStyle name="Standaard 6 2 2 2 6 3 6" xfId="18441" xr:uid="{00000000-0005-0000-0000-0000471B0000}"/>
    <cellStyle name="Standaard 6 2 2 2 6 3 7" xfId="29301" xr:uid="{00000000-0005-0000-0000-0000481B0000}"/>
    <cellStyle name="Standaard 6 2 2 2 6 3 8" xfId="40161" xr:uid="{00000000-0005-0000-0000-0000491B0000}"/>
    <cellStyle name="Standaard 6 2 2 2 6 4" xfId="4864" xr:uid="{00000000-0005-0000-0000-00004A1B0000}"/>
    <cellStyle name="Standaard 6 2 2 2 6 4 2" xfId="15724" xr:uid="{00000000-0005-0000-0000-00004B1B0000}"/>
    <cellStyle name="Standaard 6 2 2 2 6 4 2 2" xfId="26586" xr:uid="{00000000-0005-0000-0000-00004C1B0000}"/>
    <cellStyle name="Standaard 6 2 2 2 6 4 2 3" xfId="37446" xr:uid="{00000000-0005-0000-0000-00004D1B0000}"/>
    <cellStyle name="Standaard 6 2 2 2 6 4 2 4" xfId="48306" xr:uid="{00000000-0005-0000-0000-00004E1B0000}"/>
    <cellStyle name="Standaard 6 2 2 2 6 4 3" xfId="8484" xr:uid="{00000000-0005-0000-0000-00004F1B0000}"/>
    <cellStyle name="Standaard 6 2 2 2 6 4 4" xfId="19346" xr:uid="{00000000-0005-0000-0000-0000501B0000}"/>
    <cellStyle name="Standaard 6 2 2 2 6 4 5" xfId="30206" xr:uid="{00000000-0005-0000-0000-0000511B0000}"/>
    <cellStyle name="Standaard 6 2 2 2 6 4 6" xfId="41066" xr:uid="{00000000-0005-0000-0000-0000521B0000}"/>
    <cellStyle name="Standaard 6 2 2 2 6 5" xfId="3054" xr:uid="{00000000-0005-0000-0000-0000531B0000}"/>
    <cellStyle name="Standaard 6 2 2 2 6 5 2" xfId="13914" xr:uid="{00000000-0005-0000-0000-0000541B0000}"/>
    <cellStyle name="Standaard 6 2 2 2 6 5 2 2" xfId="24776" xr:uid="{00000000-0005-0000-0000-0000551B0000}"/>
    <cellStyle name="Standaard 6 2 2 2 6 5 2 3" xfId="35636" xr:uid="{00000000-0005-0000-0000-0000561B0000}"/>
    <cellStyle name="Standaard 6 2 2 2 6 5 2 4" xfId="46496" xr:uid="{00000000-0005-0000-0000-0000571B0000}"/>
    <cellStyle name="Standaard 6 2 2 2 6 5 3" xfId="10294" xr:uid="{00000000-0005-0000-0000-0000581B0000}"/>
    <cellStyle name="Standaard 6 2 2 2 6 5 4" xfId="21156" xr:uid="{00000000-0005-0000-0000-0000591B0000}"/>
    <cellStyle name="Standaard 6 2 2 2 6 5 5" xfId="32016" xr:uid="{00000000-0005-0000-0000-00005A1B0000}"/>
    <cellStyle name="Standaard 6 2 2 2 6 5 6" xfId="42876" xr:uid="{00000000-0005-0000-0000-00005B1B0000}"/>
    <cellStyle name="Standaard 6 2 2 2 6 6" xfId="12104" xr:uid="{00000000-0005-0000-0000-00005C1B0000}"/>
    <cellStyle name="Standaard 6 2 2 2 6 6 2" xfId="22966" xr:uid="{00000000-0005-0000-0000-00005D1B0000}"/>
    <cellStyle name="Standaard 6 2 2 2 6 6 3" xfId="33826" xr:uid="{00000000-0005-0000-0000-00005E1B0000}"/>
    <cellStyle name="Standaard 6 2 2 2 6 6 4" xfId="44686" xr:uid="{00000000-0005-0000-0000-00005F1B0000}"/>
    <cellStyle name="Standaard 6 2 2 2 6 7" xfId="6674" xr:uid="{00000000-0005-0000-0000-0000601B0000}"/>
    <cellStyle name="Standaard 6 2 2 2 6 8" xfId="17536" xr:uid="{00000000-0005-0000-0000-0000611B0000}"/>
    <cellStyle name="Standaard 6 2 2 2 6 9" xfId="28396" xr:uid="{00000000-0005-0000-0000-0000621B0000}"/>
    <cellStyle name="Standaard 6 2 2 2 7" xfId="1425" xr:uid="{00000000-0005-0000-0000-0000631B0000}"/>
    <cellStyle name="Standaard 6 2 2 2 7 2" xfId="2330" xr:uid="{00000000-0005-0000-0000-0000641B0000}"/>
    <cellStyle name="Standaard 6 2 2 2 7 2 2" xfId="5950" xr:uid="{00000000-0005-0000-0000-0000651B0000}"/>
    <cellStyle name="Standaard 6 2 2 2 7 2 2 2" xfId="16810" xr:uid="{00000000-0005-0000-0000-0000661B0000}"/>
    <cellStyle name="Standaard 6 2 2 2 7 2 2 2 2" xfId="27672" xr:uid="{00000000-0005-0000-0000-0000671B0000}"/>
    <cellStyle name="Standaard 6 2 2 2 7 2 2 2 3" xfId="38532" xr:uid="{00000000-0005-0000-0000-0000681B0000}"/>
    <cellStyle name="Standaard 6 2 2 2 7 2 2 2 4" xfId="49392" xr:uid="{00000000-0005-0000-0000-0000691B0000}"/>
    <cellStyle name="Standaard 6 2 2 2 7 2 2 3" xfId="9570" xr:uid="{00000000-0005-0000-0000-00006A1B0000}"/>
    <cellStyle name="Standaard 6 2 2 2 7 2 2 4" xfId="20432" xr:uid="{00000000-0005-0000-0000-00006B1B0000}"/>
    <cellStyle name="Standaard 6 2 2 2 7 2 2 5" xfId="31292" xr:uid="{00000000-0005-0000-0000-00006C1B0000}"/>
    <cellStyle name="Standaard 6 2 2 2 7 2 2 6" xfId="42152" xr:uid="{00000000-0005-0000-0000-00006D1B0000}"/>
    <cellStyle name="Standaard 6 2 2 2 7 2 3" xfId="4140" xr:uid="{00000000-0005-0000-0000-00006E1B0000}"/>
    <cellStyle name="Standaard 6 2 2 2 7 2 3 2" xfId="15000" xr:uid="{00000000-0005-0000-0000-00006F1B0000}"/>
    <cellStyle name="Standaard 6 2 2 2 7 2 3 2 2" xfId="25862" xr:uid="{00000000-0005-0000-0000-0000701B0000}"/>
    <cellStyle name="Standaard 6 2 2 2 7 2 3 2 3" xfId="36722" xr:uid="{00000000-0005-0000-0000-0000711B0000}"/>
    <cellStyle name="Standaard 6 2 2 2 7 2 3 2 4" xfId="47582" xr:uid="{00000000-0005-0000-0000-0000721B0000}"/>
    <cellStyle name="Standaard 6 2 2 2 7 2 3 3" xfId="11380" xr:uid="{00000000-0005-0000-0000-0000731B0000}"/>
    <cellStyle name="Standaard 6 2 2 2 7 2 3 4" xfId="22242" xr:uid="{00000000-0005-0000-0000-0000741B0000}"/>
    <cellStyle name="Standaard 6 2 2 2 7 2 3 5" xfId="33102" xr:uid="{00000000-0005-0000-0000-0000751B0000}"/>
    <cellStyle name="Standaard 6 2 2 2 7 2 3 6" xfId="43962" xr:uid="{00000000-0005-0000-0000-0000761B0000}"/>
    <cellStyle name="Standaard 6 2 2 2 7 2 4" xfId="13190" xr:uid="{00000000-0005-0000-0000-0000771B0000}"/>
    <cellStyle name="Standaard 6 2 2 2 7 2 4 2" xfId="24052" xr:uid="{00000000-0005-0000-0000-0000781B0000}"/>
    <cellStyle name="Standaard 6 2 2 2 7 2 4 3" xfId="34912" xr:uid="{00000000-0005-0000-0000-0000791B0000}"/>
    <cellStyle name="Standaard 6 2 2 2 7 2 4 4" xfId="45772" xr:uid="{00000000-0005-0000-0000-00007A1B0000}"/>
    <cellStyle name="Standaard 6 2 2 2 7 2 5" xfId="7760" xr:uid="{00000000-0005-0000-0000-00007B1B0000}"/>
    <cellStyle name="Standaard 6 2 2 2 7 2 6" xfId="18622" xr:uid="{00000000-0005-0000-0000-00007C1B0000}"/>
    <cellStyle name="Standaard 6 2 2 2 7 2 7" xfId="29482" xr:uid="{00000000-0005-0000-0000-00007D1B0000}"/>
    <cellStyle name="Standaard 6 2 2 2 7 2 8" xfId="40342" xr:uid="{00000000-0005-0000-0000-00007E1B0000}"/>
    <cellStyle name="Standaard 6 2 2 2 7 3" xfId="5045" xr:uid="{00000000-0005-0000-0000-00007F1B0000}"/>
    <cellStyle name="Standaard 6 2 2 2 7 3 2" xfId="15905" xr:uid="{00000000-0005-0000-0000-0000801B0000}"/>
    <cellStyle name="Standaard 6 2 2 2 7 3 2 2" xfId="26767" xr:uid="{00000000-0005-0000-0000-0000811B0000}"/>
    <cellStyle name="Standaard 6 2 2 2 7 3 2 3" xfId="37627" xr:uid="{00000000-0005-0000-0000-0000821B0000}"/>
    <cellStyle name="Standaard 6 2 2 2 7 3 2 4" xfId="48487" xr:uid="{00000000-0005-0000-0000-0000831B0000}"/>
    <cellStyle name="Standaard 6 2 2 2 7 3 3" xfId="8665" xr:uid="{00000000-0005-0000-0000-0000841B0000}"/>
    <cellStyle name="Standaard 6 2 2 2 7 3 4" xfId="19527" xr:uid="{00000000-0005-0000-0000-0000851B0000}"/>
    <cellStyle name="Standaard 6 2 2 2 7 3 5" xfId="30387" xr:uid="{00000000-0005-0000-0000-0000861B0000}"/>
    <cellStyle name="Standaard 6 2 2 2 7 3 6" xfId="41247" xr:uid="{00000000-0005-0000-0000-0000871B0000}"/>
    <cellStyle name="Standaard 6 2 2 2 7 4" xfId="3235" xr:uid="{00000000-0005-0000-0000-0000881B0000}"/>
    <cellStyle name="Standaard 6 2 2 2 7 4 2" xfId="14095" xr:uid="{00000000-0005-0000-0000-0000891B0000}"/>
    <cellStyle name="Standaard 6 2 2 2 7 4 2 2" xfId="24957" xr:uid="{00000000-0005-0000-0000-00008A1B0000}"/>
    <cellStyle name="Standaard 6 2 2 2 7 4 2 3" xfId="35817" xr:uid="{00000000-0005-0000-0000-00008B1B0000}"/>
    <cellStyle name="Standaard 6 2 2 2 7 4 2 4" xfId="46677" xr:uid="{00000000-0005-0000-0000-00008C1B0000}"/>
    <cellStyle name="Standaard 6 2 2 2 7 4 3" xfId="10475" xr:uid="{00000000-0005-0000-0000-00008D1B0000}"/>
    <cellStyle name="Standaard 6 2 2 2 7 4 4" xfId="21337" xr:uid="{00000000-0005-0000-0000-00008E1B0000}"/>
    <cellStyle name="Standaard 6 2 2 2 7 4 5" xfId="32197" xr:uid="{00000000-0005-0000-0000-00008F1B0000}"/>
    <cellStyle name="Standaard 6 2 2 2 7 4 6" xfId="43057" xr:uid="{00000000-0005-0000-0000-0000901B0000}"/>
    <cellStyle name="Standaard 6 2 2 2 7 5" xfId="12285" xr:uid="{00000000-0005-0000-0000-0000911B0000}"/>
    <cellStyle name="Standaard 6 2 2 2 7 5 2" xfId="23147" xr:uid="{00000000-0005-0000-0000-0000921B0000}"/>
    <cellStyle name="Standaard 6 2 2 2 7 5 3" xfId="34007" xr:uid="{00000000-0005-0000-0000-0000931B0000}"/>
    <cellStyle name="Standaard 6 2 2 2 7 5 4" xfId="44867" xr:uid="{00000000-0005-0000-0000-0000941B0000}"/>
    <cellStyle name="Standaard 6 2 2 2 7 6" xfId="6855" xr:uid="{00000000-0005-0000-0000-0000951B0000}"/>
    <cellStyle name="Standaard 6 2 2 2 7 7" xfId="17717" xr:uid="{00000000-0005-0000-0000-0000961B0000}"/>
    <cellStyle name="Standaard 6 2 2 2 7 8" xfId="28577" xr:uid="{00000000-0005-0000-0000-0000971B0000}"/>
    <cellStyle name="Standaard 6 2 2 2 7 9" xfId="39437" xr:uid="{00000000-0005-0000-0000-0000981B0000}"/>
    <cellStyle name="Standaard 6 2 2 2 8" xfId="1063" xr:uid="{00000000-0005-0000-0000-0000991B0000}"/>
    <cellStyle name="Standaard 6 2 2 2 8 2" xfId="1968" xr:uid="{00000000-0005-0000-0000-00009A1B0000}"/>
    <cellStyle name="Standaard 6 2 2 2 8 2 2" xfId="5588" xr:uid="{00000000-0005-0000-0000-00009B1B0000}"/>
    <cellStyle name="Standaard 6 2 2 2 8 2 2 2" xfId="16448" xr:uid="{00000000-0005-0000-0000-00009C1B0000}"/>
    <cellStyle name="Standaard 6 2 2 2 8 2 2 2 2" xfId="27310" xr:uid="{00000000-0005-0000-0000-00009D1B0000}"/>
    <cellStyle name="Standaard 6 2 2 2 8 2 2 2 3" xfId="38170" xr:uid="{00000000-0005-0000-0000-00009E1B0000}"/>
    <cellStyle name="Standaard 6 2 2 2 8 2 2 2 4" xfId="49030" xr:uid="{00000000-0005-0000-0000-00009F1B0000}"/>
    <cellStyle name="Standaard 6 2 2 2 8 2 2 3" xfId="9208" xr:uid="{00000000-0005-0000-0000-0000A01B0000}"/>
    <cellStyle name="Standaard 6 2 2 2 8 2 2 4" xfId="20070" xr:uid="{00000000-0005-0000-0000-0000A11B0000}"/>
    <cellStyle name="Standaard 6 2 2 2 8 2 2 5" xfId="30930" xr:uid="{00000000-0005-0000-0000-0000A21B0000}"/>
    <cellStyle name="Standaard 6 2 2 2 8 2 2 6" xfId="41790" xr:uid="{00000000-0005-0000-0000-0000A31B0000}"/>
    <cellStyle name="Standaard 6 2 2 2 8 2 3" xfId="3778" xr:uid="{00000000-0005-0000-0000-0000A41B0000}"/>
    <cellStyle name="Standaard 6 2 2 2 8 2 3 2" xfId="14638" xr:uid="{00000000-0005-0000-0000-0000A51B0000}"/>
    <cellStyle name="Standaard 6 2 2 2 8 2 3 2 2" xfId="25500" xr:uid="{00000000-0005-0000-0000-0000A61B0000}"/>
    <cellStyle name="Standaard 6 2 2 2 8 2 3 2 3" xfId="36360" xr:uid="{00000000-0005-0000-0000-0000A71B0000}"/>
    <cellStyle name="Standaard 6 2 2 2 8 2 3 2 4" xfId="47220" xr:uid="{00000000-0005-0000-0000-0000A81B0000}"/>
    <cellStyle name="Standaard 6 2 2 2 8 2 3 3" xfId="11018" xr:uid="{00000000-0005-0000-0000-0000A91B0000}"/>
    <cellStyle name="Standaard 6 2 2 2 8 2 3 4" xfId="21880" xr:uid="{00000000-0005-0000-0000-0000AA1B0000}"/>
    <cellStyle name="Standaard 6 2 2 2 8 2 3 5" xfId="32740" xr:uid="{00000000-0005-0000-0000-0000AB1B0000}"/>
    <cellStyle name="Standaard 6 2 2 2 8 2 3 6" xfId="43600" xr:uid="{00000000-0005-0000-0000-0000AC1B0000}"/>
    <cellStyle name="Standaard 6 2 2 2 8 2 4" xfId="12828" xr:uid="{00000000-0005-0000-0000-0000AD1B0000}"/>
    <cellStyle name="Standaard 6 2 2 2 8 2 4 2" xfId="23690" xr:uid="{00000000-0005-0000-0000-0000AE1B0000}"/>
    <cellStyle name="Standaard 6 2 2 2 8 2 4 3" xfId="34550" xr:uid="{00000000-0005-0000-0000-0000AF1B0000}"/>
    <cellStyle name="Standaard 6 2 2 2 8 2 4 4" xfId="45410" xr:uid="{00000000-0005-0000-0000-0000B01B0000}"/>
    <cellStyle name="Standaard 6 2 2 2 8 2 5" xfId="7398" xr:uid="{00000000-0005-0000-0000-0000B11B0000}"/>
    <cellStyle name="Standaard 6 2 2 2 8 2 6" xfId="18260" xr:uid="{00000000-0005-0000-0000-0000B21B0000}"/>
    <cellStyle name="Standaard 6 2 2 2 8 2 7" xfId="29120" xr:uid="{00000000-0005-0000-0000-0000B31B0000}"/>
    <cellStyle name="Standaard 6 2 2 2 8 2 8" xfId="39980" xr:uid="{00000000-0005-0000-0000-0000B41B0000}"/>
    <cellStyle name="Standaard 6 2 2 2 8 3" xfId="4683" xr:uid="{00000000-0005-0000-0000-0000B51B0000}"/>
    <cellStyle name="Standaard 6 2 2 2 8 3 2" xfId="15543" xr:uid="{00000000-0005-0000-0000-0000B61B0000}"/>
    <cellStyle name="Standaard 6 2 2 2 8 3 2 2" xfId="26405" xr:uid="{00000000-0005-0000-0000-0000B71B0000}"/>
    <cellStyle name="Standaard 6 2 2 2 8 3 2 3" xfId="37265" xr:uid="{00000000-0005-0000-0000-0000B81B0000}"/>
    <cellStyle name="Standaard 6 2 2 2 8 3 2 4" xfId="48125" xr:uid="{00000000-0005-0000-0000-0000B91B0000}"/>
    <cellStyle name="Standaard 6 2 2 2 8 3 3" xfId="8303" xr:uid="{00000000-0005-0000-0000-0000BA1B0000}"/>
    <cellStyle name="Standaard 6 2 2 2 8 3 4" xfId="19165" xr:uid="{00000000-0005-0000-0000-0000BB1B0000}"/>
    <cellStyle name="Standaard 6 2 2 2 8 3 5" xfId="30025" xr:uid="{00000000-0005-0000-0000-0000BC1B0000}"/>
    <cellStyle name="Standaard 6 2 2 2 8 3 6" xfId="40885" xr:uid="{00000000-0005-0000-0000-0000BD1B0000}"/>
    <cellStyle name="Standaard 6 2 2 2 8 4" xfId="2873" xr:uid="{00000000-0005-0000-0000-0000BE1B0000}"/>
    <cellStyle name="Standaard 6 2 2 2 8 4 2" xfId="13733" xr:uid="{00000000-0005-0000-0000-0000BF1B0000}"/>
    <cellStyle name="Standaard 6 2 2 2 8 4 2 2" xfId="24595" xr:uid="{00000000-0005-0000-0000-0000C01B0000}"/>
    <cellStyle name="Standaard 6 2 2 2 8 4 2 3" xfId="35455" xr:uid="{00000000-0005-0000-0000-0000C11B0000}"/>
    <cellStyle name="Standaard 6 2 2 2 8 4 2 4" xfId="46315" xr:uid="{00000000-0005-0000-0000-0000C21B0000}"/>
    <cellStyle name="Standaard 6 2 2 2 8 4 3" xfId="10113" xr:uid="{00000000-0005-0000-0000-0000C31B0000}"/>
    <cellStyle name="Standaard 6 2 2 2 8 4 4" xfId="20975" xr:uid="{00000000-0005-0000-0000-0000C41B0000}"/>
    <cellStyle name="Standaard 6 2 2 2 8 4 5" xfId="31835" xr:uid="{00000000-0005-0000-0000-0000C51B0000}"/>
    <cellStyle name="Standaard 6 2 2 2 8 4 6" xfId="42695" xr:uid="{00000000-0005-0000-0000-0000C61B0000}"/>
    <cellStyle name="Standaard 6 2 2 2 8 5" xfId="11923" xr:uid="{00000000-0005-0000-0000-0000C71B0000}"/>
    <cellStyle name="Standaard 6 2 2 2 8 5 2" xfId="22785" xr:uid="{00000000-0005-0000-0000-0000C81B0000}"/>
    <cellStyle name="Standaard 6 2 2 2 8 5 3" xfId="33645" xr:uid="{00000000-0005-0000-0000-0000C91B0000}"/>
    <cellStyle name="Standaard 6 2 2 2 8 5 4" xfId="44505" xr:uid="{00000000-0005-0000-0000-0000CA1B0000}"/>
    <cellStyle name="Standaard 6 2 2 2 8 6" xfId="6493" xr:uid="{00000000-0005-0000-0000-0000CB1B0000}"/>
    <cellStyle name="Standaard 6 2 2 2 8 7" xfId="17355" xr:uid="{00000000-0005-0000-0000-0000CC1B0000}"/>
    <cellStyle name="Standaard 6 2 2 2 8 8" xfId="28215" xr:uid="{00000000-0005-0000-0000-0000CD1B0000}"/>
    <cellStyle name="Standaard 6 2 2 2 8 9" xfId="39075" xr:uid="{00000000-0005-0000-0000-0000CE1B0000}"/>
    <cellStyle name="Standaard 6 2 2 2 9" xfId="1787" xr:uid="{00000000-0005-0000-0000-0000CF1B0000}"/>
    <cellStyle name="Standaard 6 2 2 2 9 2" xfId="5407" xr:uid="{00000000-0005-0000-0000-0000D01B0000}"/>
    <cellStyle name="Standaard 6 2 2 2 9 2 2" xfId="16267" xr:uid="{00000000-0005-0000-0000-0000D11B0000}"/>
    <cellStyle name="Standaard 6 2 2 2 9 2 2 2" xfId="27129" xr:uid="{00000000-0005-0000-0000-0000D21B0000}"/>
    <cellStyle name="Standaard 6 2 2 2 9 2 2 3" xfId="37989" xr:uid="{00000000-0005-0000-0000-0000D31B0000}"/>
    <cellStyle name="Standaard 6 2 2 2 9 2 2 4" xfId="48849" xr:uid="{00000000-0005-0000-0000-0000D41B0000}"/>
    <cellStyle name="Standaard 6 2 2 2 9 2 3" xfId="9027" xr:uid="{00000000-0005-0000-0000-0000D51B0000}"/>
    <cellStyle name="Standaard 6 2 2 2 9 2 4" xfId="19889" xr:uid="{00000000-0005-0000-0000-0000D61B0000}"/>
    <cellStyle name="Standaard 6 2 2 2 9 2 5" xfId="30749" xr:uid="{00000000-0005-0000-0000-0000D71B0000}"/>
    <cellStyle name="Standaard 6 2 2 2 9 2 6" xfId="41609" xr:uid="{00000000-0005-0000-0000-0000D81B0000}"/>
    <cellStyle name="Standaard 6 2 2 2 9 3" xfId="3597" xr:uid="{00000000-0005-0000-0000-0000D91B0000}"/>
    <cellStyle name="Standaard 6 2 2 2 9 3 2" xfId="14457" xr:uid="{00000000-0005-0000-0000-0000DA1B0000}"/>
    <cellStyle name="Standaard 6 2 2 2 9 3 2 2" xfId="25319" xr:uid="{00000000-0005-0000-0000-0000DB1B0000}"/>
    <cellStyle name="Standaard 6 2 2 2 9 3 2 3" xfId="36179" xr:uid="{00000000-0005-0000-0000-0000DC1B0000}"/>
    <cellStyle name="Standaard 6 2 2 2 9 3 2 4" xfId="47039" xr:uid="{00000000-0005-0000-0000-0000DD1B0000}"/>
    <cellStyle name="Standaard 6 2 2 2 9 3 3" xfId="10837" xr:uid="{00000000-0005-0000-0000-0000DE1B0000}"/>
    <cellStyle name="Standaard 6 2 2 2 9 3 4" xfId="21699" xr:uid="{00000000-0005-0000-0000-0000DF1B0000}"/>
    <cellStyle name="Standaard 6 2 2 2 9 3 5" xfId="32559" xr:uid="{00000000-0005-0000-0000-0000E01B0000}"/>
    <cellStyle name="Standaard 6 2 2 2 9 3 6" xfId="43419" xr:uid="{00000000-0005-0000-0000-0000E11B0000}"/>
    <cellStyle name="Standaard 6 2 2 2 9 4" xfId="12647" xr:uid="{00000000-0005-0000-0000-0000E21B0000}"/>
    <cellStyle name="Standaard 6 2 2 2 9 4 2" xfId="23509" xr:uid="{00000000-0005-0000-0000-0000E31B0000}"/>
    <cellStyle name="Standaard 6 2 2 2 9 4 3" xfId="34369" xr:uid="{00000000-0005-0000-0000-0000E41B0000}"/>
    <cellStyle name="Standaard 6 2 2 2 9 4 4" xfId="45229" xr:uid="{00000000-0005-0000-0000-0000E51B0000}"/>
    <cellStyle name="Standaard 6 2 2 2 9 5" xfId="7217" xr:uid="{00000000-0005-0000-0000-0000E61B0000}"/>
    <cellStyle name="Standaard 6 2 2 2 9 6" xfId="18079" xr:uid="{00000000-0005-0000-0000-0000E71B0000}"/>
    <cellStyle name="Standaard 6 2 2 2 9 7" xfId="28939" xr:uid="{00000000-0005-0000-0000-0000E81B0000}"/>
    <cellStyle name="Standaard 6 2 2 2 9 8" xfId="39799" xr:uid="{00000000-0005-0000-0000-0000E91B0000}"/>
    <cellStyle name="Standaard 6 2 2 3" xfId="888" xr:uid="{00000000-0005-0000-0000-0000EA1B0000}"/>
    <cellStyle name="Standaard 6 2 2 3 10" xfId="4508" xr:uid="{00000000-0005-0000-0000-0000EB1B0000}"/>
    <cellStyle name="Standaard 6 2 2 3 10 2" xfId="15368" xr:uid="{00000000-0005-0000-0000-0000EC1B0000}"/>
    <cellStyle name="Standaard 6 2 2 3 10 2 2" xfId="26230" xr:uid="{00000000-0005-0000-0000-0000ED1B0000}"/>
    <cellStyle name="Standaard 6 2 2 3 10 2 3" xfId="37090" xr:uid="{00000000-0005-0000-0000-0000EE1B0000}"/>
    <cellStyle name="Standaard 6 2 2 3 10 2 4" xfId="47950" xr:uid="{00000000-0005-0000-0000-0000EF1B0000}"/>
    <cellStyle name="Standaard 6 2 2 3 10 3" xfId="8128" xr:uid="{00000000-0005-0000-0000-0000F01B0000}"/>
    <cellStyle name="Standaard 6 2 2 3 10 4" xfId="18990" xr:uid="{00000000-0005-0000-0000-0000F11B0000}"/>
    <cellStyle name="Standaard 6 2 2 3 10 5" xfId="29850" xr:uid="{00000000-0005-0000-0000-0000F21B0000}"/>
    <cellStyle name="Standaard 6 2 2 3 10 6" xfId="40710" xr:uid="{00000000-0005-0000-0000-0000F31B0000}"/>
    <cellStyle name="Standaard 6 2 2 3 11" xfId="11748" xr:uid="{00000000-0005-0000-0000-0000F41B0000}"/>
    <cellStyle name="Standaard 6 2 2 3 11 2" xfId="22610" xr:uid="{00000000-0005-0000-0000-0000F51B0000}"/>
    <cellStyle name="Standaard 6 2 2 3 11 3" xfId="33470" xr:uid="{00000000-0005-0000-0000-0000F61B0000}"/>
    <cellStyle name="Standaard 6 2 2 3 11 4" xfId="44330" xr:uid="{00000000-0005-0000-0000-0000F71B0000}"/>
    <cellStyle name="Standaard 6 2 2 3 12" xfId="6318" xr:uid="{00000000-0005-0000-0000-0000F81B0000}"/>
    <cellStyle name="Standaard 6 2 2 3 13" xfId="17180" xr:uid="{00000000-0005-0000-0000-0000F91B0000}"/>
    <cellStyle name="Standaard 6 2 2 3 14" xfId="28040" xr:uid="{00000000-0005-0000-0000-0000FA1B0000}"/>
    <cellStyle name="Standaard 6 2 2 3 15" xfId="38900" xr:uid="{00000000-0005-0000-0000-0000FB1B0000}"/>
    <cellStyle name="Standaard 6 2 2 3 2" xfId="910" xr:uid="{00000000-0005-0000-0000-0000FC1B0000}"/>
    <cellStyle name="Standaard 6 2 2 3 2 10" xfId="11770" xr:uid="{00000000-0005-0000-0000-0000FD1B0000}"/>
    <cellStyle name="Standaard 6 2 2 3 2 10 2" xfId="22632" xr:uid="{00000000-0005-0000-0000-0000FE1B0000}"/>
    <cellStyle name="Standaard 6 2 2 3 2 10 3" xfId="33492" xr:uid="{00000000-0005-0000-0000-0000FF1B0000}"/>
    <cellStyle name="Standaard 6 2 2 3 2 10 4" xfId="44352" xr:uid="{00000000-0005-0000-0000-0000001C0000}"/>
    <cellStyle name="Standaard 6 2 2 3 2 11" xfId="6340" xr:uid="{00000000-0005-0000-0000-0000011C0000}"/>
    <cellStyle name="Standaard 6 2 2 3 2 12" xfId="17202" xr:uid="{00000000-0005-0000-0000-0000021C0000}"/>
    <cellStyle name="Standaard 6 2 2 3 2 13" xfId="28062" xr:uid="{00000000-0005-0000-0000-0000031C0000}"/>
    <cellStyle name="Standaard 6 2 2 3 2 14" xfId="38922" xr:uid="{00000000-0005-0000-0000-0000041C0000}"/>
    <cellStyle name="Standaard 6 2 2 3 2 2" xfId="954" xr:uid="{00000000-0005-0000-0000-0000051C0000}"/>
    <cellStyle name="Standaard 6 2 2 3 2 2 10" xfId="6384" xr:uid="{00000000-0005-0000-0000-0000061C0000}"/>
    <cellStyle name="Standaard 6 2 2 3 2 2 11" xfId="17246" xr:uid="{00000000-0005-0000-0000-0000071C0000}"/>
    <cellStyle name="Standaard 6 2 2 3 2 2 12" xfId="28106" xr:uid="{00000000-0005-0000-0000-0000081C0000}"/>
    <cellStyle name="Standaard 6 2 2 3 2 2 13" xfId="38966" xr:uid="{00000000-0005-0000-0000-0000091C0000}"/>
    <cellStyle name="Standaard 6 2 2 3 2 2 2" xfId="1044" xr:uid="{00000000-0005-0000-0000-00000A1C0000}"/>
    <cellStyle name="Standaard 6 2 2 3 2 2 2 10" xfId="17336" xr:uid="{00000000-0005-0000-0000-00000B1C0000}"/>
    <cellStyle name="Standaard 6 2 2 3 2 2 2 11" xfId="28196" xr:uid="{00000000-0005-0000-0000-00000C1C0000}"/>
    <cellStyle name="Standaard 6 2 2 3 2 2 2 12" xfId="39056" xr:uid="{00000000-0005-0000-0000-00000D1C0000}"/>
    <cellStyle name="Standaard 6 2 2 3 2 2 2 2" xfId="1406" xr:uid="{00000000-0005-0000-0000-00000E1C0000}"/>
    <cellStyle name="Standaard 6 2 2 3 2 2 2 2 10" xfId="39418" xr:uid="{00000000-0005-0000-0000-00000F1C0000}"/>
    <cellStyle name="Standaard 6 2 2 3 2 2 2 2 2" xfId="1768" xr:uid="{00000000-0005-0000-0000-0000101C0000}"/>
    <cellStyle name="Standaard 6 2 2 3 2 2 2 2 2 2" xfId="2673" xr:uid="{00000000-0005-0000-0000-0000111C0000}"/>
    <cellStyle name="Standaard 6 2 2 3 2 2 2 2 2 2 2" xfId="6293" xr:uid="{00000000-0005-0000-0000-0000121C0000}"/>
    <cellStyle name="Standaard 6 2 2 3 2 2 2 2 2 2 2 2" xfId="17153" xr:uid="{00000000-0005-0000-0000-0000131C0000}"/>
    <cellStyle name="Standaard 6 2 2 3 2 2 2 2 2 2 2 2 2" xfId="28015" xr:uid="{00000000-0005-0000-0000-0000141C0000}"/>
    <cellStyle name="Standaard 6 2 2 3 2 2 2 2 2 2 2 2 3" xfId="38875" xr:uid="{00000000-0005-0000-0000-0000151C0000}"/>
    <cellStyle name="Standaard 6 2 2 3 2 2 2 2 2 2 2 2 4" xfId="49735" xr:uid="{00000000-0005-0000-0000-0000161C0000}"/>
    <cellStyle name="Standaard 6 2 2 3 2 2 2 2 2 2 2 3" xfId="9913" xr:uid="{00000000-0005-0000-0000-0000171C0000}"/>
    <cellStyle name="Standaard 6 2 2 3 2 2 2 2 2 2 2 4" xfId="20775" xr:uid="{00000000-0005-0000-0000-0000181C0000}"/>
    <cellStyle name="Standaard 6 2 2 3 2 2 2 2 2 2 2 5" xfId="31635" xr:uid="{00000000-0005-0000-0000-0000191C0000}"/>
    <cellStyle name="Standaard 6 2 2 3 2 2 2 2 2 2 2 6" xfId="42495" xr:uid="{00000000-0005-0000-0000-00001A1C0000}"/>
    <cellStyle name="Standaard 6 2 2 3 2 2 2 2 2 2 3" xfId="4483" xr:uid="{00000000-0005-0000-0000-00001B1C0000}"/>
    <cellStyle name="Standaard 6 2 2 3 2 2 2 2 2 2 3 2" xfId="15343" xr:uid="{00000000-0005-0000-0000-00001C1C0000}"/>
    <cellStyle name="Standaard 6 2 2 3 2 2 2 2 2 2 3 2 2" xfId="26205" xr:uid="{00000000-0005-0000-0000-00001D1C0000}"/>
    <cellStyle name="Standaard 6 2 2 3 2 2 2 2 2 2 3 2 3" xfId="37065" xr:uid="{00000000-0005-0000-0000-00001E1C0000}"/>
    <cellStyle name="Standaard 6 2 2 3 2 2 2 2 2 2 3 2 4" xfId="47925" xr:uid="{00000000-0005-0000-0000-00001F1C0000}"/>
    <cellStyle name="Standaard 6 2 2 3 2 2 2 2 2 2 3 3" xfId="11723" xr:uid="{00000000-0005-0000-0000-0000201C0000}"/>
    <cellStyle name="Standaard 6 2 2 3 2 2 2 2 2 2 3 4" xfId="22585" xr:uid="{00000000-0005-0000-0000-0000211C0000}"/>
    <cellStyle name="Standaard 6 2 2 3 2 2 2 2 2 2 3 5" xfId="33445" xr:uid="{00000000-0005-0000-0000-0000221C0000}"/>
    <cellStyle name="Standaard 6 2 2 3 2 2 2 2 2 2 3 6" xfId="44305" xr:uid="{00000000-0005-0000-0000-0000231C0000}"/>
    <cellStyle name="Standaard 6 2 2 3 2 2 2 2 2 2 4" xfId="13533" xr:uid="{00000000-0005-0000-0000-0000241C0000}"/>
    <cellStyle name="Standaard 6 2 2 3 2 2 2 2 2 2 4 2" xfId="24395" xr:uid="{00000000-0005-0000-0000-0000251C0000}"/>
    <cellStyle name="Standaard 6 2 2 3 2 2 2 2 2 2 4 3" xfId="35255" xr:uid="{00000000-0005-0000-0000-0000261C0000}"/>
    <cellStyle name="Standaard 6 2 2 3 2 2 2 2 2 2 4 4" xfId="46115" xr:uid="{00000000-0005-0000-0000-0000271C0000}"/>
    <cellStyle name="Standaard 6 2 2 3 2 2 2 2 2 2 5" xfId="8103" xr:uid="{00000000-0005-0000-0000-0000281C0000}"/>
    <cellStyle name="Standaard 6 2 2 3 2 2 2 2 2 2 6" xfId="18965" xr:uid="{00000000-0005-0000-0000-0000291C0000}"/>
    <cellStyle name="Standaard 6 2 2 3 2 2 2 2 2 2 7" xfId="29825" xr:uid="{00000000-0005-0000-0000-00002A1C0000}"/>
    <cellStyle name="Standaard 6 2 2 3 2 2 2 2 2 2 8" xfId="40685" xr:uid="{00000000-0005-0000-0000-00002B1C0000}"/>
    <cellStyle name="Standaard 6 2 2 3 2 2 2 2 2 3" xfId="5388" xr:uid="{00000000-0005-0000-0000-00002C1C0000}"/>
    <cellStyle name="Standaard 6 2 2 3 2 2 2 2 2 3 2" xfId="16248" xr:uid="{00000000-0005-0000-0000-00002D1C0000}"/>
    <cellStyle name="Standaard 6 2 2 3 2 2 2 2 2 3 2 2" xfId="27110" xr:uid="{00000000-0005-0000-0000-00002E1C0000}"/>
    <cellStyle name="Standaard 6 2 2 3 2 2 2 2 2 3 2 3" xfId="37970" xr:uid="{00000000-0005-0000-0000-00002F1C0000}"/>
    <cellStyle name="Standaard 6 2 2 3 2 2 2 2 2 3 2 4" xfId="48830" xr:uid="{00000000-0005-0000-0000-0000301C0000}"/>
    <cellStyle name="Standaard 6 2 2 3 2 2 2 2 2 3 3" xfId="9008" xr:uid="{00000000-0005-0000-0000-0000311C0000}"/>
    <cellStyle name="Standaard 6 2 2 3 2 2 2 2 2 3 4" xfId="19870" xr:uid="{00000000-0005-0000-0000-0000321C0000}"/>
    <cellStyle name="Standaard 6 2 2 3 2 2 2 2 2 3 5" xfId="30730" xr:uid="{00000000-0005-0000-0000-0000331C0000}"/>
    <cellStyle name="Standaard 6 2 2 3 2 2 2 2 2 3 6" xfId="41590" xr:uid="{00000000-0005-0000-0000-0000341C0000}"/>
    <cellStyle name="Standaard 6 2 2 3 2 2 2 2 2 4" xfId="3578" xr:uid="{00000000-0005-0000-0000-0000351C0000}"/>
    <cellStyle name="Standaard 6 2 2 3 2 2 2 2 2 4 2" xfId="14438" xr:uid="{00000000-0005-0000-0000-0000361C0000}"/>
    <cellStyle name="Standaard 6 2 2 3 2 2 2 2 2 4 2 2" xfId="25300" xr:uid="{00000000-0005-0000-0000-0000371C0000}"/>
    <cellStyle name="Standaard 6 2 2 3 2 2 2 2 2 4 2 3" xfId="36160" xr:uid="{00000000-0005-0000-0000-0000381C0000}"/>
    <cellStyle name="Standaard 6 2 2 3 2 2 2 2 2 4 2 4" xfId="47020" xr:uid="{00000000-0005-0000-0000-0000391C0000}"/>
    <cellStyle name="Standaard 6 2 2 3 2 2 2 2 2 4 3" xfId="10818" xr:uid="{00000000-0005-0000-0000-00003A1C0000}"/>
    <cellStyle name="Standaard 6 2 2 3 2 2 2 2 2 4 4" xfId="21680" xr:uid="{00000000-0005-0000-0000-00003B1C0000}"/>
    <cellStyle name="Standaard 6 2 2 3 2 2 2 2 2 4 5" xfId="32540" xr:uid="{00000000-0005-0000-0000-00003C1C0000}"/>
    <cellStyle name="Standaard 6 2 2 3 2 2 2 2 2 4 6" xfId="43400" xr:uid="{00000000-0005-0000-0000-00003D1C0000}"/>
    <cellStyle name="Standaard 6 2 2 3 2 2 2 2 2 5" xfId="12628" xr:uid="{00000000-0005-0000-0000-00003E1C0000}"/>
    <cellStyle name="Standaard 6 2 2 3 2 2 2 2 2 5 2" xfId="23490" xr:uid="{00000000-0005-0000-0000-00003F1C0000}"/>
    <cellStyle name="Standaard 6 2 2 3 2 2 2 2 2 5 3" xfId="34350" xr:uid="{00000000-0005-0000-0000-0000401C0000}"/>
    <cellStyle name="Standaard 6 2 2 3 2 2 2 2 2 5 4" xfId="45210" xr:uid="{00000000-0005-0000-0000-0000411C0000}"/>
    <cellStyle name="Standaard 6 2 2 3 2 2 2 2 2 6" xfId="7198" xr:uid="{00000000-0005-0000-0000-0000421C0000}"/>
    <cellStyle name="Standaard 6 2 2 3 2 2 2 2 2 7" xfId="18060" xr:uid="{00000000-0005-0000-0000-0000431C0000}"/>
    <cellStyle name="Standaard 6 2 2 3 2 2 2 2 2 8" xfId="28920" xr:uid="{00000000-0005-0000-0000-0000441C0000}"/>
    <cellStyle name="Standaard 6 2 2 3 2 2 2 2 2 9" xfId="39780" xr:uid="{00000000-0005-0000-0000-0000451C0000}"/>
    <cellStyle name="Standaard 6 2 2 3 2 2 2 2 3" xfId="2311" xr:uid="{00000000-0005-0000-0000-0000461C0000}"/>
    <cellStyle name="Standaard 6 2 2 3 2 2 2 2 3 2" xfId="5931" xr:uid="{00000000-0005-0000-0000-0000471C0000}"/>
    <cellStyle name="Standaard 6 2 2 3 2 2 2 2 3 2 2" xfId="16791" xr:uid="{00000000-0005-0000-0000-0000481C0000}"/>
    <cellStyle name="Standaard 6 2 2 3 2 2 2 2 3 2 2 2" xfId="27653" xr:uid="{00000000-0005-0000-0000-0000491C0000}"/>
    <cellStyle name="Standaard 6 2 2 3 2 2 2 2 3 2 2 3" xfId="38513" xr:uid="{00000000-0005-0000-0000-00004A1C0000}"/>
    <cellStyle name="Standaard 6 2 2 3 2 2 2 2 3 2 2 4" xfId="49373" xr:uid="{00000000-0005-0000-0000-00004B1C0000}"/>
    <cellStyle name="Standaard 6 2 2 3 2 2 2 2 3 2 3" xfId="9551" xr:uid="{00000000-0005-0000-0000-00004C1C0000}"/>
    <cellStyle name="Standaard 6 2 2 3 2 2 2 2 3 2 4" xfId="20413" xr:uid="{00000000-0005-0000-0000-00004D1C0000}"/>
    <cellStyle name="Standaard 6 2 2 3 2 2 2 2 3 2 5" xfId="31273" xr:uid="{00000000-0005-0000-0000-00004E1C0000}"/>
    <cellStyle name="Standaard 6 2 2 3 2 2 2 2 3 2 6" xfId="42133" xr:uid="{00000000-0005-0000-0000-00004F1C0000}"/>
    <cellStyle name="Standaard 6 2 2 3 2 2 2 2 3 3" xfId="4121" xr:uid="{00000000-0005-0000-0000-0000501C0000}"/>
    <cellStyle name="Standaard 6 2 2 3 2 2 2 2 3 3 2" xfId="14981" xr:uid="{00000000-0005-0000-0000-0000511C0000}"/>
    <cellStyle name="Standaard 6 2 2 3 2 2 2 2 3 3 2 2" xfId="25843" xr:uid="{00000000-0005-0000-0000-0000521C0000}"/>
    <cellStyle name="Standaard 6 2 2 3 2 2 2 2 3 3 2 3" xfId="36703" xr:uid="{00000000-0005-0000-0000-0000531C0000}"/>
    <cellStyle name="Standaard 6 2 2 3 2 2 2 2 3 3 2 4" xfId="47563" xr:uid="{00000000-0005-0000-0000-0000541C0000}"/>
    <cellStyle name="Standaard 6 2 2 3 2 2 2 2 3 3 3" xfId="11361" xr:uid="{00000000-0005-0000-0000-0000551C0000}"/>
    <cellStyle name="Standaard 6 2 2 3 2 2 2 2 3 3 4" xfId="22223" xr:uid="{00000000-0005-0000-0000-0000561C0000}"/>
    <cellStyle name="Standaard 6 2 2 3 2 2 2 2 3 3 5" xfId="33083" xr:uid="{00000000-0005-0000-0000-0000571C0000}"/>
    <cellStyle name="Standaard 6 2 2 3 2 2 2 2 3 3 6" xfId="43943" xr:uid="{00000000-0005-0000-0000-0000581C0000}"/>
    <cellStyle name="Standaard 6 2 2 3 2 2 2 2 3 4" xfId="13171" xr:uid="{00000000-0005-0000-0000-0000591C0000}"/>
    <cellStyle name="Standaard 6 2 2 3 2 2 2 2 3 4 2" xfId="24033" xr:uid="{00000000-0005-0000-0000-00005A1C0000}"/>
    <cellStyle name="Standaard 6 2 2 3 2 2 2 2 3 4 3" xfId="34893" xr:uid="{00000000-0005-0000-0000-00005B1C0000}"/>
    <cellStyle name="Standaard 6 2 2 3 2 2 2 2 3 4 4" xfId="45753" xr:uid="{00000000-0005-0000-0000-00005C1C0000}"/>
    <cellStyle name="Standaard 6 2 2 3 2 2 2 2 3 5" xfId="7741" xr:uid="{00000000-0005-0000-0000-00005D1C0000}"/>
    <cellStyle name="Standaard 6 2 2 3 2 2 2 2 3 6" xfId="18603" xr:uid="{00000000-0005-0000-0000-00005E1C0000}"/>
    <cellStyle name="Standaard 6 2 2 3 2 2 2 2 3 7" xfId="29463" xr:uid="{00000000-0005-0000-0000-00005F1C0000}"/>
    <cellStyle name="Standaard 6 2 2 3 2 2 2 2 3 8" xfId="40323" xr:uid="{00000000-0005-0000-0000-0000601C0000}"/>
    <cellStyle name="Standaard 6 2 2 3 2 2 2 2 4" xfId="5026" xr:uid="{00000000-0005-0000-0000-0000611C0000}"/>
    <cellStyle name="Standaard 6 2 2 3 2 2 2 2 4 2" xfId="15886" xr:uid="{00000000-0005-0000-0000-0000621C0000}"/>
    <cellStyle name="Standaard 6 2 2 3 2 2 2 2 4 2 2" xfId="26748" xr:uid="{00000000-0005-0000-0000-0000631C0000}"/>
    <cellStyle name="Standaard 6 2 2 3 2 2 2 2 4 2 3" xfId="37608" xr:uid="{00000000-0005-0000-0000-0000641C0000}"/>
    <cellStyle name="Standaard 6 2 2 3 2 2 2 2 4 2 4" xfId="48468" xr:uid="{00000000-0005-0000-0000-0000651C0000}"/>
    <cellStyle name="Standaard 6 2 2 3 2 2 2 2 4 3" xfId="8646" xr:uid="{00000000-0005-0000-0000-0000661C0000}"/>
    <cellStyle name="Standaard 6 2 2 3 2 2 2 2 4 4" xfId="19508" xr:uid="{00000000-0005-0000-0000-0000671C0000}"/>
    <cellStyle name="Standaard 6 2 2 3 2 2 2 2 4 5" xfId="30368" xr:uid="{00000000-0005-0000-0000-0000681C0000}"/>
    <cellStyle name="Standaard 6 2 2 3 2 2 2 2 4 6" xfId="41228" xr:uid="{00000000-0005-0000-0000-0000691C0000}"/>
    <cellStyle name="Standaard 6 2 2 3 2 2 2 2 5" xfId="3216" xr:uid="{00000000-0005-0000-0000-00006A1C0000}"/>
    <cellStyle name="Standaard 6 2 2 3 2 2 2 2 5 2" xfId="14076" xr:uid="{00000000-0005-0000-0000-00006B1C0000}"/>
    <cellStyle name="Standaard 6 2 2 3 2 2 2 2 5 2 2" xfId="24938" xr:uid="{00000000-0005-0000-0000-00006C1C0000}"/>
    <cellStyle name="Standaard 6 2 2 3 2 2 2 2 5 2 3" xfId="35798" xr:uid="{00000000-0005-0000-0000-00006D1C0000}"/>
    <cellStyle name="Standaard 6 2 2 3 2 2 2 2 5 2 4" xfId="46658" xr:uid="{00000000-0005-0000-0000-00006E1C0000}"/>
    <cellStyle name="Standaard 6 2 2 3 2 2 2 2 5 3" xfId="10456" xr:uid="{00000000-0005-0000-0000-00006F1C0000}"/>
    <cellStyle name="Standaard 6 2 2 3 2 2 2 2 5 4" xfId="21318" xr:uid="{00000000-0005-0000-0000-0000701C0000}"/>
    <cellStyle name="Standaard 6 2 2 3 2 2 2 2 5 5" xfId="32178" xr:uid="{00000000-0005-0000-0000-0000711C0000}"/>
    <cellStyle name="Standaard 6 2 2 3 2 2 2 2 5 6" xfId="43038" xr:uid="{00000000-0005-0000-0000-0000721C0000}"/>
    <cellStyle name="Standaard 6 2 2 3 2 2 2 2 6" xfId="12266" xr:uid="{00000000-0005-0000-0000-0000731C0000}"/>
    <cellStyle name="Standaard 6 2 2 3 2 2 2 2 6 2" xfId="23128" xr:uid="{00000000-0005-0000-0000-0000741C0000}"/>
    <cellStyle name="Standaard 6 2 2 3 2 2 2 2 6 3" xfId="33988" xr:uid="{00000000-0005-0000-0000-0000751C0000}"/>
    <cellStyle name="Standaard 6 2 2 3 2 2 2 2 6 4" xfId="44848" xr:uid="{00000000-0005-0000-0000-0000761C0000}"/>
    <cellStyle name="Standaard 6 2 2 3 2 2 2 2 7" xfId="6836" xr:uid="{00000000-0005-0000-0000-0000771C0000}"/>
    <cellStyle name="Standaard 6 2 2 3 2 2 2 2 8" xfId="17698" xr:uid="{00000000-0005-0000-0000-0000781C0000}"/>
    <cellStyle name="Standaard 6 2 2 3 2 2 2 2 9" xfId="28558" xr:uid="{00000000-0005-0000-0000-0000791C0000}"/>
    <cellStyle name="Standaard 6 2 2 3 2 2 2 3" xfId="1587" xr:uid="{00000000-0005-0000-0000-00007A1C0000}"/>
    <cellStyle name="Standaard 6 2 2 3 2 2 2 3 2" xfId="2492" xr:uid="{00000000-0005-0000-0000-00007B1C0000}"/>
    <cellStyle name="Standaard 6 2 2 3 2 2 2 3 2 2" xfId="6112" xr:uid="{00000000-0005-0000-0000-00007C1C0000}"/>
    <cellStyle name="Standaard 6 2 2 3 2 2 2 3 2 2 2" xfId="16972" xr:uid="{00000000-0005-0000-0000-00007D1C0000}"/>
    <cellStyle name="Standaard 6 2 2 3 2 2 2 3 2 2 2 2" xfId="27834" xr:uid="{00000000-0005-0000-0000-00007E1C0000}"/>
    <cellStyle name="Standaard 6 2 2 3 2 2 2 3 2 2 2 3" xfId="38694" xr:uid="{00000000-0005-0000-0000-00007F1C0000}"/>
    <cellStyle name="Standaard 6 2 2 3 2 2 2 3 2 2 2 4" xfId="49554" xr:uid="{00000000-0005-0000-0000-0000801C0000}"/>
    <cellStyle name="Standaard 6 2 2 3 2 2 2 3 2 2 3" xfId="9732" xr:uid="{00000000-0005-0000-0000-0000811C0000}"/>
    <cellStyle name="Standaard 6 2 2 3 2 2 2 3 2 2 4" xfId="20594" xr:uid="{00000000-0005-0000-0000-0000821C0000}"/>
    <cellStyle name="Standaard 6 2 2 3 2 2 2 3 2 2 5" xfId="31454" xr:uid="{00000000-0005-0000-0000-0000831C0000}"/>
    <cellStyle name="Standaard 6 2 2 3 2 2 2 3 2 2 6" xfId="42314" xr:uid="{00000000-0005-0000-0000-0000841C0000}"/>
    <cellStyle name="Standaard 6 2 2 3 2 2 2 3 2 3" xfId="4302" xr:uid="{00000000-0005-0000-0000-0000851C0000}"/>
    <cellStyle name="Standaard 6 2 2 3 2 2 2 3 2 3 2" xfId="15162" xr:uid="{00000000-0005-0000-0000-0000861C0000}"/>
    <cellStyle name="Standaard 6 2 2 3 2 2 2 3 2 3 2 2" xfId="26024" xr:uid="{00000000-0005-0000-0000-0000871C0000}"/>
    <cellStyle name="Standaard 6 2 2 3 2 2 2 3 2 3 2 3" xfId="36884" xr:uid="{00000000-0005-0000-0000-0000881C0000}"/>
    <cellStyle name="Standaard 6 2 2 3 2 2 2 3 2 3 2 4" xfId="47744" xr:uid="{00000000-0005-0000-0000-0000891C0000}"/>
    <cellStyle name="Standaard 6 2 2 3 2 2 2 3 2 3 3" xfId="11542" xr:uid="{00000000-0005-0000-0000-00008A1C0000}"/>
    <cellStyle name="Standaard 6 2 2 3 2 2 2 3 2 3 4" xfId="22404" xr:uid="{00000000-0005-0000-0000-00008B1C0000}"/>
    <cellStyle name="Standaard 6 2 2 3 2 2 2 3 2 3 5" xfId="33264" xr:uid="{00000000-0005-0000-0000-00008C1C0000}"/>
    <cellStyle name="Standaard 6 2 2 3 2 2 2 3 2 3 6" xfId="44124" xr:uid="{00000000-0005-0000-0000-00008D1C0000}"/>
    <cellStyle name="Standaard 6 2 2 3 2 2 2 3 2 4" xfId="13352" xr:uid="{00000000-0005-0000-0000-00008E1C0000}"/>
    <cellStyle name="Standaard 6 2 2 3 2 2 2 3 2 4 2" xfId="24214" xr:uid="{00000000-0005-0000-0000-00008F1C0000}"/>
    <cellStyle name="Standaard 6 2 2 3 2 2 2 3 2 4 3" xfId="35074" xr:uid="{00000000-0005-0000-0000-0000901C0000}"/>
    <cellStyle name="Standaard 6 2 2 3 2 2 2 3 2 4 4" xfId="45934" xr:uid="{00000000-0005-0000-0000-0000911C0000}"/>
    <cellStyle name="Standaard 6 2 2 3 2 2 2 3 2 5" xfId="7922" xr:uid="{00000000-0005-0000-0000-0000921C0000}"/>
    <cellStyle name="Standaard 6 2 2 3 2 2 2 3 2 6" xfId="18784" xr:uid="{00000000-0005-0000-0000-0000931C0000}"/>
    <cellStyle name="Standaard 6 2 2 3 2 2 2 3 2 7" xfId="29644" xr:uid="{00000000-0005-0000-0000-0000941C0000}"/>
    <cellStyle name="Standaard 6 2 2 3 2 2 2 3 2 8" xfId="40504" xr:uid="{00000000-0005-0000-0000-0000951C0000}"/>
    <cellStyle name="Standaard 6 2 2 3 2 2 2 3 3" xfId="5207" xr:uid="{00000000-0005-0000-0000-0000961C0000}"/>
    <cellStyle name="Standaard 6 2 2 3 2 2 2 3 3 2" xfId="16067" xr:uid="{00000000-0005-0000-0000-0000971C0000}"/>
    <cellStyle name="Standaard 6 2 2 3 2 2 2 3 3 2 2" xfId="26929" xr:uid="{00000000-0005-0000-0000-0000981C0000}"/>
    <cellStyle name="Standaard 6 2 2 3 2 2 2 3 3 2 3" xfId="37789" xr:uid="{00000000-0005-0000-0000-0000991C0000}"/>
    <cellStyle name="Standaard 6 2 2 3 2 2 2 3 3 2 4" xfId="48649" xr:uid="{00000000-0005-0000-0000-00009A1C0000}"/>
    <cellStyle name="Standaard 6 2 2 3 2 2 2 3 3 3" xfId="8827" xr:uid="{00000000-0005-0000-0000-00009B1C0000}"/>
    <cellStyle name="Standaard 6 2 2 3 2 2 2 3 3 4" xfId="19689" xr:uid="{00000000-0005-0000-0000-00009C1C0000}"/>
    <cellStyle name="Standaard 6 2 2 3 2 2 2 3 3 5" xfId="30549" xr:uid="{00000000-0005-0000-0000-00009D1C0000}"/>
    <cellStyle name="Standaard 6 2 2 3 2 2 2 3 3 6" xfId="41409" xr:uid="{00000000-0005-0000-0000-00009E1C0000}"/>
    <cellStyle name="Standaard 6 2 2 3 2 2 2 3 4" xfId="3397" xr:uid="{00000000-0005-0000-0000-00009F1C0000}"/>
    <cellStyle name="Standaard 6 2 2 3 2 2 2 3 4 2" xfId="14257" xr:uid="{00000000-0005-0000-0000-0000A01C0000}"/>
    <cellStyle name="Standaard 6 2 2 3 2 2 2 3 4 2 2" xfId="25119" xr:uid="{00000000-0005-0000-0000-0000A11C0000}"/>
    <cellStyle name="Standaard 6 2 2 3 2 2 2 3 4 2 3" xfId="35979" xr:uid="{00000000-0005-0000-0000-0000A21C0000}"/>
    <cellStyle name="Standaard 6 2 2 3 2 2 2 3 4 2 4" xfId="46839" xr:uid="{00000000-0005-0000-0000-0000A31C0000}"/>
    <cellStyle name="Standaard 6 2 2 3 2 2 2 3 4 3" xfId="10637" xr:uid="{00000000-0005-0000-0000-0000A41C0000}"/>
    <cellStyle name="Standaard 6 2 2 3 2 2 2 3 4 4" xfId="21499" xr:uid="{00000000-0005-0000-0000-0000A51C0000}"/>
    <cellStyle name="Standaard 6 2 2 3 2 2 2 3 4 5" xfId="32359" xr:uid="{00000000-0005-0000-0000-0000A61C0000}"/>
    <cellStyle name="Standaard 6 2 2 3 2 2 2 3 4 6" xfId="43219" xr:uid="{00000000-0005-0000-0000-0000A71C0000}"/>
    <cellStyle name="Standaard 6 2 2 3 2 2 2 3 5" xfId="12447" xr:uid="{00000000-0005-0000-0000-0000A81C0000}"/>
    <cellStyle name="Standaard 6 2 2 3 2 2 2 3 5 2" xfId="23309" xr:uid="{00000000-0005-0000-0000-0000A91C0000}"/>
    <cellStyle name="Standaard 6 2 2 3 2 2 2 3 5 3" xfId="34169" xr:uid="{00000000-0005-0000-0000-0000AA1C0000}"/>
    <cellStyle name="Standaard 6 2 2 3 2 2 2 3 5 4" xfId="45029" xr:uid="{00000000-0005-0000-0000-0000AB1C0000}"/>
    <cellStyle name="Standaard 6 2 2 3 2 2 2 3 6" xfId="7017" xr:uid="{00000000-0005-0000-0000-0000AC1C0000}"/>
    <cellStyle name="Standaard 6 2 2 3 2 2 2 3 7" xfId="17879" xr:uid="{00000000-0005-0000-0000-0000AD1C0000}"/>
    <cellStyle name="Standaard 6 2 2 3 2 2 2 3 8" xfId="28739" xr:uid="{00000000-0005-0000-0000-0000AE1C0000}"/>
    <cellStyle name="Standaard 6 2 2 3 2 2 2 3 9" xfId="39599" xr:uid="{00000000-0005-0000-0000-0000AF1C0000}"/>
    <cellStyle name="Standaard 6 2 2 3 2 2 2 4" xfId="1225" xr:uid="{00000000-0005-0000-0000-0000B01C0000}"/>
    <cellStyle name="Standaard 6 2 2 3 2 2 2 4 2" xfId="2130" xr:uid="{00000000-0005-0000-0000-0000B11C0000}"/>
    <cellStyle name="Standaard 6 2 2 3 2 2 2 4 2 2" xfId="5750" xr:uid="{00000000-0005-0000-0000-0000B21C0000}"/>
    <cellStyle name="Standaard 6 2 2 3 2 2 2 4 2 2 2" xfId="16610" xr:uid="{00000000-0005-0000-0000-0000B31C0000}"/>
    <cellStyle name="Standaard 6 2 2 3 2 2 2 4 2 2 2 2" xfId="27472" xr:uid="{00000000-0005-0000-0000-0000B41C0000}"/>
    <cellStyle name="Standaard 6 2 2 3 2 2 2 4 2 2 2 3" xfId="38332" xr:uid="{00000000-0005-0000-0000-0000B51C0000}"/>
    <cellStyle name="Standaard 6 2 2 3 2 2 2 4 2 2 2 4" xfId="49192" xr:uid="{00000000-0005-0000-0000-0000B61C0000}"/>
    <cellStyle name="Standaard 6 2 2 3 2 2 2 4 2 2 3" xfId="9370" xr:uid="{00000000-0005-0000-0000-0000B71C0000}"/>
    <cellStyle name="Standaard 6 2 2 3 2 2 2 4 2 2 4" xfId="20232" xr:uid="{00000000-0005-0000-0000-0000B81C0000}"/>
    <cellStyle name="Standaard 6 2 2 3 2 2 2 4 2 2 5" xfId="31092" xr:uid="{00000000-0005-0000-0000-0000B91C0000}"/>
    <cellStyle name="Standaard 6 2 2 3 2 2 2 4 2 2 6" xfId="41952" xr:uid="{00000000-0005-0000-0000-0000BA1C0000}"/>
    <cellStyle name="Standaard 6 2 2 3 2 2 2 4 2 3" xfId="3940" xr:uid="{00000000-0005-0000-0000-0000BB1C0000}"/>
    <cellStyle name="Standaard 6 2 2 3 2 2 2 4 2 3 2" xfId="14800" xr:uid="{00000000-0005-0000-0000-0000BC1C0000}"/>
    <cellStyle name="Standaard 6 2 2 3 2 2 2 4 2 3 2 2" xfId="25662" xr:uid="{00000000-0005-0000-0000-0000BD1C0000}"/>
    <cellStyle name="Standaard 6 2 2 3 2 2 2 4 2 3 2 3" xfId="36522" xr:uid="{00000000-0005-0000-0000-0000BE1C0000}"/>
    <cellStyle name="Standaard 6 2 2 3 2 2 2 4 2 3 2 4" xfId="47382" xr:uid="{00000000-0005-0000-0000-0000BF1C0000}"/>
    <cellStyle name="Standaard 6 2 2 3 2 2 2 4 2 3 3" xfId="11180" xr:uid="{00000000-0005-0000-0000-0000C01C0000}"/>
    <cellStyle name="Standaard 6 2 2 3 2 2 2 4 2 3 4" xfId="22042" xr:uid="{00000000-0005-0000-0000-0000C11C0000}"/>
    <cellStyle name="Standaard 6 2 2 3 2 2 2 4 2 3 5" xfId="32902" xr:uid="{00000000-0005-0000-0000-0000C21C0000}"/>
    <cellStyle name="Standaard 6 2 2 3 2 2 2 4 2 3 6" xfId="43762" xr:uid="{00000000-0005-0000-0000-0000C31C0000}"/>
    <cellStyle name="Standaard 6 2 2 3 2 2 2 4 2 4" xfId="12990" xr:uid="{00000000-0005-0000-0000-0000C41C0000}"/>
    <cellStyle name="Standaard 6 2 2 3 2 2 2 4 2 4 2" xfId="23852" xr:uid="{00000000-0005-0000-0000-0000C51C0000}"/>
    <cellStyle name="Standaard 6 2 2 3 2 2 2 4 2 4 3" xfId="34712" xr:uid="{00000000-0005-0000-0000-0000C61C0000}"/>
    <cellStyle name="Standaard 6 2 2 3 2 2 2 4 2 4 4" xfId="45572" xr:uid="{00000000-0005-0000-0000-0000C71C0000}"/>
    <cellStyle name="Standaard 6 2 2 3 2 2 2 4 2 5" xfId="7560" xr:uid="{00000000-0005-0000-0000-0000C81C0000}"/>
    <cellStyle name="Standaard 6 2 2 3 2 2 2 4 2 6" xfId="18422" xr:uid="{00000000-0005-0000-0000-0000C91C0000}"/>
    <cellStyle name="Standaard 6 2 2 3 2 2 2 4 2 7" xfId="29282" xr:uid="{00000000-0005-0000-0000-0000CA1C0000}"/>
    <cellStyle name="Standaard 6 2 2 3 2 2 2 4 2 8" xfId="40142" xr:uid="{00000000-0005-0000-0000-0000CB1C0000}"/>
    <cellStyle name="Standaard 6 2 2 3 2 2 2 4 3" xfId="4845" xr:uid="{00000000-0005-0000-0000-0000CC1C0000}"/>
    <cellStyle name="Standaard 6 2 2 3 2 2 2 4 3 2" xfId="15705" xr:uid="{00000000-0005-0000-0000-0000CD1C0000}"/>
    <cellStyle name="Standaard 6 2 2 3 2 2 2 4 3 2 2" xfId="26567" xr:uid="{00000000-0005-0000-0000-0000CE1C0000}"/>
    <cellStyle name="Standaard 6 2 2 3 2 2 2 4 3 2 3" xfId="37427" xr:uid="{00000000-0005-0000-0000-0000CF1C0000}"/>
    <cellStyle name="Standaard 6 2 2 3 2 2 2 4 3 2 4" xfId="48287" xr:uid="{00000000-0005-0000-0000-0000D01C0000}"/>
    <cellStyle name="Standaard 6 2 2 3 2 2 2 4 3 3" xfId="8465" xr:uid="{00000000-0005-0000-0000-0000D11C0000}"/>
    <cellStyle name="Standaard 6 2 2 3 2 2 2 4 3 4" xfId="19327" xr:uid="{00000000-0005-0000-0000-0000D21C0000}"/>
    <cellStyle name="Standaard 6 2 2 3 2 2 2 4 3 5" xfId="30187" xr:uid="{00000000-0005-0000-0000-0000D31C0000}"/>
    <cellStyle name="Standaard 6 2 2 3 2 2 2 4 3 6" xfId="41047" xr:uid="{00000000-0005-0000-0000-0000D41C0000}"/>
    <cellStyle name="Standaard 6 2 2 3 2 2 2 4 4" xfId="3035" xr:uid="{00000000-0005-0000-0000-0000D51C0000}"/>
    <cellStyle name="Standaard 6 2 2 3 2 2 2 4 4 2" xfId="13895" xr:uid="{00000000-0005-0000-0000-0000D61C0000}"/>
    <cellStyle name="Standaard 6 2 2 3 2 2 2 4 4 2 2" xfId="24757" xr:uid="{00000000-0005-0000-0000-0000D71C0000}"/>
    <cellStyle name="Standaard 6 2 2 3 2 2 2 4 4 2 3" xfId="35617" xr:uid="{00000000-0005-0000-0000-0000D81C0000}"/>
    <cellStyle name="Standaard 6 2 2 3 2 2 2 4 4 2 4" xfId="46477" xr:uid="{00000000-0005-0000-0000-0000D91C0000}"/>
    <cellStyle name="Standaard 6 2 2 3 2 2 2 4 4 3" xfId="10275" xr:uid="{00000000-0005-0000-0000-0000DA1C0000}"/>
    <cellStyle name="Standaard 6 2 2 3 2 2 2 4 4 4" xfId="21137" xr:uid="{00000000-0005-0000-0000-0000DB1C0000}"/>
    <cellStyle name="Standaard 6 2 2 3 2 2 2 4 4 5" xfId="31997" xr:uid="{00000000-0005-0000-0000-0000DC1C0000}"/>
    <cellStyle name="Standaard 6 2 2 3 2 2 2 4 4 6" xfId="42857" xr:uid="{00000000-0005-0000-0000-0000DD1C0000}"/>
    <cellStyle name="Standaard 6 2 2 3 2 2 2 4 5" xfId="12085" xr:uid="{00000000-0005-0000-0000-0000DE1C0000}"/>
    <cellStyle name="Standaard 6 2 2 3 2 2 2 4 5 2" xfId="22947" xr:uid="{00000000-0005-0000-0000-0000DF1C0000}"/>
    <cellStyle name="Standaard 6 2 2 3 2 2 2 4 5 3" xfId="33807" xr:uid="{00000000-0005-0000-0000-0000E01C0000}"/>
    <cellStyle name="Standaard 6 2 2 3 2 2 2 4 5 4" xfId="44667" xr:uid="{00000000-0005-0000-0000-0000E11C0000}"/>
    <cellStyle name="Standaard 6 2 2 3 2 2 2 4 6" xfId="6655" xr:uid="{00000000-0005-0000-0000-0000E21C0000}"/>
    <cellStyle name="Standaard 6 2 2 3 2 2 2 4 7" xfId="17517" xr:uid="{00000000-0005-0000-0000-0000E31C0000}"/>
    <cellStyle name="Standaard 6 2 2 3 2 2 2 4 8" xfId="28377" xr:uid="{00000000-0005-0000-0000-0000E41C0000}"/>
    <cellStyle name="Standaard 6 2 2 3 2 2 2 4 9" xfId="39237" xr:uid="{00000000-0005-0000-0000-0000E51C0000}"/>
    <cellStyle name="Standaard 6 2 2 3 2 2 2 5" xfId="1949" xr:uid="{00000000-0005-0000-0000-0000E61C0000}"/>
    <cellStyle name="Standaard 6 2 2 3 2 2 2 5 2" xfId="5569" xr:uid="{00000000-0005-0000-0000-0000E71C0000}"/>
    <cellStyle name="Standaard 6 2 2 3 2 2 2 5 2 2" xfId="16429" xr:uid="{00000000-0005-0000-0000-0000E81C0000}"/>
    <cellStyle name="Standaard 6 2 2 3 2 2 2 5 2 2 2" xfId="27291" xr:uid="{00000000-0005-0000-0000-0000E91C0000}"/>
    <cellStyle name="Standaard 6 2 2 3 2 2 2 5 2 2 3" xfId="38151" xr:uid="{00000000-0005-0000-0000-0000EA1C0000}"/>
    <cellStyle name="Standaard 6 2 2 3 2 2 2 5 2 2 4" xfId="49011" xr:uid="{00000000-0005-0000-0000-0000EB1C0000}"/>
    <cellStyle name="Standaard 6 2 2 3 2 2 2 5 2 3" xfId="9189" xr:uid="{00000000-0005-0000-0000-0000EC1C0000}"/>
    <cellStyle name="Standaard 6 2 2 3 2 2 2 5 2 4" xfId="20051" xr:uid="{00000000-0005-0000-0000-0000ED1C0000}"/>
    <cellStyle name="Standaard 6 2 2 3 2 2 2 5 2 5" xfId="30911" xr:uid="{00000000-0005-0000-0000-0000EE1C0000}"/>
    <cellStyle name="Standaard 6 2 2 3 2 2 2 5 2 6" xfId="41771" xr:uid="{00000000-0005-0000-0000-0000EF1C0000}"/>
    <cellStyle name="Standaard 6 2 2 3 2 2 2 5 3" xfId="3759" xr:uid="{00000000-0005-0000-0000-0000F01C0000}"/>
    <cellStyle name="Standaard 6 2 2 3 2 2 2 5 3 2" xfId="14619" xr:uid="{00000000-0005-0000-0000-0000F11C0000}"/>
    <cellStyle name="Standaard 6 2 2 3 2 2 2 5 3 2 2" xfId="25481" xr:uid="{00000000-0005-0000-0000-0000F21C0000}"/>
    <cellStyle name="Standaard 6 2 2 3 2 2 2 5 3 2 3" xfId="36341" xr:uid="{00000000-0005-0000-0000-0000F31C0000}"/>
    <cellStyle name="Standaard 6 2 2 3 2 2 2 5 3 2 4" xfId="47201" xr:uid="{00000000-0005-0000-0000-0000F41C0000}"/>
    <cellStyle name="Standaard 6 2 2 3 2 2 2 5 3 3" xfId="10999" xr:uid="{00000000-0005-0000-0000-0000F51C0000}"/>
    <cellStyle name="Standaard 6 2 2 3 2 2 2 5 3 4" xfId="21861" xr:uid="{00000000-0005-0000-0000-0000F61C0000}"/>
    <cellStyle name="Standaard 6 2 2 3 2 2 2 5 3 5" xfId="32721" xr:uid="{00000000-0005-0000-0000-0000F71C0000}"/>
    <cellStyle name="Standaard 6 2 2 3 2 2 2 5 3 6" xfId="43581" xr:uid="{00000000-0005-0000-0000-0000F81C0000}"/>
    <cellStyle name="Standaard 6 2 2 3 2 2 2 5 4" xfId="12809" xr:uid="{00000000-0005-0000-0000-0000F91C0000}"/>
    <cellStyle name="Standaard 6 2 2 3 2 2 2 5 4 2" xfId="23671" xr:uid="{00000000-0005-0000-0000-0000FA1C0000}"/>
    <cellStyle name="Standaard 6 2 2 3 2 2 2 5 4 3" xfId="34531" xr:uid="{00000000-0005-0000-0000-0000FB1C0000}"/>
    <cellStyle name="Standaard 6 2 2 3 2 2 2 5 4 4" xfId="45391" xr:uid="{00000000-0005-0000-0000-0000FC1C0000}"/>
    <cellStyle name="Standaard 6 2 2 3 2 2 2 5 5" xfId="7379" xr:uid="{00000000-0005-0000-0000-0000FD1C0000}"/>
    <cellStyle name="Standaard 6 2 2 3 2 2 2 5 6" xfId="18241" xr:uid="{00000000-0005-0000-0000-0000FE1C0000}"/>
    <cellStyle name="Standaard 6 2 2 3 2 2 2 5 7" xfId="29101" xr:uid="{00000000-0005-0000-0000-0000FF1C0000}"/>
    <cellStyle name="Standaard 6 2 2 3 2 2 2 5 8" xfId="39961" xr:uid="{00000000-0005-0000-0000-0000001D0000}"/>
    <cellStyle name="Standaard 6 2 2 3 2 2 2 6" xfId="2854" xr:uid="{00000000-0005-0000-0000-0000011D0000}"/>
    <cellStyle name="Standaard 6 2 2 3 2 2 2 6 2" xfId="13714" xr:uid="{00000000-0005-0000-0000-0000021D0000}"/>
    <cellStyle name="Standaard 6 2 2 3 2 2 2 6 2 2" xfId="24576" xr:uid="{00000000-0005-0000-0000-0000031D0000}"/>
    <cellStyle name="Standaard 6 2 2 3 2 2 2 6 2 3" xfId="35436" xr:uid="{00000000-0005-0000-0000-0000041D0000}"/>
    <cellStyle name="Standaard 6 2 2 3 2 2 2 6 2 4" xfId="46296" xr:uid="{00000000-0005-0000-0000-0000051D0000}"/>
    <cellStyle name="Standaard 6 2 2 3 2 2 2 6 3" xfId="10094" xr:uid="{00000000-0005-0000-0000-0000061D0000}"/>
    <cellStyle name="Standaard 6 2 2 3 2 2 2 6 4" xfId="20956" xr:uid="{00000000-0005-0000-0000-0000071D0000}"/>
    <cellStyle name="Standaard 6 2 2 3 2 2 2 6 5" xfId="31816" xr:uid="{00000000-0005-0000-0000-0000081D0000}"/>
    <cellStyle name="Standaard 6 2 2 3 2 2 2 6 6" xfId="42676" xr:uid="{00000000-0005-0000-0000-0000091D0000}"/>
    <cellStyle name="Standaard 6 2 2 3 2 2 2 7" xfId="4664" xr:uid="{00000000-0005-0000-0000-00000A1D0000}"/>
    <cellStyle name="Standaard 6 2 2 3 2 2 2 7 2" xfId="15524" xr:uid="{00000000-0005-0000-0000-00000B1D0000}"/>
    <cellStyle name="Standaard 6 2 2 3 2 2 2 7 2 2" xfId="26386" xr:uid="{00000000-0005-0000-0000-00000C1D0000}"/>
    <cellStyle name="Standaard 6 2 2 3 2 2 2 7 2 3" xfId="37246" xr:uid="{00000000-0005-0000-0000-00000D1D0000}"/>
    <cellStyle name="Standaard 6 2 2 3 2 2 2 7 2 4" xfId="48106" xr:uid="{00000000-0005-0000-0000-00000E1D0000}"/>
    <cellStyle name="Standaard 6 2 2 3 2 2 2 7 3" xfId="8284" xr:uid="{00000000-0005-0000-0000-00000F1D0000}"/>
    <cellStyle name="Standaard 6 2 2 3 2 2 2 7 4" xfId="19146" xr:uid="{00000000-0005-0000-0000-0000101D0000}"/>
    <cellStyle name="Standaard 6 2 2 3 2 2 2 7 5" xfId="30006" xr:uid="{00000000-0005-0000-0000-0000111D0000}"/>
    <cellStyle name="Standaard 6 2 2 3 2 2 2 7 6" xfId="40866" xr:uid="{00000000-0005-0000-0000-0000121D0000}"/>
    <cellStyle name="Standaard 6 2 2 3 2 2 2 8" xfId="11904" xr:uid="{00000000-0005-0000-0000-0000131D0000}"/>
    <cellStyle name="Standaard 6 2 2 3 2 2 2 8 2" xfId="22766" xr:uid="{00000000-0005-0000-0000-0000141D0000}"/>
    <cellStyle name="Standaard 6 2 2 3 2 2 2 8 3" xfId="33626" xr:uid="{00000000-0005-0000-0000-0000151D0000}"/>
    <cellStyle name="Standaard 6 2 2 3 2 2 2 8 4" xfId="44486" xr:uid="{00000000-0005-0000-0000-0000161D0000}"/>
    <cellStyle name="Standaard 6 2 2 3 2 2 2 9" xfId="6474" xr:uid="{00000000-0005-0000-0000-0000171D0000}"/>
    <cellStyle name="Standaard 6 2 2 3 2 2 3" xfId="1316" xr:uid="{00000000-0005-0000-0000-0000181D0000}"/>
    <cellStyle name="Standaard 6 2 2 3 2 2 3 10" xfId="39328" xr:uid="{00000000-0005-0000-0000-0000191D0000}"/>
    <cellStyle name="Standaard 6 2 2 3 2 2 3 2" xfId="1678" xr:uid="{00000000-0005-0000-0000-00001A1D0000}"/>
    <cellStyle name="Standaard 6 2 2 3 2 2 3 2 2" xfId="2583" xr:uid="{00000000-0005-0000-0000-00001B1D0000}"/>
    <cellStyle name="Standaard 6 2 2 3 2 2 3 2 2 2" xfId="6203" xr:uid="{00000000-0005-0000-0000-00001C1D0000}"/>
    <cellStyle name="Standaard 6 2 2 3 2 2 3 2 2 2 2" xfId="17063" xr:uid="{00000000-0005-0000-0000-00001D1D0000}"/>
    <cellStyle name="Standaard 6 2 2 3 2 2 3 2 2 2 2 2" xfId="27925" xr:uid="{00000000-0005-0000-0000-00001E1D0000}"/>
    <cellStyle name="Standaard 6 2 2 3 2 2 3 2 2 2 2 3" xfId="38785" xr:uid="{00000000-0005-0000-0000-00001F1D0000}"/>
    <cellStyle name="Standaard 6 2 2 3 2 2 3 2 2 2 2 4" xfId="49645" xr:uid="{00000000-0005-0000-0000-0000201D0000}"/>
    <cellStyle name="Standaard 6 2 2 3 2 2 3 2 2 2 3" xfId="9823" xr:uid="{00000000-0005-0000-0000-0000211D0000}"/>
    <cellStyle name="Standaard 6 2 2 3 2 2 3 2 2 2 4" xfId="20685" xr:uid="{00000000-0005-0000-0000-0000221D0000}"/>
    <cellStyle name="Standaard 6 2 2 3 2 2 3 2 2 2 5" xfId="31545" xr:uid="{00000000-0005-0000-0000-0000231D0000}"/>
    <cellStyle name="Standaard 6 2 2 3 2 2 3 2 2 2 6" xfId="42405" xr:uid="{00000000-0005-0000-0000-0000241D0000}"/>
    <cellStyle name="Standaard 6 2 2 3 2 2 3 2 2 3" xfId="4393" xr:uid="{00000000-0005-0000-0000-0000251D0000}"/>
    <cellStyle name="Standaard 6 2 2 3 2 2 3 2 2 3 2" xfId="15253" xr:uid="{00000000-0005-0000-0000-0000261D0000}"/>
    <cellStyle name="Standaard 6 2 2 3 2 2 3 2 2 3 2 2" xfId="26115" xr:uid="{00000000-0005-0000-0000-0000271D0000}"/>
    <cellStyle name="Standaard 6 2 2 3 2 2 3 2 2 3 2 3" xfId="36975" xr:uid="{00000000-0005-0000-0000-0000281D0000}"/>
    <cellStyle name="Standaard 6 2 2 3 2 2 3 2 2 3 2 4" xfId="47835" xr:uid="{00000000-0005-0000-0000-0000291D0000}"/>
    <cellStyle name="Standaard 6 2 2 3 2 2 3 2 2 3 3" xfId="11633" xr:uid="{00000000-0005-0000-0000-00002A1D0000}"/>
    <cellStyle name="Standaard 6 2 2 3 2 2 3 2 2 3 4" xfId="22495" xr:uid="{00000000-0005-0000-0000-00002B1D0000}"/>
    <cellStyle name="Standaard 6 2 2 3 2 2 3 2 2 3 5" xfId="33355" xr:uid="{00000000-0005-0000-0000-00002C1D0000}"/>
    <cellStyle name="Standaard 6 2 2 3 2 2 3 2 2 3 6" xfId="44215" xr:uid="{00000000-0005-0000-0000-00002D1D0000}"/>
    <cellStyle name="Standaard 6 2 2 3 2 2 3 2 2 4" xfId="13443" xr:uid="{00000000-0005-0000-0000-00002E1D0000}"/>
    <cellStyle name="Standaard 6 2 2 3 2 2 3 2 2 4 2" xfId="24305" xr:uid="{00000000-0005-0000-0000-00002F1D0000}"/>
    <cellStyle name="Standaard 6 2 2 3 2 2 3 2 2 4 3" xfId="35165" xr:uid="{00000000-0005-0000-0000-0000301D0000}"/>
    <cellStyle name="Standaard 6 2 2 3 2 2 3 2 2 4 4" xfId="46025" xr:uid="{00000000-0005-0000-0000-0000311D0000}"/>
    <cellStyle name="Standaard 6 2 2 3 2 2 3 2 2 5" xfId="8013" xr:uid="{00000000-0005-0000-0000-0000321D0000}"/>
    <cellStyle name="Standaard 6 2 2 3 2 2 3 2 2 6" xfId="18875" xr:uid="{00000000-0005-0000-0000-0000331D0000}"/>
    <cellStyle name="Standaard 6 2 2 3 2 2 3 2 2 7" xfId="29735" xr:uid="{00000000-0005-0000-0000-0000341D0000}"/>
    <cellStyle name="Standaard 6 2 2 3 2 2 3 2 2 8" xfId="40595" xr:uid="{00000000-0005-0000-0000-0000351D0000}"/>
    <cellStyle name="Standaard 6 2 2 3 2 2 3 2 3" xfId="5298" xr:uid="{00000000-0005-0000-0000-0000361D0000}"/>
    <cellStyle name="Standaard 6 2 2 3 2 2 3 2 3 2" xfId="16158" xr:uid="{00000000-0005-0000-0000-0000371D0000}"/>
    <cellStyle name="Standaard 6 2 2 3 2 2 3 2 3 2 2" xfId="27020" xr:uid="{00000000-0005-0000-0000-0000381D0000}"/>
    <cellStyle name="Standaard 6 2 2 3 2 2 3 2 3 2 3" xfId="37880" xr:uid="{00000000-0005-0000-0000-0000391D0000}"/>
    <cellStyle name="Standaard 6 2 2 3 2 2 3 2 3 2 4" xfId="48740" xr:uid="{00000000-0005-0000-0000-00003A1D0000}"/>
    <cellStyle name="Standaard 6 2 2 3 2 2 3 2 3 3" xfId="8918" xr:uid="{00000000-0005-0000-0000-00003B1D0000}"/>
    <cellStyle name="Standaard 6 2 2 3 2 2 3 2 3 4" xfId="19780" xr:uid="{00000000-0005-0000-0000-00003C1D0000}"/>
    <cellStyle name="Standaard 6 2 2 3 2 2 3 2 3 5" xfId="30640" xr:uid="{00000000-0005-0000-0000-00003D1D0000}"/>
    <cellStyle name="Standaard 6 2 2 3 2 2 3 2 3 6" xfId="41500" xr:uid="{00000000-0005-0000-0000-00003E1D0000}"/>
    <cellStyle name="Standaard 6 2 2 3 2 2 3 2 4" xfId="3488" xr:uid="{00000000-0005-0000-0000-00003F1D0000}"/>
    <cellStyle name="Standaard 6 2 2 3 2 2 3 2 4 2" xfId="14348" xr:uid="{00000000-0005-0000-0000-0000401D0000}"/>
    <cellStyle name="Standaard 6 2 2 3 2 2 3 2 4 2 2" xfId="25210" xr:uid="{00000000-0005-0000-0000-0000411D0000}"/>
    <cellStyle name="Standaard 6 2 2 3 2 2 3 2 4 2 3" xfId="36070" xr:uid="{00000000-0005-0000-0000-0000421D0000}"/>
    <cellStyle name="Standaard 6 2 2 3 2 2 3 2 4 2 4" xfId="46930" xr:uid="{00000000-0005-0000-0000-0000431D0000}"/>
    <cellStyle name="Standaard 6 2 2 3 2 2 3 2 4 3" xfId="10728" xr:uid="{00000000-0005-0000-0000-0000441D0000}"/>
    <cellStyle name="Standaard 6 2 2 3 2 2 3 2 4 4" xfId="21590" xr:uid="{00000000-0005-0000-0000-0000451D0000}"/>
    <cellStyle name="Standaard 6 2 2 3 2 2 3 2 4 5" xfId="32450" xr:uid="{00000000-0005-0000-0000-0000461D0000}"/>
    <cellStyle name="Standaard 6 2 2 3 2 2 3 2 4 6" xfId="43310" xr:uid="{00000000-0005-0000-0000-0000471D0000}"/>
    <cellStyle name="Standaard 6 2 2 3 2 2 3 2 5" xfId="12538" xr:uid="{00000000-0005-0000-0000-0000481D0000}"/>
    <cellStyle name="Standaard 6 2 2 3 2 2 3 2 5 2" xfId="23400" xr:uid="{00000000-0005-0000-0000-0000491D0000}"/>
    <cellStyle name="Standaard 6 2 2 3 2 2 3 2 5 3" xfId="34260" xr:uid="{00000000-0005-0000-0000-00004A1D0000}"/>
    <cellStyle name="Standaard 6 2 2 3 2 2 3 2 5 4" xfId="45120" xr:uid="{00000000-0005-0000-0000-00004B1D0000}"/>
    <cellStyle name="Standaard 6 2 2 3 2 2 3 2 6" xfId="7108" xr:uid="{00000000-0005-0000-0000-00004C1D0000}"/>
    <cellStyle name="Standaard 6 2 2 3 2 2 3 2 7" xfId="17970" xr:uid="{00000000-0005-0000-0000-00004D1D0000}"/>
    <cellStyle name="Standaard 6 2 2 3 2 2 3 2 8" xfId="28830" xr:uid="{00000000-0005-0000-0000-00004E1D0000}"/>
    <cellStyle name="Standaard 6 2 2 3 2 2 3 2 9" xfId="39690" xr:uid="{00000000-0005-0000-0000-00004F1D0000}"/>
    <cellStyle name="Standaard 6 2 2 3 2 2 3 3" xfId="2221" xr:uid="{00000000-0005-0000-0000-0000501D0000}"/>
    <cellStyle name="Standaard 6 2 2 3 2 2 3 3 2" xfId="5841" xr:uid="{00000000-0005-0000-0000-0000511D0000}"/>
    <cellStyle name="Standaard 6 2 2 3 2 2 3 3 2 2" xfId="16701" xr:uid="{00000000-0005-0000-0000-0000521D0000}"/>
    <cellStyle name="Standaard 6 2 2 3 2 2 3 3 2 2 2" xfId="27563" xr:uid="{00000000-0005-0000-0000-0000531D0000}"/>
    <cellStyle name="Standaard 6 2 2 3 2 2 3 3 2 2 3" xfId="38423" xr:uid="{00000000-0005-0000-0000-0000541D0000}"/>
    <cellStyle name="Standaard 6 2 2 3 2 2 3 3 2 2 4" xfId="49283" xr:uid="{00000000-0005-0000-0000-0000551D0000}"/>
    <cellStyle name="Standaard 6 2 2 3 2 2 3 3 2 3" xfId="9461" xr:uid="{00000000-0005-0000-0000-0000561D0000}"/>
    <cellStyle name="Standaard 6 2 2 3 2 2 3 3 2 4" xfId="20323" xr:uid="{00000000-0005-0000-0000-0000571D0000}"/>
    <cellStyle name="Standaard 6 2 2 3 2 2 3 3 2 5" xfId="31183" xr:uid="{00000000-0005-0000-0000-0000581D0000}"/>
    <cellStyle name="Standaard 6 2 2 3 2 2 3 3 2 6" xfId="42043" xr:uid="{00000000-0005-0000-0000-0000591D0000}"/>
    <cellStyle name="Standaard 6 2 2 3 2 2 3 3 3" xfId="4031" xr:uid="{00000000-0005-0000-0000-00005A1D0000}"/>
    <cellStyle name="Standaard 6 2 2 3 2 2 3 3 3 2" xfId="14891" xr:uid="{00000000-0005-0000-0000-00005B1D0000}"/>
    <cellStyle name="Standaard 6 2 2 3 2 2 3 3 3 2 2" xfId="25753" xr:uid="{00000000-0005-0000-0000-00005C1D0000}"/>
    <cellStyle name="Standaard 6 2 2 3 2 2 3 3 3 2 3" xfId="36613" xr:uid="{00000000-0005-0000-0000-00005D1D0000}"/>
    <cellStyle name="Standaard 6 2 2 3 2 2 3 3 3 2 4" xfId="47473" xr:uid="{00000000-0005-0000-0000-00005E1D0000}"/>
    <cellStyle name="Standaard 6 2 2 3 2 2 3 3 3 3" xfId="11271" xr:uid="{00000000-0005-0000-0000-00005F1D0000}"/>
    <cellStyle name="Standaard 6 2 2 3 2 2 3 3 3 4" xfId="22133" xr:uid="{00000000-0005-0000-0000-0000601D0000}"/>
    <cellStyle name="Standaard 6 2 2 3 2 2 3 3 3 5" xfId="32993" xr:uid="{00000000-0005-0000-0000-0000611D0000}"/>
    <cellStyle name="Standaard 6 2 2 3 2 2 3 3 3 6" xfId="43853" xr:uid="{00000000-0005-0000-0000-0000621D0000}"/>
    <cellStyle name="Standaard 6 2 2 3 2 2 3 3 4" xfId="13081" xr:uid="{00000000-0005-0000-0000-0000631D0000}"/>
    <cellStyle name="Standaard 6 2 2 3 2 2 3 3 4 2" xfId="23943" xr:uid="{00000000-0005-0000-0000-0000641D0000}"/>
    <cellStyle name="Standaard 6 2 2 3 2 2 3 3 4 3" xfId="34803" xr:uid="{00000000-0005-0000-0000-0000651D0000}"/>
    <cellStyle name="Standaard 6 2 2 3 2 2 3 3 4 4" xfId="45663" xr:uid="{00000000-0005-0000-0000-0000661D0000}"/>
    <cellStyle name="Standaard 6 2 2 3 2 2 3 3 5" xfId="7651" xr:uid="{00000000-0005-0000-0000-0000671D0000}"/>
    <cellStyle name="Standaard 6 2 2 3 2 2 3 3 6" xfId="18513" xr:uid="{00000000-0005-0000-0000-0000681D0000}"/>
    <cellStyle name="Standaard 6 2 2 3 2 2 3 3 7" xfId="29373" xr:uid="{00000000-0005-0000-0000-0000691D0000}"/>
    <cellStyle name="Standaard 6 2 2 3 2 2 3 3 8" xfId="40233" xr:uid="{00000000-0005-0000-0000-00006A1D0000}"/>
    <cellStyle name="Standaard 6 2 2 3 2 2 3 4" xfId="4936" xr:uid="{00000000-0005-0000-0000-00006B1D0000}"/>
    <cellStyle name="Standaard 6 2 2 3 2 2 3 4 2" xfId="15796" xr:uid="{00000000-0005-0000-0000-00006C1D0000}"/>
    <cellStyle name="Standaard 6 2 2 3 2 2 3 4 2 2" xfId="26658" xr:uid="{00000000-0005-0000-0000-00006D1D0000}"/>
    <cellStyle name="Standaard 6 2 2 3 2 2 3 4 2 3" xfId="37518" xr:uid="{00000000-0005-0000-0000-00006E1D0000}"/>
    <cellStyle name="Standaard 6 2 2 3 2 2 3 4 2 4" xfId="48378" xr:uid="{00000000-0005-0000-0000-00006F1D0000}"/>
    <cellStyle name="Standaard 6 2 2 3 2 2 3 4 3" xfId="8556" xr:uid="{00000000-0005-0000-0000-0000701D0000}"/>
    <cellStyle name="Standaard 6 2 2 3 2 2 3 4 4" xfId="19418" xr:uid="{00000000-0005-0000-0000-0000711D0000}"/>
    <cellStyle name="Standaard 6 2 2 3 2 2 3 4 5" xfId="30278" xr:uid="{00000000-0005-0000-0000-0000721D0000}"/>
    <cellStyle name="Standaard 6 2 2 3 2 2 3 4 6" xfId="41138" xr:uid="{00000000-0005-0000-0000-0000731D0000}"/>
    <cellStyle name="Standaard 6 2 2 3 2 2 3 5" xfId="3126" xr:uid="{00000000-0005-0000-0000-0000741D0000}"/>
    <cellStyle name="Standaard 6 2 2 3 2 2 3 5 2" xfId="13986" xr:uid="{00000000-0005-0000-0000-0000751D0000}"/>
    <cellStyle name="Standaard 6 2 2 3 2 2 3 5 2 2" xfId="24848" xr:uid="{00000000-0005-0000-0000-0000761D0000}"/>
    <cellStyle name="Standaard 6 2 2 3 2 2 3 5 2 3" xfId="35708" xr:uid="{00000000-0005-0000-0000-0000771D0000}"/>
    <cellStyle name="Standaard 6 2 2 3 2 2 3 5 2 4" xfId="46568" xr:uid="{00000000-0005-0000-0000-0000781D0000}"/>
    <cellStyle name="Standaard 6 2 2 3 2 2 3 5 3" xfId="10366" xr:uid="{00000000-0005-0000-0000-0000791D0000}"/>
    <cellStyle name="Standaard 6 2 2 3 2 2 3 5 4" xfId="21228" xr:uid="{00000000-0005-0000-0000-00007A1D0000}"/>
    <cellStyle name="Standaard 6 2 2 3 2 2 3 5 5" xfId="32088" xr:uid="{00000000-0005-0000-0000-00007B1D0000}"/>
    <cellStyle name="Standaard 6 2 2 3 2 2 3 5 6" xfId="42948" xr:uid="{00000000-0005-0000-0000-00007C1D0000}"/>
    <cellStyle name="Standaard 6 2 2 3 2 2 3 6" xfId="12176" xr:uid="{00000000-0005-0000-0000-00007D1D0000}"/>
    <cellStyle name="Standaard 6 2 2 3 2 2 3 6 2" xfId="23038" xr:uid="{00000000-0005-0000-0000-00007E1D0000}"/>
    <cellStyle name="Standaard 6 2 2 3 2 2 3 6 3" xfId="33898" xr:uid="{00000000-0005-0000-0000-00007F1D0000}"/>
    <cellStyle name="Standaard 6 2 2 3 2 2 3 6 4" xfId="44758" xr:uid="{00000000-0005-0000-0000-0000801D0000}"/>
    <cellStyle name="Standaard 6 2 2 3 2 2 3 7" xfId="6746" xr:uid="{00000000-0005-0000-0000-0000811D0000}"/>
    <cellStyle name="Standaard 6 2 2 3 2 2 3 8" xfId="17608" xr:uid="{00000000-0005-0000-0000-0000821D0000}"/>
    <cellStyle name="Standaard 6 2 2 3 2 2 3 9" xfId="28468" xr:uid="{00000000-0005-0000-0000-0000831D0000}"/>
    <cellStyle name="Standaard 6 2 2 3 2 2 4" xfId="1497" xr:uid="{00000000-0005-0000-0000-0000841D0000}"/>
    <cellStyle name="Standaard 6 2 2 3 2 2 4 2" xfId="2402" xr:uid="{00000000-0005-0000-0000-0000851D0000}"/>
    <cellStyle name="Standaard 6 2 2 3 2 2 4 2 2" xfId="6022" xr:uid="{00000000-0005-0000-0000-0000861D0000}"/>
    <cellStyle name="Standaard 6 2 2 3 2 2 4 2 2 2" xfId="16882" xr:uid="{00000000-0005-0000-0000-0000871D0000}"/>
    <cellStyle name="Standaard 6 2 2 3 2 2 4 2 2 2 2" xfId="27744" xr:uid="{00000000-0005-0000-0000-0000881D0000}"/>
    <cellStyle name="Standaard 6 2 2 3 2 2 4 2 2 2 3" xfId="38604" xr:uid="{00000000-0005-0000-0000-0000891D0000}"/>
    <cellStyle name="Standaard 6 2 2 3 2 2 4 2 2 2 4" xfId="49464" xr:uid="{00000000-0005-0000-0000-00008A1D0000}"/>
    <cellStyle name="Standaard 6 2 2 3 2 2 4 2 2 3" xfId="9642" xr:uid="{00000000-0005-0000-0000-00008B1D0000}"/>
    <cellStyle name="Standaard 6 2 2 3 2 2 4 2 2 4" xfId="20504" xr:uid="{00000000-0005-0000-0000-00008C1D0000}"/>
    <cellStyle name="Standaard 6 2 2 3 2 2 4 2 2 5" xfId="31364" xr:uid="{00000000-0005-0000-0000-00008D1D0000}"/>
    <cellStyle name="Standaard 6 2 2 3 2 2 4 2 2 6" xfId="42224" xr:uid="{00000000-0005-0000-0000-00008E1D0000}"/>
    <cellStyle name="Standaard 6 2 2 3 2 2 4 2 3" xfId="4212" xr:uid="{00000000-0005-0000-0000-00008F1D0000}"/>
    <cellStyle name="Standaard 6 2 2 3 2 2 4 2 3 2" xfId="15072" xr:uid="{00000000-0005-0000-0000-0000901D0000}"/>
    <cellStyle name="Standaard 6 2 2 3 2 2 4 2 3 2 2" xfId="25934" xr:uid="{00000000-0005-0000-0000-0000911D0000}"/>
    <cellStyle name="Standaard 6 2 2 3 2 2 4 2 3 2 3" xfId="36794" xr:uid="{00000000-0005-0000-0000-0000921D0000}"/>
    <cellStyle name="Standaard 6 2 2 3 2 2 4 2 3 2 4" xfId="47654" xr:uid="{00000000-0005-0000-0000-0000931D0000}"/>
    <cellStyle name="Standaard 6 2 2 3 2 2 4 2 3 3" xfId="11452" xr:uid="{00000000-0005-0000-0000-0000941D0000}"/>
    <cellStyle name="Standaard 6 2 2 3 2 2 4 2 3 4" xfId="22314" xr:uid="{00000000-0005-0000-0000-0000951D0000}"/>
    <cellStyle name="Standaard 6 2 2 3 2 2 4 2 3 5" xfId="33174" xr:uid="{00000000-0005-0000-0000-0000961D0000}"/>
    <cellStyle name="Standaard 6 2 2 3 2 2 4 2 3 6" xfId="44034" xr:uid="{00000000-0005-0000-0000-0000971D0000}"/>
    <cellStyle name="Standaard 6 2 2 3 2 2 4 2 4" xfId="13262" xr:uid="{00000000-0005-0000-0000-0000981D0000}"/>
    <cellStyle name="Standaard 6 2 2 3 2 2 4 2 4 2" xfId="24124" xr:uid="{00000000-0005-0000-0000-0000991D0000}"/>
    <cellStyle name="Standaard 6 2 2 3 2 2 4 2 4 3" xfId="34984" xr:uid="{00000000-0005-0000-0000-00009A1D0000}"/>
    <cellStyle name="Standaard 6 2 2 3 2 2 4 2 4 4" xfId="45844" xr:uid="{00000000-0005-0000-0000-00009B1D0000}"/>
    <cellStyle name="Standaard 6 2 2 3 2 2 4 2 5" xfId="7832" xr:uid="{00000000-0005-0000-0000-00009C1D0000}"/>
    <cellStyle name="Standaard 6 2 2 3 2 2 4 2 6" xfId="18694" xr:uid="{00000000-0005-0000-0000-00009D1D0000}"/>
    <cellStyle name="Standaard 6 2 2 3 2 2 4 2 7" xfId="29554" xr:uid="{00000000-0005-0000-0000-00009E1D0000}"/>
    <cellStyle name="Standaard 6 2 2 3 2 2 4 2 8" xfId="40414" xr:uid="{00000000-0005-0000-0000-00009F1D0000}"/>
    <cellStyle name="Standaard 6 2 2 3 2 2 4 3" xfId="5117" xr:uid="{00000000-0005-0000-0000-0000A01D0000}"/>
    <cellStyle name="Standaard 6 2 2 3 2 2 4 3 2" xfId="15977" xr:uid="{00000000-0005-0000-0000-0000A11D0000}"/>
    <cellStyle name="Standaard 6 2 2 3 2 2 4 3 2 2" xfId="26839" xr:uid="{00000000-0005-0000-0000-0000A21D0000}"/>
    <cellStyle name="Standaard 6 2 2 3 2 2 4 3 2 3" xfId="37699" xr:uid="{00000000-0005-0000-0000-0000A31D0000}"/>
    <cellStyle name="Standaard 6 2 2 3 2 2 4 3 2 4" xfId="48559" xr:uid="{00000000-0005-0000-0000-0000A41D0000}"/>
    <cellStyle name="Standaard 6 2 2 3 2 2 4 3 3" xfId="8737" xr:uid="{00000000-0005-0000-0000-0000A51D0000}"/>
    <cellStyle name="Standaard 6 2 2 3 2 2 4 3 4" xfId="19599" xr:uid="{00000000-0005-0000-0000-0000A61D0000}"/>
    <cellStyle name="Standaard 6 2 2 3 2 2 4 3 5" xfId="30459" xr:uid="{00000000-0005-0000-0000-0000A71D0000}"/>
    <cellStyle name="Standaard 6 2 2 3 2 2 4 3 6" xfId="41319" xr:uid="{00000000-0005-0000-0000-0000A81D0000}"/>
    <cellStyle name="Standaard 6 2 2 3 2 2 4 4" xfId="3307" xr:uid="{00000000-0005-0000-0000-0000A91D0000}"/>
    <cellStyle name="Standaard 6 2 2 3 2 2 4 4 2" xfId="14167" xr:uid="{00000000-0005-0000-0000-0000AA1D0000}"/>
    <cellStyle name="Standaard 6 2 2 3 2 2 4 4 2 2" xfId="25029" xr:uid="{00000000-0005-0000-0000-0000AB1D0000}"/>
    <cellStyle name="Standaard 6 2 2 3 2 2 4 4 2 3" xfId="35889" xr:uid="{00000000-0005-0000-0000-0000AC1D0000}"/>
    <cellStyle name="Standaard 6 2 2 3 2 2 4 4 2 4" xfId="46749" xr:uid="{00000000-0005-0000-0000-0000AD1D0000}"/>
    <cellStyle name="Standaard 6 2 2 3 2 2 4 4 3" xfId="10547" xr:uid="{00000000-0005-0000-0000-0000AE1D0000}"/>
    <cellStyle name="Standaard 6 2 2 3 2 2 4 4 4" xfId="21409" xr:uid="{00000000-0005-0000-0000-0000AF1D0000}"/>
    <cellStyle name="Standaard 6 2 2 3 2 2 4 4 5" xfId="32269" xr:uid="{00000000-0005-0000-0000-0000B01D0000}"/>
    <cellStyle name="Standaard 6 2 2 3 2 2 4 4 6" xfId="43129" xr:uid="{00000000-0005-0000-0000-0000B11D0000}"/>
    <cellStyle name="Standaard 6 2 2 3 2 2 4 5" xfId="12357" xr:uid="{00000000-0005-0000-0000-0000B21D0000}"/>
    <cellStyle name="Standaard 6 2 2 3 2 2 4 5 2" xfId="23219" xr:uid="{00000000-0005-0000-0000-0000B31D0000}"/>
    <cellStyle name="Standaard 6 2 2 3 2 2 4 5 3" xfId="34079" xr:uid="{00000000-0005-0000-0000-0000B41D0000}"/>
    <cellStyle name="Standaard 6 2 2 3 2 2 4 5 4" xfId="44939" xr:uid="{00000000-0005-0000-0000-0000B51D0000}"/>
    <cellStyle name="Standaard 6 2 2 3 2 2 4 6" xfId="6927" xr:uid="{00000000-0005-0000-0000-0000B61D0000}"/>
    <cellStyle name="Standaard 6 2 2 3 2 2 4 7" xfId="17789" xr:uid="{00000000-0005-0000-0000-0000B71D0000}"/>
    <cellStyle name="Standaard 6 2 2 3 2 2 4 8" xfId="28649" xr:uid="{00000000-0005-0000-0000-0000B81D0000}"/>
    <cellStyle name="Standaard 6 2 2 3 2 2 4 9" xfId="39509" xr:uid="{00000000-0005-0000-0000-0000B91D0000}"/>
    <cellStyle name="Standaard 6 2 2 3 2 2 5" xfId="1135" xr:uid="{00000000-0005-0000-0000-0000BA1D0000}"/>
    <cellStyle name="Standaard 6 2 2 3 2 2 5 2" xfId="2040" xr:uid="{00000000-0005-0000-0000-0000BB1D0000}"/>
    <cellStyle name="Standaard 6 2 2 3 2 2 5 2 2" xfId="5660" xr:uid="{00000000-0005-0000-0000-0000BC1D0000}"/>
    <cellStyle name="Standaard 6 2 2 3 2 2 5 2 2 2" xfId="16520" xr:uid="{00000000-0005-0000-0000-0000BD1D0000}"/>
    <cellStyle name="Standaard 6 2 2 3 2 2 5 2 2 2 2" xfId="27382" xr:uid="{00000000-0005-0000-0000-0000BE1D0000}"/>
    <cellStyle name="Standaard 6 2 2 3 2 2 5 2 2 2 3" xfId="38242" xr:uid="{00000000-0005-0000-0000-0000BF1D0000}"/>
    <cellStyle name="Standaard 6 2 2 3 2 2 5 2 2 2 4" xfId="49102" xr:uid="{00000000-0005-0000-0000-0000C01D0000}"/>
    <cellStyle name="Standaard 6 2 2 3 2 2 5 2 2 3" xfId="9280" xr:uid="{00000000-0005-0000-0000-0000C11D0000}"/>
    <cellStyle name="Standaard 6 2 2 3 2 2 5 2 2 4" xfId="20142" xr:uid="{00000000-0005-0000-0000-0000C21D0000}"/>
    <cellStyle name="Standaard 6 2 2 3 2 2 5 2 2 5" xfId="31002" xr:uid="{00000000-0005-0000-0000-0000C31D0000}"/>
    <cellStyle name="Standaard 6 2 2 3 2 2 5 2 2 6" xfId="41862" xr:uid="{00000000-0005-0000-0000-0000C41D0000}"/>
    <cellStyle name="Standaard 6 2 2 3 2 2 5 2 3" xfId="3850" xr:uid="{00000000-0005-0000-0000-0000C51D0000}"/>
    <cellStyle name="Standaard 6 2 2 3 2 2 5 2 3 2" xfId="14710" xr:uid="{00000000-0005-0000-0000-0000C61D0000}"/>
    <cellStyle name="Standaard 6 2 2 3 2 2 5 2 3 2 2" xfId="25572" xr:uid="{00000000-0005-0000-0000-0000C71D0000}"/>
    <cellStyle name="Standaard 6 2 2 3 2 2 5 2 3 2 3" xfId="36432" xr:uid="{00000000-0005-0000-0000-0000C81D0000}"/>
    <cellStyle name="Standaard 6 2 2 3 2 2 5 2 3 2 4" xfId="47292" xr:uid="{00000000-0005-0000-0000-0000C91D0000}"/>
    <cellStyle name="Standaard 6 2 2 3 2 2 5 2 3 3" xfId="11090" xr:uid="{00000000-0005-0000-0000-0000CA1D0000}"/>
    <cellStyle name="Standaard 6 2 2 3 2 2 5 2 3 4" xfId="21952" xr:uid="{00000000-0005-0000-0000-0000CB1D0000}"/>
    <cellStyle name="Standaard 6 2 2 3 2 2 5 2 3 5" xfId="32812" xr:uid="{00000000-0005-0000-0000-0000CC1D0000}"/>
    <cellStyle name="Standaard 6 2 2 3 2 2 5 2 3 6" xfId="43672" xr:uid="{00000000-0005-0000-0000-0000CD1D0000}"/>
    <cellStyle name="Standaard 6 2 2 3 2 2 5 2 4" xfId="12900" xr:uid="{00000000-0005-0000-0000-0000CE1D0000}"/>
    <cellStyle name="Standaard 6 2 2 3 2 2 5 2 4 2" xfId="23762" xr:uid="{00000000-0005-0000-0000-0000CF1D0000}"/>
    <cellStyle name="Standaard 6 2 2 3 2 2 5 2 4 3" xfId="34622" xr:uid="{00000000-0005-0000-0000-0000D01D0000}"/>
    <cellStyle name="Standaard 6 2 2 3 2 2 5 2 4 4" xfId="45482" xr:uid="{00000000-0005-0000-0000-0000D11D0000}"/>
    <cellStyle name="Standaard 6 2 2 3 2 2 5 2 5" xfId="7470" xr:uid="{00000000-0005-0000-0000-0000D21D0000}"/>
    <cellStyle name="Standaard 6 2 2 3 2 2 5 2 6" xfId="18332" xr:uid="{00000000-0005-0000-0000-0000D31D0000}"/>
    <cellStyle name="Standaard 6 2 2 3 2 2 5 2 7" xfId="29192" xr:uid="{00000000-0005-0000-0000-0000D41D0000}"/>
    <cellStyle name="Standaard 6 2 2 3 2 2 5 2 8" xfId="40052" xr:uid="{00000000-0005-0000-0000-0000D51D0000}"/>
    <cellStyle name="Standaard 6 2 2 3 2 2 5 3" xfId="4755" xr:uid="{00000000-0005-0000-0000-0000D61D0000}"/>
    <cellStyle name="Standaard 6 2 2 3 2 2 5 3 2" xfId="15615" xr:uid="{00000000-0005-0000-0000-0000D71D0000}"/>
    <cellStyle name="Standaard 6 2 2 3 2 2 5 3 2 2" xfId="26477" xr:uid="{00000000-0005-0000-0000-0000D81D0000}"/>
    <cellStyle name="Standaard 6 2 2 3 2 2 5 3 2 3" xfId="37337" xr:uid="{00000000-0005-0000-0000-0000D91D0000}"/>
    <cellStyle name="Standaard 6 2 2 3 2 2 5 3 2 4" xfId="48197" xr:uid="{00000000-0005-0000-0000-0000DA1D0000}"/>
    <cellStyle name="Standaard 6 2 2 3 2 2 5 3 3" xfId="8375" xr:uid="{00000000-0005-0000-0000-0000DB1D0000}"/>
    <cellStyle name="Standaard 6 2 2 3 2 2 5 3 4" xfId="19237" xr:uid="{00000000-0005-0000-0000-0000DC1D0000}"/>
    <cellStyle name="Standaard 6 2 2 3 2 2 5 3 5" xfId="30097" xr:uid="{00000000-0005-0000-0000-0000DD1D0000}"/>
    <cellStyle name="Standaard 6 2 2 3 2 2 5 3 6" xfId="40957" xr:uid="{00000000-0005-0000-0000-0000DE1D0000}"/>
    <cellStyle name="Standaard 6 2 2 3 2 2 5 4" xfId="2945" xr:uid="{00000000-0005-0000-0000-0000DF1D0000}"/>
    <cellStyle name="Standaard 6 2 2 3 2 2 5 4 2" xfId="13805" xr:uid="{00000000-0005-0000-0000-0000E01D0000}"/>
    <cellStyle name="Standaard 6 2 2 3 2 2 5 4 2 2" xfId="24667" xr:uid="{00000000-0005-0000-0000-0000E11D0000}"/>
    <cellStyle name="Standaard 6 2 2 3 2 2 5 4 2 3" xfId="35527" xr:uid="{00000000-0005-0000-0000-0000E21D0000}"/>
    <cellStyle name="Standaard 6 2 2 3 2 2 5 4 2 4" xfId="46387" xr:uid="{00000000-0005-0000-0000-0000E31D0000}"/>
    <cellStyle name="Standaard 6 2 2 3 2 2 5 4 3" xfId="10185" xr:uid="{00000000-0005-0000-0000-0000E41D0000}"/>
    <cellStyle name="Standaard 6 2 2 3 2 2 5 4 4" xfId="21047" xr:uid="{00000000-0005-0000-0000-0000E51D0000}"/>
    <cellStyle name="Standaard 6 2 2 3 2 2 5 4 5" xfId="31907" xr:uid="{00000000-0005-0000-0000-0000E61D0000}"/>
    <cellStyle name="Standaard 6 2 2 3 2 2 5 4 6" xfId="42767" xr:uid="{00000000-0005-0000-0000-0000E71D0000}"/>
    <cellStyle name="Standaard 6 2 2 3 2 2 5 5" xfId="11995" xr:uid="{00000000-0005-0000-0000-0000E81D0000}"/>
    <cellStyle name="Standaard 6 2 2 3 2 2 5 5 2" xfId="22857" xr:uid="{00000000-0005-0000-0000-0000E91D0000}"/>
    <cellStyle name="Standaard 6 2 2 3 2 2 5 5 3" xfId="33717" xr:uid="{00000000-0005-0000-0000-0000EA1D0000}"/>
    <cellStyle name="Standaard 6 2 2 3 2 2 5 5 4" xfId="44577" xr:uid="{00000000-0005-0000-0000-0000EB1D0000}"/>
    <cellStyle name="Standaard 6 2 2 3 2 2 5 6" xfId="6565" xr:uid="{00000000-0005-0000-0000-0000EC1D0000}"/>
    <cellStyle name="Standaard 6 2 2 3 2 2 5 7" xfId="17427" xr:uid="{00000000-0005-0000-0000-0000ED1D0000}"/>
    <cellStyle name="Standaard 6 2 2 3 2 2 5 8" xfId="28287" xr:uid="{00000000-0005-0000-0000-0000EE1D0000}"/>
    <cellStyle name="Standaard 6 2 2 3 2 2 5 9" xfId="39147" xr:uid="{00000000-0005-0000-0000-0000EF1D0000}"/>
    <cellStyle name="Standaard 6 2 2 3 2 2 6" xfId="1859" xr:uid="{00000000-0005-0000-0000-0000F01D0000}"/>
    <cellStyle name="Standaard 6 2 2 3 2 2 6 2" xfId="5479" xr:uid="{00000000-0005-0000-0000-0000F11D0000}"/>
    <cellStyle name="Standaard 6 2 2 3 2 2 6 2 2" xfId="16339" xr:uid="{00000000-0005-0000-0000-0000F21D0000}"/>
    <cellStyle name="Standaard 6 2 2 3 2 2 6 2 2 2" xfId="27201" xr:uid="{00000000-0005-0000-0000-0000F31D0000}"/>
    <cellStyle name="Standaard 6 2 2 3 2 2 6 2 2 3" xfId="38061" xr:uid="{00000000-0005-0000-0000-0000F41D0000}"/>
    <cellStyle name="Standaard 6 2 2 3 2 2 6 2 2 4" xfId="48921" xr:uid="{00000000-0005-0000-0000-0000F51D0000}"/>
    <cellStyle name="Standaard 6 2 2 3 2 2 6 2 3" xfId="9099" xr:uid="{00000000-0005-0000-0000-0000F61D0000}"/>
    <cellStyle name="Standaard 6 2 2 3 2 2 6 2 4" xfId="19961" xr:uid="{00000000-0005-0000-0000-0000F71D0000}"/>
    <cellStyle name="Standaard 6 2 2 3 2 2 6 2 5" xfId="30821" xr:uid="{00000000-0005-0000-0000-0000F81D0000}"/>
    <cellStyle name="Standaard 6 2 2 3 2 2 6 2 6" xfId="41681" xr:uid="{00000000-0005-0000-0000-0000F91D0000}"/>
    <cellStyle name="Standaard 6 2 2 3 2 2 6 3" xfId="3669" xr:uid="{00000000-0005-0000-0000-0000FA1D0000}"/>
    <cellStyle name="Standaard 6 2 2 3 2 2 6 3 2" xfId="14529" xr:uid="{00000000-0005-0000-0000-0000FB1D0000}"/>
    <cellStyle name="Standaard 6 2 2 3 2 2 6 3 2 2" xfId="25391" xr:uid="{00000000-0005-0000-0000-0000FC1D0000}"/>
    <cellStyle name="Standaard 6 2 2 3 2 2 6 3 2 3" xfId="36251" xr:uid="{00000000-0005-0000-0000-0000FD1D0000}"/>
    <cellStyle name="Standaard 6 2 2 3 2 2 6 3 2 4" xfId="47111" xr:uid="{00000000-0005-0000-0000-0000FE1D0000}"/>
    <cellStyle name="Standaard 6 2 2 3 2 2 6 3 3" xfId="10909" xr:uid="{00000000-0005-0000-0000-0000FF1D0000}"/>
    <cellStyle name="Standaard 6 2 2 3 2 2 6 3 4" xfId="21771" xr:uid="{00000000-0005-0000-0000-0000001E0000}"/>
    <cellStyle name="Standaard 6 2 2 3 2 2 6 3 5" xfId="32631" xr:uid="{00000000-0005-0000-0000-0000011E0000}"/>
    <cellStyle name="Standaard 6 2 2 3 2 2 6 3 6" xfId="43491" xr:uid="{00000000-0005-0000-0000-0000021E0000}"/>
    <cellStyle name="Standaard 6 2 2 3 2 2 6 4" xfId="12719" xr:uid="{00000000-0005-0000-0000-0000031E0000}"/>
    <cellStyle name="Standaard 6 2 2 3 2 2 6 4 2" xfId="23581" xr:uid="{00000000-0005-0000-0000-0000041E0000}"/>
    <cellStyle name="Standaard 6 2 2 3 2 2 6 4 3" xfId="34441" xr:uid="{00000000-0005-0000-0000-0000051E0000}"/>
    <cellStyle name="Standaard 6 2 2 3 2 2 6 4 4" xfId="45301" xr:uid="{00000000-0005-0000-0000-0000061E0000}"/>
    <cellStyle name="Standaard 6 2 2 3 2 2 6 5" xfId="7289" xr:uid="{00000000-0005-0000-0000-0000071E0000}"/>
    <cellStyle name="Standaard 6 2 2 3 2 2 6 6" xfId="18151" xr:uid="{00000000-0005-0000-0000-0000081E0000}"/>
    <cellStyle name="Standaard 6 2 2 3 2 2 6 7" xfId="29011" xr:uid="{00000000-0005-0000-0000-0000091E0000}"/>
    <cellStyle name="Standaard 6 2 2 3 2 2 6 8" xfId="39871" xr:uid="{00000000-0005-0000-0000-00000A1E0000}"/>
    <cellStyle name="Standaard 6 2 2 3 2 2 7" xfId="2764" xr:uid="{00000000-0005-0000-0000-00000B1E0000}"/>
    <cellStyle name="Standaard 6 2 2 3 2 2 7 2" xfId="13624" xr:uid="{00000000-0005-0000-0000-00000C1E0000}"/>
    <cellStyle name="Standaard 6 2 2 3 2 2 7 2 2" xfId="24486" xr:uid="{00000000-0005-0000-0000-00000D1E0000}"/>
    <cellStyle name="Standaard 6 2 2 3 2 2 7 2 3" xfId="35346" xr:uid="{00000000-0005-0000-0000-00000E1E0000}"/>
    <cellStyle name="Standaard 6 2 2 3 2 2 7 2 4" xfId="46206" xr:uid="{00000000-0005-0000-0000-00000F1E0000}"/>
    <cellStyle name="Standaard 6 2 2 3 2 2 7 3" xfId="10004" xr:uid="{00000000-0005-0000-0000-0000101E0000}"/>
    <cellStyle name="Standaard 6 2 2 3 2 2 7 4" xfId="20866" xr:uid="{00000000-0005-0000-0000-0000111E0000}"/>
    <cellStyle name="Standaard 6 2 2 3 2 2 7 5" xfId="31726" xr:uid="{00000000-0005-0000-0000-0000121E0000}"/>
    <cellStyle name="Standaard 6 2 2 3 2 2 7 6" xfId="42586" xr:uid="{00000000-0005-0000-0000-0000131E0000}"/>
    <cellStyle name="Standaard 6 2 2 3 2 2 8" xfId="4574" xr:uid="{00000000-0005-0000-0000-0000141E0000}"/>
    <cellStyle name="Standaard 6 2 2 3 2 2 8 2" xfId="15434" xr:uid="{00000000-0005-0000-0000-0000151E0000}"/>
    <cellStyle name="Standaard 6 2 2 3 2 2 8 2 2" xfId="26296" xr:uid="{00000000-0005-0000-0000-0000161E0000}"/>
    <cellStyle name="Standaard 6 2 2 3 2 2 8 2 3" xfId="37156" xr:uid="{00000000-0005-0000-0000-0000171E0000}"/>
    <cellStyle name="Standaard 6 2 2 3 2 2 8 2 4" xfId="48016" xr:uid="{00000000-0005-0000-0000-0000181E0000}"/>
    <cellStyle name="Standaard 6 2 2 3 2 2 8 3" xfId="8194" xr:uid="{00000000-0005-0000-0000-0000191E0000}"/>
    <cellStyle name="Standaard 6 2 2 3 2 2 8 4" xfId="19056" xr:uid="{00000000-0005-0000-0000-00001A1E0000}"/>
    <cellStyle name="Standaard 6 2 2 3 2 2 8 5" xfId="29916" xr:uid="{00000000-0005-0000-0000-00001B1E0000}"/>
    <cellStyle name="Standaard 6 2 2 3 2 2 8 6" xfId="40776" xr:uid="{00000000-0005-0000-0000-00001C1E0000}"/>
    <cellStyle name="Standaard 6 2 2 3 2 2 9" xfId="11814" xr:uid="{00000000-0005-0000-0000-00001D1E0000}"/>
    <cellStyle name="Standaard 6 2 2 3 2 2 9 2" xfId="22676" xr:uid="{00000000-0005-0000-0000-00001E1E0000}"/>
    <cellStyle name="Standaard 6 2 2 3 2 2 9 3" xfId="33536" xr:uid="{00000000-0005-0000-0000-00001F1E0000}"/>
    <cellStyle name="Standaard 6 2 2 3 2 2 9 4" xfId="44396" xr:uid="{00000000-0005-0000-0000-0000201E0000}"/>
    <cellStyle name="Standaard 6 2 2 3 2 3" xfId="1000" xr:uid="{00000000-0005-0000-0000-0000211E0000}"/>
    <cellStyle name="Standaard 6 2 2 3 2 3 10" xfId="17292" xr:uid="{00000000-0005-0000-0000-0000221E0000}"/>
    <cellStyle name="Standaard 6 2 2 3 2 3 11" xfId="28152" xr:uid="{00000000-0005-0000-0000-0000231E0000}"/>
    <cellStyle name="Standaard 6 2 2 3 2 3 12" xfId="39012" xr:uid="{00000000-0005-0000-0000-0000241E0000}"/>
    <cellStyle name="Standaard 6 2 2 3 2 3 2" xfId="1362" xr:uid="{00000000-0005-0000-0000-0000251E0000}"/>
    <cellStyle name="Standaard 6 2 2 3 2 3 2 10" xfId="39374" xr:uid="{00000000-0005-0000-0000-0000261E0000}"/>
    <cellStyle name="Standaard 6 2 2 3 2 3 2 2" xfId="1724" xr:uid="{00000000-0005-0000-0000-0000271E0000}"/>
    <cellStyle name="Standaard 6 2 2 3 2 3 2 2 2" xfId="2629" xr:uid="{00000000-0005-0000-0000-0000281E0000}"/>
    <cellStyle name="Standaard 6 2 2 3 2 3 2 2 2 2" xfId="6249" xr:uid="{00000000-0005-0000-0000-0000291E0000}"/>
    <cellStyle name="Standaard 6 2 2 3 2 3 2 2 2 2 2" xfId="17109" xr:uid="{00000000-0005-0000-0000-00002A1E0000}"/>
    <cellStyle name="Standaard 6 2 2 3 2 3 2 2 2 2 2 2" xfId="27971" xr:uid="{00000000-0005-0000-0000-00002B1E0000}"/>
    <cellStyle name="Standaard 6 2 2 3 2 3 2 2 2 2 2 3" xfId="38831" xr:uid="{00000000-0005-0000-0000-00002C1E0000}"/>
    <cellStyle name="Standaard 6 2 2 3 2 3 2 2 2 2 2 4" xfId="49691" xr:uid="{00000000-0005-0000-0000-00002D1E0000}"/>
    <cellStyle name="Standaard 6 2 2 3 2 3 2 2 2 2 3" xfId="9869" xr:uid="{00000000-0005-0000-0000-00002E1E0000}"/>
    <cellStyle name="Standaard 6 2 2 3 2 3 2 2 2 2 4" xfId="20731" xr:uid="{00000000-0005-0000-0000-00002F1E0000}"/>
    <cellStyle name="Standaard 6 2 2 3 2 3 2 2 2 2 5" xfId="31591" xr:uid="{00000000-0005-0000-0000-0000301E0000}"/>
    <cellStyle name="Standaard 6 2 2 3 2 3 2 2 2 2 6" xfId="42451" xr:uid="{00000000-0005-0000-0000-0000311E0000}"/>
    <cellStyle name="Standaard 6 2 2 3 2 3 2 2 2 3" xfId="4439" xr:uid="{00000000-0005-0000-0000-0000321E0000}"/>
    <cellStyle name="Standaard 6 2 2 3 2 3 2 2 2 3 2" xfId="15299" xr:uid="{00000000-0005-0000-0000-0000331E0000}"/>
    <cellStyle name="Standaard 6 2 2 3 2 3 2 2 2 3 2 2" xfId="26161" xr:uid="{00000000-0005-0000-0000-0000341E0000}"/>
    <cellStyle name="Standaard 6 2 2 3 2 3 2 2 2 3 2 3" xfId="37021" xr:uid="{00000000-0005-0000-0000-0000351E0000}"/>
    <cellStyle name="Standaard 6 2 2 3 2 3 2 2 2 3 2 4" xfId="47881" xr:uid="{00000000-0005-0000-0000-0000361E0000}"/>
    <cellStyle name="Standaard 6 2 2 3 2 3 2 2 2 3 3" xfId="11679" xr:uid="{00000000-0005-0000-0000-0000371E0000}"/>
    <cellStyle name="Standaard 6 2 2 3 2 3 2 2 2 3 4" xfId="22541" xr:uid="{00000000-0005-0000-0000-0000381E0000}"/>
    <cellStyle name="Standaard 6 2 2 3 2 3 2 2 2 3 5" xfId="33401" xr:uid="{00000000-0005-0000-0000-0000391E0000}"/>
    <cellStyle name="Standaard 6 2 2 3 2 3 2 2 2 3 6" xfId="44261" xr:uid="{00000000-0005-0000-0000-00003A1E0000}"/>
    <cellStyle name="Standaard 6 2 2 3 2 3 2 2 2 4" xfId="13489" xr:uid="{00000000-0005-0000-0000-00003B1E0000}"/>
    <cellStyle name="Standaard 6 2 2 3 2 3 2 2 2 4 2" xfId="24351" xr:uid="{00000000-0005-0000-0000-00003C1E0000}"/>
    <cellStyle name="Standaard 6 2 2 3 2 3 2 2 2 4 3" xfId="35211" xr:uid="{00000000-0005-0000-0000-00003D1E0000}"/>
    <cellStyle name="Standaard 6 2 2 3 2 3 2 2 2 4 4" xfId="46071" xr:uid="{00000000-0005-0000-0000-00003E1E0000}"/>
    <cellStyle name="Standaard 6 2 2 3 2 3 2 2 2 5" xfId="8059" xr:uid="{00000000-0005-0000-0000-00003F1E0000}"/>
    <cellStyle name="Standaard 6 2 2 3 2 3 2 2 2 6" xfId="18921" xr:uid="{00000000-0005-0000-0000-0000401E0000}"/>
    <cellStyle name="Standaard 6 2 2 3 2 3 2 2 2 7" xfId="29781" xr:uid="{00000000-0005-0000-0000-0000411E0000}"/>
    <cellStyle name="Standaard 6 2 2 3 2 3 2 2 2 8" xfId="40641" xr:uid="{00000000-0005-0000-0000-0000421E0000}"/>
    <cellStyle name="Standaard 6 2 2 3 2 3 2 2 3" xfId="5344" xr:uid="{00000000-0005-0000-0000-0000431E0000}"/>
    <cellStyle name="Standaard 6 2 2 3 2 3 2 2 3 2" xfId="16204" xr:uid="{00000000-0005-0000-0000-0000441E0000}"/>
    <cellStyle name="Standaard 6 2 2 3 2 3 2 2 3 2 2" xfId="27066" xr:uid="{00000000-0005-0000-0000-0000451E0000}"/>
    <cellStyle name="Standaard 6 2 2 3 2 3 2 2 3 2 3" xfId="37926" xr:uid="{00000000-0005-0000-0000-0000461E0000}"/>
    <cellStyle name="Standaard 6 2 2 3 2 3 2 2 3 2 4" xfId="48786" xr:uid="{00000000-0005-0000-0000-0000471E0000}"/>
    <cellStyle name="Standaard 6 2 2 3 2 3 2 2 3 3" xfId="8964" xr:uid="{00000000-0005-0000-0000-0000481E0000}"/>
    <cellStyle name="Standaard 6 2 2 3 2 3 2 2 3 4" xfId="19826" xr:uid="{00000000-0005-0000-0000-0000491E0000}"/>
    <cellStyle name="Standaard 6 2 2 3 2 3 2 2 3 5" xfId="30686" xr:uid="{00000000-0005-0000-0000-00004A1E0000}"/>
    <cellStyle name="Standaard 6 2 2 3 2 3 2 2 3 6" xfId="41546" xr:uid="{00000000-0005-0000-0000-00004B1E0000}"/>
    <cellStyle name="Standaard 6 2 2 3 2 3 2 2 4" xfId="3534" xr:uid="{00000000-0005-0000-0000-00004C1E0000}"/>
    <cellStyle name="Standaard 6 2 2 3 2 3 2 2 4 2" xfId="14394" xr:uid="{00000000-0005-0000-0000-00004D1E0000}"/>
    <cellStyle name="Standaard 6 2 2 3 2 3 2 2 4 2 2" xfId="25256" xr:uid="{00000000-0005-0000-0000-00004E1E0000}"/>
    <cellStyle name="Standaard 6 2 2 3 2 3 2 2 4 2 3" xfId="36116" xr:uid="{00000000-0005-0000-0000-00004F1E0000}"/>
    <cellStyle name="Standaard 6 2 2 3 2 3 2 2 4 2 4" xfId="46976" xr:uid="{00000000-0005-0000-0000-0000501E0000}"/>
    <cellStyle name="Standaard 6 2 2 3 2 3 2 2 4 3" xfId="10774" xr:uid="{00000000-0005-0000-0000-0000511E0000}"/>
    <cellStyle name="Standaard 6 2 2 3 2 3 2 2 4 4" xfId="21636" xr:uid="{00000000-0005-0000-0000-0000521E0000}"/>
    <cellStyle name="Standaard 6 2 2 3 2 3 2 2 4 5" xfId="32496" xr:uid="{00000000-0005-0000-0000-0000531E0000}"/>
    <cellStyle name="Standaard 6 2 2 3 2 3 2 2 4 6" xfId="43356" xr:uid="{00000000-0005-0000-0000-0000541E0000}"/>
    <cellStyle name="Standaard 6 2 2 3 2 3 2 2 5" xfId="12584" xr:uid="{00000000-0005-0000-0000-0000551E0000}"/>
    <cellStyle name="Standaard 6 2 2 3 2 3 2 2 5 2" xfId="23446" xr:uid="{00000000-0005-0000-0000-0000561E0000}"/>
    <cellStyle name="Standaard 6 2 2 3 2 3 2 2 5 3" xfId="34306" xr:uid="{00000000-0005-0000-0000-0000571E0000}"/>
    <cellStyle name="Standaard 6 2 2 3 2 3 2 2 5 4" xfId="45166" xr:uid="{00000000-0005-0000-0000-0000581E0000}"/>
    <cellStyle name="Standaard 6 2 2 3 2 3 2 2 6" xfId="7154" xr:uid="{00000000-0005-0000-0000-0000591E0000}"/>
    <cellStyle name="Standaard 6 2 2 3 2 3 2 2 7" xfId="18016" xr:uid="{00000000-0005-0000-0000-00005A1E0000}"/>
    <cellStyle name="Standaard 6 2 2 3 2 3 2 2 8" xfId="28876" xr:uid="{00000000-0005-0000-0000-00005B1E0000}"/>
    <cellStyle name="Standaard 6 2 2 3 2 3 2 2 9" xfId="39736" xr:uid="{00000000-0005-0000-0000-00005C1E0000}"/>
    <cellStyle name="Standaard 6 2 2 3 2 3 2 3" xfId="2267" xr:uid="{00000000-0005-0000-0000-00005D1E0000}"/>
    <cellStyle name="Standaard 6 2 2 3 2 3 2 3 2" xfId="5887" xr:uid="{00000000-0005-0000-0000-00005E1E0000}"/>
    <cellStyle name="Standaard 6 2 2 3 2 3 2 3 2 2" xfId="16747" xr:uid="{00000000-0005-0000-0000-00005F1E0000}"/>
    <cellStyle name="Standaard 6 2 2 3 2 3 2 3 2 2 2" xfId="27609" xr:uid="{00000000-0005-0000-0000-0000601E0000}"/>
    <cellStyle name="Standaard 6 2 2 3 2 3 2 3 2 2 3" xfId="38469" xr:uid="{00000000-0005-0000-0000-0000611E0000}"/>
    <cellStyle name="Standaard 6 2 2 3 2 3 2 3 2 2 4" xfId="49329" xr:uid="{00000000-0005-0000-0000-0000621E0000}"/>
    <cellStyle name="Standaard 6 2 2 3 2 3 2 3 2 3" xfId="9507" xr:uid="{00000000-0005-0000-0000-0000631E0000}"/>
    <cellStyle name="Standaard 6 2 2 3 2 3 2 3 2 4" xfId="20369" xr:uid="{00000000-0005-0000-0000-0000641E0000}"/>
    <cellStyle name="Standaard 6 2 2 3 2 3 2 3 2 5" xfId="31229" xr:uid="{00000000-0005-0000-0000-0000651E0000}"/>
    <cellStyle name="Standaard 6 2 2 3 2 3 2 3 2 6" xfId="42089" xr:uid="{00000000-0005-0000-0000-0000661E0000}"/>
    <cellStyle name="Standaard 6 2 2 3 2 3 2 3 3" xfId="4077" xr:uid="{00000000-0005-0000-0000-0000671E0000}"/>
    <cellStyle name="Standaard 6 2 2 3 2 3 2 3 3 2" xfId="14937" xr:uid="{00000000-0005-0000-0000-0000681E0000}"/>
    <cellStyle name="Standaard 6 2 2 3 2 3 2 3 3 2 2" xfId="25799" xr:uid="{00000000-0005-0000-0000-0000691E0000}"/>
    <cellStyle name="Standaard 6 2 2 3 2 3 2 3 3 2 3" xfId="36659" xr:uid="{00000000-0005-0000-0000-00006A1E0000}"/>
    <cellStyle name="Standaard 6 2 2 3 2 3 2 3 3 2 4" xfId="47519" xr:uid="{00000000-0005-0000-0000-00006B1E0000}"/>
    <cellStyle name="Standaard 6 2 2 3 2 3 2 3 3 3" xfId="11317" xr:uid="{00000000-0005-0000-0000-00006C1E0000}"/>
    <cellStyle name="Standaard 6 2 2 3 2 3 2 3 3 4" xfId="22179" xr:uid="{00000000-0005-0000-0000-00006D1E0000}"/>
    <cellStyle name="Standaard 6 2 2 3 2 3 2 3 3 5" xfId="33039" xr:uid="{00000000-0005-0000-0000-00006E1E0000}"/>
    <cellStyle name="Standaard 6 2 2 3 2 3 2 3 3 6" xfId="43899" xr:uid="{00000000-0005-0000-0000-00006F1E0000}"/>
    <cellStyle name="Standaard 6 2 2 3 2 3 2 3 4" xfId="13127" xr:uid="{00000000-0005-0000-0000-0000701E0000}"/>
    <cellStyle name="Standaard 6 2 2 3 2 3 2 3 4 2" xfId="23989" xr:uid="{00000000-0005-0000-0000-0000711E0000}"/>
    <cellStyle name="Standaard 6 2 2 3 2 3 2 3 4 3" xfId="34849" xr:uid="{00000000-0005-0000-0000-0000721E0000}"/>
    <cellStyle name="Standaard 6 2 2 3 2 3 2 3 4 4" xfId="45709" xr:uid="{00000000-0005-0000-0000-0000731E0000}"/>
    <cellStyle name="Standaard 6 2 2 3 2 3 2 3 5" xfId="7697" xr:uid="{00000000-0005-0000-0000-0000741E0000}"/>
    <cellStyle name="Standaard 6 2 2 3 2 3 2 3 6" xfId="18559" xr:uid="{00000000-0005-0000-0000-0000751E0000}"/>
    <cellStyle name="Standaard 6 2 2 3 2 3 2 3 7" xfId="29419" xr:uid="{00000000-0005-0000-0000-0000761E0000}"/>
    <cellStyle name="Standaard 6 2 2 3 2 3 2 3 8" xfId="40279" xr:uid="{00000000-0005-0000-0000-0000771E0000}"/>
    <cellStyle name="Standaard 6 2 2 3 2 3 2 4" xfId="4982" xr:uid="{00000000-0005-0000-0000-0000781E0000}"/>
    <cellStyle name="Standaard 6 2 2 3 2 3 2 4 2" xfId="15842" xr:uid="{00000000-0005-0000-0000-0000791E0000}"/>
    <cellStyle name="Standaard 6 2 2 3 2 3 2 4 2 2" xfId="26704" xr:uid="{00000000-0005-0000-0000-00007A1E0000}"/>
    <cellStyle name="Standaard 6 2 2 3 2 3 2 4 2 3" xfId="37564" xr:uid="{00000000-0005-0000-0000-00007B1E0000}"/>
    <cellStyle name="Standaard 6 2 2 3 2 3 2 4 2 4" xfId="48424" xr:uid="{00000000-0005-0000-0000-00007C1E0000}"/>
    <cellStyle name="Standaard 6 2 2 3 2 3 2 4 3" xfId="8602" xr:uid="{00000000-0005-0000-0000-00007D1E0000}"/>
    <cellStyle name="Standaard 6 2 2 3 2 3 2 4 4" xfId="19464" xr:uid="{00000000-0005-0000-0000-00007E1E0000}"/>
    <cellStyle name="Standaard 6 2 2 3 2 3 2 4 5" xfId="30324" xr:uid="{00000000-0005-0000-0000-00007F1E0000}"/>
    <cellStyle name="Standaard 6 2 2 3 2 3 2 4 6" xfId="41184" xr:uid="{00000000-0005-0000-0000-0000801E0000}"/>
    <cellStyle name="Standaard 6 2 2 3 2 3 2 5" xfId="3172" xr:uid="{00000000-0005-0000-0000-0000811E0000}"/>
    <cellStyle name="Standaard 6 2 2 3 2 3 2 5 2" xfId="14032" xr:uid="{00000000-0005-0000-0000-0000821E0000}"/>
    <cellStyle name="Standaard 6 2 2 3 2 3 2 5 2 2" xfId="24894" xr:uid="{00000000-0005-0000-0000-0000831E0000}"/>
    <cellStyle name="Standaard 6 2 2 3 2 3 2 5 2 3" xfId="35754" xr:uid="{00000000-0005-0000-0000-0000841E0000}"/>
    <cellStyle name="Standaard 6 2 2 3 2 3 2 5 2 4" xfId="46614" xr:uid="{00000000-0005-0000-0000-0000851E0000}"/>
    <cellStyle name="Standaard 6 2 2 3 2 3 2 5 3" xfId="10412" xr:uid="{00000000-0005-0000-0000-0000861E0000}"/>
    <cellStyle name="Standaard 6 2 2 3 2 3 2 5 4" xfId="21274" xr:uid="{00000000-0005-0000-0000-0000871E0000}"/>
    <cellStyle name="Standaard 6 2 2 3 2 3 2 5 5" xfId="32134" xr:uid="{00000000-0005-0000-0000-0000881E0000}"/>
    <cellStyle name="Standaard 6 2 2 3 2 3 2 5 6" xfId="42994" xr:uid="{00000000-0005-0000-0000-0000891E0000}"/>
    <cellStyle name="Standaard 6 2 2 3 2 3 2 6" xfId="12222" xr:uid="{00000000-0005-0000-0000-00008A1E0000}"/>
    <cellStyle name="Standaard 6 2 2 3 2 3 2 6 2" xfId="23084" xr:uid="{00000000-0005-0000-0000-00008B1E0000}"/>
    <cellStyle name="Standaard 6 2 2 3 2 3 2 6 3" xfId="33944" xr:uid="{00000000-0005-0000-0000-00008C1E0000}"/>
    <cellStyle name="Standaard 6 2 2 3 2 3 2 6 4" xfId="44804" xr:uid="{00000000-0005-0000-0000-00008D1E0000}"/>
    <cellStyle name="Standaard 6 2 2 3 2 3 2 7" xfId="6792" xr:uid="{00000000-0005-0000-0000-00008E1E0000}"/>
    <cellStyle name="Standaard 6 2 2 3 2 3 2 8" xfId="17654" xr:uid="{00000000-0005-0000-0000-00008F1E0000}"/>
    <cellStyle name="Standaard 6 2 2 3 2 3 2 9" xfId="28514" xr:uid="{00000000-0005-0000-0000-0000901E0000}"/>
    <cellStyle name="Standaard 6 2 2 3 2 3 3" xfId="1543" xr:uid="{00000000-0005-0000-0000-0000911E0000}"/>
    <cellStyle name="Standaard 6 2 2 3 2 3 3 2" xfId="2448" xr:uid="{00000000-0005-0000-0000-0000921E0000}"/>
    <cellStyle name="Standaard 6 2 2 3 2 3 3 2 2" xfId="6068" xr:uid="{00000000-0005-0000-0000-0000931E0000}"/>
    <cellStyle name="Standaard 6 2 2 3 2 3 3 2 2 2" xfId="16928" xr:uid="{00000000-0005-0000-0000-0000941E0000}"/>
    <cellStyle name="Standaard 6 2 2 3 2 3 3 2 2 2 2" xfId="27790" xr:uid="{00000000-0005-0000-0000-0000951E0000}"/>
    <cellStyle name="Standaard 6 2 2 3 2 3 3 2 2 2 3" xfId="38650" xr:uid="{00000000-0005-0000-0000-0000961E0000}"/>
    <cellStyle name="Standaard 6 2 2 3 2 3 3 2 2 2 4" xfId="49510" xr:uid="{00000000-0005-0000-0000-0000971E0000}"/>
    <cellStyle name="Standaard 6 2 2 3 2 3 3 2 2 3" xfId="9688" xr:uid="{00000000-0005-0000-0000-0000981E0000}"/>
    <cellStyle name="Standaard 6 2 2 3 2 3 3 2 2 4" xfId="20550" xr:uid="{00000000-0005-0000-0000-0000991E0000}"/>
    <cellStyle name="Standaard 6 2 2 3 2 3 3 2 2 5" xfId="31410" xr:uid="{00000000-0005-0000-0000-00009A1E0000}"/>
    <cellStyle name="Standaard 6 2 2 3 2 3 3 2 2 6" xfId="42270" xr:uid="{00000000-0005-0000-0000-00009B1E0000}"/>
    <cellStyle name="Standaard 6 2 2 3 2 3 3 2 3" xfId="4258" xr:uid="{00000000-0005-0000-0000-00009C1E0000}"/>
    <cellStyle name="Standaard 6 2 2 3 2 3 3 2 3 2" xfId="15118" xr:uid="{00000000-0005-0000-0000-00009D1E0000}"/>
    <cellStyle name="Standaard 6 2 2 3 2 3 3 2 3 2 2" xfId="25980" xr:uid="{00000000-0005-0000-0000-00009E1E0000}"/>
    <cellStyle name="Standaard 6 2 2 3 2 3 3 2 3 2 3" xfId="36840" xr:uid="{00000000-0005-0000-0000-00009F1E0000}"/>
    <cellStyle name="Standaard 6 2 2 3 2 3 3 2 3 2 4" xfId="47700" xr:uid="{00000000-0005-0000-0000-0000A01E0000}"/>
    <cellStyle name="Standaard 6 2 2 3 2 3 3 2 3 3" xfId="11498" xr:uid="{00000000-0005-0000-0000-0000A11E0000}"/>
    <cellStyle name="Standaard 6 2 2 3 2 3 3 2 3 4" xfId="22360" xr:uid="{00000000-0005-0000-0000-0000A21E0000}"/>
    <cellStyle name="Standaard 6 2 2 3 2 3 3 2 3 5" xfId="33220" xr:uid="{00000000-0005-0000-0000-0000A31E0000}"/>
    <cellStyle name="Standaard 6 2 2 3 2 3 3 2 3 6" xfId="44080" xr:uid="{00000000-0005-0000-0000-0000A41E0000}"/>
    <cellStyle name="Standaard 6 2 2 3 2 3 3 2 4" xfId="13308" xr:uid="{00000000-0005-0000-0000-0000A51E0000}"/>
    <cellStyle name="Standaard 6 2 2 3 2 3 3 2 4 2" xfId="24170" xr:uid="{00000000-0005-0000-0000-0000A61E0000}"/>
    <cellStyle name="Standaard 6 2 2 3 2 3 3 2 4 3" xfId="35030" xr:uid="{00000000-0005-0000-0000-0000A71E0000}"/>
    <cellStyle name="Standaard 6 2 2 3 2 3 3 2 4 4" xfId="45890" xr:uid="{00000000-0005-0000-0000-0000A81E0000}"/>
    <cellStyle name="Standaard 6 2 2 3 2 3 3 2 5" xfId="7878" xr:uid="{00000000-0005-0000-0000-0000A91E0000}"/>
    <cellStyle name="Standaard 6 2 2 3 2 3 3 2 6" xfId="18740" xr:uid="{00000000-0005-0000-0000-0000AA1E0000}"/>
    <cellStyle name="Standaard 6 2 2 3 2 3 3 2 7" xfId="29600" xr:uid="{00000000-0005-0000-0000-0000AB1E0000}"/>
    <cellStyle name="Standaard 6 2 2 3 2 3 3 2 8" xfId="40460" xr:uid="{00000000-0005-0000-0000-0000AC1E0000}"/>
    <cellStyle name="Standaard 6 2 2 3 2 3 3 3" xfId="5163" xr:uid="{00000000-0005-0000-0000-0000AD1E0000}"/>
    <cellStyle name="Standaard 6 2 2 3 2 3 3 3 2" xfId="16023" xr:uid="{00000000-0005-0000-0000-0000AE1E0000}"/>
    <cellStyle name="Standaard 6 2 2 3 2 3 3 3 2 2" xfId="26885" xr:uid="{00000000-0005-0000-0000-0000AF1E0000}"/>
    <cellStyle name="Standaard 6 2 2 3 2 3 3 3 2 3" xfId="37745" xr:uid="{00000000-0005-0000-0000-0000B01E0000}"/>
    <cellStyle name="Standaard 6 2 2 3 2 3 3 3 2 4" xfId="48605" xr:uid="{00000000-0005-0000-0000-0000B11E0000}"/>
    <cellStyle name="Standaard 6 2 2 3 2 3 3 3 3" xfId="8783" xr:uid="{00000000-0005-0000-0000-0000B21E0000}"/>
    <cellStyle name="Standaard 6 2 2 3 2 3 3 3 4" xfId="19645" xr:uid="{00000000-0005-0000-0000-0000B31E0000}"/>
    <cellStyle name="Standaard 6 2 2 3 2 3 3 3 5" xfId="30505" xr:uid="{00000000-0005-0000-0000-0000B41E0000}"/>
    <cellStyle name="Standaard 6 2 2 3 2 3 3 3 6" xfId="41365" xr:uid="{00000000-0005-0000-0000-0000B51E0000}"/>
    <cellStyle name="Standaard 6 2 2 3 2 3 3 4" xfId="3353" xr:uid="{00000000-0005-0000-0000-0000B61E0000}"/>
    <cellStyle name="Standaard 6 2 2 3 2 3 3 4 2" xfId="14213" xr:uid="{00000000-0005-0000-0000-0000B71E0000}"/>
    <cellStyle name="Standaard 6 2 2 3 2 3 3 4 2 2" xfId="25075" xr:uid="{00000000-0005-0000-0000-0000B81E0000}"/>
    <cellStyle name="Standaard 6 2 2 3 2 3 3 4 2 3" xfId="35935" xr:uid="{00000000-0005-0000-0000-0000B91E0000}"/>
    <cellStyle name="Standaard 6 2 2 3 2 3 3 4 2 4" xfId="46795" xr:uid="{00000000-0005-0000-0000-0000BA1E0000}"/>
    <cellStyle name="Standaard 6 2 2 3 2 3 3 4 3" xfId="10593" xr:uid="{00000000-0005-0000-0000-0000BB1E0000}"/>
    <cellStyle name="Standaard 6 2 2 3 2 3 3 4 4" xfId="21455" xr:uid="{00000000-0005-0000-0000-0000BC1E0000}"/>
    <cellStyle name="Standaard 6 2 2 3 2 3 3 4 5" xfId="32315" xr:uid="{00000000-0005-0000-0000-0000BD1E0000}"/>
    <cellStyle name="Standaard 6 2 2 3 2 3 3 4 6" xfId="43175" xr:uid="{00000000-0005-0000-0000-0000BE1E0000}"/>
    <cellStyle name="Standaard 6 2 2 3 2 3 3 5" xfId="12403" xr:uid="{00000000-0005-0000-0000-0000BF1E0000}"/>
    <cellStyle name="Standaard 6 2 2 3 2 3 3 5 2" xfId="23265" xr:uid="{00000000-0005-0000-0000-0000C01E0000}"/>
    <cellStyle name="Standaard 6 2 2 3 2 3 3 5 3" xfId="34125" xr:uid="{00000000-0005-0000-0000-0000C11E0000}"/>
    <cellStyle name="Standaard 6 2 2 3 2 3 3 5 4" xfId="44985" xr:uid="{00000000-0005-0000-0000-0000C21E0000}"/>
    <cellStyle name="Standaard 6 2 2 3 2 3 3 6" xfId="6973" xr:uid="{00000000-0005-0000-0000-0000C31E0000}"/>
    <cellStyle name="Standaard 6 2 2 3 2 3 3 7" xfId="17835" xr:uid="{00000000-0005-0000-0000-0000C41E0000}"/>
    <cellStyle name="Standaard 6 2 2 3 2 3 3 8" xfId="28695" xr:uid="{00000000-0005-0000-0000-0000C51E0000}"/>
    <cellStyle name="Standaard 6 2 2 3 2 3 3 9" xfId="39555" xr:uid="{00000000-0005-0000-0000-0000C61E0000}"/>
    <cellStyle name="Standaard 6 2 2 3 2 3 4" xfId="1181" xr:uid="{00000000-0005-0000-0000-0000C71E0000}"/>
    <cellStyle name="Standaard 6 2 2 3 2 3 4 2" xfId="2086" xr:uid="{00000000-0005-0000-0000-0000C81E0000}"/>
    <cellStyle name="Standaard 6 2 2 3 2 3 4 2 2" xfId="5706" xr:uid="{00000000-0005-0000-0000-0000C91E0000}"/>
    <cellStyle name="Standaard 6 2 2 3 2 3 4 2 2 2" xfId="16566" xr:uid="{00000000-0005-0000-0000-0000CA1E0000}"/>
    <cellStyle name="Standaard 6 2 2 3 2 3 4 2 2 2 2" xfId="27428" xr:uid="{00000000-0005-0000-0000-0000CB1E0000}"/>
    <cellStyle name="Standaard 6 2 2 3 2 3 4 2 2 2 3" xfId="38288" xr:uid="{00000000-0005-0000-0000-0000CC1E0000}"/>
    <cellStyle name="Standaard 6 2 2 3 2 3 4 2 2 2 4" xfId="49148" xr:uid="{00000000-0005-0000-0000-0000CD1E0000}"/>
    <cellStyle name="Standaard 6 2 2 3 2 3 4 2 2 3" xfId="9326" xr:uid="{00000000-0005-0000-0000-0000CE1E0000}"/>
    <cellStyle name="Standaard 6 2 2 3 2 3 4 2 2 4" xfId="20188" xr:uid="{00000000-0005-0000-0000-0000CF1E0000}"/>
    <cellStyle name="Standaard 6 2 2 3 2 3 4 2 2 5" xfId="31048" xr:uid="{00000000-0005-0000-0000-0000D01E0000}"/>
    <cellStyle name="Standaard 6 2 2 3 2 3 4 2 2 6" xfId="41908" xr:uid="{00000000-0005-0000-0000-0000D11E0000}"/>
    <cellStyle name="Standaard 6 2 2 3 2 3 4 2 3" xfId="3896" xr:uid="{00000000-0005-0000-0000-0000D21E0000}"/>
    <cellStyle name="Standaard 6 2 2 3 2 3 4 2 3 2" xfId="14756" xr:uid="{00000000-0005-0000-0000-0000D31E0000}"/>
    <cellStyle name="Standaard 6 2 2 3 2 3 4 2 3 2 2" xfId="25618" xr:uid="{00000000-0005-0000-0000-0000D41E0000}"/>
    <cellStyle name="Standaard 6 2 2 3 2 3 4 2 3 2 3" xfId="36478" xr:uid="{00000000-0005-0000-0000-0000D51E0000}"/>
    <cellStyle name="Standaard 6 2 2 3 2 3 4 2 3 2 4" xfId="47338" xr:uid="{00000000-0005-0000-0000-0000D61E0000}"/>
    <cellStyle name="Standaard 6 2 2 3 2 3 4 2 3 3" xfId="11136" xr:uid="{00000000-0005-0000-0000-0000D71E0000}"/>
    <cellStyle name="Standaard 6 2 2 3 2 3 4 2 3 4" xfId="21998" xr:uid="{00000000-0005-0000-0000-0000D81E0000}"/>
    <cellStyle name="Standaard 6 2 2 3 2 3 4 2 3 5" xfId="32858" xr:uid="{00000000-0005-0000-0000-0000D91E0000}"/>
    <cellStyle name="Standaard 6 2 2 3 2 3 4 2 3 6" xfId="43718" xr:uid="{00000000-0005-0000-0000-0000DA1E0000}"/>
    <cellStyle name="Standaard 6 2 2 3 2 3 4 2 4" xfId="12946" xr:uid="{00000000-0005-0000-0000-0000DB1E0000}"/>
    <cellStyle name="Standaard 6 2 2 3 2 3 4 2 4 2" xfId="23808" xr:uid="{00000000-0005-0000-0000-0000DC1E0000}"/>
    <cellStyle name="Standaard 6 2 2 3 2 3 4 2 4 3" xfId="34668" xr:uid="{00000000-0005-0000-0000-0000DD1E0000}"/>
    <cellStyle name="Standaard 6 2 2 3 2 3 4 2 4 4" xfId="45528" xr:uid="{00000000-0005-0000-0000-0000DE1E0000}"/>
    <cellStyle name="Standaard 6 2 2 3 2 3 4 2 5" xfId="7516" xr:uid="{00000000-0005-0000-0000-0000DF1E0000}"/>
    <cellStyle name="Standaard 6 2 2 3 2 3 4 2 6" xfId="18378" xr:uid="{00000000-0005-0000-0000-0000E01E0000}"/>
    <cellStyle name="Standaard 6 2 2 3 2 3 4 2 7" xfId="29238" xr:uid="{00000000-0005-0000-0000-0000E11E0000}"/>
    <cellStyle name="Standaard 6 2 2 3 2 3 4 2 8" xfId="40098" xr:uid="{00000000-0005-0000-0000-0000E21E0000}"/>
    <cellStyle name="Standaard 6 2 2 3 2 3 4 3" xfId="4801" xr:uid="{00000000-0005-0000-0000-0000E31E0000}"/>
    <cellStyle name="Standaard 6 2 2 3 2 3 4 3 2" xfId="15661" xr:uid="{00000000-0005-0000-0000-0000E41E0000}"/>
    <cellStyle name="Standaard 6 2 2 3 2 3 4 3 2 2" xfId="26523" xr:uid="{00000000-0005-0000-0000-0000E51E0000}"/>
    <cellStyle name="Standaard 6 2 2 3 2 3 4 3 2 3" xfId="37383" xr:uid="{00000000-0005-0000-0000-0000E61E0000}"/>
    <cellStyle name="Standaard 6 2 2 3 2 3 4 3 2 4" xfId="48243" xr:uid="{00000000-0005-0000-0000-0000E71E0000}"/>
    <cellStyle name="Standaard 6 2 2 3 2 3 4 3 3" xfId="8421" xr:uid="{00000000-0005-0000-0000-0000E81E0000}"/>
    <cellStyle name="Standaard 6 2 2 3 2 3 4 3 4" xfId="19283" xr:uid="{00000000-0005-0000-0000-0000E91E0000}"/>
    <cellStyle name="Standaard 6 2 2 3 2 3 4 3 5" xfId="30143" xr:uid="{00000000-0005-0000-0000-0000EA1E0000}"/>
    <cellStyle name="Standaard 6 2 2 3 2 3 4 3 6" xfId="41003" xr:uid="{00000000-0005-0000-0000-0000EB1E0000}"/>
    <cellStyle name="Standaard 6 2 2 3 2 3 4 4" xfId="2991" xr:uid="{00000000-0005-0000-0000-0000EC1E0000}"/>
    <cellStyle name="Standaard 6 2 2 3 2 3 4 4 2" xfId="13851" xr:uid="{00000000-0005-0000-0000-0000ED1E0000}"/>
    <cellStyle name="Standaard 6 2 2 3 2 3 4 4 2 2" xfId="24713" xr:uid="{00000000-0005-0000-0000-0000EE1E0000}"/>
    <cellStyle name="Standaard 6 2 2 3 2 3 4 4 2 3" xfId="35573" xr:uid="{00000000-0005-0000-0000-0000EF1E0000}"/>
    <cellStyle name="Standaard 6 2 2 3 2 3 4 4 2 4" xfId="46433" xr:uid="{00000000-0005-0000-0000-0000F01E0000}"/>
    <cellStyle name="Standaard 6 2 2 3 2 3 4 4 3" xfId="10231" xr:uid="{00000000-0005-0000-0000-0000F11E0000}"/>
    <cellStyle name="Standaard 6 2 2 3 2 3 4 4 4" xfId="21093" xr:uid="{00000000-0005-0000-0000-0000F21E0000}"/>
    <cellStyle name="Standaard 6 2 2 3 2 3 4 4 5" xfId="31953" xr:uid="{00000000-0005-0000-0000-0000F31E0000}"/>
    <cellStyle name="Standaard 6 2 2 3 2 3 4 4 6" xfId="42813" xr:uid="{00000000-0005-0000-0000-0000F41E0000}"/>
    <cellStyle name="Standaard 6 2 2 3 2 3 4 5" xfId="12041" xr:uid="{00000000-0005-0000-0000-0000F51E0000}"/>
    <cellStyle name="Standaard 6 2 2 3 2 3 4 5 2" xfId="22903" xr:uid="{00000000-0005-0000-0000-0000F61E0000}"/>
    <cellStyle name="Standaard 6 2 2 3 2 3 4 5 3" xfId="33763" xr:uid="{00000000-0005-0000-0000-0000F71E0000}"/>
    <cellStyle name="Standaard 6 2 2 3 2 3 4 5 4" xfId="44623" xr:uid="{00000000-0005-0000-0000-0000F81E0000}"/>
    <cellStyle name="Standaard 6 2 2 3 2 3 4 6" xfId="6611" xr:uid="{00000000-0005-0000-0000-0000F91E0000}"/>
    <cellStyle name="Standaard 6 2 2 3 2 3 4 7" xfId="17473" xr:uid="{00000000-0005-0000-0000-0000FA1E0000}"/>
    <cellStyle name="Standaard 6 2 2 3 2 3 4 8" xfId="28333" xr:uid="{00000000-0005-0000-0000-0000FB1E0000}"/>
    <cellStyle name="Standaard 6 2 2 3 2 3 4 9" xfId="39193" xr:uid="{00000000-0005-0000-0000-0000FC1E0000}"/>
    <cellStyle name="Standaard 6 2 2 3 2 3 5" xfId="1905" xr:uid="{00000000-0005-0000-0000-0000FD1E0000}"/>
    <cellStyle name="Standaard 6 2 2 3 2 3 5 2" xfId="5525" xr:uid="{00000000-0005-0000-0000-0000FE1E0000}"/>
    <cellStyle name="Standaard 6 2 2 3 2 3 5 2 2" xfId="16385" xr:uid="{00000000-0005-0000-0000-0000FF1E0000}"/>
    <cellStyle name="Standaard 6 2 2 3 2 3 5 2 2 2" xfId="27247" xr:uid="{00000000-0005-0000-0000-0000001F0000}"/>
    <cellStyle name="Standaard 6 2 2 3 2 3 5 2 2 3" xfId="38107" xr:uid="{00000000-0005-0000-0000-0000011F0000}"/>
    <cellStyle name="Standaard 6 2 2 3 2 3 5 2 2 4" xfId="48967" xr:uid="{00000000-0005-0000-0000-0000021F0000}"/>
    <cellStyle name="Standaard 6 2 2 3 2 3 5 2 3" xfId="9145" xr:uid="{00000000-0005-0000-0000-0000031F0000}"/>
    <cellStyle name="Standaard 6 2 2 3 2 3 5 2 4" xfId="20007" xr:uid="{00000000-0005-0000-0000-0000041F0000}"/>
    <cellStyle name="Standaard 6 2 2 3 2 3 5 2 5" xfId="30867" xr:uid="{00000000-0005-0000-0000-0000051F0000}"/>
    <cellStyle name="Standaard 6 2 2 3 2 3 5 2 6" xfId="41727" xr:uid="{00000000-0005-0000-0000-0000061F0000}"/>
    <cellStyle name="Standaard 6 2 2 3 2 3 5 3" xfId="3715" xr:uid="{00000000-0005-0000-0000-0000071F0000}"/>
    <cellStyle name="Standaard 6 2 2 3 2 3 5 3 2" xfId="14575" xr:uid="{00000000-0005-0000-0000-0000081F0000}"/>
    <cellStyle name="Standaard 6 2 2 3 2 3 5 3 2 2" xfId="25437" xr:uid="{00000000-0005-0000-0000-0000091F0000}"/>
    <cellStyle name="Standaard 6 2 2 3 2 3 5 3 2 3" xfId="36297" xr:uid="{00000000-0005-0000-0000-00000A1F0000}"/>
    <cellStyle name="Standaard 6 2 2 3 2 3 5 3 2 4" xfId="47157" xr:uid="{00000000-0005-0000-0000-00000B1F0000}"/>
    <cellStyle name="Standaard 6 2 2 3 2 3 5 3 3" xfId="10955" xr:uid="{00000000-0005-0000-0000-00000C1F0000}"/>
    <cellStyle name="Standaard 6 2 2 3 2 3 5 3 4" xfId="21817" xr:uid="{00000000-0005-0000-0000-00000D1F0000}"/>
    <cellStyle name="Standaard 6 2 2 3 2 3 5 3 5" xfId="32677" xr:uid="{00000000-0005-0000-0000-00000E1F0000}"/>
    <cellStyle name="Standaard 6 2 2 3 2 3 5 3 6" xfId="43537" xr:uid="{00000000-0005-0000-0000-00000F1F0000}"/>
    <cellStyle name="Standaard 6 2 2 3 2 3 5 4" xfId="12765" xr:uid="{00000000-0005-0000-0000-0000101F0000}"/>
    <cellStyle name="Standaard 6 2 2 3 2 3 5 4 2" xfId="23627" xr:uid="{00000000-0005-0000-0000-0000111F0000}"/>
    <cellStyle name="Standaard 6 2 2 3 2 3 5 4 3" xfId="34487" xr:uid="{00000000-0005-0000-0000-0000121F0000}"/>
    <cellStyle name="Standaard 6 2 2 3 2 3 5 4 4" xfId="45347" xr:uid="{00000000-0005-0000-0000-0000131F0000}"/>
    <cellStyle name="Standaard 6 2 2 3 2 3 5 5" xfId="7335" xr:uid="{00000000-0005-0000-0000-0000141F0000}"/>
    <cellStyle name="Standaard 6 2 2 3 2 3 5 6" xfId="18197" xr:uid="{00000000-0005-0000-0000-0000151F0000}"/>
    <cellStyle name="Standaard 6 2 2 3 2 3 5 7" xfId="29057" xr:uid="{00000000-0005-0000-0000-0000161F0000}"/>
    <cellStyle name="Standaard 6 2 2 3 2 3 5 8" xfId="39917" xr:uid="{00000000-0005-0000-0000-0000171F0000}"/>
    <cellStyle name="Standaard 6 2 2 3 2 3 6" xfId="2810" xr:uid="{00000000-0005-0000-0000-0000181F0000}"/>
    <cellStyle name="Standaard 6 2 2 3 2 3 6 2" xfId="13670" xr:uid="{00000000-0005-0000-0000-0000191F0000}"/>
    <cellStyle name="Standaard 6 2 2 3 2 3 6 2 2" xfId="24532" xr:uid="{00000000-0005-0000-0000-00001A1F0000}"/>
    <cellStyle name="Standaard 6 2 2 3 2 3 6 2 3" xfId="35392" xr:uid="{00000000-0005-0000-0000-00001B1F0000}"/>
    <cellStyle name="Standaard 6 2 2 3 2 3 6 2 4" xfId="46252" xr:uid="{00000000-0005-0000-0000-00001C1F0000}"/>
    <cellStyle name="Standaard 6 2 2 3 2 3 6 3" xfId="10050" xr:uid="{00000000-0005-0000-0000-00001D1F0000}"/>
    <cellStyle name="Standaard 6 2 2 3 2 3 6 4" xfId="20912" xr:uid="{00000000-0005-0000-0000-00001E1F0000}"/>
    <cellStyle name="Standaard 6 2 2 3 2 3 6 5" xfId="31772" xr:uid="{00000000-0005-0000-0000-00001F1F0000}"/>
    <cellStyle name="Standaard 6 2 2 3 2 3 6 6" xfId="42632" xr:uid="{00000000-0005-0000-0000-0000201F0000}"/>
    <cellStyle name="Standaard 6 2 2 3 2 3 7" xfId="4620" xr:uid="{00000000-0005-0000-0000-0000211F0000}"/>
    <cellStyle name="Standaard 6 2 2 3 2 3 7 2" xfId="15480" xr:uid="{00000000-0005-0000-0000-0000221F0000}"/>
    <cellStyle name="Standaard 6 2 2 3 2 3 7 2 2" xfId="26342" xr:uid="{00000000-0005-0000-0000-0000231F0000}"/>
    <cellStyle name="Standaard 6 2 2 3 2 3 7 2 3" xfId="37202" xr:uid="{00000000-0005-0000-0000-0000241F0000}"/>
    <cellStyle name="Standaard 6 2 2 3 2 3 7 2 4" xfId="48062" xr:uid="{00000000-0005-0000-0000-0000251F0000}"/>
    <cellStyle name="Standaard 6 2 2 3 2 3 7 3" xfId="8240" xr:uid="{00000000-0005-0000-0000-0000261F0000}"/>
    <cellStyle name="Standaard 6 2 2 3 2 3 7 4" xfId="19102" xr:uid="{00000000-0005-0000-0000-0000271F0000}"/>
    <cellStyle name="Standaard 6 2 2 3 2 3 7 5" xfId="29962" xr:uid="{00000000-0005-0000-0000-0000281F0000}"/>
    <cellStyle name="Standaard 6 2 2 3 2 3 7 6" xfId="40822" xr:uid="{00000000-0005-0000-0000-0000291F0000}"/>
    <cellStyle name="Standaard 6 2 2 3 2 3 8" xfId="11860" xr:uid="{00000000-0005-0000-0000-00002A1F0000}"/>
    <cellStyle name="Standaard 6 2 2 3 2 3 8 2" xfId="22722" xr:uid="{00000000-0005-0000-0000-00002B1F0000}"/>
    <cellStyle name="Standaard 6 2 2 3 2 3 8 3" xfId="33582" xr:uid="{00000000-0005-0000-0000-00002C1F0000}"/>
    <cellStyle name="Standaard 6 2 2 3 2 3 8 4" xfId="44442" xr:uid="{00000000-0005-0000-0000-00002D1F0000}"/>
    <cellStyle name="Standaard 6 2 2 3 2 3 9" xfId="6430" xr:uid="{00000000-0005-0000-0000-00002E1F0000}"/>
    <cellStyle name="Standaard 6 2 2 3 2 4" xfId="1272" xr:uid="{00000000-0005-0000-0000-00002F1F0000}"/>
    <cellStyle name="Standaard 6 2 2 3 2 4 10" xfId="39284" xr:uid="{00000000-0005-0000-0000-0000301F0000}"/>
    <cellStyle name="Standaard 6 2 2 3 2 4 2" xfId="1634" xr:uid="{00000000-0005-0000-0000-0000311F0000}"/>
    <cellStyle name="Standaard 6 2 2 3 2 4 2 2" xfId="2539" xr:uid="{00000000-0005-0000-0000-0000321F0000}"/>
    <cellStyle name="Standaard 6 2 2 3 2 4 2 2 2" xfId="6159" xr:uid="{00000000-0005-0000-0000-0000331F0000}"/>
    <cellStyle name="Standaard 6 2 2 3 2 4 2 2 2 2" xfId="17019" xr:uid="{00000000-0005-0000-0000-0000341F0000}"/>
    <cellStyle name="Standaard 6 2 2 3 2 4 2 2 2 2 2" xfId="27881" xr:uid="{00000000-0005-0000-0000-0000351F0000}"/>
    <cellStyle name="Standaard 6 2 2 3 2 4 2 2 2 2 3" xfId="38741" xr:uid="{00000000-0005-0000-0000-0000361F0000}"/>
    <cellStyle name="Standaard 6 2 2 3 2 4 2 2 2 2 4" xfId="49601" xr:uid="{00000000-0005-0000-0000-0000371F0000}"/>
    <cellStyle name="Standaard 6 2 2 3 2 4 2 2 2 3" xfId="9779" xr:uid="{00000000-0005-0000-0000-0000381F0000}"/>
    <cellStyle name="Standaard 6 2 2 3 2 4 2 2 2 4" xfId="20641" xr:uid="{00000000-0005-0000-0000-0000391F0000}"/>
    <cellStyle name="Standaard 6 2 2 3 2 4 2 2 2 5" xfId="31501" xr:uid="{00000000-0005-0000-0000-00003A1F0000}"/>
    <cellStyle name="Standaard 6 2 2 3 2 4 2 2 2 6" xfId="42361" xr:uid="{00000000-0005-0000-0000-00003B1F0000}"/>
    <cellStyle name="Standaard 6 2 2 3 2 4 2 2 3" xfId="4349" xr:uid="{00000000-0005-0000-0000-00003C1F0000}"/>
    <cellStyle name="Standaard 6 2 2 3 2 4 2 2 3 2" xfId="15209" xr:uid="{00000000-0005-0000-0000-00003D1F0000}"/>
    <cellStyle name="Standaard 6 2 2 3 2 4 2 2 3 2 2" xfId="26071" xr:uid="{00000000-0005-0000-0000-00003E1F0000}"/>
    <cellStyle name="Standaard 6 2 2 3 2 4 2 2 3 2 3" xfId="36931" xr:uid="{00000000-0005-0000-0000-00003F1F0000}"/>
    <cellStyle name="Standaard 6 2 2 3 2 4 2 2 3 2 4" xfId="47791" xr:uid="{00000000-0005-0000-0000-0000401F0000}"/>
    <cellStyle name="Standaard 6 2 2 3 2 4 2 2 3 3" xfId="11589" xr:uid="{00000000-0005-0000-0000-0000411F0000}"/>
    <cellStyle name="Standaard 6 2 2 3 2 4 2 2 3 4" xfId="22451" xr:uid="{00000000-0005-0000-0000-0000421F0000}"/>
    <cellStyle name="Standaard 6 2 2 3 2 4 2 2 3 5" xfId="33311" xr:uid="{00000000-0005-0000-0000-0000431F0000}"/>
    <cellStyle name="Standaard 6 2 2 3 2 4 2 2 3 6" xfId="44171" xr:uid="{00000000-0005-0000-0000-0000441F0000}"/>
    <cellStyle name="Standaard 6 2 2 3 2 4 2 2 4" xfId="13399" xr:uid="{00000000-0005-0000-0000-0000451F0000}"/>
    <cellStyle name="Standaard 6 2 2 3 2 4 2 2 4 2" xfId="24261" xr:uid="{00000000-0005-0000-0000-0000461F0000}"/>
    <cellStyle name="Standaard 6 2 2 3 2 4 2 2 4 3" xfId="35121" xr:uid="{00000000-0005-0000-0000-0000471F0000}"/>
    <cellStyle name="Standaard 6 2 2 3 2 4 2 2 4 4" xfId="45981" xr:uid="{00000000-0005-0000-0000-0000481F0000}"/>
    <cellStyle name="Standaard 6 2 2 3 2 4 2 2 5" xfId="7969" xr:uid="{00000000-0005-0000-0000-0000491F0000}"/>
    <cellStyle name="Standaard 6 2 2 3 2 4 2 2 6" xfId="18831" xr:uid="{00000000-0005-0000-0000-00004A1F0000}"/>
    <cellStyle name="Standaard 6 2 2 3 2 4 2 2 7" xfId="29691" xr:uid="{00000000-0005-0000-0000-00004B1F0000}"/>
    <cellStyle name="Standaard 6 2 2 3 2 4 2 2 8" xfId="40551" xr:uid="{00000000-0005-0000-0000-00004C1F0000}"/>
    <cellStyle name="Standaard 6 2 2 3 2 4 2 3" xfId="5254" xr:uid="{00000000-0005-0000-0000-00004D1F0000}"/>
    <cellStyle name="Standaard 6 2 2 3 2 4 2 3 2" xfId="16114" xr:uid="{00000000-0005-0000-0000-00004E1F0000}"/>
    <cellStyle name="Standaard 6 2 2 3 2 4 2 3 2 2" xfId="26976" xr:uid="{00000000-0005-0000-0000-00004F1F0000}"/>
    <cellStyle name="Standaard 6 2 2 3 2 4 2 3 2 3" xfId="37836" xr:uid="{00000000-0005-0000-0000-0000501F0000}"/>
    <cellStyle name="Standaard 6 2 2 3 2 4 2 3 2 4" xfId="48696" xr:uid="{00000000-0005-0000-0000-0000511F0000}"/>
    <cellStyle name="Standaard 6 2 2 3 2 4 2 3 3" xfId="8874" xr:uid="{00000000-0005-0000-0000-0000521F0000}"/>
    <cellStyle name="Standaard 6 2 2 3 2 4 2 3 4" xfId="19736" xr:uid="{00000000-0005-0000-0000-0000531F0000}"/>
    <cellStyle name="Standaard 6 2 2 3 2 4 2 3 5" xfId="30596" xr:uid="{00000000-0005-0000-0000-0000541F0000}"/>
    <cellStyle name="Standaard 6 2 2 3 2 4 2 3 6" xfId="41456" xr:uid="{00000000-0005-0000-0000-0000551F0000}"/>
    <cellStyle name="Standaard 6 2 2 3 2 4 2 4" xfId="3444" xr:uid="{00000000-0005-0000-0000-0000561F0000}"/>
    <cellStyle name="Standaard 6 2 2 3 2 4 2 4 2" xfId="14304" xr:uid="{00000000-0005-0000-0000-0000571F0000}"/>
    <cellStyle name="Standaard 6 2 2 3 2 4 2 4 2 2" xfId="25166" xr:uid="{00000000-0005-0000-0000-0000581F0000}"/>
    <cellStyle name="Standaard 6 2 2 3 2 4 2 4 2 3" xfId="36026" xr:uid="{00000000-0005-0000-0000-0000591F0000}"/>
    <cellStyle name="Standaard 6 2 2 3 2 4 2 4 2 4" xfId="46886" xr:uid="{00000000-0005-0000-0000-00005A1F0000}"/>
    <cellStyle name="Standaard 6 2 2 3 2 4 2 4 3" xfId="10684" xr:uid="{00000000-0005-0000-0000-00005B1F0000}"/>
    <cellStyle name="Standaard 6 2 2 3 2 4 2 4 4" xfId="21546" xr:uid="{00000000-0005-0000-0000-00005C1F0000}"/>
    <cellStyle name="Standaard 6 2 2 3 2 4 2 4 5" xfId="32406" xr:uid="{00000000-0005-0000-0000-00005D1F0000}"/>
    <cellStyle name="Standaard 6 2 2 3 2 4 2 4 6" xfId="43266" xr:uid="{00000000-0005-0000-0000-00005E1F0000}"/>
    <cellStyle name="Standaard 6 2 2 3 2 4 2 5" xfId="12494" xr:uid="{00000000-0005-0000-0000-00005F1F0000}"/>
    <cellStyle name="Standaard 6 2 2 3 2 4 2 5 2" xfId="23356" xr:uid="{00000000-0005-0000-0000-0000601F0000}"/>
    <cellStyle name="Standaard 6 2 2 3 2 4 2 5 3" xfId="34216" xr:uid="{00000000-0005-0000-0000-0000611F0000}"/>
    <cellStyle name="Standaard 6 2 2 3 2 4 2 5 4" xfId="45076" xr:uid="{00000000-0005-0000-0000-0000621F0000}"/>
    <cellStyle name="Standaard 6 2 2 3 2 4 2 6" xfId="7064" xr:uid="{00000000-0005-0000-0000-0000631F0000}"/>
    <cellStyle name="Standaard 6 2 2 3 2 4 2 7" xfId="17926" xr:uid="{00000000-0005-0000-0000-0000641F0000}"/>
    <cellStyle name="Standaard 6 2 2 3 2 4 2 8" xfId="28786" xr:uid="{00000000-0005-0000-0000-0000651F0000}"/>
    <cellStyle name="Standaard 6 2 2 3 2 4 2 9" xfId="39646" xr:uid="{00000000-0005-0000-0000-0000661F0000}"/>
    <cellStyle name="Standaard 6 2 2 3 2 4 3" xfId="2177" xr:uid="{00000000-0005-0000-0000-0000671F0000}"/>
    <cellStyle name="Standaard 6 2 2 3 2 4 3 2" xfId="5797" xr:uid="{00000000-0005-0000-0000-0000681F0000}"/>
    <cellStyle name="Standaard 6 2 2 3 2 4 3 2 2" xfId="16657" xr:uid="{00000000-0005-0000-0000-0000691F0000}"/>
    <cellStyle name="Standaard 6 2 2 3 2 4 3 2 2 2" xfId="27519" xr:uid="{00000000-0005-0000-0000-00006A1F0000}"/>
    <cellStyle name="Standaard 6 2 2 3 2 4 3 2 2 3" xfId="38379" xr:uid="{00000000-0005-0000-0000-00006B1F0000}"/>
    <cellStyle name="Standaard 6 2 2 3 2 4 3 2 2 4" xfId="49239" xr:uid="{00000000-0005-0000-0000-00006C1F0000}"/>
    <cellStyle name="Standaard 6 2 2 3 2 4 3 2 3" xfId="9417" xr:uid="{00000000-0005-0000-0000-00006D1F0000}"/>
    <cellStyle name="Standaard 6 2 2 3 2 4 3 2 4" xfId="20279" xr:uid="{00000000-0005-0000-0000-00006E1F0000}"/>
    <cellStyle name="Standaard 6 2 2 3 2 4 3 2 5" xfId="31139" xr:uid="{00000000-0005-0000-0000-00006F1F0000}"/>
    <cellStyle name="Standaard 6 2 2 3 2 4 3 2 6" xfId="41999" xr:uid="{00000000-0005-0000-0000-0000701F0000}"/>
    <cellStyle name="Standaard 6 2 2 3 2 4 3 3" xfId="3987" xr:uid="{00000000-0005-0000-0000-0000711F0000}"/>
    <cellStyle name="Standaard 6 2 2 3 2 4 3 3 2" xfId="14847" xr:uid="{00000000-0005-0000-0000-0000721F0000}"/>
    <cellStyle name="Standaard 6 2 2 3 2 4 3 3 2 2" xfId="25709" xr:uid="{00000000-0005-0000-0000-0000731F0000}"/>
    <cellStyle name="Standaard 6 2 2 3 2 4 3 3 2 3" xfId="36569" xr:uid="{00000000-0005-0000-0000-0000741F0000}"/>
    <cellStyle name="Standaard 6 2 2 3 2 4 3 3 2 4" xfId="47429" xr:uid="{00000000-0005-0000-0000-0000751F0000}"/>
    <cellStyle name="Standaard 6 2 2 3 2 4 3 3 3" xfId="11227" xr:uid="{00000000-0005-0000-0000-0000761F0000}"/>
    <cellStyle name="Standaard 6 2 2 3 2 4 3 3 4" xfId="22089" xr:uid="{00000000-0005-0000-0000-0000771F0000}"/>
    <cellStyle name="Standaard 6 2 2 3 2 4 3 3 5" xfId="32949" xr:uid="{00000000-0005-0000-0000-0000781F0000}"/>
    <cellStyle name="Standaard 6 2 2 3 2 4 3 3 6" xfId="43809" xr:uid="{00000000-0005-0000-0000-0000791F0000}"/>
    <cellStyle name="Standaard 6 2 2 3 2 4 3 4" xfId="13037" xr:uid="{00000000-0005-0000-0000-00007A1F0000}"/>
    <cellStyle name="Standaard 6 2 2 3 2 4 3 4 2" xfId="23899" xr:uid="{00000000-0005-0000-0000-00007B1F0000}"/>
    <cellStyle name="Standaard 6 2 2 3 2 4 3 4 3" xfId="34759" xr:uid="{00000000-0005-0000-0000-00007C1F0000}"/>
    <cellStyle name="Standaard 6 2 2 3 2 4 3 4 4" xfId="45619" xr:uid="{00000000-0005-0000-0000-00007D1F0000}"/>
    <cellStyle name="Standaard 6 2 2 3 2 4 3 5" xfId="7607" xr:uid="{00000000-0005-0000-0000-00007E1F0000}"/>
    <cellStyle name="Standaard 6 2 2 3 2 4 3 6" xfId="18469" xr:uid="{00000000-0005-0000-0000-00007F1F0000}"/>
    <cellStyle name="Standaard 6 2 2 3 2 4 3 7" xfId="29329" xr:uid="{00000000-0005-0000-0000-0000801F0000}"/>
    <cellStyle name="Standaard 6 2 2 3 2 4 3 8" xfId="40189" xr:uid="{00000000-0005-0000-0000-0000811F0000}"/>
    <cellStyle name="Standaard 6 2 2 3 2 4 4" xfId="4892" xr:uid="{00000000-0005-0000-0000-0000821F0000}"/>
    <cellStyle name="Standaard 6 2 2 3 2 4 4 2" xfId="15752" xr:uid="{00000000-0005-0000-0000-0000831F0000}"/>
    <cellStyle name="Standaard 6 2 2 3 2 4 4 2 2" xfId="26614" xr:uid="{00000000-0005-0000-0000-0000841F0000}"/>
    <cellStyle name="Standaard 6 2 2 3 2 4 4 2 3" xfId="37474" xr:uid="{00000000-0005-0000-0000-0000851F0000}"/>
    <cellStyle name="Standaard 6 2 2 3 2 4 4 2 4" xfId="48334" xr:uid="{00000000-0005-0000-0000-0000861F0000}"/>
    <cellStyle name="Standaard 6 2 2 3 2 4 4 3" xfId="8512" xr:uid="{00000000-0005-0000-0000-0000871F0000}"/>
    <cellStyle name="Standaard 6 2 2 3 2 4 4 4" xfId="19374" xr:uid="{00000000-0005-0000-0000-0000881F0000}"/>
    <cellStyle name="Standaard 6 2 2 3 2 4 4 5" xfId="30234" xr:uid="{00000000-0005-0000-0000-0000891F0000}"/>
    <cellStyle name="Standaard 6 2 2 3 2 4 4 6" xfId="41094" xr:uid="{00000000-0005-0000-0000-00008A1F0000}"/>
    <cellStyle name="Standaard 6 2 2 3 2 4 5" xfId="3082" xr:uid="{00000000-0005-0000-0000-00008B1F0000}"/>
    <cellStyle name="Standaard 6 2 2 3 2 4 5 2" xfId="13942" xr:uid="{00000000-0005-0000-0000-00008C1F0000}"/>
    <cellStyle name="Standaard 6 2 2 3 2 4 5 2 2" xfId="24804" xr:uid="{00000000-0005-0000-0000-00008D1F0000}"/>
    <cellStyle name="Standaard 6 2 2 3 2 4 5 2 3" xfId="35664" xr:uid="{00000000-0005-0000-0000-00008E1F0000}"/>
    <cellStyle name="Standaard 6 2 2 3 2 4 5 2 4" xfId="46524" xr:uid="{00000000-0005-0000-0000-00008F1F0000}"/>
    <cellStyle name="Standaard 6 2 2 3 2 4 5 3" xfId="10322" xr:uid="{00000000-0005-0000-0000-0000901F0000}"/>
    <cellStyle name="Standaard 6 2 2 3 2 4 5 4" xfId="21184" xr:uid="{00000000-0005-0000-0000-0000911F0000}"/>
    <cellStyle name="Standaard 6 2 2 3 2 4 5 5" xfId="32044" xr:uid="{00000000-0005-0000-0000-0000921F0000}"/>
    <cellStyle name="Standaard 6 2 2 3 2 4 5 6" xfId="42904" xr:uid="{00000000-0005-0000-0000-0000931F0000}"/>
    <cellStyle name="Standaard 6 2 2 3 2 4 6" xfId="12132" xr:uid="{00000000-0005-0000-0000-0000941F0000}"/>
    <cellStyle name="Standaard 6 2 2 3 2 4 6 2" xfId="22994" xr:uid="{00000000-0005-0000-0000-0000951F0000}"/>
    <cellStyle name="Standaard 6 2 2 3 2 4 6 3" xfId="33854" xr:uid="{00000000-0005-0000-0000-0000961F0000}"/>
    <cellStyle name="Standaard 6 2 2 3 2 4 6 4" xfId="44714" xr:uid="{00000000-0005-0000-0000-0000971F0000}"/>
    <cellStyle name="Standaard 6 2 2 3 2 4 7" xfId="6702" xr:uid="{00000000-0005-0000-0000-0000981F0000}"/>
    <cellStyle name="Standaard 6 2 2 3 2 4 8" xfId="17564" xr:uid="{00000000-0005-0000-0000-0000991F0000}"/>
    <cellStyle name="Standaard 6 2 2 3 2 4 9" xfId="28424" xr:uid="{00000000-0005-0000-0000-00009A1F0000}"/>
    <cellStyle name="Standaard 6 2 2 3 2 5" xfId="1453" xr:uid="{00000000-0005-0000-0000-00009B1F0000}"/>
    <cellStyle name="Standaard 6 2 2 3 2 5 2" xfId="2358" xr:uid="{00000000-0005-0000-0000-00009C1F0000}"/>
    <cellStyle name="Standaard 6 2 2 3 2 5 2 2" xfId="5978" xr:uid="{00000000-0005-0000-0000-00009D1F0000}"/>
    <cellStyle name="Standaard 6 2 2 3 2 5 2 2 2" xfId="16838" xr:uid="{00000000-0005-0000-0000-00009E1F0000}"/>
    <cellStyle name="Standaard 6 2 2 3 2 5 2 2 2 2" xfId="27700" xr:uid="{00000000-0005-0000-0000-00009F1F0000}"/>
    <cellStyle name="Standaard 6 2 2 3 2 5 2 2 2 3" xfId="38560" xr:uid="{00000000-0005-0000-0000-0000A01F0000}"/>
    <cellStyle name="Standaard 6 2 2 3 2 5 2 2 2 4" xfId="49420" xr:uid="{00000000-0005-0000-0000-0000A11F0000}"/>
    <cellStyle name="Standaard 6 2 2 3 2 5 2 2 3" xfId="9598" xr:uid="{00000000-0005-0000-0000-0000A21F0000}"/>
    <cellStyle name="Standaard 6 2 2 3 2 5 2 2 4" xfId="20460" xr:uid="{00000000-0005-0000-0000-0000A31F0000}"/>
    <cellStyle name="Standaard 6 2 2 3 2 5 2 2 5" xfId="31320" xr:uid="{00000000-0005-0000-0000-0000A41F0000}"/>
    <cellStyle name="Standaard 6 2 2 3 2 5 2 2 6" xfId="42180" xr:uid="{00000000-0005-0000-0000-0000A51F0000}"/>
    <cellStyle name="Standaard 6 2 2 3 2 5 2 3" xfId="4168" xr:uid="{00000000-0005-0000-0000-0000A61F0000}"/>
    <cellStyle name="Standaard 6 2 2 3 2 5 2 3 2" xfId="15028" xr:uid="{00000000-0005-0000-0000-0000A71F0000}"/>
    <cellStyle name="Standaard 6 2 2 3 2 5 2 3 2 2" xfId="25890" xr:uid="{00000000-0005-0000-0000-0000A81F0000}"/>
    <cellStyle name="Standaard 6 2 2 3 2 5 2 3 2 3" xfId="36750" xr:uid="{00000000-0005-0000-0000-0000A91F0000}"/>
    <cellStyle name="Standaard 6 2 2 3 2 5 2 3 2 4" xfId="47610" xr:uid="{00000000-0005-0000-0000-0000AA1F0000}"/>
    <cellStyle name="Standaard 6 2 2 3 2 5 2 3 3" xfId="11408" xr:uid="{00000000-0005-0000-0000-0000AB1F0000}"/>
    <cellStyle name="Standaard 6 2 2 3 2 5 2 3 4" xfId="22270" xr:uid="{00000000-0005-0000-0000-0000AC1F0000}"/>
    <cellStyle name="Standaard 6 2 2 3 2 5 2 3 5" xfId="33130" xr:uid="{00000000-0005-0000-0000-0000AD1F0000}"/>
    <cellStyle name="Standaard 6 2 2 3 2 5 2 3 6" xfId="43990" xr:uid="{00000000-0005-0000-0000-0000AE1F0000}"/>
    <cellStyle name="Standaard 6 2 2 3 2 5 2 4" xfId="13218" xr:uid="{00000000-0005-0000-0000-0000AF1F0000}"/>
    <cellStyle name="Standaard 6 2 2 3 2 5 2 4 2" xfId="24080" xr:uid="{00000000-0005-0000-0000-0000B01F0000}"/>
    <cellStyle name="Standaard 6 2 2 3 2 5 2 4 3" xfId="34940" xr:uid="{00000000-0005-0000-0000-0000B11F0000}"/>
    <cellStyle name="Standaard 6 2 2 3 2 5 2 4 4" xfId="45800" xr:uid="{00000000-0005-0000-0000-0000B21F0000}"/>
    <cellStyle name="Standaard 6 2 2 3 2 5 2 5" xfId="7788" xr:uid="{00000000-0005-0000-0000-0000B31F0000}"/>
    <cellStyle name="Standaard 6 2 2 3 2 5 2 6" xfId="18650" xr:uid="{00000000-0005-0000-0000-0000B41F0000}"/>
    <cellStyle name="Standaard 6 2 2 3 2 5 2 7" xfId="29510" xr:uid="{00000000-0005-0000-0000-0000B51F0000}"/>
    <cellStyle name="Standaard 6 2 2 3 2 5 2 8" xfId="40370" xr:uid="{00000000-0005-0000-0000-0000B61F0000}"/>
    <cellStyle name="Standaard 6 2 2 3 2 5 3" xfId="5073" xr:uid="{00000000-0005-0000-0000-0000B71F0000}"/>
    <cellStyle name="Standaard 6 2 2 3 2 5 3 2" xfId="15933" xr:uid="{00000000-0005-0000-0000-0000B81F0000}"/>
    <cellStyle name="Standaard 6 2 2 3 2 5 3 2 2" xfId="26795" xr:uid="{00000000-0005-0000-0000-0000B91F0000}"/>
    <cellStyle name="Standaard 6 2 2 3 2 5 3 2 3" xfId="37655" xr:uid="{00000000-0005-0000-0000-0000BA1F0000}"/>
    <cellStyle name="Standaard 6 2 2 3 2 5 3 2 4" xfId="48515" xr:uid="{00000000-0005-0000-0000-0000BB1F0000}"/>
    <cellStyle name="Standaard 6 2 2 3 2 5 3 3" xfId="8693" xr:uid="{00000000-0005-0000-0000-0000BC1F0000}"/>
    <cellStyle name="Standaard 6 2 2 3 2 5 3 4" xfId="19555" xr:uid="{00000000-0005-0000-0000-0000BD1F0000}"/>
    <cellStyle name="Standaard 6 2 2 3 2 5 3 5" xfId="30415" xr:uid="{00000000-0005-0000-0000-0000BE1F0000}"/>
    <cellStyle name="Standaard 6 2 2 3 2 5 3 6" xfId="41275" xr:uid="{00000000-0005-0000-0000-0000BF1F0000}"/>
    <cellStyle name="Standaard 6 2 2 3 2 5 4" xfId="3263" xr:uid="{00000000-0005-0000-0000-0000C01F0000}"/>
    <cellStyle name="Standaard 6 2 2 3 2 5 4 2" xfId="14123" xr:uid="{00000000-0005-0000-0000-0000C11F0000}"/>
    <cellStyle name="Standaard 6 2 2 3 2 5 4 2 2" xfId="24985" xr:uid="{00000000-0005-0000-0000-0000C21F0000}"/>
    <cellStyle name="Standaard 6 2 2 3 2 5 4 2 3" xfId="35845" xr:uid="{00000000-0005-0000-0000-0000C31F0000}"/>
    <cellStyle name="Standaard 6 2 2 3 2 5 4 2 4" xfId="46705" xr:uid="{00000000-0005-0000-0000-0000C41F0000}"/>
    <cellStyle name="Standaard 6 2 2 3 2 5 4 3" xfId="10503" xr:uid="{00000000-0005-0000-0000-0000C51F0000}"/>
    <cellStyle name="Standaard 6 2 2 3 2 5 4 4" xfId="21365" xr:uid="{00000000-0005-0000-0000-0000C61F0000}"/>
    <cellStyle name="Standaard 6 2 2 3 2 5 4 5" xfId="32225" xr:uid="{00000000-0005-0000-0000-0000C71F0000}"/>
    <cellStyle name="Standaard 6 2 2 3 2 5 4 6" xfId="43085" xr:uid="{00000000-0005-0000-0000-0000C81F0000}"/>
    <cellStyle name="Standaard 6 2 2 3 2 5 5" xfId="12313" xr:uid="{00000000-0005-0000-0000-0000C91F0000}"/>
    <cellStyle name="Standaard 6 2 2 3 2 5 5 2" xfId="23175" xr:uid="{00000000-0005-0000-0000-0000CA1F0000}"/>
    <cellStyle name="Standaard 6 2 2 3 2 5 5 3" xfId="34035" xr:uid="{00000000-0005-0000-0000-0000CB1F0000}"/>
    <cellStyle name="Standaard 6 2 2 3 2 5 5 4" xfId="44895" xr:uid="{00000000-0005-0000-0000-0000CC1F0000}"/>
    <cellStyle name="Standaard 6 2 2 3 2 5 6" xfId="6883" xr:uid="{00000000-0005-0000-0000-0000CD1F0000}"/>
    <cellStyle name="Standaard 6 2 2 3 2 5 7" xfId="17745" xr:uid="{00000000-0005-0000-0000-0000CE1F0000}"/>
    <cellStyle name="Standaard 6 2 2 3 2 5 8" xfId="28605" xr:uid="{00000000-0005-0000-0000-0000CF1F0000}"/>
    <cellStyle name="Standaard 6 2 2 3 2 5 9" xfId="39465" xr:uid="{00000000-0005-0000-0000-0000D01F0000}"/>
    <cellStyle name="Standaard 6 2 2 3 2 6" xfId="1091" xr:uid="{00000000-0005-0000-0000-0000D11F0000}"/>
    <cellStyle name="Standaard 6 2 2 3 2 6 2" xfId="1996" xr:uid="{00000000-0005-0000-0000-0000D21F0000}"/>
    <cellStyle name="Standaard 6 2 2 3 2 6 2 2" xfId="5616" xr:uid="{00000000-0005-0000-0000-0000D31F0000}"/>
    <cellStyle name="Standaard 6 2 2 3 2 6 2 2 2" xfId="16476" xr:uid="{00000000-0005-0000-0000-0000D41F0000}"/>
    <cellStyle name="Standaard 6 2 2 3 2 6 2 2 2 2" xfId="27338" xr:uid="{00000000-0005-0000-0000-0000D51F0000}"/>
    <cellStyle name="Standaard 6 2 2 3 2 6 2 2 2 3" xfId="38198" xr:uid="{00000000-0005-0000-0000-0000D61F0000}"/>
    <cellStyle name="Standaard 6 2 2 3 2 6 2 2 2 4" xfId="49058" xr:uid="{00000000-0005-0000-0000-0000D71F0000}"/>
    <cellStyle name="Standaard 6 2 2 3 2 6 2 2 3" xfId="9236" xr:uid="{00000000-0005-0000-0000-0000D81F0000}"/>
    <cellStyle name="Standaard 6 2 2 3 2 6 2 2 4" xfId="20098" xr:uid="{00000000-0005-0000-0000-0000D91F0000}"/>
    <cellStyle name="Standaard 6 2 2 3 2 6 2 2 5" xfId="30958" xr:uid="{00000000-0005-0000-0000-0000DA1F0000}"/>
    <cellStyle name="Standaard 6 2 2 3 2 6 2 2 6" xfId="41818" xr:uid="{00000000-0005-0000-0000-0000DB1F0000}"/>
    <cellStyle name="Standaard 6 2 2 3 2 6 2 3" xfId="3806" xr:uid="{00000000-0005-0000-0000-0000DC1F0000}"/>
    <cellStyle name="Standaard 6 2 2 3 2 6 2 3 2" xfId="14666" xr:uid="{00000000-0005-0000-0000-0000DD1F0000}"/>
    <cellStyle name="Standaard 6 2 2 3 2 6 2 3 2 2" xfId="25528" xr:uid="{00000000-0005-0000-0000-0000DE1F0000}"/>
    <cellStyle name="Standaard 6 2 2 3 2 6 2 3 2 3" xfId="36388" xr:uid="{00000000-0005-0000-0000-0000DF1F0000}"/>
    <cellStyle name="Standaard 6 2 2 3 2 6 2 3 2 4" xfId="47248" xr:uid="{00000000-0005-0000-0000-0000E01F0000}"/>
    <cellStyle name="Standaard 6 2 2 3 2 6 2 3 3" xfId="11046" xr:uid="{00000000-0005-0000-0000-0000E11F0000}"/>
    <cellStyle name="Standaard 6 2 2 3 2 6 2 3 4" xfId="21908" xr:uid="{00000000-0005-0000-0000-0000E21F0000}"/>
    <cellStyle name="Standaard 6 2 2 3 2 6 2 3 5" xfId="32768" xr:uid="{00000000-0005-0000-0000-0000E31F0000}"/>
    <cellStyle name="Standaard 6 2 2 3 2 6 2 3 6" xfId="43628" xr:uid="{00000000-0005-0000-0000-0000E41F0000}"/>
    <cellStyle name="Standaard 6 2 2 3 2 6 2 4" xfId="12856" xr:uid="{00000000-0005-0000-0000-0000E51F0000}"/>
    <cellStyle name="Standaard 6 2 2 3 2 6 2 4 2" xfId="23718" xr:uid="{00000000-0005-0000-0000-0000E61F0000}"/>
    <cellStyle name="Standaard 6 2 2 3 2 6 2 4 3" xfId="34578" xr:uid="{00000000-0005-0000-0000-0000E71F0000}"/>
    <cellStyle name="Standaard 6 2 2 3 2 6 2 4 4" xfId="45438" xr:uid="{00000000-0005-0000-0000-0000E81F0000}"/>
    <cellStyle name="Standaard 6 2 2 3 2 6 2 5" xfId="7426" xr:uid="{00000000-0005-0000-0000-0000E91F0000}"/>
    <cellStyle name="Standaard 6 2 2 3 2 6 2 6" xfId="18288" xr:uid="{00000000-0005-0000-0000-0000EA1F0000}"/>
    <cellStyle name="Standaard 6 2 2 3 2 6 2 7" xfId="29148" xr:uid="{00000000-0005-0000-0000-0000EB1F0000}"/>
    <cellStyle name="Standaard 6 2 2 3 2 6 2 8" xfId="40008" xr:uid="{00000000-0005-0000-0000-0000EC1F0000}"/>
    <cellStyle name="Standaard 6 2 2 3 2 6 3" xfId="4711" xr:uid="{00000000-0005-0000-0000-0000ED1F0000}"/>
    <cellStyle name="Standaard 6 2 2 3 2 6 3 2" xfId="15571" xr:uid="{00000000-0005-0000-0000-0000EE1F0000}"/>
    <cellStyle name="Standaard 6 2 2 3 2 6 3 2 2" xfId="26433" xr:uid="{00000000-0005-0000-0000-0000EF1F0000}"/>
    <cellStyle name="Standaard 6 2 2 3 2 6 3 2 3" xfId="37293" xr:uid="{00000000-0005-0000-0000-0000F01F0000}"/>
    <cellStyle name="Standaard 6 2 2 3 2 6 3 2 4" xfId="48153" xr:uid="{00000000-0005-0000-0000-0000F11F0000}"/>
    <cellStyle name="Standaard 6 2 2 3 2 6 3 3" xfId="8331" xr:uid="{00000000-0005-0000-0000-0000F21F0000}"/>
    <cellStyle name="Standaard 6 2 2 3 2 6 3 4" xfId="19193" xr:uid="{00000000-0005-0000-0000-0000F31F0000}"/>
    <cellStyle name="Standaard 6 2 2 3 2 6 3 5" xfId="30053" xr:uid="{00000000-0005-0000-0000-0000F41F0000}"/>
    <cellStyle name="Standaard 6 2 2 3 2 6 3 6" xfId="40913" xr:uid="{00000000-0005-0000-0000-0000F51F0000}"/>
    <cellStyle name="Standaard 6 2 2 3 2 6 4" xfId="2901" xr:uid="{00000000-0005-0000-0000-0000F61F0000}"/>
    <cellStyle name="Standaard 6 2 2 3 2 6 4 2" xfId="13761" xr:uid="{00000000-0005-0000-0000-0000F71F0000}"/>
    <cellStyle name="Standaard 6 2 2 3 2 6 4 2 2" xfId="24623" xr:uid="{00000000-0005-0000-0000-0000F81F0000}"/>
    <cellStyle name="Standaard 6 2 2 3 2 6 4 2 3" xfId="35483" xr:uid="{00000000-0005-0000-0000-0000F91F0000}"/>
    <cellStyle name="Standaard 6 2 2 3 2 6 4 2 4" xfId="46343" xr:uid="{00000000-0005-0000-0000-0000FA1F0000}"/>
    <cellStyle name="Standaard 6 2 2 3 2 6 4 3" xfId="10141" xr:uid="{00000000-0005-0000-0000-0000FB1F0000}"/>
    <cellStyle name="Standaard 6 2 2 3 2 6 4 4" xfId="21003" xr:uid="{00000000-0005-0000-0000-0000FC1F0000}"/>
    <cellStyle name="Standaard 6 2 2 3 2 6 4 5" xfId="31863" xr:uid="{00000000-0005-0000-0000-0000FD1F0000}"/>
    <cellStyle name="Standaard 6 2 2 3 2 6 4 6" xfId="42723" xr:uid="{00000000-0005-0000-0000-0000FE1F0000}"/>
    <cellStyle name="Standaard 6 2 2 3 2 6 5" xfId="11951" xr:uid="{00000000-0005-0000-0000-0000FF1F0000}"/>
    <cellStyle name="Standaard 6 2 2 3 2 6 5 2" xfId="22813" xr:uid="{00000000-0005-0000-0000-000000200000}"/>
    <cellStyle name="Standaard 6 2 2 3 2 6 5 3" xfId="33673" xr:uid="{00000000-0005-0000-0000-000001200000}"/>
    <cellStyle name="Standaard 6 2 2 3 2 6 5 4" xfId="44533" xr:uid="{00000000-0005-0000-0000-000002200000}"/>
    <cellStyle name="Standaard 6 2 2 3 2 6 6" xfId="6521" xr:uid="{00000000-0005-0000-0000-000003200000}"/>
    <cellStyle name="Standaard 6 2 2 3 2 6 7" xfId="17383" xr:uid="{00000000-0005-0000-0000-000004200000}"/>
    <cellStyle name="Standaard 6 2 2 3 2 6 8" xfId="28243" xr:uid="{00000000-0005-0000-0000-000005200000}"/>
    <cellStyle name="Standaard 6 2 2 3 2 6 9" xfId="39103" xr:uid="{00000000-0005-0000-0000-000006200000}"/>
    <cellStyle name="Standaard 6 2 2 3 2 7" xfId="1815" xr:uid="{00000000-0005-0000-0000-000007200000}"/>
    <cellStyle name="Standaard 6 2 2 3 2 7 2" xfId="5435" xr:uid="{00000000-0005-0000-0000-000008200000}"/>
    <cellStyle name="Standaard 6 2 2 3 2 7 2 2" xfId="16295" xr:uid="{00000000-0005-0000-0000-000009200000}"/>
    <cellStyle name="Standaard 6 2 2 3 2 7 2 2 2" xfId="27157" xr:uid="{00000000-0005-0000-0000-00000A200000}"/>
    <cellStyle name="Standaard 6 2 2 3 2 7 2 2 3" xfId="38017" xr:uid="{00000000-0005-0000-0000-00000B200000}"/>
    <cellStyle name="Standaard 6 2 2 3 2 7 2 2 4" xfId="48877" xr:uid="{00000000-0005-0000-0000-00000C200000}"/>
    <cellStyle name="Standaard 6 2 2 3 2 7 2 3" xfId="9055" xr:uid="{00000000-0005-0000-0000-00000D200000}"/>
    <cellStyle name="Standaard 6 2 2 3 2 7 2 4" xfId="19917" xr:uid="{00000000-0005-0000-0000-00000E200000}"/>
    <cellStyle name="Standaard 6 2 2 3 2 7 2 5" xfId="30777" xr:uid="{00000000-0005-0000-0000-00000F200000}"/>
    <cellStyle name="Standaard 6 2 2 3 2 7 2 6" xfId="41637" xr:uid="{00000000-0005-0000-0000-000010200000}"/>
    <cellStyle name="Standaard 6 2 2 3 2 7 3" xfId="3625" xr:uid="{00000000-0005-0000-0000-000011200000}"/>
    <cellStyle name="Standaard 6 2 2 3 2 7 3 2" xfId="14485" xr:uid="{00000000-0005-0000-0000-000012200000}"/>
    <cellStyle name="Standaard 6 2 2 3 2 7 3 2 2" xfId="25347" xr:uid="{00000000-0005-0000-0000-000013200000}"/>
    <cellStyle name="Standaard 6 2 2 3 2 7 3 2 3" xfId="36207" xr:uid="{00000000-0005-0000-0000-000014200000}"/>
    <cellStyle name="Standaard 6 2 2 3 2 7 3 2 4" xfId="47067" xr:uid="{00000000-0005-0000-0000-000015200000}"/>
    <cellStyle name="Standaard 6 2 2 3 2 7 3 3" xfId="10865" xr:uid="{00000000-0005-0000-0000-000016200000}"/>
    <cellStyle name="Standaard 6 2 2 3 2 7 3 4" xfId="21727" xr:uid="{00000000-0005-0000-0000-000017200000}"/>
    <cellStyle name="Standaard 6 2 2 3 2 7 3 5" xfId="32587" xr:uid="{00000000-0005-0000-0000-000018200000}"/>
    <cellStyle name="Standaard 6 2 2 3 2 7 3 6" xfId="43447" xr:uid="{00000000-0005-0000-0000-000019200000}"/>
    <cellStyle name="Standaard 6 2 2 3 2 7 4" xfId="12675" xr:uid="{00000000-0005-0000-0000-00001A200000}"/>
    <cellStyle name="Standaard 6 2 2 3 2 7 4 2" xfId="23537" xr:uid="{00000000-0005-0000-0000-00001B200000}"/>
    <cellStyle name="Standaard 6 2 2 3 2 7 4 3" xfId="34397" xr:uid="{00000000-0005-0000-0000-00001C200000}"/>
    <cellStyle name="Standaard 6 2 2 3 2 7 4 4" xfId="45257" xr:uid="{00000000-0005-0000-0000-00001D200000}"/>
    <cellStyle name="Standaard 6 2 2 3 2 7 5" xfId="7245" xr:uid="{00000000-0005-0000-0000-00001E200000}"/>
    <cellStyle name="Standaard 6 2 2 3 2 7 6" xfId="18107" xr:uid="{00000000-0005-0000-0000-00001F200000}"/>
    <cellStyle name="Standaard 6 2 2 3 2 7 7" xfId="28967" xr:uid="{00000000-0005-0000-0000-000020200000}"/>
    <cellStyle name="Standaard 6 2 2 3 2 7 8" xfId="39827" xr:uid="{00000000-0005-0000-0000-000021200000}"/>
    <cellStyle name="Standaard 6 2 2 3 2 8" xfId="2720" xr:uid="{00000000-0005-0000-0000-000022200000}"/>
    <cellStyle name="Standaard 6 2 2 3 2 8 2" xfId="13580" xr:uid="{00000000-0005-0000-0000-000023200000}"/>
    <cellStyle name="Standaard 6 2 2 3 2 8 2 2" xfId="24442" xr:uid="{00000000-0005-0000-0000-000024200000}"/>
    <cellStyle name="Standaard 6 2 2 3 2 8 2 3" xfId="35302" xr:uid="{00000000-0005-0000-0000-000025200000}"/>
    <cellStyle name="Standaard 6 2 2 3 2 8 2 4" xfId="46162" xr:uid="{00000000-0005-0000-0000-000026200000}"/>
    <cellStyle name="Standaard 6 2 2 3 2 8 3" xfId="9960" xr:uid="{00000000-0005-0000-0000-000027200000}"/>
    <cellStyle name="Standaard 6 2 2 3 2 8 4" xfId="20822" xr:uid="{00000000-0005-0000-0000-000028200000}"/>
    <cellStyle name="Standaard 6 2 2 3 2 8 5" xfId="31682" xr:uid="{00000000-0005-0000-0000-000029200000}"/>
    <cellStyle name="Standaard 6 2 2 3 2 8 6" xfId="42542" xr:uid="{00000000-0005-0000-0000-00002A200000}"/>
    <cellStyle name="Standaard 6 2 2 3 2 9" xfId="4530" xr:uid="{00000000-0005-0000-0000-00002B200000}"/>
    <cellStyle name="Standaard 6 2 2 3 2 9 2" xfId="15390" xr:uid="{00000000-0005-0000-0000-00002C200000}"/>
    <cellStyle name="Standaard 6 2 2 3 2 9 2 2" xfId="26252" xr:uid="{00000000-0005-0000-0000-00002D200000}"/>
    <cellStyle name="Standaard 6 2 2 3 2 9 2 3" xfId="37112" xr:uid="{00000000-0005-0000-0000-00002E200000}"/>
    <cellStyle name="Standaard 6 2 2 3 2 9 2 4" xfId="47972" xr:uid="{00000000-0005-0000-0000-00002F200000}"/>
    <cellStyle name="Standaard 6 2 2 3 2 9 3" xfId="8150" xr:uid="{00000000-0005-0000-0000-000030200000}"/>
    <cellStyle name="Standaard 6 2 2 3 2 9 4" xfId="19012" xr:uid="{00000000-0005-0000-0000-000031200000}"/>
    <cellStyle name="Standaard 6 2 2 3 2 9 5" xfId="29872" xr:uid="{00000000-0005-0000-0000-000032200000}"/>
    <cellStyle name="Standaard 6 2 2 3 2 9 6" xfId="40732" xr:uid="{00000000-0005-0000-0000-000033200000}"/>
    <cellStyle name="Standaard 6 2 2 3 3" xfId="932" xr:uid="{00000000-0005-0000-0000-000034200000}"/>
    <cellStyle name="Standaard 6 2 2 3 3 10" xfId="6362" xr:uid="{00000000-0005-0000-0000-000035200000}"/>
    <cellStyle name="Standaard 6 2 2 3 3 11" xfId="17224" xr:uid="{00000000-0005-0000-0000-000036200000}"/>
    <cellStyle name="Standaard 6 2 2 3 3 12" xfId="28084" xr:uid="{00000000-0005-0000-0000-000037200000}"/>
    <cellStyle name="Standaard 6 2 2 3 3 13" xfId="38944" xr:uid="{00000000-0005-0000-0000-000038200000}"/>
    <cellStyle name="Standaard 6 2 2 3 3 2" xfId="1022" xr:uid="{00000000-0005-0000-0000-000039200000}"/>
    <cellStyle name="Standaard 6 2 2 3 3 2 10" xfId="17314" xr:uid="{00000000-0005-0000-0000-00003A200000}"/>
    <cellStyle name="Standaard 6 2 2 3 3 2 11" xfId="28174" xr:uid="{00000000-0005-0000-0000-00003B200000}"/>
    <cellStyle name="Standaard 6 2 2 3 3 2 12" xfId="39034" xr:uid="{00000000-0005-0000-0000-00003C200000}"/>
    <cellStyle name="Standaard 6 2 2 3 3 2 2" xfId="1384" xr:uid="{00000000-0005-0000-0000-00003D200000}"/>
    <cellStyle name="Standaard 6 2 2 3 3 2 2 10" xfId="39396" xr:uid="{00000000-0005-0000-0000-00003E200000}"/>
    <cellStyle name="Standaard 6 2 2 3 3 2 2 2" xfId="1746" xr:uid="{00000000-0005-0000-0000-00003F200000}"/>
    <cellStyle name="Standaard 6 2 2 3 3 2 2 2 2" xfId="2651" xr:uid="{00000000-0005-0000-0000-000040200000}"/>
    <cellStyle name="Standaard 6 2 2 3 3 2 2 2 2 2" xfId="6271" xr:uid="{00000000-0005-0000-0000-000041200000}"/>
    <cellStyle name="Standaard 6 2 2 3 3 2 2 2 2 2 2" xfId="17131" xr:uid="{00000000-0005-0000-0000-000042200000}"/>
    <cellStyle name="Standaard 6 2 2 3 3 2 2 2 2 2 2 2" xfId="27993" xr:uid="{00000000-0005-0000-0000-000043200000}"/>
    <cellStyle name="Standaard 6 2 2 3 3 2 2 2 2 2 2 3" xfId="38853" xr:uid="{00000000-0005-0000-0000-000044200000}"/>
    <cellStyle name="Standaard 6 2 2 3 3 2 2 2 2 2 2 4" xfId="49713" xr:uid="{00000000-0005-0000-0000-000045200000}"/>
    <cellStyle name="Standaard 6 2 2 3 3 2 2 2 2 2 3" xfId="9891" xr:uid="{00000000-0005-0000-0000-000046200000}"/>
    <cellStyle name="Standaard 6 2 2 3 3 2 2 2 2 2 4" xfId="20753" xr:uid="{00000000-0005-0000-0000-000047200000}"/>
    <cellStyle name="Standaard 6 2 2 3 3 2 2 2 2 2 5" xfId="31613" xr:uid="{00000000-0005-0000-0000-000048200000}"/>
    <cellStyle name="Standaard 6 2 2 3 3 2 2 2 2 2 6" xfId="42473" xr:uid="{00000000-0005-0000-0000-000049200000}"/>
    <cellStyle name="Standaard 6 2 2 3 3 2 2 2 2 3" xfId="4461" xr:uid="{00000000-0005-0000-0000-00004A200000}"/>
    <cellStyle name="Standaard 6 2 2 3 3 2 2 2 2 3 2" xfId="15321" xr:uid="{00000000-0005-0000-0000-00004B200000}"/>
    <cellStyle name="Standaard 6 2 2 3 3 2 2 2 2 3 2 2" xfId="26183" xr:uid="{00000000-0005-0000-0000-00004C200000}"/>
    <cellStyle name="Standaard 6 2 2 3 3 2 2 2 2 3 2 3" xfId="37043" xr:uid="{00000000-0005-0000-0000-00004D200000}"/>
    <cellStyle name="Standaard 6 2 2 3 3 2 2 2 2 3 2 4" xfId="47903" xr:uid="{00000000-0005-0000-0000-00004E200000}"/>
    <cellStyle name="Standaard 6 2 2 3 3 2 2 2 2 3 3" xfId="11701" xr:uid="{00000000-0005-0000-0000-00004F200000}"/>
    <cellStyle name="Standaard 6 2 2 3 3 2 2 2 2 3 4" xfId="22563" xr:uid="{00000000-0005-0000-0000-000050200000}"/>
    <cellStyle name="Standaard 6 2 2 3 3 2 2 2 2 3 5" xfId="33423" xr:uid="{00000000-0005-0000-0000-000051200000}"/>
    <cellStyle name="Standaard 6 2 2 3 3 2 2 2 2 3 6" xfId="44283" xr:uid="{00000000-0005-0000-0000-000052200000}"/>
    <cellStyle name="Standaard 6 2 2 3 3 2 2 2 2 4" xfId="13511" xr:uid="{00000000-0005-0000-0000-000053200000}"/>
    <cellStyle name="Standaard 6 2 2 3 3 2 2 2 2 4 2" xfId="24373" xr:uid="{00000000-0005-0000-0000-000054200000}"/>
    <cellStyle name="Standaard 6 2 2 3 3 2 2 2 2 4 3" xfId="35233" xr:uid="{00000000-0005-0000-0000-000055200000}"/>
    <cellStyle name="Standaard 6 2 2 3 3 2 2 2 2 4 4" xfId="46093" xr:uid="{00000000-0005-0000-0000-000056200000}"/>
    <cellStyle name="Standaard 6 2 2 3 3 2 2 2 2 5" xfId="8081" xr:uid="{00000000-0005-0000-0000-000057200000}"/>
    <cellStyle name="Standaard 6 2 2 3 3 2 2 2 2 6" xfId="18943" xr:uid="{00000000-0005-0000-0000-000058200000}"/>
    <cellStyle name="Standaard 6 2 2 3 3 2 2 2 2 7" xfId="29803" xr:uid="{00000000-0005-0000-0000-000059200000}"/>
    <cellStyle name="Standaard 6 2 2 3 3 2 2 2 2 8" xfId="40663" xr:uid="{00000000-0005-0000-0000-00005A200000}"/>
    <cellStyle name="Standaard 6 2 2 3 3 2 2 2 3" xfId="5366" xr:uid="{00000000-0005-0000-0000-00005B200000}"/>
    <cellStyle name="Standaard 6 2 2 3 3 2 2 2 3 2" xfId="16226" xr:uid="{00000000-0005-0000-0000-00005C200000}"/>
    <cellStyle name="Standaard 6 2 2 3 3 2 2 2 3 2 2" xfId="27088" xr:uid="{00000000-0005-0000-0000-00005D200000}"/>
    <cellStyle name="Standaard 6 2 2 3 3 2 2 2 3 2 3" xfId="37948" xr:uid="{00000000-0005-0000-0000-00005E200000}"/>
    <cellStyle name="Standaard 6 2 2 3 3 2 2 2 3 2 4" xfId="48808" xr:uid="{00000000-0005-0000-0000-00005F200000}"/>
    <cellStyle name="Standaard 6 2 2 3 3 2 2 2 3 3" xfId="8986" xr:uid="{00000000-0005-0000-0000-000060200000}"/>
    <cellStyle name="Standaard 6 2 2 3 3 2 2 2 3 4" xfId="19848" xr:uid="{00000000-0005-0000-0000-000061200000}"/>
    <cellStyle name="Standaard 6 2 2 3 3 2 2 2 3 5" xfId="30708" xr:uid="{00000000-0005-0000-0000-000062200000}"/>
    <cellStyle name="Standaard 6 2 2 3 3 2 2 2 3 6" xfId="41568" xr:uid="{00000000-0005-0000-0000-000063200000}"/>
    <cellStyle name="Standaard 6 2 2 3 3 2 2 2 4" xfId="3556" xr:uid="{00000000-0005-0000-0000-000064200000}"/>
    <cellStyle name="Standaard 6 2 2 3 3 2 2 2 4 2" xfId="14416" xr:uid="{00000000-0005-0000-0000-000065200000}"/>
    <cellStyle name="Standaard 6 2 2 3 3 2 2 2 4 2 2" xfId="25278" xr:uid="{00000000-0005-0000-0000-000066200000}"/>
    <cellStyle name="Standaard 6 2 2 3 3 2 2 2 4 2 3" xfId="36138" xr:uid="{00000000-0005-0000-0000-000067200000}"/>
    <cellStyle name="Standaard 6 2 2 3 3 2 2 2 4 2 4" xfId="46998" xr:uid="{00000000-0005-0000-0000-000068200000}"/>
    <cellStyle name="Standaard 6 2 2 3 3 2 2 2 4 3" xfId="10796" xr:uid="{00000000-0005-0000-0000-000069200000}"/>
    <cellStyle name="Standaard 6 2 2 3 3 2 2 2 4 4" xfId="21658" xr:uid="{00000000-0005-0000-0000-00006A200000}"/>
    <cellStyle name="Standaard 6 2 2 3 3 2 2 2 4 5" xfId="32518" xr:uid="{00000000-0005-0000-0000-00006B200000}"/>
    <cellStyle name="Standaard 6 2 2 3 3 2 2 2 4 6" xfId="43378" xr:uid="{00000000-0005-0000-0000-00006C200000}"/>
    <cellStyle name="Standaard 6 2 2 3 3 2 2 2 5" xfId="12606" xr:uid="{00000000-0005-0000-0000-00006D200000}"/>
    <cellStyle name="Standaard 6 2 2 3 3 2 2 2 5 2" xfId="23468" xr:uid="{00000000-0005-0000-0000-00006E200000}"/>
    <cellStyle name="Standaard 6 2 2 3 3 2 2 2 5 3" xfId="34328" xr:uid="{00000000-0005-0000-0000-00006F200000}"/>
    <cellStyle name="Standaard 6 2 2 3 3 2 2 2 5 4" xfId="45188" xr:uid="{00000000-0005-0000-0000-000070200000}"/>
    <cellStyle name="Standaard 6 2 2 3 3 2 2 2 6" xfId="7176" xr:uid="{00000000-0005-0000-0000-000071200000}"/>
    <cellStyle name="Standaard 6 2 2 3 3 2 2 2 7" xfId="18038" xr:uid="{00000000-0005-0000-0000-000072200000}"/>
    <cellStyle name="Standaard 6 2 2 3 3 2 2 2 8" xfId="28898" xr:uid="{00000000-0005-0000-0000-000073200000}"/>
    <cellStyle name="Standaard 6 2 2 3 3 2 2 2 9" xfId="39758" xr:uid="{00000000-0005-0000-0000-000074200000}"/>
    <cellStyle name="Standaard 6 2 2 3 3 2 2 3" xfId="2289" xr:uid="{00000000-0005-0000-0000-000075200000}"/>
    <cellStyle name="Standaard 6 2 2 3 3 2 2 3 2" xfId="5909" xr:uid="{00000000-0005-0000-0000-000076200000}"/>
    <cellStyle name="Standaard 6 2 2 3 3 2 2 3 2 2" xfId="16769" xr:uid="{00000000-0005-0000-0000-000077200000}"/>
    <cellStyle name="Standaard 6 2 2 3 3 2 2 3 2 2 2" xfId="27631" xr:uid="{00000000-0005-0000-0000-000078200000}"/>
    <cellStyle name="Standaard 6 2 2 3 3 2 2 3 2 2 3" xfId="38491" xr:uid="{00000000-0005-0000-0000-000079200000}"/>
    <cellStyle name="Standaard 6 2 2 3 3 2 2 3 2 2 4" xfId="49351" xr:uid="{00000000-0005-0000-0000-00007A200000}"/>
    <cellStyle name="Standaard 6 2 2 3 3 2 2 3 2 3" xfId="9529" xr:uid="{00000000-0005-0000-0000-00007B200000}"/>
    <cellStyle name="Standaard 6 2 2 3 3 2 2 3 2 4" xfId="20391" xr:uid="{00000000-0005-0000-0000-00007C200000}"/>
    <cellStyle name="Standaard 6 2 2 3 3 2 2 3 2 5" xfId="31251" xr:uid="{00000000-0005-0000-0000-00007D200000}"/>
    <cellStyle name="Standaard 6 2 2 3 3 2 2 3 2 6" xfId="42111" xr:uid="{00000000-0005-0000-0000-00007E200000}"/>
    <cellStyle name="Standaard 6 2 2 3 3 2 2 3 3" xfId="4099" xr:uid="{00000000-0005-0000-0000-00007F200000}"/>
    <cellStyle name="Standaard 6 2 2 3 3 2 2 3 3 2" xfId="14959" xr:uid="{00000000-0005-0000-0000-000080200000}"/>
    <cellStyle name="Standaard 6 2 2 3 3 2 2 3 3 2 2" xfId="25821" xr:uid="{00000000-0005-0000-0000-000081200000}"/>
    <cellStyle name="Standaard 6 2 2 3 3 2 2 3 3 2 3" xfId="36681" xr:uid="{00000000-0005-0000-0000-000082200000}"/>
    <cellStyle name="Standaard 6 2 2 3 3 2 2 3 3 2 4" xfId="47541" xr:uid="{00000000-0005-0000-0000-000083200000}"/>
    <cellStyle name="Standaard 6 2 2 3 3 2 2 3 3 3" xfId="11339" xr:uid="{00000000-0005-0000-0000-000084200000}"/>
    <cellStyle name="Standaard 6 2 2 3 3 2 2 3 3 4" xfId="22201" xr:uid="{00000000-0005-0000-0000-000085200000}"/>
    <cellStyle name="Standaard 6 2 2 3 3 2 2 3 3 5" xfId="33061" xr:uid="{00000000-0005-0000-0000-000086200000}"/>
    <cellStyle name="Standaard 6 2 2 3 3 2 2 3 3 6" xfId="43921" xr:uid="{00000000-0005-0000-0000-000087200000}"/>
    <cellStyle name="Standaard 6 2 2 3 3 2 2 3 4" xfId="13149" xr:uid="{00000000-0005-0000-0000-000088200000}"/>
    <cellStyle name="Standaard 6 2 2 3 3 2 2 3 4 2" xfId="24011" xr:uid="{00000000-0005-0000-0000-000089200000}"/>
    <cellStyle name="Standaard 6 2 2 3 3 2 2 3 4 3" xfId="34871" xr:uid="{00000000-0005-0000-0000-00008A200000}"/>
    <cellStyle name="Standaard 6 2 2 3 3 2 2 3 4 4" xfId="45731" xr:uid="{00000000-0005-0000-0000-00008B200000}"/>
    <cellStyle name="Standaard 6 2 2 3 3 2 2 3 5" xfId="7719" xr:uid="{00000000-0005-0000-0000-00008C200000}"/>
    <cellStyle name="Standaard 6 2 2 3 3 2 2 3 6" xfId="18581" xr:uid="{00000000-0005-0000-0000-00008D200000}"/>
    <cellStyle name="Standaard 6 2 2 3 3 2 2 3 7" xfId="29441" xr:uid="{00000000-0005-0000-0000-00008E200000}"/>
    <cellStyle name="Standaard 6 2 2 3 3 2 2 3 8" xfId="40301" xr:uid="{00000000-0005-0000-0000-00008F200000}"/>
    <cellStyle name="Standaard 6 2 2 3 3 2 2 4" xfId="5004" xr:uid="{00000000-0005-0000-0000-000090200000}"/>
    <cellStyle name="Standaard 6 2 2 3 3 2 2 4 2" xfId="15864" xr:uid="{00000000-0005-0000-0000-000091200000}"/>
    <cellStyle name="Standaard 6 2 2 3 3 2 2 4 2 2" xfId="26726" xr:uid="{00000000-0005-0000-0000-000092200000}"/>
    <cellStyle name="Standaard 6 2 2 3 3 2 2 4 2 3" xfId="37586" xr:uid="{00000000-0005-0000-0000-000093200000}"/>
    <cellStyle name="Standaard 6 2 2 3 3 2 2 4 2 4" xfId="48446" xr:uid="{00000000-0005-0000-0000-000094200000}"/>
    <cellStyle name="Standaard 6 2 2 3 3 2 2 4 3" xfId="8624" xr:uid="{00000000-0005-0000-0000-000095200000}"/>
    <cellStyle name="Standaard 6 2 2 3 3 2 2 4 4" xfId="19486" xr:uid="{00000000-0005-0000-0000-000096200000}"/>
    <cellStyle name="Standaard 6 2 2 3 3 2 2 4 5" xfId="30346" xr:uid="{00000000-0005-0000-0000-000097200000}"/>
    <cellStyle name="Standaard 6 2 2 3 3 2 2 4 6" xfId="41206" xr:uid="{00000000-0005-0000-0000-000098200000}"/>
    <cellStyle name="Standaard 6 2 2 3 3 2 2 5" xfId="3194" xr:uid="{00000000-0005-0000-0000-000099200000}"/>
    <cellStyle name="Standaard 6 2 2 3 3 2 2 5 2" xfId="14054" xr:uid="{00000000-0005-0000-0000-00009A200000}"/>
    <cellStyle name="Standaard 6 2 2 3 3 2 2 5 2 2" xfId="24916" xr:uid="{00000000-0005-0000-0000-00009B200000}"/>
    <cellStyle name="Standaard 6 2 2 3 3 2 2 5 2 3" xfId="35776" xr:uid="{00000000-0005-0000-0000-00009C200000}"/>
    <cellStyle name="Standaard 6 2 2 3 3 2 2 5 2 4" xfId="46636" xr:uid="{00000000-0005-0000-0000-00009D200000}"/>
    <cellStyle name="Standaard 6 2 2 3 3 2 2 5 3" xfId="10434" xr:uid="{00000000-0005-0000-0000-00009E200000}"/>
    <cellStyle name="Standaard 6 2 2 3 3 2 2 5 4" xfId="21296" xr:uid="{00000000-0005-0000-0000-00009F200000}"/>
    <cellStyle name="Standaard 6 2 2 3 3 2 2 5 5" xfId="32156" xr:uid="{00000000-0005-0000-0000-0000A0200000}"/>
    <cellStyle name="Standaard 6 2 2 3 3 2 2 5 6" xfId="43016" xr:uid="{00000000-0005-0000-0000-0000A1200000}"/>
    <cellStyle name="Standaard 6 2 2 3 3 2 2 6" xfId="12244" xr:uid="{00000000-0005-0000-0000-0000A2200000}"/>
    <cellStyle name="Standaard 6 2 2 3 3 2 2 6 2" xfId="23106" xr:uid="{00000000-0005-0000-0000-0000A3200000}"/>
    <cellStyle name="Standaard 6 2 2 3 3 2 2 6 3" xfId="33966" xr:uid="{00000000-0005-0000-0000-0000A4200000}"/>
    <cellStyle name="Standaard 6 2 2 3 3 2 2 6 4" xfId="44826" xr:uid="{00000000-0005-0000-0000-0000A5200000}"/>
    <cellStyle name="Standaard 6 2 2 3 3 2 2 7" xfId="6814" xr:uid="{00000000-0005-0000-0000-0000A6200000}"/>
    <cellStyle name="Standaard 6 2 2 3 3 2 2 8" xfId="17676" xr:uid="{00000000-0005-0000-0000-0000A7200000}"/>
    <cellStyle name="Standaard 6 2 2 3 3 2 2 9" xfId="28536" xr:uid="{00000000-0005-0000-0000-0000A8200000}"/>
    <cellStyle name="Standaard 6 2 2 3 3 2 3" xfId="1565" xr:uid="{00000000-0005-0000-0000-0000A9200000}"/>
    <cellStyle name="Standaard 6 2 2 3 3 2 3 2" xfId="2470" xr:uid="{00000000-0005-0000-0000-0000AA200000}"/>
    <cellStyle name="Standaard 6 2 2 3 3 2 3 2 2" xfId="6090" xr:uid="{00000000-0005-0000-0000-0000AB200000}"/>
    <cellStyle name="Standaard 6 2 2 3 3 2 3 2 2 2" xfId="16950" xr:uid="{00000000-0005-0000-0000-0000AC200000}"/>
    <cellStyle name="Standaard 6 2 2 3 3 2 3 2 2 2 2" xfId="27812" xr:uid="{00000000-0005-0000-0000-0000AD200000}"/>
    <cellStyle name="Standaard 6 2 2 3 3 2 3 2 2 2 3" xfId="38672" xr:uid="{00000000-0005-0000-0000-0000AE200000}"/>
    <cellStyle name="Standaard 6 2 2 3 3 2 3 2 2 2 4" xfId="49532" xr:uid="{00000000-0005-0000-0000-0000AF200000}"/>
    <cellStyle name="Standaard 6 2 2 3 3 2 3 2 2 3" xfId="9710" xr:uid="{00000000-0005-0000-0000-0000B0200000}"/>
    <cellStyle name="Standaard 6 2 2 3 3 2 3 2 2 4" xfId="20572" xr:uid="{00000000-0005-0000-0000-0000B1200000}"/>
    <cellStyle name="Standaard 6 2 2 3 3 2 3 2 2 5" xfId="31432" xr:uid="{00000000-0005-0000-0000-0000B2200000}"/>
    <cellStyle name="Standaard 6 2 2 3 3 2 3 2 2 6" xfId="42292" xr:uid="{00000000-0005-0000-0000-0000B3200000}"/>
    <cellStyle name="Standaard 6 2 2 3 3 2 3 2 3" xfId="4280" xr:uid="{00000000-0005-0000-0000-0000B4200000}"/>
    <cellStyle name="Standaard 6 2 2 3 3 2 3 2 3 2" xfId="15140" xr:uid="{00000000-0005-0000-0000-0000B5200000}"/>
    <cellStyle name="Standaard 6 2 2 3 3 2 3 2 3 2 2" xfId="26002" xr:uid="{00000000-0005-0000-0000-0000B6200000}"/>
    <cellStyle name="Standaard 6 2 2 3 3 2 3 2 3 2 3" xfId="36862" xr:uid="{00000000-0005-0000-0000-0000B7200000}"/>
    <cellStyle name="Standaard 6 2 2 3 3 2 3 2 3 2 4" xfId="47722" xr:uid="{00000000-0005-0000-0000-0000B8200000}"/>
    <cellStyle name="Standaard 6 2 2 3 3 2 3 2 3 3" xfId="11520" xr:uid="{00000000-0005-0000-0000-0000B9200000}"/>
    <cellStyle name="Standaard 6 2 2 3 3 2 3 2 3 4" xfId="22382" xr:uid="{00000000-0005-0000-0000-0000BA200000}"/>
    <cellStyle name="Standaard 6 2 2 3 3 2 3 2 3 5" xfId="33242" xr:uid="{00000000-0005-0000-0000-0000BB200000}"/>
    <cellStyle name="Standaard 6 2 2 3 3 2 3 2 3 6" xfId="44102" xr:uid="{00000000-0005-0000-0000-0000BC200000}"/>
    <cellStyle name="Standaard 6 2 2 3 3 2 3 2 4" xfId="13330" xr:uid="{00000000-0005-0000-0000-0000BD200000}"/>
    <cellStyle name="Standaard 6 2 2 3 3 2 3 2 4 2" xfId="24192" xr:uid="{00000000-0005-0000-0000-0000BE200000}"/>
    <cellStyle name="Standaard 6 2 2 3 3 2 3 2 4 3" xfId="35052" xr:uid="{00000000-0005-0000-0000-0000BF200000}"/>
    <cellStyle name="Standaard 6 2 2 3 3 2 3 2 4 4" xfId="45912" xr:uid="{00000000-0005-0000-0000-0000C0200000}"/>
    <cellStyle name="Standaard 6 2 2 3 3 2 3 2 5" xfId="7900" xr:uid="{00000000-0005-0000-0000-0000C1200000}"/>
    <cellStyle name="Standaard 6 2 2 3 3 2 3 2 6" xfId="18762" xr:uid="{00000000-0005-0000-0000-0000C2200000}"/>
    <cellStyle name="Standaard 6 2 2 3 3 2 3 2 7" xfId="29622" xr:uid="{00000000-0005-0000-0000-0000C3200000}"/>
    <cellStyle name="Standaard 6 2 2 3 3 2 3 2 8" xfId="40482" xr:uid="{00000000-0005-0000-0000-0000C4200000}"/>
    <cellStyle name="Standaard 6 2 2 3 3 2 3 3" xfId="5185" xr:uid="{00000000-0005-0000-0000-0000C5200000}"/>
    <cellStyle name="Standaard 6 2 2 3 3 2 3 3 2" xfId="16045" xr:uid="{00000000-0005-0000-0000-0000C6200000}"/>
    <cellStyle name="Standaard 6 2 2 3 3 2 3 3 2 2" xfId="26907" xr:uid="{00000000-0005-0000-0000-0000C7200000}"/>
    <cellStyle name="Standaard 6 2 2 3 3 2 3 3 2 3" xfId="37767" xr:uid="{00000000-0005-0000-0000-0000C8200000}"/>
    <cellStyle name="Standaard 6 2 2 3 3 2 3 3 2 4" xfId="48627" xr:uid="{00000000-0005-0000-0000-0000C9200000}"/>
    <cellStyle name="Standaard 6 2 2 3 3 2 3 3 3" xfId="8805" xr:uid="{00000000-0005-0000-0000-0000CA200000}"/>
    <cellStyle name="Standaard 6 2 2 3 3 2 3 3 4" xfId="19667" xr:uid="{00000000-0005-0000-0000-0000CB200000}"/>
    <cellStyle name="Standaard 6 2 2 3 3 2 3 3 5" xfId="30527" xr:uid="{00000000-0005-0000-0000-0000CC200000}"/>
    <cellStyle name="Standaard 6 2 2 3 3 2 3 3 6" xfId="41387" xr:uid="{00000000-0005-0000-0000-0000CD200000}"/>
    <cellStyle name="Standaard 6 2 2 3 3 2 3 4" xfId="3375" xr:uid="{00000000-0005-0000-0000-0000CE200000}"/>
    <cellStyle name="Standaard 6 2 2 3 3 2 3 4 2" xfId="14235" xr:uid="{00000000-0005-0000-0000-0000CF200000}"/>
    <cellStyle name="Standaard 6 2 2 3 3 2 3 4 2 2" xfId="25097" xr:uid="{00000000-0005-0000-0000-0000D0200000}"/>
    <cellStyle name="Standaard 6 2 2 3 3 2 3 4 2 3" xfId="35957" xr:uid="{00000000-0005-0000-0000-0000D1200000}"/>
    <cellStyle name="Standaard 6 2 2 3 3 2 3 4 2 4" xfId="46817" xr:uid="{00000000-0005-0000-0000-0000D2200000}"/>
    <cellStyle name="Standaard 6 2 2 3 3 2 3 4 3" xfId="10615" xr:uid="{00000000-0005-0000-0000-0000D3200000}"/>
    <cellStyle name="Standaard 6 2 2 3 3 2 3 4 4" xfId="21477" xr:uid="{00000000-0005-0000-0000-0000D4200000}"/>
    <cellStyle name="Standaard 6 2 2 3 3 2 3 4 5" xfId="32337" xr:uid="{00000000-0005-0000-0000-0000D5200000}"/>
    <cellStyle name="Standaard 6 2 2 3 3 2 3 4 6" xfId="43197" xr:uid="{00000000-0005-0000-0000-0000D6200000}"/>
    <cellStyle name="Standaard 6 2 2 3 3 2 3 5" xfId="12425" xr:uid="{00000000-0005-0000-0000-0000D7200000}"/>
    <cellStyle name="Standaard 6 2 2 3 3 2 3 5 2" xfId="23287" xr:uid="{00000000-0005-0000-0000-0000D8200000}"/>
    <cellStyle name="Standaard 6 2 2 3 3 2 3 5 3" xfId="34147" xr:uid="{00000000-0005-0000-0000-0000D9200000}"/>
    <cellStyle name="Standaard 6 2 2 3 3 2 3 5 4" xfId="45007" xr:uid="{00000000-0005-0000-0000-0000DA200000}"/>
    <cellStyle name="Standaard 6 2 2 3 3 2 3 6" xfId="6995" xr:uid="{00000000-0005-0000-0000-0000DB200000}"/>
    <cellStyle name="Standaard 6 2 2 3 3 2 3 7" xfId="17857" xr:uid="{00000000-0005-0000-0000-0000DC200000}"/>
    <cellStyle name="Standaard 6 2 2 3 3 2 3 8" xfId="28717" xr:uid="{00000000-0005-0000-0000-0000DD200000}"/>
    <cellStyle name="Standaard 6 2 2 3 3 2 3 9" xfId="39577" xr:uid="{00000000-0005-0000-0000-0000DE200000}"/>
    <cellStyle name="Standaard 6 2 2 3 3 2 4" xfId="1203" xr:uid="{00000000-0005-0000-0000-0000DF200000}"/>
    <cellStyle name="Standaard 6 2 2 3 3 2 4 2" xfId="2108" xr:uid="{00000000-0005-0000-0000-0000E0200000}"/>
    <cellStyle name="Standaard 6 2 2 3 3 2 4 2 2" xfId="5728" xr:uid="{00000000-0005-0000-0000-0000E1200000}"/>
    <cellStyle name="Standaard 6 2 2 3 3 2 4 2 2 2" xfId="16588" xr:uid="{00000000-0005-0000-0000-0000E2200000}"/>
    <cellStyle name="Standaard 6 2 2 3 3 2 4 2 2 2 2" xfId="27450" xr:uid="{00000000-0005-0000-0000-0000E3200000}"/>
    <cellStyle name="Standaard 6 2 2 3 3 2 4 2 2 2 3" xfId="38310" xr:uid="{00000000-0005-0000-0000-0000E4200000}"/>
    <cellStyle name="Standaard 6 2 2 3 3 2 4 2 2 2 4" xfId="49170" xr:uid="{00000000-0005-0000-0000-0000E5200000}"/>
    <cellStyle name="Standaard 6 2 2 3 3 2 4 2 2 3" xfId="9348" xr:uid="{00000000-0005-0000-0000-0000E6200000}"/>
    <cellStyle name="Standaard 6 2 2 3 3 2 4 2 2 4" xfId="20210" xr:uid="{00000000-0005-0000-0000-0000E7200000}"/>
    <cellStyle name="Standaard 6 2 2 3 3 2 4 2 2 5" xfId="31070" xr:uid="{00000000-0005-0000-0000-0000E8200000}"/>
    <cellStyle name="Standaard 6 2 2 3 3 2 4 2 2 6" xfId="41930" xr:uid="{00000000-0005-0000-0000-0000E9200000}"/>
    <cellStyle name="Standaard 6 2 2 3 3 2 4 2 3" xfId="3918" xr:uid="{00000000-0005-0000-0000-0000EA200000}"/>
    <cellStyle name="Standaard 6 2 2 3 3 2 4 2 3 2" xfId="14778" xr:uid="{00000000-0005-0000-0000-0000EB200000}"/>
    <cellStyle name="Standaard 6 2 2 3 3 2 4 2 3 2 2" xfId="25640" xr:uid="{00000000-0005-0000-0000-0000EC200000}"/>
    <cellStyle name="Standaard 6 2 2 3 3 2 4 2 3 2 3" xfId="36500" xr:uid="{00000000-0005-0000-0000-0000ED200000}"/>
    <cellStyle name="Standaard 6 2 2 3 3 2 4 2 3 2 4" xfId="47360" xr:uid="{00000000-0005-0000-0000-0000EE200000}"/>
    <cellStyle name="Standaard 6 2 2 3 3 2 4 2 3 3" xfId="11158" xr:uid="{00000000-0005-0000-0000-0000EF200000}"/>
    <cellStyle name="Standaard 6 2 2 3 3 2 4 2 3 4" xfId="22020" xr:uid="{00000000-0005-0000-0000-0000F0200000}"/>
    <cellStyle name="Standaard 6 2 2 3 3 2 4 2 3 5" xfId="32880" xr:uid="{00000000-0005-0000-0000-0000F1200000}"/>
    <cellStyle name="Standaard 6 2 2 3 3 2 4 2 3 6" xfId="43740" xr:uid="{00000000-0005-0000-0000-0000F2200000}"/>
    <cellStyle name="Standaard 6 2 2 3 3 2 4 2 4" xfId="12968" xr:uid="{00000000-0005-0000-0000-0000F3200000}"/>
    <cellStyle name="Standaard 6 2 2 3 3 2 4 2 4 2" xfId="23830" xr:uid="{00000000-0005-0000-0000-0000F4200000}"/>
    <cellStyle name="Standaard 6 2 2 3 3 2 4 2 4 3" xfId="34690" xr:uid="{00000000-0005-0000-0000-0000F5200000}"/>
    <cellStyle name="Standaard 6 2 2 3 3 2 4 2 4 4" xfId="45550" xr:uid="{00000000-0005-0000-0000-0000F6200000}"/>
    <cellStyle name="Standaard 6 2 2 3 3 2 4 2 5" xfId="7538" xr:uid="{00000000-0005-0000-0000-0000F7200000}"/>
    <cellStyle name="Standaard 6 2 2 3 3 2 4 2 6" xfId="18400" xr:uid="{00000000-0005-0000-0000-0000F8200000}"/>
    <cellStyle name="Standaard 6 2 2 3 3 2 4 2 7" xfId="29260" xr:uid="{00000000-0005-0000-0000-0000F9200000}"/>
    <cellStyle name="Standaard 6 2 2 3 3 2 4 2 8" xfId="40120" xr:uid="{00000000-0005-0000-0000-0000FA200000}"/>
    <cellStyle name="Standaard 6 2 2 3 3 2 4 3" xfId="4823" xr:uid="{00000000-0005-0000-0000-0000FB200000}"/>
    <cellStyle name="Standaard 6 2 2 3 3 2 4 3 2" xfId="15683" xr:uid="{00000000-0005-0000-0000-0000FC200000}"/>
    <cellStyle name="Standaard 6 2 2 3 3 2 4 3 2 2" xfId="26545" xr:uid="{00000000-0005-0000-0000-0000FD200000}"/>
    <cellStyle name="Standaard 6 2 2 3 3 2 4 3 2 3" xfId="37405" xr:uid="{00000000-0005-0000-0000-0000FE200000}"/>
    <cellStyle name="Standaard 6 2 2 3 3 2 4 3 2 4" xfId="48265" xr:uid="{00000000-0005-0000-0000-0000FF200000}"/>
    <cellStyle name="Standaard 6 2 2 3 3 2 4 3 3" xfId="8443" xr:uid="{00000000-0005-0000-0000-000000210000}"/>
    <cellStyle name="Standaard 6 2 2 3 3 2 4 3 4" xfId="19305" xr:uid="{00000000-0005-0000-0000-000001210000}"/>
    <cellStyle name="Standaard 6 2 2 3 3 2 4 3 5" xfId="30165" xr:uid="{00000000-0005-0000-0000-000002210000}"/>
    <cellStyle name="Standaard 6 2 2 3 3 2 4 3 6" xfId="41025" xr:uid="{00000000-0005-0000-0000-000003210000}"/>
    <cellStyle name="Standaard 6 2 2 3 3 2 4 4" xfId="3013" xr:uid="{00000000-0005-0000-0000-000004210000}"/>
    <cellStyle name="Standaard 6 2 2 3 3 2 4 4 2" xfId="13873" xr:uid="{00000000-0005-0000-0000-000005210000}"/>
    <cellStyle name="Standaard 6 2 2 3 3 2 4 4 2 2" xfId="24735" xr:uid="{00000000-0005-0000-0000-000006210000}"/>
    <cellStyle name="Standaard 6 2 2 3 3 2 4 4 2 3" xfId="35595" xr:uid="{00000000-0005-0000-0000-000007210000}"/>
    <cellStyle name="Standaard 6 2 2 3 3 2 4 4 2 4" xfId="46455" xr:uid="{00000000-0005-0000-0000-000008210000}"/>
    <cellStyle name="Standaard 6 2 2 3 3 2 4 4 3" xfId="10253" xr:uid="{00000000-0005-0000-0000-000009210000}"/>
    <cellStyle name="Standaard 6 2 2 3 3 2 4 4 4" xfId="21115" xr:uid="{00000000-0005-0000-0000-00000A210000}"/>
    <cellStyle name="Standaard 6 2 2 3 3 2 4 4 5" xfId="31975" xr:uid="{00000000-0005-0000-0000-00000B210000}"/>
    <cellStyle name="Standaard 6 2 2 3 3 2 4 4 6" xfId="42835" xr:uid="{00000000-0005-0000-0000-00000C210000}"/>
    <cellStyle name="Standaard 6 2 2 3 3 2 4 5" xfId="12063" xr:uid="{00000000-0005-0000-0000-00000D210000}"/>
    <cellStyle name="Standaard 6 2 2 3 3 2 4 5 2" xfId="22925" xr:uid="{00000000-0005-0000-0000-00000E210000}"/>
    <cellStyle name="Standaard 6 2 2 3 3 2 4 5 3" xfId="33785" xr:uid="{00000000-0005-0000-0000-00000F210000}"/>
    <cellStyle name="Standaard 6 2 2 3 3 2 4 5 4" xfId="44645" xr:uid="{00000000-0005-0000-0000-000010210000}"/>
    <cellStyle name="Standaard 6 2 2 3 3 2 4 6" xfId="6633" xr:uid="{00000000-0005-0000-0000-000011210000}"/>
    <cellStyle name="Standaard 6 2 2 3 3 2 4 7" xfId="17495" xr:uid="{00000000-0005-0000-0000-000012210000}"/>
    <cellStyle name="Standaard 6 2 2 3 3 2 4 8" xfId="28355" xr:uid="{00000000-0005-0000-0000-000013210000}"/>
    <cellStyle name="Standaard 6 2 2 3 3 2 4 9" xfId="39215" xr:uid="{00000000-0005-0000-0000-000014210000}"/>
    <cellStyle name="Standaard 6 2 2 3 3 2 5" xfId="1927" xr:uid="{00000000-0005-0000-0000-000015210000}"/>
    <cellStyle name="Standaard 6 2 2 3 3 2 5 2" xfId="5547" xr:uid="{00000000-0005-0000-0000-000016210000}"/>
    <cellStyle name="Standaard 6 2 2 3 3 2 5 2 2" xfId="16407" xr:uid="{00000000-0005-0000-0000-000017210000}"/>
    <cellStyle name="Standaard 6 2 2 3 3 2 5 2 2 2" xfId="27269" xr:uid="{00000000-0005-0000-0000-000018210000}"/>
    <cellStyle name="Standaard 6 2 2 3 3 2 5 2 2 3" xfId="38129" xr:uid="{00000000-0005-0000-0000-000019210000}"/>
    <cellStyle name="Standaard 6 2 2 3 3 2 5 2 2 4" xfId="48989" xr:uid="{00000000-0005-0000-0000-00001A210000}"/>
    <cellStyle name="Standaard 6 2 2 3 3 2 5 2 3" xfId="9167" xr:uid="{00000000-0005-0000-0000-00001B210000}"/>
    <cellStyle name="Standaard 6 2 2 3 3 2 5 2 4" xfId="20029" xr:uid="{00000000-0005-0000-0000-00001C210000}"/>
    <cellStyle name="Standaard 6 2 2 3 3 2 5 2 5" xfId="30889" xr:uid="{00000000-0005-0000-0000-00001D210000}"/>
    <cellStyle name="Standaard 6 2 2 3 3 2 5 2 6" xfId="41749" xr:uid="{00000000-0005-0000-0000-00001E210000}"/>
    <cellStyle name="Standaard 6 2 2 3 3 2 5 3" xfId="3737" xr:uid="{00000000-0005-0000-0000-00001F210000}"/>
    <cellStyle name="Standaard 6 2 2 3 3 2 5 3 2" xfId="14597" xr:uid="{00000000-0005-0000-0000-000020210000}"/>
    <cellStyle name="Standaard 6 2 2 3 3 2 5 3 2 2" xfId="25459" xr:uid="{00000000-0005-0000-0000-000021210000}"/>
    <cellStyle name="Standaard 6 2 2 3 3 2 5 3 2 3" xfId="36319" xr:uid="{00000000-0005-0000-0000-000022210000}"/>
    <cellStyle name="Standaard 6 2 2 3 3 2 5 3 2 4" xfId="47179" xr:uid="{00000000-0005-0000-0000-000023210000}"/>
    <cellStyle name="Standaard 6 2 2 3 3 2 5 3 3" xfId="10977" xr:uid="{00000000-0005-0000-0000-000024210000}"/>
    <cellStyle name="Standaard 6 2 2 3 3 2 5 3 4" xfId="21839" xr:uid="{00000000-0005-0000-0000-000025210000}"/>
    <cellStyle name="Standaard 6 2 2 3 3 2 5 3 5" xfId="32699" xr:uid="{00000000-0005-0000-0000-000026210000}"/>
    <cellStyle name="Standaard 6 2 2 3 3 2 5 3 6" xfId="43559" xr:uid="{00000000-0005-0000-0000-000027210000}"/>
    <cellStyle name="Standaard 6 2 2 3 3 2 5 4" xfId="12787" xr:uid="{00000000-0005-0000-0000-000028210000}"/>
    <cellStyle name="Standaard 6 2 2 3 3 2 5 4 2" xfId="23649" xr:uid="{00000000-0005-0000-0000-000029210000}"/>
    <cellStyle name="Standaard 6 2 2 3 3 2 5 4 3" xfId="34509" xr:uid="{00000000-0005-0000-0000-00002A210000}"/>
    <cellStyle name="Standaard 6 2 2 3 3 2 5 4 4" xfId="45369" xr:uid="{00000000-0005-0000-0000-00002B210000}"/>
    <cellStyle name="Standaard 6 2 2 3 3 2 5 5" xfId="7357" xr:uid="{00000000-0005-0000-0000-00002C210000}"/>
    <cellStyle name="Standaard 6 2 2 3 3 2 5 6" xfId="18219" xr:uid="{00000000-0005-0000-0000-00002D210000}"/>
    <cellStyle name="Standaard 6 2 2 3 3 2 5 7" xfId="29079" xr:uid="{00000000-0005-0000-0000-00002E210000}"/>
    <cellStyle name="Standaard 6 2 2 3 3 2 5 8" xfId="39939" xr:uid="{00000000-0005-0000-0000-00002F210000}"/>
    <cellStyle name="Standaard 6 2 2 3 3 2 6" xfId="2832" xr:uid="{00000000-0005-0000-0000-000030210000}"/>
    <cellStyle name="Standaard 6 2 2 3 3 2 6 2" xfId="13692" xr:uid="{00000000-0005-0000-0000-000031210000}"/>
    <cellStyle name="Standaard 6 2 2 3 3 2 6 2 2" xfId="24554" xr:uid="{00000000-0005-0000-0000-000032210000}"/>
    <cellStyle name="Standaard 6 2 2 3 3 2 6 2 3" xfId="35414" xr:uid="{00000000-0005-0000-0000-000033210000}"/>
    <cellStyle name="Standaard 6 2 2 3 3 2 6 2 4" xfId="46274" xr:uid="{00000000-0005-0000-0000-000034210000}"/>
    <cellStyle name="Standaard 6 2 2 3 3 2 6 3" xfId="10072" xr:uid="{00000000-0005-0000-0000-000035210000}"/>
    <cellStyle name="Standaard 6 2 2 3 3 2 6 4" xfId="20934" xr:uid="{00000000-0005-0000-0000-000036210000}"/>
    <cellStyle name="Standaard 6 2 2 3 3 2 6 5" xfId="31794" xr:uid="{00000000-0005-0000-0000-000037210000}"/>
    <cellStyle name="Standaard 6 2 2 3 3 2 6 6" xfId="42654" xr:uid="{00000000-0005-0000-0000-000038210000}"/>
    <cellStyle name="Standaard 6 2 2 3 3 2 7" xfId="4642" xr:uid="{00000000-0005-0000-0000-000039210000}"/>
    <cellStyle name="Standaard 6 2 2 3 3 2 7 2" xfId="15502" xr:uid="{00000000-0005-0000-0000-00003A210000}"/>
    <cellStyle name="Standaard 6 2 2 3 3 2 7 2 2" xfId="26364" xr:uid="{00000000-0005-0000-0000-00003B210000}"/>
    <cellStyle name="Standaard 6 2 2 3 3 2 7 2 3" xfId="37224" xr:uid="{00000000-0005-0000-0000-00003C210000}"/>
    <cellStyle name="Standaard 6 2 2 3 3 2 7 2 4" xfId="48084" xr:uid="{00000000-0005-0000-0000-00003D210000}"/>
    <cellStyle name="Standaard 6 2 2 3 3 2 7 3" xfId="8262" xr:uid="{00000000-0005-0000-0000-00003E210000}"/>
    <cellStyle name="Standaard 6 2 2 3 3 2 7 4" xfId="19124" xr:uid="{00000000-0005-0000-0000-00003F210000}"/>
    <cellStyle name="Standaard 6 2 2 3 3 2 7 5" xfId="29984" xr:uid="{00000000-0005-0000-0000-000040210000}"/>
    <cellStyle name="Standaard 6 2 2 3 3 2 7 6" xfId="40844" xr:uid="{00000000-0005-0000-0000-000041210000}"/>
    <cellStyle name="Standaard 6 2 2 3 3 2 8" xfId="11882" xr:uid="{00000000-0005-0000-0000-000042210000}"/>
    <cellStyle name="Standaard 6 2 2 3 3 2 8 2" xfId="22744" xr:uid="{00000000-0005-0000-0000-000043210000}"/>
    <cellStyle name="Standaard 6 2 2 3 3 2 8 3" xfId="33604" xr:uid="{00000000-0005-0000-0000-000044210000}"/>
    <cellStyle name="Standaard 6 2 2 3 3 2 8 4" xfId="44464" xr:uid="{00000000-0005-0000-0000-000045210000}"/>
    <cellStyle name="Standaard 6 2 2 3 3 2 9" xfId="6452" xr:uid="{00000000-0005-0000-0000-000046210000}"/>
    <cellStyle name="Standaard 6 2 2 3 3 3" xfId="1294" xr:uid="{00000000-0005-0000-0000-000047210000}"/>
    <cellStyle name="Standaard 6 2 2 3 3 3 10" xfId="39306" xr:uid="{00000000-0005-0000-0000-000048210000}"/>
    <cellStyle name="Standaard 6 2 2 3 3 3 2" xfId="1656" xr:uid="{00000000-0005-0000-0000-000049210000}"/>
    <cellStyle name="Standaard 6 2 2 3 3 3 2 2" xfId="2561" xr:uid="{00000000-0005-0000-0000-00004A210000}"/>
    <cellStyle name="Standaard 6 2 2 3 3 3 2 2 2" xfId="6181" xr:uid="{00000000-0005-0000-0000-00004B210000}"/>
    <cellStyle name="Standaard 6 2 2 3 3 3 2 2 2 2" xfId="17041" xr:uid="{00000000-0005-0000-0000-00004C210000}"/>
    <cellStyle name="Standaard 6 2 2 3 3 3 2 2 2 2 2" xfId="27903" xr:uid="{00000000-0005-0000-0000-00004D210000}"/>
    <cellStyle name="Standaard 6 2 2 3 3 3 2 2 2 2 3" xfId="38763" xr:uid="{00000000-0005-0000-0000-00004E210000}"/>
    <cellStyle name="Standaard 6 2 2 3 3 3 2 2 2 2 4" xfId="49623" xr:uid="{00000000-0005-0000-0000-00004F210000}"/>
    <cellStyle name="Standaard 6 2 2 3 3 3 2 2 2 3" xfId="9801" xr:uid="{00000000-0005-0000-0000-000050210000}"/>
    <cellStyle name="Standaard 6 2 2 3 3 3 2 2 2 4" xfId="20663" xr:uid="{00000000-0005-0000-0000-000051210000}"/>
    <cellStyle name="Standaard 6 2 2 3 3 3 2 2 2 5" xfId="31523" xr:uid="{00000000-0005-0000-0000-000052210000}"/>
    <cellStyle name="Standaard 6 2 2 3 3 3 2 2 2 6" xfId="42383" xr:uid="{00000000-0005-0000-0000-000053210000}"/>
    <cellStyle name="Standaard 6 2 2 3 3 3 2 2 3" xfId="4371" xr:uid="{00000000-0005-0000-0000-000054210000}"/>
    <cellStyle name="Standaard 6 2 2 3 3 3 2 2 3 2" xfId="15231" xr:uid="{00000000-0005-0000-0000-000055210000}"/>
    <cellStyle name="Standaard 6 2 2 3 3 3 2 2 3 2 2" xfId="26093" xr:uid="{00000000-0005-0000-0000-000056210000}"/>
    <cellStyle name="Standaard 6 2 2 3 3 3 2 2 3 2 3" xfId="36953" xr:uid="{00000000-0005-0000-0000-000057210000}"/>
    <cellStyle name="Standaard 6 2 2 3 3 3 2 2 3 2 4" xfId="47813" xr:uid="{00000000-0005-0000-0000-000058210000}"/>
    <cellStyle name="Standaard 6 2 2 3 3 3 2 2 3 3" xfId="11611" xr:uid="{00000000-0005-0000-0000-000059210000}"/>
    <cellStyle name="Standaard 6 2 2 3 3 3 2 2 3 4" xfId="22473" xr:uid="{00000000-0005-0000-0000-00005A210000}"/>
    <cellStyle name="Standaard 6 2 2 3 3 3 2 2 3 5" xfId="33333" xr:uid="{00000000-0005-0000-0000-00005B210000}"/>
    <cellStyle name="Standaard 6 2 2 3 3 3 2 2 3 6" xfId="44193" xr:uid="{00000000-0005-0000-0000-00005C210000}"/>
    <cellStyle name="Standaard 6 2 2 3 3 3 2 2 4" xfId="13421" xr:uid="{00000000-0005-0000-0000-00005D210000}"/>
    <cellStyle name="Standaard 6 2 2 3 3 3 2 2 4 2" xfId="24283" xr:uid="{00000000-0005-0000-0000-00005E210000}"/>
    <cellStyle name="Standaard 6 2 2 3 3 3 2 2 4 3" xfId="35143" xr:uid="{00000000-0005-0000-0000-00005F210000}"/>
    <cellStyle name="Standaard 6 2 2 3 3 3 2 2 4 4" xfId="46003" xr:uid="{00000000-0005-0000-0000-000060210000}"/>
    <cellStyle name="Standaard 6 2 2 3 3 3 2 2 5" xfId="7991" xr:uid="{00000000-0005-0000-0000-000061210000}"/>
    <cellStyle name="Standaard 6 2 2 3 3 3 2 2 6" xfId="18853" xr:uid="{00000000-0005-0000-0000-000062210000}"/>
    <cellStyle name="Standaard 6 2 2 3 3 3 2 2 7" xfId="29713" xr:uid="{00000000-0005-0000-0000-000063210000}"/>
    <cellStyle name="Standaard 6 2 2 3 3 3 2 2 8" xfId="40573" xr:uid="{00000000-0005-0000-0000-000064210000}"/>
    <cellStyle name="Standaard 6 2 2 3 3 3 2 3" xfId="5276" xr:uid="{00000000-0005-0000-0000-000065210000}"/>
    <cellStyle name="Standaard 6 2 2 3 3 3 2 3 2" xfId="16136" xr:uid="{00000000-0005-0000-0000-000066210000}"/>
    <cellStyle name="Standaard 6 2 2 3 3 3 2 3 2 2" xfId="26998" xr:uid="{00000000-0005-0000-0000-000067210000}"/>
    <cellStyle name="Standaard 6 2 2 3 3 3 2 3 2 3" xfId="37858" xr:uid="{00000000-0005-0000-0000-000068210000}"/>
    <cellStyle name="Standaard 6 2 2 3 3 3 2 3 2 4" xfId="48718" xr:uid="{00000000-0005-0000-0000-000069210000}"/>
    <cellStyle name="Standaard 6 2 2 3 3 3 2 3 3" xfId="8896" xr:uid="{00000000-0005-0000-0000-00006A210000}"/>
    <cellStyle name="Standaard 6 2 2 3 3 3 2 3 4" xfId="19758" xr:uid="{00000000-0005-0000-0000-00006B210000}"/>
    <cellStyle name="Standaard 6 2 2 3 3 3 2 3 5" xfId="30618" xr:uid="{00000000-0005-0000-0000-00006C210000}"/>
    <cellStyle name="Standaard 6 2 2 3 3 3 2 3 6" xfId="41478" xr:uid="{00000000-0005-0000-0000-00006D210000}"/>
    <cellStyle name="Standaard 6 2 2 3 3 3 2 4" xfId="3466" xr:uid="{00000000-0005-0000-0000-00006E210000}"/>
    <cellStyle name="Standaard 6 2 2 3 3 3 2 4 2" xfId="14326" xr:uid="{00000000-0005-0000-0000-00006F210000}"/>
    <cellStyle name="Standaard 6 2 2 3 3 3 2 4 2 2" xfId="25188" xr:uid="{00000000-0005-0000-0000-000070210000}"/>
    <cellStyle name="Standaard 6 2 2 3 3 3 2 4 2 3" xfId="36048" xr:uid="{00000000-0005-0000-0000-000071210000}"/>
    <cellStyle name="Standaard 6 2 2 3 3 3 2 4 2 4" xfId="46908" xr:uid="{00000000-0005-0000-0000-000072210000}"/>
    <cellStyle name="Standaard 6 2 2 3 3 3 2 4 3" xfId="10706" xr:uid="{00000000-0005-0000-0000-000073210000}"/>
    <cellStyle name="Standaard 6 2 2 3 3 3 2 4 4" xfId="21568" xr:uid="{00000000-0005-0000-0000-000074210000}"/>
    <cellStyle name="Standaard 6 2 2 3 3 3 2 4 5" xfId="32428" xr:uid="{00000000-0005-0000-0000-000075210000}"/>
    <cellStyle name="Standaard 6 2 2 3 3 3 2 4 6" xfId="43288" xr:uid="{00000000-0005-0000-0000-000076210000}"/>
    <cellStyle name="Standaard 6 2 2 3 3 3 2 5" xfId="12516" xr:uid="{00000000-0005-0000-0000-000077210000}"/>
    <cellStyle name="Standaard 6 2 2 3 3 3 2 5 2" xfId="23378" xr:uid="{00000000-0005-0000-0000-000078210000}"/>
    <cellStyle name="Standaard 6 2 2 3 3 3 2 5 3" xfId="34238" xr:uid="{00000000-0005-0000-0000-000079210000}"/>
    <cellStyle name="Standaard 6 2 2 3 3 3 2 5 4" xfId="45098" xr:uid="{00000000-0005-0000-0000-00007A210000}"/>
    <cellStyle name="Standaard 6 2 2 3 3 3 2 6" xfId="7086" xr:uid="{00000000-0005-0000-0000-00007B210000}"/>
    <cellStyle name="Standaard 6 2 2 3 3 3 2 7" xfId="17948" xr:uid="{00000000-0005-0000-0000-00007C210000}"/>
    <cellStyle name="Standaard 6 2 2 3 3 3 2 8" xfId="28808" xr:uid="{00000000-0005-0000-0000-00007D210000}"/>
    <cellStyle name="Standaard 6 2 2 3 3 3 2 9" xfId="39668" xr:uid="{00000000-0005-0000-0000-00007E210000}"/>
    <cellStyle name="Standaard 6 2 2 3 3 3 3" xfId="2199" xr:uid="{00000000-0005-0000-0000-00007F210000}"/>
    <cellStyle name="Standaard 6 2 2 3 3 3 3 2" xfId="5819" xr:uid="{00000000-0005-0000-0000-000080210000}"/>
    <cellStyle name="Standaard 6 2 2 3 3 3 3 2 2" xfId="16679" xr:uid="{00000000-0005-0000-0000-000081210000}"/>
    <cellStyle name="Standaard 6 2 2 3 3 3 3 2 2 2" xfId="27541" xr:uid="{00000000-0005-0000-0000-000082210000}"/>
    <cellStyle name="Standaard 6 2 2 3 3 3 3 2 2 3" xfId="38401" xr:uid="{00000000-0005-0000-0000-000083210000}"/>
    <cellStyle name="Standaard 6 2 2 3 3 3 3 2 2 4" xfId="49261" xr:uid="{00000000-0005-0000-0000-000084210000}"/>
    <cellStyle name="Standaard 6 2 2 3 3 3 3 2 3" xfId="9439" xr:uid="{00000000-0005-0000-0000-000085210000}"/>
    <cellStyle name="Standaard 6 2 2 3 3 3 3 2 4" xfId="20301" xr:uid="{00000000-0005-0000-0000-000086210000}"/>
    <cellStyle name="Standaard 6 2 2 3 3 3 3 2 5" xfId="31161" xr:uid="{00000000-0005-0000-0000-000087210000}"/>
    <cellStyle name="Standaard 6 2 2 3 3 3 3 2 6" xfId="42021" xr:uid="{00000000-0005-0000-0000-000088210000}"/>
    <cellStyle name="Standaard 6 2 2 3 3 3 3 3" xfId="4009" xr:uid="{00000000-0005-0000-0000-000089210000}"/>
    <cellStyle name="Standaard 6 2 2 3 3 3 3 3 2" xfId="14869" xr:uid="{00000000-0005-0000-0000-00008A210000}"/>
    <cellStyle name="Standaard 6 2 2 3 3 3 3 3 2 2" xfId="25731" xr:uid="{00000000-0005-0000-0000-00008B210000}"/>
    <cellStyle name="Standaard 6 2 2 3 3 3 3 3 2 3" xfId="36591" xr:uid="{00000000-0005-0000-0000-00008C210000}"/>
    <cellStyle name="Standaard 6 2 2 3 3 3 3 3 2 4" xfId="47451" xr:uid="{00000000-0005-0000-0000-00008D210000}"/>
    <cellStyle name="Standaard 6 2 2 3 3 3 3 3 3" xfId="11249" xr:uid="{00000000-0005-0000-0000-00008E210000}"/>
    <cellStyle name="Standaard 6 2 2 3 3 3 3 3 4" xfId="22111" xr:uid="{00000000-0005-0000-0000-00008F210000}"/>
    <cellStyle name="Standaard 6 2 2 3 3 3 3 3 5" xfId="32971" xr:uid="{00000000-0005-0000-0000-000090210000}"/>
    <cellStyle name="Standaard 6 2 2 3 3 3 3 3 6" xfId="43831" xr:uid="{00000000-0005-0000-0000-000091210000}"/>
    <cellStyle name="Standaard 6 2 2 3 3 3 3 4" xfId="13059" xr:uid="{00000000-0005-0000-0000-000092210000}"/>
    <cellStyle name="Standaard 6 2 2 3 3 3 3 4 2" xfId="23921" xr:uid="{00000000-0005-0000-0000-000093210000}"/>
    <cellStyle name="Standaard 6 2 2 3 3 3 3 4 3" xfId="34781" xr:uid="{00000000-0005-0000-0000-000094210000}"/>
    <cellStyle name="Standaard 6 2 2 3 3 3 3 4 4" xfId="45641" xr:uid="{00000000-0005-0000-0000-000095210000}"/>
    <cellStyle name="Standaard 6 2 2 3 3 3 3 5" xfId="7629" xr:uid="{00000000-0005-0000-0000-000096210000}"/>
    <cellStyle name="Standaard 6 2 2 3 3 3 3 6" xfId="18491" xr:uid="{00000000-0005-0000-0000-000097210000}"/>
    <cellStyle name="Standaard 6 2 2 3 3 3 3 7" xfId="29351" xr:uid="{00000000-0005-0000-0000-000098210000}"/>
    <cellStyle name="Standaard 6 2 2 3 3 3 3 8" xfId="40211" xr:uid="{00000000-0005-0000-0000-000099210000}"/>
    <cellStyle name="Standaard 6 2 2 3 3 3 4" xfId="4914" xr:uid="{00000000-0005-0000-0000-00009A210000}"/>
    <cellStyle name="Standaard 6 2 2 3 3 3 4 2" xfId="15774" xr:uid="{00000000-0005-0000-0000-00009B210000}"/>
    <cellStyle name="Standaard 6 2 2 3 3 3 4 2 2" xfId="26636" xr:uid="{00000000-0005-0000-0000-00009C210000}"/>
    <cellStyle name="Standaard 6 2 2 3 3 3 4 2 3" xfId="37496" xr:uid="{00000000-0005-0000-0000-00009D210000}"/>
    <cellStyle name="Standaard 6 2 2 3 3 3 4 2 4" xfId="48356" xr:uid="{00000000-0005-0000-0000-00009E210000}"/>
    <cellStyle name="Standaard 6 2 2 3 3 3 4 3" xfId="8534" xr:uid="{00000000-0005-0000-0000-00009F210000}"/>
    <cellStyle name="Standaard 6 2 2 3 3 3 4 4" xfId="19396" xr:uid="{00000000-0005-0000-0000-0000A0210000}"/>
    <cellStyle name="Standaard 6 2 2 3 3 3 4 5" xfId="30256" xr:uid="{00000000-0005-0000-0000-0000A1210000}"/>
    <cellStyle name="Standaard 6 2 2 3 3 3 4 6" xfId="41116" xr:uid="{00000000-0005-0000-0000-0000A2210000}"/>
    <cellStyle name="Standaard 6 2 2 3 3 3 5" xfId="3104" xr:uid="{00000000-0005-0000-0000-0000A3210000}"/>
    <cellStyle name="Standaard 6 2 2 3 3 3 5 2" xfId="13964" xr:uid="{00000000-0005-0000-0000-0000A4210000}"/>
    <cellStyle name="Standaard 6 2 2 3 3 3 5 2 2" xfId="24826" xr:uid="{00000000-0005-0000-0000-0000A5210000}"/>
    <cellStyle name="Standaard 6 2 2 3 3 3 5 2 3" xfId="35686" xr:uid="{00000000-0005-0000-0000-0000A6210000}"/>
    <cellStyle name="Standaard 6 2 2 3 3 3 5 2 4" xfId="46546" xr:uid="{00000000-0005-0000-0000-0000A7210000}"/>
    <cellStyle name="Standaard 6 2 2 3 3 3 5 3" xfId="10344" xr:uid="{00000000-0005-0000-0000-0000A8210000}"/>
    <cellStyle name="Standaard 6 2 2 3 3 3 5 4" xfId="21206" xr:uid="{00000000-0005-0000-0000-0000A9210000}"/>
    <cellStyle name="Standaard 6 2 2 3 3 3 5 5" xfId="32066" xr:uid="{00000000-0005-0000-0000-0000AA210000}"/>
    <cellStyle name="Standaard 6 2 2 3 3 3 5 6" xfId="42926" xr:uid="{00000000-0005-0000-0000-0000AB210000}"/>
    <cellStyle name="Standaard 6 2 2 3 3 3 6" xfId="12154" xr:uid="{00000000-0005-0000-0000-0000AC210000}"/>
    <cellStyle name="Standaard 6 2 2 3 3 3 6 2" xfId="23016" xr:uid="{00000000-0005-0000-0000-0000AD210000}"/>
    <cellStyle name="Standaard 6 2 2 3 3 3 6 3" xfId="33876" xr:uid="{00000000-0005-0000-0000-0000AE210000}"/>
    <cellStyle name="Standaard 6 2 2 3 3 3 6 4" xfId="44736" xr:uid="{00000000-0005-0000-0000-0000AF210000}"/>
    <cellStyle name="Standaard 6 2 2 3 3 3 7" xfId="6724" xr:uid="{00000000-0005-0000-0000-0000B0210000}"/>
    <cellStyle name="Standaard 6 2 2 3 3 3 8" xfId="17586" xr:uid="{00000000-0005-0000-0000-0000B1210000}"/>
    <cellStyle name="Standaard 6 2 2 3 3 3 9" xfId="28446" xr:uid="{00000000-0005-0000-0000-0000B2210000}"/>
    <cellStyle name="Standaard 6 2 2 3 3 4" xfId="1475" xr:uid="{00000000-0005-0000-0000-0000B3210000}"/>
    <cellStyle name="Standaard 6 2 2 3 3 4 2" xfId="2380" xr:uid="{00000000-0005-0000-0000-0000B4210000}"/>
    <cellStyle name="Standaard 6 2 2 3 3 4 2 2" xfId="6000" xr:uid="{00000000-0005-0000-0000-0000B5210000}"/>
    <cellStyle name="Standaard 6 2 2 3 3 4 2 2 2" xfId="16860" xr:uid="{00000000-0005-0000-0000-0000B6210000}"/>
    <cellStyle name="Standaard 6 2 2 3 3 4 2 2 2 2" xfId="27722" xr:uid="{00000000-0005-0000-0000-0000B7210000}"/>
    <cellStyle name="Standaard 6 2 2 3 3 4 2 2 2 3" xfId="38582" xr:uid="{00000000-0005-0000-0000-0000B8210000}"/>
    <cellStyle name="Standaard 6 2 2 3 3 4 2 2 2 4" xfId="49442" xr:uid="{00000000-0005-0000-0000-0000B9210000}"/>
    <cellStyle name="Standaard 6 2 2 3 3 4 2 2 3" xfId="9620" xr:uid="{00000000-0005-0000-0000-0000BA210000}"/>
    <cellStyle name="Standaard 6 2 2 3 3 4 2 2 4" xfId="20482" xr:uid="{00000000-0005-0000-0000-0000BB210000}"/>
    <cellStyle name="Standaard 6 2 2 3 3 4 2 2 5" xfId="31342" xr:uid="{00000000-0005-0000-0000-0000BC210000}"/>
    <cellStyle name="Standaard 6 2 2 3 3 4 2 2 6" xfId="42202" xr:uid="{00000000-0005-0000-0000-0000BD210000}"/>
    <cellStyle name="Standaard 6 2 2 3 3 4 2 3" xfId="4190" xr:uid="{00000000-0005-0000-0000-0000BE210000}"/>
    <cellStyle name="Standaard 6 2 2 3 3 4 2 3 2" xfId="15050" xr:uid="{00000000-0005-0000-0000-0000BF210000}"/>
    <cellStyle name="Standaard 6 2 2 3 3 4 2 3 2 2" xfId="25912" xr:uid="{00000000-0005-0000-0000-0000C0210000}"/>
    <cellStyle name="Standaard 6 2 2 3 3 4 2 3 2 3" xfId="36772" xr:uid="{00000000-0005-0000-0000-0000C1210000}"/>
    <cellStyle name="Standaard 6 2 2 3 3 4 2 3 2 4" xfId="47632" xr:uid="{00000000-0005-0000-0000-0000C2210000}"/>
    <cellStyle name="Standaard 6 2 2 3 3 4 2 3 3" xfId="11430" xr:uid="{00000000-0005-0000-0000-0000C3210000}"/>
    <cellStyle name="Standaard 6 2 2 3 3 4 2 3 4" xfId="22292" xr:uid="{00000000-0005-0000-0000-0000C4210000}"/>
    <cellStyle name="Standaard 6 2 2 3 3 4 2 3 5" xfId="33152" xr:uid="{00000000-0005-0000-0000-0000C5210000}"/>
    <cellStyle name="Standaard 6 2 2 3 3 4 2 3 6" xfId="44012" xr:uid="{00000000-0005-0000-0000-0000C6210000}"/>
    <cellStyle name="Standaard 6 2 2 3 3 4 2 4" xfId="13240" xr:uid="{00000000-0005-0000-0000-0000C7210000}"/>
    <cellStyle name="Standaard 6 2 2 3 3 4 2 4 2" xfId="24102" xr:uid="{00000000-0005-0000-0000-0000C8210000}"/>
    <cellStyle name="Standaard 6 2 2 3 3 4 2 4 3" xfId="34962" xr:uid="{00000000-0005-0000-0000-0000C9210000}"/>
    <cellStyle name="Standaard 6 2 2 3 3 4 2 4 4" xfId="45822" xr:uid="{00000000-0005-0000-0000-0000CA210000}"/>
    <cellStyle name="Standaard 6 2 2 3 3 4 2 5" xfId="7810" xr:uid="{00000000-0005-0000-0000-0000CB210000}"/>
    <cellStyle name="Standaard 6 2 2 3 3 4 2 6" xfId="18672" xr:uid="{00000000-0005-0000-0000-0000CC210000}"/>
    <cellStyle name="Standaard 6 2 2 3 3 4 2 7" xfId="29532" xr:uid="{00000000-0005-0000-0000-0000CD210000}"/>
    <cellStyle name="Standaard 6 2 2 3 3 4 2 8" xfId="40392" xr:uid="{00000000-0005-0000-0000-0000CE210000}"/>
    <cellStyle name="Standaard 6 2 2 3 3 4 3" xfId="5095" xr:uid="{00000000-0005-0000-0000-0000CF210000}"/>
    <cellStyle name="Standaard 6 2 2 3 3 4 3 2" xfId="15955" xr:uid="{00000000-0005-0000-0000-0000D0210000}"/>
    <cellStyle name="Standaard 6 2 2 3 3 4 3 2 2" xfId="26817" xr:uid="{00000000-0005-0000-0000-0000D1210000}"/>
    <cellStyle name="Standaard 6 2 2 3 3 4 3 2 3" xfId="37677" xr:uid="{00000000-0005-0000-0000-0000D2210000}"/>
    <cellStyle name="Standaard 6 2 2 3 3 4 3 2 4" xfId="48537" xr:uid="{00000000-0005-0000-0000-0000D3210000}"/>
    <cellStyle name="Standaard 6 2 2 3 3 4 3 3" xfId="8715" xr:uid="{00000000-0005-0000-0000-0000D4210000}"/>
    <cellStyle name="Standaard 6 2 2 3 3 4 3 4" xfId="19577" xr:uid="{00000000-0005-0000-0000-0000D5210000}"/>
    <cellStyle name="Standaard 6 2 2 3 3 4 3 5" xfId="30437" xr:uid="{00000000-0005-0000-0000-0000D6210000}"/>
    <cellStyle name="Standaard 6 2 2 3 3 4 3 6" xfId="41297" xr:uid="{00000000-0005-0000-0000-0000D7210000}"/>
    <cellStyle name="Standaard 6 2 2 3 3 4 4" xfId="3285" xr:uid="{00000000-0005-0000-0000-0000D8210000}"/>
    <cellStyle name="Standaard 6 2 2 3 3 4 4 2" xfId="14145" xr:uid="{00000000-0005-0000-0000-0000D9210000}"/>
    <cellStyle name="Standaard 6 2 2 3 3 4 4 2 2" xfId="25007" xr:uid="{00000000-0005-0000-0000-0000DA210000}"/>
    <cellStyle name="Standaard 6 2 2 3 3 4 4 2 3" xfId="35867" xr:uid="{00000000-0005-0000-0000-0000DB210000}"/>
    <cellStyle name="Standaard 6 2 2 3 3 4 4 2 4" xfId="46727" xr:uid="{00000000-0005-0000-0000-0000DC210000}"/>
    <cellStyle name="Standaard 6 2 2 3 3 4 4 3" xfId="10525" xr:uid="{00000000-0005-0000-0000-0000DD210000}"/>
    <cellStyle name="Standaard 6 2 2 3 3 4 4 4" xfId="21387" xr:uid="{00000000-0005-0000-0000-0000DE210000}"/>
    <cellStyle name="Standaard 6 2 2 3 3 4 4 5" xfId="32247" xr:uid="{00000000-0005-0000-0000-0000DF210000}"/>
    <cellStyle name="Standaard 6 2 2 3 3 4 4 6" xfId="43107" xr:uid="{00000000-0005-0000-0000-0000E0210000}"/>
    <cellStyle name="Standaard 6 2 2 3 3 4 5" xfId="12335" xr:uid="{00000000-0005-0000-0000-0000E1210000}"/>
    <cellStyle name="Standaard 6 2 2 3 3 4 5 2" xfId="23197" xr:uid="{00000000-0005-0000-0000-0000E2210000}"/>
    <cellStyle name="Standaard 6 2 2 3 3 4 5 3" xfId="34057" xr:uid="{00000000-0005-0000-0000-0000E3210000}"/>
    <cellStyle name="Standaard 6 2 2 3 3 4 5 4" xfId="44917" xr:uid="{00000000-0005-0000-0000-0000E4210000}"/>
    <cellStyle name="Standaard 6 2 2 3 3 4 6" xfId="6905" xr:uid="{00000000-0005-0000-0000-0000E5210000}"/>
    <cellStyle name="Standaard 6 2 2 3 3 4 7" xfId="17767" xr:uid="{00000000-0005-0000-0000-0000E6210000}"/>
    <cellStyle name="Standaard 6 2 2 3 3 4 8" xfId="28627" xr:uid="{00000000-0005-0000-0000-0000E7210000}"/>
    <cellStyle name="Standaard 6 2 2 3 3 4 9" xfId="39487" xr:uid="{00000000-0005-0000-0000-0000E8210000}"/>
    <cellStyle name="Standaard 6 2 2 3 3 5" xfId="1113" xr:uid="{00000000-0005-0000-0000-0000E9210000}"/>
    <cellStyle name="Standaard 6 2 2 3 3 5 2" xfId="2018" xr:uid="{00000000-0005-0000-0000-0000EA210000}"/>
    <cellStyle name="Standaard 6 2 2 3 3 5 2 2" xfId="5638" xr:uid="{00000000-0005-0000-0000-0000EB210000}"/>
    <cellStyle name="Standaard 6 2 2 3 3 5 2 2 2" xfId="16498" xr:uid="{00000000-0005-0000-0000-0000EC210000}"/>
    <cellStyle name="Standaard 6 2 2 3 3 5 2 2 2 2" xfId="27360" xr:uid="{00000000-0005-0000-0000-0000ED210000}"/>
    <cellStyle name="Standaard 6 2 2 3 3 5 2 2 2 3" xfId="38220" xr:uid="{00000000-0005-0000-0000-0000EE210000}"/>
    <cellStyle name="Standaard 6 2 2 3 3 5 2 2 2 4" xfId="49080" xr:uid="{00000000-0005-0000-0000-0000EF210000}"/>
    <cellStyle name="Standaard 6 2 2 3 3 5 2 2 3" xfId="9258" xr:uid="{00000000-0005-0000-0000-0000F0210000}"/>
    <cellStyle name="Standaard 6 2 2 3 3 5 2 2 4" xfId="20120" xr:uid="{00000000-0005-0000-0000-0000F1210000}"/>
    <cellStyle name="Standaard 6 2 2 3 3 5 2 2 5" xfId="30980" xr:uid="{00000000-0005-0000-0000-0000F2210000}"/>
    <cellStyle name="Standaard 6 2 2 3 3 5 2 2 6" xfId="41840" xr:uid="{00000000-0005-0000-0000-0000F3210000}"/>
    <cellStyle name="Standaard 6 2 2 3 3 5 2 3" xfId="3828" xr:uid="{00000000-0005-0000-0000-0000F4210000}"/>
    <cellStyle name="Standaard 6 2 2 3 3 5 2 3 2" xfId="14688" xr:uid="{00000000-0005-0000-0000-0000F5210000}"/>
    <cellStyle name="Standaard 6 2 2 3 3 5 2 3 2 2" xfId="25550" xr:uid="{00000000-0005-0000-0000-0000F6210000}"/>
    <cellStyle name="Standaard 6 2 2 3 3 5 2 3 2 3" xfId="36410" xr:uid="{00000000-0005-0000-0000-0000F7210000}"/>
    <cellStyle name="Standaard 6 2 2 3 3 5 2 3 2 4" xfId="47270" xr:uid="{00000000-0005-0000-0000-0000F8210000}"/>
    <cellStyle name="Standaard 6 2 2 3 3 5 2 3 3" xfId="11068" xr:uid="{00000000-0005-0000-0000-0000F9210000}"/>
    <cellStyle name="Standaard 6 2 2 3 3 5 2 3 4" xfId="21930" xr:uid="{00000000-0005-0000-0000-0000FA210000}"/>
    <cellStyle name="Standaard 6 2 2 3 3 5 2 3 5" xfId="32790" xr:uid="{00000000-0005-0000-0000-0000FB210000}"/>
    <cellStyle name="Standaard 6 2 2 3 3 5 2 3 6" xfId="43650" xr:uid="{00000000-0005-0000-0000-0000FC210000}"/>
    <cellStyle name="Standaard 6 2 2 3 3 5 2 4" xfId="12878" xr:uid="{00000000-0005-0000-0000-0000FD210000}"/>
    <cellStyle name="Standaard 6 2 2 3 3 5 2 4 2" xfId="23740" xr:uid="{00000000-0005-0000-0000-0000FE210000}"/>
    <cellStyle name="Standaard 6 2 2 3 3 5 2 4 3" xfId="34600" xr:uid="{00000000-0005-0000-0000-0000FF210000}"/>
    <cellStyle name="Standaard 6 2 2 3 3 5 2 4 4" xfId="45460" xr:uid="{00000000-0005-0000-0000-000000220000}"/>
    <cellStyle name="Standaard 6 2 2 3 3 5 2 5" xfId="7448" xr:uid="{00000000-0005-0000-0000-000001220000}"/>
    <cellStyle name="Standaard 6 2 2 3 3 5 2 6" xfId="18310" xr:uid="{00000000-0005-0000-0000-000002220000}"/>
    <cellStyle name="Standaard 6 2 2 3 3 5 2 7" xfId="29170" xr:uid="{00000000-0005-0000-0000-000003220000}"/>
    <cellStyle name="Standaard 6 2 2 3 3 5 2 8" xfId="40030" xr:uid="{00000000-0005-0000-0000-000004220000}"/>
    <cellStyle name="Standaard 6 2 2 3 3 5 3" xfId="4733" xr:uid="{00000000-0005-0000-0000-000005220000}"/>
    <cellStyle name="Standaard 6 2 2 3 3 5 3 2" xfId="15593" xr:uid="{00000000-0005-0000-0000-000006220000}"/>
    <cellStyle name="Standaard 6 2 2 3 3 5 3 2 2" xfId="26455" xr:uid="{00000000-0005-0000-0000-000007220000}"/>
    <cellStyle name="Standaard 6 2 2 3 3 5 3 2 3" xfId="37315" xr:uid="{00000000-0005-0000-0000-000008220000}"/>
    <cellStyle name="Standaard 6 2 2 3 3 5 3 2 4" xfId="48175" xr:uid="{00000000-0005-0000-0000-000009220000}"/>
    <cellStyle name="Standaard 6 2 2 3 3 5 3 3" xfId="8353" xr:uid="{00000000-0005-0000-0000-00000A220000}"/>
    <cellStyle name="Standaard 6 2 2 3 3 5 3 4" xfId="19215" xr:uid="{00000000-0005-0000-0000-00000B220000}"/>
    <cellStyle name="Standaard 6 2 2 3 3 5 3 5" xfId="30075" xr:uid="{00000000-0005-0000-0000-00000C220000}"/>
    <cellStyle name="Standaard 6 2 2 3 3 5 3 6" xfId="40935" xr:uid="{00000000-0005-0000-0000-00000D220000}"/>
    <cellStyle name="Standaard 6 2 2 3 3 5 4" xfId="2923" xr:uid="{00000000-0005-0000-0000-00000E220000}"/>
    <cellStyle name="Standaard 6 2 2 3 3 5 4 2" xfId="13783" xr:uid="{00000000-0005-0000-0000-00000F220000}"/>
    <cellStyle name="Standaard 6 2 2 3 3 5 4 2 2" xfId="24645" xr:uid="{00000000-0005-0000-0000-000010220000}"/>
    <cellStyle name="Standaard 6 2 2 3 3 5 4 2 3" xfId="35505" xr:uid="{00000000-0005-0000-0000-000011220000}"/>
    <cellStyle name="Standaard 6 2 2 3 3 5 4 2 4" xfId="46365" xr:uid="{00000000-0005-0000-0000-000012220000}"/>
    <cellStyle name="Standaard 6 2 2 3 3 5 4 3" xfId="10163" xr:uid="{00000000-0005-0000-0000-000013220000}"/>
    <cellStyle name="Standaard 6 2 2 3 3 5 4 4" xfId="21025" xr:uid="{00000000-0005-0000-0000-000014220000}"/>
    <cellStyle name="Standaard 6 2 2 3 3 5 4 5" xfId="31885" xr:uid="{00000000-0005-0000-0000-000015220000}"/>
    <cellStyle name="Standaard 6 2 2 3 3 5 4 6" xfId="42745" xr:uid="{00000000-0005-0000-0000-000016220000}"/>
    <cellStyle name="Standaard 6 2 2 3 3 5 5" xfId="11973" xr:uid="{00000000-0005-0000-0000-000017220000}"/>
    <cellStyle name="Standaard 6 2 2 3 3 5 5 2" xfId="22835" xr:uid="{00000000-0005-0000-0000-000018220000}"/>
    <cellStyle name="Standaard 6 2 2 3 3 5 5 3" xfId="33695" xr:uid="{00000000-0005-0000-0000-000019220000}"/>
    <cellStyle name="Standaard 6 2 2 3 3 5 5 4" xfId="44555" xr:uid="{00000000-0005-0000-0000-00001A220000}"/>
    <cellStyle name="Standaard 6 2 2 3 3 5 6" xfId="6543" xr:uid="{00000000-0005-0000-0000-00001B220000}"/>
    <cellStyle name="Standaard 6 2 2 3 3 5 7" xfId="17405" xr:uid="{00000000-0005-0000-0000-00001C220000}"/>
    <cellStyle name="Standaard 6 2 2 3 3 5 8" xfId="28265" xr:uid="{00000000-0005-0000-0000-00001D220000}"/>
    <cellStyle name="Standaard 6 2 2 3 3 5 9" xfId="39125" xr:uid="{00000000-0005-0000-0000-00001E220000}"/>
    <cellStyle name="Standaard 6 2 2 3 3 6" xfId="1837" xr:uid="{00000000-0005-0000-0000-00001F220000}"/>
    <cellStyle name="Standaard 6 2 2 3 3 6 2" xfId="5457" xr:uid="{00000000-0005-0000-0000-000020220000}"/>
    <cellStyle name="Standaard 6 2 2 3 3 6 2 2" xfId="16317" xr:uid="{00000000-0005-0000-0000-000021220000}"/>
    <cellStyle name="Standaard 6 2 2 3 3 6 2 2 2" xfId="27179" xr:uid="{00000000-0005-0000-0000-000022220000}"/>
    <cellStyle name="Standaard 6 2 2 3 3 6 2 2 3" xfId="38039" xr:uid="{00000000-0005-0000-0000-000023220000}"/>
    <cellStyle name="Standaard 6 2 2 3 3 6 2 2 4" xfId="48899" xr:uid="{00000000-0005-0000-0000-000024220000}"/>
    <cellStyle name="Standaard 6 2 2 3 3 6 2 3" xfId="9077" xr:uid="{00000000-0005-0000-0000-000025220000}"/>
    <cellStyle name="Standaard 6 2 2 3 3 6 2 4" xfId="19939" xr:uid="{00000000-0005-0000-0000-000026220000}"/>
    <cellStyle name="Standaard 6 2 2 3 3 6 2 5" xfId="30799" xr:uid="{00000000-0005-0000-0000-000027220000}"/>
    <cellStyle name="Standaard 6 2 2 3 3 6 2 6" xfId="41659" xr:uid="{00000000-0005-0000-0000-000028220000}"/>
    <cellStyle name="Standaard 6 2 2 3 3 6 3" xfId="3647" xr:uid="{00000000-0005-0000-0000-000029220000}"/>
    <cellStyle name="Standaard 6 2 2 3 3 6 3 2" xfId="14507" xr:uid="{00000000-0005-0000-0000-00002A220000}"/>
    <cellStyle name="Standaard 6 2 2 3 3 6 3 2 2" xfId="25369" xr:uid="{00000000-0005-0000-0000-00002B220000}"/>
    <cellStyle name="Standaard 6 2 2 3 3 6 3 2 3" xfId="36229" xr:uid="{00000000-0005-0000-0000-00002C220000}"/>
    <cellStyle name="Standaard 6 2 2 3 3 6 3 2 4" xfId="47089" xr:uid="{00000000-0005-0000-0000-00002D220000}"/>
    <cellStyle name="Standaard 6 2 2 3 3 6 3 3" xfId="10887" xr:uid="{00000000-0005-0000-0000-00002E220000}"/>
    <cellStyle name="Standaard 6 2 2 3 3 6 3 4" xfId="21749" xr:uid="{00000000-0005-0000-0000-00002F220000}"/>
    <cellStyle name="Standaard 6 2 2 3 3 6 3 5" xfId="32609" xr:uid="{00000000-0005-0000-0000-000030220000}"/>
    <cellStyle name="Standaard 6 2 2 3 3 6 3 6" xfId="43469" xr:uid="{00000000-0005-0000-0000-000031220000}"/>
    <cellStyle name="Standaard 6 2 2 3 3 6 4" xfId="12697" xr:uid="{00000000-0005-0000-0000-000032220000}"/>
    <cellStyle name="Standaard 6 2 2 3 3 6 4 2" xfId="23559" xr:uid="{00000000-0005-0000-0000-000033220000}"/>
    <cellStyle name="Standaard 6 2 2 3 3 6 4 3" xfId="34419" xr:uid="{00000000-0005-0000-0000-000034220000}"/>
    <cellStyle name="Standaard 6 2 2 3 3 6 4 4" xfId="45279" xr:uid="{00000000-0005-0000-0000-000035220000}"/>
    <cellStyle name="Standaard 6 2 2 3 3 6 5" xfId="7267" xr:uid="{00000000-0005-0000-0000-000036220000}"/>
    <cellStyle name="Standaard 6 2 2 3 3 6 6" xfId="18129" xr:uid="{00000000-0005-0000-0000-000037220000}"/>
    <cellStyle name="Standaard 6 2 2 3 3 6 7" xfId="28989" xr:uid="{00000000-0005-0000-0000-000038220000}"/>
    <cellStyle name="Standaard 6 2 2 3 3 6 8" xfId="39849" xr:uid="{00000000-0005-0000-0000-000039220000}"/>
    <cellStyle name="Standaard 6 2 2 3 3 7" xfId="2742" xr:uid="{00000000-0005-0000-0000-00003A220000}"/>
    <cellStyle name="Standaard 6 2 2 3 3 7 2" xfId="13602" xr:uid="{00000000-0005-0000-0000-00003B220000}"/>
    <cellStyle name="Standaard 6 2 2 3 3 7 2 2" xfId="24464" xr:uid="{00000000-0005-0000-0000-00003C220000}"/>
    <cellStyle name="Standaard 6 2 2 3 3 7 2 3" xfId="35324" xr:uid="{00000000-0005-0000-0000-00003D220000}"/>
    <cellStyle name="Standaard 6 2 2 3 3 7 2 4" xfId="46184" xr:uid="{00000000-0005-0000-0000-00003E220000}"/>
    <cellStyle name="Standaard 6 2 2 3 3 7 3" xfId="9982" xr:uid="{00000000-0005-0000-0000-00003F220000}"/>
    <cellStyle name="Standaard 6 2 2 3 3 7 4" xfId="20844" xr:uid="{00000000-0005-0000-0000-000040220000}"/>
    <cellStyle name="Standaard 6 2 2 3 3 7 5" xfId="31704" xr:uid="{00000000-0005-0000-0000-000041220000}"/>
    <cellStyle name="Standaard 6 2 2 3 3 7 6" xfId="42564" xr:uid="{00000000-0005-0000-0000-000042220000}"/>
    <cellStyle name="Standaard 6 2 2 3 3 8" xfId="4552" xr:uid="{00000000-0005-0000-0000-000043220000}"/>
    <cellStyle name="Standaard 6 2 2 3 3 8 2" xfId="15412" xr:uid="{00000000-0005-0000-0000-000044220000}"/>
    <cellStyle name="Standaard 6 2 2 3 3 8 2 2" xfId="26274" xr:uid="{00000000-0005-0000-0000-000045220000}"/>
    <cellStyle name="Standaard 6 2 2 3 3 8 2 3" xfId="37134" xr:uid="{00000000-0005-0000-0000-000046220000}"/>
    <cellStyle name="Standaard 6 2 2 3 3 8 2 4" xfId="47994" xr:uid="{00000000-0005-0000-0000-000047220000}"/>
    <cellStyle name="Standaard 6 2 2 3 3 8 3" xfId="8172" xr:uid="{00000000-0005-0000-0000-000048220000}"/>
    <cellStyle name="Standaard 6 2 2 3 3 8 4" xfId="19034" xr:uid="{00000000-0005-0000-0000-000049220000}"/>
    <cellStyle name="Standaard 6 2 2 3 3 8 5" xfId="29894" xr:uid="{00000000-0005-0000-0000-00004A220000}"/>
    <cellStyle name="Standaard 6 2 2 3 3 8 6" xfId="40754" xr:uid="{00000000-0005-0000-0000-00004B220000}"/>
    <cellStyle name="Standaard 6 2 2 3 3 9" xfId="11792" xr:uid="{00000000-0005-0000-0000-00004C220000}"/>
    <cellStyle name="Standaard 6 2 2 3 3 9 2" xfId="22654" xr:uid="{00000000-0005-0000-0000-00004D220000}"/>
    <cellStyle name="Standaard 6 2 2 3 3 9 3" xfId="33514" xr:uid="{00000000-0005-0000-0000-00004E220000}"/>
    <cellStyle name="Standaard 6 2 2 3 3 9 4" xfId="44374" xr:uid="{00000000-0005-0000-0000-00004F220000}"/>
    <cellStyle name="Standaard 6 2 2 3 4" xfId="978" xr:uid="{00000000-0005-0000-0000-000050220000}"/>
    <cellStyle name="Standaard 6 2 2 3 4 10" xfId="17270" xr:uid="{00000000-0005-0000-0000-000051220000}"/>
    <cellStyle name="Standaard 6 2 2 3 4 11" xfId="28130" xr:uid="{00000000-0005-0000-0000-000052220000}"/>
    <cellStyle name="Standaard 6 2 2 3 4 12" xfId="38990" xr:uid="{00000000-0005-0000-0000-000053220000}"/>
    <cellStyle name="Standaard 6 2 2 3 4 2" xfId="1340" xr:uid="{00000000-0005-0000-0000-000054220000}"/>
    <cellStyle name="Standaard 6 2 2 3 4 2 10" xfId="39352" xr:uid="{00000000-0005-0000-0000-000055220000}"/>
    <cellStyle name="Standaard 6 2 2 3 4 2 2" xfId="1702" xr:uid="{00000000-0005-0000-0000-000056220000}"/>
    <cellStyle name="Standaard 6 2 2 3 4 2 2 2" xfId="2607" xr:uid="{00000000-0005-0000-0000-000057220000}"/>
    <cellStyle name="Standaard 6 2 2 3 4 2 2 2 2" xfId="6227" xr:uid="{00000000-0005-0000-0000-000058220000}"/>
    <cellStyle name="Standaard 6 2 2 3 4 2 2 2 2 2" xfId="17087" xr:uid="{00000000-0005-0000-0000-000059220000}"/>
    <cellStyle name="Standaard 6 2 2 3 4 2 2 2 2 2 2" xfId="27949" xr:uid="{00000000-0005-0000-0000-00005A220000}"/>
    <cellStyle name="Standaard 6 2 2 3 4 2 2 2 2 2 3" xfId="38809" xr:uid="{00000000-0005-0000-0000-00005B220000}"/>
    <cellStyle name="Standaard 6 2 2 3 4 2 2 2 2 2 4" xfId="49669" xr:uid="{00000000-0005-0000-0000-00005C220000}"/>
    <cellStyle name="Standaard 6 2 2 3 4 2 2 2 2 3" xfId="9847" xr:uid="{00000000-0005-0000-0000-00005D220000}"/>
    <cellStyle name="Standaard 6 2 2 3 4 2 2 2 2 4" xfId="20709" xr:uid="{00000000-0005-0000-0000-00005E220000}"/>
    <cellStyle name="Standaard 6 2 2 3 4 2 2 2 2 5" xfId="31569" xr:uid="{00000000-0005-0000-0000-00005F220000}"/>
    <cellStyle name="Standaard 6 2 2 3 4 2 2 2 2 6" xfId="42429" xr:uid="{00000000-0005-0000-0000-000060220000}"/>
    <cellStyle name="Standaard 6 2 2 3 4 2 2 2 3" xfId="4417" xr:uid="{00000000-0005-0000-0000-000061220000}"/>
    <cellStyle name="Standaard 6 2 2 3 4 2 2 2 3 2" xfId="15277" xr:uid="{00000000-0005-0000-0000-000062220000}"/>
    <cellStyle name="Standaard 6 2 2 3 4 2 2 2 3 2 2" xfId="26139" xr:uid="{00000000-0005-0000-0000-000063220000}"/>
    <cellStyle name="Standaard 6 2 2 3 4 2 2 2 3 2 3" xfId="36999" xr:uid="{00000000-0005-0000-0000-000064220000}"/>
    <cellStyle name="Standaard 6 2 2 3 4 2 2 2 3 2 4" xfId="47859" xr:uid="{00000000-0005-0000-0000-000065220000}"/>
    <cellStyle name="Standaard 6 2 2 3 4 2 2 2 3 3" xfId="11657" xr:uid="{00000000-0005-0000-0000-000066220000}"/>
    <cellStyle name="Standaard 6 2 2 3 4 2 2 2 3 4" xfId="22519" xr:uid="{00000000-0005-0000-0000-000067220000}"/>
    <cellStyle name="Standaard 6 2 2 3 4 2 2 2 3 5" xfId="33379" xr:uid="{00000000-0005-0000-0000-000068220000}"/>
    <cellStyle name="Standaard 6 2 2 3 4 2 2 2 3 6" xfId="44239" xr:uid="{00000000-0005-0000-0000-000069220000}"/>
    <cellStyle name="Standaard 6 2 2 3 4 2 2 2 4" xfId="13467" xr:uid="{00000000-0005-0000-0000-00006A220000}"/>
    <cellStyle name="Standaard 6 2 2 3 4 2 2 2 4 2" xfId="24329" xr:uid="{00000000-0005-0000-0000-00006B220000}"/>
    <cellStyle name="Standaard 6 2 2 3 4 2 2 2 4 3" xfId="35189" xr:uid="{00000000-0005-0000-0000-00006C220000}"/>
    <cellStyle name="Standaard 6 2 2 3 4 2 2 2 4 4" xfId="46049" xr:uid="{00000000-0005-0000-0000-00006D220000}"/>
    <cellStyle name="Standaard 6 2 2 3 4 2 2 2 5" xfId="8037" xr:uid="{00000000-0005-0000-0000-00006E220000}"/>
    <cellStyle name="Standaard 6 2 2 3 4 2 2 2 6" xfId="18899" xr:uid="{00000000-0005-0000-0000-00006F220000}"/>
    <cellStyle name="Standaard 6 2 2 3 4 2 2 2 7" xfId="29759" xr:uid="{00000000-0005-0000-0000-000070220000}"/>
    <cellStyle name="Standaard 6 2 2 3 4 2 2 2 8" xfId="40619" xr:uid="{00000000-0005-0000-0000-000071220000}"/>
    <cellStyle name="Standaard 6 2 2 3 4 2 2 3" xfId="5322" xr:uid="{00000000-0005-0000-0000-000072220000}"/>
    <cellStyle name="Standaard 6 2 2 3 4 2 2 3 2" xfId="16182" xr:uid="{00000000-0005-0000-0000-000073220000}"/>
    <cellStyle name="Standaard 6 2 2 3 4 2 2 3 2 2" xfId="27044" xr:uid="{00000000-0005-0000-0000-000074220000}"/>
    <cellStyle name="Standaard 6 2 2 3 4 2 2 3 2 3" xfId="37904" xr:uid="{00000000-0005-0000-0000-000075220000}"/>
    <cellStyle name="Standaard 6 2 2 3 4 2 2 3 2 4" xfId="48764" xr:uid="{00000000-0005-0000-0000-000076220000}"/>
    <cellStyle name="Standaard 6 2 2 3 4 2 2 3 3" xfId="8942" xr:uid="{00000000-0005-0000-0000-000077220000}"/>
    <cellStyle name="Standaard 6 2 2 3 4 2 2 3 4" xfId="19804" xr:uid="{00000000-0005-0000-0000-000078220000}"/>
    <cellStyle name="Standaard 6 2 2 3 4 2 2 3 5" xfId="30664" xr:uid="{00000000-0005-0000-0000-000079220000}"/>
    <cellStyle name="Standaard 6 2 2 3 4 2 2 3 6" xfId="41524" xr:uid="{00000000-0005-0000-0000-00007A220000}"/>
    <cellStyle name="Standaard 6 2 2 3 4 2 2 4" xfId="3512" xr:uid="{00000000-0005-0000-0000-00007B220000}"/>
    <cellStyle name="Standaard 6 2 2 3 4 2 2 4 2" xfId="14372" xr:uid="{00000000-0005-0000-0000-00007C220000}"/>
    <cellStyle name="Standaard 6 2 2 3 4 2 2 4 2 2" xfId="25234" xr:uid="{00000000-0005-0000-0000-00007D220000}"/>
    <cellStyle name="Standaard 6 2 2 3 4 2 2 4 2 3" xfId="36094" xr:uid="{00000000-0005-0000-0000-00007E220000}"/>
    <cellStyle name="Standaard 6 2 2 3 4 2 2 4 2 4" xfId="46954" xr:uid="{00000000-0005-0000-0000-00007F220000}"/>
    <cellStyle name="Standaard 6 2 2 3 4 2 2 4 3" xfId="10752" xr:uid="{00000000-0005-0000-0000-000080220000}"/>
    <cellStyle name="Standaard 6 2 2 3 4 2 2 4 4" xfId="21614" xr:uid="{00000000-0005-0000-0000-000081220000}"/>
    <cellStyle name="Standaard 6 2 2 3 4 2 2 4 5" xfId="32474" xr:uid="{00000000-0005-0000-0000-000082220000}"/>
    <cellStyle name="Standaard 6 2 2 3 4 2 2 4 6" xfId="43334" xr:uid="{00000000-0005-0000-0000-000083220000}"/>
    <cellStyle name="Standaard 6 2 2 3 4 2 2 5" xfId="12562" xr:uid="{00000000-0005-0000-0000-000084220000}"/>
    <cellStyle name="Standaard 6 2 2 3 4 2 2 5 2" xfId="23424" xr:uid="{00000000-0005-0000-0000-000085220000}"/>
    <cellStyle name="Standaard 6 2 2 3 4 2 2 5 3" xfId="34284" xr:uid="{00000000-0005-0000-0000-000086220000}"/>
    <cellStyle name="Standaard 6 2 2 3 4 2 2 5 4" xfId="45144" xr:uid="{00000000-0005-0000-0000-000087220000}"/>
    <cellStyle name="Standaard 6 2 2 3 4 2 2 6" xfId="7132" xr:uid="{00000000-0005-0000-0000-000088220000}"/>
    <cellStyle name="Standaard 6 2 2 3 4 2 2 7" xfId="17994" xr:uid="{00000000-0005-0000-0000-000089220000}"/>
    <cellStyle name="Standaard 6 2 2 3 4 2 2 8" xfId="28854" xr:uid="{00000000-0005-0000-0000-00008A220000}"/>
    <cellStyle name="Standaard 6 2 2 3 4 2 2 9" xfId="39714" xr:uid="{00000000-0005-0000-0000-00008B220000}"/>
    <cellStyle name="Standaard 6 2 2 3 4 2 3" xfId="2245" xr:uid="{00000000-0005-0000-0000-00008C220000}"/>
    <cellStyle name="Standaard 6 2 2 3 4 2 3 2" xfId="5865" xr:uid="{00000000-0005-0000-0000-00008D220000}"/>
    <cellStyle name="Standaard 6 2 2 3 4 2 3 2 2" xfId="16725" xr:uid="{00000000-0005-0000-0000-00008E220000}"/>
    <cellStyle name="Standaard 6 2 2 3 4 2 3 2 2 2" xfId="27587" xr:uid="{00000000-0005-0000-0000-00008F220000}"/>
    <cellStyle name="Standaard 6 2 2 3 4 2 3 2 2 3" xfId="38447" xr:uid="{00000000-0005-0000-0000-000090220000}"/>
    <cellStyle name="Standaard 6 2 2 3 4 2 3 2 2 4" xfId="49307" xr:uid="{00000000-0005-0000-0000-000091220000}"/>
    <cellStyle name="Standaard 6 2 2 3 4 2 3 2 3" xfId="9485" xr:uid="{00000000-0005-0000-0000-000092220000}"/>
    <cellStyle name="Standaard 6 2 2 3 4 2 3 2 4" xfId="20347" xr:uid="{00000000-0005-0000-0000-000093220000}"/>
    <cellStyle name="Standaard 6 2 2 3 4 2 3 2 5" xfId="31207" xr:uid="{00000000-0005-0000-0000-000094220000}"/>
    <cellStyle name="Standaard 6 2 2 3 4 2 3 2 6" xfId="42067" xr:uid="{00000000-0005-0000-0000-000095220000}"/>
    <cellStyle name="Standaard 6 2 2 3 4 2 3 3" xfId="4055" xr:uid="{00000000-0005-0000-0000-000096220000}"/>
    <cellStyle name="Standaard 6 2 2 3 4 2 3 3 2" xfId="14915" xr:uid="{00000000-0005-0000-0000-000097220000}"/>
    <cellStyle name="Standaard 6 2 2 3 4 2 3 3 2 2" xfId="25777" xr:uid="{00000000-0005-0000-0000-000098220000}"/>
    <cellStyle name="Standaard 6 2 2 3 4 2 3 3 2 3" xfId="36637" xr:uid="{00000000-0005-0000-0000-000099220000}"/>
    <cellStyle name="Standaard 6 2 2 3 4 2 3 3 2 4" xfId="47497" xr:uid="{00000000-0005-0000-0000-00009A220000}"/>
    <cellStyle name="Standaard 6 2 2 3 4 2 3 3 3" xfId="11295" xr:uid="{00000000-0005-0000-0000-00009B220000}"/>
    <cellStyle name="Standaard 6 2 2 3 4 2 3 3 4" xfId="22157" xr:uid="{00000000-0005-0000-0000-00009C220000}"/>
    <cellStyle name="Standaard 6 2 2 3 4 2 3 3 5" xfId="33017" xr:uid="{00000000-0005-0000-0000-00009D220000}"/>
    <cellStyle name="Standaard 6 2 2 3 4 2 3 3 6" xfId="43877" xr:uid="{00000000-0005-0000-0000-00009E220000}"/>
    <cellStyle name="Standaard 6 2 2 3 4 2 3 4" xfId="13105" xr:uid="{00000000-0005-0000-0000-00009F220000}"/>
    <cellStyle name="Standaard 6 2 2 3 4 2 3 4 2" xfId="23967" xr:uid="{00000000-0005-0000-0000-0000A0220000}"/>
    <cellStyle name="Standaard 6 2 2 3 4 2 3 4 3" xfId="34827" xr:uid="{00000000-0005-0000-0000-0000A1220000}"/>
    <cellStyle name="Standaard 6 2 2 3 4 2 3 4 4" xfId="45687" xr:uid="{00000000-0005-0000-0000-0000A2220000}"/>
    <cellStyle name="Standaard 6 2 2 3 4 2 3 5" xfId="7675" xr:uid="{00000000-0005-0000-0000-0000A3220000}"/>
    <cellStyle name="Standaard 6 2 2 3 4 2 3 6" xfId="18537" xr:uid="{00000000-0005-0000-0000-0000A4220000}"/>
    <cellStyle name="Standaard 6 2 2 3 4 2 3 7" xfId="29397" xr:uid="{00000000-0005-0000-0000-0000A5220000}"/>
    <cellStyle name="Standaard 6 2 2 3 4 2 3 8" xfId="40257" xr:uid="{00000000-0005-0000-0000-0000A6220000}"/>
    <cellStyle name="Standaard 6 2 2 3 4 2 4" xfId="4960" xr:uid="{00000000-0005-0000-0000-0000A7220000}"/>
    <cellStyle name="Standaard 6 2 2 3 4 2 4 2" xfId="15820" xr:uid="{00000000-0005-0000-0000-0000A8220000}"/>
    <cellStyle name="Standaard 6 2 2 3 4 2 4 2 2" xfId="26682" xr:uid="{00000000-0005-0000-0000-0000A9220000}"/>
    <cellStyle name="Standaard 6 2 2 3 4 2 4 2 3" xfId="37542" xr:uid="{00000000-0005-0000-0000-0000AA220000}"/>
    <cellStyle name="Standaard 6 2 2 3 4 2 4 2 4" xfId="48402" xr:uid="{00000000-0005-0000-0000-0000AB220000}"/>
    <cellStyle name="Standaard 6 2 2 3 4 2 4 3" xfId="8580" xr:uid="{00000000-0005-0000-0000-0000AC220000}"/>
    <cellStyle name="Standaard 6 2 2 3 4 2 4 4" xfId="19442" xr:uid="{00000000-0005-0000-0000-0000AD220000}"/>
    <cellStyle name="Standaard 6 2 2 3 4 2 4 5" xfId="30302" xr:uid="{00000000-0005-0000-0000-0000AE220000}"/>
    <cellStyle name="Standaard 6 2 2 3 4 2 4 6" xfId="41162" xr:uid="{00000000-0005-0000-0000-0000AF220000}"/>
    <cellStyle name="Standaard 6 2 2 3 4 2 5" xfId="3150" xr:uid="{00000000-0005-0000-0000-0000B0220000}"/>
    <cellStyle name="Standaard 6 2 2 3 4 2 5 2" xfId="14010" xr:uid="{00000000-0005-0000-0000-0000B1220000}"/>
    <cellStyle name="Standaard 6 2 2 3 4 2 5 2 2" xfId="24872" xr:uid="{00000000-0005-0000-0000-0000B2220000}"/>
    <cellStyle name="Standaard 6 2 2 3 4 2 5 2 3" xfId="35732" xr:uid="{00000000-0005-0000-0000-0000B3220000}"/>
    <cellStyle name="Standaard 6 2 2 3 4 2 5 2 4" xfId="46592" xr:uid="{00000000-0005-0000-0000-0000B4220000}"/>
    <cellStyle name="Standaard 6 2 2 3 4 2 5 3" xfId="10390" xr:uid="{00000000-0005-0000-0000-0000B5220000}"/>
    <cellStyle name="Standaard 6 2 2 3 4 2 5 4" xfId="21252" xr:uid="{00000000-0005-0000-0000-0000B6220000}"/>
    <cellStyle name="Standaard 6 2 2 3 4 2 5 5" xfId="32112" xr:uid="{00000000-0005-0000-0000-0000B7220000}"/>
    <cellStyle name="Standaard 6 2 2 3 4 2 5 6" xfId="42972" xr:uid="{00000000-0005-0000-0000-0000B8220000}"/>
    <cellStyle name="Standaard 6 2 2 3 4 2 6" xfId="12200" xr:uid="{00000000-0005-0000-0000-0000B9220000}"/>
    <cellStyle name="Standaard 6 2 2 3 4 2 6 2" xfId="23062" xr:uid="{00000000-0005-0000-0000-0000BA220000}"/>
    <cellStyle name="Standaard 6 2 2 3 4 2 6 3" xfId="33922" xr:uid="{00000000-0005-0000-0000-0000BB220000}"/>
    <cellStyle name="Standaard 6 2 2 3 4 2 6 4" xfId="44782" xr:uid="{00000000-0005-0000-0000-0000BC220000}"/>
    <cellStyle name="Standaard 6 2 2 3 4 2 7" xfId="6770" xr:uid="{00000000-0005-0000-0000-0000BD220000}"/>
    <cellStyle name="Standaard 6 2 2 3 4 2 8" xfId="17632" xr:uid="{00000000-0005-0000-0000-0000BE220000}"/>
    <cellStyle name="Standaard 6 2 2 3 4 2 9" xfId="28492" xr:uid="{00000000-0005-0000-0000-0000BF220000}"/>
    <cellStyle name="Standaard 6 2 2 3 4 3" xfId="1521" xr:uid="{00000000-0005-0000-0000-0000C0220000}"/>
    <cellStyle name="Standaard 6 2 2 3 4 3 2" xfId="2426" xr:uid="{00000000-0005-0000-0000-0000C1220000}"/>
    <cellStyle name="Standaard 6 2 2 3 4 3 2 2" xfId="6046" xr:uid="{00000000-0005-0000-0000-0000C2220000}"/>
    <cellStyle name="Standaard 6 2 2 3 4 3 2 2 2" xfId="16906" xr:uid="{00000000-0005-0000-0000-0000C3220000}"/>
    <cellStyle name="Standaard 6 2 2 3 4 3 2 2 2 2" xfId="27768" xr:uid="{00000000-0005-0000-0000-0000C4220000}"/>
    <cellStyle name="Standaard 6 2 2 3 4 3 2 2 2 3" xfId="38628" xr:uid="{00000000-0005-0000-0000-0000C5220000}"/>
    <cellStyle name="Standaard 6 2 2 3 4 3 2 2 2 4" xfId="49488" xr:uid="{00000000-0005-0000-0000-0000C6220000}"/>
    <cellStyle name="Standaard 6 2 2 3 4 3 2 2 3" xfId="9666" xr:uid="{00000000-0005-0000-0000-0000C7220000}"/>
    <cellStyle name="Standaard 6 2 2 3 4 3 2 2 4" xfId="20528" xr:uid="{00000000-0005-0000-0000-0000C8220000}"/>
    <cellStyle name="Standaard 6 2 2 3 4 3 2 2 5" xfId="31388" xr:uid="{00000000-0005-0000-0000-0000C9220000}"/>
    <cellStyle name="Standaard 6 2 2 3 4 3 2 2 6" xfId="42248" xr:uid="{00000000-0005-0000-0000-0000CA220000}"/>
    <cellStyle name="Standaard 6 2 2 3 4 3 2 3" xfId="4236" xr:uid="{00000000-0005-0000-0000-0000CB220000}"/>
    <cellStyle name="Standaard 6 2 2 3 4 3 2 3 2" xfId="15096" xr:uid="{00000000-0005-0000-0000-0000CC220000}"/>
    <cellStyle name="Standaard 6 2 2 3 4 3 2 3 2 2" xfId="25958" xr:uid="{00000000-0005-0000-0000-0000CD220000}"/>
    <cellStyle name="Standaard 6 2 2 3 4 3 2 3 2 3" xfId="36818" xr:uid="{00000000-0005-0000-0000-0000CE220000}"/>
    <cellStyle name="Standaard 6 2 2 3 4 3 2 3 2 4" xfId="47678" xr:uid="{00000000-0005-0000-0000-0000CF220000}"/>
    <cellStyle name="Standaard 6 2 2 3 4 3 2 3 3" xfId="11476" xr:uid="{00000000-0005-0000-0000-0000D0220000}"/>
    <cellStyle name="Standaard 6 2 2 3 4 3 2 3 4" xfId="22338" xr:uid="{00000000-0005-0000-0000-0000D1220000}"/>
    <cellStyle name="Standaard 6 2 2 3 4 3 2 3 5" xfId="33198" xr:uid="{00000000-0005-0000-0000-0000D2220000}"/>
    <cellStyle name="Standaard 6 2 2 3 4 3 2 3 6" xfId="44058" xr:uid="{00000000-0005-0000-0000-0000D3220000}"/>
    <cellStyle name="Standaard 6 2 2 3 4 3 2 4" xfId="13286" xr:uid="{00000000-0005-0000-0000-0000D4220000}"/>
    <cellStyle name="Standaard 6 2 2 3 4 3 2 4 2" xfId="24148" xr:uid="{00000000-0005-0000-0000-0000D5220000}"/>
    <cellStyle name="Standaard 6 2 2 3 4 3 2 4 3" xfId="35008" xr:uid="{00000000-0005-0000-0000-0000D6220000}"/>
    <cellStyle name="Standaard 6 2 2 3 4 3 2 4 4" xfId="45868" xr:uid="{00000000-0005-0000-0000-0000D7220000}"/>
    <cellStyle name="Standaard 6 2 2 3 4 3 2 5" xfId="7856" xr:uid="{00000000-0005-0000-0000-0000D8220000}"/>
    <cellStyle name="Standaard 6 2 2 3 4 3 2 6" xfId="18718" xr:uid="{00000000-0005-0000-0000-0000D9220000}"/>
    <cellStyle name="Standaard 6 2 2 3 4 3 2 7" xfId="29578" xr:uid="{00000000-0005-0000-0000-0000DA220000}"/>
    <cellStyle name="Standaard 6 2 2 3 4 3 2 8" xfId="40438" xr:uid="{00000000-0005-0000-0000-0000DB220000}"/>
    <cellStyle name="Standaard 6 2 2 3 4 3 3" xfId="5141" xr:uid="{00000000-0005-0000-0000-0000DC220000}"/>
    <cellStyle name="Standaard 6 2 2 3 4 3 3 2" xfId="16001" xr:uid="{00000000-0005-0000-0000-0000DD220000}"/>
    <cellStyle name="Standaard 6 2 2 3 4 3 3 2 2" xfId="26863" xr:uid="{00000000-0005-0000-0000-0000DE220000}"/>
    <cellStyle name="Standaard 6 2 2 3 4 3 3 2 3" xfId="37723" xr:uid="{00000000-0005-0000-0000-0000DF220000}"/>
    <cellStyle name="Standaard 6 2 2 3 4 3 3 2 4" xfId="48583" xr:uid="{00000000-0005-0000-0000-0000E0220000}"/>
    <cellStyle name="Standaard 6 2 2 3 4 3 3 3" xfId="8761" xr:uid="{00000000-0005-0000-0000-0000E1220000}"/>
    <cellStyle name="Standaard 6 2 2 3 4 3 3 4" xfId="19623" xr:uid="{00000000-0005-0000-0000-0000E2220000}"/>
    <cellStyle name="Standaard 6 2 2 3 4 3 3 5" xfId="30483" xr:uid="{00000000-0005-0000-0000-0000E3220000}"/>
    <cellStyle name="Standaard 6 2 2 3 4 3 3 6" xfId="41343" xr:uid="{00000000-0005-0000-0000-0000E4220000}"/>
    <cellStyle name="Standaard 6 2 2 3 4 3 4" xfId="3331" xr:uid="{00000000-0005-0000-0000-0000E5220000}"/>
    <cellStyle name="Standaard 6 2 2 3 4 3 4 2" xfId="14191" xr:uid="{00000000-0005-0000-0000-0000E6220000}"/>
    <cellStyle name="Standaard 6 2 2 3 4 3 4 2 2" xfId="25053" xr:uid="{00000000-0005-0000-0000-0000E7220000}"/>
    <cellStyle name="Standaard 6 2 2 3 4 3 4 2 3" xfId="35913" xr:uid="{00000000-0005-0000-0000-0000E8220000}"/>
    <cellStyle name="Standaard 6 2 2 3 4 3 4 2 4" xfId="46773" xr:uid="{00000000-0005-0000-0000-0000E9220000}"/>
    <cellStyle name="Standaard 6 2 2 3 4 3 4 3" xfId="10571" xr:uid="{00000000-0005-0000-0000-0000EA220000}"/>
    <cellStyle name="Standaard 6 2 2 3 4 3 4 4" xfId="21433" xr:uid="{00000000-0005-0000-0000-0000EB220000}"/>
    <cellStyle name="Standaard 6 2 2 3 4 3 4 5" xfId="32293" xr:uid="{00000000-0005-0000-0000-0000EC220000}"/>
    <cellStyle name="Standaard 6 2 2 3 4 3 4 6" xfId="43153" xr:uid="{00000000-0005-0000-0000-0000ED220000}"/>
    <cellStyle name="Standaard 6 2 2 3 4 3 5" xfId="12381" xr:uid="{00000000-0005-0000-0000-0000EE220000}"/>
    <cellStyle name="Standaard 6 2 2 3 4 3 5 2" xfId="23243" xr:uid="{00000000-0005-0000-0000-0000EF220000}"/>
    <cellStyle name="Standaard 6 2 2 3 4 3 5 3" xfId="34103" xr:uid="{00000000-0005-0000-0000-0000F0220000}"/>
    <cellStyle name="Standaard 6 2 2 3 4 3 5 4" xfId="44963" xr:uid="{00000000-0005-0000-0000-0000F1220000}"/>
    <cellStyle name="Standaard 6 2 2 3 4 3 6" xfId="6951" xr:uid="{00000000-0005-0000-0000-0000F2220000}"/>
    <cellStyle name="Standaard 6 2 2 3 4 3 7" xfId="17813" xr:uid="{00000000-0005-0000-0000-0000F3220000}"/>
    <cellStyle name="Standaard 6 2 2 3 4 3 8" xfId="28673" xr:uid="{00000000-0005-0000-0000-0000F4220000}"/>
    <cellStyle name="Standaard 6 2 2 3 4 3 9" xfId="39533" xr:uid="{00000000-0005-0000-0000-0000F5220000}"/>
    <cellStyle name="Standaard 6 2 2 3 4 4" xfId="1159" xr:uid="{00000000-0005-0000-0000-0000F6220000}"/>
    <cellStyle name="Standaard 6 2 2 3 4 4 2" xfId="2064" xr:uid="{00000000-0005-0000-0000-0000F7220000}"/>
    <cellStyle name="Standaard 6 2 2 3 4 4 2 2" xfId="5684" xr:uid="{00000000-0005-0000-0000-0000F8220000}"/>
    <cellStyle name="Standaard 6 2 2 3 4 4 2 2 2" xfId="16544" xr:uid="{00000000-0005-0000-0000-0000F9220000}"/>
    <cellStyle name="Standaard 6 2 2 3 4 4 2 2 2 2" xfId="27406" xr:uid="{00000000-0005-0000-0000-0000FA220000}"/>
    <cellStyle name="Standaard 6 2 2 3 4 4 2 2 2 3" xfId="38266" xr:uid="{00000000-0005-0000-0000-0000FB220000}"/>
    <cellStyle name="Standaard 6 2 2 3 4 4 2 2 2 4" xfId="49126" xr:uid="{00000000-0005-0000-0000-0000FC220000}"/>
    <cellStyle name="Standaard 6 2 2 3 4 4 2 2 3" xfId="9304" xr:uid="{00000000-0005-0000-0000-0000FD220000}"/>
    <cellStyle name="Standaard 6 2 2 3 4 4 2 2 4" xfId="20166" xr:uid="{00000000-0005-0000-0000-0000FE220000}"/>
    <cellStyle name="Standaard 6 2 2 3 4 4 2 2 5" xfId="31026" xr:uid="{00000000-0005-0000-0000-0000FF220000}"/>
    <cellStyle name="Standaard 6 2 2 3 4 4 2 2 6" xfId="41886" xr:uid="{00000000-0005-0000-0000-000000230000}"/>
    <cellStyle name="Standaard 6 2 2 3 4 4 2 3" xfId="3874" xr:uid="{00000000-0005-0000-0000-000001230000}"/>
    <cellStyle name="Standaard 6 2 2 3 4 4 2 3 2" xfId="14734" xr:uid="{00000000-0005-0000-0000-000002230000}"/>
    <cellStyle name="Standaard 6 2 2 3 4 4 2 3 2 2" xfId="25596" xr:uid="{00000000-0005-0000-0000-000003230000}"/>
    <cellStyle name="Standaard 6 2 2 3 4 4 2 3 2 3" xfId="36456" xr:uid="{00000000-0005-0000-0000-000004230000}"/>
    <cellStyle name="Standaard 6 2 2 3 4 4 2 3 2 4" xfId="47316" xr:uid="{00000000-0005-0000-0000-000005230000}"/>
    <cellStyle name="Standaard 6 2 2 3 4 4 2 3 3" xfId="11114" xr:uid="{00000000-0005-0000-0000-000006230000}"/>
    <cellStyle name="Standaard 6 2 2 3 4 4 2 3 4" xfId="21976" xr:uid="{00000000-0005-0000-0000-000007230000}"/>
    <cellStyle name="Standaard 6 2 2 3 4 4 2 3 5" xfId="32836" xr:uid="{00000000-0005-0000-0000-000008230000}"/>
    <cellStyle name="Standaard 6 2 2 3 4 4 2 3 6" xfId="43696" xr:uid="{00000000-0005-0000-0000-000009230000}"/>
    <cellStyle name="Standaard 6 2 2 3 4 4 2 4" xfId="12924" xr:uid="{00000000-0005-0000-0000-00000A230000}"/>
    <cellStyle name="Standaard 6 2 2 3 4 4 2 4 2" xfId="23786" xr:uid="{00000000-0005-0000-0000-00000B230000}"/>
    <cellStyle name="Standaard 6 2 2 3 4 4 2 4 3" xfId="34646" xr:uid="{00000000-0005-0000-0000-00000C230000}"/>
    <cellStyle name="Standaard 6 2 2 3 4 4 2 4 4" xfId="45506" xr:uid="{00000000-0005-0000-0000-00000D230000}"/>
    <cellStyle name="Standaard 6 2 2 3 4 4 2 5" xfId="7494" xr:uid="{00000000-0005-0000-0000-00000E230000}"/>
    <cellStyle name="Standaard 6 2 2 3 4 4 2 6" xfId="18356" xr:uid="{00000000-0005-0000-0000-00000F230000}"/>
    <cellStyle name="Standaard 6 2 2 3 4 4 2 7" xfId="29216" xr:uid="{00000000-0005-0000-0000-000010230000}"/>
    <cellStyle name="Standaard 6 2 2 3 4 4 2 8" xfId="40076" xr:uid="{00000000-0005-0000-0000-000011230000}"/>
    <cellStyle name="Standaard 6 2 2 3 4 4 3" xfId="4779" xr:uid="{00000000-0005-0000-0000-000012230000}"/>
    <cellStyle name="Standaard 6 2 2 3 4 4 3 2" xfId="15639" xr:uid="{00000000-0005-0000-0000-000013230000}"/>
    <cellStyle name="Standaard 6 2 2 3 4 4 3 2 2" xfId="26501" xr:uid="{00000000-0005-0000-0000-000014230000}"/>
    <cellStyle name="Standaard 6 2 2 3 4 4 3 2 3" xfId="37361" xr:uid="{00000000-0005-0000-0000-000015230000}"/>
    <cellStyle name="Standaard 6 2 2 3 4 4 3 2 4" xfId="48221" xr:uid="{00000000-0005-0000-0000-000016230000}"/>
    <cellStyle name="Standaard 6 2 2 3 4 4 3 3" xfId="8399" xr:uid="{00000000-0005-0000-0000-000017230000}"/>
    <cellStyle name="Standaard 6 2 2 3 4 4 3 4" xfId="19261" xr:uid="{00000000-0005-0000-0000-000018230000}"/>
    <cellStyle name="Standaard 6 2 2 3 4 4 3 5" xfId="30121" xr:uid="{00000000-0005-0000-0000-000019230000}"/>
    <cellStyle name="Standaard 6 2 2 3 4 4 3 6" xfId="40981" xr:uid="{00000000-0005-0000-0000-00001A230000}"/>
    <cellStyle name="Standaard 6 2 2 3 4 4 4" xfId="2969" xr:uid="{00000000-0005-0000-0000-00001B230000}"/>
    <cellStyle name="Standaard 6 2 2 3 4 4 4 2" xfId="13829" xr:uid="{00000000-0005-0000-0000-00001C230000}"/>
    <cellStyle name="Standaard 6 2 2 3 4 4 4 2 2" xfId="24691" xr:uid="{00000000-0005-0000-0000-00001D230000}"/>
    <cellStyle name="Standaard 6 2 2 3 4 4 4 2 3" xfId="35551" xr:uid="{00000000-0005-0000-0000-00001E230000}"/>
    <cellStyle name="Standaard 6 2 2 3 4 4 4 2 4" xfId="46411" xr:uid="{00000000-0005-0000-0000-00001F230000}"/>
    <cellStyle name="Standaard 6 2 2 3 4 4 4 3" xfId="10209" xr:uid="{00000000-0005-0000-0000-000020230000}"/>
    <cellStyle name="Standaard 6 2 2 3 4 4 4 4" xfId="21071" xr:uid="{00000000-0005-0000-0000-000021230000}"/>
    <cellStyle name="Standaard 6 2 2 3 4 4 4 5" xfId="31931" xr:uid="{00000000-0005-0000-0000-000022230000}"/>
    <cellStyle name="Standaard 6 2 2 3 4 4 4 6" xfId="42791" xr:uid="{00000000-0005-0000-0000-000023230000}"/>
    <cellStyle name="Standaard 6 2 2 3 4 4 5" xfId="12019" xr:uid="{00000000-0005-0000-0000-000024230000}"/>
    <cellStyle name="Standaard 6 2 2 3 4 4 5 2" xfId="22881" xr:uid="{00000000-0005-0000-0000-000025230000}"/>
    <cellStyle name="Standaard 6 2 2 3 4 4 5 3" xfId="33741" xr:uid="{00000000-0005-0000-0000-000026230000}"/>
    <cellStyle name="Standaard 6 2 2 3 4 4 5 4" xfId="44601" xr:uid="{00000000-0005-0000-0000-000027230000}"/>
    <cellStyle name="Standaard 6 2 2 3 4 4 6" xfId="6589" xr:uid="{00000000-0005-0000-0000-000028230000}"/>
    <cellStyle name="Standaard 6 2 2 3 4 4 7" xfId="17451" xr:uid="{00000000-0005-0000-0000-000029230000}"/>
    <cellStyle name="Standaard 6 2 2 3 4 4 8" xfId="28311" xr:uid="{00000000-0005-0000-0000-00002A230000}"/>
    <cellStyle name="Standaard 6 2 2 3 4 4 9" xfId="39171" xr:uid="{00000000-0005-0000-0000-00002B230000}"/>
    <cellStyle name="Standaard 6 2 2 3 4 5" xfId="1883" xr:uid="{00000000-0005-0000-0000-00002C230000}"/>
    <cellStyle name="Standaard 6 2 2 3 4 5 2" xfId="5503" xr:uid="{00000000-0005-0000-0000-00002D230000}"/>
    <cellStyle name="Standaard 6 2 2 3 4 5 2 2" xfId="16363" xr:uid="{00000000-0005-0000-0000-00002E230000}"/>
    <cellStyle name="Standaard 6 2 2 3 4 5 2 2 2" xfId="27225" xr:uid="{00000000-0005-0000-0000-00002F230000}"/>
    <cellStyle name="Standaard 6 2 2 3 4 5 2 2 3" xfId="38085" xr:uid="{00000000-0005-0000-0000-000030230000}"/>
    <cellStyle name="Standaard 6 2 2 3 4 5 2 2 4" xfId="48945" xr:uid="{00000000-0005-0000-0000-000031230000}"/>
    <cellStyle name="Standaard 6 2 2 3 4 5 2 3" xfId="9123" xr:uid="{00000000-0005-0000-0000-000032230000}"/>
    <cellStyle name="Standaard 6 2 2 3 4 5 2 4" xfId="19985" xr:uid="{00000000-0005-0000-0000-000033230000}"/>
    <cellStyle name="Standaard 6 2 2 3 4 5 2 5" xfId="30845" xr:uid="{00000000-0005-0000-0000-000034230000}"/>
    <cellStyle name="Standaard 6 2 2 3 4 5 2 6" xfId="41705" xr:uid="{00000000-0005-0000-0000-000035230000}"/>
    <cellStyle name="Standaard 6 2 2 3 4 5 3" xfId="3693" xr:uid="{00000000-0005-0000-0000-000036230000}"/>
    <cellStyle name="Standaard 6 2 2 3 4 5 3 2" xfId="14553" xr:uid="{00000000-0005-0000-0000-000037230000}"/>
    <cellStyle name="Standaard 6 2 2 3 4 5 3 2 2" xfId="25415" xr:uid="{00000000-0005-0000-0000-000038230000}"/>
    <cellStyle name="Standaard 6 2 2 3 4 5 3 2 3" xfId="36275" xr:uid="{00000000-0005-0000-0000-000039230000}"/>
    <cellStyle name="Standaard 6 2 2 3 4 5 3 2 4" xfId="47135" xr:uid="{00000000-0005-0000-0000-00003A230000}"/>
    <cellStyle name="Standaard 6 2 2 3 4 5 3 3" xfId="10933" xr:uid="{00000000-0005-0000-0000-00003B230000}"/>
    <cellStyle name="Standaard 6 2 2 3 4 5 3 4" xfId="21795" xr:uid="{00000000-0005-0000-0000-00003C230000}"/>
    <cellStyle name="Standaard 6 2 2 3 4 5 3 5" xfId="32655" xr:uid="{00000000-0005-0000-0000-00003D230000}"/>
    <cellStyle name="Standaard 6 2 2 3 4 5 3 6" xfId="43515" xr:uid="{00000000-0005-0000-0000-00003E230000}"/>
    <cellStyle name="Standaard 6 2 2 3 4 5 4" xfId="12743" xr:uid="{00000000-0005-0000-0000-00003F230000}"/>
    <cellStyle name="Standaard 6 2 2 3 4 5 4 2" xfId="23605" xr:uid="{00000000-0005-0000-0000-000040230000}"/>
    <cellStyle name="Standaard 6 2 2 3 4 5 4 3" xfId="34465" xr:uid="{00000000-0005-0000-0000-000041230000}"/>
    <cellStyle name="Standaard 6 2 2 3 4 5 4 4" xfId="45325" xr:uid="{00000000-0005-0000-0000-000042230000}"/>
    <cellStyle name="Standaard 6 2 2 3 4 5 5" xfId="7313" xr:uid="{00000000-0005-0000-0000-000043230000}"/>
    <cellStyle name="Standaard 6 2 2 3 4 5 6" xfId="18175" xr:uid="{00000000-0005-0000-0000-000044230000}"/>
    <cellStyle name="Standaard 6 2 2 3 4 5 7" xfId="29035" xr:uid="{00000000-0005-0000-0000-000045230000}"/>
    <cellStyle name="Standaard 6 2 2 3 4 5 8" xfId="39895" xr:uid="{00000000-0005-0000-0000-000046230000}"/>
    <cellStyle name="Standaard 6 2 2 3 4 6" xfId="2788" xr:uid="{00000000-0005-0000-0000-000047230000}"/>
    <cellStyle name="Standaard 6 2 2 3 4 6 2" xfId="13648" xr:uid="{00000000-0005-0000-0000-000048230000}"/>
    <cellStyle name="Standaard 6 2 2 3 4 6 2 2" xfId="24510" xr:uid="{00000000-0005-0000-0000-000049230000}"/>
    <cellStyle name="Standaard 6 2 2 3 4 6 2 3" xfId="35370" xr:uid="{00000000-0005-0000-0000-00004A230000}"/>
    <cellStyle name="Standaard 6 2 2 3 4 6 2 4" xfId="46230" xr:uid="{00000000-0005-0000-0000-00004B230000}"/>
    <cellStyle name="Standaard 6 2 2 3 4 6 3" xfId="10028" xr:uid="{00000000-0005-0000-0000-00004C230000}"/>
    <cellStyle name="Standaard 6 2 2 3 4 6 4" xfId="20890" xr:uid="{00000000-0005-0000-0000-00004D230000}"/>
    <cellStyle name="Standaard 6 2 2 3 4 6 5" xfId="31750" xr:uid="{00000000-0005-0000-0000-00004E230000}"/>
    <cellStyle name="Standaard 6 2 2 3 4 6 6" xfId="42610" xr:uid="{00000000-0005-0000-0000-00004F230000}"/>
    <cellStyle name="Standaard 6 2 2 3 4 7" xfId="4598" xr:uid="{00000000-0005-0000-0000-000050230000}"/>
    <cellStyle name="Standaard 6 2 2 3 4 7 2" xfId="15458" xr:uid="{00000000-0005-0000-0000-000051230000}"/>
    <cellStyle name="Standaard 6 2 2 3 4 7 2 2" xfId="26320" xr:uid="{00000000-0005-0000-0000-000052230000}"/>
    <cellStyle name="Standaard 6 2 2 3 4 7 2 3" xfId="37180" xr:uid="{00000000-0005-0000-0000-000053230000}"/>
    <cellStyle name="Standaard 6 2 2 3 4 7 2 4" xfId="48040" xr:uid="{00000000-0005-0000-0000-000054230000}"/>
    <cellStyle name="Standaard 6 2 2 3 4 7 3" xfId="8218" xr:uid="{00000000-0005-0000-0000-000055230000}"/>
    <cellStyle name="Standaard 6 2 2 3 4 7 4" xfId="19080" xr:uid="{00000000-0005-0000-0000-000056230000}"/>
    <cellStyle name="Standaard 6 2 2 3 4 7 5" xfId="29940" xr:uid="{00000000-0005-0000-0000-000057230000}"/>
    <cellStyle name="Standaard 6 2 2 3 4 7 6" xfId="40800" xr:uid="{00000000-0005-0000-0000-000058230000}"/>
    <cellStyle name="Standaard 6 2 2 3 4 8" xfId="11838" xr:uid="{00000000-0005-0000-0000-000059230000}"/>
    <cellStyle name="Standaard 6 2 2 3 4 8 2" xfId="22700" xr:uid="{00000000-0005-0000-0000-00005A230000}"/>
    <cellStyle name="Standaard 6 2 2 3 4 8 3" xfId="33560" xr:uid="{00000000-0005-0000-0000-00005B230000}"/>
    <cellStyle name="Standaard 6 2 2 3 4 8 4" xfId="44420" xr:uid="{00000000-0005-0000-0000-00005C230000}"/>
    <cellStyle name="Standaard 6 2 2 3 4 9" xfId="6408" xr:uid="{00000000-0005-0000-0000-00005D230000}"/>
    <cellStyle name="Standaard 6 2 2 3 5" xfId="1250" xr:uid="{00000000-0005-0000-0000-00005E230000}"/>
    <cellStyle name="Standaard 6 2 2 3 5 10" xfId="39262" xr:uid="{00000000-0005-0000-0000-00005F230000}"/>
    <cellStyle name="Standaard 6 2 2 3 5 2" xfId="1612" xr:uid="{00000000-0005-0000-0000-000060230000}"/>
    <cellStyle name="Standaard 6 2 2 3 5 2 2" xfId="2517" xr:uid="{00000000-0005-0000-0000-000061230000}"/>
    <cellStyle name="Standaard 6 2 2 3 5 2 2 2" xfId="6137" xr:uid="{00000000-0005-0000-0000-000062230000}"/>
    <cellStyle name="Standaard 6 2 2 3 5 2 2 2 2" xfId="16997" xr:uid="{00000000-0005-0000-0000-000063230000}"/>
    <cellStyle name="Standaard 6 2 2 3 5 2 2 2 2 2" xfId="27859" xr:uid="{00000000-0005-0000-0000-000064230000}"/>
    <cellStyle name="Standaard 6 2 2 3 5 2 2 2 2 3" xfId="38719" xr:uid="{00000000-0005-0000-0000-000065230000}"/>
    <cellStyle name="Standaard 6 2 2 3 5 2 2 2 2 4" xfId="49579" xr:uid="{00000000-0005-0000-0000-000066230000}"/>
    <cellStyle name="Standaard 6 2 2 3 5 2 2 2 3" xfId="9757" xr:uid="{00000000-0005-0000-0000-000067230000}"/>
    <cellStyle name="Standaard 6 2 2 3 5 2 2 2 4" xfId="20619" xr:uid="{00000000-0005-0000-0000-000068230000}"/>
    <cellStyle name="Standaard 6 2 2 3 5 2 2 2 5" xfId="31479" xr:uid="{00000000-0005-0000-0000-000069230000}"/>
    <cellStyle name="Standaard 6 2 2 3 5 2 2 2 6" xfId="42339" xr:uid="{00000000-0005-0000-0000-00006A230000}"/>
    <cellStyle name="Standaard 6 2 2 3 5 2 2 3" xfId="4327" xr:uid="{00000000-0005-0000-0000-00006B230000}"/>
    <cellStyle name="Standaard 6 2 2 3 5 2 2 3 2" xfId="15187" xr:uid="{00000000-0005-0000-0000-00006C230000}"/>
    <cellStyle name="Standaard 6 2 2 3 5 2 2 3 2 2" xfId="26049" xr:uid="{00000000-0005-0000-0000-00006D230000}"/>
    <cellStyle name="Standaard 6 2 2 3 5 2 2 3 2 3" xfId="36909" xr:uid="{00000000-0005-0000-0000-00006E230000}"/>
    <cellStyle name="Standaard 6 2 2 3 5 2 2 3 2 4" xfId="47769" xr:uid="{00000000-0005-0000-0000-00006F230000}"/>
    <cellStyle name="Standaard 6 2 2 3 5 2 2 3 3" xfId="11567" xr:uid="{00000000-0005-0000-0000-000070230000}"/>
    <cellStyle name="Standaard 6 2 2 3 5 2 2 3 4" xfId="22429" xr:uid="{00000000-0005-0000-0000-000071230000}"/>
    <cellStyle name="Standaard 6 2 2 3 5 2 2 3 5" xfId="33289" xr:uid="{00000000-0005-0000-0000-000072230000}"/>
    <cellStyle name="Standaard 6 2 2 3 5 2 2 3 6" xfId="44149" xr:uid="{00000000-0005-0000-0000-000073230000}"/>
    <cellStyle name="Standaard 6 2 2 3 5 2 2 4" xfId="13377" xr:uid="{00000000-0005-0000-0000-000074230000}"/>
    <cellStyle name="Standaard 6 2 2 3 5 2 2 4 2" xfId="24239" xr:uid="{00000000-0005-0000-0000-000075230000}"/>
    <cellStyle name="Standaard 6 2 2 3 5 2 2 4 3" xfId="35099" xr:uid="{00000000-0005-0000-0000-000076230000}"/>
    <cellStyle name="Standaard 6 2 2 3 5 2 2 4 4" xfId="45959" xr:uid="{00000000-0005-0000-0000-000077230000}"/>
    <cellStyle name="Standaard 6 2 2 3 5 2 2 5" xfId="7947" xr:uid="{00000000-0005-0000-0000-000078230000}"/>
    <cellStyle name="Standaard 6 2 2 3 5 2 2 6" xfId="18809" xr:uid="{00000000-0005-0000-0000-000079230000}"/>
    <cellStyle name="Standaard 6 2 2 3 5 2 2 7" xfId="29669" xr:uid="{00000000-0005-0000-0000-00007A230000}"/>
    <cellStyle name="Standaard 6 2 2 3 5 2 2 8" xfId="40529" xr:uid="{00000000-0005-0000-0000-00007B230000}"/>
    <cellStyle name="Standaard 6 2 2 3 5 2 3" xfId="5232" xr:uid="{00000000-0005-0000-0000-00007C230000}"/>
    <cellStyle name="Standaard 6 2 2 3 5 2 3 2" xfId="16092" xr:uid="{00000000-0005-0000-0000-00007D230000}"/>
    <cellStyle name="Standaard 6 2 2 3 5 2 3 2 2" xfId="26954" xr:uid="{00000000-0005-0000-0000-00007E230000}"/>
    <cellStyle name="Standaard 6 2 2 3 5 2 3 2 3" xfId="37814" xr:uid="{00000000-0005-0000-0000-00007F230000}"/>
    <cellStyle name="Standaard 6 2 2 3 5 2 3 2 4" xfId="48674" xr:uid="{00000000-0005-0000-0000-000080230000}"/>
    <cellStyle name="Standaard 6 2 2 3 5 2 3 3" xfId="8852" xr:uid="{00000000-0005-0000-0000-000081230000}"/>
    <cellStyle name="Standaard 6 2 2 3 5 2 3 4" xfId="19714" xr:uid="{00000000-0005-0000-0000-000082230000}"/>
    <cellStyle name="Standaard 6 2 2 3 5 2 3 5" xfId="30574" xr:uid="{00000000-0005-0000-0000-000083230000}"/>
    <cellStyle name="Standaard 6 2 2 3 5 2 3 6" xfId="41434" xr:uid="{00000000-0005-0000-0000-000084230000}"/>
    <cellStyle name="Standaard 6 2 2 3 5 2 4" xfId="3422" xr:uid="{00000000-0005-0000-0000-000085230000}"/>
    <cellStyle name="Standaard 6 2 2 3 5 2 4 2" xfId="14282" xr:uid="{00000000-0005-0000-0000-000086230000}"/>
    <cellStyle name="Standaard 6 2 2 3 5 2 4 2 2" xfId="25144" xr:uid="{00000000-0005-0000-0000-000087230000}"/>
    <cellStyle name="Standaard 6 2 2 3 5 2 4 2 3" xfId="36004" xr:uid="{00000000-0005-0000-0000-000088230000}"/>
    <cellStyle name="Standaard 6 2 2 3 5 2 4 2 4" xfId="46864" xr:uid="{00000000-0005-0000-0000-000089230000}"/>
    <cellStyle name="Standaard 6 2 2 3 5 2 4 3" xfId="10662" xr:uid="{00000000-0005-0000-0000-00008A230000}"/>
    <cellStyle name="Standaard 6 2 2 3 5 2 4 4" xfId="21524" xr:uid="{00000000-0005-0000-0000-00008B230000}"/>
    <cellStyle name="Standaard 6 2 2 3 5 2 4 5" xfId="32384" xr:uid="{00000000-0005-0000-0000-00008C230000}"/>
    <cellStyle name="Standaard 6 2 2 3 5 2 4 6" xfId="43244" xr:uid="{00000000-0005-0000-0000-00008D230000}"/>
    <cellStyle name="Standaard 6 2 2 3 5 2 5" xfId="12472" xr:uid="{00000000-0005-0000-0000-00008E230000}"/>
    <cellStyle name="Standaard 6 2 2 3 5 2 5 2" xfId="23334" xr:uid="{00000000-0005-0000-0000-00008F230000}"/>
    <cellStyle name="Standaard 6 2 2 3 5 2 5 3" xfId="34194" xr:uid="{00000000-0005-0000-0000-000090230000}"/>
    <cellStyle name="Standaard 6 2 2 3 5 2 5 4" xfId="45054" xr:uid="{00000000-0005-0000-0000-000091230000}"/>
    <cellStyle name="Standaard 6 2 2 3 5 2 6" xfId="7042" xr:uid="{00000000-0005-0000-0000-000092230000}"/>
    <cellStyle name="Standaard 6 2 2 3 5 2 7" xfId="17904" xr:uid="{00000000-0005-0000-0000-000093230000}"/>
    <cellStyle name="Standaard 6 2 2 3 5 2 8" xfId="28764" xr:uid="{00000000-0005-0000-0000-000094230000}"/>
    <cellStyle name="Standaard 6 2 2 3 5 2 9" xfId="39624" xr:uid="{00000000-0005-0000-0000-000095230000}"/>
    <cellStyle name="Standaard 6 2 2 3 5 3" xfId="2155" xr:uid="{00000000-0005-0000-0000-000096230000}"/>
    <cellStyle name="Standaard 6 2 2 3 5 3 2" xfId="5775" xr:uid="{00000000-0005-0000-0000-000097230000}"/>
    <cellStyle name="Standaard 6 2 2 3 5 3 2 2" xfId="16635" xr:uid="{00000000-0005-0000-0000-000098230000}"/>
    <cellStyle name="Standaard 6 2 2 3 5 3 2 2 2" xfId="27497" xr:uid="{00000000-0005-0000-0000-000099230000}"/>
    <cellStyle name="Standaard 6 2 2 3 5 3 2 2 3" xfId="38357" xr:uid="{00000000-0005-0000-0000-00009A230000}"/>
    <cellStyle name="Standaard 6 2 2 3 5 3 2 2 4" xfId="49217" xr:uid="{00000000-0005-0000-0000-00009B230000}"/>
    <cellStyle name="Standaard 6 2 2 3 5 3 2 3" xfId="9395" xr:uid="{00000000-0005-0000-0000-00009C230000}"/>
    <cellStyle name="Standaard 6 2 2 3 5 3 2 4" xfId="20257" xr:uid="{00000000-0005-0000-0000-00009D230000}"/>
    <cellStyle name="Standaard 6 2 2 3 5 3 2 5" xfId="31117" xr:uid="{00000000-0005-0000-0000-00009E230000}"/>
    <cellStyle name="Standaard 6 2 2 3 5 3 2 6" xfId="41977" xr:uid="{00000000-0005-0000-0000-00009F230000}"/>
    <cellStyle name="Standaard 6 2 2 3 5 3 3" xfId="3965" xr:uid="{00000000-0005-0000-0000-0000A0230000}"/>
    <cellStyle name="Standaard 6 2 2 3 5 3 3 2" xfId="14825" xr:uid="{00000000-0005-0000-0000-0000A1230000}"/>
    <cellStyle name="Standaard 6 2 2 3 5 3 3 2 2" xfId="25687" xr:uid="{00000000-0005-0000-0000-0000A2230000}"/>
    <cellStyle name="Standaard 6 2 2 3 5 3 3 2 3" xfId="36547" xr:uid="{00000000-0005-0000-0000-0000A3230000}"/>
    <cellStyle name="Standaard 6 2 2 3 5 3 3 2 4" xfId="47407" xr:uid="{00000000-0005-0000-0000-0000A4230000}"/>
    <cellStyle name="Standaard 6 2 2 3 5 3 3 3" xfId="11205" xr:uid="{00000000-0005-0000-0000-0000A5230000}"/>
    <cellStyle name="Standaard 6 2 2 3 5 3 3 4" xfId="22067" xr:uid="{00000000-0005-0000-0000-0000A6230000}"/>
    <cellStyle name="Standaard 6 2 2 3 5 3 3 5" xfId="32927" xr:uid="{00000000-0005-0000-0000-0000A7230000}"/>
    <cellStyle name="Standaard 6 2 2 3 5 3 3 6" xfId="43787" xr:uid="{00000000-0005-0000-0000-0000A8230000}"/>
    <cellStyle name="Standaard 6 2 2 3 5 3 4" xfId="13015" xr:uid="{00000000-0005-0000-0000-0000A9230000}"/>
    <cellStyle name="Standaard 6 2 2 3 5 3 4 2" xfId="23877" xr:uid="{00000000-0005-0000-0000-0000AA230000}"/>
    <cellStyle name="Standaard 6 2 2 3 5 3 4 3" xfId="34737" xr:uid="{00000000-0005-0000-0000-0000AB230000}"/>
    <cellStyle name="Standaard 6 2 2 3 5 3 4 4" xfId="45597" xr:uid="{00000000-0005-0000-0000-0000AC230000}"/>
    <cellStyle name="Standaard 6 2 2 3 5 3 5" xfId="7585" xr:uid="{00000000-0005-0000-0000-0000AD230000}"/>
    <cellStyle name="Standaard 6 2 2 3 5 3 6" xfId="18447" xr:uid="{00000000-0005-0000-0000-0000AE230000}"/>
    <cellStyle name="Standaard 6 2 2 3 5 3 7" xfId="29307" xr:uid="{00000000-0005-0000-0000-0000AF230000}"/>
    <cellStyle name="Standaard 6 2 2 3 5 3 8" xfId="40167" xr:uid="{00000000-0005-0000-0000-0000B0230000}"/>
    <cellStyle name="Standaard 6 2 2 3 5 4" xfId="4870" xr:uid="{00000000-0005-0000-0000-0000B1230000}"/>
    <cellStyle name="Standaard 6 2 2 3 5 4 2" xfId="15730" xr:uid="{00000000-0005-0000-0000-0000B2230000}"/>
    <cellStyle name="Standaard 6 2 2 3 5 4 2 2" xfId="26592" xr:uid="{00000000-0005-0000-0000-0000B3230000}"/>
    <cellStyle name="Standaard 6 2 2 3 5 4 2 3" xfId="37452" xr:uid="{00000000-0005-0000-0000-0000B4230000}"/>
    <cellStyle name="Standaard 6 2 2 3 5 4 2 4" xfId="48312" xr:uid="{00000000-0005-0000-0000-0000B5230000}"/>
    <cellStyle name="Standaard 6 2 2 3 5 4 3" xfId="8490" xr:uid="{00000000-0005-0000-0000-0000B6230000}"/>
    <cellStyle name="Standaard 6 2 2 3 5 4 4" xfId="19352" xr:uid="{00000000-0005-0000-0000-0000B7230000}"/>
    <cellStyle name="Standaard 6 2 2 3 5 4 5" xfId="30212" xr:uid="{00000000-0005-0000-0000-0000B8230000}"/>
    <cellStyle name="Standaard 6 2 2 3 5 4 6" xfId="41072" xr:uid="{00000000-0005-0000-0000-0000B9230000}"/>
    <cellStyle name="Standaard 6 2 2 3 5 5" xfId="3060" xr:uid="{00000000-0005-0000-0000-0000BA230000}"/>
    <cellStyle name="Standaard 6 2 2 3 5 5 2" xfId="13920" xr:uid="{00000000-0005-0000-0000-0000BB230000}"/>
    <cellStyle name="Standaard 6 2 2 3 5 5 2 2" xfId="24782" xr:uid="{00000000-0005-0000-0000-0000BC230000}"/>
    <cellStyle name="Standaard 6 2 2 3 5 5 2 3" xfId="35642" xr:uid="{00000000-0005-0000-0000-0000BD230000}"/>
    <cellStyle name="Standaard 6 2 2 3 5 5 2 4" xfId="46502" xr:uid="{00000000-0005-0000-0000-0000BE230000}"/>
    <cellStyle name="Standaard 6 2 2 3 5 5 3" xfId="10300" xr:uid="{00000000-0005-0000-0000-0000BF230000}"/>
    <cellStyle name="Standaard 6 2 2 3 5 5 4" xfId="21162" xr:uid="{00000000-0005-0000-0000-0000C0230000}"/>
    <cellStyle name="Standaard 6 2 2 3 5 5 5" xfId="32022" xr:uid="{00000000-0005-0000-0000-0000C1230000}"/>
    <cellStyle name="Standaard 6 2 2 3 5 5 6" xfId="42882" xr:uid="{00000000-0005-0000-0000-0000C2230000}"/>
    <cellStyle name="Standaard 6 2 2 3 5 6" xfId="12110" xr:uid="{00000000-0005-0000-0000-0000C3230000}"/>
    <cellStyle name="Standaard 6 2 2 3 5 6 2" xfId="22972" xr:uid="{00000000-0005-0000-0000-0000C4230000}"/>
    <cellStyle name="Standaard 6 2 2 3 5 6 3" xfId="33832" xr:uid="{00000000-0005-0000-0000-0000C5230000}"/>
    <cellStyle name="Standaard 6 2 2 3 5 6 4" xfId="44692" xr:uid="{00000000-0005-0000-0000-0000C6230000}"/>
    <cellStyle name="Standaard 6 2 2 3 5 7" xfId="6680" xr:uid="{00000000-0005-0000-0000-0000C7230000}"/>
    <cellStyle name="Standaard 6 2 2 3 5 8" xfId="17542" xr:uid="{00000000-0005-0000-0000-0000C8230000}"/>
    <cellStyle name="Standaard 6 2 2 3 5 9" xfId="28402" xr:uid="{00000000-0005-0000-0000-0000C9230000}"/>
    <cellStyle name="Standaard 6 2 2 3 6" xfId="1431" xr:uid="{00000000-0005-0000-0000-0000CA230000}"/>
    <cellStyle name="Standaard 6 2 2 3 6 2" xfId="2336" xr:uid="{00000000-0005-0000-0000-0000CB230000}"/>
    <cellStyle name="Standaard 6 2 2 3 6 2 2" xfId="5956" xr:uid="{00000000-0005-0000-0000-0000CC230000}"/>
    <cellStyle name="Standaard 6 2 2 3 6 2 2 2" xfId="16816" xr:uid="{00000000-0005-0000-0000-0000CD230000}"/>
    <cellStyle name="Standaard 6 2 2 3 6 2 2 2 2" xfId="27678" xr:uid="{00000000-0005-0000-0000-0000CE230000}"/>
    <cellStyle name="Standaard 6 2 2 3 6 2 2 2 3" xfId="38538" xr:uid="{00000000-0005-0000-0000-0000CF230000}"/>
    <cellStyle name="Standaard 6 2 2 3 6 2 2 2 4" xfId="49398" xr:uid="{00000000-0005-0000-0000-0000D0230000}"/>
    <cellStyle name="Standaard 6 2 2 3 6 2 2 3" xfId="9576" xr:uid="{00000000-0005-0000-0000-0000D1230000}"/>
    <cellStyle name="Standaard 6 2 2 3 6 2 2 4" xfId="20438" xr:uid="{00000000-0005-0000-0000-0000D2230000}"/>
    <cellStyle name="Standaard 6 2 2 3 6 2 2 5" xfId="31298" xr:uid="{00000000-0005-0000-0000-0000D3230000}"/>
    <cellStyle name="Standaard 6 2 2 3 6 2 2 6" xfId="42158" xr:uid="{00000000-0005-0000-0000-0000D4230000}"/>
    <cellStyle name="Standaard 6 2 2 3 6 2 3" xfId="4146" xr:uid="{00000000-0005-0000-0000-0000D5230000}"/>
    <cellStyle name="Standaard 6 2 2 3 6 2 3 2" xfId="15006" xr:uid="{00000000-0005-0000-0000-0000D6230000}"/>
    <cellStyle name="Standaard 6 2 2 3 6 2 3 2 2" xfId="25868" xr:uid="{00000000-0005-0000-0000-0000D7230000}"/>
    <cellStyle name="Standaard 6 2 2 3 6 2 3 2 3" xfId="36728" xr:uid="{00000000-0005-0000-0000-0000D8230000}"/>
    <cellStyle name="Standaard 6 2 2 3 6 2 3 2 4" xfId="47588" xr:uid="{00000000-0005-0000-0000-0000D9230000}"/>
    <cellStyle name="Standaard 6 2 2 3 6 2 3 3" xfId="11386" xr:uid="{00000000-0005-0000-0000-0000DA230000}"/>
    <cellStyle name="Standaard 6 2 2 3 6 2 3 4" xfId="22248" xr:uid="{00000000-0005-0000-0000-0000DB230000}"/>
    <cellStyle name="Standaard 6 2 2 3 6 2 3 5" xfId="33108" xr:uid="{00000000-0005-0000-0000-0000DC230000}"/>
    <cellStyle name="Standaard 6 2 2 3 6 2 3 6" xfId="43968" xr:uid="{00000000-0005-0000-0000-0000DD230000}"/>
    <cellStyle name="Standaard 6 2 2 3 6 2 4" xfId="13196" xr:uid="{00000000-0005-0000-0000-0000DE230000}"/>
    <cellStyle name="Standaard 6 2 2 3 6 2 4 2" xfId="24058" xr:uid="{00000000-0005-0000-0000-0000DF230000}"/>
    <cellStyle name="Standaard 6 2 2 3 6 2 4 3" xfId="34918" xr:uid="{00000000-0005-0000-0000-0000E0230000}"/>
    <cellStyle name="Standaard 6 2 2 3 6 2 4 4" xfId="45778" xr:uid="{00000000-0005-0000-0000-0000E1230000}"/>
    <cellStyle name="Standaard 6 2 2 3 6 2 5" xfId="7766" xr:uid="{00000000-0005-0000-0000-0000E2230000}"/>
    <cellStyle name="Standaard 6 2 2 3 6 2 6" xfId="18628" xr:uid="{00000000-0005-0000-0000-0000E3230000}"/>
    <cellStyle name="Standaard 6 2 2 3 6 2 7" xfId="29488" xr:uid="{00000000-0005-0000-0000-0000E4230000}"/>
    <cellStyle name="Standaard 6 2 2 3 6 2 8" xfId="40348" xr:uid="{00000000-0005-0000-0000-0000E5230000}"/>
    <cellStyle name="Standaard 6 2 2 3 6 3" xfId="5051" xr:uid="{00000000-0005-0000-0000-0000E6230000}"/>
    <cellStyle name="Standaard 6 2 2 3 6 3 2" xfId="15911" xr:uid="{00000000-0005-0000-0000-0000E7230000}"/>
    <cellStyle name="Standaard 6 2 2 3 6 3 2 2" xfId="26773" xr:uid="{00000000-0005-0000-0000-0000E8230000}"/>
    <cellStyle name="Standaard 6 2 2 3 6 3 2 3" xfId="37633" xr:uid="{00000000-0005-0000-0000-0000E9230000}"/>
    <cellStyle name="Standaard 6 2 2 3 6 3 2 4" xfId="48493" xr:uid="{00000000-0005-0000-0000-0000EA230000}"/>
    <cellStyle name="Standaard 6 2 2 3 6 3 3" xfId="8671" xr:uid="{00000000-0005-0000-0000-0000EB230000}"/>
    <cellStyle name="Standaard 6 2 2 3 6 3 4" xfId="19533" xr:uid="{00000000-0005-0000-0000-0000EC230000}"/>
    <cellStyle name="Standaard 6 2 2 3 6 3 5" xfId="30393" xr:uid="{00000000-0005-0000-0000-0000ED230000}"/>
    <cellStyle name="Standaard 6 2 2 3 6 3 6" xfId="41253" xr:uid="{00000000-0005-0000-0000-0000EE230000}"/>
    <cellStyle name="Standaard 6 2 2 3 6 4" xfId="3241" xr:uid="{00000000-0005-0000-0000-0000EF230000}"/>
    <cellStyle name="Standaard 6 2 2 3 6 4 2" xfId="14101" xr:uid="{00000000-0005-0000-0000-0000F0230000}"/>
    <cellStyle name="Standaard 6 2 2 3 6 4 2 2" xfId="24963" xr:uid="{00000000-0005-0000-0000-0000F1230000}"/>
    <cellStyle name="Standaard 6 2 2 3 6 4 2 3" xfId="35823" xr:uid="{00000000-0005-0000-0000-0000F2230000}"/>
    <cellStyle name="Standaard 6 2 2 3 6 4 2 4" xfId="46683" xr:uid="{00000000-0005-0000-0000-0000F3230000}"/>
    <cellStyle name="Standaard 6 2 2 3 6 4 3" xfId="10481" xr:uid="{00000000-0005-0000-0000-0000F4230000}"/>
    <cellStyle name="Standaard 6 2 2 3 6 4 4" xfId="21343" xr:uid="{00000000-0005-0000-0000-0000F5230000}"/>
    <cellStyle name="Standaard 6 2 2 3 6 4 5" xfId="32203" xr:uid="{00000000-0005-0000-0000-0000F6230000}"/>
    <cellStyle name="Standaard 6 2 2 3 6 4 6" xfId="43063" xr:uid="{00000000-0005-0000-0000-0000F7230000}"/>
    <cellStyle name="Standaard 6 2 2 3 6 5" xfId="12291" xr:uid="{00000000-0005-0000-0000-0000F8230000}"/>
    <cellStyle name="Standaard 6 2 2 3 6 5 2" xfId="23153" xr:uid="{00000000-0005-0000-0000-0000F9230000}"/>
    <cellStyle name="Standaard 6 2 2 3 6 5 3" xfId="34013" xr:uid="{00000000-0005-0000-0000-0000FA230000}"/>
    <cellStyle name="Standaard 6 2 2 3 6 5 4" xfId="44873" xr:uid="{00000000-0005-0000-0000-0000FB230000}"/>
    <cellStyle name="Standaard 6 2 2 3 6 6" xfId="6861" xr:uid="{00000000-0005-0000-0000-0000FC230000}"/>
    <cellStyle name="Standaard 6 2 2 3 6 7" xfId="17723" xr:uid="{00000000-0005-0000-0000-0000FD230000}"/>
    <cellStyle name="Standaard 6 2 2 3 6 8" xfId="28583" xr:uid="{00000000-0005-0000-0000-0000FE230000}"/>
    <cellStyle name="Standaard 6 2 2 3 6 9" xfId="39443" xr:uid="{00000000-0005-0000-0000-0000FF230000}"/>
    <cellStyle name="Standaard 6 2 2 3 7" xfId="1069" xr:uid="{00000000-0005-0000-0000-000000240000}"/>
    <cellStyle name="Standaard 6 2 2 3 7 2" xfId="1974" xr:uid="{00000000-0005-0000-0000-000001240000}"/>
    <cellStyle name="Standaard 6 2 2 3 7 2 2" xfId="5594" xr:uid="{00000000-0005-0000-0000-000002240000}"/>
    <cellStyle name="Standaard 6 2 2 3 7 2 2 2" xfId="16454" xr:uid="{00000000-0005-0000-0000-000003240000}"/>
    <cellStyle name="Standaard 6 2 2 3 7 2 2 2 2" xfId="27316" xr:uid="{00000000-0005-0000-0000-000004240000}"/>
    <cellStyle name="Standaard 6 2 2 3 7 2 2 2 3" xfId="38176" xr:uid="{00000000-0005-0000-0000-000005240000}"/>
    <cellStyle name="Standaard 6 2 2 3 7 2 2 2 4" xfId="49036" xr:uid="{00000000-0005-0000-0000-000006240000}"/>
    <cellStyle name="Standaard 6 2 2 3 7 2 2 3" xfId="9214" xr:uid="{00000000-0005-0000-0000-000007240000}"/>
    <cellStyle name="Standaard 6 2 2 3 7 2 2 4" xfId="20076" xr:uid="{00000000-0005-0000-0000-000008240000}"/>
    <cellStyle name="Standaard 6 2 2 3 7 2 2 5" xfId="30936" xr:uid="{00000000-0005-0000-0000-000009240000}"/>
    <cellStyle name="Standaard 6 2 2 3 7 2 2 6" xfId="41796" xr:uid="{00000000-0005-0000-0000-00000A240000}"/>
    <cellStyle name="Standaard 6 2 2 3 7 2 3" xfId="3784" xr:uid="{00000000-0005-0000-0000-00000B240000}"/>
    <cellStyle name="Standaard 6 2 2 3 7 2 3 2" xfId="14644" xr:uid="{00000000-0005-0000-0000-00000C240000}"/>
    <cellStyle name="Standaard 6 2 2 3 7 2 3 2 2" xfId="25506" xr:uid="{00000000-0005-0000-0000-00000D240000}"/>
    <cellStyle name="Standaard 6 2 2 3 7 2 3 2 3" xfId="36366" xr:uid="{00000000-0005-0000-0000-00000E240000}"/>
    <cellStyle name="Standaard 6 2 2 3 7 2 3 2 4" xfId="47226" xr:uid="{00000000-0005-0000-0000-00000F240000}"/>
    <cellStyle name="Standaard 6 2 2 3 7 2 3 3" xfId="11024" xr:uid="{00000000-0005-0000-0000-000010240000}"/>
    <cellStyle name="Standaard 6 2 2 3 7 2 3 4" xfId="21886" xr:uid="{00000000-0005-0000-0000-000011240000}"/>
    <cellStyle name="Standaard 6 2 2 3 7 2 3 5" xfId="32746" xr:uid="{00000000-0005-0000-0000-000012240000}"/>
    <cellStyle name="Standaard 6 2 2 3 7 2 3 6" xfId="43606" xr:uid="{00000000-0005-0000-0000-000013240000}"/>
    <cellStyle name="Standaard 6 2 2 3 7 2 4" xfId="12834" xr:uid="{00000000-0005-0000-0000-000014240000}"/>
    <cellStyle name="Standaard 6 2 2 3 7 2 4 2" xfId="23696" xr:uid="{00000000-0005-0000-0000-000015240000}"/>
    <cellStyle name="Standaard 6 2 2 3 7 2 4 3" xfId="34556" xr:uid="{00000000-0005-0000-0000-000016240000}"/>
    <cellStyle name="Standaard 6 2 2 3 7 2 4 4" xfId="45416" xr:uid="{00000000-0005-0000-0000-000017240000}"/>
    <cellStyle name="Standaard 6 2 2 3 7 2 5" xfId="7404" xr:uid="{00000000-0005-0000-0000-000018240000}"/>
    <cellStyle name="Standaard 6 2 2 3 7 2 6" xfId="18266" xr:uid="{00000000-0005-0000-0000-000019240000}"/>
    <cellStyle name="Standaard 6 2 2 3 7 2 7" xfId="29126" xr:uid="{00000000-0005-0000-0000-00001A240000}"/>
    <cellStyle name="Standaard 6 2 2 3 7 2 8" xfId="39986" xr:uid="{00000000-0005-0000-0000-00001B240000}"/>
    <cellStyle name="Standaard 6 2 2 3 7 3" xfId="4689" xr:uid="{00000000-0005-0000-0000-00001C240000}"/>
    <cellStyle name="Standaard 6 2 2 3 7 3 2" xfId="15549" xr:uid="{00000000-0005-0000-0000-00001D240000}"/>
    <cellStyle name="Standaard 6 2 2 3 7 3 2 2" xfId="26411" xr:uid="{00000000-0005-0000-0000-00001E240000}"/>
    <cellStyle name="Standaard 6 2 2 3 7 3 2 3" xfId="37271" xr:uid="{00000000-0005-0000-0000-00001F240000}"/>
    <cellStyle name="Standaard 6 2 2 3 7 3 2 4" xfId="48131" xr:uid="{00000000-0005-0000-0000-000020240000}"/>
    <cellStyle name="Standaard 6 2 2 3 7 3 3" xfId="8309" xr:uid="{00000000-0005-0000-0000-000021240000}"/>
    <cellStyle name="Standaard 6 2 2 3 7 3 4" xfId="19171" xr:uid="{00000000-0005-0000-0000-000022240000}"/>
    <cellStyle name="Standaard 6 2 2 3 7 3 5" xfId="30031" xr:uid="{00000000-0005-0000-0000-000023240000}"/>
    <cellStyle name="Standaard 6 2 2 3 7 3 6" xfId="40891" xr:uid="{00000000-0005-0000-0000-000024240000}"/>
    <cellStyle name="Standaard 6 2 2 3 7 4" xfId="2879" xr:uid="{00000000-0005-0000-0000-000025240000}"/>
    <cellStyle name="Standaard 6 2 2 3 7 4 2" xfId="13739" xr:uid="{00000000-0005-0000-0000-000026240000}"/>
    <cellStyle name="Standaard 6 2 2 3 7 4 2 2" xfId="24601" xr:uid="{00000000-0005-0000-0000-000027240000}"/>
    <cellStyle name="Standaard 6 2 2 3 7 4 2 3" xfId="35461" xr:uid="{00000000-0005-0000-0000-000028240000}"/>
    <cellStyle name="Standaard 6 2 2 3 7 4 2 4" xfId="46321" xr:uid="{00000000-0005-0000-0000-000029240000}"/>
    <cellStyle name="Standaard 6 2 2 3 7 4 3" xfId="10119" xr:uid="{00000000-0005-0000-0000-00002A240000}"/>
    <cellStyle name="Standaard 6 2 2 3 7 4 4" xfId="20981" xr:uid="{00000000-0005-0000-0000-00002B240000}"/>
    <cellStyle name="Standaard 6 2 2 3 7 4 5" xfId="31841" xr:uid="{00000000-0005-0000-0000-00002C240000}"/>
    <cellStyle name="Standaard 6 2 2 3 7 4 6" xfId="42701" xr:uid="{00000000-0005-0000-0000-00002D240000}"/>
    <cellStyle name="Standaard 6 2 2 3 7 5" xfId="11929" xr:uid="{00000000-0005-0000-0000-00002E240000}"/>
    <cellStyle name="Standaard 6 2 2 3 7 5 2" xfId="22791" xr:uid="{00000000-0005-0000-0000-00002F240000}"/>
    <cellStyle name="Standaard 6 2 2 3 7 5 3" xfId="33651" xr:uid="{00000000-0005-0000-0000-000030240000}"/>
    <cellStyle name="Standaard 6 2 2 3 7 5 4" xfId="44511" xr:uid="{00000000-0005-0000-0000-000031240000}"/>
    <cellStyle name="Standaard 6 2 2 3 7 6" xfId="6499" xr:uid="{00000000-0005-0000-0000-000032240000}"/>
    <cellStyle name="Standaard 6 2 2 3 7 7" xfId="17361" xr:uid="{00000000-0005-0000-0000-000033240000}"/>
    <cellStyle name="Standaard 6 2 2 3 7 8" xfId="28221" xr:uid="{00000000-0005-0000-0000-000034240000}"/>
    <cellStyle name="Standaard 6 2 2 3 7 9" xfId="39081" xr:uid="{00000000-0005-0000-0000-000035240000}"/>
    <cellStyle name="Standaard 6 2 2 3 8" xfId="1793" xr:uid="{00000000-0005-0000-0000-000036240000}"/>
    <cellStyle name="Standaard 6 2 2 3 8 2" xfId="5413" xr:uid="{00000000-0005-0000-0000-000037240000}"/>
    <cellStyle name="Standaard 6 2 2 3 8 2 2" xfId="16273" xr:uid="{00000000-0005-0000-0000-000038240000}"/>
    <cellStyle name="Standaard 6 2 2 3 8 2 2 2" xfId="27135" xr:uid="{00000000-0005-0000-0000-000039240000}"/>
    <cellStyle name="Standaard 6 2 2 3 8 2 2 3" xfId="37995" xr:uid="{00000000-0005-0000-0000-00003A240000}"/>
    <cellStyle name="Standaard 6 2 2 3 8 2 2 4" xfId="48855" xr:uid="{00000000-0005-0000-0000-00003B240000}"/>
    <cellStyle name="Standaard 6 2 2 3 8 2 3" xfId="9033" xr:uid="{00000000-0005-0000-0000-00003C240000}"/>
    <cellStyle name="Standaard 6 2 2 3 8 2 4" xfId="19895" xr:uid="{00000000-0005-0000-0000-00003D240000}"/>
    <cellStyle name="Standaard 6 2 2 3 8 2 5" xfId="30755" xr:uid="{00000000-0005-0000-0000-00003E240000}"/>
    <cellStyle name="Standaard 6 2 2 3 8 2 6" xfId="41615" xr:uid="{00000000-0005-0000-0000-00003F240000}"/>
    <cellStyle name="Standaard 6 2 2 3 8 3" xfId="3603" xr:uid="{00000000-0005-0000-0000-000040240000}"/>
    <cellStyle name="Standaard 6 2 2 3 8 3 2" xfId="14463" xr:uid="{00000000-0005-0000-0000-000041240000}"/>
    <cellStyle name="Standaard 6 2 2 3 8 3 2 2" xfId="25325" xr:uid="{00000000-0005-0000-0000-000042240000}"/>
    <cellStyle name="Standaard 6 2 2 3 8 3 2 3" xfId="36185" xr:uid="{00000000-0005-0000-0000-000043240000}"/>
    <cellStyle name="Standaard 6 2 2 3 8 3 2 4" xfId="47045" xr:uid="{00000000-0005-0000-0000-000044240000}"/>
    <cellStyle name="Standaard 6 2 2 3 8 3 3" xfId="10843" xr:uid="{00000000-0005-0000-0000-000045240000}"/>
    <cellStyle name="Standaard 6 2 2 3 8 3 4" xfId="21705" xr:uid="{00000000-0005-0000-0000-000046240000}"/>
    <cellStyle name="Standaard 6 2 2 3 8 3 5" xfId="32565" xr:uid="{00000000-0005-0000-0000-000047240000}"/>
    <cellStyle name="Standaard 6 2 2 3 8 3 6" xfId="43425" xr:uid="{00000000-0005-0000-0000-000048240000}"/>
    <cellStyle name="Standaard 6 2 2 3 8 4" xfId="12653" xr:uid="{00000000-0005-0000-0000-000049240000}"/>
    <cellStyle name="Standaard 6 2 2 3 8 4 2" xfId="23515" xr:uid="{00000000-0005-0000-0000-00004A240000}"/>
    <cellStyle name="Standaard 6 2 2 3 8 4 3" xfId="34375" xr:uid="{00000000-0005-0000-0000-00004B240000}"/>
    <cellStyle name="Standaard 6 2 2 3 8 4 4" xfId="45235" xr:uid="{00000000-0005-0000-0000-00004C240000}"/>
    <cellStyle name="Standaard 6 2 2 3 8 5" xfId="7223" xr:uid="{00000000-0005-0000-0000-00004D240000}"/>
    <cellStyle name="Standaard 6 2 2 3 8 6" xfId="18085" xr:uid="{00000000-0005-0000-0000-00004E240000}"/>
    <cellStyle name="Standaard 6 2 2 3 8 7" xfId="28945" xr:uid="{00000000-0005-0000-0000-00004F240000}"/>
    <cellStyle name="Standaard 6 2 2 3 8 8" xfId="39805" xr:uid="{00000000-0005-0000-0000-000050240000}"/>
    <cellStyle name="Standaard 6 2 2 3 9" xfId="2698" xr:uid="{00000000-0005-0000-0000-000051240000}"/>
    <cellStyle name="Standaard 6 2 2 3 9 2" xfId="13558" xr:uid="{00000000-0005-0000-0000-000052240000}"/>
    <cellStyle name="Standaard 6 2 2 3 9 2 2" xfId="24420" xr:uid="{00000000-0005-0000-0000-000053240000}"/>
    <cellStyle name="Standaard 6 2 2 3 9 2 3" xfId="35280" xr:uid="{00000000-0005-0000-0000-000054240000}"/>
    <cellStyle name="Standaard 6 2 2 3 9 2 4" xfId="46140" xr:uid="{00000000-0005-0000-0000-000055240000}"/>
    <cellStyle name="Standaard 6 2 2 3 9 3" xfId="9938" xr:uid="{00000000-0005-0000-0000-000056240000}"/>
    <cellStyle name="Standaard 6 2 2 3 9 4" xfId="20800" xr:uid="{00000000-0005-0000-0000-000057240000}"/>
    <cellStyle name="Standaard 6 2 2 3 9 5" xfId="31660" xr:uid="{00000000-0005-0000-0000-000058240000}"/>
    <cellStyle name="Standaard 6 2 2 3 9 6" xfId="42520" xr:uid="{00000000-0005-0000-0000-000059240000}"/>
    <cellStyle name="Standaard 6 2 2 4" xfId="899" xr:uid="{00000000-0005-0000-0000-00005A240000}"/>
    <cellStyle name="Standaard 6 2 2 4 10" xfId="11759" xr:uid="{00000000-0005-0000-0000-00005B240000}"/>
    <cellStyle name="Standaard 6 2 2 4 10 2" xfId="22621" xr:uid="{00000000-0005-0000-0000-00005C240000}"/>
    <cellStyle name="Standaard 6 2 2 4 10 3" xfId="33481" xr:uid="{00000000-0005-0000-0000-00005D240000}"/>
    <cellStyle name="Standaard 6 2 2 4 10 4" xfId="44341" xr:uid="{00000000-0005-0000-0000-00005E240000}"/>
    <cellStyle name="Standaard 6 2 2 4 11" xfId="6329" xr:uid="{00000000-0005-0000-0000-00005F240000}"/>
    <cellStyle name="Standaard 6 2 2 4 12" xfId="17191" xr:uid="{00000000-0005-0000-0000-000060240000}"/>
    <cellStyle name="Standaard 6 2 2 4 13" xfId="28051" xr:uid="{00000000-0005-0000-0000-000061240000}"/>
    <cellStyle name="Standaard 6 2 2 4 14" xfId="38911" xr:uid="{00000000-0005-0000-0000-000062240000}"/>
    <cellStyle name="Standaard 6 2 2 4 2" xfId="943" xr:uid="{00000000-0005-0000-0000-000063240000}"/>
    <cellStyle name="Standaard 6 2 2 4 2 10" xfId="6373" xr:uid="{00000000-0005-0000-0000-000064240000}"/>
    <cellStyle name="Standaard 6 2 2 4 2 11" xfId="17235" xr:uid="{00000000-0005-0000-0000-000065240000}"/>
    <cellStyle name="Standaard 6 2 2 4 2 12" xfId="28095" xr:uid="{00000000-0005-0000-0000-000066240000}"/>
    <cellStyle name="Standaard 6 2 2 4 2 13" xfId="38955" xr:uid="{00000000-0005-0000-0000-000067240000}"/>
    <cellStyle name="Standaard 6 2 2 4 2 2" xfId="1033" xr:uid="{00000000-0005-0000-0000-000068240000}"/>
    <cellStyle name="Standaard 6 2 2 4 2 2 10" xfId="17325" xr:uid="{00000000-0005-0000-0000-000069240000}"/>
    <cellStyle name="Standaard 6 2 2 4 2 2 11" xfId="28185" xr:uid="{00000000-0005-0000-0000-00006A240000}"/>
    <cellStyle name="Standaard 6 2 2 4 2 2 12" xfId="39045" xr:uid="{00000000-0005-0000-0000-00006B240000}"/>
    <cellStyle name="Standaard 6 2 2 4 2 2 2" xfId="1395" xr:uid="{00000000-0005-0000-0000-00006C240000}"/>
    <cellStyle name="Standaard 6 2 2 4 2 2 2 10" xfId="39407" xr:uid="{00000000-0005-0000-0000-00006D240000}"/>
    <cellStyle name="Standaard 6 2 2 4 2 2 2 2" xfId="1757" xr:uid="{00000000-0005-0000-0000-00006E240000}"/>
    <cellStyle name="Standaard 6 2 2 4 2 2 2 2 2" xfId="2662" xr:uid="{00000000-0005-0000-0000-00006F240000}"/>
    <cellStyle name="Standaard 6 2 2 4 2 2 2 2 2 2" xfId="6282" xr:uid="{00000000-0005-0000-0000-000070240000}"/>
    <cellStyle name="Standaard 6 2 2 4 2 2 2 2 2 2 2" xfId="17142" xr:uid="{00000000-0005-0000-0000-000071240000}"/>
    <cellStyle name="Standaard 6 2 2 4 2 2 2 2 2 2 2 2" xfId="28004" xr:uid="{00000000-0005-0000-0000-000072240000}"/>
    <cellStyle name="Standaard 6 2 2 4 2 2 2 2 2 2 2 3" xfId="38864" xr:uid="{00000000-0005-0000-0000-000073240000}"/>
    <cellStyle name="Standaard 6 2 2 4 2 2 2 2 2 2 2 4" xfId="49724" xr:uid="{00000000-0005-0000-0000-000074240000}"/>
    <cellStyle name="Standaard 6 2 2 4 2 2 2 2 2 2 3" xfId="9902" xr:uid="{00000000-0005-0000-0000-000075240000}"/>
    <cellStyle name="Standaard 6 2 2 4 2 2 2 2 2 2 4" xfId="20764" xr:uid="{00000000-0005-0000-0000-000076240000}"/>
    <cellStyle name="Standaard 6 2 2 4 2 2 2 2 2 2 5" xfId="31624" xr:uid="{00000000-0005-0000-0000-000077240000}"/>
    <cellStyle name="Standaard 6 2 2 4 2 2 2 2 2 2 6" xfId="42484" xr:uid="{00000000-0005-0000-0000-000078240000}"/>
    <cellStyle name="Standaard 6 2 2 4 2 2 2 2 2 3" xfId="4472" xr:uid="{00000000-0005-0000-0000-000079240000}"/>
    <cellStyle name="Standaard 6 2 2 4 2 2 2 2 2 3 2" xfId="15332" xr:uid="{00000000-0005-0000-0000-00007A240000}"/>
    <cellStyle name="Standaard 6 2 2 4 2 2 2 2 2 3 2 2" xfId="26194" xr:uid="{00000000-0005-0000-0000-00007B240000}"/>
    <cellStyle name="Standaard 6 2 2 4 2 2 2 2 2 3 2 3" xfId="37054" xr:uid="{00000000-0005-0000-0000-00007C240000}"/>
    <cellStyle name="Standaard 6 2 2 4 2 2 2 2 2 3 2 4" xfId="47914" xr:uid="{00000000-0005-0000-0000-00007D240000}"/>
    <cellStyle name="Standaard 6 2 2 4 2 2 2 2 2 3 3" xfId="11712" xr:uid="{00000000-0005-0000-0000-00007E240000}"/>
    <cellStyle name="Standaard 6 2 2 4 2 2 2 2 2 3 4" xfId="22574" xr:uid="{00000000-0005-0000-0000-00007F240000}"/>
    <cellStyle name="Standaard 6 2 2 4 2 2 2 2 2 3 5" xfId="33434" xr:uid="{00000000-0005-0000-0000-000080240000}"/>
    <cellStyle name="Standaard 6 2 2 4 2 2 2 2 2 3 6" xfId="44294" xr:uid="{00000000-0005-0000-0000-000081240000}"/>
    <cellStyle name="Standaard 6 2 2 4 2 2 2 2 2 4" xfId="13522" xr:uid="{00000000-0005-0000-0000-000082240000}"/>
    <cellStyle name="Standaard 6 2 2 4 2 2 2 2 2 4 2" xfId="24384" xr:uid="{00000000-0005-0000-0000-000083240000}"/>
    <cellStyle name="Standaard 6 2 2 4 2 2 2 2 2 4 3" xfId="35244" xr:uid="{00000000-0005-0000-0000-000084240000}"/>
    <cellStyle name="Standaard 6 2 2 4 2 2 2 2 2 4 4" xfId="46104" xr:uid="{00000000-0005-0000-0000-000085240000}"/>
    <cellStyle name="Standaard 6 2 2 4 2 2 2 2 2 5" xfId="8092" xr:uid="{00000000-0005-0000-0000-000086240000}"/>
    <cellStyle name="Standaard 6 2 2 4 2 2 2 2 2 6" xfId="18954" xr:uid="{00000000-0005-0000-0000-000087240000}"/>
    <cellStyle name="Standaard 6 2 2 4 2 2 2 2 2 7" xfId="29814" xr:uid="{00000000-0005-0000-0000-000088240000}"/>
    <cellStyle name="Standaard 6 2 2 4 2 2 2 2 2 8" xfId="40674" xr:uid="{00000000-0005-0000-0000-000089240000}"/>
    <cellStyle name="Standaard 6 2 2 4 2 2 2 2 3" xfId="5377" xr:uid="{00000000-0005-0000-0000-00008A240000}"/>
    <cellStyle name="Standaard 6 2 2 4 2 2 2 2 3 2" xfId="16237" xr:uid="{00000000-0005-0000-0000-00008B240000}"/>
    <cellStyle name="Standaard 6 2 2 4 2 2 2 2 3 2 2" xfId="27099" xr:uid="{00000000-0005-0000-0000-00008C240000}"/>
    <cellStyle name="Standaard 6 2 2 4 2 2 2 2 3 2 3" xfId="37959" xr:uid="{00000000-0005-0000-0000-00008D240000}"/>
    <cellStyle name="Standaard 6 2 2 4 2 2 2 2 3 2 4" xfId="48819" xr:uid="{00000000-0005-0000-0000-00008E240000}"/>
    <cellStyle name="Standaard 6 2 2 4 2 2 2 2 3 3" xfId="8997" xr:uid="{00000000-0005-0000-0000-00008F240000}"/>
    <cellStyle name="Standaard 6 2 2 4 2 2 2 2 3 4" xfId="19859" xr:uid="{00000000-0005-0000-0000-000090240000}"/>
    <cellStyle name="Standaard 6 2 2 4 2 2 2 2 3 5" xfId="30719" xr:uid="{00000000-0005-0000-0000-000091240000}"/>
    <cellStyle name="Standaard 6 2 2 4 2 2 2 2 3 6" xfId="41579" xr:uid="{00000000-0005-0000-0000-000092240000}"/>
    <cellStyle name="Standaard 6 2 2 4 2 2 2 2 4" xfId="3567" xr:uid="{00000000-0005-0000-0000-000093240000}"/>
    <cellStyle name="Standaard 6 2 2 4 2 2 2 2 4 2" xfId="14427" xr:uid="{00000000-0005-0000-0000-000094240000}"/>
    <cellStyle name="Standaard 6 2 2 4 2 2 2 2 4 2 2" xfId="25289" xr:uid="{00000000-0005-0000-0000-000095240000}"/>
    <cellStyle name="Standaard 6 2 2 4 2 2 2 2 4 2 3" xfId="36149" xr:uid="{00000000-0005-0000-0000-000096240000}"/>
    <cellStyle name="Standaard 6 2 2 4 2 2 2 2 4 2 4" xfId="47009" xr:uid="{00000000-0005-0000-0000-000097240000}"/>
    <cellStyle name="Standaard 6 2 2 4 2 2 2 2 4 3" xfId="10807" xr:uid="{00000000-0005-0000-0000-000098240000}"/>
    <cellStyle name="Standaard 6 2 2 4 2 2 2 2 4 4" xfId="21669" xr:uid="{00000000-0005-0000-0000-000099240000}"/>
    <cellStyle name="Standaard 6 2 2 4 2 2 2 2 4 5" xfId="32529" xr:uid="{00000000-0005-0000-0000-00009A240000}"/>
    <cellStyle name="Standaard 6 2 2 4 2 2 2 2 4 6" xfId="43389" xr:uid="{00000000-0005-0000-0000-00009B240000}"/>
    <cellStyle name="Standaard 6 2 2 4 2 2 2 2 5" xfId="12617" xr:uid="{00000000-0005-0000-0000-00009C240000}"/>
    <cellStyle name="Standaard 6 2 2 4 2 2 2 2 5 2" xfId="23479" xr:uid="{00000000-0005-0000-0000-00009D240000}"/>
    <cellStyle name="Standaard 6 2 2 4 2 2 2 2 5 3" xfId="34339" xr:uid="{00000000-0005-0000-0000-00009E240000}"/>
    <cellStyle name="Standaard 6 2 2 4 2 2 2 2 5 4" xfId="45199" xr:uid="{00000000-0005-0000-0000-00009F240000}"/>
    <cellStyle name="Standaard 6 2 2 4 2 2 2 2 6" xfId="7187" xr:uid="{00000000-0005-0000-0000-0000A0240000}"/>
    <cellStyle name="Standaard 6 2 2 4 2 2 2 2 7" xfId="18049" xr:uid="{00000000-0005-0000-0000-0000A1240000}"/>
    <cellStyle name="Standaard 6 2 2 4 2 2 2 2 8" xfId="28909" xr:uid="{00000000-0005-0000-0000-0000A2240000}"/>
    <cellStyle name="Standaard 6 2 2 4 2 2 2 2 9" xfId="39769" xr:uid="{00000000-0005-0000-0000-0000A3240000}"/>
    <cellStyle name="Standaard 6 2 2 4 2 2 2 3" xfId="2300" xr:uid="{00000000-0005-0000-0000-0000A4240000}"/>
    <cellStyle name="Standaard 6 2 2 4 2 2 2 3 2" xfId="5920" xr:uid="{00000000-0005-0000-0000-0000A5240000}"/>
    <cellStyle name="Standaard 6 2 2 4 2 2 2 3 2 2" xfId="16780" xr:uid="{00000000-0005-0000-0000-0000A6240000}"/>
    <cellStyle name="Standaard 6 2 2 4 2 2 2 3 2 2 2" xfId="27642" xr:uid="{00000000-0005-0000-0000-0000A7240000}"/>
    <cellStyle name="Standaard 6 2 2 4 2 2 2 3 2 2 3" xfId="38502" xr:uid="{00000000-0005-0000-0000-0000A8240000}"/>
    <cellStyle name="Standaard 6 2 2 4 2 2 2 3 2 2 4" xfId="49362" xr:uid="{00000000-0005-0000-0000-0000A9240000}"/>
    <cellStyle name="Standaard 6 2 2 4 2 2 2 3 2 3" xfId="9540" xr:uid="{00000000-0005-0000-0000-0000AA240000}"/>
    <cellStyle name="Standaard 6 2 2 4 2 2 2 3 2 4" xfId="20402" xr:uid="{00000000-0005-0000-0000-0000AB240000}"/>
    <cellStyle name="Standaard 6 2 2 4 2 2 2 3 2 5" xfId="31262" xr:uid="{00000000-0005-0000-0000-0000AC240000}"/>
    <cellStyle name="Standaard 6 2 2 4 2 2 2 3 2 6" xfId="42122" xr:uid="{00000000-0005-0000-0000-0000AD240000}"/>
    <cellStyle name="Standaard 6 2 2 4 2 2 2 3 3" xfId="4110" xr:uid="{00000000-0005-0000-0000-0000AE240000}"/>
    <cellStyle name="Standaard 6 2 2 4 2 2 2 3 3 2" xfId="14970" xr:uid="{00000000-0005-0000-0000-0000AF240000}"/>
    <cellStyle name="Standaard 6 2 2 4 2 2 2 3 3 2 2" xfId="25832" xr:uid="{00000000-0005-0000-0000-0000B0240000}"/>
    <cellStyle name="Standaard 6 2 2 4 2 2 2 3 3 2 3" xfId="36692" xr:uid="{00000000-0005-0000-0000-0000B1240000}"/>
    <cellStyle name="Standaard 6 2 2 4 2 2 2 3 3 2 4" xfId="47552" xr:uid="{00000000-0005-0000-0000-0000B2240000}"/>
    <cellStyle name="Standaard 6 2 2 4 2 2 2 3 3 3" xfId="11350" xr:uid="{00000000-0005-0000-0000-0000B3240000}"/>
    <cellStyle name="Standaard 6 2 2 4 2 2 2 3 3 4" xfId="22212" xr:uid="{00000000-0005-0000-0000-0000B4240000}"/>
    <cellStyle name="Standaard 6 2 2 4 2 2 2 3 3 5" xfId="33072" xr:uid="{00000000-0005-0000-0000-0000B5240000}"/>
    <cellStyle name="Standaard 6 2 2 4 2 2 2 3 3 6" xfId="43932" xr:uid="{00000000-0005-0000-0000-0000B6240000}"/>
    <cellStyle name="Standaard 6 2 2 4 2 2 2 3 4" xfId="13160" xr:uid="{00000000-0005-0000-0000-0000B7240000}"/>
    <cellStyle name="Standaard 6 2 2 4 2 2 2 3 4 2" xfId="24022" xr:uid="{00000000-0005-0000-0000-0000B8240000}"/>
    <cellStyle name="Standaard 6 2 2 4 2 2 2 3 4 3" xfId="34882" xr:uid="{00000000-0005-0000-0000-0000B9240000}"/>
    <cellStyle name="Standaard 6 2 2 4 2 2 2 3 4 4" xfId="45742" xr:uid="{00000000-0005-0000-0000-0000BA240000}"/>
    <cellStyle name="Standaard 6 2 2 4 2 2 2 3 5" xfId="7730" xr:uid="{00000000-0005-0000-0000-0000BB240000}"/>
    <cellStyle name="Standaard 6 2 2 4 2 2 2 3 6" xfId="18592" xr:uid="{00000000-0005-0000-0000-0000BC240000}"/>
    <cellStyle name="Standaard 6 2 2 4 2 2 2 3 7" xfId="29452" xr:uid="{00000000-0005-0000-0000-0000BD240000}"/>
    <cellStyle name="Standaard 6 2 2 4 2 2 2 3 8" xfId="40312" xr:uid="{00000000-0005-0000-0000-0000BE240000}"/>
    <cellStyle name="Standaard 6 2 2 4 2 2 2 4" xfId="5015" xr:uid="{00000000-0005-0000-0000-0000BF240000}"/>
    <cellStyle name="Standaard 6 2 2 4 2 2 2 4 2" xfId="15875" xr:uid="{00000000-0005-0000-0000-0000C0240000}"/>
    <cellStyle name="Standaard 6 2 2 4 2 2 2 4 2 2" xfId="26737" xr:uid="{00000000-0005-0000-0000-0000C1240000}"/>
    <cellStyle name="Standaard 6 2 2 4 2 2 2 4 2 3" xfId="37597" xr:uid="{00000000-0005-0000-0000-0000C2240000}"/>
    <cellStyle name="Standaard 6 2 2 4 2 2 2 4 2 4" xfId="48457" xr:uid="{00000000-0005-0000-0000-0000C3240000}"/>
    <cellStyle name="Standaard 6 2 2 4 2 2 2 4 3" xfId="8635" xr:uid="{00000000-0005-0000-0000-0000C4240000}"/>
    <cellStyle name="Standaard 6 2 2 4 2 2 2 4 4" xfId="19497" xr:uid="{00000000-0005-0000-0000-0000C5240000}"/>
    <cellStyle name="Standaard 6 2 2 4 2 2 2 4 5" xfId="30357" xr:uid="{00000000-0005-0000-0000-0000C6240000}"/>
    <cellStyle name="Standaard 6 2 2 4 2 2 2 4 6" xfId="41217" xr:uid="{00000000-0005-0000-0000-0000C7240000}"/>
    <cellStyle name="Standaard 6 2 2 4 2 2 2 5" xfId="3205" xr:uid="{00000000-0005-0000-0000-0000C8240000}"/>
    <cellStyle name="Standaard 6 2 2 4 2 2 2 5 2" xfId="14065" xr:uid="{00000000-0005-0000-0000-0000C9240000}"/>
    <cellStyle name="Standaard 6 2 2 4 2 2 2 5 2 2" xfId="24927" xr:uid="{00000000-0005-0000-0000-0000CA240000}"/>
    <cellStyle name="Standaard 6 2 2 4 2 2 2 5 2 3" xfId="35787" xr:uid="{00000000-0005-0000-0000-0000CB240000}"/>
    <cellStyle name="Standaard 6 2 2 4 2 2 2 5 2 4" xfId="46647" xr:uid="{00000000-0005-0000-0000-0000CC240000}"/>
    <cellStyle name="Standaard 6 2 2 4 2 2 2 5 3" xfId="10445" xr:uid="{00000000-0005-0000-0000-0000CD240000}"/>
    <cellStyle name="Standaard 6 2 2 4 2 2 2 5 4" xfId="21307" xr:uid="{00000000-0005-0000-0000-0000CE240000}"/>
    <cellStyle name="Standaard 6 2 2 4 2 2 2 5 5" xfId="32167" xr:uid="{00000000-0005-0000-0000-0000CF240000}"/>
    <cellStyle name="Standaard 6 2 2 4 2 2 2 5 6" xfId="43027" xr:uid="{00000000-0005-0000-0000-0000D0240000}"/>
    <cellStyle name="Standaard 6 2 2 4 2 2 2 6" xfId="12255" xr:uid="{00000000-0005-0000-0000-0000D1240000}"/>
    <cellStyle name="Standaard 6 2 2 4 2 2 2 6 2" xfId="23117" xr:uid="{00000000-0005-0000-0000-0000D2240000}"/>
    <cellStyle name="Standaard 6 2 2 4 2 2 2 6 3" xfId="33977" xr:uid="{00000000-0005-0000-0000-0000D3240000}"/>
    <cellStyle name="Standaard 6 2 2 4 2 2 2 6 4" xfId="44837" xr:uid="{00000000-0005-0000-0000-0000D4240000}"/>
    <cellStyle name="Standaard 6 2 2 4 2 2 2 7" xfId="6825" xr:uid="{00000000-0005-0000-0000-0000D5240000}"/>
    <cellStyle name="Standaard 6 2 2 4 2 2 2 8" xfId="17687" xr:uid="{00000000-0005-0000-0000-0000D6240000}"/>
    <cellStyle name="Standaard 6 2 2 4 2 2 2 9" xfId="28547" xr:uid="{00000000-0005-0000-0000-0000D7240000}"/>
    <cellStyle name="Standaard 6 2 2 4 2 2 3" xfId="1576" xr:uid="{00000000-0005-0000-0000-0000D8240000}"/>
    <cellStyle name="Standaard 6 2 2 4 2 2 3 2" xfId="2481" xr:uid="{00000000-0005-0000-0000-0000D9240000}"/>
    <cellStyle name="Standaard 6 2 2 4 2 2 3 2 2" xfId="6101" xr:uid="{00000000-0005-0000-0000-0000DA240000}"/>
    <cellStyle name="Standaard 6 2 2 4 2 2 3 2 2 2" xfId="16961" xr:uid="{00000000-0005-0000-0000-0000DB240000}"/>
    <cellStyle name="Standaard 6 2 2 4 2 2 3 2 2 2 2" xfId="27823" xr:uid="{00000000-0005-0000-0000-0000DC240000}"/>
    <cellStyle name="Standaard 6 2 2 4 2 2 3 2 2 2 3" xfId="38683" xr:uid="{00000000-0005-0000-0000-0000DD240000}"/>
    <cellStyle name="Standaard 6 2 2 4 2 2 3 2 2 2 4" xfId="49543" xr:uid="{00000000-0005-0000-0000-0000DE240000}"/>
    <cellStyle name="Standaard 6 2 2 4 2 2 3 2 2 3" xfId="9721" xr:uid="{00000000-0005-0000-0000-0000DF240000}"/>
    <cellStyle name="Standaard 6 2 2 4 2 2 3 2 2 4" xfId="20583" xr:uid="{00000000-0005-0000-0000-0000E0240000}"/>
    <cellStyle name="Standaard 6 2 2 4 2 2 3 2 2 5" xfId="31443" xr:uid="{00000000-0005-0000-0000-0000E1240000}"/>
    <cellStyle name="Standaard 6 2 2 4 2 2 3 2 2 6" xfId="42303" xr:uid="{00000000-0005-0000-0000-0000E2240000}"/>
    <cellStyle name="Standaard 6 2 2 4 2 2 3 2 3" xfId="4291" xr:uid="{00000000-0005-0000-0000-0000E3240000}"/>
    <cellStyle name="Standaard 6 2 2 4 2 2 3 2 3 2" xfId="15151" xr:uid="{00000000-0005-0000-0000-0000E4240000}"/>
    <cellStyle name="Standaard 6 2 2 4 2 2 3 2 3 2 2" xfId="26013" xr:uid="{00000000-0005-0000-0000-0000E5240000}"/>
    <cellStyle name="Standaard 6 2 2 4 2 2 3 2 3 2 3" xfId="36873" xr:uid="{00000000-0005-0000-0000-0000E6240000}"/>
    <cellStyle name="Standaard 6 2 2 4 2 2 3 2 3 2 4" xfId="47733" xr:uid="{00000000-0005-0000-0000-0000E7240000}"/>
    <cellStyle name="Standaard 6 2 2 4 2 2 3 2 3 3" xfId="11531" xr:uid="{00000000-0005-0000-0000-0000E8240000}"/>
    <cellStyle name="Standaard 6 2 2 4 2 2 3 2 3 4" xfId="22393" xr:uid="{00000000-0005-0000-0000-0000E9240000}"/>
    <cellStyle name="Standaard 6 2 2 4 2 2 3 2 3 5" xfId="33253" xr:uid="{00000000-0005-0000-0000-0000EA240000}"/>
    <cellStyle name="Standaard 6 2 2 4 2 2 3 2 3 6" xfId="44113" xr:uid="{00000000-0005-0000-0000-0000EB240000}"/>
    <cellStyle name="Standaard 6 2 2 4 2 2 3 2 4" xfId="13341" xr:uid="{00000000-0005-0000-0000-0000EC240000}"/>
    <cellStyle name="Standaard 6 2 2 4 2 2 3 2 4 2" xfId="24203" xr:uid="{00000000-0005-0000-0000-0000ED240000}"/>
    <cellStyle name="Standaard 6 2 2 4 2 2 3 2 4 3" xfId="35063" xr:uid="{00000000-0005-0000-0000-0000EE240000}"/>
    <cellStyle name="Standaard 6 2 2 4 2 2 3 2 4 4" xfId="45923" xr:uid="{00000000-0005-0000-0000-0000EF240000}"/>
    <cellStyle name="Standaard 6 2 2 4 2 2 3 2 5" xfId="7911" xr:uid="{00000000-0005-0000-0000-0000F0240000}"/>
    <cellStyle name="Standaard 6 2 2 4 2 2 3 2 6" xfId="18773" xr:uid="{00000000-0005-0000-0000-0000F1240000}"/>
    <cellStyle name="Standaard 6 2 2 4 2 2 3 2 7" xfId="29633" xr:uid="{00000000-0005-0000-0000-0000F2240000}"/>
    <cellStyle name="Standaard 6 2 2 4 2 2 3 2 8" xfId="40493" xr:uid="{00000000-0005-0000-0000-0000F3240000}"/>
    <cellStyle name="Standaard 6 2 2 4 2 2 3 3" xfId="5196" xr:uid="{00000000-0005-0000-0000-0000F4240000}"/>
    <cellStyle name="Standaard 6 2 2 4 2 2 3 3 2" xfId="16056" xr:uid="{00000000-0005-0000-0000-0000F5240000}"/>
    <cellStyle name="Standaard 6 2 2 4 2 2 3 3 2 2" xfId="26918" xr:uid="{00000000-0005-0000-0000-0000F6240000}"/>
    <cellStyle name="Standaard 6 2 2 4 2 2 3 3 2 3" xfId="37778" xr:uid="{00000000-0005-0000-0000-0000F7240000}"/>
    <cellStyle name="Standaard 6 2 2 4 2 2 3 3 2 4" xfId="48638" xr:uid="{00000000-0005-0000-0000-0000F8240000}"/>
    <cellStyle name="Standaard 6 2 2 4 2 2 3 3 3" xfId="8816" xr:uid="{00000000-0005-0000-0000-0000F9240000}"/>
    <cellStyle name="Standaard 6 2 2 4 2 2 3 3 4" xfId="19678" xr:uid="{00000000-0005-0000-0000-0000FA240000}"/>
    <cellStyle name="Standaard 6 2 2 4 2 2 3 3 5" xfId="30538" xr:uid="{00000000-0005-0000-0000-0000FB240000}"/>
    <cellStyle name="Standaard 6 2 2 4 2 2 3 3 6" xfId="41398" xr:uid="{00000000-0005-0000-0000-0000FC240000}"/>
    <cellStyle name="Standaard 6 2 2 4 2 2 3 4" xfId="3386" xr:uid="{00000000-0005-0000-0000-0000FD240000}"/>
    <cellStyle name="Standaard 6 2 2 4 2 2 3 4 2" xfId="14246" xr:uid="{00000000-0005-0000-0000-0000FE240000}"/>
    <cellStyle name="Standaard 6 2 2 4 2 2 3 4 2 2" xfId="25108" xr:uid="{00000000-0005-0000-0000-0000FF240000}"/>
    <cellStyle name="Standaard 6 2 2 4 2 2 3 4 2 3" xfId="35968" xr:uid="{00000000-0005-0000-0000-000000250000}"/>
    <cellStyle name="Standaard 6 2 2 4 2 2 3 4 2 4" xfId="46828" xr:uid="{00000000-0005-0000-0000-000001250000}"/>
    <cellStyle name="Standaard 6 2 2 4 2 2 3 4 3" xfId="10626" xr:uid="{00000000-0005-0000-0000-000002250000}"/>
    <cellStyle name="Standaard 6 2 2 4 2 2 3 4 4" xfId="21488" xr:uid="{00000000-0005-0000-0000-000003250000}"/>
    <cellStyle name="Standaard 6 2 2 4 2 2 3 4 5" xfId="32348" xr:uid="{00000000-0005-0000-0000-000004250000}"/>
    <cellStyle name="Standaard 6 2 2 4 2 2 3 4 6" xfId="43208" xr:uid="{00000000-0005-0000-0000-000005250000}"/>
    <cellStyle name="Standaard 6 2 2 4 2 2 3 5" xfId="12436" xr:uid="{00000000-0005-0000-0000-000006250000}"/>
    <cellStyle name="Standaard 6 2 2 4 2 2 3 5 2" xfId="23298" xr:uid="{00000000-0005-0000-0000-000007250000}"/>
    <cellStyle name="Standaard 6 2 2 4 2 2 3 5 3" xfId="34158" xr:uid="{00000000-0005-0000-0000-000008250000}"/>
    <cellStyle name="Standaard 6 2 2 4 2 2 3 5 4" xfId="45018" xr:uid="{00000000-0005-0000-0000-000009250000}"/>
    <cellStyle name="Standaard 6 2 2 4 2 2 3 6" xfId="7006" xr:uid="{00000000-0005-0000-0000-00000A250000}"/>
    <cellStyle name="Standaard 6 2 2 4 2 2 3 7" xfId="17868" xr:uid="{00000000-0005-0000-0000-00000B250000}"/>
    <cellStyle name="Standaard 6 2 2 4 2 2 3 8" xfId="28728" xr:uid="{00000000-0005-0000-0000-00000C250000}"/>
    <cellStyle name="Standaard 6 2 2 4 2 2 3 9" xfId="39588" xr:uid="{00000000-0005-0000-0000-00000D250000}"/>
    <cellStyle name="Standaard 6 2 2 4 2 2 4" xfId="1214" xr:uid="{00000000-0005-0000-0000-00000E250000}"/>
    <cellStyle name="Standaard 6 2 2 4 2 2 4 2" xfId="2119" xr:uid="{00000000-0005-0000-0000-00000F250000}"/>
    <cellStyle name="Standaard 6 2 2 4 2 2 4 2 2" xfId="5739" xr:uid="{00000000-0005-0000-0000-000010250000}"/>
    <cellStyle name="Standaard 6 2 2 4 2 2 4 2 2 2" xfId="16599" xr:uid="{00000000-0005-0000-0000-000011250000}"/>
    <cellStyle name="Standaard 6 2 2 4 2 2 4 2 2 2 2" xfId="27461" xr:uid="{00000000-0005-0000-0000-000012250000}"/>
    <cellStyle name="Standaard 6 2 2 4 2 2 4 2 2 2 3" xfId="38321" xr:uid="{00000000-0005-0000-0000-000013250000}"/>
    <cellStyle name="Standaard 6 2 2 4 2 2 4 2 2 2 4" xfId="49181" xr:uid="{00000000-0005-0000-0000-000014250000}"/>
    <cellStyle name="Standaard 6 2 2 4 2 2 4 2 2 3" xfId="9359" xr:uid="{00000000-0005-0000-0000-000015250000}"/>
    <cellStyle name="Standaard 6 2 2 4 2 2 4 2 2 4" xfId="20221" xr:uid="{00000000-0005-0000-0000-000016250000}"/>
    <cellStyle name="Standaard 6 2 2 4 2 2 4 2 2 5" xfId="31081" xr:uid="{00000000-0005-0000-0000-000017250000}"/>
    <cellStyle name="Standaard 6 2 2 4 2 2 4 2 2 6" xfId="41941" xr:uid="{00000000-0005-0000-0000-000018250000}"/>
    <cellStyle name="Standaard 6 2 2 4 2 2 4 2 3" xfId="3929" xr:uid="{00000000-0005-0000-0000-000019250000}"/>
    <cellStyle name="Standaard 6 2 2 4 2 2 4 2 3 2" xfId="14789" xr:uid="{00000000-0005-0000-0000-00001A250000}"/>
    <cellStyle name="Standaard 6 2 2 4 2 2 4 2 3 2 2" xfId="25651" xr:uid="{00000000-0005-0000-0000-00001B250000}"/>
    <cellStyle name="Standaard 6 2 2 4 2 2 4 2 3 2 3" xfId="36511" xr:uid="{00000000-0005-0000-0000-00001C250000}"/>
    <cellStyle name="Standaard 6 2 2 4 2 2 4 2 3 2 4" xfId="47371" xr:uid="{00000000-0005-0000-0000-00001D250000}"/>
    <cellStyle name="Standaard 6 2 2 4 2 2 4 2 3 3" xfId="11169" xr:uid="{00000000-0005-0000-0000-00001E250000}"/>
    <cellStyle name="Standaard 6 2 2 4 2 2 4 2 3 4" xfId="22031" xr:uid="{00000000-0005-0000-0000-00001F250000}"/>
    <cellStyle name="Standaard 6 2 2 4 2 2 4 2 3 5" xfId="32891" xr:uid="{00000000-0005-0000-0000-000020250000}"/>
    <cellStyle name="Standaard 6 2 2 4 2 2 4 2 3 6" xfId="43751" xr:uid="{00000000-0005-0000-0000-000021250000}"/>
    <cellStyle name="Standaard 6 2 2 4 2 2 4 2 4" xfId="12979" xr:uid="{00000000-0005-0000-0000-000022250000}"/>
    <cellStyle name="Standaard 6 2 2 4 2 2 4 2 4 2" xfId="23841" xr:uid="{00000000-0005-0000-0000-000023250000}"/>
    <cellStyle name="Standaard 6 2 2 4 2 2 4 2 4 3" xfId="34701" xr:uid="{00000000-0005-0000-0000-000024250000}"/>
    <cellStyle name="Standaard 6 2 2 4 2 2 4 2 4 4" xfId="45561" xr:uid="{00000000-0005-0000-0000-000025250000}"/>
    <cellStyle name="Standaard 6 2 2 4 2 2 4 2 5" xfId="7549" xr:uid="{00000000-0005-0000-0000-000026250000}"/>
    <cellStyle name="Standaard 6 2 2 4 2 2 4 2 6" xfId="18411" xr:uid="{00000000-0005-0000-0000-000027250000}"/>
    <cellStyle name="Standaard 6 2 2 4 2 2 4 2 7" xfId="29271" xr:uid="{00000000-0005-0000-0000-000028250000}"/>
    <cellStyle name="Standaard 6 2 2 4 2 2 4 2 8" xfId="40131" xr:uid="{00000000-0005-0000-0000-000029250000}"/>
    <cellStyle name="Standaard 6 2 2 4 2 2 4 3" xfId="4834" xr:uid="{00000000-0005-0000-0000-00002A250000}"/>
    <cellStyle name="Standaard 6 2 2 4 2 2 4 3 2" xfId="15694" xr:uid="{00000000-0005-0000-0000-00002B250000}"/>
    <cellStyle name="Standaard 6 2 2 4 2 2 4 3 2 2" xfId="26556" xr:uid="{00000000-0005-0000-0000-00002C250000}"/>
    <cellStyle name="Standaard 6 2 2 4 2 2 4 3 2 3" xfId="37416" xr:uid="{00000000-0005-0000-0000-00002D250000}"/>
    <cellStyle name="Standaard 6 2 2 4 2 2 4 3 2 4" xfId="48276" xr:uid="{00000000-0005-0000-0000-00002E250000}"/>
    <cellStyle name="Standaard 6 2 2 4 2 2 4 3 3" xfId="8454" xr:uid="{00000000-0005-0000-0000-00002F250000}"/>
    <cellStyle name="Standaard 6 2 2 4 2 2 4 3 4" xfId="19316" xr:uid="{00000000-0005-0000-0000-000030250000}"/>
    <cellStyle name="Standaard 6 2 2 4 2 2 4 3 5" xfId="30176" xr:uid="{00000000-0005-0000-0000-000031250000}"/>
    <cellStyle name="Standaard 6 2 2 4 2 2 4 3 6" xfId="41036" xr:uid="{00000000-0005-0000-0000-000032250000}"/>
    <cellStyle name="Standaard 6 2 2 4 2 2 4 4" xfId="3024" xr:uid="{00000000-0005-0000-0000-000033250000}"/>
    <cellStyle name="Standaard 6 2 2 4 2 2 4 4 2" xfId="13884" xr:uid="{00000000-0005-0000-0000-000034250000}"/>
    <cellStyle name="Standaard 6 2 2 4 2 2 4 4 2 2" xfId="24746" xr:uid="{00000000-0005-0000-0000-000035250000}"/>
    <cellStyle name="Standaard 6 2 2 4 2 2 4 4 2 3" xfId="35606" xr:uid="{00000000-0005-0000-0000-000036250000}"/>
    <cellStyle name="Standaard 6 2 2 4 2 2 4 4 2 4" xfId="46466" xr:uid="{00000000-0005-0000-0000-000037250000}"/>
    <cellStyle name="Standaard 6 2 2 4 2 2 4 4 3" xfId="10264" xr:uid="{00000000-0005-0000-0000-000038250000}"/>
    <cellStyle name="Standaard 6 2 2 4 2 2 4 4 4" xfId="21126" xr:uid="{00000000-0005-0000-0000-000039250000}"/>
    <cellStyle name="Standaard 6 2 2 4 2 2 4 4 5" xfId="31986" xr:uid="{00000000-0005-0000-0000-00003A250000}"/>
    <cellStyle name="Standaard 6 2 2 4 2 2 4 4 6" xfId="42846" xr:uid="{00000000-0005-0000-0000-00003B250000}"/>
    <cellStyle name="Standaard 6 2 2 4 2 2 4 5" xfId="12074" xr:uid="{00000000-0005-0000-0000-00003C250000}"/>
    <cellStyle name="Standaard 6 2 2 4 2 2 4 5 2" xfId="22936" xr:uid="{00000000-0005-0000-0000-00003D250000}"/>
    <cellStyle name="Standaard 6 2 2 4 2 2 4 5 3" xfId="33796" xr:uid="{00000000-0005-0000-0000-00003E250000}"/>
    <cellStyle name="Standaard 6 2 2 4 2 2 4 5 4" xfId="44656" xr:uid="{00000000-0005-0000-0000-00003F250000}"/>
    <cellStyle name="Standaard 6 2 2 4 2 2 4 6" xfId="6644" xr:uid="{00000000-0005-0000-0000-000040250000}"/>
    <cellStyle name="Standaard 6 2 2 4 2 2 4 7" xfId="17506" xr:uid="{00000000-0005-0000-0000-000041250000}"/>
    <cellStyle name="Standaard 6 2 2 4 2 2 4 8" xfId="28366" xr:uid="{00000000-0005-0000-0000-000042250000}"/>
    <cellStyle name="Standaard 6 2 2 4 2 2 4 9" xfId="39226" xr:uid="{00000000-0005-0000-0000-000043250000}"/>
    <cellStyle name="Standaard 6 2 2 4 2 2 5" xfId="1938" xr:uid="{00000000-0005-0000-0000-000044250000}"/>
    <cellStyle name="Standaard 6 2 2 4 2 2 5 2" xfId="5558" xr:uid="{00000000-0005-0000-0000-000045250000}"/>
    <cellStyle name="Standaard 6 2 2 4 2 2 5 2 2" xfId="16418" xr:uid="{00000000-0005-0000-0000-000046250000}"/>
    <cellStyle name="Standaard 6 2 2 4 2 2 5 2 2 2" xfId="27280" xr:uid="{00000000-0005-0000-0000-000047250000}"/>
    <cellStyle name="Standaard 6 2 2 4 2 2 5 2 2 3" xfId="38140" xr:uid="{00000000-0005-0000-0000-000048250000}"/>
    <cellStyle name="Standaard 6 2 2 4 2 2 5 2 2 4" xfId="49000" xr:uid="{00000000-0005-0000-0000-000049250000}"/>
    <cellStyle name="Standaard 6 2 2 4 2 2 5 2 3" xfId="9178" xr:uid="{00000000-0005-0000-0000-00004A250000}"/>
    <cellStyle name="Standaard 6 2 2 4 2 2 5 2 4" xfId="20040" xr:uid="{00000000-0005-0000-0000-00004B250000}"/>
    <cellStyle name="Standaard 6 2 2 4 2 2 5 2 5" xfId="30900" xr:uid="{00000000-0005-0000-0000-00004C250000}"/>
    <cellStyle name="Standaard 6 2 2 4 2 2 5 2 6" xfId="41760" xr:uid="{00000000-0005-0000-0000-00004D250000}"/>
    <cellStyle name="Standaard 6 2 2 4 2 2 5 3" xfId="3748" xr:uid="{00000000-0005-0000-0000-00004E250000}"/>
    <cellStyle name="Standaard 6 2 2 4 2 2 5 3 2" xfId="14608" xr:uid="{00000000-0005-0000-0000-00004F250000}"/>
    <cellStyle name="Standaard 6 2 2 4 2 2 5 3 2 2" xfId="25470" xr:uid="{00000000-0005-0000-0000-000050250000}"/>
    <cellStyle name="Standaard 6 2 2 4 2 2 5 3 2 3" xfId="36330" xr:uid="{00000000-0005-0000-0000-000051250000}"/>
    <cellStyle name="Standaard 6 2 2 4 2 2 5 3 2 4" xfId="47190" xr:uid="{00000000-0005-0000-0000-000052250000}"/>
    <cellStyle name="Standaard 6 2 2 4 2 2 5 3 3" xfId="10988" xr:uid="{00000000-0005-0000-0000-000053250000}"/>
    <cellStyle name="Standaard 6 2 2 4 2 2 5 3 4" xfId="21850" xr:uid="{00000000-0005-0000-0000-000054250000}"/>
    <cellStyle name="Standaard 6 2 2 4 2 2 5 3 5" xfId="32710" xr:uid="{00000000-0005-0000-0000-000055250000}"/>
    <cellStyle name="Standaard 6 2 2 4 2 2 5 3 6" xfId="43570" xr:uid="{00000000-0005-0000-0000-000056250000}"/>
    <cellStyle name="Standaard 6 2 2 4 2 2 5 4" xfId="12798" xr:uid="{00000000-0005-0000-0000-000057250000}"/>
    <cellStyle name="Standaard 6 2 2 4 2 2 5 4 2" xfId="23660" xr:uid="{00000000-0005-0000-0000-000058250000}"/>
    <cellStyle name="Standaard 6 2 2 4 2 2 5 4 3" xfId="34520" xr:uid="{00000000-0005-0000-0000-000059250000}"/>
    <cellStyle name="Standaard 6 2 2 4 2 2 5 4 4" xfId="45380" xr:uid="{00000000-0005-0000-0000-00005A250000}"/>
    <cellStyle name="Standaard 6 2 2 4 2 2 5 5" xfId="7368" xr:uid="{00000000-0005-0000-0000-00005B250000}"/>
    <cellStyle name="Standaard 6 2 2 4 2 2 5 6" xfId="18230" xr:uid="{00000000-0005-0000-0000-00005C250000}"/>
    <cellStyle name="Standaard 6 2 2 4 2 2 5 7" xfId="29090" xr:uid="{00000000-0005-0000-0000-00005D250000}"/>
    <cellStyle name="Standaard 6 2 2 4 2 2 5 8" xfId="39950" xr:uid="{00000000-0005-0000-0000-00005E250000}"/>
    <cellStyle name="Standaard 6 2 2 4 2 2 6" xfId="2843" xr:uid="{00000000-0005-0000-0000-00005F250000}"/>
    <cellStyle name="Standaard 6 2 2 4 2 2 6 2" xfId="13703" xr:uid="{00000000-0005-0000-0000-000060250000}"/>
    <cellStyle name="Standaard 6 2 2 4 2 2 6 2 2" xfId="24565" xr:uid="{00000000-0005-0000-0000-000061250000}"/>
    <cellStyle name="Standaard 6 2 2 4 2 2 6 2 3" xfId="35425" xr:uid="{00000000-0005-0000-0000-000062250000}"/>
    <cellStyle name="Standaard 6 2 2 4 2 2 6 2 4" xfId="46285" xr:uid="{00000000-0005-0000-0000-000063250000}"/>
    <cellStyle name="Standaard 6 2 2 4 2 2 6 3" xfId="10083" xr:uid="{00000000-0005-0000-0000-000064250000}"/>
    <cellStyle name="Standaard 6 2 2 4 2 2 6 4" xfId="20945" xr:uid="{00000000-0005-0000-0000-000065250000}"/>
    <cellStyle name="Standaard 6 2 2 4 2 2 6 5" xfId="31805" xr:uid="{00000000-0005-0000-0000-000066250000}"/>
    <cellStyle name="Standaard 6 2 2 4 2 2 6 6" xfId="42665" xr:uid="{00000000-0005-0000-0000-000067250000}"/>
    <cellStyle name="Standaard 6 2 2 4 2 2 7" xfId="4653" xr:uid="{00000000-0005-0000-0000-000068250000}"/>
    <cellStyle name="Standaard 6 2 2 4 2 2 7 2" xfId="15513" xr:uid="{00000000-0005-0000-0000-000069250000}"/>
    <cellStyle name="Standaard 6 2 2 4 2 2 7 2 2" xfId="26375" xr:uid="{00000000-0005-0000-0000-00006A250000}"/>
    <cellStyle name="Standaard 6 2 2 4 2 2 7 2 3" xfId="37235" xr:uid="{00000000-0005-0000-0000-00006B250000}"/>
    <cellStyle name="Standaard 6 2 2 4 2 2 7 2 4" xfId="48095" xr:uid="{00000000-0005-0000-0000-00006C250000}"/>
    <cellStyle name="Standaard 6 2 2 4 2 2 7 3" xfId="8273" xr:uid="{00000000-0005-0000-0000-00006D250000}"/>
    <cellStyle name="Standaard 6 2 2 4 2 2 7 4" xfId="19135" xr:uid="{00000000-0005-0000-0000-00006E250000}"/>
    <cellStyle name="Standaard 6 2 2 4 2 2 7 5" xfId="29995" xr:uid="{00000000-0005-0000-0000-00006F250000}"/>
    <cellStyle name="Standaard 6 2 2 4 2 2 7 6" xfId="40855" xr:uid="{00000000-0005-0000-0000-000070250000}"/>
    <cellStyle name="Standaard 6 2 2 4 2 2 8" xfId="11893" xr:uid="{00000000-0005-0000-0000-000071250000}"/>
    <cellStyle name="Standaard 6 2 2 4 2 2 8 2" xfId="22755" xr:uid="{00000000-0005-0000-0000-000072250000}"/>
    <cellStyle name="Standaard 6 2 2 4 2 2 8 3" xfId="33615" xr:uid="{00000000-0005-0000-0000-000073250000}"/>
    <cellStyle name="Standaard 6 2 2 4 2 2 8 4" xfId="44475" xr:uid="{00000000-0005-0000-0000-000074250000}"/>
    <cellStyle name="Standaard 6 2 2 4 2 2 9" xfId="6463" xr:uid="{00000000-0005-0000-0000-000075250000}"/>
    <cellStyle name="Standaard 6 2 2 4 2 3" xfId="1305" xr:uid="{00000000-0005-0000-0000-000076250000}"/>
    <cellStyle name="Standaard 6 2 2 4 2 3 10" xfId="39317" xr:uid="{00000000-0005-0000-0000-000077250000}"/>
    <cellStyle name="Standaard 6 2 2 4 2 3 2" xfId="1667" xr:uid="{00000000-0005-0000-0000-000078250000}"/>
    <cellStyle name="Standaard 6 2 2 4 2 3 2 2" xfId="2572" xr:uid="{00000000-0005-0000-0000-000079250000}"/>
    <cellStyle name="Standaard 6 2 2 4 2 3 2 2 2" xfId="6192" xr:uid="{00000000-0005-0000-0000-00007A250000}"/>
    <cellStyle name="Standaard 6 2 2 4 2 3 2 2 2 2" xfId="17052" xr:uid="{00000000-0005-0000-0000-00007B250000}"/>
    <cellStyle name="Standaard 6 2 2 4 2 3 2 2 2 2 2" xfId="27914" xr:uid="{00000000-0005-0000-0000-00007C250000}"/>
    <cellStyle name="Standaard 6 2 2 4 2 3 2 2 2 2 3" xfId="38774" xr:uid="{00000000-0005-0000-0000-00007D250000}"/>
    <cellStyle name="Standaard 6 2 2 4 2 3 2 2 2 2 4" xfId="49634" xr:uid="{00000000-0005-0000-0000-00007E250000}"/>
    <cellStyle name="Standaard 6 2 2 4 2 3 2 2 2 3" xfId="9812" xr:uid="{00000000-0005-0000-0000-00007F250000}"/>
    <cellStyle name="Standaard 6 2 2 4 2 3 2 2 2 4" xfId="20674" xr:uid="{00000000-0005-0000-0000-000080250000}"/>
    <cellStyle name="Standaard 6 2 2 4 2 3 2 2 2 5" xfId="31534" xr:uid="{00000000-0005-0000-0000-000081250000}"/>
    <cellStyle name="Standaard 6 2 2 4 2 3 2 2 2 6" xfId="42394" xr:uid="{00000000-0005-0000-0000-000082250000}"/>
    <cellStyle name="Standaard 6 2 2 4 2 3 2 2 3" xfId="4382" xr:uid="{00000000-0005-0000-0000-000083250000}"/>
    <cellStyle name="Standaard 6 2 2 4 2 3 2 2 3 2" xfId="15242" xr:uid="{00000000-0005-0000-0000-000084250000}"/>
    <cellStyle name="Standaard 6 2 2 4 2 3 2 2 3 2 2" xfId="26104" xr:uid="{00000000-0005-0000-0000-000085250000}"/>
    <cellStyle name="Standaard 6 2 2 4 2 3 2 2 3 2 3" xfId="36964" xr:uid="{00000000-0005-0000-0000-000086250000}"/>
    <cellStyle name="Standaard 6 2 2 4 2 3 2 2 3 2 4" xfId="47824" xr:uid="{00000000-0005-0000-0000-000087250000}"/>
    <cellStyle name="Standaard 6 2 2 4 2 3 2 2 3 3" xfId="11622" xr:uid="{00000000-0005-0000-0000-000088250000}"/>
    <cellStyle name="Standaard 6 2 2 4 2 3 2 2 3 4" xfId="22484" xr:uid="{00000000-0005-0000-0000-000089250000}"/>
    <cellStyle name="Standaard 6 2 2 4 2 3 2 2 3 5" xfId="33344" xr:uid="{00000000-0005-0000-0000-00008A250000}"/>
    <cellStyle name="Standaard 6 2 2 4 2 3 2 2 3 6" xfId="44204" xr:uid="{00000000-0005-0000-0000-00008B250000}"/>
    <cellStyle name="Standaard 6 2 2 4 2 3 2 2 4" xfId="13432" xr:uid="{00000000-0005-0000-0000-00008C250000}"/>
    <cellStyle name="Standaard 6 2 2 4 2 3 2 2 4 2" xfId="24294" xr:uid="{00000000-0005-0000-0000-00008D250000}"/>
    <cellStyle name="Standaard 6 2 2 4 2 3 2 2 4 3" xfId="35154" xr:uid="{00000000-0005-0000-0000-00008E250000}"/>
    <cellStyle name="Standaard 6 2 2 4 2 3 2 2 4 4" xfId="46014" xr:uid="{00000000-0005-0000-0000-00008F250000}"/>
    <cellStyle name="Standaard 6 2 2 4 2 3 2 2 5" xfId="8002" xr:uid="{00000000-0005-0000-0000-000090250000}"/>
    <cellStyle name="Standaard 6 2 2 4 2 3 2 2 6" xfId="18864" xr:uid="{00000000-0005-0000-0000-000091250000}"/>
    <cellStyle name="Standaard 6 2 2 4 2 3 2 2 7" xfId="29724" xr:uid="{00000000-0005-0000-0000-000092250000}"/>
    <cellStyle name="Standaard 6 2 2 4 2 3 2 2 8" xfId="40584" xr:uid="{00000000-0005-0000-0000-000093250000}"/>
    <cellStyle name="Standaard 6 2 2 4 2 3 2 3" xfId="5287" xr:uid="{00000000-0005-0000-0000-000094250000}"/>
    <cellStyle name="Standaard 6 2 2 4 2 3 2 3 2" xfId="16147" xr:uid="{00000000-0005-0000-0000-000095250000}"/>
    <cellStyle name="Standaard 6 2 2 4 2 3 2 3 2 2" xfId="27009" xr:uid="{00000000-0005-0000-0000-000096250000}"/>
    <cellStyle name="Standaard 6 2 2 4 2 3 2 3 2 3" xfId="37869" xr:uid="{00000000-0005-0000-0000-000097250000}"/>
    <cellStyle name="Standaard 6 2 2 4 2 3 2 3 2 4" xfId="48729" xr:uid="{00000000-0005-0000-0000-000098250000}"/>
    <cellStyle name="Standaard 6 2 2 4 2 3 2 3 3" xfId="8907" xr:uid="{00000000-0005-0000-0000-000099250000}"/>
    <cellStyle name="Standaard 6 2 2 4 2 3 2 3 4" xfId="19769" xr:uid="{00000000-0005-0000-0000-00009A250000}"/>
    <cellStyle name="Standaard 6 2 2 4 2 3 2 3 5" xfId="30629" xr:uid="{00000000-0005-0000-0000-00009B250000}"/>
    <cellStyle name="Standaard 6 2 2 4 2 3 2 3 6" xfId="41489" xr:uid="{00000000-0005-0000-0000-00009C250000}"/>
    <cellStyle name="Standaard 6 2 2 4 2 3 2 4" xfId="3477" xr:uid="{00000000-0005-0000-0000-00009D250000}"/>
    <cellStyle name="Standaard 6 2 2 4 2 3 2 4 2" xfId="14337" xr:uid="{00000000-0005-0000-0000-00009E250000}"/>
    <cellStyle name="Standaard 6 2 2 4 2 3 2 4 2 2" xfId="25199" xr:uid="{00000000-0005-0000-0000-00009F250000}"/>
    <cellStyle name="Standaard 6 2 2 4 2 3 2 4 2 3" xfId="36059" xr:uid="{00000000-0005-0000-0000-0000A0250000}"/>
    <cellStyle name="Standaard 6 2 2 4 2 3 2 4 2 4" xfId="46919" xr:uid="{00000000-0005-0000-0000-0000A1250000}"/>
    <cellStyle name="Standaard 6 2 2 4 2 3 2 4 3" xfId="10717" xr:uid="{00000000-0005-0000-0000-0000A2250000}"/>
    <cellStyle name="Standaard 6 2 2 4 2 3 2 4 4" xfId="21579" xr:uid="{00000000-0005-0000-0000-0000A3250000}"/>
    <cellStyle name="Standaard 6 2 2 4 2 3 2 4 5" xfId="32439" xr:uid="{00000000-0005-0000-0000-0000A4250000}"/>
    <cellStyle name="Standaard 6 2 2 4 2 3 2 4 6" xfId="43299" xr:uid="{00000000-0005-0000-0000-0000A5250000}"/>
    <cellStyle name="Standaard 6 2 2 4 2 3 2 5" xfId="12527" xr:uid="{00000000-0005-0000-0000-0000A6250000}"/>
    <cellStyle name="Standaard 6 2 2 4 2 3 2 5 2" xfId="23389" xr:uid="{00000000-0005-0000-0000-0000A7250000}"/>
    <cellStyle name="Standaard 6 2 2 4 2 3 2 5 3" xfId="34249" xr:uid="{00000000-0005-0000-0000-0000A8250000}"/>
    <cellStyle name="Standaard 6 2 2 4 2 3 2 5 4" xfId="45109" xr:uid="{00000000-0005-0000-0000-0000A9250000}"/>
    <cellStyle name="Standaard 6 2 2 4 2 3 2 6" xfId="7097" xr:uid="{00000000-0005-0000-0000-0000AA250000}"/>
    <cellStyle name="Standaard 6 2 2 4 2 3 2 7" xfId="17959" xr:uid="{00000000-0005-0000-0000-0000AB250000}"/>
    <cellStyle name="Standaard 6 2 2 4 2 3 2 8" xfId="28819" xr:uid="{00000000-0005-0000-0000-0000AC250000}"/>
    <cellStyle name="Standaard 6 2 2 4 2 3 2 9" xfId="39679" xr:uid="{00000000-0005-0000-0000-0000AD250000}"/>
    <cellStyle name="Standaard 6 2 2 4 2 3 3" xfId="2210" xr:uid="{00000000-0005-0000-0000-0000AE250000}"/>
    <cellStyle name="Standaard 6 2 2 4 2 3 3 2" xfId="5830" xr:uid="{00000000-0005-0000-0000-0000AF250000}"/>
    <cellStyle name="Standaard 6 2 2 4 2 3 3 2 2" xfId="16690" xr:uid="{00000000-0005-0000-0000-0000B0250000}"/>
    <cellStyle name="Standaard 6 2 2 4 2 3 3 2 2 2" xfId="27552" xr:uid="{00000000-0005-0000-0000-0000B1250000}"/>
    <cellStyle name="Standaard 6 2 2 4 2 3 3 2 2 3" xfId="38412" xr:uid="{00000000-0005-0000-0000-0000B2250000}"/>
    <cellStyle name="Standaard 6 2 2 4 2 3 3 2 2 4" xfId="49272" xr:uid="{00000000-0005-0000-0000-0000B3250000}"/>
    <cellStyle name="Standaard 6 2 2 4 2 3 3 2 3" xfId="9450" xr:uid="{00000000-0005-0000-0000-0000B4250000}"/>
    <cellStyle name="Standaard 6 2 2 4 2 3 3 2 4" xfId="20312" xr:uid="{00000000-0005-0000-0000-0000B5250000}"/>
    <cellStyle name="Standaard 6 2 2 4 2 3 3 2 5" xfId="31172" xr:uid="{00000000-0005-0000-0000-0000B6250000}"/>
    <cellStyle name="Standaard 6 2 2 4 2 3 3 2 6" xfId="42032" xr:uid="{00000000-0005-0000-0000-0000B7250000}"/>
    <cellStyle name="Standaard 6 2 2 4 2 3 3 3" xfId="4020" xr:uid="{00000000-0005-0000-0000-0000B8250000}"/>
    <cellStyle name="Standaard 6 2 2 4 2 3 3 3 2" xfId="14880" xr:uid="{00000000-0005-0000-0000-0000B9250000}"/>
    <cellStyle name="Standaard 6 2 2 4 2 3 3 3 2 2" xfId="25742" xr:uid="{00000000-0005-0000-0000-0000BA250000}"/>
    <cellStyle name="Standaard 6 2 2 4 2 3 3 3 2 3" xfId="36602" xr:uid="{00000000-0005-0000-0000-0000BB250000}"/>
    <cellStyle name="Standaard 6 2 2 4 2 3 3 3 2 4" xfId="47462" xr:uid="{00000000-0005-0000-0000-0000BC250000}"/>
    <cellStyle name="Standaard 6 2 2 4 2 3 3 3 3" xfId="11260" xr:uid="{00000000-0005-0000-0000-0000BD250000}"/>
    <cellStyle name="Standaard 6 2 2 4 2 3 3 3 4" xfId="22122" xr:uid="{00000000-0005-0000-0000-0000BE250000}"/>
    <cellStyle name="Standaard 6 2 2 4 2 3 3 3 5" xfId="32982" xr:uid="{00000000-0005-0000-0000-0000BF250000}"/>
    <cellStyle name="Standaard 6 2 2 4 2 3 3 3 6" xfId="43842" xr:uid="{00000000-0005-0000-0000-0000C0250000}"/>
    <cellStyle name="Standaard 6 2 2 4 2 3 3 4" xfId="13070" xr:uid="{00000000-0005-0000-0000-0000C1250000}"/>
    <cellStyle name="Standaard 6 2 2 4 2 3 3 4 2" xfId="23932" xr:uid="{00000000-0005-0000-0000-0000C2250000}"/>
    <cellStyle name="Standaard 6 2 2 4 2 3 3 4 3" xfId="34792" xr:uid="{00000000-0005-0000-0000-0000C3250000}"/>
    <cellStyle name="Standaard 6 2 2 4 2 3 3 4 4" xfId="45652" xr:uid="{00000000-0005-0000-0000-0000C4250000}"/>
    <cellStyle name="Standaard 6 2 2 4 2 3 3 5" xfId="7640" xr:uid="{00000000-0005-0000-0000-0000C5250000}"/>
    <cellStyle name="Standaard 6 2 2 4 2 3 3 6" xfId="18502" xr:uid="{00000000-0005-0000-0000-0000C6250000}"/>
    <cellStyle name="Standaard 6 2 2 4 2 3 3 7" xfId="29362" xr:uid="{00000000-0005-0000-0000-0000C7250000}"/>
    <cellStyle name="Standaard 6 2 2 4 2 3 3 8" xfId="40222" xr:uid="{00000000-0005-0000-0000-0000C8250000}"/>
    <cellStyle name="Standaard 6 2 2 4 2 3 4" xfId="4925" xr:uid="{00000000-0005-0000-0000-0000C9250000}"/>
    <cellStyle name="Standaard 6 2 2 4 2 3 4 2" xfId="15785" xr:uid="{00000000-0005-0000-0000-0000CA250000}"/>
    <cellStyle name="Standaard 6 2 2 4 2 3 4 2 2" xfId="26647" xr:uid="{00000000-0005-0000-0000-0000CB250000}"/>
    <cellStyle name="Standaard 6 2 2 4 2 3 4 2 3" xfId="37507" xr:uid="{00000000-0005-0000-0000-0000CC250000}"/>
    <cellStyle name="Standaard 6 2 2 4 2 3 4 2 4" xfId="48367" xr:uid="{00000000-0005-0000-0000-0000CD250000}"/>
    <cellStyle name="Standaard 6 2 2 4 2 3 4 3" xfId="8545" xr:uid="{00000000-0005-0000-0000-0000CE250000}"/>
    <cellStyle name="Standaard 6 2 2 4 2 3 4 4" xfId="19407" xr:uid="{00000000-0005-0000-0000-0000CF250000}"/>
    <cellStyle name="Standaard 6 2 2 4 2 3 4 5" xfId="30267" xr:uid="{00000000-0005-0000-0000-0000D0250000}"/>
    <cellStyle name="Standaard 6 2 2 4 2 3 4 6" xfId="41127" xr:uid="{00000000-0005-0000-0000-0000D1250000}"/>
    <cellStyle name="Standaard 6 2 2 4 2 3 5" xfId="3115" xr:uid="{00000000-0005-0000-0000-0000D2250000}"/>
    <cellStyle name="Standaard 6 2 2 4 2 3 5 2" xfId="13975" xr:uid="{00000000-0005-0000-0000-0000D3250000}"/>
    <cellStyle name="Standaard 6 2 2 4 2 3 5 2 2" xfId="24837" xr:uid="{00000000-0005-0000-0000-0000D4250000}"/>
    <cellStyle name="Standaard 6 2 2 4 2 3 5 2 3" xfId="35697" xr:uid="{00000000-0005-0000-0000-0000D5250000}"/>
    <cellStyle name="Standaard 6 2 2 4 2 3 5 2 4" xfId="46557" xr:uid="{00000000-0005-0000-0000-0000D6250000}"/>
    <cellStyle name="Standaard 6 2 2 4 2 3 5 3" xfId="10355" xr:uid="{00000000-0005-0000-0000-0000D7250000}"/>
    <cellStyle name="Standaard 6 2 2 4 2 3 5 4" xfId="21217" xr:uid="{00000000-0005-0000-0000-0000D8250000}"/>
    <cellStyle name="Standaard 6 2 2 4 2 3 5 5" xfId="32077" xr:uid="{00000000-0005-0000-0000-0000D9250000}"/>
    <cellStyle name="Standaard 6 2 2 4 2 3 5 6" xfId="42937" xr:uid="{00000000-0005-0000-0000-0000DA250000}"/>
    <cellStyle name="Standaard 6 2 2 4 2 3 6" xfId="12165" xr:uid="{00000000-0005-0000-0000-0000DB250000}"/>
    <cellStyle name="Standaard 6 2 2 4 2 3 6 2" xfId="23027" xr:uid="{00000000-0005-0000-0000-0000DC250000}"/>
    <cellStyle name="Standaard 6 2 2 4 2 3 6 3" xfId="33887" xr:uid="{00000000-0005-0000-0000-0000DD250000}"/>
    <cellStyle name="Standaard 6 2 2 4 2 3 6 4" xfId="44747" xr:uid="{00000000-0005-0000-0000-0000DE250000}"/>
    <cellStyle name="Standaard 6 2 2 4 2 3 7" xfId="6735" xr:uid="{00000000-0005-0000-0000-0000DF250000}"/>
    <cellStyle name="Standaard 6 2 2 4 2 3 8" xfId="17597" xr:uid="{00000000-0005-0000-0000-0000E0250000}"/>
    <cellStyle name="Standaard 6 2 2 4 2 3 9" xfId="28457" xr:uid="{00000000-0005-0000-0000-0000E1250000}"/>
    <cellStyle name="Standaard 6 2 2 4 2 4" xfId="1486" xr:uid="{00000000-0005-0000-0000-0000E2250000}"/>
    <cellStyle name="Standaard 6 2 2 4 2 4 2" xfId="2391" xr:uid="{00000000-0005-0000-0000-0000E3250000}"/>
    <cellStyle name="Standaard 6 2 2 4 2 4 2 2" xfId="6011" xr:uid="{00000000-0005-0000-0000-0000E4250000}"/>
    <cellStyle name="Standaard 6 2 2 4 2 4 2 2 2" xfId="16871" xr:uid="{00000000-0005-0000-0000-0000E5250000}"/>
    <cellStyle name="Standaard 6 2 2 4 2 4 2 2 2 2" xfId="27733" xr:uid="{00000000-0005-0000-0000-0000E6250000}"/>
    <cellStyle name="Standaard 6 2 2 4 2 4 2 2 2 3" xfId="38593" xr:uid="{00000000-0005-0000-0000-0000E7250000}"/>
    <cellStyle name="Standaard 6 2 2 4 2 4 2 2 2 4" xfId="49453" xr:uid="{00000000-0005-0000-0000-0000E8250000}"/>
    <cellStyle name="Standaard 6 2 2 4 2 4 2 2 3" xfId="9631" xr:uid="{00000000-0005-0000-0000-0000E9250000}"/>
    <cellStyle name="Standaard 6 2 2 4 2 4 2 2 4" xfId="20493" xr:uid="{00000000-0005-0000-0000-0000EA250000}"/>
    <cellStyle name="Standaard 6 2 2 4 2 4 2 2 5" xfId="31353" xr:uid="{00000000-0005-0000-0000-0000EB250000}"/>
    <cellStyle name="Standaard 6 2 2 4 2 4 2 2 6" xfId="42213" xr:uid="{00000000-0005-0000-0000-0000EC250000}"/>
    <cellStyle name="Standaard 6 2 2 4 2 4 2 3" xfId="4201" xr:uid="{00000000-0005-0000-0000-0000ED250000}"/>
    <cellStyle name="Standaard 6 2 2 4 2 4 2 3 2" xfId="15061" xr:uid="{00000000-0005-0000-0000-0000EE250000}"/>
    <cellStyle name="Standaard 6 2 2 4 2 4 2 3 2 2" xfId="25923" xr:uid="{00000000-0005-0000-0000-0000EF250000}"/>
    <cellStyle name="Standaard 6 2 2 4 2 4 2 3 2 3" xfId="36783" xr:uid="{00000000-0005-0000-0000-0000F0250000}"/>
    <cellStyle name="Standaard 6 2 2 4 2 4 2 3 2 4" xfId="47643" xr:uid="{00000000-0005-0000-0000-0000F1250000}"/>
    <cellStyle name="Standaard 6 2 2 4 2 4 2 3 3" xfId="11441" xr:uid="{00000000-0005-0000-0000-0000F2250000}"/>
    <cellStyle name="Standaard 6 2 2 4 2 4 2 3 4" xfId="22303" xr:uid="{00000000-0005-0000-0000-0000F3250000}"/>
    <cellStyle name="Standaard 6 2 2 4 2 4 2 3 5" xfId="33163" xr:uid="{00000000-0005-0000-0000-0000F4250000}"/>
    <cellStyle name="Standaard 6 2 2 4 2 4 2 3 6" xfId="44023" xr:uid="{00000000-0005-0000-0000-0000F5250000}"/>
    <cellStyle name="Standaard 6 2 2 4 2 4 2 4" xfId="13251" xr:uid="{00000000-0005-0000-0000-0000F6250000}"/>
    <cellStyle name="Standaard 6 2 2 4 2 4 2 4 2" xfId="24113" xr:uid="{00000000-0005-0000-0000-0000F7250000}"/>
    <cellStyle name="Standaard 6 2 2 4 2 4 2 4 3" xfId="34973" xr:uid="{00000000-0005-0000-0000-0000F8250000}"/>
    <cellStyle name="Standaard 6 2 2 4 2 4 2 4 4" xfId="45833" xr:uid="{00000000-0005-0000-0000-0000F9250000}"/>
    <cellStyle name="Standaard 6 2 2 4 2 4 2 5" xfId="7821" xr:uid="{00000000-0005-0000-0000-0000FA250000}"/>
    <cellStyle name="Standaard 6 2 2 4 2 4 2 6" xfId="18683" xr:uid="{00000000-0005-0000-0000-0000FB250000}"/>
    <cellStyle name="Standaard 6 2 2 4 2 4 2 7" xfId="29543" xr:uid="{00000000-0005-0000-0000-0000FC250000}"/>
    <cellStyle name="Standaard 6 2 2 4 2 4 2 8" xfId="40403" xr:uid="{00000000-0005-0000-0000-0000FD250000}"/>
    <cellStyle name="Standaard 6 2 2 4 2 4 3" xfId="5106" xr:uid="{00000000-0005-0000-0000-0000FE250000}"/>
    <cellStyle name="Standaard 6 2 2 4 2 4 3 2" xfId="15966" xr:uid="{00000000-0005-0000-0000-0000FF250000}"/>
    <cellStyle name="Standaard 6 2 2 4 2 4 3 2 2" xfId="26828" xr:uid="{00000000-0005-0000-0000-000000260000}"/>
    <cellStyle name="Standaard 6 2 2 4 2 4 3 2 3" xfId="37688" xr:uid="{00000000-0005-0000-0000-000001260000}"/>
    <cellStyle name="Standaard 6 2 2 4 2 4 3 2 4" xfId="48548" xr:uid="{00000000-0005-0000-0000-000002260000}"/>
    <cellStyle name="Standaard 6 2 2 4 2 4 3 3" xfId="8726" xr:uid="{00000000-0005-0000-0000-000003260000}"/>
    <cellStyle name="Standaard 6 2 2 4 2 4 3 4" xfId="19588" xr:uid="{00000000-0005-0000-0000-000004260000}"/>
    <cellStyle name="Standaard 6 2 2 4 2 4 3 5" xfId="30448" xr:uid="{00000000-0005-0000-0000-000005260000}"/>
    <cellStyle name="Standaard 6 2 2 4 2 4 3 6" xfId="41308" xr:uid="{00000000-0005-0000-0000-000006260000}"/>
    <cellStyle name="Standaard 6 2 2 4 2 4 4" xfId="3296" xr:uid="{00000000-0005-0000-0000-000007260000}"/>
    <cellStyle name="Standaard 6 2 2 4 2 4 4 2" xfId="14156" xr:uid="{00000000-0005-0000-0000-000008260000}"/>
    <cellStyle name="Standaard 6 2 2 4 2 4 4 2 2" xfId="25018" xr:uid="{00000000-0005-0000-0000-000009260000}"/>
    <cellStyle name="Standaard 6 2 2 4 2 4 4 2 3" xfId="35878" xr:uid="{00000000-0005-0000-0000-00000A260000}"/>
    <cellStyle name="Standaard 6 2 2 4 2 4 4 2 4" xfId="46738" xr:uid="{00000000-0005-0000-0000-00000B260000}"/>
    <cellStyle name="Standaard 6 2 2 4 2 4 4 3" xfId="10536" xr:uid="{00000000-0005-0000-0000-00000C260000}"/>
    <cellStyle name="Standaard 6 2 2 4 2 4 4 4" xfId="21398" xr:uid="{00000000-0005-0000-0000-00000D260000}"/>
    <cellStyle name="Standaard 6 2 2 4 2 4 4 5" xfId="32258" xr:uid="{00000000-0005-0000-0000-00000E260000}"/>
    <cellStyle name="Standaard 6 2 2 4 2 4 4 6" xfId="43118" xr:uid="{00000000-0005-0000-0000-00000F260000}"/>
    <cellStyle name="Standaard 6 2 2 4 2 4 5" xfId="12346" xr:uid="{00000000-0005-0000-0000-000010260000}"/>
    <cellStyle name="Standaard 6 2 2 4 2 4 5 2" xfId="23208" xr:uid="{00000000-0005-0000-0000-000011260000}"/>
    <cellStyle name="Standaard 6 2 2 4 2 4 5 3" xfId="34068" xr:uid="{00000000-0005-0000-0000-000012260000}"/>
    <cellStyle name="Standaard 6 2 2 4 2 4 5 4" xfId="44928" xr:uid="{00000000-0005-0000-0000-000013260000}"/>
    <cellStyle name="Standaard 6 2 2 4 2 4 6" xfId="6916" xr:uid="{00000000-0005-0000-0000-000014260000}"/>
    <cellStyle name="Standaard 6 2 2 4 2 4 7" xfId="17778" xr:uid="{00000000-0005-0000-0000-000015260000}"/>
    <cellStyle name="Standaard 6 2 2 4 2 4 8" xfId="28638" xr:uid="{00000000-0005-0000-0000-000016260000}"/>
    <cellStyle name="Standaard 6 2 2 4 2 4 9" xfId="39498" xr:uid="{00000000-0005-0000-0000-000017260000}"/>
    <cellStyle name="Standaard 6 2 2 4 2 5" xfId="1124" xr:uid="{00000000-0005-0000-0000-000018260000}"/>
    <cellStyle name="Standaard 6 2 2 4 2 5 2" xfId="2029" xr:uid="{00000000-0005-0000-0000-000019260000}"/>
    <cellStyle name="Standaard 6 2 2 4 2 5 2 2" xfId="5649" xr:uid="{00000000-0005-0000-0000-00001A260000}"/>
    <cellStyle name="Standaard 6 2 2 4 2 5 2 2 2" xfId="16509" xr:uid="{00000000-0005-0000-0000-00001B260000}"/>
    <cellStyle name="Standaard 6 2 2 4 2 5 2 2 2 2" xfId="27371" xr:uid="{00000000-0005-0000-0000-00001C260000}"/>
    <cellStyle name="Standaard 6 2 2 4 2 5 2 2 2 3" xfId="38231" xr:uid="{00000000-0005-0000-0000-00001D260000}"/>
    <cellStyle name="Standaard 6 2 2 4 2 5 2 2 2 4" xfId="49091" xr:uid="{00000000-0005-0000-0000-00001E260000}"/>
    <cellStyle name="Standaard 6 2 2 4 2 5 2 2 3" xfId="9269" xr:uid="{00000000-0005-0000-0000-00001F260000}"/>
    <cellStyle name="Standaard 6 2 2 4 2 5 2 2 4" xfId="20131" xr:uid="{00000000-0005-0000-0000-000020260000}"/>
    <cellStyle name="Standaard 6 2 2 4 2 5 2 2 5" xfId="30991" xr:uid="{00000000-0005-0000-0000-000021260000}"/>
    <cellStyle name="Standaard 6 2 2 4 2 5 2 2 6" xfId="41851" xr:uid="{00000000-0005-0000-0000-000022260000}"/>
    <cellStyle name="Standaard 6 2 2 4 2 5 2 3" xfId="3839" xr:uid="{00000000-0005-0000-0000-000023260000}"/>
    <cellStyle name="Standaard 6 2 2 4 2 5 2 3 2" xfId="14699" xr:uid="{00000000-0005-0000-0000-000024260000}"/>
    <cellStyle name="Standaard 6 2 2 4 2 5 2 3 2 2" xfId="25561" xr:uid="{00000000-0005-0000-0000-000025260000}"/>
    <cellStyle name="Standaard 6 2 2 4 2 5 2 3 2 3" xfId="36421" xr:uid="{00000000-0005-0000-0000-000026260000}"/>
    <cellStyle name="Standaard 6 2 2 4 2 5 2 3 2 4" xfId="47281" xr:uid="{00000000-0005-0000-0000-000027260000}"/>
    <cellStyle name="Standaard 6 2 2 4 2 5 2 3 3" xfId="11079" xr:uid="{00000000-0005-0000-0000-000028260000}"/>
    <cellStyle name="Standaard 6 2 2 4 2 5 2 3 4" xfId="21941" xr:uid="{00000000-0005-0000-0000-000029260000}"/>
    <cellStyle name="Standaard 6 2 2 4 2 5 2 3 5" xfId="32801" xr:uid="{00000000-0005-0000-0000-00002A260000}"/>
    <cellStyle name="Standaard 6 2 2 4 2 5 2 3 6" xfId="43661" xr:uid="{00000000-0005-0000-0000-00002B260000}"/>
    <cellStyle name="Standaard 6 2 2 4 2 5 2 4" xfId="12889" xr:uid="{00000000-0005-0000-0000-00002C260000}"/>
    <cellStyle name="Standaard 6 2 2 4 2 5 2 4 2" xfId="23751" xr:uid="{00000000-0005-0000-0000-00002D260000}"/>
    <cellStyle name="Standaard 6 2 2 4 2 5 2 4 3" xfId="34611" xr:uid="{00000000-0005-0000-0000-00002E260000}"/>
    <cellStyle name="Standaard 6 2 2 4 2 5 2 4 4" xfId="45471" xr:uid="{00000000-0005-0000-0000-00002F260000}"/>
    <cellStyle name="Standaard 6 2 2 4 2 5 2 5" xfId="7459" xr:uid="{00000000-0005-0000-0000-000030260000}"/>
    <cellStyle name="Standaard 6 2 2 4 2 5 2 6" xfId="18321" xr:uid="{00000000-0005-0000-0000-000031260000}"/>
    <cellStyle name="Standaard 6 2 2 4 2 5 2 7" xfId="29181" xr:uid="{00000000-0005-0000-0000-000032260000}"/>
    <cellStyle name="Standaard 6 2 2 4 2 5 2 8" xfId="40041" xr:uid="{00000000-0005-0000-0000-000033260000}"/>
    <cellStyle name="Standaard 6 2 2 4 2 5 3" xfId="4744" xr:uid="{00000000-0005-0000-0000-000034260000}"/>
    <cellStyle name="Standaard 6 2 2 4 2 5 3 2" xfId="15604" xr:uid="{00000000-0005-0000-0000-000035260000}"/>
    <cellStyle name="Standaard 6 2 2 4 2 5 3 2 2" xfId="26466" xr:uid="{00000000-0005-0000-0000-000036260000}"/>
    <cellStyle name="Standaard 6 2 2 4 2 5 3 2 3" xfId="37326" xr:uid="{00000000-0005-0000-0000-000037260000}"/>
    <cellStyle name="Standaard 6 2 2 4 2 5 3 2 4" xfId="48186" xr:uid="{00000000-0005-0000-0000-000038260000}"/>
    <cellStyle name="Standaard 6 2 2 4 2 5 3 3" xfId="8364" xr:uid="{00000000-0005-0000-0000-000039260000}"/>
    <cellStyle name="Standaard 6 2 2 4 2 5 3 4" xfId="19226" xr:uid="{00000000-0005-0000-0000-00003A260000}"/>
    <cellStyle name="Standaard 6 2 2 4 2 5 3 5" xfId="30086" xr:uid="{00000000-0005-0000-0000-00003B260000}"/>
    <cellStyle name="Standaard 6 2 2 4 2 5 3 6" xfId="40946" xr:uid="{00000000-0005-0000-0000-00003C260000}"/>
    <cellStyle name="Standaard 6 2 2 4 2 5 4" xfId="2934" xr:uid="{00000000-0005-0000-0000-00003D260000}"/>
    <cellStyle name="Standaard 6 2 2 4 2 5 4 2" xfId="13794" xr:uid="{00000000-0005-0000-0000-00003E260000}"/>
    <cellStyle name="Standaard 6 2 2 4 2 5 4 2 2" xfId="24656" xr:uid="{00000000-0005-0000-0000-00003F260000}"/>
    <cellStyle name="Standaard 6 2 2 4 2 5 4 2 3" xfId="35516" xr:uid="{00000000-0005-0000-0000-000040260000}"/>
    <cellStyle name="Standaard 6 2 2 4 2 5 4 2 4" xfId="46376" xr:uid="{00000000-0005-0000-0000-000041260000}"/>
    <cellStyle name="Standaard 6 2 2 4 2 5 4 3" xfId="10174" xr:uid="{00000000-0005-0000-0000-000042260000}"/>
    <cellStyle name="Standaard 6 2 2 4 2 5 4 4" xfId="21036" xr:uid="{00000000-0005-0000-0000-000043260000}"/>
    <cellStyle name="Standaard 6 2 2 4 2 5 4 5" xfId="31896" xr:uid="{00000000-0005-0000-0000-000044260000}"/>
    <cellStyle name="Standaard 6 2 2 4 2 5 4 6" xfId="42756" xr:uid="{00000000-0005-0000-0000-000045260000}"/>
    <cellStyle name="Standaard 6 2 2 4 2 5 5" xfId="11984" xr:uid="{00000000-0005-0000-0000-000046260000}"/>
    <cellStyle name="Standaard 6 2 2 4 2 5 5 2" xfId="22846" xr:uid="{00000000-0005-0000-0000-000047260000}"/>
    <cellStyle name="Standaard 6 2 2 4 2 5 5 3" xfId="33706" xr:uid="{00000000-0005-0000-0000-000048260000}"/>
    <cellStyle name="Standaard 6 2 2 4 2 5 5 4" xfId="44566" xr:uid="{00000000-0005-0000-0000-000049260000}"/>
    <cellStyle name="Standaard 6 2 2 4 2 5 6" xfId="6554" xr:uid="{00000000-0005-0000-0000-00004A260000}"/>
    <cellStyle name="Standaard 6 2 2 4 2 5 7" xfId="17416" xr:uid="{00000000-0005-0000-0000-00004B260000}"/>
    <cellStyle name="Standaard 6 2 2 4 2 5 8" xfId="28276" xr:uid="{00000000-0005-0000-0000-00004C260000}"/>
    <cellStyle name="Standaard 6 2 2 4 2 5 9" xfId="39136" xr:uid="{00000000-0005-0000-0000-00004D260000}"/>
    <cellStyle name="Standaard 6 2 2 4 2 6" xfId="1848" xr:uid="{00000000-0005-0000-0000-00004E260000}"/>
    <cellStyle name="Standaard 6 2 2 4 2 6 2" xfId="5468" xr:uid="{00000000-0005-0000-0000-00004F260000}"/>
    <cellStyle name="Standaard 6 2 2 4 2 6 2 2" xfId="16328" xr:uid="{00000000-0005-0000-0000-000050260000}"/>
    <cellStyle name="Standaard 6 2 2 4 2 6 2 2 2" xfId="27190" xr:uid="{00000000-0005-0000-0000-000051260000}"/>
    <cellStyle name="Standaard 6 2 2 4 2 6 2 2 3" xfId="38050" xr:uid="{00000000-0005-0000-0000-000052260000}"/>
    <cellStyle name="Standaard 6 2 2 4 2 6 2 2 4" xfId="48910" xr:uid="{00000000-0005-0000-0000-000053260000}"/>
    <cellStyle name="Standaard 6 2 2 4 2 6 2 3" xfId="9088" xr:uid="{00000000-0005-0000-0000-000054260000}"/>
    <cellStyle name="Standaard 6 2 2 4 2 6 2 4" xfId="19950" xr:uid="{00000000-0005-0000-0000-000055260000}"/>
    <cellStyle name="Standaard 6 2 2 4 2 6 2 5" xfId="30810" xr:uid="{00000000-0005-0000-0000-000056260000}"/>
    <cellStyle name="Standaard 6 2 2 4 2 6 2 6" xfId="41670" xr:uid="{00000000-0005-0000-0000-000057260000}"/>
    <cellStyle name="Standaard 6 2 2 4 2 6 3" xfId="3658" xr:uid="{00000000-0005-0000-0000-000058260000}"/>
    <cellStyle name="Standaard 6 2 2 4 2 6 3 2" xfId="14518" xr:uid="{00000000-0005-0000-0000-000059260000}"/>
    <cellStyle name="Standaard 6 2 2 4 2 6 3 2 2" xfId="25380" xr:uid="{00000000-0005-0000-0000-00005A260000}"/>
    <cellStyle name="Standaard 6 2 2 4 2 6 3 2 3" xfId="36240" xr:uid="{00000000-0005-0000-0000-00005B260000}"/>
    <cellStyle name="Standaard 6 2 2 4 2 6 3 2 4" xfId="47100" xr:uid="{00000000-0005-0000-0000-00005C260000}"/>
    <cellStyle name="Standaard 6 2 2 4 2 6 3 3" xfId="10898" xr:uid="{00000000-0005-0000-0000-00005D260000}"/>
    <cellStyle name="Standaard 6 2 2 4 2 6 3 4" xfId="21760" xr:uid="{00000000-0005-0000-0000-00005E260000}"/>
    <cellStyle name="Standaard 6 2 2 4 2 6 3 5" xfId="32620" xr:uid="{00000000-0005-0000-0000-00005F260000}"/>
    <cellStyle name="Standaard 6 2 2 4 2 6 3 6" xfId="43480" xr:uid="{00000000-0005-0000-0000-000060260000}"/>
    <cellStyle name="Standaard 6 2 2 4 2 6 4" xfId="12708" xr:uid="{00000000-0005-0000-0000-000061260000}"/>
    <cellStyle name="Standaard 6 2 2 4 2 6 4 2" xfId="23570" xr:uid="{00000000-0005-0000-0000-000062260000}"/>
    <cellStyle name="Standaard 6 2 2 4 2 6 4 3" xfId="34430" xr:uid="{00000000-0005-0000-0000-000063260000}"/>
    <cellStyle name="Standaard 6 2 2 4 2 6 4 4" xfId="45290" xr:uid="{00000000-0005-0000-0000-000064260000}"/>
    <cellStyle name="Standaard 6 2 2 4 2 6 5" xfId="7278" xr:uid="{00000000-0005-0000-0000-000065260000}"/>
    <cellStyle name="Standaard 6 2 2 4 2 6 6" xfId="18140" xr:uid="{00000000-0005-0000-0000-000066260000}"/>
    <cellStyle name="Standaard 6 2 2 4 2 6 7" xfId="29000" xr:uid="{00000000-0005-0000-0000-000067260000}"/>
    <cellStyle name="Standaard 6 2 2 4 2 6 8" xfId="39860" xr:uid="{00000000-0005-0000-0000-000068260000}"/>
    <cellStyle name="Standaard 6 2 2 4 2 7" xfId="2753" xr:uid="{00000000-0005-0000-0000-000069260000}"/>
    <cellStyle name="Standaard 6 2 2 4 2 7 2" xfId="13613" xr:uid="{00000000-0005-0000-0000-00006A260000}"/>
    <cellStyle name="Standaard 6 2 2 4 2 7 2 2" xfId="24475" xr:uid="{00000000-0005-0000-0000-00006B260000}"/>
    <cellStyle name="Standaard 6 2 2 4 2 7 2 3" xfId="35335" xr:uid="{00000000-0005-0000-0000-00006C260000}"/>
    <cellStyle name="Standaard 6 2 2 4 2 7 2 4" xfId="46195" xr:uid="{00000000-0005-0000-0000-00006D260000}"/>
    <cellStyle name="Standaard 6 2 2 4 2 7 3" xfId="9993" xr:uid="{00000000-0005-0000-0000-00006E260000}"/>
    <cellStyle name="Standaard 6 2 2 4 2 7 4" xfId="20855" xr:uid="{00000000-0005-0000-0000-00006F260000}"/>
    <cellStyle name="Standaard 6 2 2 4 2 7 5" xfId="31715" xr:uid="{00000000-0005-0000-0000-000070260000}"/>
    <cellStyle name="Standaard 6 2 2 4 2 7 6" xfId="42575" xr:uid="{00000000-0005-0000-0000-000071260000}"/>
    <cellStyle name="Standaard 6 2 2 4 2 8" xfId="4563" xr:uid="{00000000-0005-0000-0000-000072260000}"/>
    <cellStyle name="Standaard 6 2 2 4 2 8 2" xfId="15423" xr:uid="{00000000-0005-0000-0000-000073260000}"/>
    <cellStyle name="Standaard 6 2 2 4 2 8 2 2" xfId="26285" xr:uid="{00000000-0005-0000-0000-000074260000}"/>
    <cellStyle name="Standaard 6 2 2 4 2 8 2 3" xfId="37145" xr:uid="{00000000-0005-0000-0000-000075260000}"/>
    <cellStyle name="Standaard 6 2 2 4 2 8 2 4" xfId="48005" xr:uid="{00000000-0005-0000-0000-000076260000}"/>
    <cellStyle name="Standaard 6 2 2 4 2 8 3" xfId="8183" xr:uid="{00000000-0005-0000-0000-000077260000}"/>
    <cellStyle name="Standaard 6 2 2 4 2 8 4" xfId="19045" xr:uid="{00000000-0005-0000-0000-000078260000}"/>
    <cellStyle name="Standaard 6 2 2 4 2 8 5" xfId="29905" xr:uid="{00000000-0005-0000-0000-000079260000}"/>
    <cellStyle name="Standaard 6 2 2 4 2 8 6" xfId="40765" xr:uid="{00000000-0005-0000-0000-00007A260000}"/>
    <cellStyle name="Standaard 6 2 2 4 2 9" xfId="11803" xr:uid="{00000000-0005-0000-0000-00007B260000}"/>
    <cellStyle name="Standaard 6 2 2 4 2 9 2" xfId="22665" xr:uid="{00000000-0005-0000-0000-00007C260000}"/>
    <cellStyle name="Standaard 6 2 2 4 2 9 3" xfId="33525" xr:uid="{00000000-0005-0000-0000-00007D260000}"/>
    <cellStyle name="Standaard 6 2 2 4 2 9 4" xfId="44385" xr:uid="{00000000-0005-0000-0000-00007E260000}"/>
    <cellStyle name="Standaard 6 2 2 4 3" xfId="989" xr:uid="{00000000-0005-0000-0000-00007F260000}"/>
    <cellStyle name="Standaard 6 2 2 4 3 10" xfId="17281" xr:uid="{00000000-0005-0000-0000-000080260000}"/>
    <cellStyle name="Standaard 6 2 2 4 3 11" xfId="28141" xr:uid="{00000000-0005-0000-0000-000081260000}"/>
    <cellStyle name="Standaard 6 2 2 4 3 12" xfId="39001" xr:uid="{00000000-0005-0000-0000-000082260000}"/>
    <cellStyle name="Standaard 6 2 2 4 3 2" xfId="1351" xr:uid="{00000000-0005-0000-0000-000083260000}"/>
    <cellStyle name="Standaard 6 2 2 4 3 2 10" xfId="39363" xr:uid="{00000000-0005-0000-0000-000084260000}"/>
    <cellStyle name="Standaard 6 2 2 4 3 2 2" xfId="1713" xr:uid="{00000000-0005-0000-0000-000085260000}"/>
    <cellStyle name="Standaard 6 2 2 4 3 2 2 2" xfId="2618" xr:uid="{00000000-0005-0000-0000-000086260000}"/>
    <cellStyle name="Standaard 6 2 2 4 3 2 2 2 2" xfId="6238" xr:uid="{00000000-0005-0000-0000-000087260000}"/>
    <cellStyle name="Standaard 6 2 2 4 3 2 2 2 2 2" xfId="17098" xr:uid="{00000000-0005-0000-0000-000088260000}"/>
    <cellStyle name="Standaard 6 2 2 4 3 2 2 2 2 2 2" xfId="27960" xr:uid="{00000000-0005-0000-0000-000089260000}"/>
    <cellStyle name="Standaard 6 2 2 4 3 2 2 2 2 2 3" xfId="38820" xr:uid="{00000000-0005-0000-0000-00008A260000}"/>
    <cellStyle name="Standaard 6 2 2 4 3 2 2 2 2 2 4" xfId="49680" xr:uid="{00000000-0005-0000-0000-00008B260000}"/>
    <cellStyle name="Standaard 6 2 2 4 3 2 2 2 2 3" xfId="9858" xr:uid="{00000000-0005-0000-0000-00008C260000}"/>
    <cellStyle name="Standaard 6 2 2 4 3 2 2 2 2 4" xfId="20720" xr:uid="{00000000-0005-0000-0000-00008D260000}"/>
    <cellStyle name="Standaard 6 2 2 4 3 2 2 2 2 5" xfId="31580" xr:uid="{00000000-0005-0000-0000-00008E260000}"/>
    <cellStyle name="Standaard 6 2 2 4 3 2 2 2 2 6" xfId="42440" xr:uid="{00000000-0005-0000-0000-00008F260000}"/>
    <cellStyle name="Standaard 6 2 2 4 3 2 2 2 3" xfId="4428" xr:uid="{00000000-0005-0000-0000-000090260000}"/>
    <cellStyle name="Standaard 6 2 2 4 3 2 2 2 3 2" xfId="15288" xr:uid="{00000000-0005-0000-0000-000091260000}"/>
    <cellStyle name="Standaard 6 2 2 4 3 2 2 2 3 2 2" xfId="26150" xr:uid="{00000000-0005-0000-0000-000092260000}"/>
    <cellStyle name="Standaard 6 2 2 4 3 2 2 2 3 2 3" xfId="37010" xr:uid="{00000000-0005-0000-0000-000093260000}"/>
    <cellStyle name="Standaard 6 2 2 4 3 2 2 2 3 2 4" xfId="47870" xr:uid="{00000000-0005-0000-0000-000094260000}"/>
    <cellStyle name="Standaard 6 2 2 4 3 2 2 2 3 3" xfId="11668" xr:uid="{00000000-0005-0000-0000-000095260000}"/>
    <cellStyle name="Standaard 6 2 2 4 3 2 2 2 3 4" xfId="22530" xr:uid="{00000000-0005-0000-0000-000096260000}"/>
    <cellStyle name="Standaard 6 2 2 4 3 2 2 2 3 5" xfId="33390" xr:uid="{00000000-0005-0000-0000-000097260000}"/>
    <cellStyle name="Standaard 6 2 2 4 3 2 2 2 3 6" xfId="44250" xr:uid="{00000000-0005-0000-0000-000098260000}"/>
    <cellStyle name="Standaard 6 2 2 4 3 2 2 2 4" xfId="13478" xr:uid="{00000000-0005-0000-0000-000099260000}"/>
    <cellStyle name="Standaard 6 2 2 4 3 2 2 2 4 2" xfId="24340" xr:uid="{00000000-0005-0000-0000-00009A260000}"/>
    <cellStyle name="Standaard 6 2 2 4 3 2 2 2 4 3" xfId="35200" xr:uid="{00000000-0005-0000-0000-00009B260000}"/>
    <cellStyle name="Standaard 6 2 2 4 3 2 2 2 4 4" xfId="46060" xr:uid="{00000000-0005-0000-0000-00009C260000}"/>
    <cellStyle name="Standaard 6 2 2 4 3 2 2 2 5" xfId="8048" xr:uid="{00000000-0005-0000-0000-00009D260000}"/>
    <cellStyle name="Standaard 6 2 2 4 3 2 2 2 6" xfId="18910" xr:uid="{00000000-0005-0000-0000-00009E260000}"/>
    <cellStyle name="Standaard 6 2 2 4 3 2 2 2 7" xfId="29770" xr:uid="{00000000-0005-0000-0000-00009F260000}"/>
    <cellStyle name="Standaard 6 2 2 4 3 2 2 2 8" xfId="40630" xr:uid="{00000000-0005-0000-0000-0000A0260000}"/>
    <cellStyle name="Standaard 6 2 2 4 3 2 2 3" xfId="5333" xr:uid="{00000000-0005-0000-0000-0000A1260000}"/>
    <cellStyle name="Standaard 6 2 2 4 3 2 2 3 2" xfId="16193" xr:uid="{00000000-0005-0000-0000-0000A2260000}"/>
    <cellStyle name="Standaard 6 2 2 4 3 2 2 3 2 2" xfId="27055" xr:uid="{00000000-0005-0000-0000-0000A3260000}"/>
    <cellStyle name="Standaard 6 2 2 4 3 2 2 3 2 3" xfId="37915" xr:uid="{00000000-0005-0000-0000-0000A4260000}"/>
    <cellStyle name="Standaard 6 2 2 4 3 2 2 3 2 4" xfId="48775" xr:uid="{00000000-0005-0000-0000-0000A5260000}"/>
    <cellStyle name="Standaard 6 2 2 4 3 2 2 3 3" xfId="8953" xr:uid="{00000000-0005-0000-0000-0000A6260000}"/>
    <cellStyle name="Standaard 6 2 2 4 3 2 2 3 4" xfId="19815" xr:uid="{00000000-0005-0000-0000-0000A7260000}"/>
    <cellStyle name="Standaard 6 2 2 4 3 2 2 3 5" xfId="30675" xr:uid="{00000000-0005-0000-0000-0000A8260000}"/>
    <cellStyle name="Standaard 6 2 2 4 3 2 2 3 6" xfId="41535" xr:uid="{00000000-0005-0000-0000-0000A9260000}"/>
    <cellStyle name="Standaard 6 2 2 4 3 2 2 4" xfId="3523" xr:uid="{00000000-0005-0000-0000-0000AA260000}"/>
    <cellStyle name="Standaard 6 2 2 4 3 2 2 4 2" xfId="14383" xr:uid="{00000000-0005-0000-0000-0000AB260000}"/>
    <cellStyle name="Standaard 6 2 2 4 3 2 2 4 2 2" xfId="25245" xr:uid="{00000000-0005-0000-0000-0000AC260000}"/>
    <cellStyle name="Standaard 6 2 2 4 3 2 2 4 2 3" xfId="36105" xr:uid="{00000000-0005-0000-0000-0000AD260000}"/>
    <cellStyle name="Standaard 6 2 2 4 3 2 2 4 2 4" xfId="46965" xr:uid="{00000000-0005-0000-0000-0000AE260000}"/>
    <cellStyle name="Standaard 6 2 2 4 3 2 2 4 3" xfId="10763" xr:uid="{00000000-0005-0000-0000-0000AF260000}"/>
    <cellStyle name="Standaard 6 2 2 4 3 2 2 4 4" xfId="21625" xr:uid="{00000000-0005-0000-0000-0000B0260000}"/>
    <cellStyle name="Standaard 6 2 2 4 3 2 2 4 5" xfId="32485" xr:uid="{00000000-0005-0000-0000-0000B1260000}"/>
    <cellStyle name="Standaard 6 2 2 4 3 2 2 4 6" xfId="43345" xr:uid="{00000000-0005-0000-0000-0000B2260000}"/>
    <cellStyle name="Standaard 6 2 2 4 3 2 2 5" xfId="12573" xr:uid="{00000000-0005-0000-0000-0000B3260000}"/>
    <cellStyle name="Standaard 6 2 2 4 3 2 2 5 2" xfId="23435" xr:uid="{00000000-0005-0000-0000-0000B4260000}"/>
    <cellStyle name="Standaard 6 2 2 4 3 2 2 5 3" xfId="34295" xr:uid="{00000000-0005-0000-0000-0000B5260000}"/>
    <cellStyle name="Standaard 6 2 2 4 3 2 2 5 4" xfId="45155" xr:uid="{00000000-0005-0000-0000-0000B6260000}"/>
    <cellStyle name="Standaard 6 2 2 4 3 2 2 6" xfId="7143" xr:uid="{00000000-0005-0000-0000-0000B7260000}"/>
    <cellStyle name="Standaard 6 2 2 4 3 2 2 7" xfId="18005" xr:uid="{00000000-0005-0000-0000-0000B8260000}"/>
    <cellStyle name="Standaard 6 2 2 4 3 2 2 8" xfId="28865" xr:uid="{00000000-0005-0000-0000-0000B9260000}"/>
    <cellStyle name="Standaard 6 2 2 4 3 2 2 9" xfId="39725" xr:uid="{00000000-0005-0000-0000-0000BA260000}"/>
    <cellStyle name="Standaard 6 2 2 4 3 2 3" xfId="2256" xr:uid="{00000000-0005-0000-0000-0000BB260000}"/>
    <cellStyle name="Standaard 6 2 2 4 3 2 3 2" xfId="5876" xr:uid="{00000000-0005-0000-0000-0000BC260000}"/>
    <cellStyle name="Standaard 6 2 2 4 3 2 3 2 2" xfId="16736" xr:uid="{00000000-0005-0000-0000-0000BD260000}"/>
    <cellStyle name="Standaard 6 2 2 4 3 2 3 2 2 2" xfId="27598" xr:uid="{00000000-0005-0000-0000-0000BE260000}"/>
    <cellStyle name="Standaard 6 2 2 4 3 2 3 2 2 3" xfId="38458" xr:uid="{00000000-0005-0000-0000-0000BF260000}"/>
    <cellStyle name="Standaard 6 2 2 4 3 2 3 2 2 4" xfId="49318" xr:uid="{00000000-0005-0000-0000-0000C0260000}"/>
    <cellStyle name="Standaard 6 2 2 4 3 2 3 2 3" xfId="9496" xr:uid="{00000000-0005-0000-0000-0000C1260000}"/>
    <cellStyle name="Standaard 6 2 2 4 3 2 3 2 4" xfId="20358" xr:uid="{00000000-0005-0000-0000-0000C2260000}"/>
    <cellStyle name="Standaard 6 2 2 4 3 2 3 2 5" xfId="31218" xr:uid="{00000000-0005-0000-0000-0000C3260000}"/>
    <cellStyle name="Standaard 6 2 2 4 3 2 3 2 6" xfId="42078" xr:uid="{00000000-0005-0000-0000-0000C4260000}"/>
    <cellStyle name="Standaard 6 2 2 4 3 2 3 3" xfId="4066" xr:uid="{00000000-0005-0000-0000-0000C5260000}"/>
    <cellStyle name="Standaard 6 2 2 4 3 2 3 3 2" xfId="14926" xr:uid="{00000000-0005-0000-0000-0000C6260000}"/>
    <cellStyle name="Standaard 6 2 2 4 3 2 3 3 2 2" xfId="25788" xr:uid="{00000000-0005-0000-0000-0000C7260000}"/>
    <cellStyle name="Standaard 6 2 2 4 3 2 3 3 2 3" xfId="36648" xr:uid="{00000000-0005-0000-0000-0000C8260000}"/>
    <cellStyle name="Standaard 6 2 2 4 3 2 3 3 2 4" xfId="47508" xr:uid="{00000000-0005-0000-0000-0000C9260000}"/>
    <cellStyle name="Standaard 6 2 2 4 3 2 3 3 3" xfId="11306" xr:uid="{00000000-0005-0000-0000-0000CA260000}"/>
    <cellStyle name="Standaard 6 2 2 4 3 2 3 3 4" xfId="22168" xr:uid="{00000000-0005-0000-0000-0000CB260000}"/>
    <cellStyle name="Standaard 6 2 2 4 3 2 3 3 5" xfId="33028" xr:uid="{00000000-0005-0000-0000-0000CC260000}"/>
    <cellStyle name="Standaard 6 2 2 4 3 2 3 3 6" xfId="43888" xr:uid="{00000000-0005-0000-0000-0000CD260000}"/>
    <cellStyle name="Standaard 6 2 2 4 3 2 3 4" xfId="13116" xr:uid="{00000000-0005-0000-0000-0000CE260000}"/>
    <cellStyle name="Standaard 6 2 2 4 3 2 3 4 2" xfId="23978" xr:uid="{00000000-0005-0000-0000-0000CF260000}"/>
    <cellStyle name="Standaard 6 2 2 4 3 2 3 4 3" xfId="34838" xr:uid="{00000000-0005-0000-0000-0000D0260000}"/>
    <cellStyle name="Standaard 6 2 2 4 3 2 3 4 4" xfId="45698" xr:uid="{00000000-0005-0000-0000-0000D1260000}"/>
    <cellStyle name="Standaard 6 2 2 4 3 2 3 5" xfId="7686" xr:uid="{00000000-0005-0000-0000-0000D2260000}"/>
    <cellStyle name="Standaard 6 2 2 4 3 2 3 6" xfId="18548" xr:uid="{00000000-0005-0000-0000-0000D3260000}"/>
    <cellStyle name="Standaard 6 2 2 4 3 2 3 7" xfId="29408" xr:uid="{00000000-0005-0000-0000-0000D4260000}"/>
    <cellStyle name="Standaard 6 2 2 4 3 2 3 8" xfId="40268" xr:uid="{00000000-0005-0000-0000-0000D5260000}"/>
    <cellStyle name="Standaard 6 2 2 4 3 2 4" xfId="4971" xr:uid="{00000000-0005-0000-0000-0000D6260000}"/>
    <cellStyle name="Standaard 6 2 2 4 3 2 4 2" xfId="15831" xr:uid="{00000000-0005-0000-0000-0000D7260000}"/>
    <cellStyle name="Standaard 6 2 2 4 3 2 4 2 2" xfId="26693" xr:uid="{00000000-0005-0000-0000-0000D8260000}"/>
    <cellStyle name="Standaard 6 2 2 4 3 2 4 2 3" xfId="37553" xr:uid="{00000000-0005-0000-0000-0000D9260000}"/>
    <cellStyle name="Standaard 6 2 2 4 3 2 4 2 4" xfId="48413" xr:uid="{00000000-0005-0000-0000-0000DA260000}"/>
    <cellStyle name="Standaard 6 2 2 4 3 2 4 3" xfId="8591" xr:uid="{00000000-0005-0000-0000-0000DB260000}"/>
    <cellStyle name="Standaard 6 2 2 4 3 2 4 4" xfId="19453" xr:uid="{00000000-0005-0000-0000-0000DC260000}"/>
    <cellStyle name="Standaard 6 2 2 4 3 2 4 5" xfId="30313" xr:uid="{00000000-0005-0000-0000-0000DD260000}"/>
    <cellStyle name="Standaard 6 2 2 4 3 2 4 6" xfId="41173" xr:uid="{00000000-0005-0000-0000-0000DE260000}"/>
    <cellStyle name="Standaard 6 2 2 4 3 2 5" xfId="3161" xr:uid="{00000000-0005-0000-0000-0000DF260000}"/>
    <cellStyle name="Standaard 6 2 2 4 3 2 5 2" xfId="14021" xr:uid="{00000000-0005-0000-0000-0000E0260000}"/>
    <cellStyle name="Standaard 6 2 2 4 3 2 5 2 2" xfId="24883" xr:uid="{00000000-0005-0000-0000-0000E1260000}"/>
    <cellStyle name="Standaard 6 2 2 4 3 2 5 2 3" xfId="35743" xr:uid="{00000000-0005-0000-0000-0000E2260000}"/>
    <cellStyle name="Standaard 6 2 2 4 3 2 5 2 4" xfId="46603" xr:uid="{00000000-0005-0000-0000-0000E3260000}"/>
    <cellStyle name="Standaard 6 2 2 4 3 2 5 3" xfId="10401" xr:uid="{00000000-0005-0000-0000-0000E4260000}"/>
    <cellStyle name="Standaard 6 2 2 4 3 2 5 4" xfId="21263" xr:uid="{00000000-0005-0000-0000-0000E5260000}"/>
    <cellStyle name="Standaard 6 2 2 4 3 2 5 5" xfId="32123" xr:uid="{00000000-0005-0000-0000-0000E6260000}"/>
    <cellStyle name="Standaard 6 2 2 4 3 2 5 6" xfId="42983" xr:uid="{00000000-0005-0000-0000-0000E7260000}"/>
    <cellStyle name="Standaard 6 2 2 4 3 2 6" xfId="12211" xr:uid="{00000000-0005-0000-0000-0000E8260000}"/>
    <cellStyle name="Standaard 6 2 2 4 3 2 6 2" xfId="23073" xr:uid="{00000000-0005-0000-0000-0000E9260000}"/>
    <cellStyle name="Standaard 6 2 2 4 3 2 6 3" xfId="33933" xr:uid="{00000000-0005-0000-0000-0000EA260000}"/>
    <cellStyle name="Standaard 6 2 2 4 3 2 6 4" xfId="44793" xr:uid="{00000000-0005-0000-0000-0000EB260000}"/>
    <cellStyle name="Standaard 6 2 2 4 3 2 7" xfId="6781" xr:uid="{00000000-0005-0000-0000-0000EC260000}"/>
    <cellStyle name="Standaard 6 2 2 4 3 2 8" xfId="17643" xr:uid="{00000000-0005-0000-0000-0000ED260000}"/>
    <cellStyle name="Standaard 6 2 2 4 3 2 9" xfId="28503" xr:uid="{00000000-0005-0000-0000-0000EE260000}"/>
    <cellStyle name="Standaard 6 2 2 4 3 3" xfId="1532" xr:uid="{00000000-0005-0000-0000-0000EF260000}"/>
    <cellStyle name="Standaard 6 2 2 4 3 3 2" xfId="2437" xr:uid="{00000000-0005-0000-0000-0000F0260000}"/>
    <cellStyle name="Standaard 6 2 2 4 3 3 2 2" xfId="6057" xr:uid="{00000000-0005-0000-0000-0000F1260000}"/>
    <cellStyle name="Standaard 6 2 2 4 3 3 2 2 2" xfId="16917" xr:uid="{00000000-0005-0000-0000-0000F2260000}"/>
    <cellStyle name="Standaard 6 2 2 4 3 3 2 2 2 2" xfId="27779" xr:uid="{00000000-0005-0000-0000-0000F3260000}"/>
    <cellStyle name="Standaard 6 2 2 4 3 3 2 2 2 3" xfId="38639" xr:uid="{00000000-0005-0000-0000-0000F4260000}"/>
    <cellStyle name="Standaard 6 2 2 4 3 3 2 2 2 4" xfId="49499" xr:uid="{00000000-0005-0000-0000-0000F5260000}"/>
    <cellStyle name="Standaard 6 2 2 4 3 3 2 2 3" xfId="9677" xr:uid="{00000000-0005-0000-0000-0000F6260000}"/>
    <cellStyle name="Standaard 6 2 2 4 3 3 2 2 4" xfId="20539" xr:uid="{00000000-0005-0000-0000-0000F7260000}"/>
    <cellStyle name="Standaard 6 2 2 4 3 3 2 2 5" xfId="31399" xr:uid="{00000000-0005-0000-0000-0000F8260000}"/>
    <cellStyle name="Standaard 6 2 2 4 3 3 2 2 6" xfId="42259" xr:uid="{00000000-0005-0000-0000-0000F9260000}"/>
    <cellStyle name="Standaard 6 2 2 4 3 3 2 3" xfId="4247" xr:uid="{00000000-0005-0000-0000-0000FA260000}"/>
    <cellStyle name="Standaard 6 2 2 4 3 3 2 3 2" xfId="15107" xr:uid="{00000000-0005-0000-0000-0000FB260000}"/>
    <cellStyle name="Standaard 6 2 2 4 3 3 2 3 2 2" xfId="25969" xr:uid="{00000000-0005-0000-0000-0000FC260000}"/>
    <cellStyle name="Standaard 6 2 2 4 3 3 2 3 2 3" xfId="36829" xr:uid="{00000000-0005-0000-0000-0000FD260000}"/>
    <cellStyle name="Standaard 6 2 2 4 3 3 2 3 2 4" xfId="47689" xr:uid="{00000000-0005-0000-0000-0000FE260000}"/>
    <cellStyle name="Standaard 6 2 2 4 3 3 2 3 3" xfId="11487" xr:uid="{00000000-0005-0000-0000-0000FF260000}"/>
    <cellStyle name="Standaard 6 2 2 4 3 3 2 3 4" xfId="22349" xr:uid="{00000000-0005-0000-0000-000000270000}"/>
    <cellStyle name="Standaard 6 2 2 4 3 3 2 3 5" xfId="33209" xr:uid="{00000000-0005-0000-0000-000001270000}"/>
    <cellStyle name="Standaard 6 2 2 4 3 3 2 3 6" xfId="44069" xr:uid="{00000000-0005-0000-0000-000002270000}"/>
    <cellStyle name="Standaard 6 2 2 4 3 3 2 4" xfId="13297" xr:uid="{00000000-0005-0000-0000-000003270000}"/>
    <cellStyle name="Standaard 6 2 2 4 3 3 2 4 2" xfId="24159" xr:uid="{00000000-0005-0000-0000-000004270000}"/>
    <cellStyle name="Standaard 6 2 2 4 3 3 2 4 3" xfId="35019" xr:uid="{00000000-0005-0000-0000-000005270000}"/>
    <cellStyle name="Standaard 6 2 2 4 3 3 2 4 4" xfId="45879" xr:uid="{00000000-0005-0000-0000-000006270000}"/>
    <cellStyle name="Standaard 6 2 2 4 3 3 2 5" xfId="7867" xr:uid="{00000000-0005-0000-0000-000007270000}"/>
    <cellStyle name="Standaard 6 2 2 4 3 3 2 6" xfId="18729" xr:uid="{00000000-0005-0000-0000-000008270000}"/>
    <cellStyle name="Standaard 6 2 2 4 3 3 2 7" xfId="29589" xr:uid="{00000000-0005-0000-0000-000009270000}"/>
    <cellStyle name="Standaard 6 2 2 4 3 3 2 8" xfId="40449" xr:uid="{00000000-0005-0000-0000-00000A270000}"/>
    <cellStyle name="Standaard 6 2 2 4 3 3 3" xfId="5152" xr:uid="{00000000-0005-0000-0000-00000B270000}"/>
    <cellStyle name="Standaard 6 2 2 4 3 3 3 2" xfId="16012" xr:uid="{00000000-0005-0000-0000-00000C270000}"/>
    <cellStyle name="Standaard 6 2 2 4 3 3 3 2 2" xfId="26874" xr:uid="{00000000-0005-0000-0000-00000D270000}"/>
    <cellStyle name="Standaard 6 2 2 4 3 3 3 2 3" xfId="37734" xr:uid="{00000000-0005-0000-0000-00000E270000}"/>
    <cellStyle name="Standaard 6 2 2 4 3 3 3 2 4" xfId="48594" xr:uid="{00000000-0005-0000-0000-00000F270000}"/>
    <cellStyle name="Standaard 6 2 2 4 3 3 3 3" xfId="8772" xr:uid="{00000000-0005-0000-0000-000010270000}"/>
    <cellStyle name="Standaard 6 2 2 4 3 3 3 4" xfId="19634" xr:uid="{00000000-0005-0000-0000-000011270000}"/>
    <cellStyle name="Standaard 6 2 2 4 3 3 3 5" xfId="30494" xr:uid="{00000000-0005-0000-0000-000012270000}"/>
    <cellStyle name="Standaard 6 2 2 4 3 3 3 6" xfId="41354" xr:uid="{00000000-0005-0000-0000-000013270000}"/>
    <cellStyle name="Standaard 6 2 2 4 3 3 4" xfId="3342" xr:uid="{00000000-0005-0000-0000-000014270000}"/>
    <cellStyle name="Standaard 6 2 2 4 3 3 4 2" xfId="14202" xr:uid="{00000000-0005-0000-0000-000015270000}"/>
    <cellStyle name="Standaard 6 2 2 4 3 3 4 2 2" xfId="25064" xr:uid="{00000000-0005-0000-0000-000016270000}"/>
    <cellStyle name="Standaard 6 2 2 4 3 3 4 2 3" xfId="35924" xr:uid="{00000000-0005-0000-0000-000017270000}"/>
    <cellStyle name="Standaard 6 2 2 4 3 3 4 2 4" xfId="46784" xr:uid="{00000000-0005-0000-0000-000018270000}"/>
    <cellStyle name="Standaard 6 2 2 4 3 3 4 3" xfId="10582" xr:uid="{00000000-0005-0000-0000-000019270000}"/>
    <cellStyle name="Standaard 6 2 2 4 3 3 4 4" xfId="21444" xr:uid="{00000000-0005-0000-0000-00001A270000}"/>
    <cellStyle name="Standaard 6 2 2 4 3 3 4 5" xfId="32304" xr:uid="{00000000-0005-0000-0000-00001B270000}"/>
    <cellStyle name="Standaard 6 2 2 4 3 3 4 6" xfId="43164" xr:uid="{00000000-0005-0000-0000-00001C270000}"/>
    <cellStyle name="Standaard 6 2 2 4 3 3 5" xfId="12392" xr:uid="{00000000-0005-0000-0000-00001D270000}"/>
    <cellStyle name="Standaard 6 2 2 4 3 3 5 2" xfId="23254" xr:uid="{00000000-0005-0000-0000-00001E270000}"/>
    <cellStyle name="Standaard 6 2 2 4 3 3 5 3" xfId="34114" xr:uid="{00000000-0005-0000-0000-00001F270000}"/>
    <cellStyle name="Standaard 6 2 2 4 3 3 5 4" xfId="44974" xr:uid="{00000000-0005-0000-0000-000020270000}"/>
    <cellStyle name="Standaard 6 2 2 4 3 3 6" xfId="6962" xr:uid="{00000000-0005-0000-0000-000021270000}"/>
    <cellStyle name="Standaard 6 2 2 4 3 3 7" xfId="17824" xr:uid="{00000000-0005-0000-0000-000022270000}"/>
    <cellStyle name="Standaard 6 2 2 4 3 3 8" xfId="28684" xr:uid="{00000000-0005-0000-0000-000023270000}"/>
    <cellStyle name="Standaard 6 2 2 4 3 3 9" xfId="39544" xr:uid="{00000000-0005-0000-0000-000024270000}"/>
    <cellStyle name="Standaard 6 2 2 4 3 4" xfId="1170" xr:uid="{00000000-0005-0000-0000-000025270000}"/>
    <cellStyle name="Standaard 6 2 2 4 3 4 2" xfId="2075" xr:uid="{00000000-0005-0000-0000-000026270000}"/>
    <cellStyle name="Standaard 6 2 2 4 3 4 2 2" xfId="5695" xr:uid="{00000000-0005-0000-0000-000027270000}"/>
    <cellStyle name="Standaard 6 2 2 4 3 4 2 2 2" xfId="16555" xr:uid="{00000000-0005-0000-0000-000028270000}"/>
    <cellStyle name="Standaard 6 2 2 4 3 4 2 2 2 2" xfId="27417" xr:uid="{00000000-0005-0000-0000-000029270000}"/>
    <cellStyle name="Standaard 6 2 2 4 3 4 2 2 2 3" xfId="38277" xr:uid="{00000000-0005-0000-0000-00002A270000}"/>
    <cellStyle name="Standaard 6 2 2 4 3 4 2 2 2 4" xfId="49137" xr:uid="{00000000-0005-0000-0000-00002B270000}"/>
    <cellStyle name="Standaard 6 2 2 4 3 4 2 2 3" xfId="9315" xr:uid="{00000000-0005-0000-0000-00002C270000}"/>
    <cellStyle name="Standaard 6 2 2 4 3 4 2 2 4" xfId="20177" xr:uid="{00000000-0005-0000-0000-00002D270000}"/>
    <cellStyle name="Standaard 6 2 2 4 3 4 2 2 5" xfId="31037" xr:uid="{00000000-0005-0000-0000-00002E270000}"/>
    <cellStyle name="Standaard 6 2 2 4 3 4 2 2 6" xfId="41897" xr:uid="{00000000-0005-0000-0000-00002F270000}"/>
    <cellStyle name="Standaard 6 2 2 4 3 4 2 3" xfId="3885" xr:uid="{00000000-0005-0000-0000-000030270000}"/>
    <cellStyle name="Standaard 6 2 2 4 3 4 2 3 2" xfId="14745" xr:uid="{00000000-0005-0000-0000-000031270000}"/>
    <cellStyle name="Standaard 6 2 2 4 3 4 2 3 2 2" xfId="25607" xr:uid="{00000000-0005-0000-0000-000032270000}"/>
    <cellStyle name="Standaard 6 2 2 4 3 4 2 3 2 3" xfId="36467" xr:uid="{00000000-0005-0000-0000-000033270000}"/>
    <cellStyle name="Standaard 6 2 2 4 3 4 2 3 2 4" xfId="47327" xr:uid="{00000000-0005-0000-0000-000034270000}"/>
    <cellStyle name="Standaard 6 2 2 4 3 4 2 3 3" xfId="11125" xr:uid="{00000000-0005-0000-0000-000035270000}"/>
    <cellStyle name="Standaard 6 2 2 4 3 4 2 3 4" xfId="21987" xr:uid="{00000000-0005-0000-0000-000036270000}"/>
    <cellStyle name="Standaard 6 2 2 4 3 4 2 3 5" xfId="32847" xr:uid="{00000000-0005-0000-0000-000037270000}"/>
    <cellStyle name="Standaard 6 2 2 4 3 4 2 3 6" xfId="43707" xr:uid="{00000000-0005-0000-0000-000038270000}"/>
    <cellStyle name="Standaard 6 2 2 4 3 4 2 4" xfId="12935" xr:uid="{00000000-0005-0000-0000-000039270000}"/>
    <cellStyle name="Standaard 6 2 2 4 3 4 2 4 2" xfId="23797" xr:uid="{00000000-0005-0000-0000-00003A270000}"/>
    <cellStyle name="Standaard 6 2 2 4 3 4 2 4 3" xfId="34657" xr:uid="{00000000-0005-0000-0000-00003B270000}"/>
    <cellStyle name="Standaard 6 2 2 4 3 4 2 4 4" xfId="45517" xr:uid="{00000000-0005-0000-0000-00003C270000}"/>
    <cellStyle name="Standaard 6 2 2 4 3 4 2 5" xfId="7505" xr:uid="{00000000-0005-0000-0000-00003D270000}"/>
    <cellStyle name="Standaard 6 2 2 4 3 4 2 6" xfId="18367" xr:uid="{00000000-0005-0000-0000-00003E270000}"/>
    <cellStyle name="Standaard 6 2 2 4 3 4 2 7" xfId="29227" xr:uid="{00000000-0005-0000-0000-00003F270000}"/>
    <cellStyle name="Standaard 6 2 2 4 3 4 2 8" xfId="40087" xr:uid="{00000000-0005-0000-0000-000040270000}"/>
    <cellStyle name="Standaard 6 2 2 4 3 4 3" xfId="4790" xr:uid="{00000000-0005-0000-0000-000041270000}"/>
    <cellStyle name="Standaard 6 2 2 4 3 4 3 2" xfId="15650" xr:uid="{00000000-0005-0000-0000-000042270000}"/>
    <cellStyle name="Standaard 6 2 2 4 3 4 3 2 2" xfId="26512" xr:uid="{00000000-0005-0000-0000-000043270000}"/>
    <cellStyle name="Standaard 6 2 2 4 3 4 3 2 3" xfId="37372" xr:uid="{00000000-0005-0000-0000-000044270000}"/>
    <cellStyle name="Standaard 6 2 2 4 3 4 3 2 4" xfId="48232" xr:uid="{00000000-0005-0000-0000-000045270000}"/>
    <cellStyle name="Standaard 6 2 2 4 3 4 3 3" xfId="8410" xr:uid="{00000000-0005-0000-0000-000046270000}"/>
    <cellStyle name="Standaard 6 2 2 4 3 4 3 4" xfId="19272" xr:uid="{00000000-0005-0000-0000-000047270000}"/>
    <cellStyle name="Standaard 6 2 2 4 3 4 3 5" xfId="30132" xr:uid="{00000000-0005-0000-0000-000048270000}"/>
    <cellStyle name="Standaard 6 2 2 4 3 4 3 6" xfId="40992" xr:uid="{00000000-0005-0000-0000-000049270000}"/>
    <cellStyle name="Standaard 6 2 2 4 3 4 4" xfId="2980" xr:uid="{00000000-0005-0000-0000-00004A270000}"/>
    <cellStyle name="Standaard 6 2 2 4 3 4 4 2" xfId="13840" xr:uid="{00000000-0005-0000-0000-00004B270000}"/>
    <cellStyle name="Standaard 6 2 2 4 3 4 4 2 2" xfId="24702" xr:uid="{00000000-0005-0000-0000-00004C270000}"/>
    <cellStyle name="Standaard 6 2 2 4 3 4 4 2 3" xfId="35562" xr:uid="{00000000-0005-0000-0000-00004D270000}"/>
    <cellStyle name="Standaard 6 2 2 4 3 4 4 2 4" xfId="46422" xr:uid="{00000000-0005-0000-0000-00004E270000}"/>
    <cellStyle name="Standaard 6 2 2 4 3 4 4 3" xfId="10220" xr:uid="{00000000-0005-0000-0000-00004F270000}"/>
    <cellStyle name="Standaard 6 2 2 4 3 4 4 4" xfId="21082" xr:uid="{00000000-0005-0000-0000-000050270000}"/>
    <cellStyle name="Standaard 6 2 2 4 3 4 4 5" xfId="31942" xr:uid="{00000000-0005-0000-0000-000051270000}"/>
    <cellStyle name="Standaard 6 2 2 4 3 4 4 6" xfId="42802" xr:uid="{00000000-0005-0000-0000-000052270000}"/>
    <cellStyle name="Standaard 6 2 2 4 3 4 5" xfId="12030" xr:uid="{00000000-0005-0000-0000-000053270000}"/>
    <cellStyle name="Standaard 6 2 2 4 3 4 5 2" xfId="22892" xr:uid="{00000000-0005-0000-0000-000054270000}"/>
    <cellStyle name="Standaard 6 2 2 4 3 4 5 3" xfId="33752" xr:uid="{00000000-0005-0000-0000-000055270000}"/>
    <cellStyle name="Standaard 6 2 2 4 3 4 5 4" xfId="44612" xr:uid="{00000000-0005-0000-0000-000056270000}"/>
    <cellStyle name="Standaard 6 2 2 4 3 4 6" xfId="6600" xr:uid="{00000000-0005-0000-0000-000057270000}"/>
    <cellStyle name="Standaard 6 2 2 4 3 4 7" xfId="17462" xr:uid="{00000000-0005-0000-0000-000058270000}"/>
    <cellStyle name="Standaard 6 2 2 4 3 4 8" xfId="28322" xr:uid="{00000000-0005-0000-0000-000059270000}"/>
    <cellStyle name="Standaard 6 2 2 4 3 4 9" xfId="39182" xr:uid="{00000000-0005-0000-0000-00005A270000}"/>
    <cellStyle name="Standaard 6 2 2 4 3 5" xfId="1894" xr:uid="{00000000-0005-0000-0000-00005B270000}"/>
    <cellStyle name="Standaard 6 2 2 4 3 5 2" xfId="5514" xr:uid="{00000000-0005-0000-0000-00005C270000}"/>
    <cellStyle name="Standaard 6 2 2 4 3 5 2 2" xfId="16374" xr:uid="{00000000-0005-0000-0000-00005D270000}"/>
    <cellStyle name="Standaard 6 2 2 4 3 5 2 2 2" xfId="27236" xr:uid="{00000000-0005-0000-0000-00005E270000}"/>
    <cellStyle name="Standaard 6 2 2 4 3 5 2 2 3" xfId="38096" xr:uid="{00000000-0005-0000-0000-00005F270000}"/>
    <cellStyle name="Standaard 6 2 2 4 3 5 2 2 4" xfId="48956" xr:uid="{00000000-0005-0000-0000-000060270000}"/>
    <cellStyle name="Standaard 6 2 2 4 3 5 2 3" xfId="9134" xr:uid="{00000000-0005-0000-0000-000061270000}"/>
    <cellStyle name="Standaard 6 2 2 4 3 5 2 4" xfId="19996" xr:uid="{00000000-0005-0000-0000-000062270000}"/>
    <cellStyle name="Standaard 6 2 2 4 3 5 2 5" xfId="30856" xr:uid="{00000000-0005-0000-0000-000063270000}"/>
    <cellStyle name="Standaard 6 2 2 4 3 5 2 6" xfId="41716" xr:uid="{00000000-0005-0000-0000-000064270000}"/>
    <cellStyle name="Standaard 6 2 2 4 3 5 3" xfId="3704" xr:uid="{00000000-0005-0000-0000-000065270000}"/>
    <cellStyle name="Standaard 6 2 2 4 3 5 3 2" xfId="14564" xr:uid="{00000000-0005-0000-0000-000066270000}"/>
    <cellStyle name="Standaard 6 2 2 4 3 5 3 2 2" xfId="25426" xr:uid="{00000000-0005-0000-0000-000067270000}"/>
    <cellStyle name="Standaard 6 2 2 4 3 5 3 2 3" xfId="36286" xr:uid="{00000000-0005-0000-0000-000068270000}"/>
    <cellStyle name="Standaard 6 2 2 4 3 5 3 2 4" xfId="47146" xr:uid="{00000000-0005-0000-0000-000069270000}"/>
    <cellStyle name="Standaard 6 2 2 4 3 5 3 3" xfId="10944" xr:uid="{00000000-0005-0000-0000-00006A270000}"/>
    <cellStyle name="Standaard 6 2 2 4 3 5 3 4" xfId="21806" xr:uid="{00000000-0005-0000-0000-00006B270000}"/>
    <cellStyle name="Standaard 6 2 2 4 3 5 3 5" xfId="32666" xr:uid="{00000000-0005-0000-0000-00006C270000}"/>
    <cellStyle name="Standaard 6 2 2 4 3 5 3 6" xfId="43526" xr:uid="{00000000-0005-0000-0000-00006D270000}"/>
    <cellStyle name="Standaard 6 2 2 4 3 5 4" xfId="12754" xr:uid="{00000000-0005-0000-0000-00006E270000}"/>
    <cellStyle name="Standaard 6 2 2 4 3 5 4 2" xfId="23616" xr:uid="{00000000-0005-0000-0000-00006F270000}"/>
    <cellStyle name="Standaard 6 2 2 4 3 5 4 3" xfId="34476" xr:uid="{00000000-0005-0000-0000-000070270000}"/>
    <cellStyle name="Standaard 6 2 2 4 3 5 4 4" xfId="45336" xr:uid="{00000000-0005-0000-0000-000071270000}"/>
    <cellStyle name="Standaard 6 2 2 4 3 5 5" xfId="7324" xr:uid="{00000000-0005-0000-0000-000072270000}"/>
    <cellStyle name="Standaard 6 2 2 4 3 5 6" xfId="18186" xr:uid="{00000000-0005-0000-0000-000073270000}"/>
    <cellStyle name="Standaard 6 2 2 4 3 5 7" xfId="29046" xr:uid="{00000000-0005-0000-0000-000074270000}"/>
    <cellStyle name="Standaard 6 2 2 4 3 5 8" xfId="39906" xr:uid="{00000000-0005-0000-0000-000075270000}"/>
    <cellStyle name="Standaard 6 2 2 4 3 6" xfId="2799" xr:uid="{00000000-0005-0000-0000-000076270000}"/>
    <cellStyle name="Standaard 6 2 2 4 3 6 2" xfId="13659" xr:uid="{00000000-0005-0000-0000-000077270000}"/>
    <cellStyle name="Standaard 6 2 2 4 3 6 2 2" xfId="24521" xr:uid="{00000000-0005-0000-0000-000078270000}"/>
    <cellStyle name="Standaard 6 2 2 4 3 6 2 3" xfId="35381" xr:uid="{00000000-0005-0000-0000-000079270000}"/>
    <cellStyle name="Standaard 6 2 2 4 3 6 2 4" xfId="46241" xr:uid="{00000000-0005-0000-0000-00007A270000}"/>
    <cellStyle name="Standaard 6 2 2 4 3 6 3" xfId="10039" xr:uid="{00000000-0005-0000-0000-00007B270000}"/>
    <cellStyle name="Standaard 6 2 2 4 3 6 4" xfId="20901" xr:uid="{00000000-0005-0000-0000-00007C270000}"/>
    <cellStyle name="Standaard 6 2 2 4 3 6 5" xfId="31761" xr:uid="{00000000-0005-0000-0000-00007D270000}"/>
    <cellStyle name="Standaard 6 2 2 4 3 6 6" xfId="42621" xr:uid="{00000000-0005-0000-0000-00007E270000}"/>
    <cellStyle name="Standaard 6 2 2 4 3 7" xfId="4609" xr:uid="{00000000-0005-0000-0000-00007F270000}"/>
    <cellStyle name="Standaard 6 2 2 4 3 7 2" xfId="15469" xr:uid="{00000000-0005-0000-0000-000080270000}"/>
    <cellStyle name="Standaard 6 2 2 4 3 7 2 2" xfId="26331" xr:uid="{00000000-0005-0000-0000-000081270000}"/>
    <cellStyle name="Standaard 6 2 2 4 3 7 2 3" xfId="37191" xr:uid="{00000000-0005-0000-0000-000082270000}"/>
    <cellStyle name="Standaard 6 2 2 4 3 7 2 4" xfId="48051" xr:uid="{00000000-0005-0000-0000-000083270000}"/>
    <cellStyle name="Standaard 6 2 2 4 3 7 3" xfId="8229" xr:uid="{00000000-0005-0000-0000-000084270000}"/>
    <cellStyle name="Standaard 6 2 2 4 3 7 4" xfId="19091" xr:uid="{00000000-0005-0000-0000-000085270000}"/>
    <cellStyle name="Standaard 6 2 2 4 3 7 5" xfId="29951" xr:uid="{00000000-0005-0000-0000-000086270000}"/>
    <cellStyle name="Standaard 6 2 2 4 3 7 6" xfId="40811" xr:uid="{00000000-0005-0000-0000-000087270000}"/>
    <cellStyle name="Standaard 6 2 2 4 3 8" xfId="11849" xr:uid="{00000000-0005-0000-0000-000088270000}"/>
    <cellStyle name="Standaard 6 2 2 4 3 8 2" xfId="22711" xr:uid="{00000000-0005-0000-0000-000089270000}"/>
    <cellStyle name="Standaard 6 2 2 4 3 8 3" xfId="33571" xr:uid="{00000000-0005-0000-0000-00008A270000}"/>
    <cellStyle name="Standaard 6 2 2 4 3 8 4" xfId="44431" xr:uid="{00000000-0005-0000-0000-00008B270000}"/>
    <cellStyle name="Standaard 6 2 2 4 3 9" xfId="6419" xr:uid="{00000000-0005-0000-0000-00008C270000}"/>
    <cellStyle name="Standaard 6 2 2 4 4" xfId="1261" xr:uid="{00000000-0005-0000-0000-00008D270000}"/>
    <cellStyle name="Standaard 6 2 2 4 4 10" xfId="39273" xr:uid="{00000000-0005-0000-0000-00008E270000}"/>
    <cellStyle name="Standaard 6 2 2 4 4 2" xfId="1623" xr:uid="{00000000-0005-0000-0000-00008F270000}"/>
    <cellStyle name="Standaard 6 2 2 4 4 2 2" xfId="2528" xr:uid="{00000000-0005-0000-0000-000090270000}"/>
    <cellStyle name="Standaard 6 2 2 4 4 2 2 2" xfId="6148" xr:uid="{00000000-0005-0000-0000-000091270000}"/>
    <cellStyle name="Standaard 6 2 2 4 4 2 2 2 2" xfId="17008" xr:uid="{00000000-0005-0000-0000-000092270000}"/>
    <cellStyle name="Standaard 6 2 2 4 4 2 2 2 2 2" xfId="27870" xr:uid="{00000000-0005-0000-0000-000093270000}"/>
    <cellStyle name="Standaard 6 2 2 4 4 2 2 2 2 3" xfId="38730" xr:uid="{00000000-0005-0000-0000-000094270000}"/>
    <cellStyle name="Standaard 6 2 2 4 4 2 2 2 2 4" xfId="49590" xr:uid="{00000000-0005-0000-0000-000095270000}"/>
    <cellStyle name="Standaard 6 2 2 4 4 2 2 2 3" xfId="9768" xr:uid="{00000000-0005-0000-0000-000096270000}"/>
    <cellStyle name="Standaard 6 2 2 4 4 2 2 2 4" xfId="20630" xr:uid="{00000000-0005-0000-0000-000097270000}"/>
    <cellStyle name="Standaard 6 2 2 4 4 2 2 2 5" xfId="31490" xr:uid="{00000000-0005-0000-0000-000098270000}"/>
    <cellStyle name="Standaard 6 2 2 4 4 2 2 2 6" xfId="42350" xr:uid="{00000000-0005-0000-0000-000099270000}"/>
    <cellStyle name="Standaard 6 2 2 4 4 2 2 3" xfId="4338" xr:uid="{00000000-0005-0000-0000-00009A270000}"/>
    <cellStyle name="Standaard 6 2 2 4 4 2 2 3 2" xfId="15198" xr:uid="{00000000-0005-0000-0000-00009B270000}"/>
    <cellStyle name="Standaard 6 2 2 4 4 2 2 3 2 2" xfId="26060" xr:uid="{00000000-0005-0000-0000-00009C270000}"/>
    <cellStyle name="Standaard 6 2 2 4 4 2 2 3 2 3" xfId="36920" xr:uid="{00000000-0005-0000-0000-00009D270000}"/>
    <cellStyle name="Standaard 6 2 2 4 4 2 2 3 2 4" xfId="47780" xr:uid="{00000000-0005-0000-0000-00009E270000}"/>
    <cellStyle name="Standaard 6 2 2 4 4 2 2 3 3" xfId="11578" xr:uid="{00000000-0005-0000-0000-00009F270000}"/>
    <cellStyle name="Standaard 6 2 2 4 4 2 2 3 4" xfId="22440" xr:uid="{00000000-0005-0000-0000-0000A0270000}"/>
    <cellStyle name="Standaard 6 2 2 4 4 2 2 3 5" xfId="33300" xr:uid="{00000000-0005-0000-0000-0000A1270000}"/>
    <cellStyle name="Standaard 6 2 2 4 4 2 2 3 6" xfId="44160" xr:uid="{00000000-0005-0000-0000-0000A2270000}"/>
    <cellStyle name="Standaard 6 2 2 4 4 2 2 4" xfId="13388" xr:uid="{00000000-0005-0000-0000-0000A3270000}"/>
    <cellStyle name="Standaard 6 2 2 4 4 2 2 4 2" xfId="24250" xr:uid="{00000000-0005-0000-0000-0000A4270000}"/>
    <cellStyle name="Standaard 6 2 2 4 4 2 2 4 3" xfId="35110" xr:uid="{00000000-0005-0000-0000-0000A5270000}"/>
    <cellStyle name="Standaard 6 2 2 4 4 2 2 4 4" xfId="45970" xr:uid="{00000000-0005-0000-0000-0000A6270000}"/>
    <cellStyle name="Standaard 6 2 2 4 4 2 2 5" xfId="7958" xr:uid="{00000000-0005-0000-0000-0000A7270000}"/>
    <cellStyle name="Standaard 6 2 2 4 4 2 2 6" xfId="18820" xr:uid="{00000000-0005-0000-0000-0000A8270000}"/>
    <cellStyle name="Standaard 6 2 2 4 4 2 2 7" xfId="29680" xr:uid="{00000000-0005-0000-0000-0000A9270000}"/>
    <cellStyle name="Standaard 6 2 2 4 4 2 2 8" xfId="40540" xr:uid="{00000000-0005-0000-0000-0000AA270000}"/>
    <cellStyle name="Standaard 6 2 2 4 4 2 3" xfId="5243" xr:uid="{00000000-0005-0000-0000-0000AB270000}"/>
    <cellStyle name="Standaard 6 2 2 4 4 2 3 2" xfId="16103" xr:uid="{00000000-0005-0000-0000-0000AC270000}"/>
    <cellStyle name="Standaard 6 2 2 4 4 2 3 2 2" xfId="26965" xr:uid="{00000000-0005-0000-0000-0000AD270000}"/>
    <cellStyle name="Standaard 6 2 2 4 4 2 3 2 3" xfId="37825" xr:uid="{00000000-0005-0000-0000-0000AE270000}"/>
    <cellStyle name="Standaard 6 2 2 4 4 2 3 2 4" xfId="48685" xr:uid="{00000000-0005-0000-0000-0000AF270000}"/>
    <cellStyle name="Standaard 6 2 2 4 4 2 3 3" xfId="8863" xr:uid="{00000000-0005-0000-0000-0000B0270000}"/>
    <cellStyle name="Standaard 6 2 2 4 4 2 3 4" xfId="19725" xr:uid="{00000000-0005-0000-0000-0000B1270000}"/>
    <cellStyle name="Standaard 6 2 2 4 4 2 3 5" xfId="30585" xr:uid="{00000000-0005-0000-0000-0000B2270000}"/>
    <cellStyle name="Standaard 6 2 2 4 4 2 3 6" xfId="41445" xr:uid="{00000000-0005-0000-0000-0000B3270000}"/>
    <cellStyle name="Standaard 6 2 2 4 4 2 4" xfId="3433" xr:uid="{00000000-0005-0000-0000-0000B4270000}"/>
    <cellStyle name="Standaard 6 2 2 4 4 2 4 2" xfId="14293" xr:uid="{00000000-0005-0000-0000-0000B5270000}"/>
    <cellStyle name="Standaard 6 2 2 4 4 2 4 2 2" xfId="25155" xr:uid="{00000000-0005-0000-0000-0000B6270000}"/>
    <cellStyle name="Standaard 6 2 2 4 4 2 4 2 3" xfId="36015" xr:uid="{00000000-0005-0000-0000-0000B7270000}"/>
    <cellStyle name="Standaard 6 2 2 4 4 2 4 2 4" xfId="46875" xr:uid="{00000000-0005-0000-0000-0000B8270000}"/>
    <cellStyle name="Standaard 6 2 2 4 4 2 4 3" xfId="10673" xr:uid="{00000000-0005-0000-0000-0000B9270000}"/>
    <cellStyle name="Standaard 6 2 2 4 4 2 4 4" xfId="21535" xr:uid="{00000000-0005-0000-0000-0000BA270000}"/>
    <cellStyle name="Standaard 6 2 2 4 4 2 4 5" xfId="32395" xr:uid="{00000000-0005-0000-0000-0000BB270000}"/>
    <cellStyle name="Standaard 6 2 2 4 4 2 4 6" xfId="43255" xr:uid="{00000000-0005-0000-0000-0000BC270000}"/>
    <cellStyle name="Standaard 6 2 2 4 4 2 5" xfId="12483" xr:uid="{00000000-0005-0000-0000-0000BD270000}"/>
    <cellStyle name="Standaard 6 2 2 4 4 2 5 2" xfId="23345" xr:uid="{00000000-0005-0000-0000-0000BE270000}"/>
    <cellStyle name="Standaard 6 2 2 4 4 2 5 3" xfId="34205" xr:uid="{00000000-0005-0000-0000-0000BF270000}"/>
    <cellStyle name="Standaard 6 2 2 4 4 2 5 4" xfId="45065" xr:uid="{00000000-0005-0000-0000-0000C0270000}"/>
    <cellStyle name="Standaard 6 2 2 4 4 2 6" xfId="7053" xr:uid="{00000000-0005-0000-0000-0000C1270000}"/>
    <cellStyle name="Standaard 6 2 2 4 4 2 7" xfId="17915" xr:uid="{00000000-0005-0000-0000-0000C2270000}"/>
    <cellStyle name="Standaard 6 2 2 4 4 2 8" xfId="28775" xr:uid="{00000000-0005-0000-0000-0000C3270000}"/>
    <cellStyle name="Standaard 6 2 2 4 4 2 9" xfId="39635" xr:uid="{00000000-0005-0000-0000-0000C4270000}"/>
    <cellStyle name="Standaard 6 2 2 4 4 3" xfId="2166" xr:uid="{00000000-0005-0000-0000-0000C5270000}"/>
    <cellStyle name="Standaard 6 2 2 4 4 3 2" xfId="5786" xr:uid="{00000000-0005-0000-0000-0000C6270000}"/>
    <cellStyle name="Standaard 6 2 2 4 4 3 2 2" xfId="16646" xr:uid="{00000000-0005-0000-0000-0000C7270000}"/>
    <cellStyle name="Standaard 6 2 2 4 4 3 2 2 2" xfId="27508" xr:uid="{00000000-0005-0000-0000-0000C8270000}"/>
    <cellStyle name="Standaard 6 2 2 4 4 3 2 2 3" xfId="38368" xr:uid="{00000000-0005-0000-0000-0000C9270000}"/>
    <cellStyle name="Standaard 6 2 2 4 4 3 2 2 4" xfId="49228" xr:uid="{00000000-0005-0000-0000-0000CA270000}"/>
    <cellStyle name="Standaard 6 2 2 4 4 3 2 3" xfId="9406" xr:uid="{00000000-0005-0000-0000-0000CB270000}"/>
    <cellStyle name="Standaard 6 2 2 4 4 3 2 4" xfId="20268" xr:uid="{00000000-0005-0000-0000-0000CC270000}"/>
    <cellStyle name="Standaard 6 2 2 4 4 3 2 5" xfId="31128" xr:uid="{00000000-0005-0000-0000-0000CD270000}"/>
    <cellStyle name="Standaard 6 2 2 4 4 3 2 6" xfId="41988" xr:uid="{00000000-0005-0000-0000-0000CE270000}"/>
    <cellStyle name="Standaard 6 2 2 4 4 3 3" xfId="3976" xr:uid="{00000000-0005-0000-0000-0000CF270000}"/>
    <cellStyle name="Standaard 6 2 2 4 4 3 3 2" xfId="14836" xr:uid="{00000000-0005-0000-0000-0000D0270000}"/>
    <cellStyle name="Standaard 6 2 2 4 4 3 3 2 2" xfId="25698" xr:uid="{00000000-0005-0000-0000-0000D1270000}"/>
    <cellStyle name="Standaard 6 2 2 4 4 3 3 2 3" xfId="36558" xr:uid="{00000000-0005-0000-0000-0000D2270000}"/>
    <cellStyle name="Standaard 6 2 2 4 4 3 3 2 4" xfId="47418" xr:uid="{00000000-0005-0000-0000-0000D3270000}"/>
    <cellStyle name="Standaard 6 2 2 4 4 3 3 3" xfId="11216" xr:uid="{00000000-0005-0000-0000-0000D4270000}"/>
    <cellStyle name="Standaard 6 2 2 4 4 3 3 4" xfId="22078" xr:uid="{00000000-0005-0000-0000-0000D5270000}"/>
    <cellStyle name="Standaard 6 2 2 4 4 3 3 5" xfId="32938" xr:uid="{00000000-0005-0000-0000-0000D6270000}"/>
    <cellStyle name="Standaard 6 2 2 4 4 3 3 6" xfId="43798" xr:uid="{00000000-0005-0000-0000-0000D7270000}"/>
    <cellStyle name="Standaard 6 2 2 4 4 3 4" xfId="13026" xr:uid="{00000000-0005-0000-0000-0000D8270000}"/>
    <cellStyle name="Standaard 6 2 2 4 4 3 4 2" xfId="23888" xr:uid="{00000000-0005-0000-0000-0000D9270000}"/>
    <cellStyle name="Standaard 6 2 2 4 4 3 4 3" xfId="34748" xr:uid="{00000000-0005-0000-0000-0000DA270000}"/>
    <cellStyle name="Standaard 6 2 2 4 4 3 4 4" xfId="45608" xr:uid="{00000000-0005-0000-0000-0000DB270000}"/>
    <cellStyle name="Standaard 6 2 2 4 4 3 5" xfId="7596" xr:uid="{00000000-0005-0000-0000-0000DC270000}"/>
    <cellStyle name="Standaard 6 2 2 4 4 3 6" xfId="18458" xr:uid="{00000000-0005-0000-0000-0000DD270000}"/>
    <cellStyle name="Standaard 6 2 2 4 4 3 7" xfId="29318" xr:uid="{00000000-0005-0000-0000-0000DE270000}"/>
    <cellStyle name="Standaard 6 2 2 4 4 3 8" xfId="40178" xr:uid="{00000000-0005-0000-0000-0000DF270000}"/>
    <cellStyle name="Standaard 6 2 2 4 4 4" xfId="4881" xr:uid="{00000000-0005-0000-0000-0000E0270000}"/>
    <cellStyle name="Standaard 6 2 2 4 4 4 2" xfId="15741" xr:uid="{00000000-0005-0000-0000-0000E1270000}"/>
    <cellStyle name="Standaard 6 2 2 4 4 4 2 2" xfId="26603" xr:uid="{00000000-0005-0000-0000-0000E2270000}"/>
    <cellStyle name="Standaard 6 2 2 4 4 4 2 3" xfId="37463" xr:uid="{00000000-0005-0000-0000-0000E3270000}"/>
    <cellStyle name="Standaard 6 2 2 4 4 4 2 4" xfId="48323" xr:uid="{00000000-0005-0000-0000-0000E4270000}"/>
    <cellStyle name="Standaard 6 2 2 4 4 4 3" xfId="8501" xr:uid="{00000000-0005-0000-0000-0000E5270000}"/>
    <cellStyle name="Standaard 6 2 2 4 4 4 4" xfId="19363" xr:uid="{00000000-0005-0000-0000-0000E6270000}"/>
    <cellStyle name="Standaard 6 2 2 4 4 4 5" xfId="30223" xr:uid="{00000000-0005-0000-0000-0000E7270000}"/>
    <cellStyle name="Standaard 6 2 2 4 4 4 6" xfId="41083" xr:uid="{00000000-0005-0000-0000-0000E8270000}"/>
    <cellStyle name="Standaard 6 2 2 4 4 5" xfId="3071" xr:uid="{00000000-0005-0000-0000-0000E9270000}"/>
    <cellStyle name="Standaard 6 2 2 4 4 5 2" xfId="13931" xr:uid="{00000000-0005-0000-0000-0000EA270000}"/>
    <cellStyle name="Standaard 6 2 2 4 4 5 2 2" xfId="24793" xr:uid="{00000000-0005-0000-0000-0000EB270000}"/>
    <cellStyle name="Standaard 6 2 2 4 4 5 2 3" xfId="35653" xr:uid="{00000000-0005-0000-0000-0000EC270000}"/>
    <cellStyle name="Standaard 6 2 2 4 4 5 2 4" xfId="46513" xr:uid="{00000000-0005-0000-0000-0000ED270000}"/>
    <cellStyle name="Standaard 6 2 2 4 4 5 3" xfId="10311" xr:uid="{00000000-0005-0000-0000-0000EE270000}"/>
    <cellStyle name="Standaard 6 2 2 4 4 5 4" xfId="21173" xr:uid="{00000000-0005-0000-0000-0000EF270000}"/>
    <cellStyle name="Standaard 6 2 2 4 4 5 5" xfId="32033" xr:uid="{00000000-0005-0000-0000-0000F0270000}"/>
    <cellStyle name="Standaard 6 2 2 4 4 5 6" xfId="42893" xr:uid="{00000000-0005-0000-0000-0000F1270000}"/>
    <cellStyle name="Standaard 6 2 2 4 4 6" xfId="12121" xr:uid="{00000000-0005-0000-0000-0000F2270000}"/>
    <cellStyle name="Standaard 6 2 2 4 4 6 2" xfId="22983" xr:uid="{00000000-0005-0000-0000-0000F3270000}"/>
    <cellStyle name="Standaard 6 2 2 4 4 6 3" xfId="33843" xr:uid="{00000000-0005-0000-0000-0000F4270000}"/>
    <cellStyle name="Standaard 6 2 2 4 4 6 4" xfId="44703" xr:uid="{00000000-0005-0000-0000-0000F5270000}"/>
    <cellStyle name="Standaard 6 2 2 4 4 7" xfId="6691" xr:uid="{00000000-0005-0000-0000-0000F6270000}"/>
    <cellStyle name="Standaard 6 2 2 4 4 8" xfId="17553" xr:uid="{00000000-0005-0000-0000-0000F7270000}"/>
    <cellStyle name="Standaard 6 2 2 4 4 9" xfId="28413" xr:uid="{00000000-0005-0000-0000-0000F8270000}"/>
    <cellStyle name="Standaard 6 2 2 4 5" xfId="1442" xr:uid="{00000000-0005-0000-0000-0000F9270000}"/>
    <cellStyle name="Standaard 6 2 2 4 5 2" xfId="2347" xr:uid="{00000000-0005-0000-0000-0000FA270000}"/>
    <cellStyle name="Standaard 6 2 2 4 5 2 2" xfId="5967" xr:uid="{00000000-0005-0000-0000-0000FB270000}"/>
    <cellStyle name="Standaard 6 2 2 4 5 2 2 2" xfId="16827" xr:uid="{00000000-0005-0000-0000-0000FC270000}"/>
    <cellStyle name="Standaard 6 2 2 4 5 2 2 2 2" xfId="27689" xr:uid="{00000000-0005-0000-0000-0000FD270000}"/>
    <cellStyle name="Standaard 6 2 2 4 5 2 2 2 3" xfId="38549" xr:uid="{00000000-0005-0000-0000-0000FE270000}"/>
    <cellStyle name="Standaard 6 2 2 4 5 2 2 2 4" xfId="49409" xr:uid="{00000000-0005-0000-0000-0000FF270000}"/>
    <cellStyle name="Standaard 6 2 2 4 5 2 2 3" xfId="9587" xr:uid="{00000000-0005-0000-0000-000000280000}"/>
    <cellStyle name="Standaard 6 2 2 4 5 2 2 4" xfId="20449" xr:uid="{00000000-0005-0000-0000-000001280000}"/>
    <cellStyle name="Standaard 6 2 2 4 5 2 2 5" xfId="31309" xr:uid="{00000000-0005-0000-0000-000002280000}"/>
    <cellStyle name="Standaard 6 2 2 4 5 2 2 6" xfId="42169" xr:uid="{00000000-0005-0000-0000-000003280000}"/>
    <cellStyle name="Standaard 6 2 2 4 5 2 3" xfId="4157" xr:uid="{00000000-0005-0000-0000-000004280000}"/>
    <cellStyle name="Standaard 6 2 2 4 5 2 3 2" xfId="15017" xr:uid="{00000000-0005-0000-0000-000005280000}"/>
    <cellStyle name="Standaard 6 2 2 4 5 2 3 2 2" xfId="25879" xr:uid="{00000000-0005-0000-0000-000006280000}"/>
    <cellStyle name="Standaard 6 2 2 4 5 2 3 2 3" xfId="36739" xr:uid="{00000000-0005-0000-0000-000007280000}"/>
    <cellStyle name="Standaard 6 2 2 4 5 2 3 2 4" xfId="47599" xr:uid="{00000000-0005-0000-0000-000008280000}"/>
    <cellStyle name="Standaard 6 2 2 4 5 2 3 3" xfId="11397" xr:uid="{00000000-0005-0000-0000-000009280000}"/>
    <cellStyle name="Standaard 6 2 2 4 5 2 3 4" xfId="22259" xr:uid="{00000000-0005-0000-0000-00000A280000}"/>
    <cellStyle name="Standaard 6 2 2 4 5 2 3 5" xfId="33119" xr:uid="{00000000-0005-0000-0000-00000B280000}"/>
    <cellStyle name="Standaard 6 2 2 4 5 2 3 6" xfId="43979" xr:uid="{00000000-0005-0000-0000-00000C280000}"/>
    <cellStyle name="Standaard 6 2 2 4 5 2 4" xfId="13207" xr:uid="{00000000-0005-0000-0000-00000D280000}"/>
    <cellStyle name="Standaard 6 2 2 4 5 2 4 2" xfId="24069" xr:uid="{00000000-0005-0000-0000-00000E280000}"/>
    <cellStyle name="Standaard 6 2 2 4 5 2 4 3" xfId="34929" xr:uid="{00000000-0005-0000-0000-00000F280000}"/>
    <cellStyle name="Standaard 6 2 2 4 5 2 4 4" xfId="45789" xr:uid="{00000000-0005-0000-0000-000010280000}"/>
    <cellStyle name="Standaard 6 2 2 4 5 2 5" xfId="7777" xr:uid="{00000000-0005-0000-0000-000011280000}"/>
    <cellStyle name="Standaard 6 2 2 4 5 2 6" xfId="18639" xr:uid="{00000000-0005-0000-0000-000012280000}"/>
    <cellStyle name="Standaard 6 2 2 4 5 2 7" xfId="29499" xr:uid="{00000000-0005-0000-0000-000013280000}"/>
    <cellStyle name="Standaard 6 2 2 4 5 2 8" xfId="40359" xr:uid="{00000000-0005-0000-0000-000014280000}"/>
    <cellStyle name="Standaard 6 2 2 4 5 3" xfId="5062" xr:uid="{00000000-0005-0000-0000-000015280000}"/>
    <cellStyle name="Standaard 6 2 2 4 5 3 2" xfId="15922" xr:uid="{00000000-0005-0000-0000-000016280000}"/>
    <cellStyle name="Standaard 6 2 2 4 5 3 2 2" xfId="26784" xr:uid="{00000000-0005-0000-0000-000017280000}"/>
    <cellStyle name="Standaard 6 2 2 4 5 3 2 3" xfId="37644" xr:uid="{00000000-0005-0000-0000-000018280000}"/>
    <cellStyle name="Standaard 6 2 2 4 5 3 2 4" xfId="48504" xr:uid="{00000000-0005-0000-0000-000019280000}"/>
    <cellStyle name="Standaard 6 2 2 4 5 3 3" xfId="8682" xr:uid="{00000000-0005-0000-0000-00001A280000}"/>
    <cellStyle name="Standaard 6 2 2 4 5 3 4" xfId="19544" xr:uid="{00000000-0005-0000-0000-00001B280000}"/>
    <cellStyle name="Standaard 6 2 2 4 5 3 5" xfId="30404" xr:uid="{00000000-0005-0000-0000-00001C280000}"/>
    <cellStyle name="Standaard 6 2 2 4 5 3 6" xfId="41264" xr:uid="{00000000-0005-0000-0000-00001D280000}"/>
    <cellStyle name="Standaard 6 2 2 4 5 4" xfId="3252" xr:uid="{00000000-0005-0000-0000-00001E280000}"/>
    <cellStyle name="Standaard 6 2 2 4 5 4 2" xfId="14112" xr:uid="{00000000-0005-0000-0000-00001F280000}"/>
    <cellStyle name="Standaard 6 2 2 4 5 4 2 2" xfId="24974" xr:uid="{00000000-0005-0000-0000-000020280000}"/>
    <cellStyle name="Standaard 6 2 2 4 5 4 2 3" xfId="35834" xr:uid="{00000000-0005-0000-0000-000021280000}"/>
    <cellStyle name="Standaard 6 2 2 4 5 4 2 4" xfId="46694" xr:uid="{00000000-0005-0000-0000-000022280000}"/>
    <cellStyle name="Standaard 6 2 2 4 5 4 3" xfId="10492" xr:uid="{00000000-0005-0000-0000-000023280000}"/>
    <cellStyle name="Standaard 6 2 2 4 5 4 4" xfId="21354" xr:uid="{00000000-0005-0000-0000-000024280000}"/>
    <cellStyle name="Standaard 6 2 2 4 5 4 5" xfId="32214" xr:uid="{00000000-0005-0000-0000-000025280000}"/>
    <cellStyle name="Standaard 6 2 2 4 5 4 6" xfId="43074" xr:uid="{00000000-0005-0000-0000-000026280000}"/>
    <cellStyle name="Standaard 6 2 2 4 5 5" xfId="12302" xr:uid="{00000000-0005-0000-0000-000027280000}"/>
    <cellStyle name="Standaard 6 2 2 4 5 5 2" xfId="23164" xr:uid="{00000000-0005-0000-0000-000028280000}"/>
    <cellStyle name="Standaard 6 2 2 4 5 5 3" xfId="34024" xr:uid="{00000000-0005-0000-0000-000029280000}"/>
    <cellStyle name="Standaard 6 2 2 4 5 5 4" xfId="44884" xr:uid="{00000000-0005-0000-0000-00002A280000}"/>
    <cellStyle name="Standaard 6 2 2 4 5 6" xfId="6872" xr:uid="{00000000-0005-0000-0000-00002B280000}"/>
    <cellStyle name="Standaard 6 2 2 4 5 7" xfId="17734" xr:uid="{00000000-0005-0000-0000-00002C280000}"/>
    <cellStyle name="Standaard 6 2 2 4 5 8" xfId="28594" xr:uid="{00000000-0005-0000-0000-00002D280000}"/>
    <cellStyle name="Standaard 6 2 2 4 5 9" xfId="39454" xr:uid="{00000000-0005-0000-0000-00002E280000}"/>
    <cellStyle name="Standaard 6 2 2 4 6" xfId="1080" xr:uid="{00000000-0005-0000-0000-00002F280000}"/>
    <cellStyle name="Standaard 6 2 2 4 6 2" xfId="1985" xr:uid="{00000000-0005-0000-0000-000030280000}"/>
    <cellStyle name="Standaard 6 2 2 4 6 2 2" xfId="5605" xr:uid="{00000000-0005-0000-0000-000031280000}"/>
    <cellStyle name="Standaard 6 2 2 4 6 2 2 2" xfId="16465" xr:uid="{00000000-0005-0000-0000-000032280000}"/>
    <cellStyle name="Standaard 6 2 2 4 6 2 2 2 2" xfId="27327" xr:uid="{00000000-0005-0000-0000-000033280000}"/>
    <cellStyle name="Standaard 6 2 2 4 6 2 2 2 3" xfId="38187" xr:uid="{00000000-0005-0000-0000-000034280000}"/>
    <cellStyle name="Standaard 6 2 2 4 6 2 2 2 4" xfId="49047" xr:uid="{00000000-0005-0000-0000-000035280000}"/>
    <cellStyle name="Standaard 6 2 2 4 6 2 2 3" xfId="9225" xr:uid="{00000000-0005-0000-0000-000036280000}"/>
    <cellStyle name="Standaard 6 2 2 4 6 2 2 4" xfId="20087" xr:uid="{00000000-0005-0000-0000-000037280000}"/>
    <cellStyle name="Standaard 6 2 2 4 6 2 2 5" xfId="30947" xr:uid="{00000000-0005-0000-0000-000038280000}"/>
    <cellStyle name="Standaard 6 2 2 4 6 2 2 6" xfId="41807" xr:uid="{00000000-0005-0000-0000-000039280000}"/>
    <cellStyle name="Standaard 6 2 2 4 6 2 3" xfId="3795" xr:uid="{00000000-0005-0000-0000-00003A280000}"/>
    <cellStyle name="Standaard 6 2 2 4 6 2 3 2" xfId="14655" xr:uid="{00000000-0005-0000-0000-00003B280000}"/>
    <cellStyle name="Standaard 6 2 2 4 6 2 3 2 2" xfId="25517" xr:uid="{00000000-0005-0000-0000-00003C280000}"/>
    <cellStyle name="Standaard 6 2 2 4 6 2 3 2 3" xfId="36377" xr:uid="{00000000-0005-0000-0000-00003D280000}"/>
    <cellStyle name="Standaard 6 2 2 4 6 2 3 2 4" xfId="47237" xr:uid="{00000000-0005-0000-0000-00003E280000}"/>
    <cellStyle name="Standaard 6 2 2 4 6 2 3 3" xfId="11035" xr:uid="{00000000-0005-0000-0000-00003F280000}"/>
    <cellStyle name="Standaard 6 2 2 4 6 2 3 4" xfId="21897" xr:uid="{00000000-0005-0000-0000-000040280000}"/>
    <cellStyle name="Standaard 6 2 2 4 6 2 3 5" xfId="32757" xr:uid="{00000000-0005-0000-0000-000041280000}"/>
    <cellStyle name="Standaard 6 2 2 4 6 2 3 6" xfId="43617" xr:uid="{00000000-0005-0000-0000-000042280000}"/>
    <cellStyle name="Standaard 6 2 2 4 6 2 4" xfId="12845" xr:uid="{00000000-0005-0000-0000-000043280000}"/>
    <cellStyle name="Standaard 6 2 2 4 6 2 4 2" xfId="23707" xr:uid="{00000000-0005-0000-0000-000044280000}"/>
    <cellStyle name="Standaard 6 2 2 4 6 2 4 3" xfId="34567" xr:uid="{00000000-0005-0000-0000-000045280000}"/>
    <cellStyle name="Standaard 6 2 2 4 6 2 4 4" xfId="45427" xr:uid="{00000000-0005-0000-0000-000046280000}"/>
    <cellStyle name="Standaard 6 2 2 4 6 2 5" xfId="7415" xr:uid="{00000000-0005-0000-0000-000047280000}"/>
    <cellStyle name="Standaard 6 2 2 4 6 2 6" xfId="18277" xr:uid="{00000000-0005-0000-0000-000048280000}"/>
    <cellStyle name="Standaard 6 2 2 4 6 2 7" xfId="29137" xr:uid="{00000000-0005-0000-0000-000049280000}"/>
    <cellStyle name="Standaard 6 2 2 4 6 2 8" xfId="39997" xr:uid="{00000000-0005-0000-0000-00004A280000}"/>
    <cellStyle name="Standaard 6 2 2 4 6 3" xfId="4700" xr:uid="{00000000-0005-0000-0000-00004B280000}"/>
    <cellStyle name="Standaard 6 2 2 4 6 3 2" xfId="15560" xr:uid="{00000000-0005-0000-0000-00004C280000}"/>
    <cellStyle name="Standaard 6 2 2 4 6 3 2 2" xfId="26422" xr:uid="{00000000-0005-0000-0000-00004D280000}"/>
    <cellStyle name="Standaard 6 2 2 4 6 3 2 3" xfId="37282" xr:uid="{00000000-0005-0000-0000-00004E280000}"/>
    <cellStyle name="Standaard 6 2 2 4 6 3 2 4" xfId="48142" xr:uid="{00000000-0005-0000-0000-00004F280000}"/>
    <cellStyle name="Standaard 6 2 2 4 6 3 3" xfId="8320" xr:uid="{00000000-0005-0000-0000-000050280000}"/>
    <cellStyle name="Standaard 6 2 2 4 6 3 4" xfId="19182" xr:uid="{00000000-0005-0000-0000-000051280000}"/>
    <cellStyle name="Standaard 6 2 2 4 6 3 5" xfId="30042" xr:uid="{00000000-0005-0000-0000-000052280000}"/>
    <cellStyle name="Standaard 6 2 2 4 6 3 6" xfId="40902" xr:uid="{00000000-0005-0000-0000-000053280000}"/>
    <cellStyle name="Standaard 6 2 2 4 6 4" xfId="2890" xr:uid="{00000000-0005-0000-0000-000054280000}"/>
    <cellStyle name="Standaard 6 2 2 4 6 4 2" xfId="13750" xr:uid="{00000000-0005-0000-0000-000055280000}"/>
    <cellStyle name="Standaard 6 2 2 4 6 4 2 2" xfId="24612" xr:uid="{00000000-0005-0000-0000-000056280000}"/>
    <cellStyle name="Standaard 6 2 2 4 6 4 2 3" xfId="35472" xr:uid="{00000000-0005-0000-0000-000057280000}"/>
    <cellStyle name="Standaard 6 2 2 4 6 4 2 4" xfId="46332" xr:uid="{00000000-0005-0000-0000-000058280000}"/>
    <cellStyle name="Standaard 6 2 2 4 6 4 3" xfId="10130" xr:uid="{00000000-0005-0000-0000-000059280000}"/>
    <cellStyle name="Standaard 6 2 2 4 6 4 4" xfId="20992" xr:uid="{00000000-0005-0000-0000-00005A280000}"/>
    <cellStyle name="Standaard 6 2 2 4 6 4 5" xfId="31852" xr:uid="{00000000-0005-0000-0000-00005B280000}"/>
    <cellStyle name="Standaard 6 2 2 4 6 4 6" xfId="42712" xr:uid="{00000000-0005-0000-0000-00005C280000}"/>
    <cellStyle name="Standaard 6 2 2 4 6 5" xfId="11940" xr:uid="{00000000-0005-0000-0000-00005D280000}"/>
    <cellStyle name="Standaard 6 2 2 4 6 5 2" xfId="22802" xr:uid="{00000000-0005-0000-0000-00005E280000}"/>
    <cellStyle name="Standaard 6 2 2 4 6 5 3" xfId="33662" xr:uid="{00000000-0005-0000-0000-00005F280000}"/>
    <cellStyle name="Standaard 6 2 2 4 6 5 4" xfId="44522" xr:uid="{00000000-0005-0000-0000-000060280000}"/>
    <cellStyle name="Standaard 6 2 2 4 6 6" xfId="6510" xr:uid="{00000000-0005-0000-0000-000061280000}"/>
    <cellStyle name="Standaard 6 2 2 4 6 7" xfId="17372" xr:uid="{00000000-0005-0000-0000-000062280000}"/>
    <cellStyle name="Standaard 6 2 2 4 6 8" xfId="28232" xr:uid="{00000000-0005-0000-0000-000063280000}"/>
    <cellStyle name="Standaard 6 2 2 4 6 9" xfId="39092" xr:uid="{00000000-0005-0000-0000-000064280000}"/>
    <cellStyle name="Standaard 6 2 2 4 7" xfId="1804" xr:uid="{00000000-0005-0000-0000-000065280000}"/>
    <cellStyle name="Standaard 6 2 2 4 7 2" xfId="5424" xr:uid="{00000000-0005-0000-0000-000066280000}"/>
    <cellStyle name="Standaard 6 2 2 4 7 2 2" xfId="16284" xr:uid="{00000000-0005-0000-0000-000067280000}"/>
    <cellStyle name="Standaard 6 2 2 4 7 2 2 2" xfId="27146" xr:uid="{00000000-0005-0000-0000-000068280000}"/>
    <cellStyle name="Standaard 6 2 2 4 7 2 2 3" xfId="38006" xr:uid="{00000000-0005-0000-0000-000069280000}"/>
    <cellStyle name="Standaard 6 2 2 4 7 2 2 4" xfId="48866" xr:uid="{00000000-0005-0000-0000-00006A280000}"/>
    <cellStyle name="Standaard 6 2 2 4 7 2 3" xfId="9044" xr:uid="{00000000-0005-0000-0000-00006B280000}"/>
    <cellStyle name="Standaard 6 2 2 4 7 2 4" xfId="19906" xr:uid="{00000000-0005-0000-0000-00006C280000}"/>
    <cellStyle name="Standaard 6 2 2 4 7 2 5" xfId="30766" xr:uid="{00000000-0005-0000-0000-00006D280000}"/>
    <cellStyle name="Standaard 6 2 2 4 7 2 6" xfId="41626" xr:uid="{00000000-0005-0000-0000-00006E280000}"/>
    <cellStyle name="Standaard 6 2 2 4 7 3" xfId="3614" xr:uid="{00000000-0005-0000-0000-00006F280000}"/>
    <cellStyle name="Standaard 6 2 2 4 7 3 2" xfId="14474" xr:uid="{00000000-0005-0000-0000-000070280000}"/>
    <cellStyle name="Standaard 6 2 2 4 7 3 2 2" xfId="25336" xr:uid="{00000000-0005-0000-0000-000071280000}"/>
    <cellStyle name="Standaard 6 2 2 4 7 3 2 3" xfId="36196" xr:uid="{00000000-0005-0000-0000-000072280000}"/>
    <cellStyle name="Standaard 6 2 2 4 7 3 2 4" xfId="47056" xr:uid="{00000000-0005-0000-0000-000073280000}"/>
    <cellStyle name="Standaard 6 2 2 4 7 3 3" xfId="10854" xr:uid="{00000000-0005-0000-0000-000074280000}"/>
    <cellStyle name="Standaard 6 2 2 4 7 3 4" xfId="21716" xr:uid="{00000000-0005-0000-0000-000075280000}"/>
    <cellStyle name="Standaard 6 2 2 4 7 3 5" xfId="32576" xr:uid="{00000000-0005-0000-0000-000076280000}"/>
    <cellStyle name="Standaard 6 2 2 4 7 3 6" xfId="43436" xr:uid="{00000000-0005-0000-0000-000077280000}"/>
    <cellStyle name="Standaard 6 2 2 4 7 4" xfId="12664" xr:uid="{00000000-0005-0000-0000-000078280000}"/>
    <cellStyle name="Standaard 6 2 2 4 7 4 2" xfId="23526" xr:uid="{00000000-0005-0000-0000-000079280000}"/>
    <cellStyle name="Standaard 6 2 2 4 7 4 3" xfId="34386" xr:uid="{00000000-0005-0000-0000-00007A280000}"/>
    <cellStyle name="Standaard 6 2 2 4 7 4 4" xfId="45246" xr:uid="{00000000-0005-0000-0000-00007B280000}"/>
    <cellStyle name="Standaard 6 2 2 4 7 5" xfId="7234" xr:uid="{00000000-0005-0000-0000-00007C280000}"/>
    <cellStyle name="Standaard 6 2 2 4 7 6" xfId="18096" xr:uid="{00000000-0005-0000-0000-00007D280000}"/>
    <cellStyle name="Standaard 6 2 2 4 7 7" xfId="28956" xr:uid="{00000000-0005-0000-0000-00007E280000}"/>
    <cellStyle name="Standaard 6 2 2 4 7 8" xfId="39816" xr:uid="{00000000-0005-0000-0000-00007F280000}"/>
    <cellStyle name="Standaard 6 2 2 4 8" xfId="2709" xr:uid="{00000000-0005-0000-0000-000080280000}"/>
    <cellStyle name="Standaard 6 2 2 4 8 2" xfId="13569" xr:uid="{00000000-0005-0000-0000-000081280000}"/>
    <cellStyle name="Standaard 6 2 2 4 8 2 2" xfId="24431" xr:uid="{00000000-0005-0000-0000-000082280000}"/>
    <cellStyle name="Standaard 6 2 2 4 8 2 3" xfId="35291" xr:uid="{00000000-0005-0000-0000-000083280000}"/>
    <cellStyle name="Standaard 6 2 2 4 8 2 4" xfId="46151" xr:uid="{00000000-0005-0000-0000-000084280000}"/>
    <cellStyle name="Standaard 6 2 2 4 8 3" xfId="9949" xr:uid="{00000000-0005-0000-0000-000085280000}"/>
    <cellStyle name="Standaard 6 2 2 4 8 4" xfId="20811" xr:uid="{00000000-0005-0000-0000-000086280000}"/>
    <cellStyle name="Standaard 6 2 2 4 8 5" xfId="31671" xr:uid="{00000000-0005-0000-0000-000087280000}"/>
    <cellStyle name="Standaard 6 2 2 4 8 6" xfId="42531" xr:uid="{00000000-0005-0000-0000-000088280000}"/>
    <cellStyle name="Standaard 6 2 2 4 9" xfId="4519" xr:uid="{00000000-0005-0000-0000-000089280000}"/>
    <cellStyle name="Standaard 6 2 2 4 9 2" xfId="15379" xr:uid="{00000000-0005-0000-0000-00008A280000}"/>
    <cellStyle name="Standaard 6 2 2 4 9 2 2" xfId="26241" xr:uid="{00000000-0005-0000-0000-00008B280000}"/>
    <cellStyle name="Standaard 6 2 2 4 9 2 3" xfId="37101" xr:uid="{00000000-0005-0000-0000-00008C280000}"/>
    <cellStyle name="Standaard 6 2 2 4 9 2 4" xfId="47961" xr:uid="{00000000-0005-0000-0000-00008D280000}"/>
    <cellStyle name="Standaard 6 2 2 4 9 3" xfId="8139" xr:uid="{00000000-0005-0000-0000-00008E280000}"/>
    <cellStyle name="Standaard 6 2 2 4 9 4" xfId="19001" xr:uid="{00000000-0005-0000-0000-00008F280000}"/>
    <cellStyle name="Standaard 6 2 2 4 9 5" xfId="29861" xr:uid="{00000000-0005-0000-0000-000090280000}"/>
    <cellStyle name="Standaard 6 2 2 4 9 6" xfId="40721" xr:uid="{00000000-0005-0000-0000-000091280000}"/>
    <cellStyle name="Standaard 6 2 2 5" xfId="921" xr:uid="{00000000-0005-0000-0000-000092280000}"/>
    <cellStyle name="Standaard 6 2 2 5 10" xfId="6351" xr:uid="{00000000-0005-0000-0000-000093280000}"/>
    <cellStyle name="Standaard 6 2 2 5 11" xfId="17213" xr:uid="{00000000-0005-0000-0000-000094280000}"/>
    <cellStyle name="Standaard 6 2 2 5 12" xfId="28073" xr:uid="{00000000-0005-0000-0000-000095280000}"/>
    <cellStyle name="Standaard 6 2 2 5 13" xfId="38933" xr:uid="{00000000-0005-0000-0000-000096280000}"/>
    <cellStyle name="Standaard 6 2 2 5 2" xfId="1011" xr:uid="{00000000-0005-0000-0000-000097280000}"/>
    <cellStyle name="Standaard 6 2 2 5 2 10" xfId="17303" xr:uid="{00000000-0005-0000-0000-000098280000}"/>
    <cellStyle name="Standaard 6 2 2 5 2 11" xfId="28163" xr:uid="{00000000-0005-0000-0000-000099280000}"/>
    <cellStyle name="Standaard 6 2 2 5 2 12" xfId="39023" xr:uid="{00000000-0005-0000-0000-00009A280000}"/>
    <cellStyle name="Standaard 6 2 2 5 2 2" xfId="1373" xr:uid="{00000000-0005-0000-0000-00009B280000}"/>
    <cellStyle name="Standaard 6 2 2 5 2 2 10" xfId="39385" xr:uid="{00000000-0005-0000-0000-00009C280000}"/>
    <cellStyle name="Standaard 6 2 2 5 2 2 2" xfId="1735" xr:uid="{00000000-0005-0000-0000-00009D280000}"/>
    <cellStyle name="Standaard 6 2 2 5 2 2 2 2" xfId="2640" xr:uid="{00000000-0005-0000-0000-00009E280000}"/>
    <cellStyle name="Standaard 6 2 2 5 2 2 2 2 2" xfId="6260" xr:uid="{00000000-0005-0000-0000-00009F280000}"/>
    <cellStyle name="Standaard 6 2 2 5 2 2 2 2 2 2" xfId="17120" xr:uid="{00000000-0005-0000-0000-0000A0280000}"/>
    <cellStyle name="Standaard 6 2 2 5 2 2 2 2 2 2 2" xfId="27982" xr:uid="{00000000-0005-0000-0000-0000A1280000}"/>
    <cellStyle name="Standaard 6 2 2 5 2 2 2 2 2 2 3" xfId="38842" xr:uid="{00000000-0005-0000-0000-0000A2280000}"/>
    <cellStyle name="Standaard 6 2 2 5 2 2 2 2 2 2 4" xfId="49702" xr:uid="{00000000-0005-0000-0000-0000A3280000}"/>
    <cellStyle name="Standaard 6 2 2 5 2 2 2 2 2 3" xfId="9880" xr:uid="{00000000-0005-0000-0000-0000A4280000}"/>
    <cellStyle name="Standaard 6 2 2 5 2 2 2 2 2 4" xfId="20742" xr:uid="{00000000-0005-0000-0000-0000A5280000}"/>
    <cellStyle name="Standaard 6 2 2 5 2 2 2 2 2 5" xfId="31602" xr:uid="{00000000-0005-0000-0000-0000A6280000}"/>
    <cellStyle name="Standaard 6 2 2 5 2 2 2 2 2 6" xfId="42462" xr:uid="{00000000-0005-0000-0000-0000A7280000}"/>
    <cellStyle name="Standaard 6 2 2 5 2 2 2 2 3" xfId="4450" xr:uid="{00000000-0005-0000-0000-0000A8280000}"/>
    <cellStyle name="Standaard 6 2 2 5 2 2 2 2 3 2" xfId="15310" xr:uid="{00000000-0005-0000-0000-0000A9280000}"/>
    <cellStyle name="Standaard 6 2 2 5 2 2 2 2 3 2 2" xfId="26172" xr:uid="{00000000-0005-0000-0000-0000AA280000}"/>
    <cellStyle name="Standaard 6 2 2 5 2 2 2 2 3 2 3" xfId="37032" xr:uid="{00000000-0005-0000-0000-0000AB280000}"/>
    <cellStyle name="Standaard 6 2 2 5 2 2 2 2 3 2 4" xfId="47892" xr:uid="{00000000-0005-0000-0000-0000AC280000}"/>
    <cellStyle name="Standaard 6 2 2 5 2 2 2 2 3 3" xfId="11690" xr:uid="{00000000-0005-0000-0000-0000AD280000}"/>
    <cellStyle name="Standaard 6 2 2 5 2 2 2 2 3 4" xfId="22552" xr:uid="{00000000-0005-0000-0000-0000AE280000}"/>
    <cellStyle name="Standaard 6 2 2 5 2 2 2 2 3 5" xfId="33412" xr:uid="{00000000-0005-0000-0000-0000AF280000}"/>
    <cellStyle name="Standaard 6 2 2 5 2 2 2 2 3 6" xfId="44272" xr:uid="{00000000-0005-0000-0000-0000B0280000}"/>
    <cellStyle name="Standaard 6 2 2 5 2 2 2 2 4" xfId="13500" xr:uid="{00000000-0005-0000-0000-0000B1280000}"/>
    <cellStyle name="Standaard 6 2 2 5 2 2 2 2 4 2" xfId="24362" xr:uid="{00000000-0005-0000-0000-0000B2280000}"/>
    <cellStyle name="Standaard 6 2 2 5 2 2 2 2 4 3" xfId="35222" xr:uid="{00000000-0005-0000-0000-0000B3280000}"/>
    <cellStyle name="Standaard 6 2 2 5 2 2 2 2 4 4" xfId="46082" xr:uid="{00000000-0005-0000-0000-0000B4280000}"/>
    <cellStyle name="Standaard 6 2 2 5 2 2 2 2 5" xfId="8070" xr:uid="{00000000-0005-0000-0000-0000B5280000}"/>
    <cellStyle name="Standaard 6 2 2 5 2 2 2 2 6" xfId="18932" xr:uid="{00000000-0005-0000-0000-0000B6280000}"/>
    <cellStyle name="Standaard 6 2 2 5 2 2 2 2 7" xfId="29792" xr:uid="{00000000-0005-0000-0000-0000B7280000}"/>
    <cellStyle name="Standaard 6 2 2 5 2 2 2 2 8" xfId="40652" xr:uid="{00000000-0005-0000-0000-0000B8280000}"/>
    <cellStyle name="Standaard 6 2 2 5 2 2 2 3" xfId="5355" xr:uid="{00000000-0005-0000-0000-0000B9280000}"/>
    <cellStyle name="Standaard 6 2 2 5 2 2 2 3 2" xfId="16215" xr:uid="{00000000-0005-0000-0000-0000BA280000}"/>
    <cellStyle name="Standaard 6 2 2 5 2 2 2 3 2 2" xfId="27077" xr:uid="{00000000-0005-0000-0000-0000BB280000}"/>
    <cellStyle name="Standaard 6 2 2 5 2 2 2 3 2 3" xfId="37937" xr:uid="{00000000-0005-0000-0000-0000BC280000}"/>
    <cellStyle name="Standaard 6 2 2 5 2 2 2 3 2 4" xfId="48797" xr:uid="{00000000-0005-0000-0000-0000BD280000}"/>
    <cellStyle name="Standaard 6 2 2 5 2 2 2 3 3" xfId="8975" xr:uid="{00000000-0005-0000-0000-0000BE280000}"/>
    <cellStyle name="Standaard 6 2 2 5 2 2 2 3 4" xfId="19837" xr:uid="{00000000-0005-0000-0000-0000BF280000}"/>
    <cellStyle name="Standaard 6 2 2 5 2 2 2 3 5" xfId="30697" xr:uid="{00000000-0005-0000-0000-0000C0280000}"/>
    <cellStyle name="Standaard 6 2 2 5 2 2 2 3 6" xfId="41557" xr:uid="{00000000-0005-0000-0000-0000C1280000}"/>
    <cellStyle name="Standaard 6 2 2 5 2 2 2 4" xfId="3545" xr:uid="{00000000-0005-0000-0000-0000C2280000}"/>
    <cellStyle name="Standaard 6 2 2 5 2 2 2 4 2" xfId="14405" xr:uid="{00000000-0005-0000-0000-0000C3280000}"/>
    <cellStyle name="Standaard 6 2 2 5 2 2 2 4 2 2" xfId="25267" xr:uid="{00000000-0005-0000-0000-0000C4280000}"/>
    <cellStyle name="Standaard 6 2 2 5 2 2 2 4 2 3" xfId="36127" xr:uid="{00000000-0005-0000-0000-0000C5280000}"/>
    <cellStyle name="Standaard 6 2 2 5 2 2 2 4 2 4" xfId="46987" xr:uid="{00000000-0005-0000-0000-0000C6280000}"/>
    <cellStyle name="Standaard 6 2 2 5 2 2 2 4 3" xfId="10785" xr:uid="{00000000-0005-0000-0000-0000C7280000}"/>
    <cellStyle name="Standaard 6 2 2 5 2 2 2 4 4" xfId="21647" xr:uid="{00000000-0005-0000-0000-0000C8280000}"/>
    <cellStyle name="Standaard 6 2 2 5 2 2 2 4 5" xfId="32507" xr:uid="{00000000-0005-0000-0000-0000C9280000}"/>
    <cellStyle name="Standaard 6 2 2 5 2 2 2 4 6" xfId="43367" xr:uid="{00000000-0005-0000-0000-0000CA280000}"/>
    <cellStyle name="Standaard 6 2 2 5 2 2 2 5" xfId="12595" xr:uid="{00000000-0005-0000-0000-0000CB280000}"/>
    <cellStyle name="Standaard 6 2 2 5 2 2 2 5 2" xfId="23457" xr:uid="{00000000-0005-0000-0000-0000CC280000}"/>
    <cellStyle name="Standaard 6 2 2 5 2 2 2 5 3" xfId="34317" xr:uid="{00000000-0005-0000-0000-0000CD280000}"/>
    <cellStyle name="Standaard 6 2 2 5 2 2 2 5 4" xfId="45177" xr:uid="{00000000-0005-0000-0000-0000CE280000}"/>
    <cellStyle name="Standaard 6 2 2 5 2 2 2 6" xfId="7165" xr:uid="{00000000-0005-0000-0000-0000CF280000}"/>
    <cellStyle name="Standaard 6 2 2 5 2 2 2 7" xfId="18027" xr:uid="{00000000-0005-0000-0000-0000D0280000}"/>
    <cellStyle name="Standaard 6 2 2 5 2 2 2 8" xfId="28887" xr:uid="{00000000-0005-0000-0000-0000D1280000}"/>
    <cellStyle name="Standaard 6 2 2 5 2 2 2 9" xfId="39747" xr:uid="{00000000-0005-0000-0000-0000D2280000}"/>
    <cellStyle name="Standaard 6 2 2 5 2 2 3" xfId="2278" xr:uid="{00000000-0005-0000-0000-0000D3280000}"/>
    <cellStyle name="Standaard 6 2 2 5 2 2 3 2" xfId="5898" xr:uid="{00000000-0005-0000-0000-0000D4280000}"/>
    <cellStyle name="Standaard 6 2 2 5 2 2 3 2 2" xfId="16758" xr:uid="{00000000-0005-0000-0000-0000D5280000}"/>
    <cellStyle name="Standaard 6 2 2 5 2 2 3 2 2 2" xfId="27620" xr:uid="{00000000-0005-0000-0000-0000D6280000}"/>
    <cellStyle name="Standaard 6 2 2 5 2 2 3 2 2 3" xfId="38480" xr:uid="{00000000-0005-0000-0000-0000D7280000}"/>
    <cellStyle name="Standaard 6 2 2 5 2 2 3 2 2 4" xfId="49340" xr:uid="{00000000-0005-0000-0000-0000D8280000}"/>
    <cellStyle name="Standaard 6 2 2 5 2 2 3 2 3" xfId="9518" xr:uid="{00000000-0005-0000-0000-0000D9280000}"/>
    <cellStyle name="Standaard 6 2 2 5 2 2 3 2 4" xfId="20380" xr:uid="{00000000-0005-0000-0000-0000DA280000}"/>
    <cellStyle name="Standaard 6 2 2 5 2 2 3 2 5" xfId="31240" xr:uid="{00000000-0005-0000-0000-0000DB280000}"/>
    <cellStyle name="Standaard 6 2 2 5 2 2 3 2 6" xfId="42100" xr:uid="{00000000-0005-0000-0000-0000DC280000}"/>
    <cellStyle name="Standaard 6 2 2 5 2 2 3 3" xfId="4088" xr:uid="{00000000-0005-0000-0000-0000DD280000}"/>
    <cellStyle name="Standaard 6 2 2 5 2 2 3 3 2" xfId="14948" xr:uid="{00000000-0005-0000-0000-0000DE280000}"/>
    <cellStyle name="Standaard 6 2 2 5 2 2 3 3 2 2" xfId="25810" xr:uid="{00000000-0005-0000-0000-0000DF280000}"/>
    <cellStyle name="Standaard 6 2 2 5 2 2 3 3 2 3" xfId="36670" xr:uid="{00000000-0005-0000-0000-0000E0280000}"/>
    <cellStyle name="Standaard 6 2 2 5 2 2 3 3 2 4" xfId="47530" xr:uid="{00000000-0005-0000-0000-0000E1280000}"/>
    <cellStyle name="Standaard 6 2 2 5 2 2 3 3 3" xfId="11328" xr:uid="{00000000-0005-0000-0000-0000E2280000}"/>
    <cellStyle name="Standaard 6 2 2 5 2 2 3 3 4" xfId="22190" xr:uid="{00000000-0005-0000-0000-0000E3280000}"/>
    <cellStyle name="Standaard 6 2 2 5 2 2 3 3 5" xfId="33050" xr:uid="{00000000-0005-0000-0000-0000E4280000}"/>
    <cellStyle name="Standaard 6 2 2 5 2 2 3 3 6" xfId="43910" xr:uid="{00000000-0005-0000-0000-0000E5280000}"/>
    <cellStyle name="Standaard 6 2 2 5 2 2 3 4" xfId="13138" xr:uid="{00000000-0005-0000-0000-0000E6280000}"/>
    <cellStyle name="Standaard 6 2 2 5 2 2 3 4 2" xfId="24000" xr:uid="{00000000-0005-0000-0000-0000E7280000}"/>
    <cellStyle name="Standaard 6 2 2 5 2 2 3 4 3" xfId="34860" xr:uid="{00000000-0005-0000-0000-0000E8280000}"/>
    <cellStyle name="Standaard 6 2 2 5 2 2 3 4 4" xfId="45720" xr:uid="{00000000-0005-0000-0000-0000E9280000}"/>
    <cellStyle name="Standaard 6 2 2 5 2 2 3 5" xfId="7708" xr:uid="{00000000-0005-0000-0000-0000EA280000}"/>
    <cellStyle name="Standaard 6 2 2 5 2 2 3 6" xfId="18570" xr:uid="{00000000-0005-0000-0000-0000EB280000}"/>
    <cellStyle name="Standaard 6 2 2 5 2 2 3 7" xfId="29430" xr:uid="{00000000-0005-0000-0000-0000EC280000}"/>
    <cellStyle name="Standaard 6 2 2 5 2 2 3 8" xfId="40290" xr:uid="{00000000-0005-0000-0000-0000ED280000}"/>
    <cellStyle name="Standaard 6 2 2 5 2 2 4" xfId="4993" xr:uid="{00000000-0005-0000-0000-0000EE280000}"/>
    <cellStyle name="Standaard 6 2 2 5 2 2 4 2" xfId="15853" xr:uid="{00000000-0005-0000-0000-0000EF280000}"/>
    <cellStyle name="Standaard 6 2 2 5 2 2 4 2 2" xfId="26715" xr:uid="{00000000-0005-0000-0000-0000F0280000}"/>
    <cellStyle name="Standaard 6 2 2 5 2 2 4 2 3" xfId="37575" xr:uid="{00000000-0005-0000-0000-0000F1280000}"/>
    <cellStyle name="Standaard 6 2 2 5 2 2 4 2 4" xfId="48435" xr:uid="{00000000-0005-0000-0000-0000F2280000}"/>
    <cellStyle name="Standaard 6 2 2 5 2 2 4 3" xfId="8613" xr:uid="{00000000-0005-0000-0000-0000F3280000}"/>
    <cellStyle name="Standaard 6 2 2 5 2 2 4 4" xfId="19475" xr:uid="{00000000-0005-0000-0000-0000F4280000}"/>
    <cellStyle name="Standaard 6 2 2 5 2 2 4 5" xfId="30335" xr:uid="{00000000-0005-0000-0000-0000F5280000}"/>
    <cellStyle name="Standaard 6 2 2 5 2 2 4 6" xfId="41195" xr:uid="{00000000-0005-0000-0000-0000F6280000}"/>
    <cellStyle name="Standaard 6 2 2 5 2 2 5" xfId="3183" xr:uid="{00000000-0005-0000-0000-0000F7280000}"/>
    <cellStyle name="Standaard 6 2 2 5 2 2 5 2" xfId="14043" xr:uid="{00000000-0005-0000-0000-0000F8280000}"/>
    <cellStyle name="Standaard 6 2 2 5 2 2 5 2 2" xfId="24905" xr:uid="{00000000-0005-0000-0000-0000F9280000}"/>
    <cellStyle name="Standaard 6 2 2 5 2 2 5 2 3" xfId="35765" xr:uid="{00000000-0005-0000-0000-0000FA280000}"/>
    <cellStyle name="Standaard 6 2 2 5 2 2 5 2 4" xfId="46625" xr:uid="{00000000-0005-0000-0000-0000FB280000}"/>
    <cellStyle name="Standaard 6 2 2 5 2 2 5 3" xfId="10423" xr:uid="{00000000-0005-0000-0000-0000FC280000}"/>
    <cellStyle name="Standaard 6 2 2 5 2 2 5 4" xfId="21285" xr:uid="{00000000-0005-0000-0000-0000FD280000}"/>
    <cellStyle name="Standaard 6 2 2 5 2 2 5 5" xfId="32145" xr:uid="{00000000-0005-0000-0000-0000FE280000}"/>
    <cellStyle name="Standaard 6 2 2 5 2 2 5 6" xfId="43005" xr:uid="{00000000-0005-0000-0000-0000FF280000}"/>
    <cellStyle name="Standaard 6 2 2 5 2 2 6" xfId="12233" xr:uid="{00000000-0005-0000-0000-000000290000}"/>
    <cellStyle name="Standaard 6 2 2 5 2 2 6 2" xfId="23095" xr:uid="{00000000-0005-0000-0000-000001290000}"/>
    <cellStyle name="Standaard 6 2 2 5 2 2 6 3" xfId="33955" xr:uid="{00000000-0005-0000-0000-000002290000}"/>
    <cellStyle name="Standaard 6 2 2 5 2 2 6 4" xfId="44815" xr:uid="{00000000-0005-0000-0000-000003290000}"/>
    <cellStyle name="Standaard 6 2 2 5 2 2 7" xfId="6803" xr:uid="{00000000-0005-0000-0000-000004290000}"/>
    <cellStyle name="Standaard 6 2 2 5 2 2 8" xfId="17665" xr:uid="{00000000-0005-0000-0000-000005290000}"/>
    <cellStyle name="Standaard 6 2 2 5 2 2 9" xfId="28525" xr:uid="{00000000-0005-0000-0000-000006290000}"/>
    <cellStyle name="Standaard 6 2 2 5 2 3" xfId="1554" xr:uid="{00000000-0005-0000-0000-000007290000}"/>
    <cellStyle name="Standaard 6 2 2 5 2 3 2" xfId="2459" xr:uid="{00000000-0005-0000-0000-000008290000}"/>
    <cellStyle name="Standaard 6 2 2 5 2 3 2 2" xfId="6079" xr:uid="{00000000-0005-0000-0000-000009290000}"/>
    <cellStyle name="Standaard 6 2 2 5 2 3 2 2 2" xfId="16939" xr:uid="{00000000-0005-0000-0000-00000A290000}"/>
    <cellStyle name="Standaard 6 2 2 5 2 3 2 2 2 2" xfId="27801" xr:uid="{00000000-0005-0000-0000-00000B290000}"/>
    <cellStyle name="Standaard 6 2 2 5 2 3 2 2 2 3" xfId="38661" xr:uid="{00000000-0005-0000-0000-00000C290000}"/>
    <cellStyle name="Standaard 6 2 2 5 2 3 2 2 2 4" xfId="49521" xr:uid="{00000000-0005-0000-0000-00000D290000}"/>
    <cellStyle name="Standaard 6 2 2 5 2 3 2 2 3" xfId="9699" xr:uid="{00000000-0005-0000-0000-00000E290000}"/>
    <cellStyle name="Standaard 6 2 2 5 2 3 2 2 4" xfId="20561" xr:uid="{00000000-0005-0000-0000-00000F290000}"/>
    <cellStyle name="Standaard 6 2 2 5 2 3 2 2 5" xfId="31421" xr:uid="{00000000-0005-0000-0000-000010290000}"/>
    <cellStyle name="Standaard 6 2 2 5 2 3 2 2 6" xfId="42281" xr:uid="{00000000-0005-0000-0000-000011290000}"/>
    <cellStyle name="Standaard 6 2 2 5 2 3 2 3" xfId="4269" xr:uid="{00000000-0005-0000-0000-000012290000}"/>
    <cellStyle name="Standaard 6 2 2 5 2 3 2 3 2" xfId="15129" xr:uid="{00000000-0005-0000-0000-000013290000}"/>
    <cellStyle name="Standaard 6 2 2 5 2 3 2 3 2 2" xfId="25991" xr:uid="{00000000-0005-0000-0000-000014290000}"/>
    <cellStyle name="Standaard 6 2 2 5 2 3 2 3 2 3" xfId="36851" xr:uid="{00000000-0005-0000-0000-000015290000}"/>
    <cellStyle name="Standaard 6 2 2 5 2 3 2 3 2 4" xfId="47711" xr:uid="{00000000-0005-0000-0000-000016290000}"/>
    <cellStyle name="Standaard 6 2 2 5 2 3 2 3 3" xfId="11509" xr:uid="{00000000-0005-0000-0000-000017290000}"/>
    <cellStyle name="Standaard 6 2 2 5 2 3 2 3 4" xfId="22371" xr:uid="{00000000-0005-0000-0000-000018290000}"/>
    <cellStyle name="Standaard 6 2 2 5 2 3 2 3 5" xfId="33231" xr:uid="{00000000-0005-0000-0000-000019290000}"/>
    <cellStyle name="Standaard 6 2 2 5 2 3 2 3 6" xfId="44091" xr:uid="{00000000-0005-0000-0000-00001A290000}"/>
    <cellStyle name="Standaard 6 2 2 5 2 3 2 4" xfId="13319" xr:uid="{00000000-0005-0000-0000-00001B290000}"/>
    <cellStyle name="Standaard 6 2 2 5 2 3 2 4 2" xfId="24181" xr:uid="{00000000-0005-0000-0000-00001C290000}"/>
    <cellStyle name="Standaard 6 2 2 5 2 3 2 4 3" xfId="35041" xr:uid="{00000000-0005-0000-0000-00001D290000}"/>
    <cellStyle name="Standaard 6 2 2 5 2 3 2 4 4" xfId="45901" xr:uid="{00000000-0005-0000-0000-00001E290000}"/>
    <cellStyle name="Standaard 6 2 2 5 2 3 2 5" xfId="7889" xr:uid="{00000000-0005-0000-0000-00001F290000}"/>
    <cellStyle name="Standaard 6 2 2 5 2 3 2 6" xfId="18751" xr:uid="{00000000-0005-0000-0000-000020290000}"/>
    <cellStyle name="Standaard 6 2 2 5 2 3 2 7" xfId="29611" xr:uid="{00000000-0005-0000-0000-000021290000}"/>
    <cellStyle name="Standaard 6 2 2 5 2 3 2 8" xfId="40471" xr:uid="{00000000-0005-0000-0000-000022290000}"/>
    <cellStyle name="Standaard 6 2 2 5 2 3 3" xfId="5174" xr:uid="{00000000-0005-0000-0000-000023290000}"/>
    <cellStyle name="Standaard 6 2 2 5 2 3 3 2" xfId="16034" xr:uid="{00000000-0005-0000-0000-000024290000}"/>
    <cellStyle name="Standaard 6 2 2 5 2 3 3 2 2" xfId="26896" xr:uid="{00000000-0005-0000-0000-000025290000}"/>
    <cellStyle name="Standaard 6 2 2 5 2 3 3 2 3" xfId="37756" xr:uid="{00000000-0005-0000-0000-000026290000}"/>
    <cellStyle name="Standaard 6 2 2 5 2 3 3 2 4" xfId="48616" xr:uid="{00000000-0005-0000-0000-000027290000}"/>
    <cellStyle name="Standaard 6 2 2 5 2 3 3 3" xfId="8794" xr:uid="{00000000-0005-0000-0000-000028290000}"/>
    <cellStyle name="Standaard 6 2 2 5 2 3 3 4" xfId="19656" xr:uid="{00000000-0005-0000-0000-000029290000}"/>
    <cellStyle name="Standaard 6 2 2 5 2 3 3 5" xfId="30516" xr:uid="{00000000-0005-0000-0000-00002A290000}"/>
    <cellStyle name="Standaard 6 2 2 5 2 3 3 6" xfId="41376" xr:uid="{00000000-0005-0000-0000-00002B290000}"/>
    <cellStyle name="Standaard 6 2 2 5 2 3 4" xfId="3364" xr:uid="{00000000-0005-0000-0000-00002C290000}"/>
    <cellStyle name="Standaard 6 2 2 5 2 3 4 2" xfId="14224" xr:uid="{00000000-0005-0000-0000-00002D290000}"/>
    <cellStyle name="Standaard 6 2 2 5 2 3 4 2 2" xfId="25086" xr:uid="{00000000-0005-0000-0000-00002E290000}"/>
    <cellStyle name="Standaard 6 2 2 5 2 3 4 2 3" xfId="35946" xr:uid="{00000000-0005-0000-0000-00002F290000}"/>
    <cellStyle name="Standaard 6 2 2 5 2 3 4 2 4" xfId="46806" xr:uid="{00000000-0005-0000-0000-000030290000}"/>
    <cellStyle name="Standaard 6 2 2 5 2 3 4 3" xfId="10604" xr:uid="{00000000-0005-0000-0000-000031290000}"/>
    <cellStyle name="Standaard 6 2 2 5 2 3 4 4" xfId="21466" xr:uid="{00000000-0005-0000-0000-000032290000}"/>
    <cellStyle name="Standaard 6 2 2 5 2 3 4 5" xfId="32326" xr:uid="{00000000-0005-0000-0000-000033290000}"/>
    <cellStyle name="Standaard 6 2 2 5 2 3 4 6" xfId="43186" xr:uid="{00000000-0005-0000-0000-000034290000}"/>
    <cellStyle name="Standaard 6 2 2 5 2 3 5" xfId="12414" xr:uid="{00000000-0005-0000-0000-000035290000}"/>
    <cellStyle name="Standaard 6 2 2 5 2 3 5 2" xfId="23276" xr:uid="{00000000-0005-0000-0000-000036290000}"/>
    <cellStyle name="Standaard 6 2 2 5 2 3 5 3" xfId="34136" xr:uid="{00000000-0005-0000-0000-000037290000}"/>
    <cellStyle name="Standaard 6 2 2 5 2 3 5 4" xfId="44996" xr:uid="{00000000-0005-0000-0000-000038290000}"/>
    <cellStyle name="Standaard 6 2 2 5 2 3 6" xfId="6984" xr:uid="{00000000-0005-0000-0000-000039290000}"/>
    <cellStyle name="Standaard 6 2 2 5 2 3 7" xfId="17846" xr:uid="{00000000-0005-0000-0000-00003A290000}"/>
    <cellStyle name="Standaard 6 2 2 5 2 3 8" xfId="28706" xr:uid="{00000000-0005-0000-0000-00003B290000}"/>
    <cellStyle name="Standaard 6 2 2 5 2 3 9" xfId="39566" xr:uid="{00000000-0005-0000-0000-00003C290000}"/>
    <cellStyle name="Standaard 6 2 2 5 2 4" xfId="1192" xr:uid="{00000000-0005-0000-0000-00003D290000}"/>
    <cellStyle name="Standaard 6 2 2 5 2 4 2" xfId="2097" xr:uid="{00000000-0005-0000-0000-00003E290000}"/>
    <cellStyle name="Standaard 6 2 2 5 2 4 2 2" xfId="5717" xr:uid="{00000000-0005-0000-0000-00003F290000}"/>
    <cellStyle name="Standaard 6 2 2 5 2 4 2 2 2" xfId="16577" xr:uid="{00000000-0005-0000-0000-000040290000}"/>
    <cellStyle name="Standaard 6 2 2 5 2 4 2 2 2 2" xfId="27439" xr:uid="{00000000-0005-0000-0000-000041290000}"/>
    <cellStyle name="Standaard 6 2 2 5 2 4 2 2 2 3" xfId="38299" xr:uid="{00000000-0005-0000-0000-000042290000}"/>
    <cellStyle name="Standaard 6 2 2 5 2 4 2 2 2 4" xfId="49159" xr:uid="{00000000-0005-0000-0000-000043290000}"/>
    <cellStyle name="Standaard 6 2 2 5 2 4 2 2 3" xfId="9337" xr:uid="{00000000-0005-0000-0000-000044290000}"/>
    <cellStyle name="Standaard 6 2 2 5 2 4 2 2 4" xfId="20199" xr:uid="{00000000-0005-0000-0000-000045290000}"/>
    <cellStyle name="Standaard 6 2 2 5 2 4 2 2 5" xfId="31059" xr:uid="{00000000-0005-0000-0000-000046290000}"/>
    <cellStyle name="Standaard 6 2 2 5 2 4 2 2 6" xfId="41919" xr:uid="{00000000-0005-0000-0000-000047290000}"/>
    <cellStyle name="Standaard 6 2 2 5 2 4 2 3" xfId="3907" xr:uid="{00000000-0005-0000-0000-000048290000}"/>
    <cellStyle name="Standaard 6 2 2 5 2 4 2 3 2" xfId="14767" xr:uid="{00000000-0005-0000-0000-000049290000}"/>
    <cellStyle name="Standaard 6 2 2 5 2 4 2 3 2 2" xfId="25629" xr:uid="{00000000-0005-0000-0000-00004A290000}"/>
    <cellStyle name="Standaard 6 2 2 5 2 4 2 3 2 3" xfId="36489" xr:uid="{00000000-0005-0000-0000-00004B290000}"/>
    <cellStyle name="Standaard 6 2 2 5 2 4 2 3 2 4" xfId="47349" xr:uid="{00000000-0005-0000-0000-00004C290000}"/>
    <cellStyle name="Standaard 6 2 2 5 2 4 2 3 3" xfId="11147" xr:uid="{00000000-0005-0000-0000-00004D290000}"/>
    <cellStyle name="Standaard 6 2 2 5 2 4 2 3 4" xfId="22009" xr:uid="{00000000-0005-0000-0000-00004E290000}"/>
    <cellStyle name="Standaard 6 2 2 5 2 4 2 3 5" xfId="32869" xr:uid="{00000000-0005-0000-0000-00004F290000}"/>
    <cellStyle name="Standaard 6 2 2 5 2 4 2 3 6" xfId="43729" xr:uid="{00000000-0005-0000-0000-000050290000}"/>
    <cellStyle name="Standaard 6 2 2 5 2 4 2 4" xfId="12957" xr:uid="{00000000-0005-0000-0000-000051290000}"/>
    <cellStyle name="Standaard 6 2 2 5 2 4 2 4 2" xfId="23819" xr:uid="{00000000-0005-0000-0000-000052290000}"/>
    <cellStyle name="Standaard 6 2 2 5 2 4 2 4 3" xfId="34679" xr:uid="{00000000-0005-0000-0000-000053290000}"/>
    <cellStyle name="Standaard 6 2 2 5 2 4 2 4 4" xfId="45539" xr:uid="{00000000-0005-0000-0000-000054290000}"/>
    <cellStyle name="Standaard 6 2 2 5 2 4 2 5" xfId="7527" xr:uid="{00000000-0005-0000-0000-000055290000}"/>
    <cellStyle name="Standaard 6 2 2 5 2 4 2 6" xfId="18389" xr:uid="{00000000-0005-0000-0000-000056290000}"/>
    <cellStyle name="Standaard 6 2 2 5 2 4 2 7" xfId="29249" xr:uid="{00000000-0005-0000-0000-000057290000}"/>
    <cellStyle name="Standaard 6 2 2 5 2 4 2 8" xfId="40109" xr:uid="{00000000-0005-0000-0000-000058290000}"/>
    <cellStyle name="Standaard 6 2 2 5 2 4 3" xfId="4812" xr:uid="{00000000-0005-0000-0000-000059290000}"/>
    <cellStyle name="Standaard 6 2 2 5 2 4 3 2" xfId="15672" xr:uid="{00000000-0005-0000-0000-00005A290000}"/>
    <cellStyle name="Standaard 6 2 2 5 2 4 3 2 2" xfId="26534" xr:uid="{00000000-0005-0000-0000-00005B290000}"/>
    <cellStyle name="Standaard 6 2 2 5 2 4 3 2 3" xfId="37394" xr:uid="{00000000-0005-0000-0000-00005C290000}"/>
    <cellStyle name="Standaard 6 2 2 5 2 4 3 2 4" xfId="48254" xr:uid="{00000000-0005-0000-0000-00005D290000}"/>
    <cellStyle name="Standaard 6 2 2 5 2 4 3 3" xfId="8432" xr:uid="{00000000-0005-0000-0000-00005E290000}"/>
    <cellStyle name="Standaard 6 2 2 5 2 4 3 4" xfId="19294" xr:uid="{00000000-0005-0000-0000-00005F290000}"/>
    <cellStyle name="Standaard 6 2 2 5 2 4 3 5" xfId="30154" xr:uid="{00000000-0005-0000-0000-000060290000}"/>
    <cellStyle name="Standaard 6 2 2 5 2 4 3 6" xfId="41014" xr:uid="{00000000-0005-0000-0000-000061290000}"/>
    <cellStyle name="Standaard 6 2 2 5 2 4 4" xfId="3002" xr:uid="{00000000-0005-0000-0000-000062290000}"/>
    <cellStyle name="Standaard 6 2 2 5 2 4 4 2" xfId="13862" xr:uid="{00000000-0005-0000-0000-000063290000}"/>
    <cellStyle name="Standaard 6 2 2 5 2 4 4 2 2" xfId="24724" xr:uid="{00000000-0005-0000-0000-000064290000}"/>
    <cellStyle name="Standaard 6 2 2 5 2 4 4 2 3" xfId="35584" xr:uid="{00000000-0005-0000-0000-000065290000}"/>
    <cellStyle name="Standaard 6 2 2 5 2 4 4 2 4" xfId="46444" xr:uid="{00000000-0005-0000-0000-000066290000}"/>
    <cellStyle name="Standaard 6 2 2 5 2 4 4 3" xfId="10242" xr:uid="{00000000-0005-0000-0000-000067290000}"/>
    <cellStyle name="Standaard 6 2 2 5 2 4 4 4" xfId="21104" xr:uid="{00000000-0005-0000-0000-000068290000}"/>
    <cellStyle name="Standaard 6 2 2 5 2 4 4 5" xfId="31964" xr:uid="{00000000-0005-0000-0000-000069290000}"/>
    <cellStyle name="Standaard 6 2 2 5 2 4 4 6" xfId="42824" xr:uid="{00000000-0005-0000-0000-00006A290000}"/>
    <cellStyle name="Standaard 6 2 2 5 2 4 5" xfId="12052" xr:uid="{00000000-0005-0000-0000-00006B290000}"/>
    <cellStyle name="Standaard 6 2 2 5 2 4 5 2" xfId="22914" xr:uid="{00000000-0005-0000-0000-00006C290000}"/>
    <cellStyle name="Standaard 6 2 2 5 2 4 5 3" xfId="33774" xr:uid="{00000000-0005-0000-0000-00006D290000}"/>
    <cellStyle name="Standaard 6 2 2 5 2 4 5 4" xfId="44634" xr:uid="{00000000-0005-0000-0000-00006E290000}"/>
    <cellStyle name="Standaard 6 2 2 5 2 4 6" xfId="6622" xr:uid="{00000000-0005-0000-0000-00006F290000}"/>
    <cellStyle name="Standaard 6 2 2 5 2 4 7" xfId="17484" xr:uid="{00000000-0005-0000-0000-000070290000}"/>
    <cellStyle name="Standaard 6 2 2 5 2 4 8" xfId="28344" xr:uid="{00000000-0005-0000-0000-000071290000}"/>
    <cellStyle name="Standaard 6 2 2 5 2 4 9" xfId="39204" xr:uid="{00000000-0005-0000-0000-000072290000}"/>
    <cellStyle name="Standaard 6 2 2 5 2 5" xfId="1916" xr:uid="{00000000-0005-0000-0000-000073290000}"/>
    <cellStyle name="Standaard 6 2 2 5 2 5 2" xfId="5536" xr:uid="{00000000-0005-0000-0000-000074290000}"/>
    <cellStyle name="Standaard 6 2 2 5 2 5 2 2" xfId="16396" xr:uid="{00000000-0005-0000-0000-000075290000}"/>
    <cellStyle name="Standaard 6 2 2 5 2 5 2 2 2" xfId="27258" xr:uid="{00000000-0005-0000-0000-000076290000}"/>
    <cellStyle name="Standaard 6 2 2 5 2 5 2 2 3" xfId="38118" xr:uid="{00000000-0005-0000-0000-000077290000}"/>
    <cellStyle name="Standaard 6 2 2 5 2 5 2 2 4" xfId="48978" xr:uid="{00000000-0005-0000-0000-000078290000}"/>
    <cellStyle name="Standaard 6 2 2 5 2 5 2 3" xfId="9156" xr:uid="{00000000-0005-0000-0000-000079290000}"/>
    <cellStyle name="Standaard 6 2 2 5 2 5 2 4" xfId="20018" xr:uid="{00000000-0005-0000-0000-00007A290000}"/>
    <cellStyle name="Standaard 6 2 2 5 2 5 2 5" xfId="30878" xr:uid="{00000000-0005-0000-0000-00007B290000}"/>
    <cellStyle name="Standaard 6 2 2 5 2 5 2 6" xfId="41738" xr:uid="{00000000-0005-0000-0000-00007C290000}"/>
    <cellStyle name="Standaard 6 2 2 5 2 5 3" xfId="3726" xr:uid="{00000000-0005-0000-0000-00007D290000}"/>
    <cellStyle name="Standaard 6 2 2 5 2 5 3 2" xfId="14586" xr:uid="{00000000-0005-0000-0000-00007E290000}"/>
    <cellStyle name="Standaard 6 2 2 5 2 5 3 2 2" xfId="25448" xr:uid="{00000000-0005-0000-0000-00007F290000}"/>
    <cellStyle name="Standaard 6 2 2 5 2 5 3 2 3" xfId="36308" xr:uid="{00000000-0005-0000-0000-000080290000}"/>
    <cellStyle name="Standaard 6 2 2 5 2 5 3 2 4" xfId="47168" xr:uid="{00000000-0005-0000-0000-000081290000}"/>
    <cellStyle name="Standaard 6 2 2 5 2 5 3 3" xfId="10966" xr:uid="{00000000-0005-0000-0000-000082290000}"/>
    <cellStyle name="Standaard 6 2 2 5 2 5 3 4" xfId="21828" xr:uid="{00000000-0005-0000-0000-000083290000}"/>
    <cellStyle name="Standaard 6 2 2 5 2 5 3 5" xfId="32688" xr:uid="{00000000-0005-0000-0000-000084290000}"/>
    <cellStyle name="Standaard 6 2 2 5 2 5 3 6" xfId="43548" xr:uid="{00000000-0005-0000-0000-000085290000}"/>
    <cellStyle name="Standaard 6 2 2 5 2 5 4" xfId="12776" xr:uid="{00000000-0005-0000-0000-000086290000}"/>
    <cellStyle name="Standaard 6 2 2 5 2 5 4 2" xfId="23638" xr:uid="{00000000-0005-0000-0000-000087290000}"/>
    <cellStyle name="Standaard 6 2 2 5 2 5 4 3" xfId="34498" xr:uid="{00000000-0005-0000-0000-000088290000}"/>
    <cellStyle name="Standaard 6 2 2 5 2 5 4 4" xfId="45358" xr:uid="{00000000-0005-0000-0000-000089290000}"/>
    <cellStyle name="Standaard 6 2 2 5 2 5 5" xfId="7346" xr:uid="{00000000-0005-0000-0000-00008A290000}"/>
    <cellStyle name="Standaard 6 2 2 5 2 5 6" xfId="18208" xr:uid="{00000000-0005-0000-0000-00008B290000}"/>
    <cellStyle name="Standaard 6 2 2 5 2 5 7" xfId="29068" xr:uid="{00000000-0005-0000-0000-00008C290000}"/>
    <cellStyle name="Standaard 6 2 2 5 2 5 8" xfId="39928" xr:uid="{00000000-0005-0000-0000-00008D290000}"/>
    <cellStyle name="Standaard 6 2 2 5 2 6" xfId="2821" xr:uid="{00000000-0005-0000-0000-00008E290000}"/>
    <cellStyle name="Standaard 6 2 2 5 2 6 2" xfId="13681" xr:uid="{00000000-0005-0000-0000-00008F290000}"/>
    <cellStyle name="Standaard 6 2 2 5 2 6 2 2" xfId="24543" xr:uid="{00000000-0005-0000-0000-000090290000}"/>
    <cellStyle name="Standaard 6 2 2 5 2 6 2 3" xfId="35403" xr:uid="{00000000-0005-0000-0000-000091290000}"/>
    <cellStyle name="Standaard 6 2 2 5 2 6 2 4" xfId="46263" xr:uid="{00000000-0005-0000-0000-000092290000}"/>
    <cellStyle name="Standaard 6 2 2 5 2 6 3" xfId="10061" xr:uid="{00000000-0005-0000-0000-000093290000}"/>
    <cellStyle name="Standaard 6 2 2 5 2 6 4" xfId="20923" xr:uid="{00000000-0005-0000-0000-000094290000}"/>
    <cellStyle name="Standaard 6 2 2 5 2 6 5" xfId="31783" xr:uid="{00000000-0005-0000-0000-000095290000}"/>
    <cellStyle name="Standaard 6 2 2 5 2 6 6" xfId="42643" xr:uid="{00000000-0005-0000-0000-000096290000}"/>
    <cellStyle name="Standaard 6 2 2 5 2 7" xfId="4631" xr:uid="{00000000-0005-0000-0000-000097290000}"/>
    <cellStyle name="Standaard 6 2 2 5 2 7 2" xfId="15491" xr:uid="{00000000-0005-0000-0000-000098290000}"/>
    <cellStyle name="Standaard 6 2 2 5 2 7 2 2" xfId="26353" xr:uid="{00000000-0005-0000-0000-000099290000}"/>
    <cellStyle name="Standaard 6 2 2 5 2 7 2 3" xfId="37213" xr:uid="{00000000-0005-0000-0000-00009A290000}"/>
    <cellStyle name="Standaard 6 2 2 5 2 7 2 4" xfId="48073" xr:uid="{00000000-0005-0000-0000-00009B290000}"/>
    <cellStyle name="Standaard 6 2 2 5 2 7 3" xfId="8251" xr:uid="{00000000-0005-0000-0000-00009C290000}"/>
    <cellStyle name="Standaard 6 2 2 5 2 7 4" xfId="19113" xr:uid="{00000000-0005-0000-0000-00009D290000}"/>
    <cellStyle name="Standaard 6 2 2 5 2 7 5" xfId="29973" xr:uid="{00000000-0005-0000-0000-00009E290000}"/>
    <cellStyle name="Standaard 6 2 2 5 2 7 6" xfId="40833" xr:uid="{00000000-0005-0000-0000-00009F290000}"/>
    <cellStyle name="Standaard 6 2 2 5 2 8" xfId="11871" xr:uid="{00000000-0005-0000-0000-0000A0290000}"/>
    <cellStyle name="Standaard 6 2 2 5 2 8 2" xfId="22733" xr:uid="{00000000-0005-0000-0000-0000A1290000}"/>
    <cellStyle name="Standaard 6 2 2 5 2 8 3" xfId="33593" xr:uid="{00000000-0005-0000-0000-0000A2290000}"/>
    <cellStyle name="Standaard 6 2 2 5 2 8 4" xfId="44453" xr:uid="{00000000-0005-0000-0000-0000A3290000}"/>
    <cellStyle name="Standaard 6 2 2 5 2 9" xfId="6441" xr:uid="{00000000-0005-0000-0000-0000A4290000}"/>
    <cellStyle name="Standaard 6 2 2 5 3" xfId="1283" xr:uid="{00000000-0005-0000-0000-0000A5290000}"/>
    <cellStyle name="Standaard 6 2 2 5 3 10" xfId="39295" xr:uid="{00000000-0005-0000-0000-0000A6290000}"/>
    <cellStyle name="Standaard 6 2 2 5 3 2" xfId="1645" xr:uid="{00000000-0005-0000-0000-0000A7290000}"/>
    <cellStyle name="Standaard 6 2 2 5 3 2 2" xfId="2550" xr:uid="{00000000-0005-0000-0000-0000A8290000}"/>
    <cellStyle name="Standaard 6 2 2 5 3 2 2 2" xfId="6170" xr:uid="{00000000-0005-0000-0000-0000A9290000}"/>
    <cellStyle name="Standaard 6 2 2 5 3 2 2 2 2" xfId="17030" xr:uid="{00000000-0005-0000-0000-0000AA290000}"/>
    <cellStyle name="Standaard 6 2 2 5 3 2 2 2 2 2" xfId="27892" xr:uid="{00000000-0005-0000-0000-0000AB290000}"/>
    <cellStyle name="Standaard 6 2 2 5 3 2 2 2 2 3" xfId="38752" xr:uid="{00000000-0005-0000-0000-0000AC290000}"/>
    <cellStyle name="Standaard 6 2 2 5 3 2 2 2 2 4" xfId="49612" xr:uid="{00000000-0005-0000-0000-0000AD290000}"/>
    <cellStyle name="Standaard 6 2 2 5 3 2 2 2 3" xfId="9790" xr:uid="{00000000-0005-0000-0000-0000AE290000}"/>
    <cellStyle name="Standaard 6 2 2 5 3 2 2 2 4" xfId="20652" xr:uid="{00000000-0005-0000-0000-0000AF290000}"/>
    <cellStyle name="Standaard 6 2 2 5 3 2 2 2 5" xfId="31512" xr:uid="{00000000-0005-0000-0000-0000B0290000}"/>
    <cellStyle name="Standaard 6 2 2 5 3 2 2 2 6" xfId="42372" xr:uid="{00000000-0005-0000-0000-0000B1290000}"/>
    <cellStyle name="Standaard 6 2 2 5 3 2 2 3" xfId="4360" xr:uid="{00000000-0005-0000-0000-0000B2290000}"/>
    <cellStyle name="Standaard 6 2 2 5 3 2 2 3 2" xfId="15220" xr:uid="{00000000-0005-0000-0000-0000B3290000}"/>
    <cellStyle name="Standaard 6 2 2 5 3 2 2 3 2 2" xfId="26082" xr:uid="{00000000-0005-0000-0000-0000B4290000}"/>
    <cellStyle name="Standaard 6 2 2 5 3 2 2 3 2 3" xfId="36942" xr:uid="{00000000-0005-0000-0000-0000B5290000}"/>
    <cellStyle name="Standaard 6 2 2 5 3 2 2 3 2 4" xfId="47802" xr:uid="{00000000-0005-0000-0000-0000B6290000}"/>
    <cellStyle name="Standaard 6 2 2 5 3 2 2 3 3" xfId="11600" xr:uid="{00000000-0005-0000-0000-0000B7290000}"/>
    <cellStyle name="Standaard 6 2 2 5 3 2 2 3 4" xfId="22462" xr:uid="{00000000-0005-0000-0000-0000B8290000}"/>
    <cellStyle name="Standaard 6 2 2 5 3 2 2 3 5" xfId="33322" xr:uid="{00000000-0005-0000-0000-0000B9290000}"/>
    <cellStyle name="Standaard 6 2 2 5 3 2 2 3 6" xfId="44182" xr:uid="{00000000-0005-0000-0000-0000BA290000}"/>
    <cellStyle name="Standaard 6 2 2 5 3 2 2 4" xfId="13410" xr:uid="{00000000-0005-0000-0000-0000BB290000}"/>
    <cellStyle name="Standaard 6 2 2 5 3 2 2 4 2" xfId="24272" xr:uid="{00000000-0005-0000-0000-0000BC290000}"/>
    <cellStyle name="Standaard 6 2 2 5 3 2 2 4 3" xfId="35132" xr:uid="{00000000-0005-0000-0000-0000BD290000}"/>
    <cellStyle name="Standaard 6 2 2 5 3 2 2 4 4" xfId="45992" xr:uid="{00000000-0005-0000-0000-0000BE290000}"/>
    <cellStyle name="Standaard 6 2 2 5 3 2 2 5" xfId="7980" xr:uid="{00000000-0005-0000-0000-0000BF290000}"/>
    <cellStyle name="Standaard 6 2 2 5 3 2 2 6" xfId="18842" xr:uid="{00000000-0005-0000-0000-0000C0290000}"/>
    <cellStyle name="Standaard 6 2 2 5 3 2 2 7" xfId="29702" xr:uid="{00000000-0005-0000-0000-0000C1290000}"/>
    <cellStyle name="Standaard 6 2 2 5 3 2 2 8" xfId="40562" xr:uid="{00000000-0005-0000-0000-0000C2290000}"/>
    <cellStyle name="Standaard 6 2 2 5 3 2 3" xfId="5265" xr:uid="{00000000-0005-0000-0000-0000C3290000}"/>
    <cellStyle name="Standaard 6 2 2 5 3 2 3 2" xfId="16125" xr:uid="{00000000-0005-0000-0000-0000C4290000}"/>
    <cellStyle name="Standaard 6 2 2 5 3 2 3 2 2" xfId="26987" xr:uid="{00000000-0005-0000-0000-0000C5290000}"/>
    <cellStyle name="Standaard 6 2 2 5 3 2 3 2 3" xfId="37847" xr:uid="{00000000-0005-0000-0000-0000C6290000}"/>
    <cellStyle name="Standaard 6 2 2 5 3 2 3 2 4" xfId="48707" xr:uid="{00000000-0005-0000-0000-0000C7290000}"/>
    <cellStyle name="Standaard 6 2 2 5 3 2 3 3" xfId="8885" xr:uid="{00000000-0005-0000-0000-0000C8290000}"/>
    <cellStyle name="Standaard 6 2 2 5 3 2 3 4" xfId="19747" xr:uid="{00000000-0005-0000-0000-0000C9290000}"/>
    <cellStyle name="Standaard 6 2 2 5 3 2 3 5" xfId="30607" xr:uid="{00000000-0005-0000-0000-0000CA290000}"/>
    <cellStyle name="Standaard 6 2 2 5 3 2 3 6" xfId="41467" xr:uid="{00000000-0005-0000-0000-0000CB290000}"/>
    <cellStyle name="Standaard 6 2 2 5 3 2 4" xfId="3455" xr:uid="{00000000-0005-0000-0000-0000CC290000}"/>
    <cellStyle name="Standaard 6 2 2 5 3 2 4 2" xfId="14315" xr:uid="{00000000-0005-0000-0000-0000CD290000}"/>
    <cellStyle name="Standaard 6 2 2 5 3 2 4 2 2" xfId="25177" xr:uid="{00000000-0005-0000-0000-0000CE290000}"/>
    <cellStyle name="Standaard 6 2 2 5 3 2 4 2 3" xfId="36037" xr:uid="{00000000-0005-0000-0000-0000CF290000}"/>
    <cellStyle name="Standaard 6 2 2 5 3 2 4 2 4" xfId="46897" xr:uid="{00000000-0005-0000-0000-0000D0290000}"/>
    <cellStyle name="Standaard 6 2 2 5 3 2 4 3" xfId="10695" xr:uid="{00000000-0005-0000-0000-0000D1290000}"/>
    <cellStyle name="Standaard 6 2 2 5 3 2 4 4" xfId="21557" xr:uid="{00000000-0005-0000-0000-0000D2290000}"/>
    <cellStyle name="Standaard 6 2 2 5 3 2 4 5" xfId="32417" xr:uid="{00000000-0005-0000-0000-0000D3290000}"/>
    <cellStyle name="Standaard 6 2 2 5 3 2 4 6" xfId="43277" xr:uid="{00000000-0005-0000-0000-0000D4290000}"/>
    <cellStyle name="Standaard 6 2 2 5 3 2 5" xfId="12505" xr:uid="{00000000-0005-0000-0000-0000D5290000}"/>
    <cellStyle name="Standaard 6 2 2 5 3 2 5 2" xfId="23367" xr:uid="{00000000-0005-0000-0000-0000D6290000}"/>
    <cellStyle name="Standaard 6 2 2 5 3 2 5 3" xfId="34227" xr:uid="{00000000-0005-0000-0000-0000D7290000}"/>
    <cellStyle name="Standaard 6 2 2 5 3 2 5 4" xfId="45087" xr:uid="{00000000-0005-0000-0000-0000D8290000}"/>
    <cellStyle name="Standaard 6 2 2 5 3 2 6" xfId="7075" xr:uid="{00000000-0005-0000-0000-0000D9290000}"/>
    <cellStyle name="Standaard 6 2 2 5 3 2 7" xfId="17937" xr:uid="{00000000-0005-0000-0000-0000DA290000}"/>
    <cellStyle name="Standaard 6 2 2 5 3 2 8" xfId="28797" xr:uid="{00000000-0005-0000-0000-0000DB290000}"/>
    <cellStyle name="Standaard 6 2 2 5 3 2 9" xfId="39657" xr:uid="{00000000-0005-0000-0000-0000DC290000}"/>
    <cellStyle name="Standaard 6 2 2 5 3 3" xfId="2188" xr:uid="{00000000-0005-0000-0000-0000DD290000}"/>
    <cellStyle name="Standaard 6 2 2 5 3 3 2" xfId="5808" xr:uid="{00000000-0005-0000-0000-0000DE290000}"/>
    <cellStyle name="Standaard 6 2 2 5 3 3 2 2" xfId="16668" xr:uid="{00000000-0005-0000-0000-0000DF290000}"/>
    <cellStyle name="Standaard 6 2 2 5 3 3 2 2 2" xfId="27530" xr:uid="{00000000-0005-0000-0000-0000E0290000}"/>
    <cellStyle name="Standaard 6 2 2 5 3 3 2 2 3" xfId="38390" xr:uid="{00000000-0005-0000-0000-0000E1290000}"/>
    <cellStyle name="Standaard 6 2 2 5 3 3 2 2 4" xfId="49250" xr:uid="{00000000-0005-0000-0000-0000E2290000}"/>
    <cellStyle name="Standaard 6 2 2 5 3 3 2 3" xfId="9428" xr:uid="{00000000-0005-0000-0000-0000E3290000}"/>
    <cellStyle name="Standaard 6 2 2 5 3 3 2 4" xfId="20290" xr:uid="{00000000-0005-0000-0000-0000E4290000}"/>
    <cellStyle name="Standaard 6 2 2 5 3 3 2 5" xfId="31150" xr:uid="{00000000-0005-0000-0000-0000E5290000}"/>
    <cellStyle name="Standaard 6 2 2 5 3 3 2 6" xfId="42010" xr:uid="{00000000-0005-0000-0000-0000E6290000}"/>
    <cellStyle name="Standaard 6 2 2 5 3 3 3" xfId="3998" xr:uid="{00000000-0005-0000-0000-0000E7290000}"/>
    <cellStyle name="Standaard 6 2 2 5 3 3 3 2" xfId="14858" xr:uid="{00000000-0005-0000-0000-0000E8290000}"/>
    <cellStyle name="Standaard 6 2 2 5 3 3 3 2 2" xfId="25720" xr:uid="{00000000-0005-0000-0000-0000E9290000}"/>
    <cellStyle name="Standaard 6 2 2 5 3 3 3 2 3" xfId="36580" xr:uid="{00000000-0005-0000-0000-0000EA290000}"/>
    <cellStyle name="Standaard 6 2 2 5 3 3 3 2 4" xfId="47440" xr:uid="{00000000-0005-0000-0000-0000EB290000}"/>
    <cellStyle name="Standaard 6 2 2 5 3 3 3 3" xfId="11238" xr:uid="{00000000-0005-0000-0000-0000EC290000}"/>
    <cellStyle name="Standaard 6 2 2 5 3 3 3 4" xfId="22100" xr:uid="{00000000-0005-0000-0000-0000ED290000}"/>
    <cellStyle name="Standaard 6 2 2 5 3 3 3 5" xfId="32960" xr:uid="{00000000-0005-0000-0000-0000EE290000}"/>
    <cellStyle name="Standaard 6 2 2 5 3 3 3 6" xfId="43820" xr:uid="{00000000-0005-0000-0000-0000EF290000}"/>
    <cellStyle name="Standaard 6 2 2 5 3 3 4" xfId="13048" xr:uid="{00000000-0005-0000-0000-0000F0290000}"/>
    <cellStyle name="Standaard 6 2 2 5 3 3 4 2" xfId="23910" xr:uid="{00000000-0005-0000-0000-0000F1290000}"/>
    <cellStyle name="Standaard 6 2 2 5 3 3 4 3" xfId="34770" xr:uid="{00000000-0005-0000-0000-0000F2290000}"/>
    <cellStyle name="Standaard 6 2 2 5 3 3 4 4" xfId="45630" xr:uid="{00000000-0005-0000-0000-0000F3290000}"/>
    <cellStyle name="Standaard 6 2 2 5 3 3 5" xfId="7618" xr:uid="{00000000-0005-0000-0000-0000F4290000}"/>
    <cellStyle name="Standaard 6 2 2 5 3 3 6" xfId="18480" xr:uid="{00000000-0005-0000-0000-0000F5290000}"/>
    <cellStyle name="Standaard 6 2 2 5 3 3 7" xfId="29340" xr:uid="{00000000-0005-0000-0000-0000F6290000}"/>
    <cellStyle name="Standaard 6 2 2 5 3 3 8" xfId="40200" xr:uid="{00000000-0005-0000-0000-0000F7290000}"/>
    <cellStyle name="Standaard 6 2 2 5 3 4" xfId="4903" xr:uid="{00000000-0005-0000-0000-0000F8290000}"/>
    <cellStyle name="Standaard 6 2 2 5 3 4 2" xfId="15763" xr:uid="{00000000-0005-0000-0000-0000F9290000}"/>
    <cellStyle name="Standaard 6 2 2 5 3 4 2 2" xfId="26625" xr:uid="{00000000-0005-0000-0000-0000FA290000}"/>
    <cellStyle name="Standaard 6 2 2 5 3 4 2 3" xfId="37485" xr:uid="{00000000-0005-0000-0000-0000FB290000}"/>
    <cellStyle name="Standaard 6 2 2 5 3 4 2 4" xfId="48345" xr:uid="{00000000-0005-0000-0000-0000FC290000}"/>
    <cellStyle name="Standaard 6 2 2 5 3 4 3" xfId="8523" xr:uid="{00000000-0005-0000-0000-0000FD290000}"/>
    <cellStyle name="Standaard 6 2 2 5 3 4 4" xfId="19385" xr:uid="{00000000-0005-0000-0000-0000FE290000}"/>
    <cellStyle name="Standaard 6 2 2 5 3 4 5" xfId="30245" xr:uid="{00000000-0005-0000-0000-0000FF290000}"/>
    <cellStyle name="Standaard 6 2 2 5 3 4 6" xfId="41105" xr:uid="{00000000-0005-0000-0000-0000002A0000}"/>
    <cellStyle name="Standaard 6 2 2 5 3 5" xfId="3093" xr:uid="{00000000-0005-0000-0000-0000012A0000}"/>
    <cellStyle name="Standaard 6 2 2 5 3 5 2" xfId="13953" xr:uid="{00000000-0005-0000-0000-0000022A0000}"/>
    <cellStyle name="Standaard 6 2 2 5 3 5 2 2" xfId="24815" xr:uid="{00000000-0005-0000-0000-0000032A0000}"/>
    <cellStyle name="Standaard 6 2 2 5 3 5 2 3" xfId="35675" xr:uid="{00000000-0005-0000-0000-0000042A0000}"/>
    <cellStyle name="Standaard 6 2 2 5 3 5 2 4" xfId="46535" xr:uid="{00000000-0005-0000-0000-0000052A0000}"/>
    <cellStyle name="Standaard 6 2 2 5 3 5 3" xfId="10333" xr:uid="{00000000-0005-0000-0000-0000062A0000}"/>
    <cellStyle name="Standaard 6 2 2 5 3 5 4" xfId="21195" xr:uid="{00000000-0005-0000-0000-0000072A0000}"/>
    <cellStyle name="Standaard 6 2 2 5 3 5 5" xfId="32055" xr:uid="{00000000-0005-0000-0000-0000082A0000}"/>
    <cellStyle name="Standaard 6 2 2 5 3 5 6" xfId="42915" xr:uid="{00000000-0005-0000-0000-0000092A0000}"/>
    <cellStyle name="Standaard 6 2 2 5 3 6" xfId="12143" xr:uid="{00000000-0005-0000-0000-00000A2A0000}"/>
    <cellStyle name="Standaard 6 2 2 5 3 6 2" xfId="23005" xr:uid="{00000000-0005-0000-0000-00000B2A0000}"/>
    <cellStyle name="Standaard 6 2 2 5 3 6 3" xfId="33865" xr:uid="{00000000-0005-0000-0000-00000C2A0000}"/>
    <cellStyle name="Standaard 6 2 2 5 3 6 4" xfId="44725" xr:uid="{00000000-0005-0000-0000-00000D2A0000}"/>
    <cellStyle name="Standaard 6 2 2 5 3 7" xfId="6713" xr:uid="{00000000-0005-0000-0000-00000E2A0000}"/>
    <cellStyle name="Standaard 6 2 2 5 3 8" xfId="17575" xr:uid="{00000000-0005-0000-0000-00000F2A0000}"/>
    <cellStyle name="Standaard 6 2 2 5 3 9" xfId="28435" xr:uid="{00000000-0005-0000-0000-0000102A0000}"/>
    <cellStyle name="Standaard 6 2 2 5 4" xfId="1464" xr:uid="{00000000-0005-0000-0000-0000112A0000}"/>
    <cellStyle name="Standaard 6 2 2 5 4 2" xfId="2369" xr:uid="{00000000-0005-0000-0000-0000122A0000}"/>
    <cellStyle name="Standaard 6 2 2 5 4 2 2" xfId="5989" xr:uid="{00000000-0005-0000-0000-0000132A0000}"/>
    <cellStyle name="Standaard 6 2 2 5 4 2 2 2" xfId="16849" xr:uid="{00000000-0005-0000-0000-0000142A0000}"/>
    <cellStyle name="Standaard 6 2 2 5 4 2 2 2 2" xfId="27711" xr:uid="{00000000-0005-0000-0000-0000152A0000}"/>
    <cellStyle name="Standaard 6 2 2 5 4 2 2 2 3" xfId="38571" xr:uid="{00000000-0005-0000-0000-0000162A0000}"/>
    <cellStyle name="Standaard 6 2 2 5 4 2 2 2 4" xfId="49431" xr:uid="{00000000-0005-0000-0000-0000172A0000}"/>
    <cellStyle name="Standaard 6 2 2 5 4 2 2 3" xfId="9609" xr:uid="{00000000-0005-0000-0000-0000182A0000}"/>
    <cellStyle name="Standaard 6 2 2 5 4 2 2 4" xfId="20471" xr:uid="{00000000-0005-0000-0000-0000192A0000}"/>
    <cellStyle name="Standaard 6 2 2 5 4 2 2 5" xfId="31331" xr:uid="{00000000-0005-0000-0000-00001A2A0000}"/>
    <cellStyle name="Standaard 6 2 2 5 4 2 2 6" xfId="42191" xr:uid="{00000000-0005-0000-0000-00001B2A0000}"/>
    <cellStyle name="Standaard 6 2 2 5 4 2 3" xfId="4179" xr:uid="{00000000-0005-0000-0000-00001C2A0000}"/>
    <cellStyle name="Standaard 6 2 2 5 4 2 3 2" xfId="15039" xr:uid="{00000000-0005-0000-0000-00001D2A0000}"/>
    <cellStyle name="Standaard 6 2 2 5 4 2 3 2 2" xfId="25901" xr:uid="{00000000-0005-0000-0000-00001E2A0000}"/>
    <cellStyle name="Standaard 6 2 2 5 4 2 3 2 3" xfId="36761" xr:uid="{00000000-0005-0000-0000-00001F2A0000}"/>
    <cellStyle name="Standaard 6 2 2 5 4 2 3 2 4" xfId="47621" xr:uid="{00000000-0005-0000-0000-0000202A0000}"/>
    <cellStyle name="Standaard 6 2 2 5 4 2 3 3" xfId="11419" xr:uid="{00000000-0005-0000-0000-0000212A0000}"/>
    <cellStyle name="Standaard 6 2 2 5 4 2 3 4" xfId="22281" xr:uid="{00000000-0005-0000-0000-0000222A0000}"/>
    <cellStyle name="Standaard 6 2 2 5 4 2 3 5" xfId="33141" xr:uid="{00000000-0005-0000-0000-0000232A0000}"/>
    <cellStyle name="Standaard 6 2 2 5 4 2 3 6" xfId="44001" xr:uid="{00000000-0005-0000-0000-0000242A0000}"/>
    <cellStyle name="Standaard 6 2 2 5 4 2 4" xfId="13229" xr:uid="{00000000-0005-0000-0000-0000252A0000}"/>
    <cellStyle name="Standaard 6 2 2 5 4 2 4 2" xfId="24091" xr:uid="{00000000-0005-0000-0000-0000262A0000}"/>
    <cellStyle name="Standaard 6 2 2 5 4 2 4 3" xfId="34951" xr:uid="{00000000-0005-0000-0000-0000272A0000}"/>
    <cellStyle name="Standaard 6 2 2 5 4 2 4 4" xfId="45811" xr:uid="{00000000-0005-0000-0000-0000282A0000}"/>
    <cellStyle name="Standaard 6 2 2 5 4 2 5" xfId="7799" xr:uid="{00000000-0005-0000-0000-0000292A0000}"/>
    <cellStyle name="Standaard 6 2 2 5 4 2 6" xfId="18661" xr:uid="{00000000-0005-0000-0000-00002A2A0000}"/>
    <cellStyle name="Standaard 6 2 2 5 4 2 7" xfId="29521" xr:uid="{00000000-0005-0000-0000-00002B2A0000}"/>
    <cellStyle name="Standaard 6 2 2 5 4 2 8" xfId="40381" xr:uid="{00000000-0005-0000-0000-00002C2A0000}"/>
    <cellStyle name="Standaard 6 2 2 5 4 3" xfId="5084" xr:uid="{00000000-0005-0000-0000-00002D2A0000}"/>
    <cellStyle name="Standaard 6 2 2 5 4 3 2" xfId="15944" xr:uid="{00000000-0005-0000-0000-00002E2A0000}"/>
    <cellStyle name="Standaard 6 2 2 5 4 3 2 2" xfId="26806" xr:uid="{00000000-0005-0000-0000-00002F2A0000}"/>
    <cellStyle name="Standaard 6 2 2 5 4 3 2 3" xfId="37666" xr:uid="{00000000-0005-0000-0000-0000302A0000}"/>
    <cellStyle name="Standaard 6 2 2 5 4 3 2 4" xfId="48526" xr:uid="{00000000-0005-0000-0000-0000312A0000}"/>
    <cellStyle name="Standaard 6 2 2 5 4 3 3" xfId="8704" xr:uid="{00000000-0005-0000-0000-0000322A0000}"/>
    <cellStyle name="Standaard 6 2 2 5 4 3 4" xfId="19566" xr:uid="{00000000-0005-0000-0000-0000332A0000}"/>
    <cellStyle name="Standaard 6 2 2 5 4 3 5" xfId="30426" xr:uid="{00000000-0005-0000-0000-0000342A0000}"/>
    <cellStyle name="Standaard 6 2 2 5 4 3 6" xfId="41286" xr:uid="{00000000-0005-0000-0000-0000352A0000}"/>
    <cellStyle name="Standaard 6 2 2 5 4 4" xfId="3274" xr:uid="{00000000-0005-0000-0000-0000362A0000}"/>
    <cellStyle name="Standaard 6 2 2 5 4 4 2" xfId="14134" xr:uid="{00000000-0005-0000-0000-0000372A0000}"/>
    <cellStyle name="Standaard 6 2 2 5 4 4 2 2" xfId="24996" xr:uid="{00000000-0005-0000-0000-0000382A0000}"/>
    <cellStyle name="Standaard 6 2 2 5 4 4 2 3" xfId="35856" xr:uid="{00000000-0005-0000-0000-0000392A0000}"/>
    <cellStyle name="Standaard 6 2 2 5 4 4 2 4" xfId="46716" xr:uid="{00000000-0005-0000-0000-00003A2A0000}"/>
    <cellStyle name="Standaard 6 2 2 5 4 4 3" xfId="10514" xr:uid="{00000000-0005-0000-0000-00003B2A0000}"/>
    <cellStyle name="Standaard 6 2 2 5 4 4 4" xfId="21376" xr:uid="{00000000-0005-0000-0000-00003C2A0000}"/>
    <cellStyle name="Standaard 6 2 2 5 4 4 5" xfId="32236" xr:uid="{00000000-0005-0000-0000-00003D2A0000}"/>
    <cellStyle name="Standaard 6 2 2 5 4 4 6" xfId="43096" xr:uid="{00000000-0005-0000-0000-00003E2A0000}"/>
    <cellStyle name="Standaard 6 2 2 5 4 5" xfId="12324" xr:uid="{00000000-0005-0000-0000-00003F2A0000}"/>
    <cellStyle name="Standaard 6 2 2 5 4 5 2" xfId="23186" xr:uid="{00000000-0005-0000-0000-0000402A0000}"/>
    <cellStyle name="Standaard 6 2 2 5 4 5 3" xfId="34046" xr:uid="{00000000-0005-0000-0000-0000412A0000}"/>
    <cellStyle name="Standaard 6 2 2 5 4 5 4" xfId="44906" xr:uid="{00000000-0005-0000-0000-0000422A0000}"/>
    <cellStyle name="Standaard 6 2 2 5 4 6" xfId="6894" xr:uid="{00000000-0005-0000-0000-0000432A0000}"/>
    <cellStyle name="Standaard 6 2 2 5 4 7" xfId="17756" xr:uid="{00000000-0005-0000-0000-0000442A0000}"/>
    <cellStyle name="Standaard 6 2 2 5 4 8" xfId="28616" xr:uid="{00000000-0005-0000-0000-0000452A0000}"/>
    <cellStyle name="Standaard 6 2 2 5 4 9" xfId="39476" xr:uid="{00000000-0005-0000-0000-0000462A0000}"/>
    <cellStyle name="Standaard 6 2 2 5 5" xfId="1102" xr:uid="{00000000-0005-0000-0000-0000472A0000}"/>
    <cellStyle name="Standaard 6 2 2 5 5 2" xfId="2007" xr:uid="{00000000-0005-0000-0000-0000482A0000}"/>
    <cellStyle name="Standaard 6 2 2 5 5 2 2" xfId="5627" xr:uid="{00000000-0005-0000-0000-0000492A0000}"/>
    <cellStyle name="Standaard 6 2 2 5 5 2 2 2" xfId="16487" xr:uid="{00000000-0005-0000-0000-00004A2A0000}"/>
    <cellStyle name="Standaard 6 2 2 5 5 2 2 2 2" xfId="27349" xr:uid="{00000000-0005-0000-0000-00004B2A0000}"/>
    <cellStyle name="Standaard 6 2 2 5 5 2 2 2 3" xfId="38209" xr:uid="{00000000-0005-0000-0000-00004C2A0000}"/>
    <cellStyle name="Standaard 6 2 2 5 5 2 2 2 4" xfId="49069" xr:uid="{00000000-0005-0000-0000-00004D2A0000}"/>
    <cellStyle name="Standaard 6 2 2 5 5 2 2 3" xfId="9247" xr:uid="{00000000-0005-0000-0000-00004E2A0000}"/>
    <cellStyle name="Standaard 6 2 2 5 5 2 2 4" xfId="20109" xr:uid="{00000000-0005-0000-0000-00004F2A0000}"/>
    <cellStyle name="Standaard 6 2 2 5 5 2 2 5" xfId="30969" xr:uid="{00000000-0005-0000-0000-0000502A0000}"/>
    <cellStyle name="Standaard 6 2 2 5 5 2 2 6" xfId="41829" xr:uid="{00000000-0005-0000-0000-0000512A0000}"/>
    <cellStyle name="Standaard 6 2 2 5 5 2 3" xfId="3817" xr:uid="{00000000-0005-0000-0000-0000522A0000}"/>
    <cellStyle name="Standaard 6 2 2 5 5 2 3 2" xfId="14677" xr:uid="{00000000-0005-0000-0000-0000532A0000}"/>
    <cellStyle name="Standaard 6 2 2 5 5 2 3 2 2" xfId="25539" xr:uid="{00000000-0005-0000-0000-0000542A0000}"/>
    <cellStyle name="Standaard 6 2 2 5 5 2 3 2 3" xfId="36399" xr:uid="{00000000-0005-0000-0000-0000552A0000}"/>
    <cellStyle name="Standaard 6 2 2 5 5 2 3 2 4" xfId="47259" xr:uid="{00000000-0005-0000-0000-0000562A0000}"/>
    <cellStyle name="Standaard 6 2 2 5 5 2 3 3" xfId="11057" xr:uid="{00000000-0005-0000-0000-0000572A0000}"/>
    <cellStyle name="Standaard 6 2 2 5 5 2 3 4" xfId="21919" xr:uid="{00000000-0005-0000-0000-0000582A0000}"/>
    <cellStyle name="Standaard 6 2 2 5 5 2 3 5" xfId="32779" xr:uid="{00000000-0005-0000-0000-0000592A0000}"/>
    <cellStyle name="Standaard 6 2 2 5 5 2 3 6" xfId="43639" xr:uid="{00000000-0005-0000-0000-00005A2A0000}"/>
    <cellStyle name="Standaard 6 2 2 5 5 2 4" xfId="12867" xr:uid="{00000000-0005-0000-0000-00005B2A0000}"/>
    <cellStyle name="Standaard 6 2 2 5 5 2 4 2" xfId="23729" xr:uid="{00000000-0005-0000-0000-00005C2A0000}"/>
    <cellStyle name="Standaard 6 2 2 5 5 2 4 3" xfId="34589" xr:uid="{00000000-0005-0000-0000-00005D2A0000}"/>
    <cellStyle name="Standaard 6 2 2 5 5 2 4 4" xfId="45449" xr:uid="{00000000-0005-0000-0000-00005E2A0000}"/>
    <cellStyle name="Standaard 6 2 2 5 5 2 5" xfId="7437" xr:uid="{00000000-0005-0000-0000-00005F2A0000}"/>
    <cellStyle name="Standaard 6 2 2 5 5 2 6" xfId="18299" xr:uid="{00000000-0005-0000-0000-0000602A0000}"/>
    <cellStyle name="Standaard 6 2 2 5 5 2 7" xfId="29159" xr:uid="{00000000-0005-0000-0000-0000612A0000}"/>
    <cellStyle name="Standaard 6 2 2 5 5 2 8" xfId="40019" xr:uid="{00000000-0005-0000-0000-0000622A0000}"/>
    <cellStyle name="Standaard 6 2 2 5 5 3" xfId="4722" xr:uid="{00000000-0005-0000-0000-0000632A0000}"/>
    <cellStyle name="Standaard 6 2 2 5 5 3 2" xfId="15582" xr:uid="{00000000-0005-0000-0000-0000642A0000}"/>
    <cellStyle name="Standaard 6 2 2 5 5 3 2 2" xfId="26444" xr:uid="{00000000-0005-0000-0000-0000652A0000}"/>
    <cellStyle name="Standaard 6 2 2 5 5 3 2 3" xfId="37304" xr:uid="{00000000-0005-0000-0000-0000662A0000}"/>
    <cellStyle name="Standaard 6 2 2 5 5 3 2 4" xfId="48164" xr:uid="{00000000-0005-0000-0000-0000672A0000}"/>
    <cellStyle name="Standaard 6 2 2 5 5 3 3" xfId="8342" xr:uid="{00000000-0005-0000-0000-0000682A0000}"/>
    <cellStyle name="Standaard 6 2 2 5 5 3 4" xfId="19204" xr:uid="{00000000-0005-0000-0000-0000692A0000}"/>
    <cellStyle name="Standaard 6 2 2 5 5 3 5" xfId="30064" xr:uid="{00000000-0005-0000-0000-00006A2A0000}"/>
    <cellStyle name="Standaard 6 2 2 5 5 3 6" xfId="40924" xr:uid="{00000000-0005-0000-0000-00006B2A0000}"/>
    <cellStyle name="Standaard 6 2 2 5 5 4" xfId="2912" xr:uid="{00000000-0005-0000-0000-00006C2A0000}"/>
    <cellStyle name="Standaard 6 2 2 5 5 4 2" xfId="13772" xr:uid="{00000000-0005-0000-0000-00006D2A0000}"/>
    <cellStyle name="Standaard 6 2 2 5 5 4 2 2" xfId="24634" xr:uid="{00000000-0005-0000-0000-00006E2A0000}"/>
    <cellStyle name="Standaard 6 2 2 5 5 4 2 3" xfId="35494" xr:uid="{00000000-0005-0000-0000-00006F2A0000}"/>
    <cellStyle name="Standaard 6 2 2 5 5 4 2 4" xfId="46354" xr:uid="{00000000-0005-0000-0000-0000702A0000}"/>
    <cellStyle name="Standaard 6 2 2 5 5 4 3" xfId="10152" xr:uid="{00000000-0005-0000-0000-0000712A0000}"/>
    <cellStyle name="Standaard 6 2 2 5 5 4 4" xfId="21014" xr:uid="{00000000-0005-0000-0000-0000722A0000}"/>
    <cellStyle name="Standaard 6 2 2 5 5 4 5" xfId="31874" xr:uid="{00000000-0005-0000-0000-0000732A0000}"/>
    <cellStyle name="Standaard 6 2 2 5 5 4 6" xfId="42734" xr:uid="{00000000-0005-0000-0000-0000742A0000}"/>
    <cellStyle name="Standaard 6 2 2 5 5 5" xfId="11962" xr:uid="{00000000-0005-0000-0000-0000752A0000}"/>
    <cellStyle name="Standaard 6 2 2 5 5 5 2" xfId="22824" xr:uid="{00000000-0005-0000-0000-0000762A0000}"/>
    <cellStyle name="Standaard 6 2 2 5 5 5 3" xfId="33684" xr:uid="{00000000-0005-0000-0000-0000772A0000}"/>
    <cellStyle name="Standaard 6 2 2 5 5 5 4" xfId="44544" xr:uid="{00000000-0005-0000-0000-0000782A0000}"/>
    <cellStyle name="Standaard 6 2 2 5 5 6" xfId="6532" xr:uid="{00000000-0005-0000-0000-0000792A0000}"/>
    <cellStyle name="Standaard 6 2 2 5 5 7" xfId="17394" xr:uid="{00000000-0005-0000-0000-00007A2A0000}"/>
    <cellStyle name="Standaard 6 2 2 5 5 8" xfId="28254" xr:uid="{00000000-0005-0000-0000-00007B2A0000}"/>
    <cellStyle name="Standaard 6 2 2 5 5 9" xfId="39114" xr:uid="{00000000-0005-0000-0000-00007C2A0000}"/>
    <cellStyle name="Standaard 6 2 2 5 6" xfId="1826" xr:uid="{00000000-0005-0000-0000-00007D2A0000}"/>
    <cellStyle name="Standaard 6 2 2 5 6 2" xfId="5446" xr:uid="{00000000-0005-0000-0000-00007E2A0000}"/>
    <cellStyle name="Standaard 6 2 2 5 6 2 2" xfId="16306" xr:uid="{00000000-0005-0000-0000-00007F2A0000}"/>
    <cellStyle name="Standaard 6 2 2 5 6 2 2 2" xfId="27168" xr:uid="{00000000-0005-0000-0000-0000802A0000}"/>
    <cellStyle name="Standaard 6 2 2 5 6 2 2 3" xfId="38028" xr:uid="{00000000-0005-0000-0000-0000812A0000}"/>
    <cellStyle name="Standaard 6 2 2 5 6 2 2 4" xfId="48888" xr:uid="{00000000-0005-0000-0000-0000822A0000}"/>
    <cellStyle name="Standaard 6 2 2 5 6 2 3" xfId="9066" xr:uid="{00000000-0005-0000-0000-0000832A0000}"/>
    <cellStyle name="Standaard 6 2 2 5 6 2 4" xfId="19928" xr:uid="{00000000-0005-0000-0000-0000842A0000}"/>
    <cellStyle name="Standaard 6 2 2 5 6 2 5" xfId="30788" xr:uid="{00000000-0005-0000-0000-0000852A0000}"/>
    <cellStyle name="Standaard 6 2 2 5 6 2 6" xfId="41648" xr:uid="{00000000-0005-0000-0000-0000862A0000}"/>
    <cellStyle name="Standaard 6 2 2 5 6 3" xfId="3636" xr:uid="{00000000-0005-0000-0000-0000872A0000}"/>
    <cellStyle name="Standaard 6 2 2 5 6 3 2" xfId="14496" xr:uid="{00000000-0005-0000-0000-0000882A0000}"/>
    <cellStyle name="Standaard 6 2 2 5 6 3 2 2" xfId="25358" xr:uid="{00000000-0005-0000-0000-0000892A0000}"/>
    <cellStyle name="Standaard 6 2 2 5 6 3 2 3" xfId="36218" xr:uid="{00000000-0005-0000-0000-00008A2A0000}"/>
    <cellStyle name="Standaard 6 2 2 5 6 3 2 4" xfId="47078" xr:uid="{00000000-0005-0000-0000-00008B2A0000}"/>
    <cellStyle name="Standaard 6 2 2 5 6 3 3" xfId="10876" xr:uid="{00000000-0005-0000-0000-00008C2A0000}"/>
    <cellStyle name="Standaard 6 2 2 5 6 3 4" xfId="21738" xr:uid="{00000000-0005-0000-0000-00008D2A0000}"/>
    <cellStyle name="Standaard 6 2 2 5 6 3 5" xfId="32598" xr:uid="{00000000-0005-0000-0000-00008E2A0000}"/>
    <cellStyle name="Standaard 6 2 2 5 6 3 6" xfId="43458" xr:uid="{00000000-0005-0000-0000-00008F2A0000}"/>
    <cellStyle name="Standaard 6 2 2 5 6 4" xfId="12686" xr:uid="{00000000-0005-0000-0000-0000902A0000}"/>
    <cellStyle name="Standaard 6 2 2 5 6 4 2" xfId="23548" xr:uid="{00000000-0005-0000-0000-0000912A0000}"/>
    <cellStyle name="Standaard 6 2 2 5 6 4 3" xfId="34408" xr:uid="{00000000-0005-0000-0000-0000922A0000}"/>
    <cellStyle name="Standaard 6 2 2 5 6 4 4" xfId="45268" xr:uid="{00000000-0005-0000-0000-0000932A0000}"/>
    <cellStyle name="Standaard 6 2 2 5 6 5" xfId="7256" xr:uid="{00000000-0005-0000-0000-0000942A0000}"/>
    <cellStyle name="Standaard 6 2 2 5 6 6" xfId="18118" xr:uid="{00000000-0005-0000-0000-0000952A0000}"/>
    <cellStyle name="Standaard 6 2 2 5 6 7" xfId="28978" xr:uid="{00000000-0005-0000-0000-0000962A0000}"/>
    <cellStyle name="Standaard 6 2 2 5 6 8" xfId="39838" xr:uid="{00000000-0005-0000-0000-0000972A0000}"/>
    <cellStyle name="Standaard 6 2 2 5 7" xfId="2731" xr:uid="{00000000-0005-0000-0000-0000982A0000}"/>
    <cellStyle name="Standaard 6 2 2 5 7 2" xfId="13591" xr:uid="{00000000-0005-0000-0000-0000992A0000}"/>
    <cellStyle name="Standaard 6 2 2 5 7 2 2" xfId="24453" xr:uid="{00000000-0005-0000-0000-00009A2A0000}"/>
    <cellStyle name="Standaard 6 2 2 5 7 2 3" xfId="35313" xr:uid="{00000000-0005-0000-0000-00009B2A0000}"/>
    <cellStyle name="Standaard 6 2 2 5 7 2 4" xfId="46173" xr:uid="{00000000-0005-0000-0000-00009C2A0000}"/>
    <cellStyle name="Standaard 6 2 2 5 7 3" xfId="9971" xr:uid="{00000000-0005-0000-0000-00009D2A0000}"/>
    <cellStyle name="Standaard 6 2 2 5 7 4" xfId="20833" xr:uid="{00000000-0005-0000-0000-00009E2A0000}"/>
    <cellStyle name="Standaard 6 2 2 5 7 5" xfId="31693" xr:uid="{00000000-0005-0000-0000-00009F2A0000}"/>
    <cellStyle name="Standaard 6 2 2 5 7 6" xfId="42553" xr:uid="{00000000-0005-0000-0000-0000A02A0000}"/>
    <cellStyle name="Standaard 6 2 2 5 8" xfId="4541" xr:uid="{00000000-0005-0000-0000-0000A12A0000}"/>
    <cellStyle name="Standaard 6 2 2 5 8 2" xfId="15401" xr:uid="{00000000-0005-0000-0000-0000A22A0000}"/>
    <cellStyle name="Standaard 6 2 2 5 8 2 2" xfId="26263" xr:uid="{00000000-0005-0000-0000-0000A32A0000}"/>
    <cellStyle name="Standaard 6 2 2 5 8 2 3" xfId="37123" xr:uid="{00000000-0005-0000-0000-0000A42A0000}"/>
    <cellStyle name="Standaard 6 2 2 5 8 2 4" xfId="47983" xr:uid="{00000000-0005-0000-0000-0000A52A0000}"/>
    <cellStyle name="Standaard 6 2 2 5 8 3" xfId="8161" xr:uid="{00000000-0005-0000-0000-0000A62A0000}"/>
    <cellStyle name="Standaard 6 2 2 5 8 4" xfId="19023" xr:uid="{00000000-0005-0000-0000-0000A72A0000}"/>
    <cellStyle name="Standaard 6 2 2 5 8 5" xfId="29883" xr:uid="{00000000-0005-0000-0000-0000A82A0000}"/>
    <cellStyle name="Standaard 6 2 2 5 8 6" xfId="40743" xr:uid="{00000000-0005-0000-0000-0000A92A0000}"/>
    <cellStyle name="Standaard 6 2 2 5 9" xfId="11781" xr:uid="{00000000-0005-0000-0000-0000AA2A0000}"/>
    <cellStyle name="Standaard 6 2 2 5 9 2" xfId="22643" xr:uid="{00000000-0005-0000-0000-0000AB2A0000}"/>
    <cellStyle name="Standaard 6 2 2 5 9 3" xfId="33503" xr:uid="{00000000-0005-0000-0000-0000AC2A0000}"/>
    <cellStyle name="Standaard 6 2 2 5 9 4" xfId="44363" xr:uid="{00000000-0005-0000-0000-0000AD2A0000}"/>
    <cellStyle name="Standaard 6 2 2 6" xfId="967" xr:uid="{00000000-0005-0000-0000-0000AE2A0000}"/>
    <cellStyle name="Standaard 6 2 2 6 10" xfId="17259" xr:uid="{00000000-0005-0000-0000-0000AF2A0000}"/>
    <cellStyle name="Standaard 6 2 2 6 11" xfId="28119" xr:uid="{00000000-0005-0000-0000-0000B02A0000}"/>
    <cellStyle name="Standaard 6 2 2 6 12" xfId="38979" xr:uid="{00000000-0005-0000-0000-0000B12A0000}"/>
    <cellStyle name="Standaard 6 2 2 6 2" xfId="1329" xr:uid="{00000000-0005-0000-0000-0000B22A0000}"/>
    <cellStyle name="Standaard 6 2 2 6 2 10" xfId="39341" xr:uid="{00000000-0005-0000-0000-0000B32A0000}"/>
    <cellStyle name="Standaard 6 2 2 6 2 2" xfId="1691" xr:uid="{00000000-0005-0000-0000-0000B42A0000}"/>
    <cellStyle name="Standaard 6 2 2 6 2 2 2" xfId="2596" xr:uid="{00000000-0005-0000-0000-0000B52A0000}"/>
    <cellStyle name="Standaard 6 2 2 6 2 2 2 2" xfId="6216" xr:uid="{00000000-0005-0000-0000-0000B62A0000}"/>
    <cellStyle name="Standaard 6 2 2 6 2 2 2 2 2" xfId="17076" xr:uid="{00000000-0005-0000-0000-0000B72A0000}"/>
    <cellStyle name="Standaard 6 2 2 6 2 2 2 2 2 2" xfId="27938" xr:uid="{00000000-0005-0000-0000-0000B82A0000}"/>
    <cellStyle name="Standaard 6 2 2 6 2 2 2 2 2 3" xfId="38798" xr:uid="{00000000-0005-0000-0000-0000B92A0000}"/>
    <cellStyle name="Standaard 6 2 2 6 2 2 2 2 2 4" xfId="49658" xr:uid="{00000000-0005-0000-0000-0000BA2A0000}"/>
    <cellStyle name="Standaard 6 2 2 6 2 2 2 2 3" xfId="9836" xr:uid="{00000000-0005-0000-0000-0000BB2A0000}"/>
    <cellStyle name="Standaard 6 2 2 6 2 2 2 2 4" xfId="20698" xr:uid="{00000000-0005-0000-0000-0000BC2A0000}"/>
    <cellStyle name="Standaard 6 2 2 6 2 2 2 2 5" xfId="31558" xr:uid="{00000000-0005-0000-0000-0000BD2A0000}"/>
    <cellStyle name="Standaard 6 2 2 6 2 2 2 2 6" xfId="42418" xr:uid="{00000000-0005-0000-0000-0000BE2A0000}"/>
    <cellStyle name="Standaard 6 2 2 6 2 2 2 3" xfId="4406" xr:uid="{00000000-0005-0000-0000-0000BF2A0000}"/>
    <cellStyle name="Standaard 6 2 2 6 2 2 2 3 2" xfId="15266" xr:uid="{00000000-0005-0000-0000-0000C02A0000}"/>
    <cellStyle name="Standaard 6 2 2 6 2 2 2 3 2 2" xfId="26128" xr:uid="{00000000-0005-0000-0000-0000C12A0000}"/>
    <cellStyle name="Standaard 6 2 2 6 2 2 2 3 2 3" xfId="36988" xr:uid="{00000000-0005-0000-0000-0000C22A0000}"/>
    <cellStyle name="Standaard 6 2 2 6 2 2 2 3 2 4" xfId="47848" xr:uid="{00000000-0005-0000-0000-0000C32A0000}"/>
    <cellStyle name="Standaard 6 2 2 6 2 2 2 3 3" xfId="11646" xr:uid="{00000000-0005-0000-0000-0000C42A0000}"/>
    <cellStyle name="Standaard 6 2 2 6 2 2 2 3 4" xfId="22508" xr:uid="{00000000-0005-0000-0000-0000C52A0000}"/>
    <cellStyle name="Standaard 6 2 2 6 2 2 2 3 5" xfId="33368" xr:uid="{00000000-0005-0000-0000-0000C62A0000}"/>
    <cellStyle name="Standaard 6 2 2 6 2 2 2 3 6" xfId="44228" xr:uid="{00000000-0005-0000-0000-0000C72A0000}"/>
    <cellStyle name="Standaard 6 2 2 6 2 2 2 4" xfId="13456" xr:uid="{00000000-0005-0000-0000-0000C82A0000}"/>
    <cellStyle name="Standaard 6 2 2 6 2 2 2 4 2" xfId="24318" xr:uid="{00000000-0005-0000-0000-0000C92A0000}"/>
    <cellStyle name="Standaard 6 2 2 6 2 2 2 4 3" xfId="35178" xr:uid="{00000000-0005-0000-0000-0000CA2A0000}"/>
    <cellStyle name="Standaard 6 2 2 6 2 2 2 4 4" xfId="46038" xr:uid="{00000000-0005-0000-0000-0000CB2A0000}"/>
    <cellStyle name="Standaard 6 2 2 6 2 2 2 5" xfId="8026" xr:uid="{00000000-0005-0000-0000-0000CC2A0000}"/>
    <cellStyle name="Standaard 6 2 2 6 2 2 2 6" xfId="18888" xr:uid="{00000000-0005-0000-0000-0000CD2A0000}"/>
    <cellStyle name="Standaard 6 2 2 6 2 2 2 7" xfId="29748" xr:uid="{00000000-0005-0000-0000-0000CE2A0000}"/>
    <cellStyle name="Standaard 6 2 2 6 2 2 2 8" xfId="40608" xr:uid="{00000000-0005-0000-0000-0000CF2A0000}"/>
    <cellStyle name="Standaard 6 2 2 6 2 2 3" xfId="5311" xr:uid="{00000000-0005-0000-0000-0000D02A0000}"/>
    <cellStyle name="Standaard 6 2 2 6 2 2 3 2" xfId="16171" xr:uid="{00000000-0005-0000-0000-0000D12A0000}"/>
    <cellStyle name="Standaard 6 2 2 6 2 2 3 2 2" xfId="27033" xr:uid="{00000000-0005-0000-0000-0000D22A0000}"/>
    <cellStyle name="Standaard 6 2 2 6 2 2 3 2 3" xfId="37893" xr:uid="{00000000-0005-0000-0000-0000D32A0000}"/>
    <cellStyle name="Standaard 6 2 2 6 2 2 3 2 4" xfId="48753" xr:uid="{00000000-0005-0000-0000-0000D42A0000}"/>
    <cellStyle name="Standaard 6 2 2 6 2 2 3 3" xfId="8931" xr:uid="{00000000-0005-0000-0000-0000D52A0000}"/>
    <cellStyle name="Standaard 6 2 2 6 2 2 3 4" xfId="19793" xr:uid="{00000000-0005-0000-0000-0000D62A0000}"/>
    <cellStyle name="Standaard 6 2 2 6 2 2 3 5" xfId="30653" xr:uid="{00000000-0005-0000-0000-0000D72A0000}"/>
    <cellStyle name="Standaard 6 2 2 6 2 2 3 6" xfId="41513" xr:uid="{00000000-0005-0000-0000-0000D82A0000}"/>
    <cellStyle name="Standaard 6 2 2 6 2 2 4" xfId="3501" xr:uid="{00000000-0005-0000-0000-0000D92A0000}"/>
    <cellStyle name="Standaard 6 2 2 6 2 2 4 2" xfId="14361" xr:uid="{00000000-0005-0000-0000-0000DA2A0000}"/>
    <cellStyle name="Standaard 6 2 2 6 2 2 4 2 2" xfId="25223" xr:uid="{00000000-0005-0000-0000-0000DB2A0000}"/>
    <cellStyle name="Standaard 6 2 2 6 2 2 4 2 3" xfId="36083" xr:uid="{00000000-0005-0000-0000-0000DC2A0000}"/>
    <cellStyle name="Standaard 6 2 2 6 2 2 4 2 4" xfId="46943" xr:uid="{00000000-0005-0000-0000-0000DD2A0000}"/>
    <cellStyle name="Standaard 6 2 2 6 2 2 4 3" xfId="10741" xr:uid="{00000000-0005-0000-0000-0000DE2A0000}"/>
    <cellStyle name="Standaard 6 2 2 6 2 2 4 4" xfId="21603" xr:uid="{00000000-0005-0000-0000-0000DF2A0000}"/>
    <cellStyle name="Standaard 6 2 2 6 2 2 4 5" xfId="32463" xr:uid="{00000000-0005-0000-0000-0000E02A0000}"/>
    <cellStyle name="Standaard 6 2 2 6 2 2 4 6" xfId="43323" xr:uid="{00000000-0005-0000-0000-0000E12A0000}"/>
    <cellStyle name="Standaard 6 2 2 6 2 2 5" xfId="12551" xr:uid="{00000000-0005-0000-0000-0000E22A0000}"/>
    <cellStyle name="Standaard 6 2 2 6 2 2 5 2" xfId="23413" xr:uid="{00000000-0005-0000-0000-0000E32A0000}"/>
    <cellStyle name="Standaard 6 2 2 6 2 2 5 3" xfId="34273" xr:uid="{00000000-0005-0000-0000-0000E42A0000}"/>
    <cellStyle name="Standaard 6 2 2 6 2 2 5 4" xfId="45133" xr:uid="{00000000-0005-0000-0000-0000E52A0000}"/>
    <cellStyle name="Standaard 6 2 2 6 2 2 6" xfId="7121" xr:uid="{00000000-0005-0000-0000-0000E62A0000}"/>
    <cellStyle name="Standaard 6 2 2 6 2 2 7" xfId="17983" xr:uid="{00000000-0005-0000-0000-0000E72A0000}"/>
    <cellStyle name="Standaard 6 2 2 6 2 2 8" xfId="28843" xr:uid="{00000000-0005-0000-0000-0000E82A0000}"/>
    <cellStyle name="Standaard 6 2 2 6 2 2 9" xfId="39703" xr:uid="{00000000-0005-0000-0000-0000E92A0000}"/>
    <cellStyle name="Standaard 6 2 2 6 2 3" xfId="2234" xr:uid="{00000000-0005-0000-0000-0000EA2A0000}"/>
    <cellStyle name="Standaard 6 2 2 6 2 3 2" xfId="5854" xr:uid="{00000000-0005-0000-0000-0000EB2A0000}"/>
    <cellStyle name="Standaard 6 2 2 6 2 3 2 2" xfId="16714" xr:uid="{00000000-0005-0000-0000-0000EC2A0000}"/>
    <cellStyle name="Standaard 6 2 2 6 2 3 2 2 2" xfId="27576" xr:uid="{00000000-0005-0000-0000-0000ED2A0000}"/>
    <cellStyle name="Standaard 6 2 2 6 2 3 2 2 3" xfId="38436" xr:uid="{00000000-0005-0000-0000-0000EE2A0000}"/>
    <cellStyle name="Standaard 6 2 2 6 2 3 2 2 4" xfId="49296" xr:uid="{00000000-0005-0000-0000-0000EF2A0000}"/>
    <cellStyle name="Standaard 6 2 2 6 2 3 2 3" xfId="9474" xr:uid="{00000000-0005-0000-0000-0000F02A0000}"/>
    <cellStyle name="Standaard 6 2 2 6 2 3 2 4" xfId="20336" xr:uid="{00000000-0005-0000-0000-0000F12A0000}"/>
    <cellStyle name="Standaard 6 2 2 6 2 3 2 5" xfId="31196" xr:uid="{00000000-0005-0000-0000-0000F22A0000}"/>
    <cellStyle name="Standaard 6 2 2 6 2 3 2 6" xfId="42056" xr:uid="{00000000-0005-0000-0000-0000F32A0000}"/>
    <cellStyle name="Standaard 6 2 2 6 2 3 3" xfId="4044" xr:uid="{00000000-0005-0000-0000-0000F42A0000}"/>
    <cellStyle name="Standaard 6 2 2 6 2 3 3 2" xfId="14904" xr:uid="{00000000-0005-0000-0000-0000F52A0000}"/>
    <cellStyle name="Standaard 6 2 2 6 2 3 3 2 2" xfId="25766" xr:uid="{00000000-0005-0000-0000-0000F62A0000}"/>
    <cellStyle name="Standaard 6 2 2 6 2 3 3 2 3" xfId="36626" xr:uid="{00000000-0005-0000-0000-0000F72A0000}"/>
    <cellStyle name="Standaard 6 2 2 6 2 3 3 2 4" xfId="47486" xr:uid="{00000000-0005-0000-0000-0000F82A0000}"/>
    <cellStyle name="Standaard 6 2 2 6 2 3 3 3" xfId="11284" xr:uid="{00000000-0005-0000-0000-0000F92A0000}"/>
    <cellStyle name="Standaard 6 2 2 6 2 3 3 4" xfId="22146" xr:uid="{00000000-0005-0000-0000-0000FA2A0000}"/>
    <cellStyle name="Standaard 6 2 2 6 2 3 3 5" xfId="33006" xr:uid="{00000000-0005-0000-0000-0000FB2A0000}"/>
    <cellStyle name="Standaard 6 2 2 6 2 3 3 6" xfId="43866" xr:uid="{00000000-0005-0000-0000-0000FC2A0000}"/>
    <cellStyle name="Standaard 6 2 2 6 2 3 4" xfId="13094" xr:uid="{00000000-0005-0000-0000-0000FD2A0000}"/>
    <cellStyle name="Standaard 6 2 2 6 2 3 4 2" xfId="23956" xr:uid="{00000000-0005-0000-0000-0000FE2A0000}"/>
    <cellStyle name="Standaard 6 2 2 6 2 3 4 3" xfId="34816" xr:uid="{00000000-0005-0000-0000-0000FF2A0000}"/>
    <cellStyle name="Standaard 6 2 2 6 2 3 4 4" xfId="45676" xr:uid="{00000000-0005-0000-0000-0000002B0000}"/>
    <cellStyle name="Standaard 6 2 2 6 2 3 5" xfId="7664" xr:uid="{00000000-0005-0000-0000-0000012B0000}"/>
    <cellStyle name="Standaard 6 2 2 6 2 3 6" xfId="18526" xr:uid="{00000000-0005-0000-0000-0000022B0000}"/>
    <cellStyle name="Standaard 6 2 2 6 2 3 7" xfId="29386" xr:uid="{00000000-0005-0000-0000-0000032B0000}"/>
    <cellStyle name="Standaard 6 2 2 6 2 3 8" xfId="40246" xr:uid="{00000000-0005-0000-0000-0000042B0000}"/>
    <cellStyle name="Standaard 6 2 2 6 2 4" xfId="4949" xr:uid="{00000000-0005-0000-0000-0000052B0000}"/>
    <cellStyle name="Standaard 6 2 2 6 2 4 2" xfId="15809" xr:uid="{00000000-0005-0000-0000-0000062B0000}"/>
    <cellStyle name="Standaard 6 2 2 6 2 4 2 2" xfId="26671" xr:uid="{00000000-0005-0000-0000-0000072B0000}"/>
    <cellStyle name="Standaard 6 2 2 6 2 4 2 3" xfId="37531" xr:uid="{00000000-0005-0000-0000-0000082B0000}"/>
    <cellStyle name="Standaard 6 2 2 6 2 4 2 4" xfId="48391" xr:uid="{00000000-0005-0000-0000-0000092B0000}"/>
    <cellStyle name="Standaard 6 2 2 6 2 4 3" xfId="8569" xr:uid="{00000000-0005-0000-0000-00000A2B0000}"/>
    <cellStyle name="Standaard 6 2 2 6 2 4 4" xfId="19431" xr:uid="{00000000-0005-0000-0000-00000B2B0000}"/>
    <cellStyle name="Standaard 6 2 2 6 2 4 5" xfId="30291" xr:uid="{00000000-0005-0000-0000-00000C2B0000}"/>
    <cellStyle name="Standaard 6 2 2 6 2 4 6" xfId="41151" xr:uid="{00000000-0005-0000-0000-00000D2B0000}"/>
    <cellStyle name="Standaard 6 2 2 6 2 5" xfId="3139" xr:uid="{00000000-0005-0000-0000-00000E2B0000}"/>
    <cellStyle name="Standaard 6 2 2 6 2 5 2" xfId="13999" xr:uid="{00000000-0005-0000-0000-00000F2B0000}"/>
    <cellStyle name="Standaard 6 2 2 6 2 5 2 2" xfId="24861" xr:uid="{00000000-0005-0000-0000-0000102B0000}"/>
    <cellStyle name="Standaard 6 2 2 6 2 5 2 3" xfId="35721" xr:uid="{00000000-0005-0000-0000-0000112B0000}"/>
    <cellStyle name="Standaard 6 2 2 6 2 5 2 4" xfId="46581" xr:uid="{00000000-0005-0000-0000-0000122B0000}"/>
    <cellStyle name="Standaard 6 2 2 6 2 5 3" xfId="10379" xr:uid="{00000000-0005-0000-0000-0000132B0000}"/>
    <cellStyle name="Standaard 6 2 2 6 2 5 4" xfId="21241" xr:uid="{00000000-0005-0000-0000-0000142B0000}"/>
    <cellStyle name="Standaard 6 2 2 6 2 5 5" xfId="32101" xr:uid="{00000000-0005-0000-0000-0000152B0000}"/>
    <cellStyle name="Standaard 6 2 2 6 2 5 6" xfId="42961" xr:uid="{00000000-0005-0000-0000-0000162B0000}"/>
    <cellStyle name="Standaard 6 2 2 6 2 6" xfId="12189" xr:uid="{00000000-0005-0000-0000-0000172B0000}"/>
    <cellStyle name="Standaard 6 2 2 6 2 6 2" xfId="23051" xr:uid="{00000000-0005-0000-0000-0000182B0000}"/>
    <cellStyle name="Standaard 6 2 2 6 2 6 3" xfId="33911" xr:uid="{00000000-0005-0000-0000-0000192B0000}"/>
    <cellStyle name="Standaard 6 2 2 6 2 6 4" xfId="44771" xr:uid="{00000000-0005-0000-0000-00001A2B0000}"/>
    <cellStyle name="Standaard 6 2 2 6 2 7" xfId="6759" xr:uid="{00000000-0005-0000-0000-00001B2B0000}"/>
    <cellStyle name="Standaard 6 2 2 6 2 8" xfId="17621" xr:uid="{00000000-0005-0000-0000-00001C2B0000}"/>
    <cellStyle name="Standaard 6 2 2 6 2 9" xfId="28481" xr:uid="{00000000-0005-0000-0000-00001D2B0000}"/>
    <cellStyle name="Standaard 6 2 2 6 3" xfId="1510" xr:uid="{00000000-0005-0000-0000-00001E2B0000}"/>
    <cellStyle name="Standaard 6 2 2 6 3 2" xfId="2415" xr:uid="{00000000-0005-0000-0000-00001F2B0000}"/>
    <cellStyle name="Standaard 6 2 2 6 3 2 2" xfId="6035" xr:uid="{00000000-0005-0000-0000-0000202B0000}"/>
    <cellStyle name="Standaard 6 2 2 6 3 2 2 2" xfId="16895" xr:uid="{00000000-0005-0000-0000-0000212B0000}"/>
    <cellStyle name="Standaard 6 2 2 6 3 2 2 2 2" xfId="27757" xr:uid="{00000000-0005-0000-0000-0000222B0000}"/>
    <cellStyle name="Standaard 6 2 2 6 3 2 2 2 3" xfId="38617" xr:uid="{00000000-0005-0000-0000-0000232B0000}"/>
    <cellStyle name="Standaard 6 2 2 6 3 2 2 2 4" xfId="49477" xr:uid="{00000000-0005-0000-0000-0000242B0000}"/>
    <cellStyle name="Standaard 6 2 2 6 3 2 2 3" xfId="9655" xr:uid="{00000000-0005-0000-0000-0000252B0000}"/>
    <cellStyle name="Standaard 6 2 2 6 3 2 2 4" xfId="20517" xr:uid="{00000000-0005-0000-0000-0000262B0000}"/>
    <cellStyle name="Standaard 6 2 2 6 3 2 2 5" xfId="31377" xr:uid="{00000000-0005-0000-0000-0000272B0000}"/>
    <cellStyle name="Standaard 6 2 2 6 3 2 2 6" xfId="42237" xr:uid="{00000000-0005-0000-0000-0000282B0000}"/>
    <cellStyle name="Standaard 6 2 2 6 3 2 3" xfId="4225" xr:uid="{00000000-0005-0000-0000-0000292B0000}"/>
    <cellStyle name="Standaard 6 2 2 6 3 2 3 2" xfId="15085" xr:uid="{00000000-0005-0000-0000-00002A2B0000}"/>
    <cellStyle name="Standaard 6 2 2 6 3 2 3 2 2" xfId="25947" xr:uid="{00000000-0005-0000-0000-00002B2B0000}"/>
    <cellStyle name="Standaard 6 2 2 6 3 2 3 2 3" xfId="36807" xr:uid="{00000000-0005-0000-0000-00002C2B0000}"/>
    <cellStyle name="Standaard 6 2 2 6 3 2 3 2 4" xfId="47667" xr:uid="{00000000-0005-0000-0000-00002D2B0000}"/>
    <cellStyle name="Standaard 6 2 2 6 3 2 3 3" xfId="11465" xr:uid="{00000000-0005-0000-0000-00002E2B0000}"/>
    <cellStyle name="Standaard 6 2 2 6 3 2 3 4" xfId="22327" xr:uid="{00000000-0005-0000-0000-00002F2B0000}"/>
    <cellStyle name="Standaard 6 2 2 6 3 2 3 5" xfId="33187" xr:uid="{00000000-0005-0000-0000-0000302B0000}"/>
    <cellStyle name="Standaard 6 2 2 6 3 2 3 6" xfId="44047" xr:uid="{00000000-0005-0000-0000-0000312B0000}"/>
    <cellStyle name="Standaard 6 2 2 6 3 2 4" xfId="13275" xr:uid="{00000000-0005-0000-0000-0000322B0000}"/>
    <cellStyle name="Standaard 6 2 2 6 3 2 4 2" xfId="24137" xr:uid="{00000000-0005-0000-0000-0000332B0000}"/>
    <cellStyle name="Standaard 6 2 2 6 3 2 4 3" xfId="34997" xr:uid="{00000000-0005-0000-0000-0000342B0000}"/>
    <cellStyle name="Standaard 6 2 2 6 3 2 4 4" xfId="45857" xr:uid="{00000000-0005-0000-0000-0000352B0000}"/>
    <cellStyle name="Standaard 6 2 2 6 3 2 5" xfId="7845" xr:uid="{00000000-0005-0000-0000-0000362B0000}"/>
    <cellStyle name="Standaard 6 2 2 6 3 2 6" xfId="18707" xr:uid="{00000000-0005-0000-0000-0000372B0000}"/>
    <cellStyle name="Standaard 6 2 2 6 3 2 7" xfId="29567" xr:uid="{00000000-0005-0000-0000-0000382B0000}"/>
    <cellStyle name="Standaard 6 2 2 6 3 2 8" xfId="40427" xr:uid="{00000000-0005-0000-0000-0000392B0000}"/>
    <cellStyle name="Standaard 6 2 2 6 3 3" xfId="5130" xr:uid="{00000000-0005-0000-0000-00003A2B0000}"/>
    <cellStyle name="Standaard 6 2 2 6 3 3 2" xfId="15990" xr:uid="{00000000-0005-0000-0000-00003B2B0000}"/>
    <cellStyle name="Standaard 6 2 2 6 3 3 2 2" xfId="26852" xr:uid="{00000000-0005-0000-0000-00003C2B0000}"/>
    <cellStyle name="Standaard 6 2 2 6 3 3 2 3" xfId="37712" xr:uid="{00000000-0005-0000-0000-00003D2B0000}"/>
    <cellStyle name="Standaard 6 2 2 6 3 3 2 4" xfId="48572" xr:uid="{00000000-0005-0000-0000-00003E2B0000}"/>
    <cellStyle name="Standaard 6 2 2 6 3 3 3" xfId="8750" xr:uid="{00000000-0005-0000-0000-00003F2B0000}"/>
    <cellStyle name="Standaard 6 2 2 6 3 3 4" xfId="19612" xr:uid="{00000000-0005-0000-0000-0000402B0000}"/>
    <cellStyle name="Standaard 6 2 2 6 3 3 5" xfId="30472" xr:uid="{00000000-0005-0000-0000-0000412B0000}"/>
    <cellStyle name="Standaard 6 2 2 6 3 3 6" xfId="41332" xr:uid="{00000000-0005-0000-0000-0000422B0000}"/>
    <cellStyle name="Standaard 6 2 2 6 3 4" xfId="3320" xr:uid="{00000000-0005-0000-0000-0000432B0000}"/>
    <cellStyle name="Standaard 6 2 2 6 3 4 2" xfId="14180" xr:uid="{00000000-0005-0000-0000-0000442B0000}"/>
    <cellStyle name="Standaard 6 2 2 6 3 4 2 2" xfId="25042" xr:uid="{00000000-0005-0000-0000-0000452B0000}"/>
    <cellStyle name="Standaard 6 2 2 6 3 4 2 3" xfId="35902" xr:uid="{00000000-0005-0000-0000-0000462B0000}"/>
    <cellStyle name="Standaard 6 2 2 6 3 4 2 4" xfId="46762" xr:uid="{00000000-0005-0000-0000-0000472B0000}"/>
    <cellStyle name="Standaard 6 2 2 6 3 4 3" xfId="10560" xr:uid="{00000000-0005-0000-0000-0000482B0000}"/>
    <cellStyle name="Standaard 6 2 2 6 3 4 4" xfId="21422" xr:uid="{00000000-0005-0000-0000-0000492B0000}"/>
    <cellStyle name="Standaard 6 2 2 6 3 4 5" xfId="32282" xr:uid="{00000000-0005-0000-0000-00004A2B0000}"/>
    <cellStyle name="Standaard 6 2 2 6 3 4 6" xfId="43142" xr:uid="{00000000-0005-0000-0000-00004B2B0000}"/>
    <cellStyle name="Standaard 6 2 2 6 3 5" xfId="12370" xr:uid="{00000000-0005-0000-0000-00004C2B0000}"/>
    <cellStyle name="Standaard 6 2 2 6 3 5 2" xfId="23232" xr:uid="{00000000-0005-0000-0000-00004D2B0000}"/>
    <cellStyle name="Standaard 6 2 2 6 3 5 3" xfId="34092" xr:uid="{00000000-0005-0000-0000-00004E2B0000}"/>
    <cellStyle name="Standaard 6 2 2 6 3 5 4" xfId="44952" xr:uid="{00000000-0005-0000-0000-00004F2B0000}"/>
    <cellStyle name="Standaard 6 2 2 6 3 6" xfId="6940" xr:uid="{00000000-0005-0000-0000-0000502B0000}"/>
    <cellStyle name="Standaard 6 2 2 6 3 7" xfId="17802" xr:uid="{00000000-0005-0000-0000-0000512B0000}"/>
    <cellStyle name="Standaard 6 2 2 6 3 8" xfId="28662" xr:uid="{00000000-0005-0000-0000-0000522B0000}"/>
    <cellStyle name="Standaard 6 2 2 6 3 9" xfId="39522" xr:uid="{00000000-0005-0000-0000-0000532B0000}"/>
    <cellStyle name="Standaard 6 2 2 6 4" xfId="1148" xr:uid="{00000000-0005-0000-0000-0000542B0000}"/>
    <cellStyle name="Standaard 6 2 2 6 4 2" xfId="2053" xr:uid="{00000000-0005-0000-0000-0000552B0000}"/>
    <cellStyle name="Standaard 6 2 2 6 4 2 2" xfId="5673" xr:uid="{00000000-0005-0000-0000-0000562B0000}"/>
    <cellStyle name="Standaard 6 2 2 6 4 2 2 2" xfId="16533" xr:uid="{00000000-0005-0000-0000-0000572B0000}"/>
    <cellStyle name="Standaard 6 2 2 6 4 2 2 2 2" xfId="27395" xr:uid="{00000000-0005-0000-0000-0000582B0000}"/>
    <cellStyle name="Standaard 6 2 2 6 4 2 2 2 3" xfId="38255" xr:uid="{00000000-0005-0000-0000-0000592B0000}"/>
    <cellStyle name="Standaard 6 2 2 6 4 2 2 2 4" xfId="49115" xr:uid="{00000000-0005-0000-0000-00005A2B0000}"/>
    <cellStyle name="Standaard 6 2 2 6 4 2 2 3" xfId="9293" xr:uid="{00000000-0005-0000-0000-00005B2B0000}"/>
    <cellStyle name="Standaard 6 2 2 6 4 2 2 4" xfId="20155" xr:uid="{00000000-0005-0000-0000-00005C2B0000}"/>
    <cellStyle name="Standaard 6 2 2 6 4 2 2 5" xfId="31015" xr:uid="{00000000-0005-0000-0000-00005D2B0000}"/>
    <cellStyle name="Standaard 6 2 2 6 4 2 2 6" xfId="41875" xr:uid="{00000000-0005-0000-0000-00005E2B0000}"/>
    <cellStyle name="Standaard 6 2 2 6 4 2 3" xfId="3863" xr:uid="{00000000-0005-0000-0000-00005F2B0000}"/>
    <cellStyle name="Standaard 6 2 2 6 4 2 3 2" xfId="14723" xr:uid="{00000000-0005-0000-0000-0000602B0000}"/>
    <cellStyle name="Standaard 6 2 2 6 4 2 3 2 2" xfId="25585" xr:uid="{00000000-0005-0000-0000-0000612B0000}"/>
    <cellStyle name="Standaard 6 2 2 6 4 2 3 2 3" xfId="36445" xr:uid="{00000000-0005-0000-0000-0000622B0000}"/>
    <cellStyle name="Standaard 6 2 2 6 4 2 3 2 4" xfId="47305" xr:uid="{00000000-0005-0000-0000-0000632B0000}"/>
    <cellStyle name="Standaard 6 2 2 6 4 2 3 3" xfId="11103" xr:uid="{00000000-0005-0000-0000-0000642B0000}"/>
    <cellStyle name="Standaard 6 2 2 6 4 2 3 4" xfId="21965" xr:uid="{00000000-0005-0000-0000-0000652B0000}"/>
    <cellStyle name="Standaard 6 2 2 6 4 2 3 5" xfId="32825" xr:uid="{00000000-0005-0000-0000-0000662B0000}"/>
    <cellStyle name="Standaard 6 2 2 6 4 2 3 6" xfId="43685" xr:uid="{00000000-0005-0000-0000-0000672B0000}"/>
    <cellStyle name="Standaard 6 2 2 6 4 2 4" xfId="12913" xr:uid="{00000000-0005-0000-0000-0000682B0000}"/>
    <cellStyle name="Standaard 6 2 2 6 4 2 4 2" xfId="23775" xr:uid="{00000000-0005-0000-0000-0000692B0000}"/>
    <cellStyle name="Standaard 6 2 2 6 4 2 4 3" xfId="34635" xr:uid="{00000000-0005-0000-0000-00006A2B0000}"/>
    <cellStyle name="Standaard 6 2 2 6 4 2 4 4" xfId="45495" xr:uid="{00000000-0005-0000-0000-00006B2B0000}"/>
    <cellStyle name="Standaard 6 2 2 6 4 2 5" xfId="7483" xr:uid="{00000000-0005-0000-0000-00006C2B0000}"/>
    <cellStyle name="Standaard 6 2 2 6 4 2 6" xfId="18345" xr:uid="{00000000-0005-0000-0000-00006D2B0000}"/>
    <cellStyle name="Standaard 6 2 2 6 4 2 7" xfId="29205" xr:uid="{00000000-0005-0000-0000-00006E2B0000}"/>
    <cellStyle name="Standaard 6 2 2 6 4 2 8" xfId="40065" xr:uid="{00000000-0005-0000-0000-00006F2B0000}"/>
    <cellStyle name="Standaard 6 2 2 6 4 3" xfId="4768" xr:uid="{00000000-0005-0000-0000-0000702B0000}"/>
    <cellStyle name="Standaard 6 2 2 6 4 3 2" xfId="15628" xr:uid="{00000000-0005-0000-0000-0000712B0000}"/>
    <cellStyle name="Standaard 6 2 2 6 4 3 2 2" xfId="26490" xr:uid="{00000000-0005-0000-0000-0000722B0000}"/>
    <cellStyle name="Standaard 6 2 2 6 4 3 2 3" xfId="37350" xr:uid="{00000000-0005-0000-0000-0000732B0000}"/>
    <cellStyle name="Standaard 6 2 2 6 4 3 2 4" xfId="48210" xr:uid="{00000000-0005-0000-0000-0000742B0000}"/>
    <cellStyle name="Standaard 6 2 2 6 4 3 3" xfId="8388" xr:uid="{00000000-0005-0000-0000-0000752B0000}"/>
    <cellStyle name="Standaard 6 2 2 6 4 3 4" xfId="19250" xr:uid="{00000000-0005-0000-0000-0000762B0000}"/>
    <cellStyle name="Standaard 6 2 2 6 4 3 5" xfId="30110" xr:uid="{00000000-0005-0000-0000-0000772B0000}"/>
    <cellStyle name="Standaard 6 2 2 6 4 3 6" xfId="40970" xr:uid="{00000000-0005-0000-0000-0000782B0000}"/>
    <cellStyle name="Standaard 6 2 2 6 4 4" xfId="2958" xr:uid="{00000000-0005-0000-0000-0000792B0000}"/>
    <cellStyle name="Standaard 6 2 2 6 4 4 2" xfId="13818" xr:uid="{00000000-0005-0000-0000-00007A2B0000}"/>
    <cellStyle name="Standaard 6 2 2 6 4 4 2 2" xfId="24680" xr:uid="{00000000-0005-0000-0000-00007B2B0000}"/>
    <cellStyle name="Standaard 6 2 2 6 4 4 2 3" xfId="35540" xr:uid="{00000000-0005-0000-0000-00007C2B0000}"/>
    <cellStyle name="Standaard 6 2 2 6 4 4 2 4" xfId="46400" xr:uid="{00000000-0005-0000-0000-00007D2B0000}"/>
    <cellStyle name="Standaard 6 2 2 6 4 4 3" xfId="10198" xr:uid="{00000000-0005-0000-0000-00007E2B0000}"/>
    <cellStyle name="Standaard 6 2 2 6 4 4 4" xfId="21060" xr:uid="{00000000-0005-0000-0000-00007F2B0000}"/>
    <cellStyle name="Standaard 6 2 2 6 4 4 5" xfId="31920" xr:uid="{00000000-0005-0000-0000-0000802B0000}"/>
    <cellStyle name="Standaard 6 2 2 6 4 4 6" xfId="42780" xr:uid="{00000000-0005-0000-0000-0000812B0000}"/>
    <cellStyle name="Standaard 6 2 2 6 4 5" xfId="12008" xr:uid="{00000000-0005-0000-0000-0000822B0000}"/>
    <cellStyle name="Standaard 6 2 2 6 4 5 2" xfId="22870" xr:uid="{00000000-0005-0000-0000-0000832B0000}"/>
    <cellStyle name="Standaard 6 2 2 6 4 5 3" xfId="33730" xr:uid="{00000000-0005-0000-0000-0000842B0000}"/>
    <cellStyle name="Standaard 6 2 2 6 4 5 4" xfId="44590" xr:uid="{00000000-0005-0000-0000-0000852B0000}"/>
    <cellStyle name="Standaard 6 2 2 6 4 6" xfId="6578" xr:uid="{00000000-0005-0000-0000-0000862B0000}"/>
    <cellStyle name="Standaard 6 2 2 6 4 7" xfId="17440" xr:uid="{00000000-0005-0000-0000-0000872B0000}"/>
    <cellStyle name="Standaard 6 2 2 6 4 8" xfId="28300" xr:uid="{00000000-0005-0000-0000-0000882B0000}"/>
    <cellStyle name="Standaard 6 2 2 6 4 9" xfId="39160" xr:uid="{00000000-0005-0000-0000-0000892B0000}"/>
    <cellStyle name="Standaard 6 2 2 6 5" xfId="1872" xr:uid="{00000000-0005-0000-0000-00008A2B0000}"/>
    <cellStyle name="Standaard 6 2 2 6 5 2" xfId="5492" xr:uid="{00000000-0005-0000-0000-00008B2B0000}"/>
    <cellStyle name="Standaard 6 2 2 6 5 2 2" xfId="16352" xr:uid="{00000000-0005-0000-0000-00008C2B0000}"/>
    <cellStyle name="Standaard 6 2 2 6 5 2 2 2" xfId="27214" xr:uid="{00000000-0005-0000-0000-00008D2B0000}"/>
    <cellStyle name="Standaard 6 2 2 6 5 2 2 3" xfId="38074" xr:uid="{00000000-0005-0000-0000-00008E2B0000}"/>
    <cellStyle name="Standaard 6 2 2 6 5 2 2 4" xfId="48934" xr:uid="{00000000-0005-0000-0000-00008F2B0000}"/>
    <cellStyle name="Standaard 6 2 2 6 5 2 3" xfId="9112" xr:uid="{00000000-0005-0000-0000-0000902B0000}"/>
    <cellStyle name="Standaard 6 2 2 6 5 2 4" xfId="19974" xr:uid="{00000000-0005-0000-0000-0000912B0000}"/>
    <cellStyle name="Standaard 6 2 2 6 5 2 5" xfId="30834" xr:uid="{00000000-0005-0000-0000-0000922B0000}"/>
    <cellStyle name="Standaard 6 2 2 6 5 2 6" xfId="41694" xr:uid="{00000000-0005-0000-0000-0000932B0000}"/>
    <cellStyle name="Standaard 6 2 2 6 5 3" xfId="3682" xr:uid="{00000000-0005-0000-0000-0000942B0000}"/>
    <cellStyle name="Standaard 6 2 2 6 5 3 2" xfId="14542" xr:uid="{00000000-0005-0000-0000-0000952B0000}"/>
    <cellStyle name="Standaard 6 2 2 6 5 3 2 2" xfId="25404" xr:uid="{00000000-0005-0000-0000-0000962B0000}"/>
    <cellStyle name="Standaard 6 2 2 6 5 3 2 3" xfId="36264" xr:uid="{00000000-0005-0000-0000-0000972B0000}"/>
    <cellStyle name="Standaard 6 2 2 6 5 3 2 4" xfId="47124" xr:uid="{00000000-0005-0000-0000-0000982B0000}"/>
    <cellStyle name="Standaard 6 2 2 6 5 3 3" xfId="10922" xr:uid="{00000000-0005-0000-0000-0000992B0000}"/>
    <cellStyle name="Standaard 6 2 2 6 5 3 4" xfId="21784" xr:uid="{00000000-0005-0000-0000-00009A2B0000}"/>
    <cellStyle name="Standaard 6 2 2 6 5 3 5" xfId="32644" xr:uid="{00000000-0005-0000-0000-00009B2B0000}"/>
    <cellStyle name="Standaard 6 2 2 6 5 3 6" xfId="43504" xr:uid="{00000000-0005-0000-0000-00009C2B0000}"/>
    <cellStyle name="Standaard 6 2 2 6 5 4" xfId="12732" xr:uid="{00000000-0005-0000-0000-00009D2B0000}"/>
    <cellStyle name="Standaard 6 2 2 6 5 4 2" xfId="23594" xr:uid="{00000000-0005-0000-0000-00009E2B0000}"/>
    <cellStyle name="Standaard 6 2 2 6 5 4 3" xfId="34454" xr:uid="{00000000-0005-0000-0000-00009F2B0000}"/>
    <cellStyle name="Standaard 6 2 2 6 5 4 4" xfId="45314" xr:uid="{00000000-0005-0000-0000-0000A02B0000}"/>
    <cellStyle name="Standaard 6 2 2 6 5 5" xfId="7302" xr:uid="{00000000-0005-0000-0000-0000A12B0000}"/>
    <cellStyle name="Standaard 6 2 2 6 5 6" xfId="18164" xr:uid="{00000000-0005-0000-0000-0000A22B0000}"/>
    <cellStyle name="Standaard 6 2 2 6 5 7" xfId="29024" xr:uid="{00000000-0005-0000-0000-0000A32B0000}"/>
    <cellStyle name="Standaard 6 2 2 6 5 8" xfId="39884" xr:uid="{00000000-0005-0000-0000-0000A42B0000}"/>
    <cellStyle name="Standaard 6 2 2 6 6" xfId="2777" xr:uid="{00000000-0005-0000-0000-0000A52B0000}"/>
    <cellStyle name="Standaard 6 2 2 6 6 2" xfId="13637" xr:uid="{00000000-0005-0000-0000-0000A62B0000}"/>
    <cellStyle name="Standaard 6 2 2 6 6 2 2" xfId="24499" xr:uid="{00000000-0005-0000-0000-0000A72B0000}"/>
    <cellStyle name="Standaard 6 2 2 6 6 2 3" xfId="35359" xr:uid="{00000000-0005-0000-0000-0000A82B0000}"/>
    <cellStyle name="Standaard 6 2 2 6 6 2 4" xfId="46219" xr:uid="{00000000-0005-0000-0000-0000A92B0000}"/>
    <cellStyle name="Standaard 6 2 2 6 6 3" xfId="10017" xr:uid="{00000000-0005-0000-0000-0000AA2B0000}"/>
    <cellStyle name="Standaard 6 2 2 6 6 4" xfId="20879" xr:uid="{00000000-0005-0000-0000-0000AB2B0000}"/>
    <cellStyle name="Standaard 6 2 2 6 6 5" xfId="31739" xr:uid="{00000000-0005-0000-0000-0000AC2B0000}"/>
    <cellStyle name="Standaard 6 2 2 6 6 6" xfId="42599" xr:uid="{00000000-0005-0000-0000-0000AD2B0000}"/>
    <cellStyle name="Standaard 6 2 2 6 7" xfId="4587" xr:uid="{00000000-0005-0000-0000-0000AE2B0000}"/>
    <cellStyle name="Standaard 6 2 2 6 7 2" xfId="15447" xr:uid="{00000000-0005-0000-0000-0000AF2B0000}"/>
    <cellStyle name="Standaard 6 2 2 6 7 2 2" xfId="26309" xr:uid="{00000000-0005-0000-0000-0000B02B0000}"/>
    <cellStyle name="Standaard 6 2 2 6 7 2 3" xfId="37169" xr:uid="{00000000-0005-0000-0000-0000B12B0000}"/>
    <cellStyle name="Standaard 6 2 2 6 7 2 4" xfId="48029" xr:uid="{00000000-0005-0000-0000-0000B22B0000}"/>
    <cellStyle name="Standaard 6 2 2 6 7 3" xfId="8207" xr:uid="{00000000-0005-0000-0000-0000B32B0000}"/>
    <cellStyle name="Standaard 6 2 2 6 7 4" xfId="19069" xr:uid="{00000000-0005-0000-0000-0000B42B0000}"/>
    <cellStyle name="Standaard 6 2 2 6 7 5" xfId="29929" xr:uid="{00000000-0005-0000-0000-0000B52B0000}"/>
    <cellStyle name="Standaard 6 2 2 6 7 6" xfId="40789" xr:uid="{00000000-0005-0000-0000-0000B62B0000}"/>
    <cellStyle name="Standaard 6 2 2 6 8" xfId="11827" xr:uid="{00000000-0005-0000-0000-0000B72B0000}"/>
    <cellStyle name="Standaard 6 2 2 6 8 2" xfId="22689" xr:uid="{00000000-0005-0000-0000-0000B82B0000}"/>
    <cellStyle name="Standaard 6 2 2 6 8 3" xfId="33549" xr:uid="{00000000-0005-0000-0000-0000B92B0000}"/>
    <cellStyle name="Standaard 6 2 2 6 8 4" xfId="44409" xr:uid="{00000000-0005-0000-0000-0000BA2B0000}"/>
    <cellStyle name="Standaard 6 2 2 6 9" xfId="6397" xr:uid="{00000000-0005-0000-0000-0000BB2B0000}"/>
    <cellStyle name="Standaard 6 2 2 7" xfId="1239" xr:uid="{00000000-0005-0000-0000-0000BC2B0000}"/>
    <cellStyle name="Standaard 6 2 2 7 10" xfId="39251" xr:uid="{00000000-0005-0000-0000-0000BD2B0000}"/>
    <cellStyle name="Standaard 6 2 2 7 2" xfId="1601" xr:uid="{00000000-0005-0000-0000-0000BE2B0000}"/>
    <cellStyle name="Standaard 6 2 2 7 2 2" xfId="2506" xr:uid="{00000000-0005-0000-0000-0000BF2B0000}"/>
    <cellStyle name="Standaard 6 2 2 7 2 2 2" xfId="6126" xr:uid="{00000000-0005-0000-0000-0000C02B0000}"/>
    <cellStyle name="Standaard 6 2 2 7 2 2 2 2" xfId="16986" xr:uid="{00000000-0005-0000-0000-0000C12B0000}"/>
    <cellStyle name="Standaard 6 2 2 7 2 2 2 2 2" xfId="27848" xr:uid="{00000000-0005-0000-0000-0000C22B0000}"/>
    <cellStyle name="Standaard 6 2 2 7 2 2 2 2 3" xfId="38708" xr:uid="{00000000-0005-0000-0000-0000C32B0000}"/>
    <cellStyle name="Standaard 6 2 2 7 2 2 2 2 4" xfId="49568" xr:uid="{00000000-0005-0000-0000-0000C42B0000}"/>
    <cellStyle name="Standaard 6 2 2 7 2 2 2 3" xfId="9746" xr:uid="{00000000-0005-0000-0000-0000C52B0000}"/>
    <cellStyle name="Standaard 6 2 2 7 2 2 2 4" xfId="20608" xr:uid="{00000000-0005-0000-0000-0000C62B0000}"/>
    <cellStyle name="Standaard 6 2 2 7 2 2 2 5" xfId="31468" xr:uid="{00000000-0005-0000-0000-0000C72B0000}"/>
    <cellStyle name="Standaard 6 2 2 7 2 2 2 6" xfId="42328" xr:uid="{00000000-0005-0000-0000-0000C82B0000}"/>
    <cellStyle name="Standaard 6 2 2 7 2 2 3" xfId="4316" xr:uid="{00000000-0005-0000-0000-0000C92B0000}"/>
    <cellStyle name="Standaard 6 2 2 7 2 2 3 2" xfId="15176" xr:uid="{00000000-0005-0000-0000-0000CA2B0000}"/>
    <cellStyle name="Standaard 6 2 2 7 2 2 3 2 2" xfId="26038" xr:uid="{00000000-0005-0000-0000-0000CB2B0000}"/>
    <cellStyle name="Standaard 6 2 2 7 2 2 3 2 3" xfId="36898" xr:uid="{00000000-0005-0000-0000-0000CC2B0000}"/>
    <cellStyle name="Standaard 6 2 2 7 2 2 3 2 4" xfId="47758" xr:uid="{00000000-0005-0000-0000-0000CD2B0000}"/>
    <cellStyle name="Standaard 6 2 2 7 2 2 3 3" xfId="11556" xr:uid="{00000000-0005-0000-0000-0000CE2B0000}"/>
    <cellStyle name="Standaard 6 2 2 7 2 2 3 4" xfId="22418" xr:uid="{00000000-0005-0000-0000-0000CF2B0000}"/>
    <cellStyle name="Standaard 6 2 2 7 2 2 3 5" xfId="33278" xr:uid="{00000000-0005-0000-0000-0000D02B0000}"/>
    <cellStyle name="Standaard 6 2 2 7 2 2 3 6" xfId="44138" xr:uid="{00000000-0005-0000-0000-0000D12B0000}"/>
    <cellStyle name="Standaard 6 2 2 7 2 2 4" xfId="13366" xr:uid="{00000000-0005-0000-0000-0000D22B0000}"/>
    <cellStyle name="Standaard 6 2 2 7 2 2 4 2" xfId="24228" xr:uid="{00000000-0005-0000-0000-0000D32B0000}"/>
    <cellStyle name="Standaard 6 2 2 7 2 2 4 3" xfId="35088" xr:uid="{00000000-0005-0000-0000-0000D42B0000}"/>
    <cellStyle name="Standaard 6 2 2 7 2 2 4 4" xfId="45948" xr:uid="{00000000-0005-0000-0000-0000D52B0000}"/>
    <cellStyle name="Standaard 6 2 2 7 2 2 5" xfId="7936" xr:uid="{00000000-0005-0000-0000-0000D62B0000}"/>
    <cellStyle name="Standaard 6 2 2 7 2 2 6" xfId="18798" xr:uid="{00000000-0005-0000-0000-0000D72B0000}"/>
    <cellStyle name="Standaard 6 2 2 7 2 2 7" xfId="29658" xr:uid="{00000000-0005-0000-0000-0000D82B0000}"/>
    <cellStyle name="Standaard 6 2 2 7 2 2 8" xfId="40518" xr:uid="{00000000-0005-0000-0000-0000D92B0000}"/>
    <cellStyle name="Standaard 6 2 2 7 2 3" xfId="5221" xr:uid="{00000000-0005-0000-0000-0000DA2B0000}"/>
    <cellStyle name="Standaard 6 2 2 7 2 3 2" xfId="16081" xr:uid="{00000000-0005-0000-0000-0000DB2B0000}"/>
    <cellStyle name="Standaard 6 2 2 7 2 3 2 2" xfId="26943" xr:uid="{00000000-0005-0000-0000-0000DC2B0000}"/>
    <cellStyle name="Standaard 6 2 2 7 2 3 2 3" xfId="37803" xr:uid="{00000000-0005-0000-0000-0000DD2B0000}"/>
    <cellStyle name="Standaard 6 2 2 7 2 3 2 4" xfId="48663" xr:uid="{00000000-0005-0000-0000-0000DE2B0000}"/>
    <cellStyle name="Standaard 6 2 2 7 2 3 3" xfId="8841" xr:uid="{00000000-0005-0000-0000-0000DF2B0000}"/>
    <cellStyle name="Standaard 6 2 2 7 2 3 4" xfId="19703" xr:uid="{00000000-0005-0000-0000-0000E02B0000}"/>
    <cellStyle name="Standaard 6 2 2 7 2 3 5" xfId="30563" xr:uid="{00000000-0005-0000-0000-0000E12B0000}"/>
    <cellStyle name="Standaard 6 2 2 7 2 3 6" xfId="41423" xr:uid="{00000000-0005-0000-0000-0000E22B0000}"/>
    <cellStyle name="Standaard 6 2 2 7 2 4" xfId="3411" xr:uid="{00000000-0005-0000-0000-0000E32B0000}"/>
    <cellStyle name="Standaard 6 2 2 7 2 4 2" xfId="14271" xr:uid="{00000000-0005-0000-0000-0000E42B0000}"/>
    <cellStyle name="Standaard 6 2 2 7 2 4 2 2" xfId="25133" xr:uid="{00000000-0005-0000-0000-0000E52B0000}"/>
    <cellStyle name="Standaard 6 2 2 7 2 4 2 3" xfId="35993" xr:uid="{00000000-0005-0000-0000-0000E62B0000}"/>
    <cellStyle name="Standaard 6 2 2 7 2 4 2 4" xfId="46853" xr:uid="{00000000-0005-0000-0000-0000E72B0000}"/>
    <cellStyle name="Standaard 6 2 2 7 2 4 3" xfId="10651" xr:uid="{00000000-0005-0000-0000-0000E82B0000}"/>
    <cellStyle name="Standaard 6 2 2 7 2 4 4" xfId="21513" xr:uid="{00000000-0005-0000-0000-0000E92B0000}"/>
    <cellStyle name="Standaard 6 2 2 7 2 4 5" xfId="32373" xr:uid="{00000000-0005-0000-0000-0000EA2B0000}"/>
    <cellStyle name="Standaard 6 2 2 7 2 4 6" xfId="43233" xr:uid="{00000000-0005-0000-0000-0000EB2B0000}"/>
    <cellStyle name="Standaard 6 2 2 7 2 5" xfId="12461" xr:uid="{00000000-0005-0000-0000-0000EC2B0000}"/>
    <cellStyle name="Standaard 6 2 2 7 2 5 2" xfId="23323" xr:uid="{00000000-0005-0000-0000-0000ED2B0000}"/>
    <cellStyle name="Standaard 6 2 2 7 2 5 3" xfId="34183" xr:uid="{00000000-0005-0000-0000-0000EE2B0000}"/>
    <cellStyle name="Standaard 6 2 2 7 2 5 4" xfId="45043" xr:uid="{00000000-0005-0000-0000-0000EF2B0000}"/>
    <cellStyle name="Standaard 6 2 2 7 2 6" xfId="7031" xr:uid="{00000000-0005-0000-0000-0000F02B0000}"/>
    <cellStyle name="Standaard 6 2 2 7 2 7" xfId="17893" xr:uid="{00000000-0005-0000-0000-0000F12B0000}"/>
    <cellStyle name="Standaard 6 2 2 7 2 8" xfId="28753" xr:uid="{00000000-0005-0000-0000-0000F22B0000}"/>
    <cellStyle name="Standaard 6 2 2 7 2 9" xfId="39613" xr:uid="{00000000-0005-0000-0000-0000F32B0000}"/>
    <cellStyle name="Standaard 6 2 2 7 3" xfId="2144" xr:uid="{00000000-0005-0000-0000-0000F42B0000}"/>
    <cellStyle name="Standaard 6 2 2 7 3 2" xfId="5764" xr:uid="{00000000-0005-0000-0000-0000F52B0000}"/>
    <cellStyle name="Standaard 6 2 2 7 3 2 2" xfId="16624" xr:uid="{00000000-0005-0000-0000-0000F62B0000}"/>
    <cellStyle name="Standaard 6 2 2 7 3 2 2 2" xfId="27486" xr:uid="{00000000-0005-0000-0000-0000F72B0000}"/>
    <cellStyle name="Standaard 6 2 2 7 3 2 2 3" xfId="38346" xr:uid="{00000000-0005-0000-0000-0000F82B0000}"/>
    <cellStyle name="Standaard 6 2 2 7 3 2 2 4" xfId="49206" xr:uid="{00000000-0005-0000-0000-0000F92B0000}"/>
    <cellStyle name="Standaard 6 2 2 7 3 2 3" xfId="9384" xr:uid="{00000000-0005-0000-0000-0000FA2B0000}"/>
    <cellStyle name="Standaard 6 2 2 7 3 2 4" xfId="20246" xr:uid="{00000000-0005-0000-0000-0000FB2B0000}"/>
    <cellStyle name="Standaard 6 2 2 7 3 2 5" xfId="31106" xr:uid="{00000000-0005-0000-0000-0000FC2B0000}"/>
    <cellStyle name="Standaard 6 2 2 7 3 2 6" xfId="41966" xr:uid="{00000000-0005-0000-0000-0000FD2B0000}"/>
    <cellStyle name="Standaard 6 2 2 7 3 3" xfId="3954" xr:uid="{00000000-0005-0000-0000-0000FE2B0000}"/>
    <cellStyle name="Standaard 6 2 2 7 3 3 2" xfId="14814" xr:uid="{00000000-0005-0000-0000-0000FF2B0000}"/>
    <cellStyle name="Standaard 6 2 2 7 3 3 2 2" xfId="25676" xr:uid="{00000000-0005-0000-0000-0000002C0000}"/>
    <cellStyle name="Standaard 6 2 2 7 3 3 2 3" xfId="36536" xr:uid="{00000000-0005-0000-0000-0000012C0000}"/>
    <cellStyle name="Standaard 6 2 2 7 3 3 2 4" xfId="47396" xr:uid="{00000000-0005-0000-0000-0000022C0000}"/>
    <cellStyle name="Standaard 6 2 2 7 3 3 3" xfId="11194" xr:uid="{00000000-0005-0000-0000-0000032C0000}"/>
    <cellStyle name="Standaard 6 2 2 7 3 3 4" xfId="22056" xr:uid="{00000000-0005-0000-0000-0000042C0000}"/>
    <cellStyle name="Standaard 6 2 2 7 3 3 5" xfId="32916" xr:uid="{00000000-0005-0000-0000-0000052C0000}"/>
    <cellStyle name="Standaard 6 2 2 7 3 3 6" xfId="43776" xr:uid="{00000000-0005-0000-0000-0000062C0000}"/>
    <cellStyle name="Standaard 6 2 2 7 3 4" xfId="13004" xr:uid="{00000000-0005-0000-0000-0000072C0000}"/>
    <cellStyle name="Standaard 6 2 2 7 3 4 2" xfId="23866" xr:uid="{00000000-0005-0000-0000-0000082C0000}"/>
    <cellStyle name="Standaard 6 2 2 7 3 4 3" xfId="34726" xr:uid="{00000000-0005-0000-0000-0000092C0000}"/>
    <cellStyle name="Standaard 6 2 2 7 3 4 4" xfId="45586" xr:uid="{00000000-0005-0000-0000-00000A2C0000}"/>
    <cellStyle name="Standaard 6 2 2 7 3 5" xfId="7574" xr:uid="{00000000-0005-0000-0000-00000B2C0000}"/>
    <cellStyle name="Standaard 6 2 2 7 3 6" xfId="18436" xr:uid="{00000000-0005-0000-0000-00000C2C0000}"/>
    <cellStyle name="Standaard 6 2 2 7 3 7" xfId="29296" xr:uid="{00000000-0005-0000-0000-00000D2C0000}"/>
    <cellStyle name="Standaard 6 2 2 7 3 8" xfId="40156" xr:uid="{00000000-0005-0000-0000-00000E2C0000}"/>
    <cellStyle name="Standaard 6 2 2 7 4" xfId="4859" xr:uid="{00000000-0005-0000-0000-00000F2C0000}"/>
    <cellStyle name="Standaard 6 2 2 7 4 2" xfId="15719" xr:uid="{00000000-0005-0000-0000-0000102C0000}"/>
    <cellStyle name="Standaard 6 2 2 7 4 2 2" xfId="26581" xr:uid="{00000000-0005-0000-0000-0000112C0000}"/>
    <cellStyle name="Standaard 6 2 2 7 4 2 3" xfId="37441" xr:uid="{00000000-0005-0000-0000-0000122C0000}"/>
    <cellStyle name="Standaard 6 2 2 7 4 2 4" xfId="48301" xr:uid="{00000000-0005-0000-0000-0000132C0000}"/>
    <cellStyle name="Standaard 6 2 2 7 4 3" xfId="8479" xr:uid="{00000000-0005-0000-0000-0000142C0000}"/>
    <cellStyle name="Standaard 6 2 2 7 4 4" xfId="19341" xr:uid="{00000000-0005-0000-0000-0000152C0000}"/>
    <cellStyle name="Standaard 6 2 2 7 4 5" xfId="30201" xr:uid="{00000000-0005-0000-0000-0000162C0000}"/>
    <cellStyle name="Standaard 6 2 2 7 4 6" xfId="41061" xr:uid="{00000000-0005-0000-0000-0000172C0000}"/>
    <cellStyle name="Standaard 6 2 2 7 5" xfId="3049" xr:uid="{00000000-0005-0000-0000-0000182C0000}"/>
    <cellStyle name="Standaard 6 2 2 7 5 2" xfId="13909" xr:uid="{00000000-0005-0000-0000-0000192C0000}"/>
    <cellStyle name="Standaard 6 2 2 7 5 2 2" xfId="24771" xr:uid="{00000000-0005-0000-0000-00001A2C0000}"/>
    <cellStyle name="Standaard 6 2 2 7 5 2 3" xfId="35631" xr:uid="{00000000-0005-0000-0000-00001B2C0000}"/>
    <cellStyle name="Standaard 6 2 2 7 5 2 4" xfId="46491" xr:uid="{00000000-0005-0000-0000-00001C2C0000}"/>
    <cellStyle name="Standaard 6 2 2 7 5 3" xfId="10289" xr:uid="{00000000-0005-0000-0000-00001D2C0000}"/>
    <cellStyle name="Standaard 6 2 2 7 5 4" xfId="21151" xr:uid="{00000000-0005-0000-0000-00001E2C0000}"/>
    <cellStyle name="Standaard 6 2 2 7 5 5" xfId="32011" xr:uid="{00000000-0005-0000-0000-00001F2C0000}"/>
    <cellStyle name="Standaard 6 2 2 7 5 6" xfId="42871" xr:uid="{00000000-0005-0000-0000-0000202C0000}"/>
    <cellStyle name="Standaard 6 2 2 7 6" xfId="12099" xr:uid="{00000000-0005-0000-0000-0000212C0000}"/>
    <cellStyle name="Standaard 6 2 2 7 6 2" xfId="22961" xr:uid="{00000000-0005-0000-0000-0000222C0000}"/>
    <cellStyle name="Standaard 6 2 2 7 6 3" xfId="33821" xr:uid="{00000000-0005-0000-0000-0000232C0000}"/>
    <cellStyle name="Standaard 6 2 2 7 6 4" xfId="44681" xr:uid="{00000000-0005-0000-0000-0000242C0000}"/>
    <cellStyle name="Standaard 6 2 2 7 7" xfId="6669" xr:uid="{00000000-0005-0000-0000-0000252C0000}"/>
    <cellStyle name="Standaard 6 2 2 7 8" xfId="17531" xr:uid="{00000000-0005-0000-0000-0000262C0000}"/>
    <cellStyle name="Standaard 6 2 2 7 9" xfId="28391" xr:uid="{00000000-0005-0000-0000-0000272C0000}"/>
    <cellStyle name="Standaard 6 2 2 8" xfId="1420" xr:uid="{00000000-0005-0000-0000-0000282C0000}"/>
    <cellStyle name="Standaard 6 2 2 8 2" xfId="2325" xr:uid="{00000000-0005-0000-0000-0000292C0000}"/>
    <cellStyle name="Standaard 6 2 2 8 2 2" xfId="5945" xr:uid="{00000000-0005-0000-0000-00002A2C0000}"/>
    <cellStyle name="Standaard 6 2 2 8 2 2 2" xfId="16805" xr:uid="{00000000-0005-0000-0000-00002B2C0000}"/>
    <cellStyle name="Standaard 6 2 2 8 2 2 2 2" xfId="27667" xr:uid="{00000000-0005-0000-0000-00002C2C0000}"/>
    <cellStyle name="Standaard 6 2 2 8 2 2 2 3" xfId="38527" xr:uid="{00000000-0005-0000-0000-00002D2C0000}"/>
    <cellStyle name="Standaard 6 2 2 8 2 2 2 4" xfId="49387" xr:uid="{00000000-0005-0000-0000-00002E2C0000}"/>
    <cellStyle name="Standaard 6 2 2 8 2 2 3" xfId="9565" xr:uid="{00000000-0005-0000-0000-00002F2C0000}"/>
    <cellStyle name="Standaard 6 2 2 8 2 2 4" xfId="20427" xr:uid="{00000000-0005-0000-0000-0000302C0000}"/>
    <cellStyle name="Standaard 6 2 2 8 2 2 5" xfId="31287" xr:uid="{00000000-0005-0000-0000-0000312C0000}"/>
    <cellStyle name="Standaard 6 2 2 8 2 2 6" xfId="42147" xr:uid="{00000000-0005-0000-0000-0000322C0000}"/>
    <cellStyle name="Standaard 6 2 2 8 2 3" xfId="4135" xr:uid="{00000000-0005-0000-0000-0000332C0000}"/>
    <cellStyle name="Standaard 6 2 2 8 2 3 2" xfId="14995" xr:uid="{00000000-0005-0000-0000-0000342C0000}"/>
    <cellStyle name="Standaard 6 2 2 8 2 3 2 2" xfId="25857" xr:uid="{00000000-0005-0000-0000-0000352C0000}"/>
    <cellStyle name="Standaard 6 2 2 8 2 3 2 3" xfId="36717" xr:uid="{00000000-0005-0000-0000-0000362C0000}"/>
    <cellStyle name="Standaard 6 2 2 8 2 3 2 4" xfId="47577" xr:uid="{00000000-0005-0000-0000-0000372C0000}"/>
    <cellStyle name="Standaard 6 2 2 8 2 3 3" xfId="11375" xr:uid="{00000000-0005-0000-0000-0000382C0000}"/>
    <cellStyle name="Standaard 6 2 2 8 2 3 4" xfId="22237" xr:uid="{00000000-0005-0000-0000-0000392C0000}"/>
    <cellStyle name="Standaard 6 2 2 8 2 3 5" xfId="33097" xr:uid="{00000000-0005-0000-0000-00003A2C0000}"/>
    <cellStyle name="Standaard 6 2 2 8 2 3 6" xfId="43957" xr:uid="{00000000-0005-0000-0000-00003B2C0000}"/>
    <cellStyle name="Standaard 6 2 2 8 2 4" xfId="13185" xr:uid="{00000000-0005-0000-0000-00003C2C0000}"/>
    <cellStyle name="Standaard 6 2 2 8 2 4 2" xfId="24047" xr:uid="{00000000-0005-0000-0000-00003D2C0000}"/>
    <cellStyle name="Standaard 6 2 2 8 2 4 3" xfId="34907" xr:uid="{00000000-0005-0000-0000-00003E2C0000}"/>
    <cellStyle name="Standaard 6 2 2 8 2 4 4" xfId="45767" xr:uid="{00000000-0005-0000-0000-00003F2C0000}"/>
    <cellStyle name="Standaard 6 2 2 8 2 5" xfId="7755" xr:uid="{00000000-0005-0000-0000-0000402C0000}"/>
    <cellStyle name="Standaard 6 2 2 8 2 6" xfId="18617" xr:uid="{00000000-0005-0000-0000-0000412C0000}"/>
    <cellStyle name="Standaard 6 2 2 8 2 7" xfId="29477" xr:uid="{00000000-0005-0000-0000-0000422C0000}"/>
    <cellStyle name="Standaard 6 2 2 8 2 8" xfId="40337" xr:uid="{00000000-0005-0000-0000-0000432C0000}"/>
    <cellStyle name="Standaard 6 2 2 8 3" xfId="5040" xr:uid="{00000000-0005-0000-0000-0000442C0000}"/>
    <cellStyle name="Standaard 6 2 2 8 3 2" xfId="15900" xr:uid="{00000000-0005-0000-0000-0000452C0000}"/>
    <cellStyle name="Standaard 6 2 2 8 3 2 2" xfId="26762" xr:uid="{00000000-0005-0000-0000-0000462C0000}"/>
    <cellStyle name="Standaard 6 2 2 8 3 2 3" xfId="37622" xr:uid="{00000000-0005-0000-0000-0000472C0000}"/>
    <cellStyle name="Standaard 6 2 2 8 3 2 4" xfId="48482" xr:uid="{00000000-0005-0000-0000-0000482C0000}"/>
    <cellStyle name="Standaard 6 2 2 8 3 3" xfId="8660" xr:uid="{00000000-0005-0000-0000-0000492C0000}"/>
    <cellStyle name="Standaard 6 2 2 8 3 4" xfId="19522" xr:uid="{00000000-0005-0000-0000-00004A2C0000}"/>
    <cellStyle name="Standaard 6 2 2 8 3 5" xfId="30382" xr:uid="{00000000-0005-0000-0000-00004B2C0000}"/>
    <cellStyle name="Standaard 6 2 2 8 3 6" xfId="41242" xr:uid="{00000000-0005-0000-0000-00004C2C0000}"/>
    <cellStyle name="Standaard 6 2 2 8 4" xfId="3230" xr:uid="{00000000-0005-0000-0000-00004D2C0000}"/>
    <cellStyle name="Standaard 6 2 2 8 4 2" xfId="14090" xr:uid="{00000000-0005-0000-0000-00004E2C0000}"/>
    <cellStyle name="Standaard 6 2 2 8 4 2 2" xfId="24952" xr:uid="{00000000-0005-0000-0000-00004F2C0000}"/>
    <cellStyle name="Standaard 6 2 2 8 4 2 3" xfId="35812" xr:uid="{00000000-0005-0000-0000-0000502C0000}"/>
    <cellStyle name="Standaard 6 2 2 8 4 2 4" xfId="46672" xr:uid="{00000000-0005-0000-0000-0000512C0000}"/>
    <cellStyle name="Standaard 6 2 2 8 4 3" xfId="10470" xr:uid="{00000000-0005-0000-0000-0000522C0000}"/>
    <cellStyle name="Standaard 6 2 2 8 4 4" xfId="21332" xr:uid="{00000000-0005-0000-0000-0000532C0000}"/>
    <cellStyle name="Standaard 6 2 2 8 4 5" xfId="32192" xr:uid="{00000000-0005-0000-0000-0000542C0000}"/>
    <cellStyle name="Standaard 6 2 2 8 4 6" xfId="43052" xr:uid="{00000000-0005-0000-0000-0000552C0000}"/>
    <cellStyle name="Standaard 6 2 2 8 5" xfId="12280" xr:uid="{00000000-0005-0000-0000-0000562C0000}"/>
    <cellStyle name="Standaard 6 2 2 8 5 2" xfId="23142" xr:uid="{00000000-0005-0000-0000-0000572C0000}"/>
    <cellStyle name="Standaard 6 2 2 8 5 3" xfId="34002" xr:uid="{00000000-0005-0000-0000-0000582C0000}"/>
    <cellStyle name="Standaard 6 2 2 8 5 4" xfId="44862" xr:uid="{00000000-0005-0000-0000-0000592C0000}"/>
    <cellStyle name="Standaard 6 2 2 8 6" xfId="6850" xr:uid="{00000000-0005-0000-0000-00005A2C0000}"/>
    <cellStyle name="Standaard 6 2 2 8 7" xfId="17712" xr:uid="{00000000-0005-0000-0000-00005B2C0000}"/>
    <cellStyle name="Standaard 6 2 2 8 8" xfId="28572" xr:uid="{00000000-0005-0000-0000-00005C2C0000}"/>
    <cellStyle name="Standaard 6 2 2 8 9" xfId="39432" xr:uid="{00000000-0005-0000-0000-00005D2C0000}"/>
    <cellStyle name="Standaard 6 2 2 9" xfId="1058" xr:uid="{00000000-0005-0000-0000-00005E2C0000}"/>
    <cellStyle name="Standaard 6 2 2 9 2" xfId="1963" xr:uid="{00000000-0005-0000-0000-00005F2C0000}"/>
    <cellStyle name="Standaard 6 2 2 9 2 2" xfId="5583" xr:uid="{00000000-0005-0000-0000-0000602C0000}"/>
    <cellStyle name="Standaard 6 2 2 9 2 2 2" xfId="16443" xr:uid="{00000000-0005-0000-0000-0000612C0000}"/>
    <cellStyle name="Standaard 6 2 2 9 2 2 2 2" xfId="27305" xr:uid="{00000000-0005-0000-0000-0000622C0000}"/>
    <cellStyle name="Standaard 6 2 2 9 2 2 2 3" xfId="38165" xr:uid="{00000000-0005-0000-0000-0000632C0000}"/>
    <cellStyle name="Standaard 6 2 2 9 2 2 2 4" xfId="49025" xr:uid="{00000000-0005-0000-0000-0000642C0000}"/>
    <cellStyle name="Standaard 6 2 2 9 2 2 3" xfId="9203" xr:uid="{00000000-0005-0000-0000-0000652C0000}"/>
    <cellStyle name="Standaard 6 2 2 9 2 2 4" xfId="20065" xr:uid="{00000000-0005-0000-0000-0000662C0000}"/>
    <cellStyle name="Standaard 6 2 2 9 2 2 5" xfId="30925" xr:uid="{00000000-0005-0000-0000-0000672C0000}"/>
    <cellStyle name="Standaard 6 2 2 9 2 2 6" xfId="41785" xr:uid="{00000000-0005-0000-0000-0000682C0000}"/>
    <cellStyle name="Standaard 6 2 2 9 2 3" xfId="3773" xr:uid="{00000000-0005-0000-0000-0000692C0000}"/>
    <cellStyle name="Standaard 6 2 2 9 2 3 2" xfId="14633" xr:uid="{00000000-0005-0000-0000-00006A2C0000}"/>
    <cellStyle name="Standaard 6 2 2 9 2 3 2 2" xfId="25495" xr:uid="{00000000-0005-0000-0000-00006B2C0000}"/>
    <cellStyle name="Standaard 6 2 2 9 2 3 2 3" xfId="36355" xr:uid="{00000000-0005-0000-0000-00006C2C0000}"/>
    <cellStyle name="Standaard 6 2 2 9 2 3 2 4" xfId="47215" xr:uid="{00000000-0005-0000-0000-00006D2C0000}"/>
    <cellStyle name="Standaard 6 2 2 9 2 3 3" xfId="11013" xr:uid="{00000000-0005-0000-0000-00006E2C0000}"/>
    <cellStyle name="Standaard 6 2 2 9 2 3 4" xfId="21875" xr:uid="{00000000-0005-0000-0000-00006F2C0000}"/>
    <cellStyle name="Standaard 6 2 2 9 2 3 5" xfId="32735" xr:uid="{00000000-0005-0000-0000-0000702C0000}"/>
    <cellStyle name="Standaard 6 2 2 9 2 3 6" xfId="43595" xr:uid="{00000000-0005-0000-0000-0000712C0000}"/>
    <cellStyle name="Standaard 6 2 2 9 2 4" xfId="12823" xr:uid="{00000000-0005-0000-0000-0000722C0000}"/>
    <cellStyle name="Standaard 6 2 2 9 2 4 2" xfId="23685" xr:uid="{00000000-0005-0000-0000-0000732C0000}"/>
    <cellStyle name="Standaard 6 2 2 9 2 4 3" xfId="34545" xr:uid="{00000000-0005-0000-0000-0000742C0000}"/>
    <cellStyle name="Standaard 6 2 2 9 2 4 4" xfId="45405" xr:uid="{00000000-0005-0000-0000-0000752C0000}"/>
    <cellStyle name="Standaard 6 2 2 9 2 5" xfId="7393" xr:uid="{00000000-0005-0000-0000-0000762C0000}"/>
    <cellStyle name="Standaard 6 2 2 9 2 6" xfId="18255" xr:uid="{00000000-0005-0000-0000-0000772C0000}"/>
    <cellStyle name="Standaard 6 2 2 9 2 7" xfId="29115" xr:uid="{00000000-0005-0000-0000-0000782C0000}"/>
    <cellStyle name="Standaard 6 2 2 9 2 8" xfId="39975" xr:uid="{00000000-0005-0000-0000-0000792C0000}"/>
    <cellStyle name="Standaard 6 2 2 9 3" xfId="4678" xr:uid="{00000000-0005-0000-0000-00007A2C0000}"/>
    <cellStyle name="Standaard 6 2 2 9 3 2" xfId="15538" xr:uid="{00000000-0005-0000-0000-00007B2C0000}"/>
    <cellStyle name="Standaard 6 2 2 9 3 2 2" xfId="26400" xr:uid="{00000000-0005-0000-0000-00007C2C0000}"/>
    <cellStyle name="Standaard 6 2 2 9 3 2 3" xfId="37260" xr:uid="{00000000-0005-0000-0000-00007D2C0000}"/>
    <cellStyle name="Standaard 6 2 2 9 3 2 4" xfId="48120" xr:uid="{00000000-0005-0000-0000-00007E2C0000}"/>
    <cellStyle name="Standaard 6 2 2 9 3 3" xfId="8298" xr:uid="{00000000-0005-0000-0000-00007F2C0000}"/>
    <cellStyle name="Standaard 6 2 2 9 3 4" xfId="19160" xr:uid="{00000000-0005-0000-0000-0000802C0000}"/>
    <cellStyle name="Standaard 6 2 2 9 3 5" xfId="30020" xr:uid="{00000000-0005-0000-0000-0000812C0000}"/>
    <cellStyle name="Standaard 6 2 2 9 3 6" xfId="40880" xr:uid="{00000000-0005-0000-0000-0000822C0000}"/>
    <cellStyle name="Standaard 6 2 2 9 4" xfId="2868" xr:uid="{00000000-0005-0000-0000-0000832C0000}"/>
    <cellStyle name="Standaard 6 2 2 9 4 2" xfId="13728" xr:uid="{00000000-0005-0000-0000-0000842C0000}"/>
    <cellStyle name="Standaard 6 2 2 9 4 2 2" xfId="24590" xr:uid="{00000000-0005-0000-0000-0000852C0000}"/>
    <cellStyle name="Standaard 6 2 2 9 4 2 3" xfId="35450" xr:uid="{00000000-0005-0000-0000-0000862C0000}"/>
    <cellStyle name="Standaard 6 2 2 9 4 2 4" xfId="46310" xr:uid="{00000000-0005-0000-0000-0000872C0000}"/>
    <cellStyle name="Standaard 6 2 2 9 4 3" xfId="10108" xr:uid="{00000000-0005-0000-0000-0000882C0000}"/>
    <cellStyle name="Standaard 6 2 2 9 4 4" xfId="20970" xr:uid="{00000000-0005-0000-0000-0000892C0000}"/>
    <cellStyle name="Standaard 6 2 2 9 4 5" xfId="31830" xr:uid="{00000000-0005-0000-0000-00008A2C0000}"/>
    <cellStyle name="Standaard 6 2 2 9 4 6" xfId="42690" xr:uid="{00000000-0005-0000-0000-00008B2C0000}"/>
    <cellStyle name="Standaard 6 2 2 9 5" xfId="11918" xr:uid="{00000000-0005-0000-0000-00008C2C0000}"/>
    <cellStyle name="Standaard 6 2 2 9 5 2" xfId="22780" xr:uid="{00000000-0005-0000-0000-00008D2C0000}"/>
    <cellStyle name="Standaard 6 2 2 9 5 3" xfId="33640" xr:uid="{00000000-0005-0000-0000-00008E2C0000}"/>
    <cellStyle name="Standaard 6 2 2 9 5 4" xfId="44500" xr:uid="{00000000-0005-0000-0000-00008F2C0000}"/>
    <cellStyle name="Standaard 6 2 2 9 6" xfId="6488" xr:uid="{00000000-0005-0000-0000-0000902C0000}"/>
    <cellStyle name="Standaard 6 2 2 9 7" xfId="17350" xr:uid="{00000000-0005-0000-0000-0000912C0000}"/>
    <cellStyle name="Standaard 6 2 2 9 8" xfId="28210" xr:uid="{00000000-0005-0000-0000-0000922C0000}"/>
    <cellStyle name="Standaard 6 2 2 9 9" xfId="39070" xr:uid="{00000000-0005-0000-0000-0000932C0000}"/>
    <cellStyle name="Standaard 6 2 3" xfId="880" xr:uid="{00000000-0005-0000-0000-0000942C0000}"/>
    <cellStyle name="Standaard 6 2 3 10" xfId="2690" xr:uid="{00000000-0005-0000-0000-0000952C0000}"/>
    <cellStyle name="Standaard 6 2 3 10 2" xfId="13550" xr:uid="{00000000-0005-0000-0000-0000962C0000}"/>
    <cellStyle name="Standaard 6 2 3 10 2 2" xfId="24412" xr:uid="{00000000-0005-0000-0000-0000972C0000}"/>
    <cellStyle name="Standaard 6 2 3 10 2 3" xfId="35272" xr:uid="{00000000-0005-0000-0000-0000982C0000}"/>
    <cellStyle name="Standaard 6 2 3 10 2 4" xfId="46132" xr:uid="{00000000-0005-0000-0000-0000992C0000}"/>
    <cellStyle name="Standaard 6 2 3 10 3" xfId="9930" xr:uid="{00000000-0005-0000-0000-00009A2C0000}"/>
    <cellStyle name="Standaard 6 2 3 10 4" xfId="20792" xr:uid="{00000000-0005-0000-0000-00009B2C0000}"/>
    <cellStyle name="Standaard 6 2 3 10 5" xfId="31652" xr:uid="{00000000-0005-0000-0000-00009C2C0000}"/>
    <cellStyle name="Standaard 6 2 3 10 6" xfId="42512" xr:uid="{00000000-0005-0000-0000-00009D2C0000}"/>
    <cellStyle name="Standaard 6 2 3 11" xfId="4500" xr:uid="{00000000-0005-0000-0000-00009E2C0000}"/>
    <cellStyle name="Standaard 6 2 3 11 2" xfId="15360" xr:uid="{00000000-0005-0000-0000-00009F2C0000}"/>
    <cellStyle name="Standaard 6 2 3 11 2 2" xfId="26222" xr:uid="{00000000-0005-0000-0000-0000A02C0000}"/>
    <cellStyle name="Standaard 6 2 3 11 2 3" xfId="37082" xr:uid="{00000000-0005-0000-0000-0000A12C0000}"/>
    <cellStyle name="Standaard 6 2 3 11 2 4" xfId="47942" xr:uid="{00000000-0005-0000-0000-0000A22C0000}"/>
    <cellStyle name="Standaard 6 2 3 11 3" xfId="8120" xr:uid="{00000000-0005-0000-0000-0000A32C0000}"/>
    <cellStyle name="Standaard 6 2 3 11 4" xfId="18982" xr:uid="{00000000-0005-0000-0000-0000A42C0000}"/>
    <cellStyle name="Standaard 6 2 3 11 5" xfId="29842" xr:uid="{00000000-0005-0000-0000-0000A52C0000}"/>
    <cellStyle name="Standaard 6 2 3 11 6" xfId="40702" xr:uid="{00000000-0005-0000-0000-0000A62C0000}"/>
    <cellStyle name="Standaard 6 2 3 12" xfId="11740" xr:uid="{00000000-0005-0000-0000-0000A72C0000}"/>
    <cellStyle name="Standaard 6 2 3 12 2" xfId="22602" xr:uid="{00000000-0005-0000-0000-0000A82C0000}"/>
    <cellStyle name="Standaard 6 2 3 12 3" xfId="33462" xr:uid="{00000000-0005-0000-0000-0000A92C0000}"/>
    <cellStyle name="Standaard 6 2 3 12 4" xfId="44322" xr:uid="{00000000-0005-0000-0000-0000AA2C0000}"/>
    <cellStyle name="Standaard 6 2 3 13" xfId="6310" xr:uid="{00000000-0005-0000-0000-0000AB2C0000}"/>
    <cellStyle name="Standaard 6 2 3 14" xfId="17172" xr:uid="{00000000-0005-0000-0000-0000AC2C0000}"/>
    <cellStyle name="Standaard 6 2 3 15" xfId="28032" xr:uid="{00000000-0005-0000-0000-0000AD2C0000}"/>
    <cellStyle name="Standaard 6 2 3 16" xfId="38892" xr:uid="{00000000-0005-0000-0000-0000AE2C0000}"/>
    <cellStyle name="Standaard 6 2 3 2" xfId="891" xr:uid="{00000000-0005-0000-0000-0000AF2C0000}"/>
    <cellStyle name="Standaard 6 2 3 2 10" xfId="4511" xr:uid="{00000000-0005-0000-0000-0000B02C0000}"/>
    <cellStyle name="Standaard 6 2 3 2 10 2" xfId="15371" xr:uid="{00000000-0005-0000-0000-0000B12C0000}"/>
    <cellStyle name="Standaard 6 2 3 2 10 2 2" xfId="26233" xr:uid="{00000000-0005-0000-0000-0000B22C0000}"/>
    <cellStyle name="Standaard 6 2 3 2 10 2 3" xfId="37093" xr:uid="{00000000-0005-0000-0000-0000B32C0000}"/>
    <cellStyle name="Standaard 6 2 3 2 10 2 4" xfId="47953" xr:uid="{00000000-0005-0000-0000-0000B42C0000}"/>
    <cellStyle name="Standaard 6 2 3 2 10 3" xfId="8131" xr:uid="{00000000-0005-0000-0000-0000B52C0000}"/>
    <cellStyle name="Standaard 6 2 3 2 10 4" xfId="18993" xr:uid="{00000000-0005-0000-0000-0000B62C0000}"/>
    <cellStyle name="Standaard 6 2 3 2 10 5" xfId="29853" xr:uid="{00000000-0005-0000-0000-0000B72C0000}"/>
    <cellStyle name="Standaard 6 2 3 2 10 6" xfId="40713" xr:uid="{00000000-0005-0000-0000-0000B82C0000}"/>
    <cellStyle name="Standaard 6 2 3 2 11" xfId="11751" xr:uid="{00000000-0005-0000-0000-0000B92C0000}"/>
    <cellStyle name="Standaard 6 2 3 2 11 2" xfId="22613" xr:uid="{00000000-0005-0000-0000-0000BA2C0000}"/>
    <cellStyle name="Standaard 6 2 3 2 11 3" xfId="33473" xr:uid="{00000000-0005-0000-0000-0000BB2C0000}"/>
    <cellStyle name="Standaard 6 2 3 2 11 4" xfId="44333" xr:uid="{00000000-0005-0000-0000-0000BC2C0000}"/>
    <cellStyle name="Standaard 6 2 3 2 12" xfId="6321" xr:uid="{00000000-0005-0000-0000-0000BD2C0000}"/>
    <cellStyle name="Standaard 6 2 3 2 13" xfId="17183" xr:uid="{00000000-0005-0000-0000-0000BE2C0000}"/>
    <cellStyle name="Standaard 6 2 3 2 14" xfId="28043" xr:uid="{00000000-0005-0000-0000-0000BF2C0000}"/>
    <cellStyle name="Standaard 6 2 3 2 15" xfId="38903" xr:uid="{00000000-0005-0000-0000-0000C02C0000}"/>
    <cellStyle name="Standaard 6 2 3 2 2" xfId="913" xr:uid="{00000000-0005-0000-0000-0000C12C0000}"/>
    <cellStyle name="Standaard 6 2 3 2 2 10" xfId="11773" xr:uid="{00000000-0005-0000-0000-0000C22C0000}"/>
    <cellStyle name="Standaard 6 2 3 2 2 10 2" xfId="22635" xr:uid="{00000000-0005-0000-0000-0000C32C0000}"/>
    <cellStyle name="Standaard 6 2 3 2 2 10 3" xfId="33495" xr:uid="{00000000-0005-0000-0000-0000C42C0000}"/>
    <cellStyle name="Standaard 6 2 3 2 2 10 4" xfId="44355" xr:uid="{00000000-0005-0000-0000-0000C52C0000}"/>
    <cellStyle name="Standaard 6 2 3 2 2 11" xfId="6343" xr:uid="{00000000-0005-0000-0000-0000C62C0000}"/>
    <cellStyle name="Standaard 6 2 3 2 2 12" xfId="17205" xr:uid="{00000000-0005-0000-0000-0000C72C0000}"/>
    <cellStyle name="Standaard 6 2 3 2 2 13" xfId="28065" xr:uid="{00000000-0005-0000-0000-0000C82C0000}"/>
    <cellStyle name="Standaard 6 2 3 2 2 14" xfId="38925" xr:uid="{00000000-0005-0000-0000-0000C92C0000}"/>
    <cellStyle name="Standaard 6 2 3 2 2 2" xfId="957" xr:uid="{00000000-0005-0000-0000-0000CA2C0000}"/>
    <cellStyle name="Standaard 6 2 3 2 2 2 10" xfId="6387" xr:uid="{00000000-0005-0000-0000-0000CB2C0000}"/>
    <cellStyle name="Standaard 6 2 3 2 2 2 11" xfId="17249" xr:uid="{00000000-0005-0000-0000-0000CC2C0000}"/>
    <cellStyle name="Standaard 6 2 3 2 2 2 12" xfId="28109" xr:uid="{00000000-0005-0000-0000-0000CD2C0000}"/>
    <cellStyle name="Standaard 6 2 3 2 2 2 13" xfId="38969" xr:uid="{00000000-0005-0000-0000-0000CE2C0000}"/>
    <cellStyle name="Standaard 6 2 3 2 2 2 2" xfId="1047" xr:uid="{00000000-0005-0000-0000-0000CF2C0000}"/>
    <cellStyle name="Standaard 6 2 3 2 2 2 2 10" xfId="17339" xr:uid="{00000000-0005-0000-0000-0000D02C0000}"/>
    <cellStyle name="Standaard 6 2 3 2 2 2 2 11" xfId="28199" xr:uid="{00000000-0005-0000-0000-0000D12C0000}"/>
    <cellStyle name="Standaard 6 2 3 2 2 2 2 12" xfId="39059" xr:uid="{00000000-0005-0000-0000-0000D22C0000}"/>
    <cellStyle name="Standaard 6 2 3 2 2 2 2 2" xfId="1409" xr:uid="{00000000-0005-0000-0000-0000D32C0000}"/>
    <cellStyle name="Standaard 6 2 3 2 2 2 2 2 10" xfId="39421" xr:uid="{00000000-0005-0000-0000-0000D42C0000}"/>
    <cellStyle name="Standaard 6 2 3 2 2 2 2 2 2" xfId="1771" xr:uid="{00000000-0005-0000-0000-0000D52C0000}"/>
    <cellStyle name="Standaard 6 2 3 2 2 2 2 2 2 2" xfId="2676" xr:uid="{00000000-0005-0000-0000-0000D62C0000}"/>
    <cellStyle name="Standaard 6 2 3 2 2 2 2 2 2 2 2" xfId="6296" xr:uid="{00000000-0005-0000-0000-0000D72C0000}"/>
    <cellStyle name="Standaard 6 2 3 2 2 2 2 2 2 2 2 2" xfId="17156" xr:uid="{00000000-0005-0000-0000-0000D82C0000}"/>
    <cellStyle name="Standaard 6 2 3 2 2 2 2 2 2 2 2 2 2" xfId="28018" xr:uid="{00000000-0005-0000-0000-0000D92C0000}"/>
    <cellStyle name="Standaard 6 2 3 2 2 2 2 2 2 2 2 2 3" xfId="38878" xr:uid="{00000000-0005-0000-0000-0000DA2C0000}"/>
    <cellStyle name="Standaard 6 2 3 2 2 2 2 2 2 2 2 2 4" xfId="49738" xr:uid="{00000000-0005-0000-0000-0000DB2C0000}"/>
    <cellStyle name="Standaard 6 2 3 2 2 2 2 2 2 2 2 3" xfId="9916" xr:uid="{00000000-0005-0000-0000-0000DC2C0000}"/>
    <cellStyle name="Standaard 6 2 3 2 2 2 2 2 2 2 2 4" xfId="20778" xr:uid="{00000000-0005-0000-0000-0000DD2C0000}"/>
    <cellStyle name="Standaard 6 2 3 2 2 2 2 2 2 2 2 5" xfId="31638" xr:uid="{00000000-0005-0000-0000-0000DE2C0000}"/>
    <cellStyle name="Standaard 6 2 3 2 2 2 2 2 2 2 2 6" xfId="42498" xr:uid="{00000000-0005-0000-0000-0000DF2C0000}"/>
    <cellStyle name="Standaard 6 2 3 2 2 2 2 2 2 2 3" xfId="4486" xr:uid="{00000000-0005-0000-0000-0000E02C0000}"/>
    <cellStyle name="Standaard 6 2 3 2 2 2 2 2 2 2 3 2" xfId="15346" xr:uid="{00000000-0005-0000-0000-0000E12C0000}"/>
    <cellStyle name="Standaard 6 2 3 2 2 2 2 2 2 2 3 2 2" xfId="26208" xr:uid="{00000000-0005-0000-0000-0000E22C0000}"/>
    <cellStyle name="Standaard 6 2 3 2 2 2 2 2 2 2 3 2 3" xfId="37068" xr:uid="{00000000-0005-0000-0000-0000E32C0000}"/>
    <cellStyle name="Standaard 6 2 3 2 2 2 2 2 2 2 3 2 4" xfId="47928" xr:uid="{00000000-0005-0000-0000-0000E42C0000}"/>
    <cellStyle name="Standaard 6 2 3 2 2 2 2 2 2 2 3 3" xfId="11726" xr:uid="{00000000-0005-0000-0000-0000E52C0000}"/>
    <cellStyle name="Standaard 6 2 3 2 2 2 2 2 2 2 3 4" xfId="22588" xr:uid="{00000000-0005-0000-0000-0000E62C0000}"/>
    <cellStyle name="Standaard 6 2 3 2 2 2 2 2 2 2 3 5" xfId="33448" xr:uid="{00000000-0005-0000-0000-0000E72C0000}"/>
    <cellStyle name="Standaard 6 2 3 2 2 2 2 2 2 2 3 6" xfId="44308" xr:uid="{00000000-0005-0000-0000-0000E82C0000}"/>
    <cellStyle name="Standaard 6 2 3 2 2 2 2 2 2 2 4" xfId="13536" xr:uid="{00000000-0005-0000-0000-0000E92C0000}"/>
    <cellStyle name="Standaard 6 2 3 2 2 2 2 2 2 2 4 2" xfId="24398" xr:uid="{00000000-0005-0000-0000-0000EA2C0000}"/>
    <cellStyle name="Standaard 6 2 3 2 2 2 2 2 2 2 4 3" xfId="35258" xr:uid="{00000000-0005-0000-0000-0000EB2C0000}"/>
    <cellStyle name="Standaard 6 2 3 2 2 2 2 2 2 2 4 4" xfId="46118" xr:uid="{00000000-0005-0000-0000-0000EC2C0000}"/>
    <cellStyle name="Standaard 6 2 3 2 2 2 2 2 2 2 5" xfId="8106" xr:uid="{00000000-0005-0000-0000-0000ED2C0000}"/>
    <cellStyle name="Standaard 6 2 3 2 2 2 2 2 2 2 6" xfId="18968" xr:uid="{00000000-0005-0000-0000-0000EE2C0000}"/>
    <cellStyle name="Standaard 6 2 3 2 2 2 2 2 2 2 7" xfId="29828" xr:uid="{00000000-0005-0000-0000-0000EF2C0000}"/>
    <cellStyle name="Standaard 6 2 3 2 2 2 2 2 2 2 8" xfId="40688" xr:uid="{00000000-0005-0000-0000-0000F02C0000}"/>
    <cellStyle name="Standaard 6 2 3 2 2 2 2 2 2 3" xfId="5391" xr:uid="{00000000-0005-0000-0000-0000F12C0000}"/>
    <cellStyle name="Standaard 6 2 3 2 2 2 2 2 2 3 2" xfId="16251" xr:uid="{00000000-0005-0000-0000-0000F22C0000}"/>
    <cellStyle name="Standaard 6 2 3 2 2 2 2 2 2 3 2 2" xfId="27113" xr:uid="{00000000-0005-0000-0000-0000F32C0000}"/>
    <cellStyle name="Standaard 6 2 3 2 2 2 2 2 2 3 2 3" xfId="37973" xr:uid="{00000000-0005-0000-0000-0000F42C0000}"/>
    <cellStyle name="Standaard 6 2 3 2 2 2 2 2 2 3 2 4" xfId="48833" xr:uid="{00000000-0005-0000-0000-0000F52C0000}"/>
    <cellStyle name="Standaard 6 2 3 2 2 2 2 2 2 3 3" xfId="9011" xr:uid="{00000000-0005-0000-0000-0000F62C0000}"/>
    <cellStyle name="Standaard 6 2 3 2 2 2 2 2 2 3 4" xfId="19873" xr:uid="{00000000-0005-0000-0000-0000F72C0000}"/>
    <cellStyle name="Standaard 6 2 3 2 2 2 2 2 2 3 5" xfId="30733" xr:uid="{00000000-0005-0000-0000-0000F82C0000}"/>
    <cellStyle name="Standaard 6 2 3 2 2 2 2 2 2 3 6" xfId="41593" xr:uid="{00000000-0005-0000-0000-0000F92C0000}"/>
    <cellStyle name="Standaard 6 2 3 2 2 2 2 2 2 4" xfId="3581" xr:uid="{00000000-0005-0000-0000-0000FA2C0000}"/>
    <cellStyle name="Standaard 6 2 3 2 2 2 2 2 2 4 2" xfId="14441" xr:uid="{00000000-0005-0000-0000-0000FB2C0000}"/>
    <cellStyle name="Standaard 6 2 3 2 2 2 2 2 2 4 2 2" xfId="25303" xr:uid="{00000000-0005-0000-0000-0000FC2C0000}"/>
    <cellStyle name="Standaard 6 2 3 2 2 2 2 2 2 4 2 3" xfId="36163" xr:uid="{00000000-0005-0000-0000-0000FD2C0000}"/>
    <cellStyle name="Standaard 6 2 3 2 2 2 2 2 2 4 2 4" xfId="47023" xr:uid="{00000000-0005-0000-0000-0000FE2C0000}"/>
    <cellStyle name="Standaard 6 2 3 2 2 2 2 2 2 4 3" xfId="10821" xr:uid="{00000000-0005-0000-0000-0000FF2C0000}"/>
    <cellStyle name="Standaard 6 2 3 2 2 2 2 2 2 4 4" xfId="21683" xr:uid="{00000000-0005-0000-0000-0000002D0000}"/>
    <cellStyle name="Standaard 6 2 3 2 2 2 2 2 2 4 5" xfId="32543" xr:uid="{00000000-0005-0000-0000-0000012D0000}"/>
    <cellStyle name="Standaard 6 2 3 2 2 2 2 2 2 4 6" xfId="43403" xr:uid="{00000000-0005-0000-0000-0000022D0000}"/>
    <cellStyle name="Standaard 6 2 3 2 2 2 2 2 2 5" xfId="12631" xr:uid="{00000000-0005-0000-0000-0000032D0000}"/>
    <cellStyle name="Standaard 6 2 3 2 2 2 2 2 2 5 2" xfId="23493" xr:uid="{00000000-0005-0000-0000-0000042D0000}"/>
    <cellStyle name="Standaard 6 2 3 2 2 2 2 2 2 5 3" xfId="34353" xr:uid="{00000000-0005-0000-0000-0000052D0000}"/>
    <cellStyle name="Standaard 6 2 3 2 2 2 2 2 2 5 4" xfId="45213" xr:uid="{00000000-0005-0000-0000-0000062D0000}"/>
    <cellStyle name="Standaard 6 2 3 2 2 2 2 2 2 6" xfId="7201" xr:uid="{00000000-0005-0000-0000-0000072D0000}"/>
    <cellStyle name="Standaard 6 2 3 2 2 2 2 2 2 7" xfId="18063" xr:uid="{00000000-0005-0000-0000-0000082D0000}"/>
    <cellStyle name="Standaard 6 2 3 2 2 2 2 2 2 8" xfId="28923" xr:uid="{00000000-0005-0000-0000-0000092D0000}"/>
    <cellStyle name="Standaard 6 2 3 2 2 2 2 2 2 9" xfId="39783" xr:uid="{00000000-0005-0000-0000-00000A2D0000}"/>
    <cellStyle name="Standaard 6 2 3 2 2 2 2 2 3" xfId="2314" xr:uid="{00000000-0005-0000-0000-00000B2D0000}"/>
    <cellStyle name="Standaard 6 2 3 2 2 2 2 2 3 2" xfId="5934" xr:uid="{00000000-0005-0000-0000-00000C2D0000}"/>
    <cellStyle name="Standaard 6 2 3 2 2 2 2 2 3 2 2" xfId="16794" xr:uid="{00000000-0005-0000-0000-00000D2D0000}"/>
    <cellStyle name="Standaard 6 2 3 2 2 2 2 2 3 2 2 2" xfId="27656" xr:uid="{00000000-0005-0000-0000-00000E2D0000}"/>
    <cellStyle name="Standaard 6 2 3 2 2 2 2 2 3 2 2 3" xfId="38516" xr:uid="{00000000-0005-0000-0000-00000F2D0000}"/>
    <cellStyle name="Standaard 6 2 3 2 2 2 2 2 3 2 2 4" xfId="49376" xr:uid="{00000000-0005-0000-0000-0000102D0000}"/>
    <cellStyle name="Standaard 6 2 3 2 2 2 2 2 3 2 3" xfId="9554" xr:uid="{00000000-0005-0000-0000-0000112D0000}"/>
    <cellStyle name="Standaard 6 2 3 2 2 2 2 2 3 2 4" xfId="20416" xr:uid="{00000000-0005-0000-0000-0000122D0000}"/>
    <cellStyle name="Standaard 6 2 3 2 2 2 2 2 3 2 5" xfId="31276" xr:uid="{00000000-0005-0000-0000-0000132D0000}"/>
    <cellStyle name="Standaard 6 2 3 2 2 2 2 2 3 2 6" xfId="42136" xr:uid="{00000000-0005-0000-0000-0000142D0000}"/>
    <cellStyle name="Standaard 6 2 3 2 2 2 2 2 3 3" xfId="4124" xr:uid="{00000000-0005-0000-0000-0000152D0000}"/>
    <cellStyle name="Standaard 6 2 3 2 2 2 2 2 3 3 2" xfId="14984" xr:uid="{00000000-0005-0000-0000-0000162D0000}"/>
    <cellStyle name="Standaard 6 2 3 2 2 2 2 2 3 3 2 2" xfId="25846" xr:uid="{00000000-0005-0000-0000-0000172D0000}"/>
    <cellStyle name="Standaard 6 2 3 2 2 2 2 2 3 3 2 3" xfId="36706" xr:uid="{00000000-0005-0000-0000-0000182D0000}"/>
    <cellStyle name="Standaard 6 2 3 2 2 2 2 2 3 3 2 4" xfId="47566" xr:uid="{00000000-0005-0000-0000-0000192D0000}"/>
    <cellStyle name="Standaard 6 2 3 2 2 2 2 2 3 3 3" xfId="11364" xr:uid="{00000000-0005-0000-0000-00001A2D0000}"/>
    <cellStyle name="Standaard 6 2 3 2 2 2 2 2 3 3 4" xfId="22226" xr:uid="{00000000-0005-0000-0000-00001B2D0000}"/>
    <cellStyle name="Standaard 6 2 3 2 2 2 2 2 3 3 5" xfId="33086" xr:uid="{00000000-0005-0000-0000-00001C2D0000}"/>
    <cellStyle name="Standaard 6 2 3 2 2 2 2 2 3 3 6" xfId="43946" xr:uid="{00000000-0005-0000-0000-00001D2D0000}"/>
    <cellStyle name="Standaard 6 2 3 2 2 2 2 2 3 4" xfId="13174" xr:uid="{00000000-0005-0000-0000-00001E2D0000}"/>
    <cellStyle name="Standaard 6 2 3 2 2 2 2 2 3 4 2" xfId="24036" xr:uid="{00000000-0005-0000-0000-00001F2D0000}"/>
    <cellStyle name="Standaard 6 2 3 2 2 2 2 2 3 4 3" xfId="34896" xr:uid="{00000000-0005-0000-0000-0000202D0000}"/>
    <cellStyle name="Standaard 6 2 3 2 2 2 2 2 3 4 4" xfId="45756" xr:uid="{00000000-0005-0000-0000-0000212D0000}"/>
    <cellStyle name="Standaard 6 2 3 2 2 2 2 2 3 5" xfId="7744" xr:uid="{00000000-0005-0000-0000-0000222D0000}"/>
    <cellStyle name="Standaard 6 2 3 2 2 2 2 2 3 6" xfId="18606" xr:uid="{00000000-0005-0000-0000-0000232D0000}"/>
    <cellStyle name="Standaard 6 2 3 2 2 2 2 2 3 7" xfId="29466" xr:uid="{00000000-0005-0000-0000-0000242D0000}"/>
    <cellStyle name="Standaard 6 2 3 2 2 2 2 2 3 8" xfId="40326" xr:uid="{00000000-0005-0000-0000-0000252D0000}"/>
    <cellStyle name="Standaard 6 2 3 2 2 2 2 2 4" xfId="5029" xr:uid="{00000000-0005-0000-0000-0000262D0000}"/>
    <cellStyle name="Standaard 6 2 3 2 2 2 2 2 4 2" xfId="15889" xr:uid="{00000000-0005-0000-0000-0000272D0000}"/>
    <cellStyle name="Standaard 6 2 3 2 2 2 2 2 4 2 2" xfId="26751" xr:uid="{00000000-0005-0000-0000-0000282D0000}"/>
    <cellStyle name="Standaard 6 2 3 2 2 2 2 2 4 2 3" xfId="37611" xr:uid="{00000000-0005-0000-0000-0000292D0000}"/>
    <cellStyle name="Standaard 6 2 3 2 2 2 2 2 4 2 4" xfId="48471" xr:uid="{00000000-0005-0000-0000-00002A2D0000}"/>
    <cellStyle name="Standaard 6 2 3 2 2 2 2 2 4 3" xfId="8649" xr:uid="{00000000-0005-0000-0000-00002B2D0000}"/>
    <cellStyle name="Standaard 6 2 3 2 2 2 2 2 4 4" xfId="19511" xr:uid="{00000000-0005-0000-0000-00002C2D0000}"/>
    <cellStyle name="Standaard 6 2 3 2 2 2 2 2 4 5" xfId="30371" xr:uid="{00000000-0005-0000-0000-00002D2D0000}"/>
    <cellStyle name="Standaard 6 2 3 2 2 2 2 2 4 6" xfId="41231" xr:uid="{00000000-0005-0000-0000-00002E2D0000}"/>
    <cellStyle name="Standaard 6 2 3 2 2 2 2 2 5" xfId="3219" xr:uid="{00000000-0005-0000-0000-00002F2D0000}"/>
    <cellStyle name="Standaard 6 2 3 2 2 2 2 2 5 2" xfId="14079" xr:uid="{00000000-0005-0000-0000-0000302D0000}"/>
    <cellStyle name="Standaard 6 2 3 2 2 2 2 2 5 2 2" xfId="24941" xr:uid="{00000000-0005-0000-0000-0000312D0000}"/>
    <cellStyle name="Standaard 6 2 3 2 2 2 2 2 5 2 3" xfId="35801" xr:uid="{00000000-0005-0000-0000-0000322D0000}"/>
    <cellStyle name="Standaard 6 2 3 2 2 2 2 2 5 2 4" xfId="46661" xr:uid="{00000000-0005-0000-0000-0000332D0000}"/>
    <cellStyle name="Standaard 6 2 3 2 2 2 2 2 5 3" xfId="10459" xr:uid="{00000000-0005-0000-0000-0000342D0000}"/>
    <cellStyle name="Standaard 6 2 3 2 2 2 2 2 5 4" xfId="21321" xr:uid="{00000000-0005-0000-0000-0000352D0000}"/>
    <cellStyle name="Standaard 6 2 3 2 2 2 2 2 5 5" xfId="32181" xr:uid="{00000000-0005-0000-0000-0000362D0000}"/>
    <cellStyle name="Standaard 6 2 3 2 2 2 2 2 5 6" xfId="43041" xr:uid="{00000000-0005-0000-0000-0000372D0000}"/>
    <cellStyle name="Standaard 6 2 3 2 2 2 2 2 6" xfId="12269" xr:uid="{00000000-0005-0000-0000-0000382D0000}"/>
    <cellStyle name="Standaard 6 2 3 2 2 2 2 2 6 2" xfId="23131" xr:uid="{00000000-0005-0000-0000-0000392D0000}"/>
    <cellStyle name="Standaard 6 2 3 2 2 2 2 2 6 3" xfId="33991" xr:uid="{00000000-0005-0000-0000-00003A2D0000}"/>
    <cellStyle name="Standaard 6 2 3 2 2 2 2 2 6 4" xfId="44851" xr:uid="{00000000-0005-0000-0000-00003B2D0000}"/>
    <cellStyle name="Standaard 6 2 3 2 2 2 2 2 7" xfId="6839" xr:uid="{00000000-0005-0000-0000-00003C2D0000}"/>
    <cellStyle name="Standaard 6 2 3 2 2 2 2 2 8" xfId="17701" xr:uid="{00000000-0005-0000-0000-00003D2D0000}"/>
    <cellStyle name="Standaard 6 2 3 2 2 2 2 2 9" xfId="28561" xr:uid="{00000000-0005-0000-0000-00003E2D0000}"/>
    <cellStyle name="Standaard 6 2 3 2 2 2 2 3" xfId="1590" xr:uid="{00000000-0005-0000-0000-00003F2D0000}"/>
    <cellStyle name="Standaard 6 2 3 2 2 2 2 3 2" xfId="2495" xr:uid="{00000000-0005-0000-0000-0000402D0000}"/>
    <cellStyle name="Standaard 6 2 3 2 2 2 2 3 2 2" xfId="6115" xr:uid="{00000000-0005-0000-0000-0000412D0000}"/>
    <cellStyle name="Standaard 6 2 3 2 2 2 2 3 2 2 2" xfId="16975" xr:uid="{00000000-0005-0000-0000-0000422D0000}"/>
    <cellStyle name="Standaard 6 2 3 2 2 2 2 3 2 2 2 2" xfId="27837" xr:uid="{00000000-0005-0000-0000-0000432D0000}"/>
    <cellStyle name="Standaard 6 2 3 2 2 2 2 3 2 2 2 3" xfId="38697" xr:uid="{00000000-0005-0000-0000-0000442D0000}"/>
    <cellStyle name="Standaard 6 2 3 2 2 2 2 3 2 2 2 4" xfId="49557" xr:uid="{00000000-0005-0000-0000-0000452D0000}"/>
    <cellStyle name="Standaard 6 2 3 2 2 2 2 3 2 2 3" xfId="9735" xr:uid="{00000000-0005-0000-0000-0000462D0000}"/>
    <cellStyle name="Standaard 6 2 3 2 2 2 2 3 2 2 4" xfId="20597" xr:uid="{00000000-0005-0000-0000-0000472D0000}"/>
    <cellStyle name="Standaard 6 2 3 2 2 2 2 3 2 2 5" xfId="31457" xr:uid="{00000000-0005-0000-0000-0000482D0000}"/>
    <cellStyle name="Standaard 6 2 3 2 2 2 2 3 2 2 6" xfId="42317" xr:uid="{00000000-0005-0000-0000-0000492D0000}"/>
    <cellStyle name="Standaard 6 2 3 2 2 2 2 3 2 3" xfId="4305" xr:uid="{00000000-0005-0000-0000-00004A2D0000}"/>
    <cellStyle name="Standaard 6 2 3 2 2 2 2 3 2 3 2" xfId="15165" xr:uid="{00000000-0005-0000-0000-00004B2D0000}"/>
    <cellStyle name="Standaard 6 2 3 2 2 2 2 3 2 3 2 2" xfId="26027" xr:uid="{00000000-0005-0000-0000-00004C2D0000}"/>
    <cellStyle name="Standaard 6 2 3 2 2 2 2 3 2 3 2 3" xfId="36887" xr:uid="{00000000-0005-0000-0000-00004D2D0000}"/>
    <cellStyle name="Standaard 6 2 3 2 2 2 2 3 2 3 2 4" xfId="47747" xr:uid="{00000000-0005-0000-0000-00004E2D0000}"/>
    <cellStyle name="Standaard 6 2 3 2 2 2 2 3 2 3 3" xfId="11545" xr:uid="{00000000-0005-0000-0000-00004F2D0000}"/>
    <cellStyle name="Standaard 6 2 3 2 2 2 2 3 2 3 4" xfId="22407" xr:uid="{00000000-0005-0000-0000-0000502D0000}"/>
    <cellStyle name="Standaard 6 2 3 2 2 2 2 3 2 3 5" xfId="33267" xr:uid="{00000000-0005-0000-0000-0000512D0000}"/>
    <cellStyle name="Standaard 6 2 3 2 2 2 2 3 2 3 6" xfId="44127" xr:uid="{00000000-0005-0000-0000-0000522D0000}"/>
    <cellStyle name="Standaard 6 2 3 2 2 2 2 3 2 4" xfId="13355" xr:uid="{00000000-0005-0000-0000-0000532D0000}"/>
    <cellStyle name="Standaard 6 2 3 2 2 2 2 3 2 4 2" xfId="24217" xr:uid="{00000000-0005-0000-0000-0000542D0000}"/>
    <cellStyle name="Standaard 6 2 3 2 2 2 2 3 2 4 3" xfId="35077" xr:uid="{00000000-0005-0000-0000-0000552D0000}"/>
    <cellStyle name="Standaard 6 2 3 2 2 2 2 3 2 4 4" xfId="45937" xr:uid="{00000000-0005-0000-0000-0000562D0000}"/>
    <cellStyle name="Standaard 6 2 3 2 2 2 2 3 2 5" xfId="7925" xr:uid="{00000000-0005-0000-0000-0000572D0000}"/>
    <cellStyle name="Standaard 6 2 3 2 2 2 2 3 2 6" xfId="18787" xr:uid="{00000000-0005-0000-0000-0000582D0000}"/>
    <cellStyle name="Standaard 6 2 3 2 2 2 2 3 2 7" xfId="29647" xr:uid="{00000000-0005-0000-0000-0000592D0000}"/>
    <cellStyle name="Standaard 6 2 3 2 2 2 2 3 2 8" xfId="40507" xr:uid="{00000000-0005-0000-0000-00005A2D0000}"/>
    <cellStyle name="Standaard 6 2 3 2 2 2 2 3 3" xfId="5210" xr:uid="{00000000-0005-0000-0000-00005B2D0000}"/>
    <cellStyle name="Standaard 6 2 3 2 2 2 2 3 3 2" xfId="16070" xr:uid="{00000000-0005-0000-0000-00005C2D0000}"/>
    <cellStyle name="Standaard 6 2 3 2 2 2 2 3 3 2 2" xfId="26932" xr:uid="{00000000-0005-0000-0000-00005D2D0000}"/>
    <cellStyle name="Standaard 6 2 3 2 2 2 2 3 3 2 3" xfId="37792" xr:uid="{00000000-0005-0000-0000-00005E2D0000}"/>
    <cellStyle name="Standaard 6 2 3 2 2 2 2 3 3 2 4" xfId="48652" xr:uid="{00000000-0005-0000-0000-00005F2D0000}"/>
    <cellStyle name="Standaard 6 2 3 2 2 2 2 3 3 3" xfId="8830" xr:uid="{00000000-0005-0000-0000-0000602D0000}"/>
    <cellStyle name="Standaard 6 2 3 2 2 2 2 3 3 4" xfId="19692" xr:uid="{00000000-0005-0000-0000-0000612D0000}"/>
    <cellStyle name="Standaard 6 2 3 2 2 2 2 3 3 5" xfId="30552" xr:uid="{00000000-0005-0000-0000-0000622D0000}"/>
    <cellStyle name="Standaard 6 2 3 2 2 2 2 3 3 6" xfId="41412" xr:uid="{00000000-0005-0000-0000-0000632D0000}"/>
    <cellStyle name="Standaard 6 2 3 2 2 2 2 3 4" xfId="3400" xr:uid="{00000000-0005-0000-0000-0000642D0000}"/>
    <cellStyle name="Standaard 6 2 3 2 2 2 2 3 4 2" xfId="14260" xr:uid="{00000000-0005-0000-0000-0000652D0000}"/>
    <cellStyle name="Standaard 6 2 3 2 2 2 2 3 4 2 2" xfId="25122" xr:uid="{00000000-0005-0000-0000-0000662D0000}"/>
    <cellStyle name="Standaard 6 2 3 2 2 2 2 3 4 2 3" xfId="35982" xr:uid="{00000000-0005-0000-0000-0000672D0000}"/>
    <cellStyle name="Standaard 6 2 3 2 2 2 2 3 4 2 4" xfId="46842" xr:uid="{00000000-0005-0000-0000-0000682D0000}"/>
    <cellStyle name="Standaard 6 2 3 2 2 2 2 3 4 3" xfId="10640" xr:uid="{00000000-0005-0000-0000-0000692D0000}"/>
    <cellStyle name="Standaard 6 2 3 2 2 2 2 3 4 4" xfId="21502" xr:uid="{00000000-0005-0000-0000-00006A2D0000}"/>
    <cellStyle name="Standaard 6 2 3 2 2 2 2 3 4 5" xfId="32362" xr:uid="{00000000-0005-0000-0000-00006B2D0000}"/>
    <cellStyle name="Standaard 6 2 3 2 2 2 2 3 4 6" xfId="43222" xr:uid="{00000000-0005-0000-0000-00006C2D0000}"/>
    <cellStyle name="Standaard 6 2 3 2 2 2 2 3 5" xfId="12450" xr:uid="{00000000-0005-0000-0000-00006D2D0000}"/>
    <cellStyle name="Standaard 6 2 3 2 2 2 2 3 5 2" xfId="23312" xr:uid="{00000000-0005-0000-0000-00006E2D0000}"/>
    <cellStyle name="Standaard 6 2 3 2 2 2 2 3 5 3" xfId="34172" xr:uid="{00000000-0005-0000-0000-00006F2D0000}"/>
    <cellStyle name="Standaard 6 2 3 2 2 2 2 3 5 4" xfId="45032" xr:uid="{00000000-0005-0000-0000-0000702D0000}"/>
    <cellStyle name="Standaard 6 2 3 2 2 2 2 3 6" xfId="7020" xr:uid="{00000000-0005-0000-0000-0000712D0000}"/>
    <cellStyle name="Standaard 6 2 3 2 2 2 2 3 7" xfId="17882" xr:uid="{00000000-0005-0000-0000-0000722D0000}"/>
    <cellStyle name="Standaard 6 2 3 2 2 2 2 3 8" xfId="28742" xr:uid="{00000000-0005-0000-0000-0000732D0000}"/>
    <cellStyle name="Standaard 6 2 3 2 2 2 2 3 9" xfId="39602" xr:uid="{00000000-0005-0000-0000-0000742D0000}"/>
    <cellStyle name="Standaard 6 2 3 2 2 2 2 4" xfId="1228" xr:uid="{00000000-0005-0000-0000-0000752D0000}"/>
    <cellStyle name="Standaard 6 2 3 2 2 2 2 4 2" xfId="2133" xr:uid="{00000000-0005-0000-0000-0000762D0000}"/>
    <cellStyle name="Standaard 6 2 3 2 2 2 2 4 2 2" xfId="5753" xr:uid="{00000000-0005-0000-0000-0000772D0000}"/>
    <cellStyle name="Standaard 6 2 3 2 2 2 2 4 2 2 2" xfId="16613" xr:uid="{00000000-0005-0000-0000-0000782D0000}"/>
    <cellStyle name="Standaard 6 2 3 2 2 2 2 4 2 2 2 2" xfId="27475" xr:uid="{00000000-0005-0000-0000-0000792D0000}"/>
    <cellStyle name="Standaard 6 2 3 2 2 2 2 4 2 2 2 3" xfId="38335" xr:uid="{00000000-0005-0000-0000-00007A2D0000}"/>
    <cellStyle name="Standaard 6 2 3 2 2 2 2 4 2 2 2 4" xfId="49195" xr:uid="{00000000-0005-0000-0000-00007B2D0000}"/>
    <cellStyle name="Standaard 6 2 3 2 2 2 2 4 2 2 3" xfId="9373" xr:uid="{00000000-0005-0000-0000-00007C2D0000}"/>
    <cellStyle name="Standaard 6 2 3 2 2 2 2 4 2 2 4" xfId="20235" xr:uid="{00000000-0005-0000-0000-00007D2D0000}"/>
    <cellStyle name="Standaard 6 2 3 2 2 2 2 4 2 2 5" xfId="31095" xr:uid="{00000000-0005-0000-0000-00007E2D0000}"/>
    <cellStyle name="Standaard 6 2 3 2 2 2 2 4 2 2 6" xfId="41955" xr:uid="{00000000-0005-0000-0000-00007F2D0000}"/>
    <cellStyle name="Standaard 6 2 3 2 2 2 2 4 2 3" xfId="3943" xr:uid="{00000000-0005-0000-0000-0000802D0000}"/>
    <cellStyle name="Standaard 6 2 3 2 2 2 2 4 2 3 2" xfId="14803" xr:uid="{00000000-0005-0000-0000-0000812D0000}"/>
    <cellStyle name="Standaard 6 2 3 2 2 2 2 4 2 3 2 2" xfId="25665" xr:uid="{00000000-0005-0000-0000-0000822D0000}"/>
    <cellStyle name="Standaard 6 2 3 2 2 2 2 4 2 3 2 3" xfId="36525" xr:uid="{00000000-0005-0000-0000-0000832D0000}"/>
    <cellStyle name="Standaard 6 2 3 2 2 2 2 4 2 3 2 4" xfId="47385" xr:uid="{00000000-0005-0000-0000-0000842D0000}"/>
    <cellStyle name="Standaard 6 2 3 2 2 2 2 4 2 3 3" xfId="11183" xr:uid="{00000000-0005-0000-0000-0000852D0000}"/>
    <cellStyle name="Standaard 6 2 3 2 2 2 2 4 2 3 4" xfId="22045" xr:uid="{00000000-0005-0000-0000-0000862D0000}"/>
    <cellStyle name="Standaard 6 2 3 2 2 2 2 4 2 3 5" xfId="32905" xr:uid="{00000000-0005-0000-0000-0000872D0000}"/>
    <cellStyle name="Standaard 6 2 3 2 2 2 2 4 2 3 6" xfId="43765" xr:uid="{00000000-0005-0000-0000-0000882D0000}"/>
    <cellStyle name="Standaard 6 2 3 2 2 2 2 4 2 4" xfId="12993" xr:uid="{00000000-0005-0000-0000-0000892D0000}"/>
    <cellStyle name="Standaard 6 2 3 2 2 2 2 4 2 4 2" xfId="23855" xr:uid="{00000000-0005-0000-0000-00008A2D0000}"/>
    <cellStyle name="Standaard 6 2 3 2 2 2 2 4 2 4 3" xfId="34715" xr:uid="{00000000-0005-0000-0000-00008B2D0000}"/>
    <cellStyle name="Standaard 6 2 3 2 2 2 2 4 2 4 4" xfId="45575" xr:uid="{00000000-0005-0000-0000-00008C2D0000}"/>
    <cellStyle name="Standaard 6 2 3 2 2 2 2 4 2 5" xfId="7563" xr:uid="{00000000-0005-0000-0000-00008D2D0000}"/>
    <cellStyle name="Standaard 6 2 3 2 2 2 2 4 2 6" xfId="18425" xr:uid="{00000000-0005-0000-0000-00008E2D0000}"/>
    <cellStyle name="Standaard 6 2 3 2 2 2 2 4 2 7" xfId="29285" xr:uid="{00000000-0005-0000-0000-00008F2D0000}"/>
    <cellStyle name="Standaard 6 2 3 2 2 2 2 4 2 8" xfId="40145" xr:uid="{00000000-0005-0000-0000-0000902D0000}"/>
    <cellStyle name="Standaard 6 2 3 2 2 2 2 4 3" xfId="4848" xr:uid="{00000000-0005-0000-0000-0000912D0000}"/>
    <cellStyle name="Standaard 6 2 3 2 2 2 2 4 3 2" xfId="15708" xr:uid="{00000000-0005-0000-0000-0000922D0000}"/>
    <cellStyle name="Standaard 6 2 3 2 2 2 2 4 3 2 2" xfId="26570" xr:uid="{00000000-0005-0000-0000-0000932D0000}"/>
    <cellStyle name="Standaard 6 2 3 2 2 2 2 4 3 2 3" xfId="37430" xr:uid="{00000000-0005-0000-0000-0000942D0000}"/>
    <cellStyle name="Standaard 6 2 3 2 2 2 2 4 3 2 4" xfId="48290" xr:uid="{00000000-0005-0000-0000-0000952D0000}"/>
    <cellStyle name="Standaard 6 2 3 2 2 2 2 4 3 3" xfId="8468" xr:uid="{00000000-0005-0000-0000-0000962D0000}"/>
    <cellStyle name="Standaard 6 2 3 2 2 2 2 4 3 4" xfId="19330" xr:uid="{00000000-0005-0000-0000-0000972D0000}"/>
    <cellStyle name="Standaard 6 2 3 2 2 2 2 4 3 5" xfId="30190" xr:uid="{00000000-0005-0000-0000-0000982D0000}"/>
    <cellStyle name="Standaard 6 2 3 2 2 2 2 4 3 6" xfId="41050" xr:uid="{00000000-0005-0000-0000-0000992D0000}"/>
    <cellStyle name="Standaard 6 2 3 2 2 2 2 4 4" xfId="3038" xr:uid="{00000000-0005-0000-0000-00009A2D0000}"/>
    <cellStyle name="Standaard 6 2 3 2 2 2 2 4 4 2" xfId="13898" xr:uid="{00000000-0005-0000-0000-00009B2D0000}"/>
    <cellStyle name="Standaard 6 2 3 2 2 2 2 4 4 2 2" xfId="24760" xr:uid="{00000000-0005-0000-0000-00009C2D0000}"/>
    <cellStyle name="Standaard 6 2 3 2 2 2 2 4 4 2 3" xfId="35620" xr:uid="{00000000-0005-0000-0000-00009D2D0000}"/>
    <cellStyle name="Standaard 6 2 3 2 2 2 2 4 4 2 4" xfId="46480" xr:uid="{00000000-0005-0000-0000-00009E2D0000}"/>
    <cellStyle name="Standaard 6 2 3 2 2 2 2 4 4 3" xfId="10278" xr:uid="{00000000-0005-0000-0000-00009F2D0000}"/>
    <cellStyle name="Standaard 6 2 3 2 2 2 2 4 4 4" xfId="21140" xr:uid="{00000000-0005-0000-0000-0000A02D0000}"/>
    <cellStyle name="Standaard 6 2 3 2 2 2 2 4 4 5" xfId="32000" xr:uid="{00000000-0005-0000-0000-0000A12D0000}"/>
    <cellStyle name="Standaard 6 2 3 2 2 2 2 4 4 6" xfId="42860" xr:uid="{00000000-0005-0000-0000-0000A22D0000}"/>
    <cellStyle name="Standaard 6 2 3 2 2 2 2 4 5" xfId="12088" xr:uid="{00000000-0005-0000-0000-0000A32D0000}"/>
    <cellStyle name="Standaard 6 2 3 2 2 2 2 4 5 2" xfId="22950" xr:uid="{00000000-0005-0000-0000-0000A42D0000}"/>
    <cellStyle name="Standaard 6 2 3 2 2 2 2 4 5 3" xfId="33810" xr:uid="{00000000-0005-0000-0000-0000A52D0000}"/>
    <cellStyle name="Standaard 6 2 3 2 2 2 2 4 5 4" xfId="44670" xr:uid="{00000000-0005-0000-0000-0000A62D0000}"/>
    <cellStyle name="Standaard 6 2 3 2 2 2 2 4 6" xfId="6658" xr:uid="{00000000-0005-0000-0000-0000A72D0000}"/>
    <cellStyle name="Standaard 6 2 3 2 2 2 2 4 7" xfId="17520" xr:uid="{00000000-0005-0000-0000-0000A82D0000}"/>
    <cellStyle name="Standaard 6 2 3 2 2 2 2 4 8" xfId="28380" xr:uid="{00000000-0005-0000-0000-0000A92D0000}"/>
    <cellStyle name="Standaard 6 2 3 2 2 2 2 4 9" xfId="39240" xr:uid="{00000000-0005-0000-0000-0000AA2D0000}"/>
    <cellStyle name="Standaard 6 2 3 2 2 2 2 5" xfId="1952" xr:uid="{00000000-0005-0000-0000-0000AB2D0000}"/>
    <cellStyle name="Standaard 6 2 3 2 2 2 2 5 2" xfId="5572" xr:uid="{00000000-0005-0000-0000-0000AC2D0000}"/>
    <cellStyle name="Standaard 6 2 3 2 2 2 2 5 2 2" xfId="16432" xr:uid="{00000000-0005-0000-0000-0000AD2D0000}"/>
    <cellStyle name="Standaard 6 2 3 2 2 2 2 5 2 2 2" xfId="27294" xr:uid="{00000000-0005-0000-0000-0000AE2D0000}"/>
    <cellStyle name="Standaard 6 2 3 2 2 2 2 5 2 2 3" xfId="38154" xr:uid="{00000000-0005-0000-0000-0000AF2D0000}"/>
    <cellStyle name="Standaard 6 2 3 2 2 2 2 5 2 2 4" xfId="49014" xr:uid="{00000000-0005-0000-0000-0000B02D0000}"/>
    <cellStyle name="Standaard 6 2 3 2 2 2 2 5 2 3" xfId="9192" xr:uid="{00000000-0005-0000-0000-0000B12D0000}"/>
    <cellStyle name="Standaard 6 2 3 2 2 2 2 5 2 4" xfId="20054" xr:uid="{00000000-0005-0000-0000-0000B22D0000}"/>
    <cellStyle name="Standaard 6 2 3 2 2 2 2 5 2 5" xfId="30914" xr:uid="{00000000-0005-0000-0000-0000B32D0000}"/>
    <cellStyle name="Standaard 6 2 3 2 2 2 2 5 2 6" xfId="41774" xr:uid="{00000000-0005-0000-0000-0000B42D0000}"/>
    <cellStyle name="Standaard 6 2 3 2 2 2 2 5 3" xfId="3762" xr:uid="{00000000-0005-0000-0000-0000B52D0000}"/>
    <cellStyle name="Standaard 6 2 3 2 2 2 2 5 3 2" xfId="14622" xr:uid="{00000000-0005-0000-0000-0000B62D0000}"/>
    <cellStyle name="Standaard 6 2 3 2 2 2 2 5 3 2 2" xfId="25484" xr:uid="{00000000-0005-0000-0000-0000B72D0000}"/>
    <cellStyle name="Standaard 6 2 3 2 2 2 2 5 3 2 3" xfId="36344" xr:uid="{00000000-0005-0000-0000-0000B82D0000}"/>
    <cellStyle name="Standaard 6 2 3 2 2 2 2 5 3 2 4" xfId="47204" xr:uid="{00000000-0005-0000-0000-0000B92D0000}"/>
    <cellStyle name="Standaard 6 2 3 2 2 2 2 5 3 3" xfId="11002" xr:uid="{00000000-0005-0000-0000-0000BA2D0000}"/>
    <cellStyle name="Standaard 6 2 3 2 2 2 2 5 3 4" xfId="21864" xr:uid="{00000000-0005-0000-0000-0000BB2D0000}"/>
    <cellStyle name="Standaard 6 2 3 2 2 2 2 5 3 5" xfId="32724" xr:uid="{00000000-0005-0000-0000-0000BC2D0000}"/>
    <cellStyle name="Standaard 6 2 3 2 2 2 2 5 3 6" xfId="43584" xr:uid="{00000000-0005-0000-0000-0000BD2D0000}"/>
    <cellStyle name="Standaard 6 2 3 2 2 2 2 5 4" xfId="12812" xr:uid="{00000000-0005-0000-0000-0000BE2D0000}"/>
    <cellStyle name="Standaard 6 2 3 2 2 2 2 5 4 2" xfId="23674" xr:uid="{00000000-0005-0000-0000-0000BF2D0000}"/>
    <cellStyle name="Standaard 6 2 3 2 2 2 2 5 4 3" xfId="34534" xr:uid="{00000000-0005-0000-0000-0000C02D0000}"/>
    <cellStyle name="Standaard 6 2 3 2 2 2 2 5 4 4" xfId="45394" xr:uid="{00000000-0005-0000-0000-0000C12D0000}"/>
    <cellStyle name="Standaard 6 2 3 2 2 2 2 5 5" xfId="7382" xr:uid="{00000000-0005-0000-0000-0000C22D0000}"/>
    <cellStyle name="Standaard 6 2 3 2 2 2 2 5 6" xfId="18244" xr:uid="{00000000-0005-0000-0000-0000C32D0000}"/>
    <cellStyle name="Standaard 6 2 3 2 2 2 2 5 7" xfId="29104" xr:uid="{00000000-0005-0000-0000-0000C42D0000}"/>
    <cellStyle name="Standaard 6 2 3 2 2 2 2 5 8" xfId="39964" xr:uid="{00000000-0005-0000-0000-0000C52D0000}"/>
    <cellStyle name="Standaard 6 2 3 2 2 2 2 6" xfId="2857" xr:uid="{00000000-0005-0000-0000-0000C62D0000}"/>
    <cellStyle name="Standaard 6 2 3 2 2 2 2 6 2" xfId="13717" xr:uid="{00000000-0005-0000-0000-0000C72D0000}"/>
    <cellStyle name="Standaard 6 2 3 2 2 2 2 6 2 2" xfId="24579" xr:uid="{00000000-0005-0000-0000-0000C82D0000}"/>
    <cellStyle name="Standaard 6 2 3 2 2 2 2 6 2 3" xfId="35439" xr:uid="{00000000-0005-0000-0000-0000C92D0000}"/>
    <cellStyle name="Standaard 6 2 3 2 2 2 2 6 2 4" xfId="46299" xr:uid="{00000000-0005-0000-0000-0000CA2D0000}"/>
    <cellStyle name="Standaard 6 2 3 2 2 2 2 6 3" xfId="10097" xr:uid="{00000000-0005-0000-0000-0000CB2D0000}"/>
    <cellStyle name="Standaard 6 2 3 2 2 2 2 6 4" xfId="20959" xr:uid="{00000000-0005-0000-0000-0000CC2D0000}"/>
    <cellStyle name="Standaard 6 2 3 2 2 2 2 6 5" xfId="31819" xr:uid="{00000000-0005-0000-0000-0000CD2D0000}"/>
    <cellStyle name="Standaard 6 2 3 2 2 2 2 6 6" xfId="42679" xr:uid="{00000000-0005-0000-0000-0000CE2D0000}"/>
    <cellStyle name="Standaard 6 2 3 2 2 2 2 7" xfId="4667" xr:uid="{00000000-0005-0000-0000-0000CF2D0000}"/>
    <cellStyle name="Standaard 6 2 3 2 2 2 2 7 2" xfId="15527" xr:uid="{00000000-0005-0000-0000-0000D02D0000}"/>
    <cellStyle name="Standaard 6 2 3 2 2 2 2 7 2 2" xfId="26389" xr:uid="{00000000-0005-0000-0000-0000D12D0000}"/>
    <cellStyle name="Standaard 6 2 3 2 2 2 2 7 2 3" xfId="37249" xr:uid="{00000000-0005-0000-0000-0000D22D0000}"/>
    <cellStyle name="Standaard 6 2 3 2 2 2 2 7 2 4" xfId="48109" xr:uid="{00000000-0005-0000-0000-0000D32D0000}"/>
    <cellStyle name="Standaard 6 2 3 2 2 2 2 7 3" xfId="8287" xr:uid="{00000000-0005-0000-0000-0000D42D0000}"/>
    <cellStyle name="Standaard 6 2 3 2 2 2 2 7 4" xfId="19149" xr:uid="{00000000-0005-0000-0000-0000D52D0000}"/>
    <cellStyle name="Standaard 6 2 3 2 2 2 2 7 5" xfId="30009" xr:uid="{00000000-0005-0000-0000-0000D62D0000}"/>
    <cellStyle name="Standaard 6 2 3 2 2 2 2 7 6" xfId="40869" xr:uid="{00000000-0005-0000-0000-0000D72D0000}"/>
    <cellStyle name="Standaard 6 2 3 2 2 2 2 8" xfId="11907" xr:uid="{00000000-0005-0000-0000-0000D82D0000}"/>
    <cellStyle name="Standaard 6 2 3 2 2 2 2 8 2" xfId="22769" xr:uid="{00000000-0005-0000-0000-0000D92D0000}"/>
    <cellStyle name="Standaard 6 2 3 2 2 2 2 8 3" xfId="33629" xr:uid="{00000000-0005-0000-0000-0000DA2D0000}"/>
    <cellStyle name="Standaard 6 2 3 2 2 2 2 8 4" xfId="44489" xr:uid="{00000000-0005-0000-0000-0000DB2D0000}"/>
    <cellStyle name="Standaard 6 2 3 2 2 2 2 9" xfId="6477" xr:uid="{00000000-0005-0000-0000-0000DC2D0000}"/>
    <cellStyle name="Standaard 6 2 3 2 2 2 3" xfId="1319" xr:uid="{00000000-0005-0000-0000-0000DD2D0000}"/>
    <cellStyle name="Standaard 6 2 3 2 2 2 3 10" xfId="39331" xr:uid="{00000000-0005-0000-0000-0000DE2D0000}"/>
    <cellStyle name="Standaard 6 2 3 2 2 2 3 2" xfId="1681" xr:uid="{00000000-0005-0000-0000-0000DF2D0000}"/>
    <cellStyle name="Standaard 6 2 3 2 2 2 3 2 2" xfId="2586" xr:uid="{00000000-0005-0000-0000-0000E02D0000}"/>
    <cellStyle name="Standaard 6 2 3 2 2 2 3 2 2 2" xfId="6206" xr:uid="{00000000-0005-0000-0000-0000E12D0000}"/>
    <cellStyle name="Standaard 6 2 3 2 2 2 3 2 2 2 2" xfId="17066" xr:uid="{00000000-0005-0000-0000-0000E22D0000}"/>
    <cellStyle name="Standaard 6 2 3 2 2 2 3 2 2 2 2 2" xfId="27928" xr:uid="{00000000-0005-0000-0000-0000E32D0000}"/>
    <cellStyle name="Standaard 6 2 3 2 2 2 3 2 2 2 2 3" xfId="38788" xr:uid="{00000000-0005-0000-0000-0000E42D0000}"/>
    <cellStyle name="Standaard 6 2 3 2 2 2 3 2 2 2 2 4" xfId="49648" xr:uid="{00000000-0005-0000-0000-0000E52D0000}"/>
    <cellStyle name="Standaard 6 2 3 2 2 2 3 2 2 2 3" xfId="9826" xr:uid="{00000000-0005-0000-0000-0000E62D0000}"/>
    <cellStyle name="Standaard 6 2 3 2 2 2 3 2 2 2 4" xfId="20688" xr:uid="{00000000-0005-0000-0000-0000E72D0000}"/>
    <cellStyle name="Standaard 6 2 3 2 2 2 3 2 2 2 5" xfId="31548" xr:uid="{00000000-0005-0000-0000-0000E82D0000}"/>
    <cellStyle name="Standaard 6 2 3 2 2 2 3 2 2 2 6" xfId="42408" xr:uid="{00000000-0005-0000-0000-0000E92D0000}"/>
    <cellStyle name="Standaard 6 2 3 2 2 2 3 2 2 3" xfId="4396" xr:uid="{00000000-0005-0000-0000-0000EA2D0000}"/>
    <cellStyle name="Standaard 6 2 3 2 2 2 3 2 2 3 2" xfId="15256" xr:uid="{00000000-0005-0000-0000-0000EB2D0000}"/>
    <cellStyle name="Standaard 6 2 3 2 2 2 3 2 2 3 2 2" xfId="26118" xr:uid="{00000000-0005-0000-0000-0000EC2D0000}"/>
    <cellStyle name="Standaard 6 2 3 2 2 2 3 2 2 3 2 3" xfId="36978" xr:uid="{00000000-0005-0000-0000-0000ED2D0000}"/>
    <cellStyle name="Standaard 6 2 3 2 2 2 3 2 2 3 2 4" xfId="47838" xr:uid="{00000000-0005-0000-0000-0000EE2D0000}"/>
    <cellStyle name="Standaard 6 2 3 2 2 2 3 2 2 3 3" xfId="11636" xr:uid="{00000000-0005-0000-0000-0000EF2D0000}"/>
    <cellStyle name="Standaard 6 2 3 2 2 2 3 2 2 3 4" xfId="22498" xr:uid="{00000000-0005-0000-0000-0000F02D0000}"/>
    <cellStyle name="Standaard 6 2 3 2 2 2 3 2 2 3 5" xfId="33358" xr:uid="{00000000-0005-0000-0000-0000F12D0000}"/>
    <cellStyle name="Standaard 6 2 3 2 2 2 3 2 2 3 6" xfId="44218" xr:uid="{00000000-0005-0000-0000-0000F22D0000}"/>
    <cellStyle name="Standaard 6 2 3 2 2 2 3 2 2 4" xfId="13446" xr:uid="{00000000-0005-0000-0000-0000F32D0000}"/>
    <cellStyle name="Standaard 6 2 3 2 2 2 3 2 2 4 2" xfId="24308" xr:uid="{00000000-0005-0000-0000-0000F42D0000}"/>
    <cellStyle name="Standaard 6 2 3 2 2 2 3 2 2 4 3" xfId="35168" xr:uid="{00000000-0005-0000-0000-0000F52D0000}"/>
    <cellStyle name="Standaard 6 2 3 2 2 2 3 2 2 4 4" xfId="46028" xr:uid="{00000000-0005-0000-0000-0000F62D0000}"/>
    <cellStyle name="Standaard 6 2 3 2 2 2 3 2 2 5" xfId="8016" xr:uid="{00000000-0005-0000-0000-0000F72D0000}"/>
    <cellStyle name="Standaard 6 2 3 2 2 2 3 2 2 6" xfId="18878" xr:uid="{00000000-0005-0000-0000-0000F82D0000}"/>
    <cellStyle name="Standaard 6 2 3 2 2 2 3 2 2 7" xfId="29738" xr:uid="{00000000-0005-0000-0000-0000F92D0000}"/>
    <cellStyle name="Standaard 6 2 3 2 2 2 3 2 2 8" xfId="40598" xr:uid="{00000000-0005-0000-0000-0000FA2D0000}"/>
    <cellStyle name="Standaard 6 2 3 2 2 2 3 2 3" xfId="5301" xr:uid="{00000000-0005-0000-0000-0000FB2D0000}"/>
    <cellStyle name="Standaard 6 2 3 2 2 2 3 2 3 2" xfId="16161" xr:uid="{00000000-0005-0000-0000-0000FC2D0000}"/>
    <cellStyle name="Standaard 6 2 3 2 2 2 3 2 3 2 2" xfId="27023" xr:uid="{00000000-0005-0000-0000-0000FD2D0000}"/>
    <cellStyle name="Standaard 6 2 3 2 2 2 3 2 3 2 3" xfId="37883" xr:uid="{00000000-0005-0000-0000-0000FE2D0000}"/>
    <cellStyle name="Standaard 6 2 3 2 2 2 3 2 3 2 4" xfId="48743" xr:uid="{00000000-0005-0000-0000-0000FF2D0000}"/>
    <cellStyle name="Standaard 6 2 3 2 2 2 3 2 3 3" xfId="8921" xr:uid="{00000000-0005-0000-0000-0000002E0000}"/>
    <cellStyle name="Standaard 6 2 3 2 2 2 3 2 3 4" xfId="19783" xr:uid="{00000000-0005-0000-0000-0000012E0000}"/>
    <cellStyle name="Standaard 6 2 3 2 2 2 3 2 3 5" xfId="30643" xr:uid="{00000000-0005-0000-0000-0000022E0000}"/>
    <cellStyle name="Standaard 6 2 3 2 2 2 3 2 3 6" xfId="41503" xr:uid="{00000000-0005-0000-0000-0000032E0000}"/>
    <cellStyle name="Standaard 6 2 3 2 2 2 3 2 4" xfId="3491" xr:uid="{00000000-0005-0000-0000-0000042E0000}"/>
    <cellStyle name="Standaard 6 2 3 2 2 2 3 2 4 2" xfId="14351" xr:uid="{00000000-0005-0000-0000-0000052E0000}"/>
    <cellStyle name="Standaard 6 2 3 2 2 2 3 2 4 2 2" xfId="25213" xr:uid="{00000000-0005-0000-0000-0000062E0000}"/>
    <cellStyle name="Standaard 6 2 3 2 2 2 3 2 4 2 3" xfId="36073" xr:uid="{00000000-0005-0000-0000-0000072E0000}"/>
    <cellStyle name="Standaard 6 2 3 2 2 2 3 2 4 2 4" xfId="46933" xr:uid="{00000000-0005-0000-0000-0000082E0000}"/>
    <cellStyle name="Standaard 6 2 3 2 2 2 3 2 4 3" xfId="10731" xr:uid="{00000000-0005-0000-0000-0000092E0000}"/>
    <cellStyle name="Standaard 6 2 3 2 2 2 3 2 4 4" xfId="21593" xr:uid="{00000000-0005-0000-0000-00000A2E0000}"/>
    <cellStyle name="Standaard 6 2 3 2 2 2 3 2 4 5" xfId="32453" xr:uid="{00000000-0005-0000-0000-00000B2E0000}"/>
    <cellStyle name="Standaard 6 2 3 2 2 2 3 2 4 6" xfId="43313" xr:uid="{00000000-0005-0000-0000-00000C2E0000}"/>
    <cellStyle name="Standaard 6 2 3 2 2 2 3 2 5" xfId="12541" xr:uid="{00000000-0005-0000-0000-00000D2E0000}"/>
    <cellStyle name="Standaard 6 2 3 2 2 2 3 2 5 2" xfId="23403" xr:uid="{00000000-0005-0000-0000-00000E2E0000}"/>
    <cellStyle name="Standaard 6 2 3 2 2 2 3 2 5 3" xfId="34263" xr:uid="{00000000-0005-0000-0000-00000F2E0000}"/>
    <cellStyle name="Standaard 6 2 3 2 2 2 3 2 5 4" xfId="45123" xr:uid="{00000000-0005-0000-0000-0000102E0000}"/>
    <cellStyle name="Standaard 6 2 3 2 2 2 3 2 6" xfId="7111" xr:uid="{00000000-0005-0000-0000-0000112E0000}"/>
    <cellStyle name="Standaard 6 2 3 2 2 2 3 2 7" xfId="17973" xr:uid="{00000000-0005-0000-0000-0000122E0000}"/>
    <cellStyle name="Standaard 6 2 3 2 2 2 3 2 8" xfId="28833" xr:uid="{00000000-0005-0000-0000-0000132E0000}"/>
    <cellStyle name="Standaard 6 2 3 2 2 2 3 2 9" xfId="39693" xr:uid="{00000000-0005-0000-0000-0000142E0000}"/>
    <cellStyle name="Standaard 6 2 3 2 2 2 3 3" xfId="2224" xr:uid="{00000000-0005-0000-0000-0000152E0000}"/>
    <cellStyle name="Standaard 6 2 3 2 2 2 3 3 2" xfId="5844" xr:uid="{00000000-0005-0000-0000-0000162E0000}"/>
    <cellStyle name="Standaard 6 2 3 2 2 2 3 3 2 2" xfId="16704" xr:uid="{00000000-0005-0000-0000-0000172E0000}"/>
    <cellStyle name="Standaard 6 2 3 2 2 2 3 3 2 2 2" xfId="27566" xr:uid="{00000000-0005-0000-0000-0000182E0000}"/>
    <cellStyle name="Standaard 6 2 3 2 2 2 3 3 2 2 3" xfId="38426" xr:uid="{00000000-0005-0000-0000-0000192E0000}"/>
    <cellStyle name="Standaard 6 2 3 2 2 2 3 3 2 2 4" xfId="49286" xr:uid="{00000000-0005-0000-0000-00001A2E0000}"/>
    <cellStyle name="Standaard 6 2 3 2 2 2 3 3 2 3" xfId="9464" xr:uid="{00000000-0005-0000-0000-00001B2E0000}"/>
    <cellStyle name="Standaard 6 2 3 2 2 2 3 3 2 4" xfId="20326" xr:uid="{00000000-0005-0000-0000-00001C2E0000}"/>
    <cellStyle name="Standaard 6 2 3 2 2 2 3 3 2 5" xfId="31186" xr:uid="{00000000-0005-0000-0000-00001D2E0000}"/>
    <cellStyle name="Standaard 6 2 3 2 2 2 3 3 2 6" xfId="42046" xr:uid="{00000000-0005-0000-0000-00001E2E0000}"/>
    <cellStyle name="Standaard 6 2 3 2 2 2 3 3 3" xfId="4034" xr:uid="{00000000-0005-0000-0000-00001F2E0000}"/>
    <cellStyle name="Standaard 6 2 3 2 2 2 3 3 3 2" xfId="14894" xr:uid="{00000000-0005-0000-0000-0000202E0000}"/>
    <cellStyle name="Standaard 6 2 3 2 2 2 3 3 3 2 2" xfId="25756" xr:uid="{00000000-0005-0000-0000-0000212E0000}"/>
    <cellStyle name="Standaard 6 2 3 2 2 2 3 3 3 2 3" xfId="36616" xr:uid="{00000000-0005-0000-0000-0000222E0000}"/>
    <cellStyle name="Standaard 6 2 3 2 2 2 3 3 3 2 4" xfId="47476" xr:uid="{00000000-0005-0000-0000-0000232E0000}"/>
    <cellStyle name="Standaard 6 2 3 2 2 2 3 3 3 3" xfId="11274" xr:uid="{00000000-0005-0000-0000-0000242E0000}"/>
    <cellStyle name="Standaard 6 2 3 2 2 2 3 3 3 4" xfId="22136" xr:uid="{00000000-0005-0000-0000-0000252E0000}"/>
    <cellStyle name="Standaard 6 2 3 2 2 2 3 3 3 5" xfId="32996" xr:uid="{00000000-0005-0000-0000-0000262E0000}"/>
    <cellStyle name="Standaard 6 2 3 2 2 2 3 3 3 6" xfId="43856" xr:uid="{00000000-0005-0000-0000-0000272E0000}"/>
    <cellStyle name="Standaard 6 2 3 2 2 2 3 3 4" xfId="13084" xr:uid="{00000000-0005-0000-0000-0000282E0000}"/>
    <cellStyle name="Standaard 6 2 3 2 2 2 3 3 4 2" xfId="23946" xr:uid="{00000000-0005-0000-0000-0000292E0000}"/>
    <cellStyle name="Standaard 6 2 3 2 2 2 3 3 4 3" xfId="34806" xr:uid="{00000000-0005-0000-0000-00002A2E0000}"/>
    <cellStyle name="Standaard 6 2 3 2 2 2 3 3 4 4" xfId="45666" xr:uid="{00000000-0005-0000-0000-00002B2E0000}"/>
    <cellStyle name="Standaard 6 2 3 2 2 2 3 3 5" xfId="7654" xr:uid="{00000000-0005-0000-0000-00002C2E0000}"/>
    <cellStyle name="Standaard 6 2 3 2 2 2 3 3 6" xfId="18516" xr:uid="{00000000-0005-0000-0000-00002D2E0000}"/>
    <cellStyle name="Standaard 6 2 3 2 2 2 3 3 7" xfId="29376" xr:uid="{00000000-0005-0000-0000-00002E2E0000}"/>
    <cellStyle name="Standaard 6 2 3 2 2 2 3 3 8" xfId="40236" xr:uid="{00000000-0005-0000-0000-00002F2E0000}"/>
    <cellStyle name="Standaard 6 2 3 2 2 2 3 4" xfId="4939" xr:uid="{00000000-0005-0000-0000-0000302E0000}"/>
    <cellStyle name="Standaard 6 2 3 2 2 2 3 4 2" xfId="15799" xr:uid="{00000000-0005-0000-0000-0000312E0000}"/>
    <cellStyle name="Standaard 6 2 3 2 2 2 3 4 2 2" xfId="26661" xr:uid="{00000000-0005-0000-0000-0000322E0000}"/>
    <cellStyle name="Standaard 6 2 3 2 2 2 3 4 2 3" xfId="37521" xr:uid="{00000000-0005-0000-0000-0000332E0000}"/>
    <cellStyle name="Standaard 6 2 3 2 2 2 3 4 2 4" xfId="48381" xr:uid="{00000000-0005-0000-0000-0000342E0000}"/>
    <cellStyle name="Standaard 6 2 3 2 2 2 3 4 3" xfId="8559" xr:uid="{00000000-0005-0000-0000-0000352E0000}"/>
    <cellStyle name="Standaard 6 2 3 2 2 2 3 4 4" xfId="19421" xr:uid="{00000000-0005-0000-0000-0000362E0000}"/>
    <cellStyle name="Standaard 6 2 3 2 2 2 3 4 5" xfId="30281" xr:uid="{00000000-0005-0000-0000-0000372E0000}"/>
    <cellStyle name="Standaard 6 2 3 2 2 2 3 4 6" xfId="41141" xr:uid="{00000000-0005-0000-0000-0000382E0000}"/>
    <cellStyle name="Standaard 6 2 3 2 2 2 3 5" xfId="3129" xr:uid="{00000000-0005-0000-0000-0000392E0000}"/>
    <cellStyle name="Standaard 6 2 3 2 2 2 3 5 2" xfId="13989" xr:uid="{00000000-0005-0000-0000-00003A2E0000}"/>
    <cellStyle name="Standaard 6 2 3 2 2 2 3 5 2 2" xfId="24851" xr:uid="{00000000-0005-0000-0000-00003B2E0000}"/>
    <cellStyle name="Standaard 6 2 3 2 2 2 3 5 2 3" xfId="35711" xr:uid="{00000000-0005-0000-0000-00003C2E0000}"/>
    <cellStyle name="Standaard 6 2 3 2 2 2 3 5 2 4" xfId="46571" xr:uid="{00000000-0005-0000-0000-00003D2E0000}"/>
    <cellStyle name="Standaard 6 2 3 2 2 2 3 5 3" xfId="10369" xr:uid="{00000000-0005-0000-0000-00003E2E0000}"/>
    <cellStyle name="Standaard 6 2 3 2 2 2 3 5 4" xfId="21231" xr:uid="{00000000-0005-0000-0000-00003F2E0000}"/>
    <cellStyle name="Standaard 6 2 3 2 2 2 3 5 5" xfId="32091" xr:uid="{00000000-0005-0000-0000-0000402E0000}"/>
    <cellStyle name="Standaard 6 2 3 2 2 2 3 5 6" xfId="42951" xr:uid="{00000000-0005-0000-0000-0000412E0000}"/>
    <cellStyle name="Standaard 6 2 3 2 2 2 3 6" xfId="12179" xr:uid="{00000000-0005-0000-0000-0000422E0000}"/>
    <cellStyle name="Standaard 6 2 3 2 2 2 3 6 2" xfId="23041" xr:uid="{00000000-0005-0000-0000-0000432E0000}"/>
    <cellStyle name="Standaard 6 2 3 2 2 2 3 6 3" xfId="33901" xr:uid="{00000000-0005-0000-0000-0000442E0000}"/>
    <cellStyle name="Standaard 6 2 3 2 2 2 3 6 4" xfId="44761" xr:uid="{00000000-0005-0000-0000-0000452E0000}"/>
    <cellStyle name="Standaard 6 2 3 2 2 2 3 7" xfId="6749" xr:uid="{00000000-0005-0000-0000-0000462E0000}"/>
    <cellStyle name="Standaard 6 2 3 2 2 2 3 8" xfId="17611" xr:uid="{00000000-0005-0000-0000-0000472E0000}"/>
    <cellStyle name="Standaard 6 2 3 2 2 2 3 9" xfId="28471" xr:uid="{00000000-0005-0000-0000-0000482E0000}"/>
    <cellStyle name="Standaard 6 2 3 2 2 2 4" xfId="1500" xr:uid="{00000000-0005-0000-0000-0000492E0000}"/>
    <cellStyle name="Standaard 6 2 3 2 2 2 4 2" xfId="2405" xr:uid="{00000000-0005-0000-0000-00004A2E0000}"/>
    <cellStyle name="Standaard 6 2 3 2 2 2 4 2 2" xfId="6025" xr:uid="{00000000-0005-0000-0000-00004B2E0000}"/>
    <cellStyle name="Standaard 6 2 3 2 2 2 4 2 2 2" xfId="16885" xr:uid="{00000000-0005-0000-0000-00004C2E0000}"/>
    <cellStyle name="Standaard 6 2 3 2 2 2 4 2 2 2 2" xfId="27747" xr:uid="{00000000-0005-0000-0000-00004D2E0000}"/>
    <cellStyle name="Standaard 6 2 3 2 2 2 4 2 2 2 3" xfId="38607" xr:uid="{00000000-0005-0000-0000-00004E2E0000}"/>
    <cellStyle name="Standaard 6 2 3 2 2 2 4 2 2 2 4" xfId="49467" xr:uid="{00000000-0005-0000-0000-00004F2E0000}"/>
    <cellStyle name="Standaard 6 2 3 2 2 2 4 2 2 3" xfId="9645" xr:uid="{00000000-0005-0000-0000-0000502E0000}"/>
    <cellStyle name="Standaard 6 2 3 2 2 2 4 2 2 4" xfId="20507" xr:uid="{00000000-0005-0000-0000-0000512E0000}"/>
    <cellStyle name="Standaard 6 2 3 2 2 2 4 2 2 5" xfId="31367" xr:uid="{00000000-0005-0000-0000-0000522E0000}"/>
    <cellStyle name="Standaard 6 2 3 2 2 2 4 2 2 6" xfId="42227" xr:uid="{00000000-0005-0000-0000-0000532E0000}"/>
    <cellStyle name="Standaard 6 2 3 2 2 2 4 2 3" xfId="4215" xr:uid="{00000000-0005-0000-0000-0000542E0000}"/>
    <cellStyle name="Standaard 6 2 3 2 2 2 4 2 3 2" xfId="15075" xr:uid="{00000000-0005-0000-0000-0000552E0000}"/>
    <cellStyle name="Standaard 6 2 3 2 2 2 4 2 3 2 2" xfId="25937" xr:uid="{00000000-0005-0000-0000-0000562E0000}"/>
    <cellStyle name="Standaard 6 2 3 2 2 2 4 2 3 2 3" xfId="36797" xr:uid="{00000000-0005-0000-0000-0000572E0000}"/>
    <cellStyle name="Standaard 6 2 3 2 2 2 4 2 3 2 4" xfId="47657" xr:uid="{00000000-0005-0000-0000-0000582E0000}"/>
    <cellStyle name="Standaard 6 2 3 2 2 2 4 2 3 3" xfId="11455" xr:uid="{00000000-0005-0000-0000-0000592E0000}"/>
    <cellStyle name="Standaard 6 2 3 2 2 2 4 2 3 4" xfId="22317" xr:uid="{00000000-0005-0000-0000-00005A2E0000}"/>
    <cellStyle name="Standaard 6 2 3 2 2 2 4 2 3 5" xfId="33177" xr:uid="{00000000-0005-0000-0000-00005B2E0000}"/>
    <cellStyle name="Standaard 6 2 3 2 2 2 4 2 3 6" xfId="44037" xr:uid="{00000000-0005-0000-0000-00005C2E0000}"/>
    <cellStyle name="Standaard 6 2 3 2 2 2 4 2 4" xfId="13265" xr:uid="{00000000-0005-0000-0000-00005D2E0000}"/>
    <cellStyle name="Standaard 6 2 3 2 2 2 4 2 4 2" xfId="24127" xr:uid="{00000000-0005-0000-0000-00005E2E0000}"/>
    <cellStyle name="Standaard 6 2 3 2 2 2 4 2 4 3" xfId="34987" xr:uid="{00000000-0005-0000-0000-00005F2E0000}"/>
    <cellStyle name="Standaard 6 2 3 2 2 2 4 2 4 4" xfId="45847" xr:uid="{00000000-0005-0000-0000-0000602E0000}"/>
    <cellStyle name="Standaard 6 2 3 2 2 2 4 2 5" xfId="7835" xr:uid="{00000000-0005-0000-0000-0000612E0000}"/>
    <cellStyle name="Standaard 6 2 3 2 2 2 4 2 6" xfId="18697" xr:uid="{00000000-0005-0000-0000-0000622E0000}"/>
    <cellStyle name="Standaard 6 2 3 2 2 2 4 2 7" xfId="29557" xr:uid="{00000000-0005-0000-0000-0000632E0000}"/>
    <cellStyle name="Standaard 6 2 3 2 2 2 4 2 8" xfId="40417" xr:uid="{00000000-0005-0000-0000-0000642E0000}"/>
    <cellStyle name="Standaard 6 2 3 2 2 2 4 3" xfId="5120" xr:uid="{00000000-0005-0000-0000-0000652E0000}"/>
    <cellStyle name="Standaard 6 2 3 2 2 2 4 3 2" xfId="15980" xr:uid="{00000000-0005-0000-0000-0000662E0000}"/>
    <cellStyle name="Standaard 6 2 3 2 2 2 4 3 2 2" xfId="26842" xr:uid="{00000000-0005-0000-0000-0000672E0000}"/>
    <cellStyle name="Standaard 6 2 3 2 2 2 4 3 2 3" xfId="37702" xr:uid="{00000000-0005-0000-0000-0000682E0000}"/>
    <cellStyle name="Standaard 6 2 3 2 2 2 4 3 2 4" xfId="48562" xr:uid="{00000000-0005-0000-0000-0000692E0000}"/>
    <cellStyle name="Standaard 6 2 3 2 2 2 4 3 3" xfId="8740" xr:uid="{00000000-0005-0000-0000-00006A2E0000}"/>
    <cellStyle name="Standaard 6 2 3 2 2 2 4 3 4" xfId="19602" xr:uid="{00000000-0005-0000-0000-00006B2E0000}"/>
    <cellStyle name="Standaard 6 2 3 2 2 2 4 3 5" xfId="30462" xr:uid="{00000000-0005-0000-0000-00006C2E0000}"/>
    <cellStyle name="Standaard 6 2 3 2 2 2 4 3 6" xfId="41322" xr:uid="{00000000-0005-0000-0000-00006D2E0000}"/>
    <cellStyle name="Standaard 6 2 3 2 2 2 4 4" xfId="3310" xr:uid="{00000000-0005-0000-0000-00006E2E0000}"/>
    <cellStyle name="Standaard 6 2 3 2 2 2 4 4 2" xfId="14170" xr:uid="{00000000-0005-0000-0000-00006F2E0000}"/>
    <cellStyle name="Standaard 6 2 3 2 2 2 4 4 2 2" xfId="25032" xr:uid="{00000000-0005-0000-0000-0000702E0000}"/>
    <cellStyle name="Standaard 6 2 3 2 2 2 4 4 2 3" xfId="35892" xr:uid="{00000000-0005-0000-0000-0000712E0000}"/>
    <cellStyle name="Standaard 6 2 3 2 2 2 4 4 2 4" xfId="46752" xr:uid="{00000000-0005-0000-0000-0000722E0000}"/>
    <cellStyle name="Standaard 6 2 3 2 2 2 4 4 3" xfId="10550" xr:uid="{00000000-0005-0000-0000-0000732E0000}"/>
    <cellStyle name="Standaard 6 2 3 2 2 2 4 4 4" xfId="21412" xr:uid="{00000000-0005-0000-0000-0000742E0000}"/>
    <cellStyle name="Standaard 6 2 3 2 2 2 4 4 5" xfId="32272" xr:uid="{00000000-0005-0000-0000-0000752E0000}"/>
    <cellStyle name="Standaard 6 2 3 2 2 2 4 4 6" xfId="43132" xr:uid="{00000000-0005-0000-0000-0000762E0000}"/>
    <cellStyle name="Standaard 6 2 3 2 2 2 4 5" xfId="12360" xr:uid="{00000000-0005-0000-0000-0000772E0000}"/>
    <cellStyle name="Standaard 6 2 3 2 2 2 4 5 2" xfId="23222" xr:uid="{00000000-0005-0000-0000-0000782E0000}"/>
    <cellStyle name="Standaard 6 2 3 2 2 2 4 5 3" xfId="34082" xr:uid="{00000000-0005-0000-0000-0000792E0000}"/>
    <cellStyle name="Standaard 6 2 3 2 2 2 4 5 4" xfId="44942" xr:uid="{00000000-0005-0000-0000-00007A2E0000}"/>
    <cellStyle name="Standaard 6 2 3 2 2 2 4 6" xfId="6930" xr:uid="{00000000-0005-0000-0000-00007B2E0000}"/>
    <cellStyle name="Standaard 6 2 3 2 2 2 4 7" xfId="17792" xr:uid="{00000000-0005-0000-0000-00007C2E0000}"/>
    <cellStyle name="Standaard 6 2 3 2 2 2 4 8" xfId="28652" xr:uid="{00000000-0005-0000-0000-00007D2E0000}"/>
    <cellStyle name="Standaard 6 2 3 2 2 2 4 9" xfId="39512" xr:uid="{00000000-0005-0000-0000-00007E2E0000}"/>
    <cellStyle name="Standaard 6 2 3 2 2 2 5" xfId="1138" xr:uid="{00000000-0005-0000-0000-00007F2E0000}"/>
    <cellStyle name="Standaard 6 2 3 2 2 2 5 2" xfId="2043" xr:uid="{00000000-0005-0000-0000-0000802E0000}"/>
    <cellStyle name="Standaard 6 2 3 2 2 2 5 2 2" xfId="5663" xr:uid="{00000000-0005-0000-0000-0000812E0000}"/>
    <cellStyle name="Standaard 6 2 3 2 2 2 5 2 2 2" xfId="16523" xr:uid="{00000000-0005-0000-0000-0000822E0000}"/>
    <cellStyle name="Standaard 6 2 3 2 2 2 5 2 2 2 2" xfId="27385" xr:uid="{00000000-0005-0000-0000-0000832E0000}"/>
    <cellStyle name="Standaard 6 2 3 2 2 2 5 2 2 2 3" xfId="38245" xr:uid="{00000000-0005-0000-0000-0000842E0000}"/>
    <cellStyle name="Standaard 6 2 3 2 2 2 5 2 2 2 4" xfId="49105" xr:uid="{00000000-0005-0000-0000-0000852E0000}"/>
    <cellStyle name="Standaard 6 2 3 2 2 2 5 2 2 3" xfId="9283" xr:uid="{00000000-0005-0000-0000-0000862E0000}"/>
    <cellStyle name="Standaard 6 2 3 2 2 2 5 2 2 4" xfId="20145" xr:uid="{00000000-0005-0000-0000-0000872E0000}"/>
    <cellStyle name="Standaard 6 2 3 2 2 2 5 2 2 5" xfId="31005" xr:uid="{00000000-0005-0000-0000-0000882E0000}"/>
    <cellStyle name="Standaard 6 2 3 2 2 2 5 2 2 6" xfId="41865" xr:uid="{00000000-0005-0000-0000-0000892E0000}"/>
    <cellStyle name="Standaard 6 2 3 2 2 2 5 2 3" xfId="3853" xr:uid="{00000000-0005-0000-0000-00008A2E0000}"/>
    <cellStyle name="Standaard 6 2 3 2 2 2 5 2 3 2" xfId="14713" xr:uid="{00000000-0005-0000-0000-00008B2E0000}"/>
    <cellStyle name="Standaard 6 2 3 2 2 2 5 2 3 2 2" xfId="25575" xr:uid="{00000000-0005-0000-0000-00008C2E0000}"/>
    <cellStyle name="Standaard 6 2 3 2 2 2 5 2 3 2 3" xfId="36435" xr:uid="{00000000-0005-0000-0000-00008D2E0000}"/>
    <cellStyle name="Standaard 6 2 3 2 2 2 5 2 3 2 4" xfId="47295" xr:uid="{00000000-0005-0000-0000-00008E2E0000}"/>
    <cellStyle name="Standaard 6 2 3 2 2 2 5 2 3 3" xfId="11093" xr:uid="{00000000-0005-0000-0000-00008F2E0000}"/>
    <cellStyle name="Standaard 6 2 3 2 2 2 5 2 3 4" xfId="21955" xr:uid="{00000000-0005-0000-0000-0000902E0000}"/>
    <cellStyle name="Standaard 6 2 3 2 2 2 5 2 3 5" xfId="32815" xr:uid="{00000000-0005-0000-0000-0000912E0000}"/>
    <cellStyle name="Standaard 6 2 3 2 2 2 5 2 3 6" xfId="43675" xr:uid="{00000000-0005-0000-0000-0000922E0000}"/>
    <cellStyle name="Standaard 6 2 3 2 2 2 5 2 4" xfId="12903" xr:uid="{00000000-0005-0000-0000-0000932E0000}"/>
    <cellStyle name="Standaard 6 2 3 2 2 2 5 2 4 2" xfId="23765" xr:uid="{00000000-0005-0000-0000-0000942E0000}"/>
    <cellStyle name="Standaard 6 2 3 2 2 2 5 2 4 3" xfId="34625" xr:uid="{00000000-0005-0000-0000-0000952E0000}"/>
    <cellStyle name="Standaard 6 2 3 2 2 2 5 2 4 4" xfId="45485" xr:uid="{00000000-0005-0000-0000-0000962E0000}"/>
    <cellStyle name="Standaard 6 2 3 2 2 2 5 2 5" xfId="7473" xr:uid="{00000000-0005-0000-0000-0000972E0000}"/>
    <cellStyle name="Standaard 6 2 3 2 2 2 5 2 6" xfId="18335" xr:uid="{00000000-0005-0000-0000-0000982E0000}"/>
    <cellStyle name="Standaard 6 2 3 2 2 2 5 2 7" xfId="29195" xr:uid="{00000000-0005-0000-0000-0000992E0000}"/>
    <cellStyle name="Standaard 6 2 3 2 2 2 5 2 8" xfId="40055" xr:uid="{00000000-0005-0000-0000-00009A2E0000}"/>
    <cellStyle name="Standaard 6 2 3 2 2 2 5 3" xfId="4758" xr:uid="{00000000-0005-0000-0000-00009B2E0000}"/>
    <cellStyle name="Standaard 6 2 3 2 2 2 5 3 2" xfId="15618" xr:uid="{00000000-0005-0000-0000-00009C2E0000}"/>
    <cellStyle name="Standaard 6 2 3 2 2 2 5 3 2 2" xfId="26480" xr:uid="{00000000-0005-0000-0000-00009D2E0000}"/>
    <cellStyle name="Standaard 6 2 3 2 2 2 5 3 2 3" xfId="37340" xr:uid="{00000000-0005-0000-0000-00009E2E0000}"/>
    <cellStyle name="Standaard 6 2 3 2 2 2 5 3 2 4" xfId="48200" xr:uid="{00000000-0005-0000-0000-00009F2E0000}"/>
    <cellStyle name="Standaard 6 2 3 2 2 2 5 3 3" xfId="8378" xr:uid="{00000000-0005-0000-0000-0000A02E0000}"/>
    <cellStyle name="Standaard 6 2 3 2 2 2 5 3 4" xfId="19240" xr:uid="{00000000-0005-0000-0000-0000A12E0000}"/>
    <cellStyle name="Standaard 6 2 3 2 2 2 5 3 5" xfId="30100" xr:uid="{00000000-0005-0000-0000-0000A22E0000}"/>
    <cellStyle name="Standaard 6 2 3 2 2 2 5 3 6" xfId="40960" xr:uid="{00000000-0005-0000-0000-0000A32E0000}"/>
    <cellStyle name="Standaard 6 2 3 2 2 2 5 4" xfId="2948" xr:uid="{00000000-0005-0000-0000-0000A42E0000}"/>
    <cellStyle name="Standaard 6 2 3 2 2 2 5 4 2" xfId="13808" xr:uid="{00000000-0005-0000-0000-0000A52E0000}"/>
    <cellStyle name="Standaard 6 2 3 2 2 2 5 4 2 2" xfId="24670" xr:uid="{00000000-0005-0000-0000-0000A62E0000}"/>
    <cellStyle name="Standaard 6 2 3 2 2 2 5 4 2 3" xfId="35530" xr:uid="{00000000-0005-0000-0000-0000A72E0000}"/>
    <cellStyle name="Standaard 6 2 3 2 2 2 5 4 2 4" xfId="46390" xr:uid="{00000000-0005-0000-0000-0000A82E0000}"/>
    <cellStyle name="Standaard 6 2 3 2 2 2 5 4 3" xfId="10188" xr:uid="{00000000-0005-0000-0000-0000A92E0000}"/>
    <cellStyle name="Standaard 6 2 3 2 2 2 5 4 4" xfId="21050" xr:uid="{00000000-0005-0000-0000-0000AA2E0000}"/>
    <cellStyle name="Standaard 6 2 3 2 2 2 5 4 5" xfId="31910" xr:uid="{00000000-0005-0000-0000-0000AB2E0000}"/>
    <cellStyle name="Standaard 6 2 3 2 2 2 5 4 6" xfId="42770" xr:uid="{00000000-0005-0000-0000-0000AC2E0000}"/>
    <cellStyle name="Standaard 6 2 3 2 2 2 5 5" xfId="11998" xr:uid="{00000000-0005-0000-0000-0000AD2E0000}"/>
    <cellStyle name="Standaard 6 2 3 2 2 2 5 5 2" xfId="22860" xr:uid="{00000000-0005-0000-0000-0000AE2E0000}"/>
    <cellStyle name="Standaard 6 2 3 2 2 2 5 5 3" xfId="33720" xr:uid="{00000000-0005-0000-0000-0000AF2E0000}"/>
    <cellStyle name="Standaard 6 2 3 2 2 2 5 5 4" xfId="44580" xr:uid="{00000000-0005-0000-0000-0000B02E0000}"/>
    <cellStyle name="Standaard 6 2 3 2 2 2 5 6" xfId="6568" xr:uid="{00000000-0005-0000-0000-0000B12E0000}"/>
    <cellStyle name="Standaard 6 2 3 2 2 2 5 7" xfId="17430" xr:uid="{00000000-0005-0000-0000-0000B22E0000}"/>
    <cellStyle name="Standaard 6 2 3 2 2 2 5 8" xfId="28290" xr:uid="{00000000-0005-0000-0000-0000B32E0000}"/>
    <cellStyle name="Standaard 6 2 3 2 2 2 5 9" xfId="39150" xr:uid="{00000000-0005-0000-0000-0000B42E0000}"/>
    <cellStyle name="Standaard 6 2 3 2 2 2 6" xfId="1862" xr:uid="{00000000-0005-0000-0000-0000B52E0000}"/>
    <cellStyle name="Standaard 6 2 3 2 2 2 6 2" xfId="5482" xr:uid="{00000000-0005-0000-0000-0000B62E0000}"/>
    <cellStyle name="Standaard 6 2 3 2 2 2 6 2 2" xfId="16342" xr:uid="{00000000-0005-0000-0000-0000B72E0000}"/>
    <cellStyle name="Standaard 6 2 3 2 2 2 6 2 2 2" xfId="27204" xr:uid="{00000000-0005-0000-0000-0000B82E0000}"/>
    <cellStyle name="Standaard 6 2 3 2 2 2 6 2 2 3" xfId="38064" xr:uid="{00000000-0005-0000-0000-0000B92E0000}"/>
    <cellStyle name="Standaard 6 2 3 2 2 2 6 2 2 4" xfId="48924" xr:uid="{00000000-0005-0000-0000-0000BA2E0000}"/>
    <cellStyle name="Standaard 6 2 3 2 2 2 6 2 3" xfId="9102" xr:uid="{00000000-0005-0000-0000-0000BB2E0000}"/>
    <cellStyle name="Standaard 6 2 3 2 2 2 6 2 4" xfId="19964" xr:uid="{00000000-0005-0000-0000-0000BC2E0000}"/>
    <cellStyle name="Standaard 6 2 3 2 2 2 6 2 5" xfId="30824" xr:uid="{00000000-0005-0000-0000-0000BD2E0000}"/>
    <cellStyle name="Standaard 6 2 3 2 2 2 6 2 6" xfId="41684" xr:uid="{00000000-0005-0000-0000-0000BE2E0000}"/>
    <cellStyle name="Standaard 6 2 3 2 2 2 6 3" xfId="3672" xr:uid="{00000000-0005-0000-0000-0000BF2E0000}"/>
    <cellStyle name="Standaard 6 2 3 2 2 2 6 3 2" xfId="14532" xr:uid="{00000000-0005-0000-0000-0000C02E0000}"/>
    <cellStyle name="Standaard 6 2 3 2 2 2 6 3 2 2" xfId="25394" xr:uid="{00000000-0005-0000-0000-0000C12E0000}"/>
    <cellStyle name="Standaard 6 2 3 2 2 2 6 3 2 3" xfId="36254" xr:uid="{00000000-0005-0000-0000-0000C22E0000}"/>
    <cellStyle name="Standaard 6 2 3 2 2 2 6 3 2 4" xfId="47114" xr:uid="{00000000-0005-0000-0000-0000C32E0000}"/>
    <cellStyle name="Standaard 6 2 3 2 2 2 6 3 3" xfId="10912" xr:uid="{00000000-0005-0000-0000-0000C42E0000}"/>
    <cellStyle name="Standaard 6 2 3 2 2 2 6 3 4" xfId="21774" xr:uid="{00000000-0005-0000-0000-0000C52E0000}"/>
    <cellStyle name="Standaard 6 2 3 2 2 2 6 3 5" xfId="32634" xr:uid="{00000000-0005-0000-0000-0000C62E0000}"/>
    <cellStyle name="Standaard 6 2 3 2 2 2 6 3 6" xfId="43494" xr:uid="{00000000-0005-0000-0000-0000C72E0000}"/>
    <cellStyle name="Standaard 6 2 3 2 2 2 6 4" xfId="12722" xr:uid="{00000000-0005-0000-0000-0000C82E0000}"/>
    <cellStyle name="Standaard 6 2 3 2 2 2 6 4 2" xfId="23584" xr:uid="{00000000-0005-0000-0000-0000C92E0000}"/>
    <cellStyle name="Standaard 6 2 3 2 2 2 6 4 3" xfId="34444" xr:uid="{00000000-0005-0000-0000-0000CA2E0000}"/>
    <cellStyle name="Standaard 6 2 3 2 2 2 6 4 4" xfId="45304" xr:uid="{00000000-0005-0000-0000-0000CB2E0000}"/>
    <cellStyle name="Standaard 6 2 3 2 2 2 6 5" xfId="7292" xr:uid="{00000000-0005-0000-0000-0000CC2E0000}"/>
    <cellStyle name="Standaard 6 2 3 2 2 2 6 6" xfId="18154" xr:uid="{00000000-0005-0000-0000-0000CD2E0000}"/>
    <cellStyle name="Standaard 6 2 3 2 2 2 6 7" xfId="29014" xr:uid="{00000000-0005-0000-0000-0000CE2E0000}"/>
    <cellStyle name="Standaard 6 2 3 2 2 2 6 8" xfId="39874" xr:uid="{00000000-0005-0000-0000-0000CF2E0000}"/>
    <cellStyle name="Standaard 6 2 3 2 2 2 7" xfId="2767" xr:uid="{00000000-0005-0000-0000-0000D02E0000}"/>
    <cellStyle name="Standaard 6 2 3 2 2 2 7 2" xfId="13627" xr:uid="{00000000-0005-0000-0000-0000D12E0000}"/>
    <cellStyle name="Standaard 6 2 3 2 2 2 7 2 2" xfId="24489" xr:uid="{00000000-0005-0000-0000-0000D22E0000}"/>
    <cellStyle name="Standaard 6 2 3 2 2 2 7 2 3" xfId="35349" xr:uid="{00000000-0005-0000-0000-0000D32E0000}"/>
    <cellStyle name="Standaard 6 2 3 2 2 2 7 2 4" xfId="46209" xr:uid="{00000000-0005-0000-0000-0000D42E0000}"/>
    <cellStyle name="Standaard 6 2 3 2 2 2 7 3" xfId="10007" xr:uid="{00000000-0005-0000-0000-0000D52E0000}"/>
    <cellStyle name="Standaard 6 2 3 2 2 2 7 4" xfId="20869" xr:uid="{00000000-0005-0000-0000-0000D62E0000}"/>
    <cellStyle name="Standaard 6 2 3 2 2 2 7 5" xfId="31729" xr:uid="{00000000-0005-0000-0000-0000D72E0000}"/>
    <cellStyle name="Standaard 6 2 3 2 2 2 7 6" xfId="42589" xr:uid="{00000000-0005-0000-0000-0000D82E0000}"/>
    <cellStyle name="Standaard 6 2 3 2 2 2 8" xfId="4577" xr:uid="{00000000-0005-0000-0000-0000D92E0000}"/>
    <cellStyle name="Standaard 6 2 3 2 2 2 8 2" xfId="15437" xr:uid="{00000000-0005-0000-0000-0000DA2E0000}"/>
    <cellStyle name="Standaard 6 2 3 2 2 2 8 2 2" xfId="26299" xr:uid="{00000000-0005-0000-0000-0000DB2E0000}"/>
    <cellStyle name="Standaard 6 2 3 2 2 2 8 2 3" xfId="37159" xr:uid="{00000000-0005-0000-0000-0000DC2E0000}"/>
    <cellStyle name="Standaard 6 2 3 2 2 2 8 2 4" xfId="48019" xr:uid="{00000000-0005-0000-0000-0000DD2E0000}"/>
    <cellStyle name="Standaard 6 2 3 2 2 2 8 3" xfId="8197" xr:uid="{00000000-0005-0000-0000-0000DE2E0000}"/>
    <cellStyle name="Standaard 6 2 3 2 2 2 8 4" xfId="19059" xr:uid="{00000000-0005-0000-0000-0000DF2E0000}"/>
    <cellStyle name="Standaard 6 2 3 2 2 2 8 5" xfId="29919" xr:uid="{00000000-0005-0000-0000-0000E02E0000}"/>
    <cellStyle name="Standaard 6 2 3 2 2 2 8 6" xfId="40779" xr:uid="{00000000-0005-0000-0000-0000E12E0000}"/>
    <cellStyle name="Standaard 6 2 3 2 2 2 9" xfId="11817" xr:uid="{00000000-0005-0000-0000-0000E22E0000}"/>
    <cellStyle name="Standaard 6 2 3 2 2 2 9 2" xfId="22679" xr:uid="{00000000-0005-0000-0000-0000E32E0000}"/>
    <cellStyle name="Standaard 6 2 3 2 2 2 9 3" xfId="33539" xr:uid="{00000000-0005-0000-0000-0000E42E0000}"/>
    <cellStyle name="Standaard 6 2 3 2 2 2 9 4" xfId="44399" xr:uid="{00000000-0005-0000-0000-0000E52E0000}"/>
    <cellStyle name="Standaard 6 2 3 2 2 3" xfId="1003" xr:uid="{00000000-0005-0000-0000-0000E62E0000}"/>
    <cellStyle name="Standaard 6 2 3 2 2 3 10" xfId="17295" xr:uid="{00000000-0005-0000-0000-0000E72E0000}"/>
    <cellStyle name="Standaard 6 2 3 2 2 3 11" xfId="28155" xr:uid="{00000000-0005-0000-0000-0000E82E0000}"/>
    <cellStyle name="Standaard 6 2 3 2 2 3 12" xfId="39015" xr:uid="{00000000-0005-0000-0000-0000E92E0000}"/>
    <cellStyle name="Standaard 6 2 3 2 2 3 2" xfId="1365" xr:uid="{00000000-0005-0000-0000-0000EA2E0000}"/>
    <cellStyle name="Standaard 6 2 3 2 2 3 2 10" xfId="39377" xr:uid="{00000000-0005-0000-0000-0000EB2E0000}"/>
    <cellStyle name="Standaard 6 2 3 2 2 3 2 2" xfId="1727" xr:uid="{00000000-0005-0000-0000-0000EC2E0000}"/>
    <cellStyle name="Standaard 6 2 3 2 2 3 2 2 2" xfId="2632" xr:uid="{00000000-0005-0000-0000-0000ED2E0000}"/>
    <cellStyle name="Standaard 6 2 3 2 2 3 2 2 2 2" xfId="6252" xr:uid="{00000000-0005-0000-0000-0000EE2E0000}"/>
    <cellStyle name="Standaard 6 2 3 2 2 3 2 2 2 2 2" xfId="17112" xr:uid="{00000000-0005-0000-0000-0000EF2E0000}"/>
    <cellStyle name="Standaard 6 2 3 2 2 3 2 2 2 2 2 2" xfId="27974" xr:uid="{00000000-0005-0000-0000-0000F02E0000}"/>
    <cellStyle name="Standaard 6 2 3 2 2 3 2 2 2 2 2 3" xfId="38834" xr:uid="{00000000-0005-0000-0000-0000F12E0000}"/>
    <cellStyle name="Standaard 6 2 3 2 2 3 2 2 2 2 2 4" xfId="49694" xr:uid="{00000000-0005-0000-0000-0000F22E0000}"/>
    <cellStyle name="Standaard 6 2 3 2 2 3 2 2 2 2 3" xfId="9872" xr:uid="{00000000-0005-0000-0000-0000F32E0000}"/>
    <cellStyle name="Standaard 6 2 3 2 2 3 2 2 2 2 4" xfId="20734" xr:uid="{00000000-0005-0000-0000-0000F42E0000}"/>
    <cellStyle name="Standaard 6 2 3 2 2 3 2 2 2 2 5" xfId="31594" xr:uid="{00000000-0005-0000-0000-0000F52E0000}"/>
    <cellStyle name="Standaard 6 2 3 2 2 3 2 2 2 2 6" xfId="42454" xr:uid="{00000000-0005-0000-0000-0000F62E0000}"/>
    <cellStyle name="Standaard 6 2 3 2 2 3 2 2 2 3" xfId="4442" xr:uid="{00000000-0005-0000-0000-0000F72E0000}"/>
    <cellStyle name="Standaard 6 2 3 2 2 3 2 2 2 3 2" xfId="15302" xr:uid="{00000000-0005-0000-0000-0000F82E0000}"/>
    <cellStyle name="Standaard 6 2 3 2 2 3 2 2 2 3 2 2" xfId="26164" xr:uid="{00000000-0005-0000-0000-0000F92E0000}"/>
    <cellStyle name="Standaard 6 2 3 2 2 3 2 2 2 3 2 3" xfId="37024" xr:uid="{00000000-0005-0000-0000-0000FA2E0000}"/>
    <cellStyle name="Standaard 6 2 3 2 2 3 2 2 2 3 2 4" xfId="47884" xr:uid="{00000000-0005-0000-0000-0000FB2E0000}"/>
    <cellStyle name="Standaard 6 2 3 2 2 3 2 2 2 3 3" xfId="11682" xr:uid="{00000000-0005-0000-0000-0000FC2E0000}"/>
    <cellStyle name="Standaard 6 2 3 2 2 3 2 2 2 3 4" xfId="22544" xr:uid="{00000000-0005-0000-0000-0000FD2E0000}"/>
    <cellStyle name="Standaard 6 2 3 2 2 3 2 2 2 3 5" xfId="33404" xr:uid="{00000000-0005-0000-0000-0000FE2E0000}"/>
    <cellStyle name="Standaard 6 2 3 2 2 3 2 2 2 3 6" xfId="44264" xr:uid="{00000000-0005-0000-0000-0000FF2E0000}"/>
    <cellStyle name="Standaard 6 2 3 2 2 3 2 2 2 4" xfId="13492" xr:uid="{00000000-0005-0000-0000-0000002F0000}"/>
    <cellStyle name="Standaard 6 2 3 2 2 3 2 2 2 4 2" xfId="24354" xr:uid="{00000000-0005-0000-0000-0000012F0000}"/>
    <cellStyle name="Standaard 6 2 3 2 2 3 2 2 2 4 3" xfId="35214" xr:uid="{00000000-0005-0000-0000-0000022F0000}"/>
    <cellStyle name="Standaard 6 2 3 2 2 3 2 2 2 4 4" xfId="46074" xr:uid="{00000000-0005-0000-0000-0000032F0000}"/>
    <cellStyle name="Standaard 6 2 3 2 2 3 2 2 2 5" xfId="8062" xr:uid="{00000000-0005-0000-0000-0000042F0000}"/>
    <cellStyle name="Standaard 6 2 3 2 2 3 2 2 2 6" xfId="18924" xr:uid="{00000000-0005-0000-0000-0000052F0000}"/>
    <cellStyle name="Standaard 6 2 3 2 2 3 2 2 2 7" xfId="29784" xr:uid="{00000000-0005-0000-0000-0000062F0000}"/>
    <cellStyle name="Standaard 6 2 3 2 2 3 2 2 2 8" xfId="40644" xr:uid="{00000000-0005-0000-0000-0000072F0000}"/>
    <cellStyle name="Standaard 6 2 3 2 2 3 2 2 3" xfId="5347" xr:uid="{00000000-0005-0000-0000-0000082F0000}"/>
    <cellStyle name="Standaard 6 2 3 2 2 3 2 2 3 2" xfId="16207" xr:uid="{00000000-0005-0000-0000-0000092F0000}"/>
    <cellStyle name="Standaard 6 2 3 2 2 3 2 2 3 2 2" xfId="27069" xr:uid="{00000000-0005-0000-0000-00000A2F0000}"/>
    <cellStyle name="Standaard 6 2 3 2 2 3 2 2 3 2 3" xfId="37929" xr:uid="{00000000-0005-0000-0000-00000B2F0000}"/>
    <cellStyle name="Standaard 6 2 3 2 2 3 2 2 3 2 4" xfId="48789" xr:uid="{00000000-0005-0000-0000-00000C2F0000}"/>
    <cellStyle name="Standaard 6 2 3 2 2 3 2 2 3 3" xfId="8967" xr:uid="{00000000-0005-0000-0000-00000D2F0000}"/>
    <cellStyle name="Standaard 6 2 3 2 2 3 2 2 3 4" xfId="19829" xr:uid="{00000000-0005-0000-0000-00000E2F0000}"/>
    <cellStyle name="Standaard 6 2 3 2 2 3 2 2 3 5" xfId="30689" xr:uid="{00000000-0005-0000-0000-00000F2F0000}"/>
    <cellStyle name="Standaard 6 2 3 2 2 3 2 2 3 6" xfId="41549" xr:uid="{00000000-0005-0000-0000-0000102F0000}"/>
    <cellStyle name="Standaard 6 2 3 2 2 3 2 2 4" xfId="3537" xr:uid="{00000000-0005-0000-0000-0000112F0000}"/>
    <cellStyle name="Standaard 6 2 3 2 2 3 2 2 4 2" xfId="14397" xr:uid="{00000000-0005-0000-0000-0000122F0000}"/>
    <cellStyle name="Standaard 6 2 3 2 2 3 2 2 4 2 2" xfId="25259" xr:uid="{00000000-0005-0000-0000-0000132F0000}"/>
    <cellStyle name="Standaard 6 2 3 2 2 3 2 2 4 2 3" xfId="36119" xr:uid="{00000000-0005-0000-0000-0000142F0000}"/>
    <cellStyle name="Standaard 6 2 3 2 2 3 2 2 4 2 4" xfId="46979" xr:uid="{00000000-0005-0000-0000-0000152F0000}"/>
    <cellStyle name="Standaard 6 2 3 2 2 3 2 2 4 3" xfId="10777" xr:uid="{00000000-0005-0000-0000-0000162F0000}"/>
    <cellStyle name="Standaard 6 2 3 2 2 3 2 2 4 4" xfId="21639" xr:uid="{00000000-0005-0000-0000-0000172F0000}"/>
    <cellStyle name="Standaard 6 2 3 2 2 3 2 2 4 5" xfId="32499" xr:uid="{00000000-0005-0000-0000-0000182F0000}"/>
    <cellStyle name="Standaard 6 2 3 2 2 3 2 2 4 6" xfId="43359" xr:uid="{00000000-0005-0000-0000-0000192F0000}"/>
    <cellStyle name="Standaard 6 2 3 2 2 3 2 2 5" xfId="12587" xr:uid="{00000000-0005-0000-0000-00001A2F0000}"/>
    <cellStyle name="Standaard 6 2 3 2 2 3 2 2 5 2" xfId="23449" xr:uid="{00000000-0005-0000-0000-00001B2F0000}"/>
    <cellStyle name="Standaard 6 2 3 2 2 3 2 2 5 3" xfId="34309" xr:uid="{00000000-0005-0000-0000-00001C2F0000}"/>
    <cellStyle name="Standaard 6 2 3 2 2 3 2 2 5 4" xfId="45169" xr:uid="{00000000-0005-0000-0000-00001D2F0000}"/>
    <cellStyle name="Standaard 6 2 3 2 2 3 2 2 6" xfId="7157" xr:uid="{00000000-0005-0000-0000-00001E2F0000}"/>
    <cellStyle name="Standaard 6 2 3 2 2 3 2 2 7" xfId="18019" xr:uid="{00000000-0005-0000-0000-00001F2F0000}"/>
    <cellStyle name="Standaard 6 2 3 2 2 3 2 2 8" xfId="28879" xr:uid="{00000000-0005-0000-0000-0000202F0000}"/>
    <cellStyle name="Standaard 6 2 3 2 2 3 2 2 9" xfId="39739" xr:uid="{00000000-0005-0000-0000-0000212F0000}"/>
    <cellStyle name="Standaard 6 2 3 2 2 3 2 3" xfId="2270" xr:uid="{00000000-0005-0000-0000-0000222F0000}"/>
    <cellStyle name="Standaard 6 2 3 2 2 3 2 3 2" xfId="5890" xr:uid="{00000000-0005-0000-0000-0000232F0000}"/>
    <cellStyle name="Standaard 6 2 3 2 2 3 2 3 2 2" xfId="16750" xr:uid="{00000000-0005-0000-0000-0000242F0000}"/>
    <cellStyle name="Standaard 6 2 3 2 2 3 2 3 2 2 2" xfId="27612" xr:uid="{00000000-0005-0000-0000-0000252F0000}"/>
    <cellStyle name="Standaard 6 2 3 2 2 3 2 3 2 2 3" xfId="38472" xr:uid="{00000000-0005-0000-0000-0000262F0000}"/>
    <cellStyle name="Standaard 6 2 3 2 2 3 2 3 2 2 4" xfId="49332" xr:uid="{00000000-0005-0000-0000-0000272F0000}"/>
    <cellStyle name="Standaard 6 2 3 2 2 3 2 3 2 3" xfId="9510" xr:uid="{00000000-0005-0000-0000-0000282F0000}"/>
    <cellStyle name="Standaard 6 2 3 2 2 3 2 3 2 4" xfId="20372" xr:uid="{00000000-0005-0000-0000-0000292F0000}"/>
    <cellStyle name="Standaard 6 2 3 2 2 3 2 3 2 5" xfId="31232" xr:uid="{00000000-0005-0000-0000-00002A2F0000}"/>
    <cellStyle name="Standaard 6 2 3 2 2 3 2 3 2 6" xfId="42092" xr:uid="{00000000-0005-0000-0000-00002B2F0000}"/>
    <cellStyle name="Standaard 6 2 3 2 2 3 2 3 3" xfId="4080" xr:uid="{00000000-0005-0000-0000-00002C2F0000}"/>
    <cellStyle name="Standaard 6 2 3 2 2 3 2 3 3 2" xfId="14940" xr:uid="{00000000-0005-0000-0000-00002D2F0000}"/>
    <cellStyle name="Standaard 6 2 3 2 2 3 2 3 3 2 2" xfId="25802" xr:uid="{00000000-0005-0000-0000-00002E2F0000}"/>
    <cellStyle name="Standaard 6 2 3 2 2 3 2 3 3 2 3" xfId="36662" xr:uid="{00000000-0005-0000-0000-00002F2F0000}"/>
    <cellStyle name="Standaard 6 2 3 2 2 3 2 3 3 2 4" xfId="47522" xr:uid="{00000000-0005-0000-0000-0000302F0000}"/>
    <cellStyle name="Standaard 6 2 3 2 2 3 2 3 3 3" xfId="11320" xr:uid="{00000000-0005-0000-0000-0000312F0000}"/>
    <cellStyle name="Standaard 6 2 3 2 2 3 2 3 3 4" xfId="22182" xr:uid="{00000000-0005-0000-0000-0000322F0000}"/>
    <cellStyle name="Standaard 6 2 3 2 2 3 2 3 3 5" xfId="33042" xr:uid="{00000000-0005-0000-0000-0000332F0000}"/>
    <cellStyle name="Standaard 6 2 3 2 2 3 2 3 3 6" xfId="43902" xr:uid="{00000000-0005-0000-0000-0000342F0000}"/>
    <cellStyle name="Standaard 6 2 3 2 2 3 2 3 4" xfId="13130" xr:uid="{00000000-0005-0000-0000-0000352F0000}"/>
    <cellStyle name="Standaard 6 2 3 2 2 3 2 3 4 2" xfId="23992" xr:uid="{00000000-0005-0000-0000-0000362F0000}"/>
    <cellStyle name="Standaard 6 2 3 2 2 3 2 3 4 3" xfId="34852" xr:uid="{00000000-0005-0000-0000-0000372F0000}"/>
    <cellStyle name="Standaard 6 2 3 2 2 3 2 3 4 4" xfId="45712" xr:uid="{00000000-0005-0000-0000-0000382F0000}"/>
    <cellStyle name="Standaard 6 2 3 2 2 3 2 3 5" xfId="7700" xr:uid="{00000000-0005-0000-0000-0000392F0000}"/>
    <cellStyle name="Standaard 6 2 3 2 2 3 2 3 6" xfId="18562" xr:uid="{00000000-0005-0000-0000-00003A2F0000}"/>
    <cellStyle name="Standaard 6 2 3 2 2 3 2 3 7" xfId="29422" xr:uid="{00000000-0005-0000-0000-00003B2F0000}"/>
    <cellStyle name="Standaard 6 2 3 2 2 3 2 3 8" xfId="40282" xr:uid="{00000000-0005-0000-0000-00003C2F0000}"/>
    <cellStyle name="Standaard 6 2 3 2 2 3 2 4" xfId="4985" xr:uid="{00000000-0005-0000-0000-00003D2F0000}"/>
    <cellStyle name="Standaard 6 2 3 2 2 3 2 4 2" xfId="15845" xr:uid="{00000000-0005-0000-0000-00003E2F0000}"/>
    <cellStyle name="Standaard 6 2 3 2 2 3 2 4 2 2" xfId="26707" xr:uid="{00000000-0005-0000-0000-00003F2F0000}"/>
    <cellStyle name="Standaard 6 2 3 2 2 3 2 4 2 3" xfId="37567" xr:uid="{00000000-0005-0000-0000-0000402F0000}"/>
    <cellStyle name="Standaard 6 2 3 2 2 3 2 4 2 4" xfId="48427" xr:uid="{00000000-0005-0000-0000-0000412F0000}"/>
    <cellStyle name="Standaard 6 2 3 2 2 3 2 4 3" xfId="8605" xr:uid="{00000000-0005-0000-0000-0000422F0000}"/>
    <cellStyle name="Standaard 6 2 3 2 2 3 2 4 4" xfId="19467" xr:uid="{00000000-0005-0000-0000-0000432F0000}"/>
    <cellStyle name="Standaard 6 2 3 2 2 3 2 4 5" xfId="30327" xr:uid="{00000000-0005-0000-0000-0000442F0000}"/>
    <cellStyle name="Standaard 6 2 3 2 2 3 2 4 6" xfId="41187" xr:uid="{00000000-0005-0000-0000-0000452F0000}"/>
    <cellStyle name="Standaard 6 2 3 2 2 3 2 5" xfId="3175" xr:uid="{00000000-0005-0000-0000-0000462F0000}"/>
    <cellStyle name="Standaard 6 2 3 2 2 3 2 5 2" xfId="14035" xr:uid="{00000000-0005-0000-0000-0000472F0000}"/>
    <cellStyle name="Standaard 6 2 3 2 2 3 2 5 2 2" xfId="24897" xr:uid="{00000000-0005-0000-0000-0000482F0000}"/>
    <cellStyle name="Standaard 6 2 3 2 2 3 2 5 2 3" xfId="35757" xr:uid="{00000000-0005-0000-0000-0000492F0000}"/>
    <cellStyle name="Standaard 6 2 3 2 2 3 2 5 2 4" xfId="46617" xr:uid="{00000000-0005-0000-0000-00004A2F0000}"/>
    <cellStyle name="Standaard 6 2 3 2 2 3 2 5 3" xfId="10415" xr:uid="{00000000-0005-0000-0000-00004B2F0000}"/>
    <cellStyle name="Standaard 6 2 3 2 2 3 2 5 4" xfId="21277" xr:uid="{00000000-0005-0000-0000-00004C2F0000}"/>
    <cellStyle name="Standaard 6 2 3 2 2 3 2 5 5" xfId="32137" xr:uid="{00000000-0005-0000-0000-00004D2F0000}"/>
    <cellStyle name="Standaard 6 2 3 2 2 3 2 5 6" xfId="42997" xr:uid="{00000000-0005-0000-0000-00004E2F0000}"/>
    <cellStyle name="Standaard 6 2 3 2 2 3 2 6" xfId="12225" xr:uid="{00000000-0005-0000-0000-00004F2F0000}"/>
    <cellStyle name="Standaard 6 2 3 2 2 3 2 6 2" xfId="23087" xr:uid="{00000000-0005-0000-0000-0000502F0000}"/>
    <cellStyle name="Standaard 6 2 3 2 2 3 2 6 3" xfId="33947" xr:uid="{00000000-0005-0000-0000-0000512F0000}"/>
    <cellStyle name="Standaard 6 2 3 2 2 3 2 6 4" xfId="44807" xr:uid="{00000000-0005-0000-0000-0000522F0000}"/>
    <cellStyle name="Standaard 6 2 3 2 2 3 2 7" xfId="6795" xr:uid="{00000000-0005-0000-0000-0000532F0000}"/>
    <cellStyle name="Standaard 6 2 3 2 2 3 2 8" xfId="17657" xr:uid="{00000000-0005-0000-0000-0000542F0000}"/>
    <cellStyle name="Standaard 6 2 3 2 2 3 2 9" xfId="28517" xr:uid="{00000000-0005-0000-0000-0000552F0000}"/>
    <cellStyle name="Standaard 6 2 3 2 2 3 3" xfId="1546" xr:uid="{00000000-0005-0000-0000-0000562F0000}"/>
    <cellStyle name="Standaard 6 2 3 2 2 3 3 2" xfId="2451" xr:uid="{00000000-0005-0000-0000-0000572F0000}"/>
    <cellStyle name="Standaard 6 2 3 2 2 3 3 2 2" xfId="6071" xr:uid="{00000000-0005-0000-0000-0000582F0000}"/>
    <cellStyle name="Standaard 6 2 3 2 2 3 3 2 2 2" xfId="16931" xr:uid="{00000000-0005-0000-0000-0000592F0000}"/>
    <cellStyle name="Standaard 6 2 3 2 2 3 3 2 2 2 2" xfId="27793" xr:uid="{00000000-0005-0000-0000-00005A2F0000}"/>
    <cellStyle name="Standaard 6 2 3 2 2 3 3 2 2 2 3" xfId="38653" xr:uid="{00000000-0005-0000-0000-00005B2F0000}"/>
    <cellStyle name="Standaard 6 2 3 2 2 3 3 2 2 2 4" xfId="49513" xr:uid="{00000000-0005-0000-0000-00005C2F0000}"/>
    <cellStyle name="Standaard 6 2 3 2 2 3 3 2 2 3" xfId="9691" xr:uid="{00000000-0005-0000-0000-00005D2F0000}"/>
    <cellStyle name="Standaard 6 2 3 2 2 3 3 2 2 4" xfId="20553" xr:uid="{00000000-0005-0000-0000-00005E2F0000}"/>
    <cellStyle name="Standaard 6 2 3 2 2 3 3 2 2 5" xfId="31413" xr:uid="{00000000-0005-0000-0000-00005F2F0000}"/>
    <cellStyle name="Standaard 6 2 3 2 2 3 3 2 2 6" xfId="42273" xr:uid="{00000000-0005-0000-0000-0000602F0000}"/>
    <cellStyle name="Standaard 6 2 3 2 2 3 3 2 3" xfId="4261" xr:uid="{00000000-0005-0000-0000-0000612F0000}"/>
    <cellStyle name="Standaard 6 2 3 2 2 3 3 2 3 2" xfId="15121" xr:uid="{00000000-0005-0000-0000-0000622F0000}"/>
    <cellStyle name="Standaard 6 2 3 2 2 3 3 2 3 2 2" xfId="25983" xr:uid="{00000000-0005-0000-0000-0000632F0000}"/>
    <cellStyle name="Standaard 6 2 3 2 2 3 3 2 3 2 3" xfId="36843" xr:uid="{00000000-0005-0000-0000-0000642F0000}"/>
    <cellStyle name="Standaard 6 2 3 2 2 3 3 2 3 2 4" xfId="47703" xr:uid="{00000000-0005-0000-0000-0000652F0000}"/>
    <cellStyle name="Standaard 6 2 3 2 2 3 3 2 3 3" xfId="11501" xr:uid="{00000000-0005-0000-0000-0000662F0000}"/>
    <cellStyle name="Standaard 6 2 3 2 2 3 3 2 3 4" xfId="22363" xr:uid="{00000000-0005-0000-0000-0000672F0000}"/>
    <cellStyle name="Standaard 6 2 3 2 2 3 3 2 3 5" xfId="33223" xr:uid="{00000000-0005-0000-0000-0000682F0000}"/>
    <cellStyle name="Standaard 6 2 3 2 2 3 3 2 3 6" xfId="44083" xr:uid="{00000000-0005-0000-0000-0000692F0000}"/>
    <cellStyle name="Standaard 6 2 3 2 2 3 3 2 4" xfId="13311" xr:uid="{00000000-0005-0000-0000-00006A2F0000}"/>
    <cellStyle name="Standaard 6 2 3 2 2 3 3 2 4 2" xfId="24173" xr:uid="{00000000-0005-0000-0000-00006B2F0000}"/>
    <cellStyle name="Standaard 6 2 3 2 2 3 3 2 4 3" xfId="35033" xr:uid="{00000000-0005-0000-0000-00006C2F0000}"/>
    <cellStyle name="Standaard 6 2 3 2 2 3 3 2 4 4" xfId="45893" xr:uid="{00000000-0005-0000-0000-00006D2F0000}"/>
    <cellStyle name="Standaard 6 2 3 2 2 3 3 2 5" xfId="7881" xr:uid="{00000000-0005-0000-0000-00006E2F0000}"/>
    <cellStyle name="Standaard 6 2 3 2 2 3 3 2 6" xfId="18743" xr:uid="{00000000-0005-0000-0000-00006F2F0000}"/>
    <cellStyle name="Standaard 6 2 3 2 2 3 3 2 7" xfId="29603" xr:uid="{00000000-0005-0000-0000-0000702F0000}"/>
    <cellStyle name="Standaard 6 2 3 2 2 3 3 2 8" xfId="40463" xr:uid="{00000000-0005-0000-0000-0000712F0000}"/>
    <cellStyle name="Standaard 6 2 3 2 2 3 3 3" xfId="5166" xr:uid="{00000000-0005-0000-0000-0000722F0000}"/>
    <cellStyle name="Standaard 6 2 3 2 2 3 3 3 2" xfId="16026" xr:uid="{00000000-0005-0000-0000-0000732F0000}"/>
    <cellStyle name="Standaard 6 2 3 2 2 3 3 3 2 2" xfId="26888" xr:uid="{00000000-0005-0000-0000-0000742F0000}"/>
    <cellStyle name="Standaard 6 2 3 2 2 3 3 3 2 3" xfId="37748" xr:uid="{00000000-0005-0000-0000-0000752F0000}"/>
    <cellStyle name="Standaard 6 2 3 2 2 3 3 3 2 4" xfId="48608" xr:uid="{00000000-0005-0000-0000-0000762F0000}"/>
    <cellStyle name="Standaard 6 2 3 2 2 3 3 3 3" xfId="8786" xr:uid="{00000000-0005-0000-0000-0000772F0000}"/>
    <cellStyle name="Standaard 6 2 3 2 2 3 3 3 4" xfId="19648" xr:uid="{00000000-0005-0000-0000-0000782F0000}"/>
    <cellStyle name="Standaard 6 2 3 2 2 3 3 3 5" xfId="30508" xr:uid="{00000000-0005-0000-0000-0000792F0000}"/>
    <cellStyle name="Standaard 6 2 3 2 2 3 3 3 6" xfId="41368" xr:uid="{00000000-0005-0000-0000-00007A2F0000}"/>
    <cellStyle name="Standaard 6 2 3 2 2 3 3 4" xfId="3356" xr:uid="{00000000-0005-0000-0000-00007B2F0000}"/>
    <cellStyle name="Standaard 6 2 3 2 2 3 3 4 2" xfId="14216" xr:uid="{00000000-0005-0000-0000-00007C2F0000}"/>
    <cellStyle name="Standaard 6 2 3 2 2 3 3 4 2 2" xfId="25078" xr:uid="{00000000-0005-0000-0000-00007D2F0000}"/>
    <cellStyle name="Standaard 6 2 3 2 2 3 3 4 2 3" xfId="35938" xr:uid="{00000000-0005-0000-0000-00007E2F0000}"/>
    <cellStyle name="Standaard 6 2 3 2 2 3 3 4 2 4" xfId="46798" xr:uid="{00000000-0005-0000-0000-00007F2F0000}"/>
    <cellStyle name="Standaard 6 2 3 2 2 3 3 4 3" xfId="10596" xr:uid="{00000000-0005-0000-0000-0000802F0000}"/>
    <cellStyle name="Standaard 6 2 3 2 2 3 3 4 4" xfId="21458" xr:uid="{00000000-0005-0000-0000-0000812F0000}"/>
    <cellStyle name="Standaard 6 2 3 2 2 3 3 4 5" xfId="32318" xr:uid="{00000000-0005-0000-0000-0000822F0000}"/>
    <cellStyle name="Standaard 6 2 3 2 2 3 3 4 6" xfId="43178" xr:uid="{00000000-0005-0000-0000-0000832F0000}"/>
    <cellStyle name="Standaard 6 2 3 2 2 3 3 5" xfId="12406" xr:uid="{00000000-0005-0000-0000-0000842F0000}"/>
    <cellStyle name="Standaard 6 2 3 2 2 3 3 5 2" xfId="23268" xr:uid="{00000000-0005-0000-0000-0000852F0000}"/>
    <cellStyle name="Standaard 6 2 3 2 2 3 3 5 3" xfId="34128" xr:uid="{00000000-0005-0000-0000-0000862F0000}"/>
    <cellStyle name="Standaard 6 2 3 2 2 3 3 5 4" xfId="44988" xr:uid="{00000000-0005-0000-0000-0000872F0000}"/>
    <cellStyle name="Standaard 6 2 3 2 2 3 3 6" xfId="6976" xr:uid="{00000000-0005-0000-0000-0000882F0000}"/>
    <cellStyle name="Standaard 6 2 3 2 2 3 3 7" xfId="17838" xr:uid="{00000000-0005-0000-0000-0000892F0000}"/>
    <cellStyle name="Standaard 6 2 3 2 2 3 3 8" xfId="28698" xr:uid="{00000000-0005-0000-0000-00008A2F0000}"/>
    <cellStyle name="Standaard 6 2 3 2 2 3 3 9" xfId="39558" xr:uid="{00000000-0005-0000-0000-00008B2F0000}"/>
    <cellStyle name="Standaard 6 2 3 2 2 3 4" xfId="1184" xr:uid="{00000000-0005-0000-0000-00008C2F0000}"/>
    <cellStyle name="Standaard 6 2 3 2 2 3 4 2" xfId="2089" xr:uid="{00000000-0005-0000-0000-00008D2F0000}"/>
    <cellStyle name="Standaard 6 2 3 2 2 3 4 2 2" xfId="5709" xr:uid="{00000000-0005-0000-0000-00008E2F0000}"/>
    <cellStyle name="Standaard 6 2 3 2 2 3 4 2 2 2" xfId="16569" xr:uid="{00000000-0005-0000-0000-00008F2F0000}"/>
    <cellStyle name="Standaard 6 2 3 2 2 3 4 2 2 2 2" xfId="27431" xr:uid="{00000000-0005-0000-0000-0000902F0000}"/>
    <cellStyle name="Standaard 6 2 3 2 2 3 4 2 2 2 3" xfId="38291" xr:uid="{00000000-0005-0000-0000-0000912F0000}"/>
    <cellStyle name="Standaard 6 2 3 2 2 3 4 2 2 2 4" xfId="49151" xr:uid="{00000000-0005-0000-0000-0000922F0000}"/>
    <cellStyle name="Standaard 6 2 3 2 2 3 4 2 2 3" xfId="9329" xr:uid="{00000000-0005-0000-0000-0000932F0000}"/>
    <cellStyle name="Standaard 6 2 3 2 2 3 4 2 2 4" xfId="20191" xr:uid="{00000000-0005-0000-0000-0000942F0000}"/>
    <cellStyle name="Standaard 6 2 3 2 2 3 4 2 2 5" xfId="31051" xr:uid="{00000000-0005-0000-0000-0000952F0000}"/>
    <cellStyle name="Standaard 6 2 3 2 2 3 4 2 2 6" xfId="41911" xr:uid="{00000000-0005-0000-0000-0000962F0000}"/>
    <cellStyle name="Standaard 6 2 3 2 2 3 4 2 3" xfId="3899" xr:uid="{00000000-0005-0000-0000-0000972F0000}"/>
    <cellStyle name="Standaard 6 2 3 2 2 3 4 2 3 2" xfId="14759" xr:uid="{00000000-0005-0000-0000-0000982F0000}"/>
    <cellStyle name="Standaard 6 2 3 2 2 3 4 2 3 2 2" xfId="25621" xr:uid="{00000000-0005-0000-0000-0000992F0000}"/>
    <cellStyle name="Standaard 6 2 3 2 2 3 4 2 3 2 3" xfId="36481" xr:uid="{00000000-0005-0000-0000-00009A2F0000}"/>
    <cellStyle name="Standaard 6 2 3 2 2 3 4 2 3 2 4" xfId="47341" xr:uid="{00000000-0005-0000-0000-00009B2F0000}"/>
    <cellStyle name="Standaard 6 2 3 2 2 3 4 2 3 3" xfId="11139" xr:uid="{00000000-0005-0000-0000-00009C2F0000}"/>
    <cellStyle name="Standaard 6 2 3 2 2 3 4 2 3 4" xfId="22001" xr:uid="{00000000-0005-0000-0000-00009D2F0000}"/>
    <cellStyle name="Standaard 6 2 3 2 2 3 4 2 3 5" xfId="32861" xr:uid="{00000000-0005-0000-0000-00009E2F0000}"/>
    <cellStyle name="Standaard 6 2 3 2 2 3 4 2 3 6" xfId="43721" xr:uid="{00000000-0005-0000-0000-00009F2F0000}"/>
    <cellStyle name="Standaard 6 2 3 2 2 3 4 2 4" xfId="12949" xr:uid="{00000000-0005-0000-0000-0000A02F0000}"/>
    <cellStyle name="Standaard 6 2 3 2 2 3 4 2 4 2" xfId="23811" xr:uid="{00000000-0005-0000-0000-0000A12F0000}"/>
    <cellStyle name="Standaard 6 2 3 2 2 3 4 2 4 3" xfId="34671" xr:uid="{00000000-0005-0000-0000-0000A22F0000}"/>
    <cellStyle name="Standaard 6 2 3 2 2 3 4 2 4 4" xfId="45531" xr:uid="{00000000-0005-0000-0000-0000A32F0000}"/>
    <cellStyle name="Standaard 6 2 3 2 2 3 4 2 5" xfId="7519" xr:uid="{00000000-0005-0000-0000-0000A42F0000}"/>
    <cellStyle name="Standaard 6 2 3 2 2 3 4 2 6" xfId="18381" xr:uid="{00000000-0005-0000-0000-0000A52F0000}"/>
    <cellStyle name="Standaard 6 2 3 2 2 3 4 2 7" xfId="29241" xr:uid="{00000000-0005-0000-0000-0000A62F0000}"/>
    <cellStyle name="Standaard 6 2 3 2 2 3 4 2 8" xfId="40101" xr:uid="{00000000-0005-0000-0000-0000A72F0000}"/>
    <cellStyle name="Standaard 6 2 3 2 2 3 4 3" xfId="4804" xr:uid="{00000000-0005-0000-0000-0000A82F0000}"/>
    <cellStyle name="Standaard 6 2 3 2 2 3 4 3 2" xfId="15664" xr:uid="{00000000-0005-0000-0000-0000A92F0000}"/>
    <cellStyle name="Standaard 6 2 3 2 2 3 4 3 2 2" xfId="26526" xr:uid="{00000000-0005-0000-0000-0000AA2F0000}"/>
    <cellStyle name="Standaard 6 2 3 2 2 3 4 3 2 3" xfId="37386" xr:uid="{00000000-0005-0000-0000-0000AB2F0000}"/>
    <cellStyle name="Standaard 6 2 3 2 2 3 4 3 2 4" xfId="48246" xr:uid="{00000000-0005-0000-0000-0000AC2F0000}"/>
    <cellStyle name="Standaard 6 2 3 2 2 3 4 3 3" xfId="8424" xr:uid="{00000000-0005-0000-0000-0000AD2F0000}"/>
    <cellStyle name="Standaard 6 2 3 2 2 3 4 3 4" xfId="19286" xr:uid="{00000000-0005-0000-0000-0000AE2F0000}"/>
    <cellStyle name="Standaard 6 2 3 2 2 3 4 3 5" xfId="30146" xr:uid="{00000000-0005-0000-0000-0000AF2F0000}"/>
    <cellStyle name="Standaard 6 2 3 2 2 3 4 3 6" xfId="41006" xr:uid="{00000000-0005-0000-0000-0000B02F0000}"/>
    <cellStyle name="Standaard 6 2 3 2 2 3 4 4" xfId="2994" xr:uid="{00000000-0005-0000-0000-0000B12F0000}"/>
    <cellStyle name="Standaard 6 2 3 2 2 3 4 4 2" xfId="13854" xr:uid="{00000000-0005-0000-0000-0000B22F0000}"/>
    <cellStyle name="Standaard 6 2 3 2 2 3 4 4 2 2" xfId="24716" xr:uid="{00000000-0005-0000-0000-0000B32F0000}"/>
    <cellStyle name="Standaard 6 2 3 2 2 3 4 4 2 3" xfId="35576" xr:uid="{00000000-0005-0000-0000-0000B42F0000}"/>
    <cellStyle name="Standaard 6 2 3 2 2 3 4 4 2 4" xfId="46436" xr:uid="{00000000-0005-0000-0000-0000B52F0000}"/>
    <cellStyle name="Standaard 6 2 3 2 2 3 4 4 3" xfId="10234" xr:uid="{00000000-0005-0000-0000-0000B62F0000}"/>
    <cellStyle name="Standaard 6 2 3 2 2 3 4 4 4" xfId="21096" xr:uid="{00000000-0005-0000-0000-0000B72F0000}"/>
    <cellStyle name="Standaard 6 2 3 2 2 3 4 4 5" xfId="31956" xr:uid="{00000000-0005-0000-0000-0000B82F0000}"/>
    <cellStyle name="Standaard 6 2 3 2 2 3 4 4 6" xfId="42816" xr:uid="{00000000-0005-0000-0000-0000B92F0000}"/>
    <cellStyle name="Standaard 6 2 3 2 2 3 4 5" xfId="12044" xr:uid="{00000000-0005-0000-0000-0000BA2F0000}"/>
    <cellStyle name="Standaard 6 2 3 2 2 3 4 5 2" xfId="22906" xr:uid="{00000000-0005-0000-0000-0000BB2F0000}"/>
    <cellStyle name="Standaard 6 2 3 2 2 3 4 5 3" xfId="33766" xr:uid="{00000000-0005-0000-0000-0000BC2F0000}"/>
    <cellStyle name="Standaard 6 2 3 2 2 3 4 5 4" xfId="44626" xr:uid="{00000000-0005-0000-0000-0000BD2F0000}"/>
    <cellStyle name="Standaard 6 2 3 2 2 3 4 6" xfId="6614" xr:uid="{00000000-0005-0000-0000-0000BE2F0000}"/>
    <cellStyle name="Standaard 6 2 3 2 2 3 4 7" xfId="17476" xr:uid="{00000000-0005-0000-0000-0000BF2F0000}"/>
    <cellStyle name="Standaard 6 2 3 2 2 3 4 8" xfId="28336" xr:uid="{00000000-0005-0000-0000-0000C02F0000}"/>
    <cellStyle name="Standaard 6 2 3 2 2 3 4 9" xfId="39196" xr:uid="{00000000-0005-0000-0000-0000C12F0000}"/>
    <cellStyle name="Standaard 6 2 3 2 2 3 5" xfId="1908" xr:uid="{00000000-0005-0000-0000-0000C22F0000}"/>
    <cellStyle name="Standaard 6 2 3 2 2 3 5 2" xfId="5528" xr:uid="{00000000-0005-0000-0000-0000C32F0000}"/>
    <cellStyle name="Standaard 6 2 3 2 2 3 5 2 2" xfId="16388" xr:uid="{00000000-0005-0000-0000-0000C42F0000}"/>
    <cellStyle name="Standaard 6 2 3 2 2 3 5 2 2 2" xfId="27250" xr:uid="{00000000-0005-0000-0000-0000C52F0000}"/>
    <cellStyle name="Standaard 6 2 3 2 2 3 5 2 2 3" xfId="38110" xr:uid="{00000000-0005-0000-0000-0000C62F0000}"/>
    <cellStyle name="Standaard 6 2 3 2 2 3 5 2 2 4" xfId="48970" xr:uid="{00000000-0005-0000-0000-0000C72F0000}"/>
    <cellStyle name="Standaard 6 2 3 2 2 3 5 2 3" xfId="9148" xr:uid="{00000000-0005-0000-0000-0000C82F0000}"/>
    <cellStyle name="Standaard 6 2 3 2 2 3 5 2 4" xfId="20010" xr:uid="{00000000-0005-0000-0000-0000C92F0000}"/>
    <cellStyle name="Standaard 6 2 3 2 2 3 5 2 5" xfId="30870" xr:uid="{00000000-0005-0000-0000-0000CA2F0000}"/>
    <cellStyle name="Standaard 6 2 3 2 2 3 5 2 6" xfId="41730" xr:uid="{00000000-0005-0000-0000-0000CB2F0000}"/>
    <cellStyle name="Standaard 6 2 3 2 2 3 5 3" xfId="3718" xr:uid="{00000000-0005-0000-0000-0000CC2F0000}"/>
    <cellStyle name="Standaard 6 2 3 2 2 3 5 3 2" xfId="14578" xr:uid="{00000000-0005-0000-0000-0000CD2F0000}"/>
    <cellStyle name="Standaard 6 2 3 2 2 3 5 3 2 2" xfId="25440" xr:uid="{00000000-0005-0000-0000-0000CE2F0000}"/>
    <cellStyle name="Standaard 6 2 3 2 2 3 5 3 2 3" xfId="36300" xr:uid="{00000000-0005-0000-0000-0000CF2F0000}"/>
    <cellStyle name="Standaard 6 2 3 2 2 3 5 3 2 4" xfId="47160" xr:uid="{00000000-0005-0000-0000-0000D02F0000}"/>
    <cellStyle name="Standaard 6 2 3 2 2 3 5 3 3" xfId="10958" xr:uid="{00000000-0005-0000-0000-0000D12F0000}"/>
    <cellStyle name="Standaard 6 2 3 2 2 3 5 3 4" xfId="21820" xr:uid="{00000000-0005-0000-0000-0000D22F0000}"/>
    <cellStyle name="Standaard 6 2 3 2 2 3 5 3 5" xfId="32680" xr:uid="{00000000-0005-0000-0000-0000D32F0000}"/>
    <cellStyle name="Standaard 6 2 3 2 2 3 5 3 6" xfId="43540" xr:uid="{00000000-0005-0000-0000-0000D42F0000}"/>
    <cellStyle name="Standaard 6 2 3 2 2 3 5 4" xfId="12768" xr:uid="{00000000-0005-0000-0000-0000D52F0000}"/>
    <cellStyle name="Standaard 6 2 3 2 2 3 5 4 2" xfId="23630" xr:uid="{00000000-0005-0000-0000-0000D62F0000}"/>
    <cellStyle name="Standaard 6 2 3 2 2 3 5 4 3" xfId="34490" xr:uid="{00000000-0005-0000-0000-0000D72F0000}"/>
    <cellStyle name="Standaard 6 2 3 2 2 3 5 4 4" xfId="45350" xr:uid="{00000000-0005-0000-0000-0000D82F0000}"/>
    <cellStyle name="Standaard 6 2 3 2 2 3 5 5" xfId="7338" xr:uid="{00000000-0005-0000-0000-0000D92F0000}"/>
    <cellStyle name="Standaard 6 2 3 2 2 3 5 6" xfId="18200" xr:uid="{00000000-0005-0000-0000-0000DA2F0000}"/>
    <cellStyle name="Standaard 6 2 3 2 2 3 5 7" xfId="29060" xr:uid="{00000000-0005-0000-0000-0000DB2F0000}"/>
    <cellStyle name="Standaard 6 2 3 2 2 3 5 8" xfId="39920" xr:uid="{00000000-0005-0000-0000-0000DC2F0000}"/>
    <cellStyle name="Standaard 6 2 3 2 2 3 6" xfId="2813" xr:uid="{00000000-0005-0000-0000-0000DD2F0000}"/>
    <cellStyle name="Standaard 6 2 3 2 2 3 6 2" xfId="13673" xr:uid="{00000000-0005-0000-0000-0000DE2F0000}"/>
    <cellStyle name="Standaard 6 2 3 2 2 3 6 2 2" xfId="24535" xr:uid="{00000000-0005-0000-0000-0000DF2F0000}"/>
    <cellStyle name="Standaard 6 2 3 2 2 3 6 2 3" xfId="35395" xr:uid="{00000000-0005-0000-0000-0000E02F0000}"/>
    <cellStyle name="Standaard 6 2 3 2 2 3 6 2 4" xfId="46255" xr:uid="{00000000-0005-0000-0000-0000E12F0000}"/>
    <cellStyle name="Standaard 6 2 3 2 2 3 6 3" xfId="10053" xr:uid="{00000000-0005-0000-0000-0000E22F0000}"/>
    <cellStyle name="Standaard 6 2 3 2 2 3 6 4" xfId="20915" xr:uid="{00000000-0005-0000-0000-0000E32F0000}"/>
    <cellStyle name="Standaard 6 2 3 2 2 3 6 5" xfId="31775" xr:uid="{00000000-0005-0000-0000-0000E42F0000}"/>
    <cellStyle name="Standaard 6 2 3 2 2 3 6 6" xfId="42635" xr:uid="{00000000-0005-0000-0000-0000E52F0000}"/>
    <cellStyle name="Standaard 6 2 3 2 2 3 7" xfId="4623" xr:uid="{00000000-0005-0000-0000-0000E62F0000}"/>
    <cellStyle name="Standaard 6 2 3 2 2 3 7 2" xfId="15483" xr:uid="{00000000-0005-0000-0000-0000E72F0000}"/>
    <cellStyle name="Standaard 6 2 3 2 2 3 7 2 2" xfId="26345" xr:uid="{00000000-0005-0000-0000-0000E82F0000}"/>
    <cellStyle name="Standaard 6 2 3 2 2 3 7 2 3" xfId="37205" xr:uid="{00000000-0005-0000-0000-0000E92F0000}"/>
    <cellStyle name="Standaard 6 2 3 2 2 3 7 2 4" xfId="48065" xr:uid="{00000000-0005-0000-0000-0000EA2F0000}"/>
    <cellStyle name="Standaard 6 2 3 2 2 3 7 3" xfId="8243" xr:uid="{00000000-0005-0000-0000-0000EB2F0000}"/>
    <cellStyle name="Standaard 6 2 3 2 2 3 7 4" xfId="19105" xr:uid="{00000000-0005-0000-0000-0000EC2F0000}"/>
    <cellStyle name="Standaard 6 2 3 2 2 3 7 5" xfId="29965" xr:uid="{00000000-0005-0000-0000-0000ED2F0000}"/>
    <cellStyle name="Standaard 6 2 3 2 2 3 7 6" xfId="40825" xr:uid="{00000000-0005-0000-0000-0000EE2F0000}"/>
    <cellStyle name="Standaard 6 2 3 2 2 3 8" xfId="11863" xr:uid="{00000000-0005-0000-0000-0000EF2F0000}"/>
    <cellStyle name="Standaard 6 2 3 2 2 3 8 2" xfId="22725" xr:uid="{00000000-0005-0000-0000-0000F02F0000}"/>
    <cellStyle name="Standaard 6 2 3 2 2 3 8 3" xfId="33585" xr:uid="{00000000-0005-0000-0000-0000F12F0000}"/>
    <cellStyle name="Standaard 6 2 3 2 2 3 8 4" xfId="44445" xr:uid="{00000000-0005-0000-0000-0000F22F0000}"/>
    <cellStyle name="Standaard 6 2 3 2 2 3 9" xfId="6433" xr:uid="{00000000-0005-0000-0000-0000F32F0000}"/>
    <cellStyle name="Standaard 6 2 3 2 2 4" xfId="1275" xr:uid="{00000000-0005-0000-0000-0000F42F0000}"/>
    <cellStyle name="Standaard 6 2 3 2 2 4 10" xfId="39287" xr:uid="{00000000-0005-0000-0000-0000F52F0000}"/>
    <cellStyle name="Standaard 6 2 3 2 2 4 2" xfId="1637" xr:uid="{00000000-0005-0000-0000-0000F62F0000}"/>
    <cellStyle name="Standaard 6 2 3 2 2 4 2 2" xfId="2542" xr:uid="{00000000-0005-0000-0000-0000F72F0000}"/>
    <cellStyle name="Standaard 6 2 3 2 2 4 2 2 2" xfId="6162" xr:uid="{00000000-0005-0000-0000-0000F82F0000}"/>
    <cellStyle name="Standaard 6 2 3 2 2 4 2 2 2 2" xfId="17022" xr:uid="{00000000-0005-0000-0000-0000F92F0000}"/>
    <cellStyle name="Standaard 6 2 3 2 2 4 2 2 2 2 2" xfId="27884" xr:uid="{00000000-0005-0000-0000-0000FA2F0000}"/>
    <cellStyle name="Standaard 6 2 3 2 2 4 2 2 2 2 3" xfId="38744" xr:uid="{00000000-0005-0000-0000-0000FB2F0000}"/>
    <cellStyle name="Standaard 6 2 3 2 2 4 2 2 2 2 4" xfId="49604" xr:uid="{00000000-0005-0000-0000-0000FC2F0000}"/>
    <cellStyle name="Standaard 6 2 3 2 2 4 2 2 2 3" xfId="9782" xr:uid="{00000000-0005-0000-0000-0000FD2F0000}"/>
    <cellStyle name="Standaard 6 2 3 2 2 4 2 2 2 4" xfId="20644" xr:uid="{00000000-0005-0000-0000-0000FE2F0000}"/>
    <cellStyle name="Standaard 6 2 3 2 2 4 2 2 2 5" xfId="31504" xr:uid="{00000000-0005-0000-0000-0000FF2F0000}"/>
    <cellStyle name="Standaard 6 2 3 2 2 4 2 2 2 6" xfId="42364" xr:uid="{00000000-0005-0000-0000-000000300000}"/>
    <cellStyle name="Standaard 6 2 3 2 2 4 2 2 3" xfId="4352" xr:uid="{00000000-0005-0000-0000-000001300000}"/>
    <cellStyle name="Standaard 6 2 3 2 2 4 2 2 3 2" xfId="15212" xr:uid="{00000000-0005-0000-0000-000002300000}"/>
    <cellStyle name="Standaard 6 2 3 2 2 4 2 2 3 2 2" xfId="26074" xr:uid="{00000000-0005-0000-0000-000003300000}"/>
    <cellStyle name="Standaard 6 2 3 2 2 4 2 2 3 2 3" xfId="36934" xr:uid="{00000000-0005-0000-0000-000004300000}"/>
    <cellStyle name="Standaard 6 2 3 2 2 4 2 2 3 2 4" xfId="47794" xr:uid="{00000000-0005-0000-0000-000005300000}"/>
    <cellStyle name="Standaard 6 2 3 2 2 4 2 2 3 3" xfId="11592" xr:uid="{00000000-0005-0000-0000-000006300000}"/>
    <cellStyle name="Standaard 6 2 3 2 2 4 2 2 3 4" xfId="22454" xr:uid="{00000000-0005-0000-0000-000007300000}"/>
    <cellStyle name="Standaard 6 2 3 2 2 4 2 2 3 5" xfId="33314" xr:uid="{00000000-0005-0000-0000-000008300000}"/>
    <cellStyle name="Standaard 6 2 3 2 2 4 2 2 3 6" xfId="44174" xr:uid="{00000000-0005-0000-0000-000009300000}"/>
    <cellStyle name="Standaard 6 2 3 2 2 4 2 2 4" xfId="13402" xr:uid="{00000000-0005-0000-0000-00000A300000}"/>
    <cellStyle name="Standaard 6 2 3 2 2 4 2 2 4 2" xfId="24264" xr:uid="{00000000-0005-0000-0000-00000B300000}"/>
    <cellStyle name="Standaard 6 2 3 2 2 4 2 2 4 3" xfId="35124" xr:uid="{00000000-0005-0000-0000-00000C300000}"/>
    <cellStyle name="Standaard 6 2 3 2 2 4 2 2 4 4" xfId="45984" xr:uid="{00000000-0005-0000-0000-00000D300000}"/>
    <cellStyle name="Standaard 6 2 3 2 2 4 2 2 5" xfId="7972" xr:uid="{00000000-0005-0000-0000-00000E300000}"/>
    <cellStyle name="Standaard 6 2 3 2 2 4 2 2 6" xfId="18834" xr:uid="{00000000-0005-0000-0000-00000F300000}"/>
    <cellStyle name="Standaard 6 2 3 2 2 4 2 2 7" xfId="29694" xr:uid="{00000000-0005-0000-0000-000010300000}"/>
    <cellStyle name="Standaard 6 2 3 2 2 4 2 2 8" xfId="40554" xr:uid="{00000000-0005-0000-0000-000011300000}"/>
    <cellStyle name="Standaard 6 2 3 2 2 4 2 3" xfId="5257" xr:uid="{00000000-0005-0000-0000-000012300000}"/>
    <cellStyle name="Standaard 6 2 3 2 2 4 2 3 2" xfId="16117" xr:uid="{00000000-0005-0000-0000-000013300000}"/>
    <cellStyle name="Standaard 6 2 3 2 2 4 2 3 2 2" xfId="26979" xr:uid="{00000000-0005-0000-0000-000014300000}"/>
    <cellStyle name="Standaard 6 2 3 2 2 4 2 3 2 3" xfId="37839" xr:uid="{00000000-0005-0000-0000-000015300000}"/>
    <cellStyle name="Standaard 6 2 3 2 2 4 2 3 2 4" xfId="48699" xr:uid="{00000000-0005-0000-0000-000016300000}"/>
    <cellStyle name="Standaard 6 2 3 2 2 4 2 3 3" xfId="8877" xr:uid="{00000000-0005-0000-0000-000017300000}"/>
    <cellStyle name="Standaard 6 2 3 2 2 4 2 3 4" xfId="19739" xr:uid="{00000000-0005-0000-0000-000018300000}"/>
    <cellStyle name="Standaard 6 2 3 2 2 4 2 3 5" xfId="30599" xr:uid="{00000000-0005-0000-0000-000019300000}"/>
    <cellStyle name="Standaard 6 2 3 2 2 4 2 3 6" xfId="41459" xr:uid="{00000000-0005-0000-0000-00001A300000}"/>
    <cellStyle name="Standaard 6 2 3 2 2 4 2 4" xfId="3447" xr:uid="{00000000-0005-0000-0000-00001B300000}"/>
    <cellStyle name="Standaard 6 2 3 2 2 4 2 4 2" xfId="14307" xr:uid="{00000000-0005-0000-0000-00001C300000}"/>
    <cellStyle name="Standaard 6 2 3 2 2 4 2 4 2 2" xfId="25169" xr:uid="{00000000-0005-0000-0000-00001D300000}"/>
    <cellStyle name="Standaard 6 2 3 2 2 4 2 4 2 3" xfId="36029" xr:uid="{00000000-0005-0000-0000-00001E300000}"/>
    <cellStyle name="Standaard 6 2 3 2 2 4 2 4 2 4" xfId="46889" xr:uid="{00000000-0005-0000-0000-00001F300000}"/>
    <cellStyle name="Standaard 6 2 3 2 2 4 2 4 3" xfId="10687" xr:uid="{00000000-0005-0000-0000-000020300000}"/>
    <cellStyle name="Standaard 6 2 3 2 2 4 2 4 4" xfId="21549" xr:uid="{00000000-0005-0000-0000-000021300000}"/>
    <cellStyle name="Standaard 6 2 3 2 2 4 2 4 5" xfId="32409" xr:uid="{00000000-0005-0000-0000-000022300000}"/>
    <cellStyle name="Standaard 6 2 3 2 2 4 2 4 6" xfId="43269" xr:uid="{00000000-0005-0000-0000-000023300000}"/>
    <cellStyle name="Standaard 6 2 3 2 2 4 2 5" xfId="12497" xr:uid="{00000000-0005-0000-0000-000024300000}"/>
    <cellStyle name="Standaard 6 2 3 2 2 4 2 5 2" xfId="23359" xr:uid="{00000000-0005-0000-0000-000025300000}"/>
    <cellStyle name="Standaard 6 2 3 2 2 4 2 5 3" xfId="34219" xr:uid="{00000000-0005-0000-0000-000026300000}"/>
    <cellStyle name="Standaard 6 2 3 2 2 4 2 5 4" xfId="45079" xr:uid="{00000000-0005-0000-0000-000027300000}"/>
    <cellStyle name="Standaard 6 2 3 2 2 4 2 6" xfId="7067" xr:uid="{00000000-0005-0000-0000-000028300000}"/>
    <cellStyle name="Standaard 6 2 3 2 2 4 2 7" xfId="17929" xr:uid="{00000000-0005-0000-0000-000029300000}"/>
    <cellStyle name="Standaard 6 2 3 2 2 4 2 8" xfId="28789" xr:uid="{00000000-0005-0000-0000-00002A300000}"/>
    <cellStyle name="Standaard 6 2 3 2 2 4 2 9" xfId="39649" xr:uid="{00000000-0005-0000-0000-00002B300000}"/>
    <cellStyle name="Standaard 6 2 3 2 2 4 3" xfId="2180" xr:uid="{00000000-0005-0000-0000-00002C300000}"/>
    <cellStyle name="Standaard 6 2 3 2 2 4 3 2" xfId="5800" xr:uid="{00000000-0005-0000-0000-00002D300000}"/>
    <cellStyle name="Standaard 6 2 3 2 2 4 3 2 2" xfId="16660" xr:uid="{00000000-0005-0000-0000-00002E300000}"/>
    <cellStyle name="Standaard 6 2 3 2 2 4 3 2 2 2" xfId="27522" xr:uid="{00000000-0005-0000-0000-00002F300000}"/>
    <cellStyle name="Standaard 6 2 3 2 2 4 3 2 2 3" xfId="38382" xr:uid="{00000000-0005-0000-0000-000030300000}"/>
    <cellStyle name="Standaard 6 2 3 2 2 4 3 2 2 4" xfId="49242" xr:uid="{00000000-0005-0000-0000-000031300000}"/>
    <cellStyle name="Standaard 6 2 3 2 2 4 3 2 3" xfId="9420" xr:uid="{00000000-0005-0000-0000-000032300000}"/>
    <cellStyle name="Standaard 6 2 3 2 2 4 3 2 4" xfId="20282" xr:uid="{00000000-0005-0000-0000-000033300000}"/>
    <cellStyle name="Standaard 6 2 3 2 2 4 3 2 5" xfId="31142" xr:uid="{00000000-0005-0000-0000-000034300000}"/>
    <cellStyle name="Standaard 6 2 3 2 2 4 3 2 6" xfId="42002" xr:uid="{00000000-0005-0000-0000-000035300000}"/>
    <cellStyle name="Standaard 6 2 3 2 2 4 3 3" xfId="3990" xr:uid="{00000000-0005-0000-0000-000036300000}"/>
    <cellStyle name="Standaard 6 2 3 2 2 4 3 3 2" xfId="14850" xr:uid="{00000000-0005-0000-0000-000037300000}"/>
    <cellStyle name="Standaard 6 2 3 2 2 4 3 3 2 2" xfId="25712" xr:uid="{00000000-0005-0000-0000-000038300000}"/>
    <cellStyle name="Standaard 6 2 3 2 2 4 3 3 2 3" xfId="36572" xr:uid="{00000000-0005-0000-0000-000039300000}"/>
    <cellStyle name="Standaard 6 2 3 2 2 4 3 3 2 4" xfId="47432" xr:uid="{00000000-0005-0000-0000-00003A300000}"/>
    <cellStyle name="Standaard 6 2 3 2 2 4 3 3 3" xfId="11230" xr:uid="{00000000-0005-0000-0000-00003B300000}"/>
    <cellStyle name="Standaard 6 2 3 2 2 4 3 3 4" xfId="22092" xr:uid="{00000000-0005-0000-0000-00003C300000}"/>
    <cellStyle name="Standaard 6 2 3 2 2 4 3 3 5" xfId="32952" xr:uid="{00000000-0005-0000-0000-00003D300000}"/>
    <cellStyle name="Standaard 6 2 3 2 2 4 3 3 6" xfId="43812" xr:uid="{00000000-0005-0000-0000-00003E300000}"/>
    <cellStyle name="Standaard 6 2 3 2 2 4 3 4" xfId="13040" xr:uid="{00000000-0005-0000-0000-00003F300000}"/>
    <cellStyle name="Standaard 6 2 3 2 2 4 3 4 2" xfId="23902" xr:uid="{00000000-0005-0000-0000-000040300000}"/>
    <cellStyle name="Standaard 6 2 3 2 2 4 3 4 3" xfId="34762" xr:uid="{00000000-0005-0000-0000-000041300000}"/>
    <cellStyle name="Standaard 6 2 3 2 2 4 3 4 4" xfId="45622" xr:uid="{00000000-0005-0000-0000-000042300000}"/>
    <cellStyle name="Standaard 6 2 3 2 2 4 3 5" xfId="7610" xr:uid="{00000000-0005-0000-0000-000043300000}"/>
    <cellStyle name="Standaard 6 2 3 2 2 4 3 6" xfId="18472" xr:uid="{00000000-0005-0000-0000-000044300000}"/>
    <cellStyle name="Standaard 6 2 3 2 2 4 3 7" xfId="29332" xr:uid="{00000000-0005-0000-0000-000045300000}"/>
    <cellStyle name="Standaard 6 2 3 2 2 4 3 8" xfId="40192" xr:uid="{00000000-0005-0000-0000-000046300000}"/>
    <cellStyle name="Standaard 6 2 3 2 2 4 4" xfId="4895" xr:uid="{00000000-0005-0000-0000-000047300000}"/>
    <cellStyle name="Standaard 6 2 3 2 2 4 4 2" xfId="15755" xr:uid="{00000000-0005-0000-0000-000048300000}"/>
    <cellStyle name="Standaard 6 2 3 2 2 4 4 2 2" xfId="26617" xr:uid="{00000000-0005-0000-0000-000049300000}"/>
    <cellStyle name="Standaard 6 2 3 2 2 4 4 2 3" xfId="37477" xr:uid="{00000000-0005-0000-0000-00004A300000}"/>
    <cellStyle name="Standaard 6 2 3 2 2 4 4 2 4" xfId="48337" xr:uid="{00000000-0005-0000-0000-00004B300000}"/>
    <cellStyle name="Standaard 6 2 3 2 2 4 4 3" xfId="8515" xr:uid="{00000000-0005-0000-0000-00004C300000}"/>
    <cellStyle name="Standaard 6 2 3 2 2 4 4 4" xfId="19377" xr:uid="{00000000-0005-0000-0000-00004D300000}"/>
    <cellStyle name="Standaard 6 2 3 2 2 4 4 5" xfId="30237" xr:uid="{00000000-0005-0000-0000-00004E300000}"/>
    <cellStyle name="Standaard 6 2 3 2 2 4 4 6" xfId="41097" xr:uid="{00000000-0005-0000-0000-00004F300000}"/>
    <cellStyle name="Standaard 6 2 3 2 2 4 5" xfId="3085" xr:uid="{00000000-0005-0000-0000-000050300000}"/>
    <cellStyle name="Standaard 6 2 3 2 2 4 5 2" xfId="13945" xr:uid="{00000000-0005-0000-0000-000051300000}"/>
    <cellStyle name="Standaard 6 2 3 2 2 4 5 2 2" xfId="24807" xr:uid="{00000000-0005-0000-0000-000052300000}"/>
    <cellStyle name="Standaard 6 2 3 2 2 4 5 2 3" xfId="35667" xr:uid="{00000000-0005-0000-0000-000053300000}"/>
    <cellStyle name="Standaard 6 2 3 2 2 4 5 2 4" xfId="46527" xr:uid="{00000000-0005-0000-0000-000054300000}"/>
    <cellStyle name="Standaard 6 2 3 2 2 4 5 3" xfId="10325" xr:uid="{00000000-0005-0000-0000-000055300000}"/>
    <cellStyle name="Standaard 6 2 3 2 2 4 5 4" xfId="21187" xr:uid="{00000000-0005-0000-0000-000056300000}"/>
    <cellStyle name="Standaard 6 2 3 2 2 4 5 5" xfId="32047" xr:uid="{00000000-0005-0000-0000-000057300000}"/>
    <cellStyle name="Standaard 6 2 3 2 2 4 5 6" xfId="42907" xr:uid="{00000000-0005-0000-0000-000058300000}"/>
    <cellStyle name="Standaard 6 2 3 2 2 4 6" xfId="12135" xr:uid="{00000000-0005-0000-0000-000059300000}"/>
    <cellStyle name="Standaard 6 2 3 2 2 4 6 2" xfId="22997" xr:uid="{00000000-0005-0000-0000-00005A300000}"/>
    <cellStyle name="Standaard 6 2 3 2 2 4 6 3" xfId="33857" xr:uid="{00000000-0005-0000-0000-00005B300000}"/>
    <cellStyle name="Standaard 6 2 3 2 2 4 6 4" xfId="44717" xr:uid="{00000000-0005-0000-0000-00005C300000}"/>
    <cellStyle name="Standaard 6 2 3 2 2 4 7" xfId="6705" xr:uid="{00000000-0005-0000-0000-00005D300000}"/>
    <cellStyle name="Standaard 6 2 3 2 2 4 8" xfId="17567" xr:uid="{00000000-0005-0000-0000-00005E300000}"/>
    <cellStyle name="Standaard 6 2 3 2 2 4 9" xfId="28427" xr:uid="{00000000-0005-0000-0000-00005F300000}"/>
    <cellStyle name="Standaard 6 2 3 2 2 5" xfId="1456" xr:uid="{00000000-0005-0000-0000-000060300000}"/>
    <cellStyle name="Standaard 6 2 3 2 2 5 2" xfId="2361" xr:uid="{00000000-0005-0000-0000-000061300000}"/>
    <cellStyle name="Standaard 6 2 3 2 2 5 2 2" xfId="5981" xr:uid="{00000000-0005-0000-0000-000062300000}"/>
    <cellStyle name="Standaard 6 2 3 2 2 5 2 2 2" xfId="16841" xr:uid="{00000000-0005-0000-0000-000063300000}"/>
    <cellStyle name="Standaard 6 2 3 2 2 5 2 2 2 2" xfId="27703" xr:uid="{00000000-0005-0000-0000-000064300000}"/>
    <cellStyle name="Standaard 6 2 3 2 2 5 2 2 2 3" xfId="38563" xr:uid="{00000000-0005-0000-0000-000065300000}"/>
    <cellStyle name="Standaard 6 2 3 2 2 5 2 2 2 4" xfId="49423" xr:uid="{00000000-0005-0000-0000-000066300000}"/>
    <cellStyle name="Standaard 6 2 3 2 2 5 2 2 3" xfId="9601" xr:uid="{00000000-0005-0000-0000-000067300000}"/>
    <cellStyle name="Standaard 6 2 3 2 2 5 2 2 4" xfId="20463" xr:uid="{00000000-0005-0000-0000-000068300000}"/>
    <cellStyle name="Standaard 6 2 3 2 2 5 2 2 5" xfId="31323" xr:uid="{00000000-0005-0000-0000-000069300000}"/>
    <cellStyle name="Standaard 6 2 3 2 2 5 2 2 6" xfId="42183" xr:uid="{00000000-0005-0000-0000-00006A300000}"/>
    <cellStyle name="Standaard 6 2 3 2 2 5 2 3" xfId="4171" xr:uid="{00000000-0005-0000-0000-00006B300000}"/>
    <cellStyle name="Standaard 6 2 3 2 2 5 2 3 2" xfId="15031" xr:uid="{00000000-0005-0000-0000-00006C300000}"/>
    <cellStyle name="Standaard 6 2 3 2 2 5 2 3 2 2" xfId="25893" xr:uid="{00000000-0005-0000-0000-00006D300000}"/>
    <cellStyle name="Standaard 6 2 3 2 2 5 2 3 2 3" xfId="36753" xr:uid="{00000000-0005-0000-0000-00006E300000}"/>
    <cellStyle name="Standaard 6 2 3 2 2 5 2 3 2 4" xfId="47613" xr:uid="{00000000-0005-0000-0000-00006F300000}"/>
    <cellStyle name="Standaard 6 2 3 2 2 5 2 3 3" xfId="11411" xr:uid="{00000000-0005-0000-0000-000070300000}"/>
    <cellStyle name="Standaard 6 2 3 2 2 5 2 3 4" xfId="22273" xr:uid="{00000000-0005-0000-0000-000071300000}"/>
    <cellStyle name="Standaard 6 2 3 2 2 5 2 3 5" xfId="33133" xr:uid="{00000000-0005-0000-0000-000072300000}"/>
    <cellStyle name="Standaard 6 2 3 2 2 5 2 3 6" xfId="43993" xr:uid="{00000000-0005-0000-0000-000073300000}"/>
    <cellStyle name="Standaard 6 2 3 2 2 5 2 4" xfId="13221" xr:uid="{00000000-0005-0000-0000-000074300000}"/>
    <cellStyle name="Standaard 6 2 3 2 2 5 2 4 2" xfId="24083" xr:uid="{00000000-0005-0000-0000-000075300000}"/>
    <cellStyle name="Standaard 6 2 3 2 2 5 2 4 3" xfId="34943" xr:uid="{00000000-0005-0000-0000-000076300000}"/>
    <cellStyle name="Standaard 6 2 3 2 2 5 2 4 4" xfId="45803" xr:uid="{00000000-0005-0000-0000-000077300000}"/>
    <cellStyle name="Standaard 6 2 3 2 2 5 2 5" xfId="7791" xr:uid="{00000000-0005-0000-0000-000078300000}"/>
    <cellStyle name="Standaard 6 2 3 2 2 5 2 6" xfId="18653" xr:uid="{00000000-0005-0000-0000-000079300000}"/>
    <cellStyle name="Standaard 6 2 3 2 2 5 2 7" xfId="29513" xr:uid="{00000000-0005-0000-0000-00007A300000}"/>
    <cellStyle name="Standaard 6 2 3 2 2 5 2 8" xfId="40373" xr:uid="{00000000-0005-0000-0000-00007B300000}"/>
    <cellStyle name="Standaard 6 2 3 2 2 5 3" xfId="5076" xr:uid="{00000000-0005-0000-0000-00007C300000}"/>
    <cellStyle name="Standaard 6 2 3 2 2 5 3 2" xfId="15936" xr:uid="{00000000-0005-0000-0000-00007D300000}"/>
    <cellStyle name="Standaard 6 2 3 2 2 5 3 2 2" xfId="26798" xr:uid="{00000000-0005-0000-0000-00007E300000}"/>
    <cellStyle name="Standaard 6 2 3 2 2 5 3 2 3" xfId="37658" xr:uid="{00000000-0005-0000-0000-00007F300000}"/>
    <cellStyle name="Standaard 6 2 3 2 2 5 3 2 4" xfId="48518" xr:uid="{00000000-0005-0000-0000-000080300000}"/>
    <cellStyle name="Standaard 6 2 3 2 2 5 3 3" xfId="8696" xr:uid="{00000000-0005-0000-0000-000081300000}"/>
    <cellStyle name="Standaard 6 2 3 2 2 5 3 4" xfId="19558" xr:uid="{00000000-0005-0000-0000-000082300000}"/>
    <cellStyle name="Standaard 6 2 3 2 2 5 3 5" xfId="30418" xr:uid="{00000000-0005-0000-0000-000083300000}"/>
    <cellStyle name="Standaard 6 2 3 2 2 5 3 6" xfId="41278" xr:uid="{00000000-0005-0000-0000-000084300000}"/>
    <cellStyle name="Standaard 6 2 3 2 2 5 4" xfId="3266" xr:uid="{00000000-0005-0000-0000-000085300000}"/>
    <cellStyle name="Standaard 6 2 3 2 2 5 4 2" xfId="14126" xr:uid="{00000000-0005-0000-0000-000086300000}"/>
    <cellStyle name="Standaard 6 2 3 2 2 5 4 2 2" xfId="24988" xr:uid="{00000000-0005-0000-0000-000087300000}"/>
    <cellStyle name="Standaard 6 2 3 2 2 5 4 2 3" xfId="35848" xr:uid="{00000000-0005-0000-0000-000088300000}"/>
    <cellStyle name="Standaard 6 2 3 2 2 5 4 2 4" xfId="46708" xr:uid="{00000000-0005-0000-0000-000089300000}"/>
    <cellStyle name="Standaard 6 2 3 2 2 5 4 3" xfId="10506" xr:uid="{00000000-0005-0000-0000-00008A300000}"/>
    <cellStyle name="Standaard 6 2 3 2 2 5 4 4" xfId="21368" xr:uid="{00000000-0005-0000-0000-00008B300000}"/>
    <cellStyle name="Standaard 6 2 3 2 2 5 4 5" xfId="32228" xr:uid="{00000000-0005-0000-0000-00008C300000}"/>
    <cellStyle name="Standaard 6 2 3 2 2 5 4 6" xfId="43088" xr:uid="{00000000-0005-0000-0000-00008D300000}"/>
    <cellStyle name="Standaard 6 2 3 2 2 5 5" xfId="12316" xr:uid="{00000000-0005-0000-0000-00008E300000}"/>
    <cellStyle name="Standaard 6 2 3 2 2 5 5 2" xfId="23178" xr:uid="{00000000-0005-0000-0000-00008F300000}"/>
    <cellStyle name="Standaard 6 2 3 2 2 5 5 3" xfId="34038" xr:uid="{00000000-0005-0000-0000-000090300000}"/>
    <cellStyle name="Standaard 6 2 3 2 2 5 5 4" xfId="44898" xr:uid="{00000000-0005-0000-0000-000091300000}"/>
    <cellStyle name="Standaard 6 2 3 2 2 5 6" xfId="6886" xr:uid="{00000000-0005-0000-0000-000092300000}"/>
    <cellStyle name="Standaard 6 2 3 2 2 5 7" xfId="17748" xr:uid="{00000000-0005-0000-0000-000093300000}"/>
    <cellStyle name="Standaard 6 2 3 2 2 5 8" xfId="28608" xr:uid="{00000000-0005-0000-0000-000094300000}"/>
    <cellStyle name="Standaard 6 2 3 2 2 5 9" xfId="39468" xr:uid="{00000000-0005-0000-0000-000095300000}"/>
    <cellStyle name="Standaard 6 2 3 2 2 6" xfId="1094" xr:uid="{00000000-0005-0000-0000-000096300000}"/>
    <cellStyle name="Standaard 6 2 3 2 2 6 2" xfId="1999" xr:uid="{00000000-0005-0000-0000-000097300000}"/>
    <cellStyle name="Standaard 6 2 3 2 2 6 2 2" xfId="5619" xr:uid="{00000000-0005-0000-0000-000098300000}"/>
    <cellStyle name="Standaard 6 2 3 2 2 6 2 2 2" xfId="16479" xr:uid="{00000000-0005-0000-0000-000099300000}"/>
    <cellStyle name="Standaard 6 2 3 2 2 6 2 2 2 2" xfId="27341" xr:uid="{00000000-0005-0000-0000-00009A300000}"/>
    <cellStyle name="Standaard 6 2 3 2 2 6 2 2 2 3" xfId="38201" xr:uid="{00000000-0005-0000-0000-00009B300000}"/>
    <cellStyle name="Standaard 6 2 3 2 2 6 2 2 2 4" xfId="49061" xr:uid="{00000000-0005-0000-0000-00009C300000}"/>
    <cellStyle name="Standaard 6 2 3 2 2 6 2 2 3" xfId="9239" xr:uid="{00000000-0005-0000-0000-00009D300000}"/>
    <cellStyle name="Standaard 6 2 3 2 2 6 2 2 4" xfId="20101" xr:uid="{00000000-0005-0000-0000-00009E300000}"/>
    <cellStyle name="Standaard 6 2 3 2 2 6 2 2 5" xfId="30961" xr:uid="{00000000-0005-0000-0000-00009F300000}"/>
    <cellStyle name="Standaard 6 2 3 2 2 6 2 2 6" xfId="41821" xr:uid="{00000000-0005-0000-0000-0000A0300000}"/>
    <cellStyle name="Standaard 6 2 3 2 2 6 2 3" xfId="3809" xr:uid="{00000000-0005-0000-0000-0000A1300000}"/>
    <cellStyle name="Standaard 6 2 3 2 2 6 2 3 2" xfId="14669" xr:uid="{00000000-0005-0000-0000-0000A2300000}"/>
    <cellStyle name="Standaard 6 2 3 2 2 6 2 3 2 2" xfId="25531" xr:uid="{00000000-0005-0000-0000-0000A3300000}"/>
    <cellStyle name="Standaard 6 2 3 2 2 6 2 3 2 3" xfId="36391" xr:uid="{00000000-0005-0000-0000-0000A4300000}"/>
    <cellStyle name="Standaard 6 2 3 2 2 6 2 3 2 4" xfId="47251" xr:uid="{00000000-0005-0000-0000-0000A5300000}"/>
    <cellStyle name="Standaard 6 2 3 2 2 6 2 3 3" xfId="11049" xr:uid="{00000000-0005-0000-0000-0000A6300000}"/>
    <cellStyle name="Standaard 6 2 3 2 2 6 2 3 4" xfId="21911" xr:uid="{00000000-0005-0000-0000-0000A7300000}"/>
    <cellStyle name="Standaard 6 2 3 2 2 6 2 3 5" xfId="32771" xr:uid="{00000000-0005-0000-0000-0000A8300000}"/>
    <cellStyle name="Standaard 6 2 3 2 2 6 2 3 6" xfId="43631" xr:uid="{00000000-0005-0000-0000-0000A9300000}"/>
    <cellStyle name="Standaard 6 2 3 2 2 6 2 4" xfId="12859" xr:uid="{00000000-0005-0000-0000-0000AA300000}"/>
    <cellStyle name="Standaard 6 2 3 2 2 6 2 4 2" xfId="23721" xr:uid="{00000000-0005-0000-0000-0000AB300000}"/>
    <cellStyle name="Standaard 6 2 3 2 2 6 2 4 3" xfId="34581" xr:uid="{00000000-0005-0000-0000-0000AC300000}"/>
    <cellStyle name="Standaard 6 2 3 2 2 6 2 4 4" xfId="45441" xr:uid="{00000000-0005-0000-0000-0000AD300000}"/>
    <cellStyle name="Standaard 6 2 3 2 2 6 2 5" xfId="7429" xr:uid="{00000000-0005-0000-0000-0000AE300000}"/>
    <cellStyle name="Standaard 6 2 3 2 2 6 2 6" xfId="18291" xr:uid="{00000000-0005-0000-0000-0000AF300000}"/>
    <cellStyle name="Standaard 6 2 3 2 2 6 2 7" xfId="29151" xr:uid="{00000000-0005-0000-0000-0000B0300000}"/>
    <cellStyle name="Standaard 6 2 3 2 2 6 2 8" xfId="40011" xr:uid="{00000000-0005-0000-0000-0000B1300000}"/>
    <cellStyle name="Standaard 6 2 3 2 2 6 3" xfId="4714" xr:uid="{00000000-0005-0000-0000-0000B2300000}"/>
    <cellStyle name="Standaard 6 2 3 2 2 6 3 2" xfId="15574" xr:uid="{00000000-0005-0000-0000-0000B3300000}"/>
    <cellStyle name="Standaard 6 2 3 2 2 6 3 2 2" xfId="26436" xr:uid="{00000000-0005-0000-0000-0000B4300000}"/>
    <cellStyle name="Standaard 6 2 3 2 2 6 3 2 3" xfId="37296" xr:uid="{00000000-0005-0000-0000-0000B5300000}"/>
    <cellStyle name="Standaard 6 2 3 2 2 6 3 2 4" xfId="48156" xr:uid="{00000000-0005-0000-0000-0000B6300000}"/>
    <cellStyle name="Standaard 6 2 3 2 2 6 3 3" xfId="8334" xr:uid="{00000000-0005-0000-0000-0000B7300000}"/>
    <cellStyle name="Standaard 6 2 3 2 2 6 3 4" xfId="19196" xr:uid="{00000000-0005-0000-0000-0000B8300000}"/>
    <cellStyle name="Standaard 6 2 3 2 2 6 3 5" xfId="30056" xr:uid="{00000000-0005-0000-0000-0000B9300000}"/>
    <cellStyle name="Standaard 6 2 3 2 2 6 3 6" xfId="40916" xr:uid="{00000000-0005-0000-0000-0000BA300000}"/>
    <cellStyle name="Standaard 6 2 3 2 2 6 4" xfId="2904" xr:uid="{00000000-0005-0000-0000-0000BB300000}"/>
    <cellStyle name="Standaard 6 2 3 2 2 6 4 2" xfId="13764" xr:uid="{00000000-0005-0000-0000-0000BC300000}"/>
    <cellStyle name="Standaard 6 2 3 2 2 6 4 2 2" xfId="24626" xr:uid="{00000000-0005-0000-0000-0000BD300000}"/>
    <cellStyle name="Standaard 6 2 3 2 2 6 4 2 3" xfId="35486" xr:uid="{00000000-0005-0000-0000-0000BE300000}"/>
    <cellStyle name="Standaard 6 2 3 2 2 6 4 2 4" xfId="46346" xr:uid="{00000000-0005-0000-0000-0000BF300000}"/>
    <cellStyle name="Standaard 6 2 3 2 2 6 4 3" xfId="10144" xr:uid="{00000000-0005-0000-0000-0000C0300000}"/>
    <cellStyle name="Standaard 6 2 3 2 2 6 4 4" xfId="21006" xr:uid="{00000000-0005-0000-0000-0000C1300000}"/>
    <cellStyle name="Standaard 6 2 3 2 2 6 4 5" xfId="31866" xr:uid="{00000000-0005-0000-0000-0000C2300000}"/>
    <cellStyle name="Standaard 6 2 3 2 2 6 4 6" xfId="42726" xr:uid="{00000000-0005-0000-0000-0000C3300000}"/>
    <cellStyle name="Standaard 6 2 3 2 2 6 5" xfId="11954" xr:uid="{00000000-0005-0000-0000-0000C4300000}"/>
    <cellStyle name="Standaard 6 2 3 2 2 6 5 2" xfId="22816" xr:uid="{00000000-0005-0000-0000-0000C5300000}"/>
    <cellStyle name="Standaard 6 2 3 2 2 6 5 3" xfId="33676" xr:uid="{00000000-0005-0000-0000-0000C6300000}"/>
    <cellStyle name="Standaard 6 2 3 2 2 6 5 4" xfId="44536" xr:uid="{00000000-0005-0000-0000-0000C7300000}"/>
    <cellStyle name="Standaard 6 2 3 2 2 6 6" xfId="6524" xr:uid="{00000000-0005-0000-0000-0000C8300000}"/>
    <cellStyle name="Standaard 6 2 3 2 2 6 7" xfId="17386" xr:uid="{00000000-0005-0000-0000-0000C9300000}"/>
    <cellStyle name="Standaard 6 2 3 2 2 6 8" xfId="28246" xr:uid="{00000000-0005-0000-0000-0000CA300000}"/>
    <cellStyle name="Standaard 6 2 3 2 2 6 9" xfId="39106" xr:uid="{00000000-0005-0000-0000-0000CB300000}"/>
    <cellStyle name="Standaard 6 2 3 2 2 7" xfId="1818" xr:uid="{00000000-0005-0000-0000-0000CC300000}"/>
    <cellStyle name="Standaard 6 2 3 2 2 7 2" xfId="5438" xr:uid="{00000000-0005-0000-0000-0000CD300000}"/>
    <cellStyle name="Standaard 6 2 3 2 2 7 2 2" xfId="16298" xr:uid="{00000000-0005-0000-0000-0000CE300000}"/>
    <cellStyle name="Standaard 6 2 3 2 2 7 2 2 2" xfId="27160" xr:uid="{00000000-0005-0000-0000-0000CF300000}"/>
    <cellStyle name="Standaard 6 2 3 2 2 7 2 2 3" xfId="38020" xr:uid="{00000000-0005-0000-0000-0000D0300000}"/>
    <cellStyle name="Standaard 6 2 3 2 2 7 2 2 4" xfId="48880" xr:uid="{00000000-0005-0000-0000-0000D1300000}"/>
    <cellStyle name="Standaard 6 2 3 2 2 7 2 3" xfId="9058" xr:uid="{00000000-0005-0000-0000-0000D2300000}"/>
    <cellStyle name="Standaard 6 2 3 2 2 7 2 4" xfId="19920" xr:uid="{00000000-0005-0000-0000-0000D3300000}"/>
    <cellStyle name="Standaard 6 2 3 2 2 7 2 5" xfId="30780" xr:uid="{00000000-0005-0000-0000-0000D4300000}"/>
    <cellStyle name="Standaard 6 2 3 2 2 7 2 6" xfId="41640" xr:uid="{00000000-0005-0000-0000-0000D5300000}"/>
    <cellStyle name="Standaard 6 2 3 2 2 7 3" xfId="3628" xr:uid="{00000000-0005-0000-0000-0000D6300000}"/>
    <cellStyle name="Standaard 6 2 3 2 2 7 3 2" xfId="14488" xr:uid="{00000000-0005-0000-0000-0000D7300000}"/>
    <cellStyle name="Standaard 6 2 3 2 2 7 3 2 2" xfId="25350" xr:uid="{00000000-0005-0000-0000-0000D8300000}"/>
    <cellStyle name="Standaard 6 2 3 2 2 7 3 2 3" xfId="36210" xr:uid="{00000000-0005-0000-0000-0000D9300000}"/>
    <cellStyle name="Standaard 6 2 3 2 2 7 3 2 4" xfId="47070" xr:uid="{00000000-0005-0000-0000-0000DA300000}"/>
    <cellStyle name="Standaard 6 2 3 2 2 7 3 3" xfId="10868" xr:uid="{00000000-0005-0000-0000-0000DB300000}"/>
    <cellStyle name="Standaard 6 2 3 2 2 7 3 4" xfId="21730" xr:uid="{00000000-0005-0000-0000-0000DC300000}"/>
    <cellStyle name="Standaard 6 2 3 2 2 7 3 5" xfId="32590" xr:uid="{00000000-0005-0000-0000-0000DD300000}"/>
    <cellStyle name="Standaard 6 2 3 2 2 7 3 6" xfId="43450" xr:uid="{00000000-0005-0000-0000-0000DE300000}"/>
    <cellStyle name="Standaard 6 2 3 2 2 7 4" xfId="12678" xr:uid="{00000000-0005-0000-0000-0000DF300000}"/>
    <cellStyle name="Standaard 6 2 3 2 2 7 4 2" xfId="23540" xr:uid="{00000000-0005-0000-0000-0000E0300000}"/>
    <cellStyle name="Standaard 6 2 3 2 2 7 4 3" xfId="34400" xr:uid="{00000000-0005-0000-0000-0000E1300000}"/>
    <cellStyle name="Standaard 6 2 3 2 2 7 4 4" xfId="45260" xr:uid="{00000000-0005-0000-0000-0000E2300000}"/>
    <cellStyle name="Standaard 6 2 3 2 2 7 5" xfId="7248" xr:uid="{00000000-0005-0000-0000-0000E3300000}"/>
    <cellStyle name="Standaard 6 2 3 2 2 7 6" xfId="18110" xr:uid="{00000000-0005-0000-0000-0000E4300000}"/>
    <cellStyle name="Standaard 6 2 3 2 2 7 7" xfId="28970" xr:uid="{00000000-0005-0000-0000-0000E5300000}"/>
    <cellStyle name="Standaard 6 2 3 2 2 7 8" xfId="39830" xr:uid="{00000000-0005-0000-0000-0000E6300000}"/>
    <cellStyle name="Standaard 6 2 3 2 2 8" xfId="2723" xr:uid="{00000000-0005-0000-0000-0000E7300000}"/>
    <cellStyle name="Standaard 6 2 3 2 2 8 2" xfId="13583" xr:uid="{00000000-0005-0000-0000-0000E8300000}"/>
    <cellStyle name="Standaard 6 2 3 2 2 8 2 2" xfId="24445" xr:uid="{00000000-0005-0000-0000-0000E9300000}"/>
    <cellStyle name="Standaard 6 2 3 2 2 8 2 3" xfId="35305" xr:uid="{00000000-0005-0000-0000-0000EA300000}"/>
    <cellStyle name="Standaard 6 2 3 2 2 8 2 4" xfId="46165" xr:uid="{00000000-0005-0000-0000-0000EB300000}"/>
    <cellStyle name="Standaard 6 2 3 2 2 8 3" xfId="9963" xr:uid="{00000000-0005-0000-0000-0000EC300000}"/>
    <cellStyle name="Standaard 6 2 3 2 2 8 4" xfId="20825" xr:uid="{00000000-0005-0000-0000-0000ED300000}"/>
    <cellStyle name="Standaard 6 2 3 2 2 8 5" xfId="31685" xr:uid="{00000000-0005-0000-0000-0000EE300000}"/>
    <cellStyle name="Standaard 6 2 3 2 2 8 6" xfId="42545" xr:uid="{00000000-0005-0000-0000-0000EF300000}"/>
    <cellStyle name="Standaard 6 2 3 2 2 9" xfId="4533" xr:uid="{00000000-0005-0000-0000-0000F0300000}"/>
    <cellStyle name="Standaard 6 2 3 2 2 9 2" xfId="15393" xr:uid="{00000000-0005-0000-0000-0000F1300000}"/>
    <cellStyle name="Standaard 6 2 3 2 2 9 2 2" xfId="26255" xr:uid="{00000000-0005-0000-0000-0000F2300000}"/>
    <cellStyle name="Standaard 6 2 3 2 2 9 2 3" xfId="37115" xr:uid="{00000000-0005-0000-0000-0000F3300000}"/>
    <cellStyle name="Standaard 6 2 3 2 2 9 2 4" xfId="47975" xr:uid="{00000000-0005-0000-0000-0000F4300000}"/>
    <cellStyle name="Standaard 6 2 3 2 2 9 3" xfId="8153" xr:uid="{00000000-0005-0000-0000-0000F5300000}"/>
    <cellStyle name="Standaard 6 2 3 2 2 9 4" xfId="19015" xr:uid="{00000000-0005-0000-0000-0000F6300000}"/>
    <cellStyle name="Standaard 6 2 3 2 2 9 5" xfId="29875" xr:uid="{00000000-0005-0000-0000-0000F7300000}"/>
    <cellStyle name="Standaard 6 2 3 2 2 9 6" xfId="40735" xr:uid="{00000000-0005-0000-0000-0000F8300000}"/>
    <cellStyle name="Standaard 6 2 3 2 3" xfId="935" xr:uid="{00000000-0005-0000-0000-0000F9300000}"/>
    <cellStyle name="Standaard 6 2 3 2 3 10" xfId="6365" xr:uid="{00000000-0005-0000-0000-0000FA300000}"/>
    <cellStyle name="Standaard 6 2 3 2 3 11" xfId="17227" xr:uid="{00000000-0005-0000-0000-0000FB300000}"/>
    <cellStyle name="Standaard 6 2 3 2 3 12" xfId="28087" xr:uid="{00000000-0005-0000-0000-0000FC300000}"/>
    <cellStyle name="Standaard 6 2 3 2 3 13" xfId="38947" xr:uid="{00000000-0005-0000-0000-0000FD300000}"/>
    <cellStyle name="Standaard 6 2 3 2 3 2" xfId="1025" xr:uid="{00000000-0005-0000-0000-0000FE300000}"/>
    <cellStyle name="Standaard 6 2 3 2 3 2 10" xfId="17317" xr:uid="{00000000-0005-0000-0000-0000FF300000}"/>
    <cellStyle name="Standaard 6 2 3 2 3 2 11" xfId="28177" xr:uid="{00000000-0005-0000-0000-000000310000}"/>
    <cellStyle name="Standaard 6 2 3 2 3 2 12" xfId="39037" xr:uid="{00000000-0005-0000-0000-000001310000}"/>
    <cellStyle name="Standaard 6 2 3 2 3 2 2" xfId="1387" xr:uid="{00000000-0005-0000-0000-000002310000}"/>
    <cellStyle name="Standaard 6 2 3 2 3 2 2 10" xfId="39399" xr:uid="{00000000-0005-0000-0000-000003310000}"/>
    <cellStyle name="Standaard 6 2 3 2 3 2 2 2" xfId="1749" xr:uid="{00000000-0005-0000-0000-000004310000}"/>
    <cellStyle name="Standaard 6 2 3 2 3 2 2 2 2" xfId="2654" xr:uid="{00000000-0005-0000-0000-000005310000}"/>
    <cellStyle name="Standaard 6 2 3 2 3 2 2 2 2 2" xfId="6274" xr:uid="{00000000-0005-0000-0000-000006310000}"/>
    <cellStyle name="Standaard 6 2 3 2 3 2 2 2 2 2 2" xfId="17134" xr:uid="{00000000-0005-0000-0000-000007310000}"/>
    <cellStyle name="Standaard 6 2 3 2 3 2 2 2 2 2 2 2" xfId="27996" xr:uid="{00000000-0005-0000-0000-000008310000}"/>
    <cellStyle name="Standaard 6 2 3 2 3 2 2 2 2 2 2 3" xfId="38856" xr:uid="{00000000-0005-0000-0000-000009310000}"/>
    <cellStyle name="Standaard 6 2 3 2 3 2 2 2 2 2 2 4" xfId="49716" xr:uid="{00000000-0005-0000-0000-00000A310000}"/>
    <cellStyle name="Standaard 6 2 3 2 3 2 2 2 2 2 3" xfId="9894" xr:uid="{00000000-0005-0000-0000-00000B310000}"/>
    <cellStyle name="Standaard 6 2 3 2 3 2 2 2 2 2 4" xfId="20756" xr:uid="{00000000-0005-0000-0000-00000C310000}"/>
    <cellStyle name="Standaard 6 2 3 2 3 2 2 2 2 2 5" xfId="31616" xr:uid="{00000000-0005-0000-0000-00000D310000}"/>
    <cellStyle name="Standaard 6 2 3 2 3 2 2 2 2 2 6" xfId="42476" xr:uid="{00000000-0005-0000-0000-00000E310000}"/>
    <cellStyle name="Standaard 6 2 3 2 3 2 2 2 2 3" xfId="4464" xr:uid="{00000000-0005-0000-0000-00000F310000}"/>
    <cellStyle name="Standaard 6 2 3 2 3 2 2 2 2 3 2" xfId="15324" xr:uid="{00000000-0005-0000-0000-000010310000}"/>
    <cellStyle name="Standaard 6 2 3 2 3 2 2 2 2 3 2 2" xfId="26186" xr:uid="{00000000-0005-0000-0000-000011310000}"/>
    <cellStyle name="Standaard 6 2 3 2 3 2 2 2 2 3 2 3" xfId="37046" xr:uid="{00000000-0005-0000-0000-000012310000}"/>
    <cellStyle name="Standaard 6 2 3 2 3 2 2 2 2 3 2 4" xfId="47906" xr:uid="{00000000-0005-0000-0000-000013310000}"/>
    <cellStyle name="Standaard 6 2 3 2 3 2 2 2 2 3 3" xfId="11704" xr:uid="{00000000-0005-0000-0000-000014310000}"/>
    <cellStyle name="Standaard 6 2 3 2 3 2 2 2 2 3 4" xfId="22566" xr:uid="{00000000-0005-0000-0000-000015310000}"/>
    <cellStyle name="Standaard 6 2 3 2 3 2 2 2 2 3 5" xfId="33426" xr:uid="{00000000-0005-0000-0000-000016310000}"/>
    <cellStyle name="Standaard 6 2 3 2 3 2 2 2 2 3 6" xfId="44286" xr:uid="{00000000-0005-0000-0000-000017310000}"/>
    <cellStyle name="Standaard 6 2 3 2 3 2 2 2 2 4" xfId="13514" xr:uid="{00000000-0005-0000-0000-000018310000}"/>
    <cellStyle name="Standaard 6 2 3 2 3 2 2 2 2 4 2" xfId="24376" xr:uid="{00000000-0005-0000-0000-000019310000}"/>
    <cellStyle name="Standaard 6 2 3 2 3 2 2 2 2 4 3" xfId="35236" xr:uid="{00000000-0005-0000-0000-00001A310000}"/>
    <cellStyle name="Standaard 6 2 3 2 3 2 2 2 2 4 4" xfId="46096" xr:uid="{00000000-0005-0000-0000-00001B310000}"/>
    <cellStyle name="Standaard 6 2 3 2 3 2 2 2 2 5" xfId="8084" xr:uid="{00000000-0005-0000-0000-00001C310000}"/>
    <cellStyle name="Standaard 6 2 3 2 3 2 2 2 2 6" xfId="18946" xr:uid="{00000000-0005-0000-0000-00001D310000}"/>
    <cellStyle name="Standaard 6 2 3 2 3 2 2 2 2 7" xfId="29806" xr:uid="{00000000-0005-0000-0000-00001E310000}"/>
    <cellStyle name="Standaard 6 2 3 2 3 2 2 2 2 8" xfId="40666" xr:uid="{00000000-0005-0000-0000-00001F310000}"/>
    <cellStyle name="Standaard 6 2 3 2 3 2 2 2 3" xfId="5369" xr:uid="{00000000-0005-0000-0000-000020310000}"/>
    <cellStyle name="Standaard 6 2 3 2 3 2 2 2 3 2" xfId="16229" xr:uid="{00000000-0005-0000-0000-000021310000}"/>
    <cellStyle name="Standaard 6 2 3 2 3 2 2 2 3 2 2" xfId="27091" xr:uid="{00000000-0005-0000-0000-000022310000}"/>
    <cellStyle name="Standaard 6 2 3 2 3 2 2 2 3 2 3" xfId="37951" xr:uid="{00000000-0005-0000-0000-000023310000}"/>
    <cellStyle name="Standaard 6 2 3 2 3 2 2 2 3 2 4" xfId="48811" xr:uid="{00000000-0005-0000-0000-000024310000}"/>
    <cellStyle name="Standaard 6 2 3 2 3 2 2 2 3 3" xfId="8989" xr:uid="{00000000-0005-0000-0000-000025310000}"/>
    <cellStyle name="Standaard 6 2 3 2 3 2 2 2 3 4" xfId="19851" xr:uid="{00000000-0005-0000-0000-000026310000}"/>
    <cellStyle name="Standaard 6 2 3 2 3 2 2 2 3 5" xfId="30711" xr:uid="{00000000-0005-0000-0000-000027310000}"/>
    <cellStyle name="Standaard 6 2 3 2 3 2 2 2 3 6" xfId="41571" xr:uid="{00000000-0005-0000-0000-000028310000}"/>
    <cellStyle name="Standaard 6 2 3 2 3 2 2 2 4" xfId="3559" xr:uid="{00000000-0005-0000-0000-000029310000}"/>
    <cellStyle name="Standaard 6 2 3 2 3 2 2 2 4 2" xfId="14419" xr:uid="{00000000-0005-0000-0000-00002A310000}"/>
    <cellStyle name="Standaard 6 2 3 2 3 2 2 2 4 2 2" xfId="25281" xr:uid="{00000000-0005-0000-0000-00002B310000}"/>
    <cellStyle name="Standaard 6 2 3 2 3 2 2 2 4 2 3" xfId="36141" xr:uid="{00000000-0005-0000-0000-00002C310000}"/>
    <cellStyle name="Standaard 6 2 3 2 3 2 2 2 4 2 4" xfId="47001" xr:uid="{00000000-0005-0000-0000-00002D310000}"/>
    <cellStyle name="Standaard 6 2 3 2 3 2 2 2 4 3" xfId="10799" xr:uid="{00000000-0005-0000-0000-00002E310000}"/>
    <cellStyle name="Standaard 6 2 3 2 3 2 2 2 4 4" xfId="21661" xr:uid="{00000000-0005-0000-0000-00002F310000}"/>
    <cellStyle name="Standaard 6 2 3 2 3 2 2 2 4 5" xfId="32521" xr:uid="{00000000-0005-0000-0000-000030310000}"/>
    <cellStyle name="Standaard 6 2 3 2 3 2 2 2 4 6" xfId="43381" xr:uid="{00000000-0005-0000-0000-000031310000}"/>
    <cellStyle name="Standaard 6 2 3 2 3 2 2 2 5" xfId="12609" xr:uid="{00000000-0005-0000-0000-000032310000}"/>
    <cellStyle name="Standaard 6 2 3 2 3 2 2 2 5 2" xfId="23471" xr:uid="{00000000-0005-0000-0000-000033310000}"/>
    <cellStyle name="Standaard 6 2 3 2 3 2 2 2 5 3" xfId="34331" xr:uid="{00000000-0005-0000-0000-000034310000}"/>
    <cellStyle name="Standaard 6 2 3 2 3 2 2 2 5 4" xfId="45191" xr:uid="{00000000-0005-0000-0000-000035310000}"/>
    <cellStyle name="Standaard 6 2 3 2 3 2 2 2 6" xfId="7179" xr:uid="{00000000-0005-0000-0000-000036310000}"/>
    <cellStyle name="Standaard 6 2 3 2 3 2 2 2 7" xfId="18041" xr:uid="{00000000-0005-0000-0000-000037310000}"/>
    <cellStyle name="Standaard 6 2 3 2 3 2 2 2 8" xfId="28901" xr:uid="{00000000-0005-0000-0000-000038310000}"/>
    <cellStyle name="Standaard 6 2 3 2 3 2 2 2 9" xfId="39761" xr:uid="{00000000-0005-0000-0000-000039310000}"/>
    <cellStyle name="Standaard 6 2 3 2 3 2 2 3" xfId="2292" xr:uid="{00000000-0005-0000-0000-00003A310000}"/>
    <cellStyle name="Standaard 6 2 3 2 3 2 2 3 2" xfId="5912" xr:uid="{00000000-0005-0000-0000-00003B310000}"/>
    <cellStyle name="Standaard 6 2 3 2 3 2 2 3 2 2" xfId="16772" xr:uid="{00000000-0005-0000-0000-00003C310000}"/>
    <cellStyle name="Standaard 6 2 3 2 3 2 2 3 2 2 2" xfId="27634" xr:uid="{00000000-0005-0000-0000-00003D310000}"/>
    <cellStyle name="Standaard 6 2 3 2 3 2 2 3 2 2 3" xfId="38494" xr:uid="{00000000-0005-0000-0000-00003E310000}"/>
    <cellStyle name="Standaard 6 2 3 2 3 2 2 3 2 2 4" xfId="49354" xr:uid="{00000000-0005-0000-0000-00003F310000}"/>
    <cellStyle name="Standaard 6 2 3 2 3 2 2 3 2 3" xfId="9532" xr:uid="{00000000-0005-0000-0000-000040310000}"/>
    <cellStyle name="Standaard 6 2 3 2 3 2 2 3 2 4" xfId="20394" xr:uid="{00000000-0005-0000-0000-000041310000}"/>
    <cellStyle name="Standaard 6 2 3 2 3 2 2 3 2 5" xfId="31254" xr:uid="{00000000-0005-0000-0000-000042310000}"/>
    <cellStyle name="Standaard 6 2 3 2 3 2 2 3 2 6" xfId="42114" xr:uid="{00000000-0005-0000-0000-000043310000}"/>
    <cellStyle name="Standaard 6 2 3 2 3 2 2 3 3" xfId="4102" xr:uid="{00000000-0005-0000-0000-000044310000}"/>
    <cellStyle name="Standaard 6 2 3 2 3 2 2 3 3 2" xfId="14962" xr:uid="{00000000-0005-0000-0000-000045310000}"/>
    <cellStyle name="Standaard 6 2 3 2 3 2 2 3 3 2 2" xfId="25824" xr:uid="{00000000-0005-0000-0000-000046310000}"/>
    <cellStyle name="Standaard 6 2 3 2 3 2 2 3 3 2 3" xfId="36684" xr:uid="{00000000-0005-0000-0000-000047310000}"/>
    <cellStyle name="Standaard 6 2 3 2 3 2 2 3 3 2 4" xfId="47544" xr:uid="{00000000-0005-0000-0000-000048310000}"/>
    <cellStyle name="Standaard 6 2 3 2 3 2 2 3 3 3" xfId="11342" xr:uid="{00000000-0005-0000-0000-000049310000}"/>
    <cellStyle name="Standaard 6 2 3 2 3 2 2 3 3 4" xfId="22204" xr:uid="{00000000-0005-0000-0000-00004A310000}"/>
    <cellStyle name="Standaard 6 2 3 2 3 2 2 3 3 5" xfId="33064" xr:uid="{00000000-0005-0000-0000-00004B310000}"/>
    <cellStyle name="Standaard 6 2 3 2 3 2 2 3 3 6" xfId="43924" xr:uid="{00000000-0005-0000-0000-00004C310000}"/>
    <cellStyle name="Standaard 6 2 3 2 3 2 2 3 4" xfId="13152" xr:uid="{00000000-0005-0000-0000-00004D310000}"/>
    <cellStyle name="Standaard 6 2 3 2 3 2 2 3 4 2" xfId="24014" xr:uid="{00000000-0005-0000-0000-00004E310000}"/>
    <cellStyle name="Standaard 6 2 3 2 3 2 2 3 4 3" xfId="34874" xr:uid="{00000000-0005-0000-0000-00004F310000}"/>
    <cellStyle name="Standaard 6 2 3 2 3 2 2 3 4 4" xfId="45734" xr:uid="{00000000-0005-0000-0000-000050310000}"/>
    <cellStyle name="Standaard 6 2 3 2 3 2 2 3 5" xfId="7722" xr:uid="{00000000-0005-0000-0000-000051310000}"/>
    <cellStyle name="Standaard 6 2 3 2 3 2 2 3 6" xfId="18584" xr:uid="{00000000-0005-0000-0000-000052310000}"/>
    <cellStyle name="Standaard 6 2 3 2 3 2 2 3 7" xfId="29444" xr:uid="{00000000-0005-0000-0000-000053310000}"/>
    <cellStyle name="Standaard 6 2 3 2 3 2 2 3 8" xfId="40304" xr:uid="{00000000-0005-0000-0000-000054310000}"/>
    <cellStyle name="Standaard 6 2 3 2 3 2 2 4" xfId="5007" xr:uid="{00000000-0005-0000-0000-000055310000}"/>
    <cellStyle name="Standaard 6 2 3 2 3 2 2 4 2" xfId="15867" xr:uid="{00000000-0005-0000-0000-000056310000}"/>
    <cellStyle name="Standaard 6 2 3 2 3 2 2 4 2 2" xfId="26729" xr:uid="{00000000-0005-0000-0000-000057310000}"/>
    <cellStyle name="Standaard 6 2 3 2 3 2 2 4 2 3" xfId="37589" xr:uid="{00000000-0005-0000-0000-000058310000}"/>
    <cellStyle name="Standaard 6 2 3 2 3 2 2 4 2 4" xfId="48449" xr:uid="{00000000-0005-0000-0000-000059310000}"/>
    <cellStyle name="Standaard 6 2 3 2 3 2 2 4 3" xfId="8627" xr:uid="{00000000-0005-0000-0000-00005A310000}"/>
    <cellStyle name="Standaard 6 2 3 2 3 2 2 4 4" xfId="19489" xr:uid="{00000000-0005-0000-0000-00005B310000}"/>
    <cellStyle name="Standaard 6 2 3 2 3 2 2 4 5" xfId="30349" xr:uid="{00000000-0005-0000-0000-00005C310000}"/>
    <cellStyle name="Standaard 6 2 3 2 3 2 2 4 6" xfId="41209" xr:uid="{00000000-0005-0000-0000-00005D310000}"/>
    <cellStyle name="Standaard 6 2 3 2 3 2 2 5" xfId="3197" xr:uid="{00000000-0005-0000-0000-00005E310000}"/>
    <cellStyle name="Standaard 6 2 3 2 3 2 2 5 2" xfId="14057" xr:uid="{00000000-0005-0000-0000-00005F310000}"/>
    <cellStyle name="Standaard 6 2 3 2 3 2 2 5 2 2" xfId="24919" xr:uid="{00000000-0005-0000-0000-000060310000}"/>
    <cellStyle name="Standaard 6 2 3 2 3 2 2 5 2 3" xfId="35779" xr:uid="{00000000-0005-0000-0000-000061310000}"/>
    <cellStyle name="Standaard 6 2 3 2 3 2 2 5 2 4" xfId="46639" xr:uid="{00000000-0005-0000-0000-000062310000}"/>
    <cellStyle name="Standaard 6 2 3 2 3 2 2 5 3" xfId="10437" xr:uid="{00000000-0005-0000-0000-000063310000}"/>
    <cellStyle name="Standaard 6 2 3 2 3 2 2 5 4" xfId="21299" xr:uid="{00000000-0005-0000-0000-000064310000}"/>
    <cellStyle name="Standaard 6 2 3 2 3 2 2 5 5" xfId="32159" xr:uid="{00000000-0005-0000-0000-000065310000}"/>
    <cellStyle name="Standaard 6 2 3 2 3 2 2 5 6" xfId="43019" xr:uid="{00000000-0005-0000-0000-000066310000}"/>
    <cellStyle name="Standaard 6 2 3 2 3 2 2 6" xfId="12247" xr:uid="{00000000-0005-0000-0000-000067310000}"/>
    <cellStyle name="Standaard 6 2 3 2 3 2 2 6 2" xfId="23109" xr:uid="{00000000-0005-0000-0000-000068310000}"/>
    <cellStyle name="Standaard 6 2 3 2 3 2 2 6 3" xfId="33969" xr:uid="{00000000-0005-0000-0000-000069310000}"/>
    <cellStyle name="Standaard 6 2 3 2 3 2 2 6 4" xfId="44829" xr:uid="{00000000-0005-0000-0000-00006A310000}"/>
    <cellStyle name="Standaard 6 2 3 2 3 2 2 7" xfId="6817" xr:uid="{00000000-0005-0000-0000-00006B310000}"/>
    <cellStyle name="Standaard 6 2 3 2 3 2 2 8" xfId="17679" xr:uid="{00000000-0005-0000-0000-00006C310000}"/>
    <cellStyle name="Standaard 6 2 3 2 3 2 2 9" xfId="28539" xr:uid="{00000000-0005-0000-0000-00006D310000}"/>
    <cellStyle name="Standaard 6 2 3 2 3 2 3" xfId="1568" xr:uid="{00000000-0005-0000-0000-00006E310000}"/>
    <cellStyle name="Standaard 6 2 3 2 3 2 3 2" xfId="2473" xr:uid="{00000000-0005-0000-0000-00006F310000}"/>
    <cellStyle name="Standaard 6 2 3 2 3 2 3 2 2" xfId="6093" xr:uid="{00000000-0005-0000-0000-000070310000}"/>
    <cellStyle name="Standaard 6 2 3 2 3 2 3 2 2 2" xfId="16953" xr:uid="{00000000-0005-0000-0000-000071310000}"/>
    <cellStyle name="Standaard 6 2 3 2 3 2 3 2 2 2 2" xfId="27815" xr:uid="{00000000-0005-0000-0000-000072310000}"/>
    <cellStyle name="Standaard 6 2 3 2 3 2 3 2 2 2 3" xfId="38675" xr:uid="{00000000-0005-0000-0000-000073310000}"/>
    <cellStyle name="Standaard 6 2 3 2 3 2 3 2 2 2 4" xfId="49535" xr:uid="{00000000-0005-0000-0000-000074310000}"/>
    <cellStyle name="Standaard 6 2 3 2 3 2 3 2 2 3" xfId="9713" xr:uid="{00000000-0005-0000-0000-000075310000}"/>
    <cellStyle name="Standaard 6 2 3 2 3 2 3 2 2 4" xfId="20575" xr:uid="{00000000-0005-0000-0000-000076310000}"/>
    <cellStyle name="Standaard 6 2 3 2 3 2 3 2 2 5" xfId="31435" xr:uid="{00000000-0005-0000-0000-000077310000}"/>
    <cellStyle name="Standaard 6 2 3 2 3 2 3 2 2 6" xfId="42295" xr:uid="{00000000-0005-0000-0000-000078310000}"/>
    <cellStyle name="Standaard 6 2 3 2 3 2 3 2 3" xfId="4283" xr:uid="{00000000-0005-0000-0000-000079310000}"/>
    <cellStyle name="Standaard 6 2 3 2 3 2 3 2 3 2" xfId="15143" xr:uid="{00000000-0005-0000-0000-00007A310000}"/>
    <cellStyle name="Standaard 6 2 3 2 3 2 3 2 3 2 2" xfId="26005" xr:uid="{00000000-0005-0000-0000-00007B310000}"/>
    <cellStyle name="Standaard 6 2 3 2 3 2 3 2 3 2 3" xfId="36865" xr:uid="{00000000-0005-0000-0000-00007C310000}"/>
    <cellStyle name="Standaard 6 2 3 2 3 2 3 2 3 2 4" xfId="47725" xr:uid="{00000000-0005-0000-0000-00007D310000}"/>
    <cellStyle name="Standaard 6 2 3 2 3 2 3 2 3 3" xfId="11523" xr:uid="{00000000-0005-0000-0000-00007E310000}"/>
    <cellStyle name="Standaard 6 2 3 2 3 2 3 2 3 4" xfId="22385" xr:uid="{00000000-0005-0000-0000-00007F310000}"/>
    <cellStyle name="Standaard 6 2 3 2 3 2 3 2 3 5" xfId="33245" xr:uid="{00000000-0005-0000-0000-000080310000}"/>
    <cellStyle name="Standaard 6 2 3 2 3 2 3 2 3 6" xfId="44105" xr:uid="{00000000-0005-0000-0000-000081310000}"/>
    <cellStyle name="Standaard 6 2 3 2 3 2 3 2 4" xfId="13333" xr:uid="{00000000-0005-0000-0000-000082310000}"/>
    <cellStyle name="Standaard 6 2 3 2 3 2 3 2 4 2" xfId="24195" xr:uid="{00000000-0005-0000-0000-000083310000}"/>
    <cellStyle name="Standaard 6 2 3 2 3 2 3 2 4 3" xfId="35055" xr:uid="{00000000-0005-0000-0000-000084310000}"/>
    <cellStyle name="Standaard 6 2 3 2 3 2 3 2 4 4" xfId="45915" xr:uid="{00000000-0005-0000-0000-000085310000}"/>
    <cellStyle name="Standaard 6 2 3 2 3 2 3 2 5" xfId="7903" xr:uid="{00000000-0005-0000-0000-000086310000}"/>
    <cellStyle name="Standaard 6 2 3 2 3 2 3 2 6" xfId="18765" xr:uid="{00000000-0005-0000-0000-000087310000}"/>
    <cellStyle name="Standaard 6 2 3 2 3 2 3 2 7" xfId="29625" xr:uid="{00000000-0005-0000-0000-000088310000}"/>
    <cellStyle name="Standaard 6 2 3 2 3 2 3 2 8" xfId="40485" xr:uid="{00000000-0005-0000-0000-000089310000}"/>
    <cellStyle name="Standaard 6 2 3 2 3 2 3 3" xfId="5188" xr:uid="{00000000-0005-0000-0000-00008A310000}"/>
    <cellStyle name="Standaard 6 2 3 2 3 2 3 3 2" xfId="16048" xr:uid="{00000000-0005-0000-0000-00008B310000}"/>
    <cellStyle name="Standaard 6 2 3 2 3 2 3 3 2 2" xfId="26910" xr:uid="{00000000-0005-0000-0000-00008C310000}"/>
    <cellStyle name="Standaard 6 2 3 2 3 2 3 3 2 3" xfId="37770" xr:uid="{00000000-0005-0000-0000-00008D310000}"/>
    <cellStyle name="Standaard 6 2 3 2 3 2 3 3 2 4" xfId="48630" xr:uid="{00000000-0005-0000-0000-00008E310000}"/>
    <cellStyle name="Standaard 6 2 3 2 3 2 3 3 3" xfId="8808" xr:uid="{00000000-0005-0000-0000-00008F310000}"/>
    <cellStyle name="Standaard 6 2 3 2 3 2 3 3 4" xfId="19670" xr:uid="{00000000-0005-0000-0000-000090310000}"/>
    <cellStyle name="Standaard 6 2 3 2 3 2 3 3 5" xfId="30530" xr:uid="{00000000-0005-0000-0000-000091310000}"/>
    <cellStyle name="Standaard 6 2 3 2 3 2 3 3 6" xfId="41390" xr:uid="{00000000-0005-0000-0000-000092310000}"/>
    <cellStyle name="Standaard 6 2 3 2 3 2 3 4" xfId="3378" xr:uid="{00000000-0005-0000-0000-000093310000}"/>
    <cellStyle name="Standaard 6 2 3 2 3 2 3 4 2" xfId="14238" xr:uid="{00000000-0005-0000-0000-000094310000}"/>
    <cellStyle name="Standaard 6 2 3 2 3 2 3 4 2 2" xfId="25100" xr:uid="{00000000-0005-0000-0000-000095310000}"/>
    <cellStyle name="Standaard 6 2 3 2 3 2 3 4 2 3" xfId="35960" xr:uid="{00000000-0005-0000-0000-000096310000}"/>
    <cellStyle name="Standaard 6 2 3 2 3 2 3 4 2 4" xfId="46820" xr:uid="{00000000-0005-0000-0000-000097310000}"/>
    <cellStyle name="Standaard 6 2 3 2 3 2 3 4 3" xfId="10618" xr:uid="{00000000-0005-0000-0000-000098310000}"/>
    <cellStyle name="Standaard 6 2 3 2 3 2 3 4 4" xfId="21480" xr:uid="{00000000-0005-0000-0000-000099310000}"/>
    <cellStyle name="Standaard 6 2 3 2 3 2 3 4 5" xfId="32340" xr:uid="{00000000-0005-0000-0000-00009A310000}"/>
    <cellStyle name="Standaard 6 2 3 2 3 2 3 4 6" xfId="43200" xr:uid="{00000000-0005-0000-0000-00009B310000}"/>
    <cellStyle name="Standaard 6 2 3 2 3 2 3 5" xfId="12428" xr:uid="{00000000-0005-0000-0000-00009C310000}"/>
    <cellStyle name="Standaard 6 2 3 2 3 2 3 5 2" xfId="23290" xr:uid="{00000000-0005-0000-0000-00009D310000}"/>
    <cellStyle name="Standaard 6 2 3 2 3 2 3 5 3" xfId="34150" xr:uid="{00000000-0005-0000-0000-00009E310000}"/>
    <cellStyle name="Standaard 6 2 3 2 3 2 3 5 4" xfId="45010" xr:uid="{00000000-0005-0000-0000-00009F310000}"/>
    <cellStyle name="Standaard 6 2 3 2 3 2 3 6" xfId="6998" xr:uid="{00000000-0005-0000-0000-0000A0310000}"/>
    <cellStyle name="Standaard 6 2 3 2 3 2 3 7" xfId="17860" xr:uid="{00000000-0005-0000-0000-0000A1310000}"/>
    <cellStyle name="Standaard 6 2 3 2 3 2 3 8" xfId="28720" xr:uid="{00000000-0005-0000-0000-0000A2310000}"/>
    <cellStyle name="Standaard 6 2 3 2 3 2 3 9" xfId="39580" xr:uid="{00000000-0005-0000-0000-0000A3310000}"/>
    <cellStyle name="Standaard 6 2 3 2 3 2 4" xfId="1206" xr:uid="{00000000-0005-0000-0000-0000A4310000}"/>
    <cellStyle name="Standaard 6 2 3 2 3 2 4 2" xfId="2111" xr:uid="{00000000-0005-0000-0000-0000A5310000}"/>
    <cellStyle name="Standaard 6 2 3 2 3 2 4 2 2" xfId="5731" xr:uid="{00000000-0005-0000-0000-0000A6310000}"/>
    <cellStyle name="Standaard 6 2 3 2 3 2 4 2 2 2" xfId="16591" xr:uid="{00000000-0005-0000-0000-0000A7310000}"/>
    <cellStyle name="Standaard 6 2 3 2 3 2 4 2 2 2 2" xfId="27453" xr:uid="{00000000-0005-0000-0000-0000A8310000}"/>
    <cellStyle name="Standaard 6 2 3 2 3 2 4 2 2 2 3" xfId="38313" xr:uid="{00000000-0005-0000-0000-0000A9310000}"/>
    <cellStyle name="Standaard 6 2 3 2 3 2 4 2 2 2 4" xfId="49173" xr:uid="{00000000-0005-0000-0000-0000AA310000}"/>
    <cellStyle name="Standaard 6 2 3 2 3 2 4 2 2 3" xfId="9351" xr:uid="{00000000-0005-0000-0000-0000AB310000}"/>
    <cellStyle name="Standaard 6 2 3 2 3 2 4 2 2 4" xfId="20213" xr:uid="{00000000-0005-0000-0000-0000AC310000}"/>
    <cellStyle name="Standaard 6 2 3 2 3 2 4 2 2 5" xfId="31073" xr:uid="{00000000-0005-0000-0000-0000AD310000}"/>
    <cellStyle name="Standaard 6 2 3 2 3 2 4 2 2 6" xfId="41933" xr:uid="{00000000-0005-0000-0000-0000AE310000}"/>
    <cellStyle name="Standaard 6 2 3 2 3 2 4 2 3" xfId="3921" xr:uid="{00000000-0005-0000-0000-0000AF310000}"/>
    <cellStyle name="Standaard 6 2 3 2 3 2 4 2 3 2" xfId="14781" xr:uid="{00000000-0005-0000-0000-0000B0310000}"/>
    <cellStyle name="Standaard 6 2 3 2 3 2 4 2 3 2 2" xfId="25643" xr:uid="{00000000-0005-0000-0000-0000B1310000}"/>
    <cellStyle name="Standaard 6 2 3 2 3 2 4 2 3 2 3" xfId="36503" xr:uid="{00000000-0005-0000-0000-0000B2310000}"/>
    <cellStyle name="Standaard 6 2 3 2 3 2 4 2 3 2 4" xfId="47363" xr:uid="{00000000-0005-0000-0000-0000B3310000}"/>
    <cellStyle name="Standaard 6 2 3 2 3 2 4 2 3 3" xfId="11161" xr:uid="{00000000-0005-0000-0000-0000B4310000}"/>
    <cellStyle name="Standaard 6 2 3 2 3 2 4 2 3 4" xfId="22023" xr:uid="{00000000-0005-0000-0000-0000B5310000}"/>
    <cellStyle name="Standaard 6 2 3 2 3 2 4 2 3 5" xfId="32883" xr:uid="{00000000-0005-0000-0000-0000B6310000}"/>
    <cellStyle name="Standaard 6 2 3 2 3 2 4 2 3 6" xfId="43743" xr:uid="{00000000-0005-0000-0000-0000B7310000}"/>
    <cellStyle name="Standaard 6 2 3 2 3 2 4 2 4" xfId="12971" xr:uid="{00000000-0005-0000-0000-0000B8310000}"/>
    <cellStyle name="Standaard 6 2 3 2 3 2 4 2 4 2" xfId="23833" xr:uid="{00000000-0005-0000-0000-0000B9310000}"/>
    <cellStyle name="Standaard 6 2 3 2 3 2 4 2 4 3" xfId="34693" xr:uid="{00000000-0005-0000-0000-0000BA310000}"/>
    <cellStyle name="Standaard 6 2 3 2 3 2 4 2 4 4" xfId="45553" xr:uid="{00000000-0005-0000-0000-0000BB310000}"/>
    <cellStyle name="Standaard 6 2 3 2 3 2 4 2 5" xfId="7541" xr:uid="{00000000-0005-0000-0000-0000BC310000}"/>
    <cellStyle name="Standaard 6 2 3 2 3 2 4 2 6" xfId="18403" xr:uid="{00000000-0005-0000-0000-0000BD310000}"/>
    <cellStyle name="Standaard 6 2 3 2 3 2 4 2 7" xfId="29263" xr:uid="{00000000-0005-0000-0000-0000BE310000}"/>
    <cellStyle name="Standaard 6 2 3 2 3 2 4 2 8" xfId="40123" xr:uid="{00000000-0005-0000-0000-0000BF310000}"/>
    <cellStyle name="Standaard 6 2 3 2 3 2 4 3" xfId="4826" xr:uid="{00000000-0005-0000-0000-0000C0310000}"/>
    <cellStyle name="Standaard 6 2 3 2 3 2 4 3 2" xfId="15686" xr:uid="{00000000-0005-0000-0000-0000C1310000}"/>
    <cellStyle name="Standaard 6 2 3 2 3 2 4 3 2 2" xfId="26548" xr:uid="{00000000-0005-0000-0000-0000C2310000}"/>
    <cellStyle name="Standaard 6 2 3 2 3 2 4 3 2 3" xfId="37408" xr:uid="{00000000-0005-0000-0000-0000C3310000}"/>
    <cellStyle name="Standaard 6 2 3 2 3 2 4 3 2 4" xfId="48268" xr:uid="{00000000-0005-0000-0000-0000C4310000}"/>
    <cellStyle name="Standaard 6 2 3 2 3 2 4 3 3" xfId="8446" xr:uid="{00000000-0005-0000-0000-0000C5310000}"/>
    <cellStyle name="Standaard 6 2 3 2 3 2 4 3 4" xfId="19308" xr:uid="{00000000-0005-0000-0000-0000C6310000}"/>
    <cellStyle name="Standaard 6 2 3 2 3 2 4 3 5" xfId="30168" xr:uid="{00000000-0005-0000-0000-0000C7310000}"/>
    <cellStyle name="Standaard 6 2 3 2 3 2 4 3 6" xfId="41028" xr:uid="{00000000-0005-0000-0000-0000C8310000}"/>
    <cellStyle name="Standaard 6 2 3 2 3 2 4 4" xfId="3016" xr:uid="{00000000-0005-0000-0000-0000C9310000}"/>
    <cellStyle name="Standaard 6 2 3 2 3 2 4 4 2" xfId="13876" xr:uid="{00000000-0005-0000-0000-0000CA310000}"/>
    <cellStyle name="Standaard 6 2 3 2 3 2 4 4 2 2" xfId="24738" xr:uid="{00000000-0005-0000-0000-0000CB310000}"/>
    <cellStyle name="Standaard 6 2 3 2 3 2 4 4 2 3" xfId="35598" xr:uid="{00000000-0005-0000-0000-0000CC310000}"/>
    <cellStyle name="Standaard 6 2 3 2 3 2 4 4 2 4" xfId="46458" xr:uid="{00000000-0005-0000-0000-0000CD310000}"/>
    <cellStyle name="Standaard 6 2 3 2 3 2 4 4 3" xfId="10256" xr:uid="{00000000-0005-0000-0000-0000CE310000}"/>
    <cellStyle name="Standaard 6 2 3 2 3 2 4 4 4" xfId="21118" xr:uid="{00000000-0005-0000-0000-0000CF310000}"/>
    <cellStyle name="Standaard 6 2 3 2 3 2 4 4 5" xfId="31978" xr:uid="{00000000-0005-0000-0000-0000D0310000}"/>
    <cellStyle name="Standaard 6 2 3 2 3 2 4 4 6" xfId="42838" xr:uid="{00000000-0005-0000-0000-0000D1310000}"/>
    <cellStyle name="Standaard 6 2 3 2 3 2 4 5" xfId="12066" xr:uid="{00000000-0005-0000-0000-0000D2310000}"/>
    <cellStyle name="Standaard 6 2 3 2 3 2 4 5 2" xfId="22928" xr:uid="{00000000-0005-0000-0000-0000D3310000}"/>
    <cellStyle name="Standaard 6 2 3 2 3 2 4 5 3" xfId="33788" xr:uid="{00000000-0005-0000-0000-0000D4310000}"/>
    <cellStyle name="Standaard 6 2 3 2 3 2 4 5 4" xfId="44648" xr:uid="{00000000-0005-0000-0000-0000D5310000}"/>
    <cellStyle name="Standaard 6 2 3 2 3 2 4 6" xfId="6636" xr:uid="{00000000-0005-0000-0000-0000D6310000}"/>
    <cellStyle name="Standaard 6 2 3 2 3 2 4 7" xfId="17498" xr:uid="{00000000-0005-0000-0000-0000D7310000}"/>
    <cellStyle name="Standaard 6 2 3 2 3 2 4 8" xfId="28358" xr:uid="{00000000-0005-0000-0000-0000D8310000}"/>
    <cellStyle name="Standaard 6 2 3 2 3 2 4 9" xfId="39218" xr:uid="{00000000-0005-0000-0000-0000D9310000}"/>
    <cellStyle name="Standaard 6 2 3 2 3 2 5" xfId="1930" xr:uid="{00000000-0005-0000-0000-0000DA310000}"/>
    <cellStyle name="Standaard 6 2 3 2 3 2 5 2" xfId="5550" xr:uid="{00000000-0005-0000-0000-0000DB310000}"/>
    <cellStyle name="Standaard 6 2 3 2 3 2 5 2 2" xfId="16410" xr:uid="{00000000-0005-0000-0000-0000DC310000}"/>
    <cellStyle name="Standaard 6 2 3 2 3 2 5 2 2 2" xfId="27272" xr:uid="{00000000-0005-0000-0000-0000DD310000}"/>
    <cellStyle name="Standaard 6 2 3 2 3 2 5 2 2 3" xfId="38132" xr:uid="{00000000-0005-0000-0000-0000DE310000}"/>
    <cellStyle name="Standaard 6 2 3 2 3 2 5 2 2 4" xfId="48992" xr:uid="{00000000-0005-0000-0000-0000DF310000}"/>
    <cellStyle name="Standaard 6 2 3 2 3 2 5 2 3" xfId="9170" xr:uid="{00000000-0005-0000-0000-0000E0310000}"/>
    <cellStyle name="Standaard 6 2 3 2 3 2 5 2 4" xfId="20032" xr:uid="{00000000-0005-0000-0000-0000E1310000}"/>
    <cellStyle name="Standaard 6 2 3 2 3 2 5 2 5" xfId="30892" xr:uid="{00000000-0005-0000-0000-0000E2310000}"/>
    <cellStyle name="Standaard 6 2 3 2 3 2 5 2 6" xfId="41752" xr:uid="{00000000-0005-0000-0000-0000E3310000}"/>
    <cellStyle name="Standaard 6 2 3 2 3 2 5 3" xfId="3740" xr:uid="{00000000-0005-0000-0000-0000E4310000}"/>
    <cellStyle name="Standaard 6 2 3 2 3 2 5 3 2" xfId="14600" xr:uid="{00000000-0005-0000-0000-0000E5310000}"/>
    <cellStyle name="Standaard 6 2 3 2 3 2 5 3 2 2" xfId="25462" xr:uid="{00000000-0005-0000-0000-0000E6310000}"/>
    <cellStyle name="Standaard 6 2 3 2 3 2 5 3 2 3" xfId="36322" xr:uid="{00000000-0005-0000-0000-0000E7310000}"/>
    <cellStyle name="Standaard 6 2 3 2 3 2 5 3 2 4" xfId="47182" xr:uid="{00000000-0005-0000-0000-0000E8310000}"/>
    <cellStyle name="Standaard 6 2 3 2 3 2 5 3 3" xfId="10980" xr:uid="{00000000-0005-0000-0000-0000E9310000}"/>
    <cellStyle name="Standaard 6 2 3 2 3 2 5 3 4" xfId="21842" xr:uid="{00000000-0005-0000-0000-0000EA310000}"/>
    <cellStyle name="Standaard 6 2 3 2 3 2 5 3 5" xfId="32702" xr:uid="{00000000-0005-0000-0000-0000EB310000}"/>
    <cellStyle name="Standaard 6 2 3 2 3 2 5 3 6" xfId="43562" xr:uid="{00000000-0005-0000-0000-0000EC310000}"/>
    <cellStyle name="Standaard 6 2 3 2 3 2 5 4" xfId="12790" xr:uid="{00000000-0005-0000-0000-0000ED310000}"/>
    <cellStyle name="Standaard 6 2 3 2 3 2 5 4 2" xfId="23652" xr:uid="{00000000-0005-0000-0000-0000EE310000}"/>
    <cellStyle name="Standaard 6 2 3 2 3 2 5 4 3" xfId="34512" xr:uid="{00000000-0005-0000-0000-0000EF310000}"/>
    <cellStyle name="Standaard 6 2 3 2 3 2 5 4 4" xfId="45372" xr:uid="{00000000-0005-0000-0000-0000F0310000}"/>
    <cellStyle name="Standaard 6 2 3 2 3 2 5 5" xfId="7360" xr:uid="{00000000-0005-0000-0000-0000F1310000}"/>
    <cellStyle name="Standaard 6 2 3 2 3 2 5 6" xfId="18222" xr:uid="{00000000-0005-0000-0000-0000F2310000}"/>
    <cellStyle name="Standaard 6 2 3 2 3 2 5 7" xfId="29082" xr:uid="{00000000-0005-0000-0000-0000F3310000}"/>
    <cellStyle name="Standaard 6 2 3 2 3 2 5 8" xfId="39942" xr:uid="{00000000-0005-0000-0000-0000F4310000}"/>
    <cellStyle name="Standaard 6 2 3 2 3 2 6" xfId="2835" xr:uid="{00000000-0005-0000-0000-0000F5310000}"/>
    <cellStyle name="Standaard 6 2 3 2 3 2 6 2" xfId="13695" xr:uid="{00000000-0005-0000-0000-0000F6310000}"/>
    <cellStyle name="Standaard 6 2 3 2 3 2 6 2 2" xfId="24557" xr:uid="{00000000-0005-0000-0000-0000F7310000}"/>
    <cellStyle name="Standaard 6 2 3 2 3 2 6 2 3" xfId="35417" xr:uid="{00000000-0005-0000-0000-0000F8310000}"/>
    <cellStyle name="Standaard 6 2 3 2 3 2 6 2 4" xfId="46277" xr:uid="{00000000-0005-0000-0000-0000F9310000}"/>
    <cellStyle name="Standaard 6 2 3 2 3 2 6 3" xfId="10075" xr:uid="{00000000-0005-0000-0000-0000FA310000}"/>
    <cellStyle name="Standaard 6 2 3 2 3 2 6 4" xfId="20937" xr:uid="{00000000-0005-0000-0000-0000FB310000}"/>
    <cellStyle name="Standaard 6 2 3 2 3 2 6 5" xfId="31797" xr:uid="{00000000-0005-0000-0000-0000FC310000}"/>
    <cellStyle name="Standaard 6 2 3 2 3 2 6 6" xfId="42657" xr:uid="{00000000-0005-0000-0000-0000FD310000}"/>
    <cellStyle name="Standaard 6 2 3 2 3 2 7" xfId="4645" xr:uid="{00000000-0005-0000-0000-0000FE310000}"/>
    <cellStyle name="Standaard 6 2 3 2 3 2 7 2" xfId="15505" xr:uid="{00000000-0005-0000-0000-0000FF310000}"/>
    <cellStyle name="Standaard 6 2 3 2 3 2 7 2 2" xfId="26367" xr:uid="{00000000-0005-0000-0000-000000320000}"/>
    <cellStyle name="Standaard 6 2 3 2 3 2 7 2 3" xfId="37227" xr:uid="{00000000-0005-0000-0000-000001320000}"/>
    <cellStyle name="Standaard 6 2 3 2 3 2 7 2 4" xfId="48087" xr:uid="{00000000-0005-0000-0000-000002320000}"/>
    <cellStyle name="Standaard 6 2 3 2 3 2 7 3" xfId="8265" xr:uid="{00000000-0005-0000-0000-000003320000}"/>
    <cellStyle name="Standaard 6 2 3 2 3 2 7 4" xfId="19127" xr:uid="{00000000-0005-0000-0000-000004320000}"/>
    <cellStyle name="Standaard 6 2 3 2 3 2 7 5" xfId="29987" xr:uid="{00000000-0005-0000-0000-000005320000}"/>
    <cellStyle name="Standaard 6 2 3 2 3 2 7 6" xfId="40847" xr:uid="{00000000-0005-0000-0000-000006320000}"/>
    <cellStyle name="Standaard 6 2 3 2 3 2 8" xfId="11885" xr:uid="{00000000-0005-0000-0000-000007320000}"/>
    <cellStyle name="Standaard 6 2 3 2 3 2 8 2" xfId="22747" xr:uid="{00000000-0005-0000-0000-000008320000}"/>
    <cellStyle name="Standaard 6 2 3 2 3 2 8 3" xfId="33607" xr:uid="{00000000-0005-0000-0000-000009320000}"/>
    <cellStyle name="Standaard 6 2 3 2 3 2 8 4" xfId="44467" xr:uid="{00000000-0005-0000-0000-00000A320000}"/>
    <cellStyle name="Standaard 6 2 3 2 3 2 9" xfId="6455" xr:uid="{00000000-0005-0000-0000-00000B320000}"/>
    <cellStyle name="Standaard 6 2 3 2 3 3" xfId="1297" xr:uid="{00000000-0005-0000-0000-00000C320000}"/>
    <cellStyle name="Standaard 6 2 3 2 3 3 10" xfId="39309" xr:uid="{00000000-0005-0000-0000-00000D320000}"/>
    <cellStyle name="Standaard 6 2 3 2 3 3 2" xfId="1659" xr:uid="{00000000-0005-0000-0000-00000E320000}"/>
    <cellStyle name="Standaard 6 2 3 2 3 3 2 2" xfId="2564" xr:uid="{00000000-0005-0000-0000-00000F320000}"/>
    <cellStyle name="Standaard 6 2 3 2 3 3 2 2 2" xfId="6184" xr:uid="{00000000-0005-0000-0000-000010320000}"/>
    <cellStyle name="Standaard 6 2 3 2 3 3 2 2 2 2" xfId="17044" xr:uid="{00000000-0005-0000-0000-000011320000}"/>
    <cellStyle name="Standaard 6 2 3 2 3 3 2 2 2 2 2" xfId="27906" xr:uid="{00000000-0005-0000-0000-000012320000}"/>
    <cellStyle name="Standaard 6 2 3 2 3 3 2 2 2 2 3" xfId="38766" xr:uid="{00000000-0005-0000-0000-000013320000}"/>
    <cellStyle name="Standaard 6 2 3 2 3 3 2 2 2 2 4" xfId="49626" xr:uid="{00000000-0005-0000-0000-000014320000}"/>
    <cellStyle name="Standaard 6 2 3 2 3 3 2 2 2 3" xfId="9804" xr:uid="{00000000-0005-0000-0000-000015320000}"/>
    <cellStyle name="Standaard 6 2 3 2 3 3 2 2 2 4" xfId="20666" xr:uid="{00000000-0005-0000-0000-000016320000}"/>
    <cellStyle name="Standaard 6 2 3 2 3 3 2 2 2 5" xfId="31526" xr:uid="{00000000-0005-0000-0000-000017320000}"/>
    <cellStyle name="Standaard 6 2 3 2 3 3 2 2 2 6" xfId="42386" xr:uid="{00000000-0005-0000-0000-000018320000}"/>
    <cellStyle name="Standaard 6 2 3 2 3 3 2 2 3" xfId="4374" xr:uid="{00000000-0005-0000-0000-000019320000}"/>
    <cellStyle name="Standaard 6 2 3 2 3 3 2 2 3 2" xfId="15234" xr:uid="{00000000-0005-0000-0000-00001A320000}"/>
    <cellStyle name="Standaard 6 2 3 2 3 3 2 2 3 2 2" xfId="26096" xr:uid="{00000000-0005-0000-0000-00001B320000}"/>
    <cellStyle name="Standaard 6 2 3 2 3 3 2 2 3 2 3" xfId="36956" xr:uid="{00000000-0005-0000-0000-00001C320000}"/>
    <cellStyle name="Standaard 6 2 3 2 3 3 2 2 3 2 4" xfId="47816" xr:uid="{00000000-0005-0000-0000-00001D320000}"/>
    <cellStyle name="Standaard 6 2 3 2 3 3 2 2 3 3" xfId="11614" xr:uid="{00000000-0005-0000-0000-00001E320000}"/>
    <cellStyle name="Standaard 6 2 3 2 3 3 2 2 3 4" xfId="22476" xr:uid="{00000000-0005-0000-0000-00001F320000}"/>
    <cellStyle name="Standaard 6 2 3 2 3 3 2 2 3 5" xfId="33336" xr:uid="{00000000-0005-0000-0000-000020320000}"/>
    <cellStyle name="Standaard 6 2 3 2 3 3 2 2 3 6" xfId="44196" xr:uid="{00000000-0005-0000-0000-000021320000}"/>
    <cellStyle name="Standaard 6 2 3 2 3 3 2 2 4" xfId="13424" xr:uid="{00000000-0005-0000-0000-000022320000}"/>
    <cellStyle name="Standaard 6 2 3 2 3 3 2 2 4 2" xfId="24286" xr:uid="{00000000-0005-0000-0000-000023320000}"/>
    <cellStyle name="Standaard 6 2 3 2 3 3 2 2 4 3" xfId="35146" xr:uid="{00000000-0005-0000-0000-000024320000}"/>
    <cellStyle name="Standaard 6 2 3 2 3 3 2 2 4 4" xfId="46006" xr:uid="{00000000-0005-0000-0000-000025320000}"/>
    <cellStyle name="Standaard 6 2 3 2 3 3 2 2 5" xfId="7994" xr:uid="{00000000-0005-0000-0000-000026320000}"/>
    <cellStyle name="Standaard 6 2 3 2 3 3 2 2 6" xfId="18856" xr:uid="{00000000-0005-0000-0000-000027320000}"/>
    <cellStyle name="Standaard 6 2 3 2 3 3 2 2 7" xfId="29716" xr:uid="{00000000-0005-0000-0000-000028320000}"/>
    <cellStyle name="Standaard 6 2 3 2 3 3 2 2 8" xfId="40576" xr:uid="{00000000-0005-0000-0000-000029320000}"/>
    <cellStyle name="Standaard 6 2 3 2 3 3 2 3" xfId="5279" xr:uid="{00000000-0005-0000-0000-00002A320000}"/>
    <cellStyle name="Standaard 6 2 3 2 3 3 2 3 2" xfId="16139" xr:uid="{00000000-0005-0000-0000-00002B320000}"/>
    <cellStyle name="Standaard 6 2 3 2 3 3 2 3 2 2" xfId="27001" xr:uid="{00000000-0005-0000-0000-00002C320000}"/>
    <cellStyle name="Standaard 6 2 3 2 3 3 2 3 2 3" xfId="37861" xr:uid="{00000000-0005-0000-0000-00002D320000}"/>
    <cellStyle name="Standaard 6 2 3 2 3 3 2 3 2 4" xfId="48721" xr:uid="{00000000-0005-0000-0000-00002E320000}"/>
    <cellStyle name="Standaard 6 2 3 2 3 3 2 3 3" xfId="8899" xr:uid="{00000000-0005-0000-0000-00002F320000}"/>
    <cellStyle name="Standaard 6 2 3 2 3 3 2 3 4" xfId="19761" xr:uid="{00000000-0005-0000-0000-000030320000}"/>
    <cellStyle name="Standaard 6 2 3 2 3 3 2 3 5" xfId="30621" xr:uid="{00000000-0005-0000-0000-000031320000}"/>
    <cellStyle name="Standaard 6 2 3 2 3 3 2 3 6" xfId="41481" xr:uid="{00000000-0005-0000-0000-000032320000}"/>
    <cellStyle name="Standaard 6 2 3 2 3 3 2 4" xfId="3469" xr:uid="{00000000-0005-0000-0000-000033320000}"/>
    <cellStyle name="Standaard 6 2 3 2 3 3 2 4 2" xfId="14329" xr:uid="{00000000-0005-0000-0000-000034320000}"/>
    <cellStyle name="Standaard 6 2 3 2 3 3 2 4 2 2" xfId="25191" xr:uid="{00000000-0005-0000-0000-000035320000}"/>
    <cellStyle name="Standaard 6 2 3 2 3 3 2 4 2 3" xfId="36051" xr:uid="{00000000-0005-0000-0000-000036320000}"/>
    <cellStyle name="Standaard 6 2 3 2 3 3 2 4 2 4" xfId="46911" xr:uid="{00000000-0005-0000-0000-000037320000}"/>
    <cellStyle name="Standaard 6 2 3 2 3 3 2 4 3" xfId="10709" xr:uid="{00000000-0005-0000-0000-000038320000}"/>
    <cellStyle name="Standaard 6 2 3 2 3 3 2 4 4" xfId="21571" xr:uid="{00000000-0005-0000-0000-000039320000}"/>
    <cellStyle name="Standaard 6 2 3 2 3 3 2 4 5" xfId="32431" xr:uid="{00000000-0005-0000-0000-00003A320000}"/>
    <cellStyle name="Standaard 6 2 3 2 3 3 2 4 6" xfId="43291" xr:uid="{00000000-0005-0000-0000-00003B320000}"/>
    <cellStyle name="Standaard 6 2 3 2 3 3 2 5" xfId="12519" xr:uid="{00000000-0005-0000-0000-00003C320000}"/>
    <cellStyle name="Standaard 6 2 3 2 3 3 2 5 2" xfId="23381" xr:uid="{00000000-0005-0000-0000-00003D320000}"/>
    <cellStyle name="Standaard 6 2 3 2 3 3 2 5 3" xfId="34241" xr:uid="{00000000-0005-0000-0000-00003E320000}"/>
    <cellStyle name="Standaard 6 2 3 2 3 3 2 5 4" xfId="45101" xr:uid="{00000000-0005-0000-0000-00003F320000}"/>
    <cellStyle name="Standaard 6 2 3 2 3 3 2 6" xfId="7089" xr:uid="{00000000-0005-0000-0000-000040320000}"/>
    <cellStyle name="Standaard 6 2 3 2 3 3 2 7" xfId="17951" xr:uid="{00000000-0005-0000-0000-000041320000}"/>
    <cellStyle name="Standaard 6 2 3 2 3 3 2 8" xfId="28811" xr:uid="{00000000-0005-0000-0000-000042320000}"/>
    <cellStyle name="Standaard 6 2 3 2 3 3 2 9" xfId="39671" xr:uid="{00000000-0005-0000-0000-000043320000}"/>
    <cellStyle name="Standaard 6 2 3 2 3 3 3" xfId="2202" xr:uid="{00000000-0005-0000-0000-000044320000}"/>
    <cellStyle name="Standaard 6 2 3 2 3 3 3 2" xfId="5822" xr:uid="{00000000-0005-0000-0000-000045320000}"/>
    <cellStyle name="Standaard 6 2 3 2 3 3 3 2 2" xfId="16682" xr:uid="{00000000-0005-0000-0000-000046320000}"/>
    <cellStyle name="Standaard 6 2 3 2 3 3 3 2 2 2" xfId="27544" xr:uid="{00000000-0005-0000-0000-000047320000}"/>
    <cellStyle name="Standaard 6 2 3 2 3 3 3 2 2 3" xfId="38404" xr:uid="{00000000-0005-0000-0000-000048320000}"/>
    <cellStyle name="Standaard 6 2 3 2 3 3 3 2 2 4" xfId="49264" xr:uid="{00000000-0005-0000-0000-000049320000}"/>
    <cellStyle name="Standaard 6 2 3 2 3 3 3 2 3" xfId="9442" xr:uid="{00000000-0005-0000-0000-00004A320000}"/>
    <cellStyle name="Standaard 6 2 3 2 3 3 3 2 4" xfId="20304" xr:uid="{00000000-0005-0000-0000-00004B320000}"/>
    <cellStyle name="Standaard 6 2 3 2 3 3 3 2 5" xfId="31164" xr:uid="{00000000-0005-0000-0000-00004C320000}"/>
    <cellStyle name="Standaard 6 2 3 2 3 3 3 2 6" xfId="42024" xr:uid="{00000000-0005-0000-0000-00004D320000}"/>
    <cellStyle name="Standaard 6 2 3 2 3 3 3 3" xfId="4012" xr:uid="{00000000-0005-0000-0000-00004E320000}"/>
    <cellStyle name="Standaard 6 2 3 2 3 3 3 3 2" xfId="14872" xr:uid="{00000000-0005-0000-0000-00004F320000}"/>
    <cellStyle name="Standaard 6 2 3 2 3 3 3 3 2 2" xfId="25734" xr:uid="{00000000-0005-0000-0000-000050320000}"/>
    <cellStyle name="Standaard 6 2 3 2 3 3 3 3 2 3" xfId="36594" xr:uid="{00000000-0005-0000-0000-000051320000}"/>
    <cellStyle name="Standaard 6 2 3 2 3 3 3 3 2 4" xfId="47454" xr:uid="{00000000-0005-0000-0000-000052320000}"/>
    <cellStyle name="Standaard 6 2 3 2 3 3 3 3 3" xfId="11252" xr:uid="{00000000-0005-0000-0000-000053320000}"/>
    <cellStyle name="Standaard 6 2 3 2 3 3 3 3 4" xfId="22114" xr:uid="{00000000-0005-0000-0000-000054320000}"/>
    <cellStyle name="Standaard 6 2 3 2 3 3 3 3 5" xfId="32974" xr:uid="{00000000-0005-0000-0000-000055320000}"/>
    <cellStyle name="Standaard 6 2 3 2 3 3 3 3 6" xfId="43834" xr:uid="{00000000-0005-0000-0000-000056320000}"/>
    <cellStyle name="Standaard 6 2 3 2 3 3 3 4" xfId="13062" xr:uid="{00000000-0005-0000-0000-000057320000}"/>
    <cellStyle name="Standaard 6 2 3 2 3 3 3 4 2" xfId="23924" xr:uid="{00000000-0005-0000-0000-000058320000}"/>
    <cellStyle name="Standaard 6 2 3 2 3 3 3 4 3" xfId="34784" xr:uid="{00000000-0005-0000-0000-000059320000}"/>
    <cellStyle name="Standaard 6 2 3 2 3 3 3 4 4" xfId="45644" xr:uid="{00000000-0005-0000-0000-00005A320000}"/>
    <cellStyle name="Standaard 6 2 3 2 3 3 3 5" xfId="7632" xr:uid="{00000000-0005-0000-0000-00005B320000}"/>
    <cellStyle name="Standaard 6 2 3 2 3 3 3 6" xfId="18494" xr:uid="{00000000-0005-0000-0000-00005C320000}"/>
    <cellStyle name="Standaard 6 2 3 2 3 3 3 7" xfId="29354" xr:uid="{00000000-0005-0000-0000-00005D320000}"/>
    <cellStyle name="Standaard 6 2 3 2 3 3 3 8" xfId="40214" xr:uid="{00000000-0005-0000-0000-00005E320000}"/>
    <cellStyle name="Standaard 6 2 3 2 3 3 4" xfId="4917" xr:uid="{00000000-0005-0000-0000-00005F320000}"/>
    <cellStyle name="Standaard 6 2 3 2 3 3 4 2" xfId="15777" xr:uid="{00000000-0005-0000-0000-000060320000}"/>
    <cellStyle name="Standaard 6 2 3 2 3 3 4 2 2" xfId="26639" xr:uid="{00000000-0005-0000-0000-000061320000}"/>
    <cellStyle name="Standaard 6 2 3 2 3 3 4 2 3" xfId="37499" xr:uid="{00000000-0005-0000-0000-000062320000}"/>
    <cellStyle name="Standaard 6 2 3 2 3 3 4 2 4" xfId="48359" xr:uid="{00000000-0005-0000-0000-000063320000}"/>
    <cellStyle name="Standaard 6 2 3 2 3 3 4 3" xfId="8537" xr:uid="{00000000-0005-0000-0000-000064320000}"/>
    <cellStyle name="Standaard 6 2 3 2 3 3 4 4" xfId="19399" xr:uid="{00000000-0005-0000-0000-000065320000}"/>
    <cellStyle name="Standaard 6 2 3 2 3 3 4 5" xfId="30259" xr:uid="{00000000-0005-0000-0000-000066320000}"/>
    <cellStyle name="Standaard 6 2 3 2 3 3 4 6" xfId="41119" xr:uid="{00000000-0005-0000-0000-000067320000}"/>
    <cellStyle name="Standaard 6 2 3 2 3 3 5" xfId="3107" xr:uid="{00000000-0005-0000-0000-000068320000}"/>
    <cellStyle name="Standaard 6 2 3 2 3 3 5 2" xfId="13967" xr:uid="{00000000-0005-0000-0000-000069320000}"/>
    <cellStyle name="Standaard 6 2 3 2 3 3 5 2 2" xfId="24829" xr:uid="{00000000-0005-0000-0000-00006A320000}"/>
    <cellStyle name="Standaard 6 2 3 2 3 3 5 2 3" xfId="35689" xr:uid="{00000000-0005-0000-0000-00006B320000}"/>
    <cellStyle name="Standaard 6 2 3 2 3 3 5 2 4" xfId="46549" xr:uid="{00000000-0005-0000-0000-00006C320000}"/>
    <cellStyle name="Standaard 6 2 3 2 3 3 5 3" xfId="10347" xr:uid="{00000000-0005-0000-0000-00006D320000}"/>
    <cellStyle name="Standaard 6 2 3 2 3 3 5 4" xfId="21209" xr:uid="{00000000-0005-0000-0000-00006E320000}"/>
    <cellStyle name="Standaard 6 2 3 2 3 3 5 5" xfId="32069" xr:uid="{00000000-0005-0000-0000-00006F320000}"/>
    <cellStyle name="Standaard 6 2 3 2 3 3 5 6" xfId="42929" xr:uid="{00000000-0005-0000-0000-000070320000}"/>
    <cellStyle name="Standaard 6 2 3 2 3 3 6" xfId="12157" xr:uid="{00000000-0005-0000-0000-000071320000}"/>
    <cellStyle name="Standaard 6 2 3 2 3 3 6 2" xfId="23019" xr:uid="{00000000-0005-0000-0000-000072320000}"/>
    <cellStyle name="Standaard 6 2 3 2 3 3 6 3" xfId="33879" xr:uid="{00000000-0005-0000-0000-000073320000}"/>
    <cellStyle name="Standaard 6 2 3 2 3 3 6 4" xfId="44739" xr:uid="{00000000-0005-0000-0000-000074320000}"/>
    <cellStyle name="Standaard 6 2 3 2 3 3 7" xfId="6727" xr:uid="{00000000-0005-0000-0000-000075320000}"/>
    <cellStyle name="Standaard 6 2 3 2 3 3 8" xfId="17589" xr:uid="{00000000-0005-0000-0000-000076320000}"/>
    <cellStyle name="Standaard 6 2 3 2 3 3 9" xfId="28449" xr:uid="{00000000-0005-0000-0000-000077320000}"/>
    <cellStyle name="Standaard 6 2 3 2 3 4" xfId="1478" xr:uid="{00000000-0005-0000-0000-000078320000}"/>
    <cellStyle name="Standaard 6 2 3 2 3 4 2" xfId="2383" xr:uid="{00000000-0005-0000-0000-000079320000}"/>
    <cellStyle name="Standaard 6 2 3 2 3 4 2 2" xfId="6003" xr:uid="{00000000-0005-0000-0000-00007A320000}"/>
    <cellStyle name="Standaard 6 2 3 2 3 4 2 2 2" xfId="16863" xr:uid="{00000000-0005-0000-0000-00007B320000}"/>
    <cellStyle name="Standaard 6 2 3 2 3 4 2 2 2 2" xfId="27725" xr:uid="{00000000-0005-0000-0000-00007C320000}"/>
    <cellStyle name="Standaard 6 2 3 2 3 4 2 2 2 3" xfId="38585" xr:uid="{00000000-0005-0000-0000-00007D320000}"/>
    <cellStyle name="Standaard 6 2 3 2 3 4 2 2 2 4" xfId="49445" xr:uid="{00000000-0005-0000-0000-00007E320000}"/>
    <cellStyle name="Standaard 6 2 3 2 3 4 2 2 3" xfId="9623" xr:uid="{00000000-0005-0000-0000-00007F320000}"/>
    <cellStyle name="Standaard 6 2 3 2 3 4 2 2 4" xfId="20485" xr:uid="{00000000-0005-0000-0000-000080320000}"/>
    <cellStyle name="Standaard 6 2 3 2 3 4 2 2 5" xfId="31345" xr:uid="{00000000-0005-0000-0000-000081320000}"/>
    <cellStyle name="Standaard 6 2 3 2 3 4 2 2 6" xfId="42205" xr:uid="{00000000-0005-0000-0000-000082320000}"/>
    <cellStyle name="Standaard 6 2 3 2 3 4 2 3" xfId="4193" xr:uid="{00000000-0005-0000-0000-000083320000}"/>
    <cellStyle name="Standaard 6 2 3 2 3 4 2 3 2" xfId="15053" xr:uid="{00000000-0005-0000-0000-000084320000}"/>
    <cellStyle name="Standaard 6 2 3 2 3 4 2 3 2 2" xfId="25915" xr:uid="{00000000-0005-0000-0000-000085320000}"/>
    <cellStyle name="Standaard 6 2 3 2 3 4 2 3 2 3" xfId="36775" xr:uid="{00000000-0005-0000-0000-000086320000}"/>
    <cellStyle name="Standaard 6 2 3 2 3 4 2 3 2 4" xfId="47635" xr:uid="{00000000-0005-0000-0000-000087320000}"/>
    <cellStyle name="Standaard 6 2 3 2 3 4 2 3 3" xfId="11433" xr:uid="{00000000-0005-0000-0000-000088320000}"/>
    <cellStyle name="Standaard 6 2 3 2 3 4 2 3 4" xfId="22295" xr:uid="{00000000-0005-0000-0000-000089320000}"/>
    <cellStyle name="Standaard 6 2 3 2 3 4 2 3 5" xfId="33155" xr:uid="{00000000-0005-0000-0000-00008A320000}"/>
    <cellStyle name="Standaard 6 2 3 2 3 4 2 3 6" xfId="44015" xr:uid="{00000000-0005-0000-0000-00008B320000}"/>
    <cellStyle name="Standaard 6 2 3 2 3 4 2 4" xfId="13243" xr:uid="{00000000-0005-0000-0000-00008C320000}"/>
    <cellStyle name="Standaard 6 2 3 2 3 4 2 4 2" xfId="24105" xr:uid="{00000000-0005-0000-0000-00008D320000}"/>
    <cellStyle name="Standaard 6 2 3 2 3 4 2 4 3" xfId="34965" xr:uid="{00000000-0005-0000-0000-00008E320000}"/>
    <cellStyle name="Standaard 6 2 3 2 3 4 2 4 4" xfId="45825" xr:uid="{00000000-0005-0000-0000-00008F320000}"/>
    <cellStyle name="Standaard 6 2 3 2 3 4 2 5" xfId="7813" xr:uid="{00000000-0005-0000-0000-000090320000}"/>
    <cellStyle name="Standaard 6 2 3 2 3 4 2 6" xfId="18675" xr:uid="{00000000-0005-0000-0000-000091320000}"/>
    <cellStyle name="Standaard 6 2 3 2 3 4 2 7" xfId="29535" xr:uid="{00000000-0005-0000-0000-000092320000}"/>
    <cellStyle name="Standaard 6 2 3 2 3 4 2 8" xfId="40395" xr:uid="{00000000-0005-0000-0000-000093320000}"/>
    <cellStyle name="Standaard 6 2 3 2 3 4 3" xfId="5098" xr:uid="{00000000-0005-0000-0000-000094320000}"/>
    <cellStyle name="Standaard 6 2 3 2 3 4 3 2" xfId="15958" xr:uid="{00000000-0005-0000-0000-000095320000}"/>
    <cellStyle name="Standaard 6 2 3 2 3 4 3 2 2" xfId="26820" xr:uid="{00000000-0005-0000-0000-000096320000}"/>
    <cellStyle name="Standaard 6 2 3 2 3 4 3 2 3" xfId="37680" xr:uid="{00000000-0005-0000-0000-000097320000}"/>
    <cellStyle name="Standaard 6 2 3 2 3 4 3 2 4" xfId="48540" xr:uid="{00000000-0005-0000-0000-000098320000}"/>
    <cellStyle name="Standaard 6 2 3 2 3 4 3 3" xfId="8718" xr:uid="{00000000-0005-0000-0000-000099320000}"/>
    <cellStyle name="Standaard 6 2 3 2 3 4 3 4" xfId="19580" xr:uid="{00000000-0005-0000-0000-00009A320000}"/>
    <cellStyle name="Standaard 6 2 3 2 3 4 3 5" xfId="30440" xr:uid="{00000000-0005-0000-0000-00009B320000}"/>
    <cellStyle name="Standaard 6 2 3 2 3 4 3 6" xfId="41300" xr:uid="{00000000-0005-0000-0000-00009C320000}"/>
    <cellStyle name="Standaard 6 2 3 2 3 4 4" xfId="3288" xr:uid="{00000000-0005-0000-0000-00009D320000}"/>
    <cellStyle name="Standaard 6 2 3 2 3 4 4 2" xfId="14148" xr:uid="{00000000-0005-0000-0000-00009E320000}"/>
    <cellStyle name="Standaard 6 2 3 2 3 4 4 2 2" xfId="25010" xr:uid="{00000000-0005-0000-0000-00009F320000}"/>
    <cellStyle name="Standaard 6 2 3 2 3 4 4 2 3" xfId="35870" xr:uid="{00000000-0005-0000-0000-0000A0320000}"/>
    <cellStyle name="Standaard 6 2 3 2 3 4 4 2 4" xfId="46730" xr:uid="{00000000-0005-0000-0000-0000A1320000}"/>
    <cellStyle name="Standaard 6 2 3 2 3 4 4 3" xfId="10528" xr:uid="{00000000-0005-0000-0000-0000A2320000}"/>
    <cellStyle name="Standaard 6 2 3 2 3 4 4 4" xfId="21390" xr:uid="{00000000-0005-0000-0000-0000A3320000}"/>
    <cellStyle name="Standaard 6 2 3 2 3 4 4 5" xfId="32250" xr:uid="{00000000-0005-0000-0000-0000A4320000}"/>
    <cellStyle name="Standaard 6 2 3 2 3 4 4 6" xfId="43110" xr:uid="{00000000-0005-0000-0000-0000A5320000}"/>
    <cellStyle name="Standaard 6 2 3 2 3 4 5" xfId="12338" xr:uid="{00000000-0005-0000-0000-0000A6320000}"/>
    <cellStyle name="Standaard 6 2 3 2 3 4 5 2" xfId="23200" xr:uid="{00000000-0005-0000-0000-0000A7320000}"/>
    <cellStyle name="Standaard 6 2 3 2 3 4 5 3" xfId="34060" xr:uid="{00000000-0005-0000-0000-0000A8320000}"/>
    <cellStyle name="Standaard 6 2 3 2 3 4 5 4" xfId="44920" xr:uid="{00000000-0005-0000-0000-0000A9320000}"/>
    <cellStyle name="Standaard 6 2 3 2 3 4 6" xfId="6908" xr:uid="{00000000-0005-0000-0000-0000AA320000}"/>
    <cellStyle name="Standaard 6 2 3 2 3 4 7" xfId="17770" xr:uid="{00000000-0005-0000-0000-0000AB320000}"/>
    <cellStyle name="Standaard 6 2 3 2 3 4 8" xfId="28630" xr:uid="{00000000-0005-0000-0000-0000AC320000}"/>
    <cellStyle name="Standaard 6 2 3 2 3 4 9" xfId="39490" xr:uid="{00000000-0005-0000-0000-0000AD320000}"/>
    <cellStyle name="Standaard 6 2 3 2 3 5" xfId="1116" xr:uid="{00000000-0005-0000-0000-0000AE320000}"/>
    <cellStyle name="Standaard 6 2 3 2 3 5 2" xfId="2021" xr:uid="{00000000-0005-0000-0000-0000AF320000}"/>
    <cellStyle name="Standaard 6 2 3 2 3 5 2 2" xfId="5641" xr:uid="{00000000-0005-0000-0000-0000B0320000}"/>
    <cellStyle name="Standaard 6 2 3 2 3 5 2 2 2" xfId="16501" xr:uid="{00000000-0005-0000-0000-0000B1320000}"/>
    <cellStyle name="Standaard 6 2 3 2 3 5 2 2 2 2" xfId="27363" xr:uid="{00000000-0005-0000-0000-0000B2320000}"/>
    <cellStyle name="Standaard 6 2 3 2 3 5 2 2 2 3" xfId="38223" xr:uid="{00000000-0005-0000-0000-0000B3320000}"/>
    <cellStyle name="Standaard 6 2 3 2 3 5 2 2 2 4" xfId="49083" xr:uid="{00000000-0005-0000-0000-0000B4320000}"/>
    <cellStyle name="Standaard 6 2 3 2 3 5 2 2 3" xfId="9261" xr:uid="{00000000-0005-0000-0000-0000B5320000}"/>
    <cellStyle name="Standaard 6 2 3 2 3 5 2 2 4" xfId="20123" xr:uid="{00000000-0005-0000-0000-0000B6320000}"/>
    <cellStyle name="Standaard 6 2 3 2 3 5 2 2 5" xfId="30983" xr:uid="{00000000-0005-0000-0000-0000B7320000}"/>
    <cellStyle name="Standaard 6 2 3 2 3 5 2 2 6" xfId="41843" xr:uid="{00000000-0005-0000-0000-0000B8320000}"/>
    <cellStyle name="Standaard 6 2 3 2 3 5 2 3" xfId="3831" xr:uid="{00000000-0005-0000-0000-0000B9320000}"/>
    <cellStyle name="Standaard 6 2 3 2 3 5 2 3 2" xfId="14691" xr:uid="{00000000-0005-0000-0000-0000BA320000}"/>
    <cellStyle name="Standaard 6 2 3 2 3 5 2 3 2 2" xfId="25553" xr:uid="{00000000-0005-0000-0000-0000BB320000}"/>
    <cellStyle name="Standaard 6 2 3 2 3 5 2 3 2 3" xfId="36413" xr:uid="{00000000-0005-0000-0000-0000BC320000}"/>
    <cellStyle name="Standaard 6 2 3 2 3 5 2 3 2 4" xfId="47273" xr:uid="{00000000-0005-0000-0000-0000BD320000}"/>
    <cellStyle name="Standaard 6 2 3 2 3 5 2 3 3" xfId="11071" xr:uid="{00000000-0005-0000-0000-0000BE320000}"/>
    <cellStyle name="Standaard 6 2 3 2 3 5 2 3 4" xfId="21933" xr:uid="{00000000-0005-0000-0000-0000BF320000}"/>
    <cellStyle name="Standaard 6 2 3 2 3 5 2 3 5" xfId="32793" xr:uid="{00000000-0005-0000-0000-0000C0320000}"/>
    <cellStyle name="Standaard 6 2 3 2 3 5 2 3 6" xfId="43653" xr:uid="{00000000-0005-0000-0000-0000C1320000}"/>
    <cellStyle name="Standaard 6 2 3 2 3 5 2 4" xfId="12881" xr:uid="{00000000-0005-0000-0000-0000C2320000}"/>
    <cellStyle name="Standaard 6 2 3 2 3 5 2 4 2" xfId="23743" xr:uid="{00000000-0005-0000-0000-0000C3320000}"/>
    <cellStyle name="Standaard 6 2 3 2 3 5 2 4 3" xfId="34603" xr:uid="{00000000-0005-0000-0000-0000C4320000}"/>
    <cellStyle name="Standaard 6 2 3 2 3 5 2 4 4" xfId="45463" xr:uid="{00000000-0005-0000-0000-0000C5320000}"/>
    <cellStyle name="Standaard 6 2 3 2 3 5 2 5" xfId="7451" xr:uid="{00000000-0005-0000-0000-0000C6320000}"/>
    <cellStyle name="Standaard 6 2 3 2 3 5 2 6" xfId="18313" xr:uid="{00000000-0005-0000-0000-0000C7320000}"/>
    <cellStyle name="Standaard 6 2 3 2 3 5 2 7" xfId="29173" xr:uid="{00000000-0005-0000-0000-0000C8320000}"/>
    <cellStyle name="Standaard 6 2 3 2 3 5 2 8" xfId="40033" xr:uid="{00000000-0005-0000-0000-0000C9320000}"/>
    <cellStyle name="Standaard 6 2 3 2 3 5 3" xfId="4736" xr:uid="{00000000-0005-0000-0000-0000CA320000}"/>
    <cellStyle name="Standaard 6 2 3 2 3 5 3 2" xfId="15596" xr:uid="{00000000-0005-0000-0000-0000CB320000}"/>
    <cellStyle name="Standaard 6 2 3 2 3 5 3 2 2" xfId="26458" xr:uid="{00000000-0005-0000-0000-0000CC320000}"/>
    <cellStyle name="Standaard 6 2 3 2 3 5 3 2 3" xfId="37318" xr:uid="{00000000-0005-0000-0000-0000CD320000}"/>
    <cellStyle name="Standaard 6 2 3 2 3 5 3 2 4" xfId="48178" xr:uid="{00000000-0005-0000-0000-0000CE320000}"/>
    <cellStyle name="Standaard 6 2 3 2 3 5 3 3" xfId="8356" xr:uid="{00000000-0005-0000-0000-0000CF320000}"/>
    <cellStyle name="Standaard 6 2 3 2 3 5 3 4" xfId="19218" xr:uid="{00000000-0005-0000-0000-0000D0320000}"/>
    <cellStyle name="Standaard 6 2 3 2 3 5 3 5" xfId="30078" xr:uid="{00000000-0005-0000-0000-0000D1320000}"/>
    <cellStyle name="Standaard 6 2 3 2 3 5 3 6" xfId="40938" xr:uid="{00000000-0005-0000-0000-0000D2320000}"/>
    <cellStyle name="Standaard 6 2 3 2 3 5 4" xfId="2926" xr:uid="{00000000-0005-0000-0000-0000D3320000}"/>
    <cellStyle name="Standaard 6 2 3 2 3 5 4 2" xfId="13786" xr:uid="{00000000-0005-0000-0000-0000D4320000}"/>
    <cellStyle name="Standaard 6 2 3 2 3 5 4 2 2" xfId="24648" xr:uid="{00000000-0005-0000-0000-0000D5320000}"/>
    <cellStyle name="Standaard 6 2 3 2 3 5 4 2 3" xfId="35508" xr:uid="{00000000-0005-0000-0000-0000D6320000}"/>
    <cellStyle name="Standaard 6 2 3 2 3 5 4 2 4" xfId="46368" xr:uid="{00000000-0005-0000-0000-0000D7320000}"/>
    <cellStyle name="Standaard 6 2 3 2 3 5 4 3" xfId="10166" xr:uid="{00000000-0005-0000-0000-0000D8320000}"/>
    <cellStyle name="Standaard 6 2 3 2 3 5 4 4" xfId="21028" xr:uid="{00000000-0005-0000-0000-0000D9320000}"/>
    <cellStyle name="Standaard 6 2 3 2 3 5 4 5" xfId="31888" xr:uid="{00000000-0005-0000-0000-0000DA320000}"/>
    <cellStyle name="Standaard 6 2 3 2 3 5 4 6" xfId="42748" xr:uid="{00000000-0005-0000-0000-0000DB320000}"/>
    <cellStyle name="Standaard 6 2 3 2 3 5 5" xfId="11976" xr:uid="{00000000-0005-0000-0000-0000DC320000}"/>
    <cellStyle name="Standaard 6 2 3 2 3 5 5 2" xfId="22838" xr:uid="{00000000-0005-0000-0000-0000DD320000}"/>
    <cellStyle name="Standaard 6 2 3 2 3 5 5 3" xfId="33698" xr:uid="{00000000-0005-0000-0000-0000DE320000}"/>
    <cellStyle name="Standaard 6 2 3 2 3 5 5 4" xfId="44558" xr:uid="{00000000-0005-0000-0000-0000DF320000}"/>
    <cellStyle name="Standaard 6 2 3 2 3 5 6" xfId="6546" xr:uid="{00000000-0005-0000-0000-0000E0320000}"/>
    <cellStyle name="Standaard 6 2 3 2 3 5 7" xfId="17408" xr:uid="{00000000-0005-0000-0000-0000E1320000}"/>
    <cellStyle name="Standaard 6 2 3 2 3 5 8" xfId="28268" xr:uid="{00000000-0005-0000-0000-0000E2320000}"/>
    <cellStyle name="Standaard 6 2 3 2 3 5 9" xfId="39128" xr:uid="{00000000-0005-0000-0000-0000E3320000}"/>
    <cellStyle name="Standaard 6 2 3 2 3 6" xfId="1840" xr:uid="{00000000-0005-0000-0000-0000E4320000}"/>
    <cellStyle name="Standaard 6 2 3 2 3 6 2" xfId="5460" xr:uid="{00000000-0005-0000-0000-0000E5320000}"/>
    <cellStyle name="Standaard 6 2 3 2 3 6 2 2" xfId="16320" xr:uid="{00000000-0005-0000-0000-0000E6320000}"/>
    <cellStyle name="Standaard 6 2 3 2 3 6 2 2 2" xfId="27182" xr:uid="{00000000-0005-0000-0000-0000E7320000}"/>
    <cellStyle name="Standaard 6 2 3 2 3 6 2 2 3" xfId="38042" xr:uid="{00000000-0005-0000-0000-0000E8320000}"/>
    <cellStyle name="Standaard 6 2 3 2 3 6 2 2 4" xfId="48902" xr:uid="{00000000-0005-0000-0000-0000E9320000}"/>
    <cellStyle name="Standaard 6 2 3 2 3 6 2 3" xfId="9080" xr:uid="{00000000-0005-0000-0000-0000EA320000}"/>
    <cellStyle name="Standaard 6 2 3 2 3 6 2 4" xfId="19942" xr:uid="{00000000-0005-0000-0000-0000EB320000}"/>
    <cellStyle name="Standaard 6 2 3 2 3 6 2 5" xfId="30802" xr:uid="{00000000-0005-0000-0000-0000EC320000}"/>
    <cellStyle name="Standaard 6 2 3 2 3 6 2 6" xfId="41662" xr:uid="{00000000-0005-0000-0000-0000ED320000}"/>
    <cellStyle name="Standaard 6 2 3 2 3 6 3" xfId="3650" xr:uid="{00000000-0005-0000-0000-0000EE320000}"/>
    <cellStyle name="Standaard 6 2 3 2 3 6 3 2" xfId="14510" xr:uid="{00000000-0005-0000-0000-0000EF320000}"/>
    <cellStyle name="Standaard 6 2 3 2 3 6 3 2 2" xfId="25372" xr:uid="{00000000-0005-0000-0000-0000F0320000}"/>
    <cellStyle name="Standaard 6 2 3 2 3 6 3 2 3" xfId="36232" xr:uid="{00000000-0005-0000-0000-0000F1320000}"/>
    <cellStyle name="Standaard 6 2 3 2 3 6 3 2 4" xfId="47092" xr:uid="{00000000-0005-0000-0000-0000F2320000}"/>
    <cellStyle name="Standaard 6 2 3 2 3 6 3 3" xfId="10890" xr:uid="{00000000-0005-0000-0000-0000F3320000}"/>
    <cellStyle name="Standaard 6 2 3 2 3 6 3 4" xfId="21752" xr:uid="{00000000-0005-0000-0000-0000F4320000}"/>
    <cellStyle name="Standaard 6 2 3 2 3 6 3 5" xfId="32612" xr:uid="{00000000-0005-0000-0000-0000F5320000}"/>
    <cellStyle name="Standaard 6 2 3 2 3 6 3 6" xfId="43472" xr:uid="{00000000-0005-0000-0000-0000F6320000}"/>
    <cellStyle name="Standaard 6 2 3 2 3 6 4" xfId="12700" xr:uid="{00000000-0005-0000-0000-0000F7320000}"/>
    <cellStyle name="Standaard 6 2 3 2 3 6 4 2" xfId="23562" xr:uid="{00000000-0005-0000-0000-0000F8320000}"/>
    <cellStyle name="Standaard 6 2 3 2 3 6 4 3" xfId="34422" xr:uid="{00000000-0005-0000-0000-0000F9320000}"/>
    <cellStyle name="Standaard 6 2 3 2 3 6 4 4" xfId="45282" xr:uid="{00000000-0005-0000-0000-0000FA320000}"/>
    <cellStyle name="Standaard 6 2 3 2 3 6 5" xfId="7270" xr:uid="{00000000-0005-0000-0000-0000FB320000}"/>
    <cellStyle name="Standaard 6 2 3 2 3 6 6" xfId="18132" xr:uid="{00000000-0005-0000-0000-0000FC320000}"/>
    <cellStyle name="Standaard 6 2 3 2 3 6 7" xfId="28992" xr:uid="{00000000-0005-0000-0000-0000FD320000}"/>
    <cellStyle name="Standaard 6 2 3 2 3 6 8" xfId="39852" xr:uid="{00000000-0005-0000-0000-0000FE320000}"/>
    <cellStyle name="Standaard 6 2 3 2 3 7" xfId="2745" xr:uid="{00000000-0005-0000-0000-0000FF320000}"/>
    <cellStyle name="Standaard 6 2 3 2 3 7 2" xfId="13605" xr:uid="{00000000-0005-0000-0000-000000330000}"/>
    <cellStyle name="Standaard 6 2 3 2 3 7 2 2" xfId="24467" xr:uid="{00000000-0005-0000-0000-000001330000}"/>
    <cellStyle name="Standaard 6 2 3 2 3 7 2 3" xfId="35327" xr:uid="{00000000-0005-0000-0000-000002330000}"/>
    <cellStyle name="Standaard 6 2 3 2 3 7 2 4" xfId="46187" xr:uid="{00000000-0005-0000-0000-000003330000}"/>
    <cellStyle name="Standaard 6 2 3 2 3 7 3" xfId="9985" xr:uid="{00000000-0005-0000-0000-000004330000}"/>
    <cellStyle name="Standaard 6 2 3 2 3 7 4" xfId="20847" xr:uid="{00000000-0005-0000-0000-000005330000}"/>
    <cellStyle name="Standaard 6 2 3 2 3 7 5" xfId="31707" xr:uid="{00000000-0005-0000-0000-000006330000}"/>
    <cellStyle name="Standaard 6 2 3 2 3 7 6" xfId="42567" xr:uid="{00000000-0005-0000-0000-000007330000}"/>
    <cellStyle name="Standaard 6 2 3 2 3 8" xfId="4555" xr:uid="{00000000-0005-0000-0000-000008330000}"/>
    <cellStyle name="Standaard 6 2 3 2 3 8 2" xfId="15415" xr:uid="{00000000-0005-0000-0000-000009330000}"/>
    <cellStyle name="Standaard 6 2 3 2 3 8 2 2" xfId="26277" xr:uid="{00000000-0005-0000-0000-00000A330000}"/>
    <cellStyle name="Standaard 6 2 3 2 3 8 2 3" xfId="37137" xr:uid="{00000000-0005-0000-0000-00000B330000}"/>
    <cellStyle name="Standaard 6 2 3 2 3 8 2 4" xfId="47997" xr:uid="{00000000-0005-0000-0000-00000C330000}"/>
    <cellStyle name="Standaard 6 2 3 2 3 8 3" xfId="8175" xr:uid="{00000000-0005-0000-0000-00000D330000}"/>
    <cellStyle name="Standaard 6 2 3 2 3 8 4" xfId="19037" xr:uid="{00000000-0005-0000-0000-00000E330000}"/>
    <cellStyle name="Standaard 6 2 3 2 3 8 5" xfId="29897" xr:uid="{00000000-0005-0000-0000-00000F330000}"/>
    <cellStyle name="Standaard 6 2 3 2 3 8 6" xfId="40757" xr:uid="{00000000-0005-0000-0000-000010330000}"/>
    <cellStyle name="Standaard 6 2 3 2 3 9" xfId="11795" xr:uid="{00000000-0005-0000-0000-000011330000}"/>
    <cellStyle name="Standaard 6 2 3 2 3 9 2" xfId="22657" xr:uid="{00000000-0005-0000-0000-000012330000}"/>
    <cellStyle name="Standaard 6 2 3 2 3 9 3" xfId="33517" xr:uid="{00000000-0005-0000-0000-000013330000}"/>
    <cellStyle name="Standaard 6 2 3 2 3 9 4" xfId="44377" xr:uid="{00000000-0005-0000-0000-000014330000}"/>
    <cellStyle name="Standaard 6 2 3 2 4" xfId="981" xr:uid="{00000000-0005-0000-0000-000015330000}"/>
    <cellStyle name="Standaard 6 2 3 2 4 10" xfId="17273" xr:uid="{00000000-0005-0000-0000-000016330000}"/>
    <cellStyle name="Standaard 6 2 3 2 4 11" xfId="28133" xr:uid="{00000000-0005-0000-0000-000017330000}"/>
    <cellStyle name="Standaard 6 2 3 2 4 12" xfId="38993" xr:uid="{00000000-0005-0000-0000-000018330000}"/>
    <cellStyle name="Standaard 6 2 3 2 4 2" xfId="1343" xr:uid="{00000000-0005-0000-0000-000019330000}"/>
    <cellStyle name="Standaard 6 2 3 2 4 2 10" xfId="39355" xr:uid="{00000000-0005-0000-0000-00001A330000}"/>
    <cellStyle name="Standaard 6 2 3 2 4 2 2" xfId="1705" xr:uid="{00000000-0005-0000-0000-00001B330000}"/>
    <cellStyle name="Standaard 6 2 3 2 4 2 2 2" xfId="2610" xr:uid="{00000000-0005-0000-0000-00001C330000}"/>
    <cellStyle name="Standaard 6 2 3 2 4 2 2 2 2" xfId="6230" xr:uid="{00000000-0005-0000-0000-00001D330000}"/>
    <cellStyle name="Standaard 6 2 3 2 4 2 2 2 2 2" xfId="17090" xr:uid="{00000000-0005-0000-0000-00001E330000}"/>
    <cellStyle name="Standaard 6 2 3 2 4 2 2 2 2 2 2" xfId="27952" xr:uid="{00000000-0005-0000-0000-00001F330000}"/>
    <cellStyle name="Standaard 6 2 3 2 4 2 2 2 2 2 3" xfId="38812" xr:uid="{00000000-0005-0000-0000-000020330000}"/>
    <cellStyle name="Standaard 6 2 3 2 4 2 2 2 2 2 4" xfId="49672" xr:uid="{00000000-0005-0000-0000-000021330000}"/>
    <cellStyle name="Standaard 6 2 3 2 4 2 2 2 2 3" xfId="9850" xr:uid="{00000000-0005-0000-0000-000022330000}"/>
    <cellStyle name="Standaard 6 2 3 2 4 2 2 2 2 4" xfId="20712" xr:uid="{00000000-0005-0000-0000-000023330000}"/>
    <cellStyle name="Standaard 6 2 3 2 4 2 2 2 2 5" xfId="31572" xr:uid="{00000000-0005-0000-0000-000024330000}"/>
    <cellStyle name="Standaard 6 2 3 2 4 2 2 2 2 6" xfId="42432" xr:uid="{00000000-0005-0000-0000-000025330000}"/>
    <cellStyle name="Standaard 6 2 3 2 4 2 2 2 3" xfId="4420" xr:uid="{00000000-0005-0000-0000-000026330000}"/>
    <cellStyle name="Standaard 6 2 3 2 4 2 2 2 3 2" xfId="15280" xr:uid="{00000000-0005-0000-0000-000027330000}"/>
    <cellStyle name="Standaard 6 2 3 2 4 2 2 2 3 2 2" xfId="26142" xr:uid="{00000000-0005-0000-0000-000028330000}"/>
    <cellStyle name="Standaard 6 2 3 2 4 2 2 2 3 2 3" xfId="37002" xr:uid="{00000000-0005-0000-0000-000029330000}"/>
    <cellStyle name="Standaard 6 2 3 2 4 2 2 2 3 2 4" xfId="47862" xr:uid="{00000000-0005-0000-0000-00002A330000}"/>
    <cellStyle name="Standaard 6 2 3 2 4 2 2 2 3 3" xfId="11660" xr:uid="{00000000-0005-0000-0000-00002B330000}"/>
    <cellStyle name="Standaard 6 2 3 2 4 2 2 2 3 4" xfId="22522" xr:uid="{00000000-0005-0000-0000-00002C330000}"/>
    <cellStyle name="Standaard 6 2 3 2 4 2 2 2 3 5" xfId="33382" xr:uid="{00000000-0005-0000-0000-00002D330000}"/>
    <cellStyle name="Standaard 6 2 3 2 4 2 2 2 3 6" xfId="44242" xr:uid="{00000000-0005-0000-0000-00002E330000}"/>
    <cellStyle name="Standaard 6 2 3 2 4 2 2 2 4" xfId="13470" xr:uid="{00000000-0005-0000-0000-00002F330000}"/>
    <cellStyle name="Standaard 6 2 3 2 4 2 2 2 4 2" xfId="24332" xr:uid="{00000000-0005-0000-0000-000030330000}"/>
    <cellStyle name="Standaard 6 2 3 2 4 2 2 2 4 3" xfId="35192" xr:uid="{00000000-0005-0000-0000-000031330000}"/>
    <cellStyle name="Standaard 6 2 3 2 4 2 2 2 4 4" xfId="46052" xr:uid="{00000000-0005-0000-0000-000032330000}"/>
    <cellStyle name="Standaard 6 2 3 2 4 2 2 2 5" xfId="8040" xr:uid="{00000000-0005-0000-0000-000033330000}"/>
    <cellStyle name="Standaard 6 2 3 2 4 2 2 2 6" xfId="18902" xr:uid="{00000000-0005-0000-0000-000034330000}"/>
    <cellStyle name="Standaard 6 2 3 2 4 2 2 2 7" xfId="29762" xr:uid="{00000000-0005-0000-0000-000035330000}"/>
    <cellStyle name="Standaard 6 2 3 2 4 2 2 2 8" xfId="40622" xr:uid="{00000000-0005-0000-0000-000036330000}"/>
    <cellStyle name="Standaard 6 2 3 2 4 2 2 3" xfId="5325" xr:uid="{00000000-0005-0000-0000-000037330000}"/>
    <cellStyle name="Standaard 6 2 3 2 4 2 2 3 2" xfId="16185" xr:uid="{00000000-0005-0000-0000-000038330000}"/>
    <cellStyle name="Standaard 6 2 3 2 4 2 2 3 2 2" xfId="27047" xr:uid="{00000000-0005-0000-0000-000039330000}"/>
    <cellStyle name="Standaard 6 2 3 2 4 2 2 3 2 3" xfId="37907" xr:uid="{00000000-0005-0000-0000-00003A330000}"/>
    <cellStyle name="Standaard 6 2 3 2 4 2 2 3 2 4" xfId="48767" xr:uid="{00000000-0005-0000-0000-00003B330000}"/>
    <cellStyle name="Standaard 6 2 3 2 4 2 2 3 3" xfId="8945" xr:uid="{00000000-0005-0000-0000-00003C330000}"/>
    <cellStyle name="Standaard 6 2 3 2 4 2 2 3 4" xfId="19807" xr:uid="{00000000-0005-0000-0000-00003D330000}"/>
    <cellStyle name="Standaard 6 2 3 2 4 2 2 3 5" xfId="30667" xr:uid="{00000000-0005-0000-0000-00003E330000}"/>
    <cellStyle name="Standaard 6 2 3 2 4 2 2 3 6" xfId="41527" xr:uid="{00000000-0005-0000-0000-00003F330000}"/>
    <cellStyle name="Standaard 6 2 3 2 4 2 2 4" xfId="3515" xr:uid="{00000000-0005-0000-0000-000040330000}"/>
    <cellStyle name="Standaard 6 2 3 2 4 2 2 4 2" xfId="14375" xr:uid="{00000000-0005-0000-0000-000041330000}"/>
    <cellStyle name="Standaard 6 2 3 2 4 2 2 4 2 2" xfId="25237" xr:uid="{00000000-0005-0000-0000-000042330000}"/>
    <cellStyle name="Standaard 6 2 3 2 4 2 2 4 2 3" xfId="36097" xr:uid="{00000000-0005-0000-0000-000043330000}"/>
    <cellStyle name="Standaard 6 2 3 2 4 2 2 4 2 4" xfId="46957" xr:uid="{00000000-0005-0000-0000-000044330000}"/>
    <cellStyle name="Standaard 6 2 3 2 4 2 2 4 3" xfId="10755" xr:uid="{00000000-0005-0000-0000-000045330000}"/>
    <cellStyle name="Standaard 6 2 3 2 4 2 2 4 4" xfId="21617" xr:uid="{00000000-0005-0000-0000-000046330000}"/>
    <cellStyle name="Standaard 6 2 3 2 4 2 2 4 5" xfId="32477" xr:uid="{00000000-0005-0000-0000-000047330000}"/>
    <cellStyle name="Standaard 6 2 3 2 4 2 2 4 6" xfId="43337" xr:uid="{00000000-0005-0000-0000-000048330000}"/>
    <cellStyle name="Standaard 6 2 3 2 4 2 2 5" xfId="12565" xr:uid="{00000000-0005-0000-0000-000049330000}"/>
    <cellStyle name="Standaard 6 2 3 2 4 2 2 5 2" xfId="23427" xr:uid="{00000000-0005-0000-0000-00004A330000}"/>
    <cellStyle name="Standaard 6 2 3 2 4 2 2 5 3" xfId="34287" xr:uid="{00000000-0005-0000-0000-00004B330000}"/>
    <cellStyle name="Standaard 6 2 3 2 4 2 2 5 4" xfId="45147" xr:uid="{00000000-0005-0000-0000-00004C330000}"/>
    <cellStyle name="Standaard 6 2 3 2 4 2 2 6" xfId="7135" xr:uid="{00000000-0005-0000-0000-00004D330000}"/>
    <cellStyle name="Standaard 6 2 3 2 4 2 2 7" xfId="17997" xr:uid="{00000000-0005-0000-0000-00004E330000}"/>
    <cellStyle name="Standaard 6 2 3 2 4 2 2 8" xfId="28857" xr:uid="{00000000-0005-0000-0000-00004F330000}"/>
    <cellStyle name="Standaard 6 2 3 2 4 2 2 9" xfId="39717" xr:uid="{00000000-0005-0000-0000-000050330000}"/>
    <cellStyle name="Standaard 6 2 3 2 4 2 3" xfId="2248" xr:uid="{00000000-0005-0000-0000-000051330000}"/>
    <cellStyle name="Standaard 6 2 3 2 4 2 3 2" xfId="5868" xr:uid="{00000000-0005-0000-0000-000052330000}"/>
    <cellStyle name="Standaard 6 2 3 2 4 2 3 2 2" xfId="16728" xr:uid="{00000000-0005-0000-0000-000053330000}"/>
    <cellStyle name="Standaard 6 2 3 2 4 2 3 2 2 2" xfId="27590" xr:uid="{00000000-0005-0000-0000-000054330000}"/>
    <cellStyle name="Standaard 6 2 3 2 4 2 3 2 2 3" xfId="38450" xr:uid="{00000000-0005-0000-0000-000055330000}"/>
    <cellStyle name="Standaard 6 2 3 2 4 2 3 2 2 4" xfId="49310" xr:uid="{00000000-0005-0000-0000-000056330000}"/>
    <cellStyle name="Standaard 6 2 3 2 4 2 3 2 3" xfId="9488" xr:uid="{00000000-0005-0000-0000-000057330000}"/>
    <cellStyle name="Standaard 6 2 3 2 4 2 3 2 4" xfId="20350" xr:uid="{00000000-0005-0000-0000-000058330000}"/>
    <cellStyle name="Standaard 6 2 3 2 4 2 3 2 5" xfId="31210" xr:uid="{00000000-0005-0000-0000-000059330000}"/>
    <cellStyle name="Standaard 6 2 3 2 4 2 3 2 6" xfId="42070" xr:uid="{00000000-0005-0000-0000-00005A330000}"/>
    <cellStyle name="Standaard 6 2 3 2 4 2 3 3" xfId="4058" xr:uid="{00000000-0005-0000-0000-00005B330000}"/>
    <cellStyle name="Standaard 6 2 3 2 4 2 3 3 2" xfId="14918" xr:uid="{00000000-0005-0000-0000-00005C330000}"/>
    <cellStyle name="Standaard 6 2 3 2 4 2 3 3 2 2" xfId="25780" xr:uid="{00000000-0005-0000-0000-00005D330000}"/>
    <cellStyle name="Standaard 6 2 3 2 4 2 3 3 2 3" xfId="36640" xr:uid="{00000000-0005-0000-0000-00005E330000}"/>
    <cellStyle name="Standaard 6 2 3 2 4 2 3 3 2 4" xfId="47500" xr:uid="{00000000-0005-0000-0000-00005F330000}"/>
    <cellStyle name="Standaard 6 2 3 2 4 2 3 3 3" xfId="11298" xr:uid="{00000000-0005-0000-0000-000060330000}"/>
    <cellStyle name="Standaard 6 2 3 2 4 2 3 3 4" xfId="22160" xr:uid="{00000000-0005-0000-0000-000061330000}"/>
    <cellStyle name="Standaard 6 2 3 2 4 2 3 3 5" xfId="33020" xr:uid="{00000000-0005-0000-0000-000062330000}"/>
    <cellStyle name="Standaard 6 2 3 2 4 2 3 3 6" xfId="43880" xr:uid="{00000000-0005-0000-0000-000063330000}"/>
    <cellStyle name="Standaard 6 2 3 2 4 2 3 4" xfId="13108" xr:uid="{00000000-0005-0000-0000-000064330000}"/>
    <cellStyle name="Standaard 6 2 3 2 4 2 3 4 2" xfId="23970" xr:uid="{00000000-0005-0000-0000-000065330000}"/>
    <cellStyle name="Standaard 6 2 3 2 4 2 3 4 3" xfId="34830" xr:uid="{00000000-0005-0000-0000-000066330000}"/>
    <cellStyle name="Standaard 6 2 3 2 4 2 3 4 4" xfId="45690" xr:uid="{00000000-0005-0000-0000-000067330000}"/>
    <cellStyle name="Standaard 6 2 3 2 4 2 3 5" xfId="7678" xr:uid="{00000000-0005-0000-0000-000068330000}"/>
    <cellStyle name="Standaard 6 2 3 2 4 2 3 6" xfId="18540" xr:uid="{00000000-0005-0000-0000-000069330000}"/>
    <cellStyle name="Standaard 6 2 3 2 4 2 3 7" xfId="29400" xr:uid="{00000000-0005-0000-0000-00006A330000}"/>
    <cellStyle name="Standaard 6 2 3 2 4 2 3 8" xfId="40260" xr:uid="{00000000-0005-0000-0000-00006B330000}"/>
    <cellStyle name="Standaard 6 2 3 2 4 2 4" xfId="4963" xr:uid="{00000000-0005-0000-0000-00006C330000}"/>
    <cellStyle name="Standaard 6 2 3 2 4 2 4 2" xfId="15823" xr:uid="{00000000-0005-0000-0000-00006D330000}"/>
    <cellStyle name="Standaard 6 2 3 2 4 2 4 2 2" xfId="26685" xr:uid="{00000000-0005-0000-0000-00006E330000}"/>
    <cellStyle name="Standaard 6 2 3 2 4 2 4 2 3" xfId="37545" xr:uid="{00000000-0005-0000-0000-00006F330000}"/>
    <cellStyle name="Standaard 6 2 3 2 4 2 4 2 4" xfId="48405" xr:uid="{00000000-0005-0000-0000-000070330000}"/>
    <cellStyle name="Standaard 6 2 3 2 4 2 4 3" xfId="8583" xr:uid="{00000000-0005-0000-0000-000071330000}"/>
    <cellStyle name="Standaard 6 2 3 2 4 2 4 4" xfId="19445" xr:uid="{00000000-0005-0000-0000-000072330000}"/>
    <cellStyle name="Standaard 6 2 3 2 4 2 4 5" xfId="30305" xr:uid="{00000000-0005-0000-0000-000073330000}"/>
    <cellStyle name="Standaard 6 2 3 2 4 2 4 6" xfId="41165" xr:uid="{00000000-0005-0000-0000-000074330000}"/>
    <cellStyle name="Standaard 6 2 3 2 4 2 5" xfId="3153" xr:uid="{00000000-0005-0000-0000-000075330000}"/>
    <cellStyle name="Standaard 6 2 3 2 4 2 5 2" xfId="14013" xr:uid="{00000000-0005-0000-0000-000076330000}"/>
    <cellStyle name="Standaard 6 2 3 2 4 2 5 2 2" xfId="24875" xr:uid="{00000000-0005-0000-0000-000077330000}"/>
    <cellStyle name="Standaard 6 2 3 2 4 2 5 2 3" xfId="35735" xr:uid="{00000000-0005-0000-0000-000078330000}"/>
    <cellStyle name="Standaard 6 2 3 2 4 2 5 2 4" xfId="46595" xr:uid="{00000000-0005-0000-0000-000079330000}"/>
    <cellStyle name="Standaard 6 2 3 2 4 2 5 3" xfId="10393" xr:uid="{00000000-0005-0000-0000-00007A330000}"/>
    <cellStyle name="Standaard 6 2 3 2 4 2 5 4" xfId="21255" xr:uid="{00000000-0005-0000-0000-00007B330000}"/>
    <cellStyle name="Standaard 6 2 3 2 4 2 5 5" xfId="32115" xr:uid="{00000000-0005-0000-0000-00007C330000}"/>
    <cellStyle name="Standaard 6 2 3 2 4 2 5 6" xfId="42975" xr:uid="{00000000-0005-0000-0000-00007D330000}"/>
    <cellStyle name="Standaard 6 2 3 2 4 2 6" xfId="12203" xr:uid="{00000000-0005-0000-0000-00007E330000}"/>
    <cellStyle name="Standaard 6 2 3 2 4 2 6 2" xfId="23065" xr:uid="{00000000-0005-0000-0000-00007F330000}"/>
    <cellStyle name="Standaard 6 2 3 2 4 2 6 3" xfId="33925" xr:uid="{00000000-0005-0000-0000-000080330000}"/>
    <cellStyle name="Standaard 6 2 3 2 4 2 6 4" xfId="44785" xr:uid="{00000000-0005-0000-0000-000081330000}"/>
    <cellStyle name="Standaard 6 2 3 2 4 2 7" xfId="6773" xr:uid="{00000000-0005-0000-0000-000082330000}"/>
    <cellStyle name="Standaard 6 2 3 2 4 2 8" xfId="17635" xr:uid="{00000000-0005-0000-0000-000083330000}"/>
    <cellStyle name="Standaard 6 2 3 2 4 2 9" xfId="28495" xr:uid="{00000000-0005-0000-0000-000084330000}"/>
    <cellStyle name="Standaard 6 2 3 2 4 3" xfId="1524" xr:uid="{00000000-0005-0000-0000-000085330000}"/>
    <cellStyle name="Standaard 6 2 3 2 4 3 2" xfId="2429" xr:uid="{00000000-0005-0000-0000-000086330000}"/>
    <cellStyle name="Standaard 6 2 3 2 4 3 2 2" xfId="6049" xr:uid="{00000000-0005-0000-0000-000087330000}"/>
    <cellStyle name="Standaard 6 2 3 2 4 3 2 2 2" xfId="16909" xr:uid="{00000000-0005-0000-0000-000088330000}"/>
    <cellStyle name="Standaard 6 2 3 2 4 3 2 2 2 2" xfId="27771" xr:uid="{00000000-0005-0000-0000-000089330000}"/>
    <cellStyle name="Standaard 6 2 3 2 4 3 2 2 2 3" xfId="38631" xr:uid="{00000000-0005-0000-0000-00008A330000}"/>
    <cellStyle name="Standaard 6 2 3 2 4 3 2 2 2 4" xfId="49491" xr:uid="{00000000-0005-0000-0000-00008B330000}"/>
    <cellStyle name="Standaard 6 2 3 2 4 3 2 2 3" xfId="9669" xr:uid="{00000000-0005-0000-0000-00008C330000}"/>
    <cellStyle name="Standaard 6 2 3 2 4 3 2 2 4" xfId="20531" xr:uid="{00000000-0005-0000-0000-00008D330000}"/>
    <cellStyle name="Standaard 6 2 3 2 4 3 2 2 5" xfId="31391" xr:uid="{00000000-0005-0000-0000-00008E330000}"/>
    <cellStyle name="Standaard 6 2 3 2 4 3 2 2 6" xfId="42251" xr:uid="{00000000-0005-0000-0000-00008F330000}"/>
    <cellStyle name="Standaard 6 2 3 2 4 3 2 3" xfId="4239" xr:uid="{00000000-0005-0000-0000-000090330000}"/>
    <cellStyle name="Standaard 6 2 3 2 4 3 2 3 2" xfId="15099" xr:uid="{00000000-0005-0000-0000-000091330000}"/>
    <cellStyle name="Standaard 6 2 3 2 4 3 2 3 2 2" xfId="25961" xr:uid="{00000000-0005-0000-0000-000092330000}"/>
    <cellStyle name="Standaard 6 2 3 2 4 3 2 3 2 3" xfId="36821" xr:uid="{00000000-0005-0000-0000-000093330000}"/>
    <cellStyle name="Standaard 6 2 3 2 4 3 2 3 2 4" xfId="47681" xr:uid="{00000000-0005-0000-0000-000094330000}"/>
    <cellStyle name="Standaard 6 2 3 2 4 3 2 3 3" xfId="11479" xr:uid="{00000000-0005-0000-0000-000095330000}"/>
    <cellStyle name="Standaard 6 2 3 2 4 3 2 3 4" xfId="22341" xr:uid="{00000000-0005-0000-0000-000096330000}"/>
    <cellStyle name="Standaard 6 2 3 2 4 3 2 3 5" xfId="33201" xr:uid="{00000000-0005-0000-0000-000097330000}"/>
    <cellStyle name="Standaard 6 2 3 2 4 3 2 3 6" xfId="44061" xr:uid="{00000000-0005-0000-0000-000098330000}"/>
    <cellStyle name="Standaard 6 2 3 2 4 3 2 4" xfId="13289" xr:uid="{00000000-0005-0000-0000-000099330000}"/>
    <cellStyle name="Standaard 6 2 3 2 4 3 2 4 2" xfId="24151" xr:uid="{00000000-0005-0000-0000-00009A330000}"/>
    <cellStyle name="Standaard 6 2 3 2 4 3 2 4 3" xfId="35011" xr:uid="{00000000-0005-0000-0000-00009B330000}"/>
    <cellStyle name="Standaard 6 2 3 2 4 3 2 4 4" xfId="45871" xr:uid="{00000000-0005-0000-0000-00009C330000}"/>
    <cellStyle name="Standaard 6 2 3 2 4 3 2 5" xfId="7859" xr:uid="{00000000-0005-0000-0000-00009D330000}"/>
    <cellStyle name="Standaard 6 2 3 2 4 3 2 6" xfId="18721" xr:uid="{00000000-0005-0000-0000-00009E330000}"/>
    <cellStyle name="Standaard 6 2 3 2 4 3 2 7" xfId="29581" xr:uid="{00000000-0005-0000-0000-00009F330000}"/>
    <cellStyle name="Standaard 6 2 3 2 4 3 2 8" xfId="40441" xr:uid="{00000000-0005-0000-0000-0000A0330000}"/>
    <cellStyle name="Standaard 6 2 3 2 4 3 3" xfId="5144" xr:uid="{00000000-0005-0000-0000-0000A1330000}"/>
    <cellStyle name="Standaard 6 2 3 2 4 3 3 2" xfId="16004" xr:uid="{00000000-0005-0000-0000-0000A2330000}"/>
    <cellStyle name="Standaard 6 2 3 2 4 3 3 2 2" xfId="26866" xr:uid="{00000000-0005-0000-0000-0000A3330000}"/>
    <cellStyle name="Standaard 6 2 3 2 4 3 3 2 3" xfId="37726" xr:uid="{00000000-0005-0000-0000-0000A4330000}"/>
    <cellStyle name="Standaard 6 2 3 2 4 3 3 2 4" xfId="48586" xr:uid="{00000000-0005-0000-0000-0000A5330000}"/>
    <cellStyle name="Standaard 6 2 3 2 4 3 3 3" xfId="8764" xr:uid="{00000000-0005-0000-0000-0000A6330000}"/>
    <cellStyle name="Standaard 6 2 3 2 4 3 3 4" xfId="19626" xr:uid="{00000000-0005-0000-0000-0000A7330000}"/>
    <cellStyle name="Standaard 6 2 3 2 4 3 3 5" xfId="30486" xr:uid="{00000000-0005-0000-0000-0000A8330000}"/>
    <cellStyle name="Standaard 6 2 3 2 4 3 3 6" xfId="41346" xr:uid="{00000000-0005-0000-0000-0000A9330000}"/>
    <cellStyle name="Standaard 6 2 3 2 4 3 4" xfId="3334" xr:uid="{00000000-0005-0000-0000-0000AA330000}"/>
    <cellStyle name="Standaard 6 2 3 2 4 3 4 2" xfId="14194" xr:uid="{00000000-0005-0000-0000-0000AB330000}"/>
    <cellStyle name="Standaard 6 2 3 2 4 3 4 2 2" xfId="25056" xr:uid="{00000000-0005-0000-0000-0000AC330000}"/>
    <cellStyle name="Standaard 6 2 3 2 4 3 4 2 3" xfId="35916" xr:uid="{00000000-0005-0000-0000-0000AD330000}"/>
    <cellStyle name="Standaard 6 2 3 2 4 3 4 2 4" xfId="46776" xr:uid="{00000000-0005-0000-0000-0000AE330000}"/>
    <cellStyle name="Standaard 6 2 3 2 4 3 4 3" xfId="10574" xr:uid="{00000000-0005-0000-0000-0000AF330000}"/>
    <cellStyle name="Standaard 6 2 3 2 4 3 4 4" xfId="21436" xr:uid="{00000000-0005-0000-0000-0000B0330000}"/>
    <cellStyle name="Standaard 6 2 3 2 4 3 4 5" xfId="32296" xr:uid="{00000000-0005-0000-0000-0000B1330000}"/>
    <cellStyle name="Standaard 6 2 3 2 4 3 4 6" xfId="43156" xr:uid="{00000000-0005-0000-0000-0000B2330000}"/>
    <cellStyle name="Standaard 6 2 3 2 4 3 5" xfId="12384" xr:uid="{00000000-0005-0000-0000-0000B3330000}"/>
    <cellStyle name="Standaard 6 2 3 2 4 3 5 2" xfId="23246" xr:uid="{00000000-0005-0000-0000-0000B4330000}"/>
    <cellStyle name="Standaard 6 2 3 2 4 3 5 3" xfId="34106" xr:uid="{00000000-0005-0000-0000-0000B5330000}"/>
    <cellStyle name="Standaard 6 2 3 2 4 3 5 4" xfId="44966" xr:uid="{00000000-0005-0000-0000-0000B6330000}"/>
    <cellStyle name="Standaard 6 2 3 2 4 3 6" xfId="6954" xr:uid="{00000000-0005-0000-0000-0000B7330000}"/>
    <cellStyle name="Standaard 6 2 3 2 4 3 7" xfId="17816" xr:uid="{00000000-0005-0000-0000-0000B8330000}"/>
    <cellStyle name="Standaard 6 2 3 2 4 3 8" xfId="28676" xr:uid="{00000000-0005-0000-0000-0000B9330000}"/>
    <cellStyle name="Standaard 6 2 3 2 4 3 9" xfId="39536" xr:uid="{00000000-0005-0000-0000-0000BA330000}"/>
    <cellStyle name="Standaard 6 2 3 2 4 4" xfId="1162" xr:uid="{00000000-0005-0000-0000-0000BB330000}"/>
    <cellStyle name="Standaard 6 2 3 2 4 4 2" xfId="2067" xr:uid="{00000000-0005-0000-0000-0000BC330000}"/>
    <cellStyle name="Standaard 6 2 3 2 4 4 2 2" xfId="5687" xr:uid="{00000000-0005-0000-0000-0000BD330000}"/>
    <cellStyle name="Standaard 6 2 3 2 4 4 2 2 2" xfId="16547" xr:uid="{00000000-0005-0000-0000-0000BE330000}"/>
    <cellStyle name="Standaard 6 2 3 2 4 4 2 2 2 2" xfId="27409" xr:uid="{00000000-0005-0000-0000-0000BF330000}"/>
    <cellStyle name="Standaard 6 2 3 2 4 4 2 2 2 3" xfId="38269" xr:uid="{00000000-0005-0000-0000-0000C0330000}"/>
    <cellStyle name="Standaard 6 2 3 2 4 4 2 2 2 4" xfId="49129" xr:uid="{00000000-0005-0000-0000-0000C1330000}"/>
    <cellStyle name="Standaard 6 2 3 2 4 4 2 2 3" xfId="9307" xr:uid="{00000000-0005-0000-0000-0000C2330000}"/>
    <cellStyle name="Standaard 6 2 3 2 4 4 2 2 4" xfId="20169" xr:uid="{00000000-0005-0000-0000-0000C3330000}"/>
    <cellStyle name="Standaard 6 2 3 2 4 4 2 2 5" xfId="31029" xr:uid="{00000000-0005-0000-0000-0000C4330000}"/>
    <cellStyle name="Standaard 6 2 3 2 4 4 2 2 6" xfId="41889" xr:uid="{00000000-0005-0000-0000-0000C5330000}"/>
    <cellStyle name="Standaard 6 2 3 2 4 4 2 3" xfId="3877" xr:uid="{00000000-0005-0000-0000-0000C6330000}"/>
    <cellStyle name="Standaard 6 2 3 2 4 4 2 3 2" xfId="14737" xr:uid="{00000000-0005-0000-0000-0000C7330000}"/>
    <cellStyle name="Standaard 6 2 3 2 4 4 2 3 2 2" xfId="25599" xr:uid="{00000000-0005-0000-0000-0000C8330000}"/>
    <cellStyle name="Standaard 6 2 3 2 4 4 2 3 2 3" xfId="36459" xr:uid="{00000000-0005-0000-0000-0000C9330000}"/>
    <cellStyle name="Standaard 6 2 3 2 4 4 2 3 2 4" xfId="47319" xr:uid="{00000000-0005-0000-0000-0000CA330000}"/>
    <cellStyle name="Standaard 6 2 3 2 4 4 2 3 3" xfId="11117" xr:uid="{00000000-0005-0000-0000-0000CB330000}"/>
    <cellStyle name="Standaard 6 2 3 2 4 4 2 3 4" xfId="21979" xr:uid="{00000000-0005-0000-0000-0000CC330000}"/>
    <cellStyle name="Standaard 6 2 3 2 4 4 2 3 5" xfId="32839" xr:uid="{00000000-0005-0000-0000-0000CD330000}"/>
    <cellStyle name="Standaard 6 2 3 2 4 4 2 3 6" xfId="43699" xr:uid="{00000000-0005-0000-0000-0000CE330000}"/>
    <cellStyle name="Standaard 6 2 3 2 4 4 2 4" xfId="12927" xr:uid="{00000000-0005-0000-0000-0000CF330000}"/>
    <cellStyle name="Standaard 6 2 3 2 4 4 2 4 2" xfId="23789" xr:uid="{00000000-0005-0000-0000-0000D0330000}"/>
    <cellStyle name="Standaard 6 2 3 2 4 4 2 4 3" xfId="34649" xr:uid="{00000000-0005-0000-0000-0000D1330000}"/>
    <cellStyle name="Standaard 6 2 3 2 4 4 2 4 4" xfId="45509" xr:uid="{00000000-0005-0000-0000-0000D2330000}"/>
    <cellStyle name="Standaard 6 2 3 2 4 4 2 5" xfId="7497" xr:uid="{00000000-0005-0000-0000-0000D3330000}"/>
    <cellStyle name="Standaard 6 2 3 2 4 4 2 6" xfId="18359" xr:uid="{00000000-0005-0000-0000-0000D4330000}"/>
    <cellStyle name="Standaard 6 2 3 2 4 4 2 7" xfId="29219" xr:uid="{00000000-0005-0000-0000-0000D5330000}"/>
    <cellStyle name="Standaard 6 2 3 2 4 4 2 8" xfId="40079" xr:uid="{00000000-0005-0000-0000-0000D6330000}"/>
    <cellStyle name="Standaard 6 2 3 2 4 4 3" xfId="4782" xr:uid="{00000000-0005-0000-0000-0000D7330000}"/>
    <cellStyle name="Standaard 6 2 3 2 4 4 3 2" xfId="15642" xr:uid="{00000000-0005-0000-0000-0000D8330000}"/>
    <cellStyle name="Standaard 6 2 3 2 4 4 3 2 2" xfId="26504" xr:uid="{00000000-0005-0000-0000-0000D9330000}"/>
    <cellStyle name="Standaard 6 2 3 2 4 4 3 2 3" xfId="37364" xr:uid="{00000000-0005-0000-0000-0000DA330000}"/>
    <cellStyle name="Standaard 6 2 3 2 4 4 3 2 4" xfId="48224" xr:uid="{00000000-0005-0000-0000-0000DB330000}"/>
    <cellStyle name="Standaard 6 2 3 2 4 4 3 3" xfId="8402" xr:uid="{00000000-0005-0000-0000-0000DC330000}"/>
    <cellStyle name="Standaard 6 2 3 2 4 4 3 4" xfId="19264" xr:uid="{00000000-0005-0000-0000-0000DD330000}"/>
    <cellStyle name="Standaard 6 2 3 2 4 4 3 5" xfId="30124" xr:uid="{00000000-0005-0000-0000-0000DE330000}"/>
    <cellStyle name="Standaard 6 2 3 2 4 4 3 6" xfId="40984" xr:uid="{00000000-0005-0000-0000-0000DF330000}"/>
    <cellStyle name="Standaard 6 2 3 2 4 4 4" xfId="2972" xr:uid="{00000000-0005-0000-0000-0000E0330000}"/>
    <cellStyle name="Standaard 6 2 3 2 4 4 4 2" xfId="13832" xr:uid="{00000000-0005-0000-0000-0000E1330000}"/>
    <cellStyle name="Standaard 6 2 3 2 4 4 4 2 2" xfId="24694" xr:uid="{00000000-0005-0000-0000-0000E2330000}"/>
    <cellStyle name="Standaard 6 2 3 2 4 4 4 2 3" xfId="35554" xr:uid="{00000000-0005-0000-0000-0000E3330000}"/>
    <cellStyle name="Standaard 6 2 3 2 4 4 4 2 4" xfId="46414" xr:uid="{00000000-0005-0000-0000-0000E4330000}"/>
    <cellStyle name="Standaard 6 2 3 2 4 4 4 3" xfId="10212" xr:uid="{00000000-0005-0000-0000-0000E5330000}"/>
    <cellStyle name="Standaard 6 2 3 2 4 4 4 4" xfId="21074" xr:uid="{00000000-0005-0000-0000-0000E6330000}"/>
    <cellStyle name="Standaard 6 2 3 2 4 4 4 5" xfId="31934" xr:uid="{00000000-0005-0000-0000-0000E7330000}"/>
    <cellStyle name="Standaard 6 2 3 2 4 4 4 6" xfId="42794" xr:uid="{00000000-0005-0000-0000-0000E8330000}"/>
    <cellStyle name="Standaard 6 2 3 2 4 4 5" xfId="12022" xr:uid="{00000000-0005-0000-0000-0000E9330000}"/>
    <cellStyle name="Standaard 6 2 3 2 4 4 5 2" xfId="22884" xr:uid="{00000000-0005-0000-0000-0000EA330000}"/>
    <cellStyle name="Standaard 6 2 3 2 4 4 5 3" xfId="33744" xr:uid="{00000000-0005-0000-0000-0000EB330000}"/>
    <cellStyle name="Standaard 6 2 3 2 4 4 5 4" xfId="44604" xr:uid="{00000000-0005-0000-0000-0000EC330000}"/>
    <cellStyle name="Standaard 6 2 3 2 4 4 6" xfId="6592" xr:uid="{00000000-0005-0000-0000-0000ED330000}"/>
    <cellStyle name="Standaard 6 2 3 2 4 4 7" xfId="17454" xr:uid="{00000000-0005-0000-0000-0000EE330000}"/>
    <cellStyle name="Standaard 6 2 3 2 4 4 8" xfId="28314" xr:uid="{00000000-0005-0000-0000-0000EF330000}"/>
    <cellStyle name="Standaard 6 2 3 2 4 4 9" xfId="39174" xr:uid="{00000000-0005-0000-0000-0000F0330000}"/>
    <cellStyle name="Standaard 6 2 3 2 4 5" xfId="1886" xr:uid="{00000000-0005-0000-0000-0000F1330000}"/>
    <cellStyle name="Standaard 6 2 3 2 4 5 2" xfId="5506" xr:uid="{00000000-0005-0000-0000-0000F2330000}"/>
    <cellStyle name="Standaard 6 2 3 2 4 5 2 2" xfId="16366" xr:uid="{00000000-0005-0000-0000-0000F3330000}"/>
    <cellStyle name="Standaard 6 2 3 2 4 5 2 2 2" xfId="27228" xr:uid="{00000000-0005-0000-0000-0000F4330000}"/>
    <cellStyle name="Standaard 6 2 3 2 4 5 2 2 3" xfId="38088" xr:uid="{00000000-0005-0000-0000-0000F5330000}"/>
    <cellStyle name="Standaard 6 2 3 2 4 5 2 2 4" xfId="48948" xr:uid="{00000000-0005-0000-0000-0000F6330000}"/>
    <cellStyle name="Standaard 6 2 3 2 4 5 2 3" xfId="9126" xr:uid="{00000000-0005-0000-0000-0000F7330000}"/>
    <cellStyle name="Standaard 6 2 3 2 4 5 2 4" xfId="19988" xr:uid="{00000000-0005-0000-0000-0000F8330000}"/>
    <cellStyle name="Standaard 6 2 3 2 4 5 2 5" xfId="30848" xr:uid="{00000000-0005-0000-0000-0000F9330000}"/>
    <cellStyle name="Standaard 6 2 3 2 4 5 2 6" xfId="41708" xr:uid="{00000000-0005-0000-0000-0000FA330000}"/>
    <cellStyle name="Standaard 6 2 3 2 4 5 3" xfId="3696" xr:uid="{00000000-0005-0000-0000-0000FB330000}"/>
    <cellStyle name="Standaard 6 2 3 2 4 5 3 2" xfId="14556" xr:uid="{00000000-0005-0000-0000-0000FC330000}"/>
    <cellStyle name="Standaard 6 2 3 2 4 5 3 2 2" xfId="25418" xr:uid="{00000000-0005-0000-0000-0000FD330000}"/>
    <cellStyle name="Standaard 6 2 3 2 4 5 3 2 3" xfId="36278" xr:uid="{00000000-0005-0000-0000-0000FE330000}"/>
    <cellStyle name="Standaard 6 2 3 2 4 5 3 2 4" xfId="47138" xr:uid="{00000000-0005-0000-0000-0000FF330000}"/>
    <cellStyle name="Standaard 6 2 3 2 4 5 3 3" xfId="10936" xr:uid="{00000000-0005-0000-0000-000000340000}"/>
    <cellStyle name="Standaard 6 2 3 2 4 5 3 4" xfId="21798" xr:uid="{00000000-0005-0000-0000-000001340000}"/>
    <cellStyle name="Standaard 6 2 3 2 4 5 3 5" xfId="32658" xr:uid="{00000000-0005-0000-0000-000002340000}"/>
    <cellStyle name="Standaard 6 2 3 2 4 5 3 6" xfId="43518" xr:uid="{00000000-0005-0000-0000-000003340000}"/>
    <cellStyle name="Standaard 6 2 3 2 4 5 4" xfId="12746" xr:uid="{00000000-0005-0000-0000-000004340000}"/>
    <cellStyle name="Standaard 6 2 3 2 4 5 4 2" xfId="23608" xr:uid="{00000000-0005-0000-0000-000005340000}"/>
    <cellStyle name="Standaard 6 2 3 2 4 5 4 3" xfId="34468" xr:uid="{00000000-0005-0000-0000-000006340000}"/>
    <cellStyle name="Standaard 6 2 3 2 4 5 4 4" xfId="45328" xr:uid="{00000000-0005-0000-0000-000007340000}"/>
    <cellStyle name="Standaard 6 2 3 2 4 5 5" xfId="7316" xr:uid="{00000000-0005-0000-0000-000008340000}"/>
    <cellStyle name="Standaard 6 2 3 2 4 5 6" xfId="18178" xr:uid="{00000000-0005-0000-0000-000009340000}"/>
    <cellStyle name="Standaard 6 2 3 2 4 5 7" xfId="29038" xr:uid="{00000000-0005-0000-0000-00000A340000}"/>
    <cellStyle name="Standaard 6 2 3 2 4 5 8" xfId="39898" xr:uid="{00000000-0005-0000-0000-00000B340000}"/>
    <cellStyle name="Standaard 6 2 3 2 4 6" xfId="2791" xr:uid="{00000000-0005-0000-0000-00000C340000}"/>
    <cellStyle name="Standaard 6 2 3 2 4 6 2" xfId="13651" xr:uid="{00000000-0005-0000-0000-00000D340000}"/>
    <cellStyle name="Standaard 6 2 3 2 4 6 2 2" xfId="24513" xr:uid="{00000000-0005-0000-0000-00000E340000}"/>
    <cellStyle name="Standaard 6 2 3 2 4 6 2 3" xfId="35373" xr:uid="{00000000-0005-0000-0000-00000F340000}"/>
    <cellStyle name="Standaard 6 2 3 2 4 6 2 4" xfId="46233" xr:uid="{00000000-0005-0000-0000-000010340000}"/>
    <cellStyle name="Standaard 6 2 3 2 4 6 3" xfId="10031" xr:uid="{00000000-0005-0000-0000-000011340000}"/>
    <cellStyle name="Standaard 6 2 3 2 4 6 4" xfId="20893" xr:uid="{00000000-0005-0000-0000-000012340000}"/>
    <cellStyle name="Standaard 6 2 3 2 4 6 5" xfId="31753" xr:uid="{00000000-0005-0000-0000-000013340000}"/>
    <cellStyle name="Standaard 6 2 3 2 4 6 6" xfId="42613" xr:uid="{00000000-0005-0000-0000-000014340000}"/>
    <cellStyle name="Standaard 6 2 3 2 4 7" xfId="4601" xr:uid="{00000000-0005-0000-0000-000015340000}"/>
    <cellStyle name="Standaard 6 2 3 2 4 7 2" xfId="15461" xr:uid="{00000000-0005-0000-0000-000016340000}"/>
    <cellStyle name="Standaard 6 2 3 2 4 7 2 2" xfId="26323" xr:uid="{00000000-0005-0000-0000-000017340000}"/>
    <cellStyle name="Standaard 6 2 3 2 4 7 2 3" xfId="37183" xr:uid="{00000000-0005-0000-0000-000018340000}"/>
    <cellStyle name="Standaard 6 2 3 2 4 7 2 4" xfId="48043" xr:uid="{00000000-0005-0000-0000-000019340000}"/>
    <cellStyle name="Standaard 6 2 3 2 4 7 3" xfId="8221" xr:uid="{00000000-0005-0000-0000-00001A340000}"/>
    <cellStyle name="Standaard 6 2 3 2 4 7 4" xfId="19083" xr:uid="{00000000-0005-0000-0000-00001B340000}"/>
    <cellStyle name="Standaard 6 2 3 2 4 7 5" xfId="29943" xr:uid="{00000000-0005-0000-0000-00001C340000}"/>
    <cellStyle name="Standaard 6 2 3 2 4 7 6" xfId="40803" xr:uid="{00000000-0005-0000-0000-00001D340000}"/>
    <cellStyle name="Standaard 6 2 3 2 4 8" xfId="11841" xr:uid="{00000000-0005-0000-0000-00001E340000}"/>
    <cellStyle name="Standaard 6 2 3 2 4 8 2" xfId="22703" xr:uid="{00000000-0005-0000-0000-00001F340000}"/>
    <cellStyle name="Standaard 6 2 3 2 4 8 3" xfId="33563" xr:uid="{00000000-0005-0000-0000-000020340000}"/>
    <cellStyle name="Standaard 6 2 3 2 4 8 4" xfId="44423" xr:uid="{00000000-0005-0000-0000-000021340000}"/>
    <cellStyle name="Standaard 6 2 3 2 4 9" xfId="6411" xr:uid="{00000000-0005-0000-0000-000022340000}"/>
    <cellStyle name="Standaard 6 2 3 2 5" xfId="1253" xr:uid="{00000000-0005-0000-0000-000023340000}"/>
    <cellStyle name="Standaard 6 2 3 2 5 10" xfId="39265" xr:uid="{00000000-0005-0000-0000-000024340000}"/>
    <cellStyle name="Standaard 6 2 3 2 5 2" xfId="1615" xr:uid="{00000000-0005-0000-0000-000025340000}"/>
    <cellStyle name="Standaard 6 2 3 2 5 2 2" xfId="2520" xr:uid="{00000000-0005-0000-0000-000026340000}"/>
    <cellStyle name="Standaard 6 2 3 2 5 2 2 2" xfId="6140" xr:uid="{00000000-0005-0000-0000-000027340000}"/>
    <cellStyle name="Standaard 6 2 3 2 5 2 2 2 2" xfId="17000" xr:uid="{00000000-0005-0000-0000-000028340000}"/>
    <cellStyle name="Standaard 6 2 3 2 5 2 2 2 2 2" xfId="27862" xr:uid="{00000000-0005-0000-0000-000029340000}"/>
    <cellStyle name="Standaard 6 2 3 2 5 2 2 2 2 3" xfId="38722" xr:uid="{00000000-0005-0000-0000-00002A340000}"/>
    <cellStyle name="Standaard 6 2 3 2 5 2 2 2 2 4" xfId="49582" xr:uid="{00000000-0005-0000-0000-00002B340000}"/>
    <cellStyle name="Standaard 6 2 3 2 5 2 2 2 3" xfId="9760" xr:uid="{00000000-0005-0000-0000-00002C340000}"/>
    <cellStyle name="Standaard 6 2 3 2 5 2 2 2 4" xfId="20622" xr:uid="{00000000-0005-0000-0000-00002D340000}"/>
    <cellStyle name="Standaard 6 2 3 2 5 2 2 2 5" xfId="31482" xr:uid="{00000000-0005-0000-0000-00002E340000}"/>
    <cellStyle name="Standaard 6 2 3 2 5 2 2 2 6" xfId="42342" xr:uid="{00000000-0005-0000-0000-00002F340000}"/>
    <cellStyle name="Standaard 6 2 3 2 5 2 2 3" xfId="4330" xr:uid="{00000000-0005-0000-0000-000030340000}"/>
    <cellStyle name="Standaard 6 2 3 2 5 2 2 3 2" xfId="15190" xr:uid="{00000000-0005-0000-0000-000031340000}"/>
    <cellStyle name="Standaard 6 2 3 2 5 2 2 3 2 2" xfId="26052" xr:uid="{00000000-0005-0000-0000-000032340000}"/>
    <cellStyle name="Standaard 6 2 3 2 5 2 2 3 2 3" xfId="36912" xr:uid="{00000000-0005-0000-0000-000033340000}"/>
    <cellStyle name="Standaard 6 2 3 2 5 2 2 3 2 4" xfId="47772" xr:uid="{00000000-0005-0000-0000-000034340000}"/>
    <cellStyle name="Standaard 6 2 3 2 5 2 2 3 3" xfId="11570" xr:uid="{00000000-0005-0000-0000-000035340000}"/>
    <cellStyle name="Standaard 6 2 3 2 5 2 2 3 4" xfId="22432" xr:uid="{00000000-0005-0000-0000-000036340000}"/>
    <cellStyle name="Standaard 6 2 3 2 5 2 2 3 5" xfId="33292" xr:uid="{00000000-0005-0000-0000-000037340000}"/>
    <cellStyle name="Standaard 6 2 3 2 5 2 2 3 6" xfId="44152" xr:uid="{00000000-0005-0000-0000-000038340000}"/>
    <cellStyle name="Standaard 6 2 3 2 5 2 2 4" xfId="13380" xr:uid="{00000000-0005-0000-0000-000039340000}"/>
    <cellStyle name="Standaard 6 2 3 2 5 2 2 4 2" xfId="24242" xr:uid="{00000000-0005-0000-0000-00003A340000}"/>
    <cellStyle name="Standaard 6 2 3 2 5 2 2 4 3" xfId="35102" xr:uid="{00000000-0005-0000-0000-00003B340000}"/>
    <cellStyle name="Standaard 6 2 3 2 5 2 2 4 4" xfId="45962" xr:uid="{00000000-0005-0000-0000-00003C340000}"/>
    <cellStyle name="Standaard 6 2 3 2 5 2 2 5" xfId="7950" xr:uid="{00000000-0005-0000-0000-00003D340000}"/>
    <cellStyle name="Standaard 6 2 3 2 5 2 2 6" xfId="18812" xr:uid="{00000000-0005-0000-0000-00003E340000}"/>
    <cellStyle name="Standaard 6 2 3 2 5 2 2 7" xfId="29672" xr:uid="{00000000-0005-0000-0000-00003F340000}"/>
    <cellStyle name="Standaard 6 2 3 2 5 2 2 8" xfId="40532" xr:uid="{00000000-0005-0000-0000-000040340000}"/>
    <cellStyle name="Standaard 6 2 3 2 5 2 3" xfId="5235" xr:uid="{00000000-0005-0000-0000-000041340000}"/>
    <cellStyle name="Standaard 6 2 3 2 5 2 3 2" xfId="16095" xr:uid="{00000000-0005-0000-0000-000042340000}"/>
    <cellStyle name="Standaard 6 2 3 2 5 2 3 2 2" xfId="26957" xr:uid="{00000000-0005-0000-0000-000043340000}"/>
    <cellStyle name="Standaard 6 2 3 2 5 2 3 2 3" xfId="37817" xr:uid="{00000000-0005-0000-0000-000044340000}"/>
    <cellStyle name="Standaard 6 2 3 2 5 2 3 2 4" xfId="48677" xr:uid="{00000000-0005-0000-0000-000045340000}"/>
    <cellStyle name="Standaard 6 2 3 2 5 2 3 3" xfId="8855" xr:uid="{00000000-0005-0000-0000-000046340000}"/>
    <cellStyle name="Standaard 6 2 3 2 5 2 3 4" xfId="19717" xr:uid="{00000000-0005-0000-0000-000047340000}"/>
    <cellStyle name="Standaard 6 2 3 2 5 2 3 5" xfId="30577" xr:uid="{00000000-0005-0000-0000-000048340000}"/>
    <cellStyle name="Standaard 6 2 3 2 5 2 3 6" xfId="41437" xr:uid="{00000000-0005-0000-0000-000049340000}"/>
    <cellStyle name="Standaard 6 2 3 2 5 2 4" xfId="3425" xr:uid="{00000000-0005-0000-0000-00004A340000}"/>
    <cellStyle name="Standaard 6 2 3 2 5 2 4 2" xfId="14285" xr:uid="{00000000-0005-0000-0000-00004B340000}"/>
    <cellStyle name="Standaard 6 2 3 2 5 2 4 2 2" xfId="25147" xr:uid="{00000000-0005-0000-0000-00004C340000}"/>
    <cellStyle name="Standaard 6 2 3 2 5 2 4 2 3" xfId="36007" xr:uid="{00000000-0005-0000-0000-00004D340000}"/>
    <cellStyle name="Standaard 6 2 3 2 5 2 4 2 4" xfId="46867" xr:uid="{00000000-0005-0000-0000-00004E340000}"/>
    <cellStyle name="Standaard 6 2 3 2 5 2 4 3" xfId="10665" xr:uid="{00000000-0005-0000-0000-00004F340000}"/>
    <cellStyle name="Standaard 6 2 3 2 5 2 4 4" xfId="21527" xr:uid="{00000000-0005-0000-0000-000050340000}"/>
    <cellStyle name="Standaard 6 2 3 2 5 2 4 5" xfId="32387" xr:uid="{00000000-0005-0000-0000-000051340000}"/>
    <cellStyle name="Standaard 6 2 3 2 5 2 4 6" xfId="43247" xr:uid="{00000000-0005-0000-0000-000052340000}"/>
    <cellStyle name="Standaard 6 2 3 2 5 2 5" xfId="12475" xr:uid="{00000000-0005-0000-0000-000053340000}"/>
    <cellStyle name="Standaard 6 2 3 2 5 2 5 2" xfId="23337" xr:uid="{00000000-0005-0000-0000-000054340000}"/>
    <cellStyle name="Standaard 6 2 3 2 5 2 5 3" xfId="34197" xr:uid="{00000000-0005-0000-0000-000055340000}"/>
    <cellStyle name="Standaard 6 2 3 2 5 2 5 4" xfId="45057" xr:uid="{00000000-0005-0000-0000-000056340000}"/>
    <cellStyle name="Standaard 6 2 3 2 5 2 6" xfId="7045" xr:uid="{00000000-0005-0000-0000-000057340000}"/>
    <cellStyle name="Standaard 6 2 3 2 5 2 7" xfId="17907" xr:uid="{00000000-0005-0000-0000-000058340000}"/>
    <cellStyle name="Standaard 6 2 3 2 5 2 8" xfId="28767" xr:uid="{00000000-0005-0000-0000-000059340000}"/>
    <cellStyle name="Standaard 6 2 3 2 5 2 9" xfId="39627" xr:uid="{00000000-0005-0000-0000-00005A340000}"/>
    <cellStyle name="Standaard 6 2 3 2 5 3" xfId="2158" xr:uid="{00000000-0005-0000-0000-00005B340000}"/>
    <cellStyle name="Standaard 6 2 3 2 5 3 2" xfId="5778" xr:uid="{00000000-0005-0000-0000-00005C340000}"/>
    <cellStyle name="Standaard 6 2 3 2 5 3 2 2" xfId="16638" xr:uid="{00000000-0005-0000-0000-00005D340000}"/>
    <cellStyle name="Standaard 6 2 3 2 5 3 2 2 2" xfId="27500" xr:uid="{00000000-0005-0000-0000-00005E340000}"/>
    <cellStyle name="Standaard 6 2 3 2 5 3 2 2 3" xfId="38360" xr:uid="{00000000-0005-0000-0000-00005F340000}"/>
    <cellStyle name="Standaard 6 2 3 2 5 3 2 2 4" xfId="49220" xr:uid="{00000000-0005-0000-0000-000060340000}"/>
    <cellStyle name="Standaard 6 2 3 2 5 3 2 3" xfId="9398" xr:uid="{00000000-0005-0000-0000-000061340000}"/>
    <cellStyle name="Standaard 6 2 3 2 5 3 2 4" xfId="20260" xr:uid="{00000000-0005-0000-0000-000062340000}"/>
    <cellStyle name="Standaard 6 2 3 2 5 3 2 5" xfId="31120" xr:uid="{00000000-0005-0000-0000-000063340000}"/>
    <cellStyle name="Standaard 6 2 3 2 5 3 2 6" xfId="41980" xr:uid="{00000000-0005-0000-0000-000064340000}"/>
    <cellStyle name="Standaard 6 2 3 2 5 3 3" xfId="3968" xr:uid="{00000000-0005-0000-0000-000065340000}"/>
    <cellStyle name="Standaard 6 2 3 2 5 3 3 2" xfId="14828" xr:uid="{00000000-0005-0000-0000-000066340000}"/>
    <cellStyle name="Standaard 6 2 3 2 5 3 3 2 2" xfId="25690" xr:uid="{00000000-0005-0000-0000-000067340000}"/>
    <cellStyle name="Standaard 6 2 3 2 5 3 3 2 3" xfId="36550" xr:uid="{00000000-0005-0000-0000-000068340000}"/>
    <cellStyle name="Standaard 6 2 3 2 5 3 3 2 4" xfId="47410" xr:uid="{00000000-0005-0000-0000-000069340000}"/>
    <cellStyle name="Standaard 6 2 3 2 5 3 3 3" xfId="11208" xr:uid="{00000000-0005-0000-0000-00006A340000}"/>
    <cellStyle name="Standaard 6 2 3 2 5 3 3 4" xfId="22070" xr:uid="{00000000-0005-0000-0000-00006B340000}"/>
    <cellStyle name="Standaard 6 2 3 2 5 3 3 5" xfId="32930" xr:uid="{00000000-0005-0000-0000-00006C340000}"/>
    <cellStyle name="Standaard 6 2 3 2 5 3 3 6" xfId="43790" xr:uid="{00000000-0005-0000-0000-00006D340000}"/>
    <cellStyle name="Standaard 6 2 3 2 5 3 4" xfId="13018" xr:uid="{00000000-0005-0000-0000-00006E340000}"/>
    <cellStyle name="Standaard 6 2 3 2 5 3 4 2" xfId="23880" xr:uid="{00000000-0005-0000-0000-00006F340000}"/>
    <cellStyle name="Standaard 6 2 3 2 5 3 4 3" xfId="34740" xr:uid="{00000000-0005-0000-0000-000070340000}"/>
    <cellStyle name="Standaard 6 2 3 2 5 3 4 4" xfId="45600" xr:uid="{00000000-0005-0000-0000-000071340000}"/>
    <cellStyle name="Standaard 6 2 3 2 5 3 5" xfId="7588" xr:uid="{00000000-0005-0000-0000-000072340000}"/>
    <cellStyle name="Standaard 6 2 3 2 5 3 6" xfId="18450" xr:uid="{00000000-0005-0000-0000-000073340000}"/>
    <cellStyle name="Standaard 6 2 3 2 5 3 7" xfId="29310" xr:uid="{00000000-0005-0000-0000-000074340000}"/>
    <cellStyle name="Standaard 6 2 3 2 5 3 8" xfId="40170" xr:uid="{00000000-0005-0000-0000-000075340000}"/>
    <cellStyle name="Standaard 6 2 3 2 5 4" xfId="4873" xr:uid="{00000000-0005-0000-0000-000076340000}"/>
    <cellStyle name="Standaard 6 2 3 2 5 4 2" xfId="15733" xr:uid="{00000000-0005-0000-0000-000077340000}"/>
    <cellStyle name="Standaard 6 2 3 2 5 4 2 2" xfId="26595" xr:uid="{00000000-0005-0000-0000-000078340000}"/>
    <cellStyle name="Standaard 6 2 3 2 5 4 2 3" xfId="37455" xr:uid="{00000000-0005-0000-0000-000079340000}"/>
    <cellStyle name="Standaard 6 2 3 2 5 4 2 4" xfId="48315" xr:uid="{00000000-0005-0000-0000-00007A340000}"/>
    <cellStyle name="Standaard 6 2 3 2 5 4 3" xfId="8493" xr:uid="{00000000-0005-0000-0000-00007B340000}"/>
    <cellStyle name="Standaard 6 2 3 2 5 4 4" xfId="19355" xr:uid="{00000000-0005-0000-0000-00007C340000}"/>
    <cellStyle name="Standaard 6 2 3 2 5 4 5" xfId="30215" xr:uid="{00000000-0005-0000-0000-00007D340000}"/>
    <cellStyle name="Standaard 6 2 3 2 5 4 6" xfId="41075" xr:uid="{00000000-0005-0000-0000-00007E340000}"/>
    <cellStyle name="Standaard 6 2 3 2 5 5" xfId="3063" xr:uid="{00000000-0005-0000-0000-00007F340000}"/>
    <cellStyle name="Standaard 6 2 3 2 5 5 2" xfId="13923" xr:uid="{00000000-0005-0000-0000-000080340000}"/>
    <cellStyle name="Standaard 6 2 3 2 5 5 2 2" xfId="24785" xr:uid="{00000000-0005-0000-0000-000081340000}"/>
    <cellStyle name="Standaard 6 2 3 2 5 5 2 3" xfId="35645" xr:uid="{00000000-0005-0000-0000-000082340000}"/>
    <cellStyle name="Standaard 6 2 3 2 5 5 2 4" xfId="46505" xr:uid="{00000000-0005-0000-0000-000083340000}"/>
    <cellStyle name="Standaard 6 2 3 2 5 5 3" xfId="10303" xr:uid="{00000000-0005-0000-0000-000084340000}"/>
    <cellStyle name="Standaard 6 2 3 2 5 5 4" xfId="21165" xr:uid="{00000000-0005-0000-0000-000085340000}"/>
    <cellStyle name="Standaard 6 2 3 2 5 5 5" xfId="32025" xr:uid="{00000000-0005-0000-0000-000086340000}"/>
    <cellStyle name="Standaard 6 2 3 2 5 5 6" xfId="42885" xr:uid="{00000000-0005-0000-0000-000087340000}"/>
    <cellStyle name="Standaard 6 2 3 2 5 6" xfId="12113" xr:uid="{00000000-0005-0000-0000-000088340000}"/>
    <cellStyle name="Standaard 6 2 3 2 5 6 2" xfId="22975" xr:uid="{00000000-0005-0000-0000-000089340000}"/>
    <cellStyle name="Standaard 6 2 3 2 5 6 3" xfId="33835" xr:uid="{00000000-0005-0000-0000-00008A340000}"/>
    <cellStyle name="Standaard 6 2 3 2 5 6 4" xfId="44695" xr:uid="{00000000-0005-0000-0000-00008B340000}"/>
    <cellStyle name="Standaard 6 2 3 2 5 7" xfId="6683" xr:uid="{00000000-0005-0000-0000-00008C340000}"/>
    <cellStyle name="Standaard 6 2 3 2 5 8" xfId="17545" xr:uid="{00000000-0005-0000-0000-00008D340000}"/>
    <cellStyle name="Standaard 6 2 3 2 5 9" xfId="28405" xr:uid="{00000000-0005-0000-0000-00008E340000}"/>
    <cellStyle name="Standaard 6 2 3 2 6" xfId="1434" xr:uid="{00000000-0005-0000-0000-00008F340000}"/>
    <cellStyle name="Standaard 6 2 3 2 6 2" xfId="2339" xr:uid="{00000000-0005-0000-0000-000090340000}"/>
    <cellStyle name="Standaard 6 2 3 2 6 2 2" xfId="5959" xr:uid="{00000000-0005-0000-0000-000091340000}"/>
    <cellStyle name="Standaard 6 2 3 2 6 2 2 2" xfId="16819" xr:uid="{00000000-0005-0000-0000-000092340000}"/>
    <cellStyle name="Standaard 6 2 3 2 6 2 2 2 2" xfId="27681" xr:uid="{00000000-0005-0000-0000-000093340000}"/>
    <cellStyle name="Standaard 6 2 3 2 6 2 2 2 3" xfId="38541" xr:uid="{00000000-0005-0000-0000-000094340000}"/>
    <cellStyle name="Standaard 6 2 3 2 6 2 2 2 4" xfId="49401" xr:uid="{00000000-0005-0000-0000-000095340000}"/>
    <cellStyle name="Standaard 6 2 3 2 6 2 2 3" xfId="9579" xr:uid="{00000000-0005-0000-0000-000096340000}"/>
    <cellStyle name="Standaard 6 2 3 2 6 2 2 4" xfId="20441" xr:uid="{00000000-0005-0000-0000-000097340000}"/>
    <cellStyle name="Standaard 6 2 3 2 6 2 2 5" xfId="31301" xr:uid="{00000000-0005-0000-0000-000098340000}"/>
    <cellStyle name="Standaard 6 2 3 2 6 2 2 6" xfId="42161" xr:uid="{00000000-0005-0000-0000-000099340000}"/>
    <cellStyle name="Standaard 6 2 3 2 6 2 3" xfId="4149" xr:uid="{00000000-0005-0000-0000-00009A340000}"/>
    <cellStyle name="Standaard 6 2 3 2 6 2 3 2" xfId="15009" xr:uid="{00000000-0005-0000-0000-00009B340000}"/>
    <cellStyle name="Standaard 6 2 3 2 6 2 3 2 2" xfId="25871" xr:uid="{00000000-0005-0000-0000-00009C340000}"/>
    <cellStyle name="Standaard 6 2 3 2 6 2 3 2 3" xfId="36731" xr:uid="{00000000-0005-0000-0000-00009D340000}"/>
    <cellStyle name="Standaard 6 2 3 2 6 2 3 2 4" xfId="47591" xr:uid="{00000000-0005-0000-0000-00009E340000}"/>
    <cellStyle name="Standaard 6 2 3 2 6 2 3 3" xfId="11389" xr:uid="{00000000-0005-0000-0000-00009F340000}"/>
    <cellStyle name="Standaard 6 2 3 2 6 2 3 4" xfId="22251" xr:uid="{00000000-0005-0000-0000-0000A0340000}"/>
    <cellStyle name="Standaard 6 2 3 2 6 2 3 5" xfId="33111" xr:uid="{00000000-0005-0000-0000-0000A1340000}"/>
    <cellStyle name="Standaard 6 2 3 2 6 2 3 6" xfId="43971" xr:uid="{00000000-0005-0000-0000-0000A2340000}"/>
    <cellStyle name="Standaard 6 2 3 2 6 2 4" xfId="13199" xr:uid="{00000000-0005-0000-0000-0000A3340000}"/>
    <cellStyle name="Standaard 6 2 3 2 6 2 4 2" xfId="24061" xr:uid="{00000000-0005-0000-0000-0000A4340000}"/>
    <cellStyle name="Standaard 6 2 3 2 6 2 4 3" xfId="34921" xr:uid="{00000000-0005-0000-0000-0000A5340000}"/>
    <cellStyle name="Standaard 6 2 3 2 6 2 4 4" xfId="45781" xr:uid="{00000000-0005-0000-0000-0000A6340000}"/>
    <cellStyle name="Standaard 6 2 3 2 6 2 5" xfId="7769" xr:uid="{00000000-0005-0000-0000-0000A7340000}"/>
    <cellStyle name="Standaard 6 2 3 2 6 2 6" xfId="18631" xr:uid="{00000000-0005-0000-0000-0000A8340000}"/>
    <cellStyle name="Standaard 6 2 3 2 6 2 7" xfId="29491" xr:uid="{00000000-0005-0000-0000-0000A9340000}"/>
    <cellStyle name="Standaard 6 2 3 2 6 2 8" xfId="40351" xr:uid="{00000000-0005-0000-0000-0000AA340000}"/>
    <cellStyle name="Standaard 6 2 3 2 6 3" xfId="5054" xr:uid="{00000000-0005-0000-0000-0000AB340000}"/>
    <cellStyle name="Standaard 6 2 3 2 6 3 2" xfId="15914" xr:uid="{00000000-0005-0000-0000-0000AC340000}"/>
    <cellStyle name="Standaard 6 2 3 2 6 3 2 2" xfId="26776" xr:uid="{00000000-0005-0000-0000-0000AD340000}"/>
    <cellStyle name="Standaard 6 2 3 2 6 3 2 3" xfId="37636" xr:uid="{00000000-0005-0000-0000-0000AE340000}"/>
    <cellStyle name="Standaard 6 2 3 2 6 3 2 4" xfId="48496" xr:uid="{00000000-0005-0000-0000-0000AF340000}"/>
    <cellStyle name="Standaard 6 2 3 2 6 3 3" xfId="8674" xr:uid="{00000000-0005-0000-0000-0000B0340000}"/>
    <cellStyle name="Standaard 6 2 3 2 6 3 4" xfId="19536" xr:uid="{00000000-0005-0000-0000-0000B1340000}"/>
    <cellStyle name="Standaard 6 2 3 2 6 3 5" xfId="30396" xr:uid="{00000000-0005-0000-0000-0000B2340000}"/>
    <cellStyle name="Standaard 6 2 3 2 6 3 6" xfId="41256" xr:uid="{00000000-0005-0000-0000-0000B3340000}"/>
    <cellStyle name="Standaard 6 2 3 2 6 4" xfId="3244" xr:uid="{00000000-0005-0000-0000-0000B4340000}"/>
    <cellStyle name="Standaard 6 2 3 2 6 4 2" xfId="14104" xr:uid="{00000000-0005-0000-0000-0000B5340000}"/>
    <cellStyle name="Standaard 6 2 3 2 6 4 2 2" xfId="24966" xr:uid="{00000000-0005-0000-0000-0000B6340000}"/>
    <cellStyle name="Standaard 6 2 3 2 6 4 2 3" xfId="35826" xr:uid="{00000000-0005-0000-0000-0000B7340000}"/>
    <cellStyle name="Standaard 6 2 3 2 6 4 2 4" xfId="46686" xr:uid="{00000000-0005-0000-0000-0000B8340000}"/>
    <cellStyle name="Standaard 6 2 3 2 6 4 3" xfId="10484" xr:uid="{00000000-0005-0000-0000-0000B9340000}"/>
    <cellStyle name="Standaard 6 2 3 2 6 4 4" xfId="21346" xr:uid="{00000000-0005-0000-0000-0000BA340000}"/>
    <cellStyle name="Standaard 6 2 3 2 6 4 5" xfId="32206" xr:uid="{00000000-0005-0000-0000-0000BB340000}"/>
    <cellStyle name="Standaard 6 2 3 2 6 4 6" xfId="43066" xr:uid="{00000000-0005-0000-0000-0000BC340000}"/>
    <cellStyle name="Standaard 6 2 3 2 6 5" xfId="12294" xr:uid="{00000000-0005-0000-0000-0000BD340000}"/>
    <cellStyle name="Standaard 6 2 3 2 6 5 2" xfId="23156" xr:uid="{00000000-0005-0000-0000-0000BE340000}"/>
    <cellStyle name="Standaard 6 2 3 2 6 5 3" xfId="34016" xr:uid="{00000000-0005-0000-0000-0000BF340000}"/>
    <cellStyle name="Standaard 6 2 3 2 6 5 4" xfId="44876" xr:uid="{00000000-0005-0000-0000-0000C0340000}"/>
    <cellStyle name="Standaard 6 2 3 2 6 6" xfId="6864" xr:uid="{00000000-0005-0000-0000-0000C1340000}"/>
    <cellStyle name="Standaard 6 2 3 2 6 7" xfId="17726" xr:uid="{00000000-0005-0000-0000-0000C2340000}"/>
    <cellStyle name="Standaard 6 2 3 2 6 8" xfId="28586" xr:uid="{00000000-0005-0000-0000-0000C3340000}"/>
    <cellStyle name="Standaard 6 2 3 2 6 9" xfId="39446" xr:uid="{00000000-0005-0000-0000-0000C4340000}"/>
    <cellStyle name="Standaard 6 2 3 2 7" xfId="1072" xr:uid="{00000000-0005-0000-0000-0000C5340000}"/>
    <cellStyle name="Standaard 6 2 3 2 7 2" xfId="1977" xr:uid="{00000000-0005-0000-0000-0000C6340000}"/>
    <cellStyle name="Standaard 6 2 3 2 7 2 2" xfId="5597" xr:uid="{00000000-0005-0000-0000-0000C7340000}"/>
    <cellStyle name="Standaard 6 2 3 2 7 2 2 2" xfId="16457" xr:uid="{00000000-0005-0000-0000-0000C8340000}"/>
    <cellStyle name="Standaard 6 2 3 2 7 2 2 2 2" xfId="27319" xr:uid="{00000000-0005-0000-0000-0000C9340000}"/>
    <cellStyle name="Standaard 6 2 3 2 7 2 2 2 3" xfId="38179" xr:uid="{00000000-0005-0000-0000-0000CA340000}"/>
    <cellStyle name="Standaard 6 2 3 2 7 2 2 2 4" xfId="49039" xr:uid="{00000000-0005-0000-0000-0000CB340000}"/>
    <cellStyle name="Standaard 6 2 3 2 7 2 2 3" xfId="9217" xr:uid="{00000000-0005-0000-0000-0000CC340000}"/>
    <cellStyle name="Standaard 6 2 3 2 7 2 2 4" xfId="20079" xr:uid="{00000000-0005-0000-0000-0000CD340000}"/>
    <cellStyle name="Standaard 6 2 3 2 7 2 2 5" xfId="30939" xr:uid="{00000000-0005-0000-0000-0000CE340000}"/>
    <cellStyle name="Standaard 6 2 3 2 7 2 2 6" xfId="41799" xr:uid="{00000000-0005-0000-0000-0000CF340000}"/>
    <cellStyle name="Standaard 6 2 3 2 7 2 3" xfId="3787" xr:uid="{00000000-0005-0000-0000-0000D0340000}"/>
    <cellStyle name="Standaard 6 2 3 2 7 2 3 2" xfId="14647" xr:uid="{00000000-0005-0000-0000-0000D1340000}"/>
    <cellStyle name="Standaard 6 2 3 2 7 2 3 2 2" xfId="25509" xr:uid="{00000000-0005-0000-0000-0000D2340000}"/>
    <cellStyle name="Standaard 6 2 3 2 7 2 3 2 3" xfId="36369" xr:uid="{00000000-0005-0000-0000-0000D3340000}"/>
    <cellStyle name="Standaard 6 2 3 2 7 2 3 2 4" xfId="47229" xr:uid="{00000000-0005-0000-0000-0000D4340000}"/>
    <cellStyle name="Standaard 6 2 3 2 7 2 3 3" xfId="11027" xr:uid="{00000000-0005-0000-0000-0000D5340000}"/>
    <cellStyle name="Standaard 6 2 3 2 7 2 3 4" xfId="21889" xr:uid="{00000000-0005-0000-0000-0000D6340000}"/>
    <cellStyle name="Standaard 6 2 3 2 7 2 3 5" xfId="32749" xr:uid="{00000000-0005-0000-0000-0000D7340000}"/>
    <cellStyle name="Standaard 6 2 3 2 7 2 3 6" xfId="43609" xr:uid="{00000000-0005-0000-0000-0000D8340000}"/>
    <cellStyle name="Standaard 6 2 3 2 7 2 4" xfId="12837" xr:uid="{00000000-0005-0000-0000-0000D9340000}"/>
    <cellStyle name="Standaard 6 2 3 2 7 2 4 2" xfId="23699" xr:uid="{00000000-0005-0000-0000-0000DA340000}"/>
    <cellStyle name="Standaard 6 2 3 2 7 2 4 3" xfId="34559" xr:uid="{00000000-0005-0000-0000-0000DB340000}"/>
    <cellStyle name="Standaard 6 2 3 2 7 2 4 4" xfId="45419" xr:uid="{00000000-0005-0000-0000-0000DC340000}"/>
    <cellStyle name="Standaard 6 2 3 2 7 2 5" xfId="7407" xr:uid="{00000000-0005-0000-0000-0000DD340000}"/>
    <cellStyle name="Standaard 6 2 3 2 7 2 6" xfId="18269" xr:uid="{00000000-0005-0000-0000-0000DE340000}"/>
    <cellStyle name="Standaard 6 2 3 2 7 2 7" xfId="29129" xr:uid="{00000000-0005-0000-0000-0000DF340000}"/>
    <cellStyle name="Standaard 6 2 3 2 7 2 8" xfId="39989" xr:uid="{00000000-0005-0000-0000-0000E0340000}"/>
    <cellStyle name="Standaard 6 2 3 2 7 3" xfId="4692" xr:uid="{00000000-0005-0000-0000-0000E1340000}"/>
    <cellStyle name="Standaard 6 2 3 2 7 3 2" xfId="15552" xr:uid="{00000000-0005-0000-0000-0000E2340000}"/>
    <cellStyle name="Standaard 6 2 3 2 7 3 2 2" xfId="26414" xr:uid="{00000000-0005-0000-0000-0000E3340000}"/>
    <cellStyle name="Standaard 6 2 3 2 7 3 2 3" xfId="37274" xr:uid="{00000000-0005-0000-0000-0000E4340000}"/>
    <cellStyle name="Standaard 6 2 3 2 7 3 2 4" xfId="48134" xr:uid="{00000000-0005-0000-0000-0000E5340000}"/>
    <cellStyle name="Standaard 6 2 3 2 7 3 3" xfId="8312" xr:uid="{00000000-0005-0000-0000-0000E6340000}"/>
    <cellStyle name="Standaard 6 2 3 2 7 3 4" xfId="19174" xr:uid="{00000000-0005-0000-0000-0000E7340000}"/>
    <cellStyle name="Standaard 6 2 3 2 7 3 5" xfId="30034" xr:uid="{00000000-0005-0000-0000-0000E8340000}"/>
    <cellStyle name="Standaard 6 2 3 2 7 3 6" xfId="40894" xr:uid="{00000000-0005-0000-0000-0000E9340000}"/>
    <cellStyle name="Standaard 6 2 3 2 7 4" xfId="2882" xr:uid="{00000000-0005-0000-0000-0000EA340000}"/>
    <cellStyle name="Standaard 6 2 3 2 7 4 2" xfId="13742" xr:uid="{00000000-0005-0000-0000-0000EB340000}"/>
    <cellStyle name="Standaard 6 2 3 2 7 4 2 2" xfId="24604" xr:uid="{00000000-0005-0000-0000-0000EC340000}"/>
    <cellStyle name="Standaard 6 2 3 2 7 4 2 3" xfId="35464" xr:uid="{00000000-0005-0000-0000-0000ED340000}"/>
    <cellStyle name="Standaard 6 2 3 2 7 4 2 4" xfId="46324" xr:uid="{00000000-0005-0000-0000-0000EE340000}"/>
    <cellStyle name="Standaard 6 2 3 2 7 4 3" xfId="10122" xr:uid="{00000000-0005-0000-0000-0000EF340000}"/>
    <cellStyle name="Standaard 6 2 3 2 7 4 4" xfId="20984" xr:uid="{00000000-0005-0000-0000-0000F0340000}"/>
    <cellStyle name="Standaard 6 2 3 2 7 4 5" xfId="31844" xr:uid="{00000000-0005-0000-0000-0000F1340000}"/>
    <cellStyle name="Standaard 6 2 3 2 7 4 6" xfId="42704" xr:uid="{00000000-0005-0000-0000-0000F2340000}"/>
    <cellStyle name="Standaard 6 2 3 2 7 5" xfId="11932" xr:uid="{00000000-0005-0000-0000-0000F3340000}"/>
    <cellStyle name="Standaard 6 2 3 2 7 5 2" xfId="22794" xr:uid="{00000000-0005-0000-0000-0000F4340000}"/>
    <cellStyle name="Standaard 6 2 3 2 7 5 3" xfId="33654" xr:uid="{00000000-0005-0000-0000-0000F5340000}"/>
    <cellStyle name="Standaard 6 2 3 2 7 5 4" xfId="44514" xr:uid="{00000000-0005-0000-0000-0000F6340000}"/>
    <cellStyle name="Standaard 6 2 3 2 7 6" xfId="6502" xr:uid="{00000000-0005-0000-0000-0000F7340000}"/>
    <cellStyle name="Standaard 6 2 3 2 7 7" xfId="17364" xr:uid="{00000000-0005-0000-0000-0000F8340000}"/>
    <cellStyle name="Standaard 6 2 3 2 7 8" xfId="28224" xr:uid="{00000000-0005-0000-0000-0000F9340000}"/>
    <cellStyle name="Standaard 6 2 3 2 7 9" xfId="39084" xr:uid="{00000000-0005-0000-0000-0000FA340000}"/>
    <cellStyle name="Standaard 6 2 3 2 8" xfId="1796" xr:uid="{00000000-0005-0000-0000-0000FB340000}"/>
    <cellStyle name="Standaard 6 2 3 2 8 2" xfId="5416" xr:uid="{00000000-0005-0000-0000-0000FC340000}"/>
    <cellStyle name="Standaard 6 2 3 2 8 2 2" xfId="16276" xr:uid="{00000000-0005-0000-0000-0000FD340000}"/>
    <cellStyle name="Standaard 6 2 3 2 8 2 2 2" xfId="27138" xr:uid="{00000000-0005-0000-0000-0000FE340000}"/>
    <cellStyle name="Standaard 6 2 3 2 8 2 2 3" xfId="37998" xr:uid="{00000000-0005-0000-0000-0000FF340000}"/>
    <cellStyle name="Standaard 6 2 3 2 8 2 2 4" xfId="48858" xr:uid="{00000000-0005-0000-0000-000000350000}"/>
    <cellStyle name="Standaard 6 2 3 2 8 2 3" xfId="9036" xr:uid="{00000000-0005-0000-0000-000001350000}"/>
    <cellStyle name="Standaard 6 2 3 2 8 2 4" xfId="19898" xr:uid="{00000000-0005-0000-0000-000002350000}"/>
    <cellStyle name="Standaard 6 2 3 2 8 2 5" xfId="30758" xr:uid="{00000000-0005-0000-0000-000003350000}"/>
    <cellStyle name="Standaard 6 2 3 2 8 2 6" xfId="41618" xr:uid="{00000000-0005-0000-0000-000004350000}"/>
    <cellStyle name="Standaard 6 2 3 2 8 3" xfId="3606" xr:uid="{00000000-0005-0000-0000-000005350000}"/>
    <cellStyle name="Standaard 6 2 3 2 8 3 2" xfId="14466" xr:uid="{00000000-0005-0000-0000-000006350000}"/>
    <cellStyle name="Standaard 6 2 3 2 8 3 2 2" xfId="25328" xr:uid="{00000000-0005-0000-0000-000007350000}"/>
    <cellStyle name="Standaard 6 2 3 2 8 3 2 3" xfId="36188" xr:uid="{00000000-0005-0000-0000-000008350000}"/>
    <cellStyle name="Standaard 6 2 3 2 8 3 2 4" xfId="47048" xr:uid="{00000000-0005-0000-0000-000009350000}"/>
    <cellStyle name="Standaard 6 2 3 2 8 3 3" xfId="10846" xr:uid="{00000000-0005-0000-0000-00000A350000}"/>
    <cellStyle name="Standaard 6 2 3 2 8 3 4" xfId="21708" xr:uid="{00000000-0005-0000-0000-00000B350000}"/>
    <cellStyle name="Standaard 6 2 3 2 8 3 5" xfId="32568" xr:uid="{00000000-0005-0000-0000-00000C350000}"/>
    <cellStyle name="Standaard 6 2 3 2 8 3 6" xfId="43428" xr:uid="{00000000-0005-0000-0000-00000D350000}"/>
    <cellStyle name="Standaard 6 2 3 2 8 4" xfId="12656" xr:uid="{00000000-0005-0000-0000-00000E350000}"/>
    <cellStyle name="Standaard 6 2 3 2 8 4 2" xfId="23518" xr:uid="{00000000-0005-0000-0000-00000F350000}"/>
    <cellStyle name="Standaard 6 2 3 2 8 4 3" xfId="34378" xr:uid="{00000000-0005-0000-0000-000010350000}"/>
    <cellStyle name="Standaard 6 2 3 2 8 4 4" xfId="45238" xr:uid="{00000000-0005-0000-0000-000011350000}"/>
    <cellStyle name="Standaard 6 2 3 2 8 5" xfId="7226" xr:uid="{00000000-0005-0000-0000-000012350000}"/>
    <cellStyle name="Standaard 6 2 3 2 8 6" xfId="18088" xr:uid="{00000000-0005-0000-0000-000013350000}"/>
    <cellStyle name="Standaard 6 2 3 2 8 7" xfId="28948" xr:uid="{00000000-0005-0000-0000-000014350000}"/>
    <cellStyle name="Standaard 6 2 3 2 8 8" xfId="39808" xr:uid="{00000000-0005-0000-0000-000015350000}"/>
    <cellStyle name="Standaard 6 2 3 2 9" xfId="2701" xr:uid="{00000000-0005-0000-0000-000016350000}"/>
    <cellStyle name="Standaard 6 2 3 2 9 2" xfId="13561" xr:uid="{00000000-0005-0000-0000-000017350000}"/>
    <cellStyle name="Standaard 6 2 3 2 9 2 2" xfId="24423" xr:uid="{00000000-0005-0000-0000-000018350000}"/>
    <cellStyle name="Standaard 6 2 3 2 9 2 3" xfId="35283" xr:uid="{00000000-0005-0000-0000-000019350000}"/>
    <cellStyle name="Standaard 6 2 3 2 9 2 4" xfId="46143" xr:uid="{00000000-0005-0000-0000-00001A350000}"/>
    <cellStyle name="Standaard 6 2 3 2 9 3" xfId="9941" xr:uid="{00000000-0005-0000-0000-00001B350000}"/>
    <cellStyle name="Standaard 6 2 3 2 9 4" xfId="20803" xr:uid="{00000000-0005-0000-0000-00001C350000}"/>
    <cellStyle name="Standaard 6 2 3 2 9 5" xfId="31663" xr:uid="{00000000-0005-0000-0000-00001D350000}"/>
    <cellStyle name="Standaard 6 2 3 2 9 6" xfId="42523" xr:uid="{00000000-0005-0000-0000-00001E350000}"/>
    <cellStyle name="Standaard 6 2 3 3" xfId="902" xr:uid="{00000000-0005-0000-0000-00001F350000}"/>
    <cellStyle name="Standaard 6 2 3 3 10" xfId="11762" xr:uid="{00000000-0005-0000-0000-000020350000}"/>
    <cellStyle name="Standaard 6 2 3 3 10 2" xfId="22624" xr:uid="{00000000-0005-0000-0000-000021350000}"/>
    <cellStyle name="Standaard 6 2 3 3 10 3" xfId="33484" xr:uid="{00000000-0005-0000-0000-000022350000}"/>
    <cellStyle name="Standaard 6 2 3 3 10 4" xfId="44344" xr:uid="{00000000-0005-0000-0000-000023350000}"/>
    <cellStyle name="Standaard 6 2 3 3 11" xfId="6332" xr:uid="{00000000-0005-0000-0000-000024350000}"/>
    <cellStyle name="Standaard 6 2 3 3 12" xfId="17194" xr:uid="{00000000-0005-0000-0000-000025350000}"/>
    <cellStyle name="Standaard 6 2 3 3 13" xfId="28054" xr:uid="{00000000-0005-0000-0000-000026350000}"/>
    <cellStyle name="Standaard 6 2 3 3 14" xfId="38914" xr:uid="{00000000-0005-0000-0000-000027350000}"/>
    <cellStyle name="Standaard 6 2 3 3 2" xfId="946" xr:uid="{00000000-0005-0000-0000-000028350000}"/>
    <cellStyle name="Standaard 6 2 3 3 2 10" xfId="6376" xr:uid="{00000000-0005-0000-0000-000029350000}"/>
    <cellStyle name="Standaard 6 2 3 3 2 11" xfId="17238" xr:uid="{00000000-0005-0000-0000-00002A350000}"/>
    <cellStyle name="Standaard 6 2 3 3 2 12" xfId="28098" xr:uid="{00000000-0005-0000-0000-00002B350000}"/>
    <cellStyle name="Standaard 6 2 3 3 2 13" xfId="38958" xr:uid="{00000000-0005-0000-0000-00002C350000}"/>
    <cellStyle name="Standaard 6 2 3 3 2 2" xfId="1036" xr:uid="{00000000-0005-0000-0000-00002D350000}"/>
    <cellStyle name="Standaard 6 2 3 3 2 2 10" xfId="17328" xr:uid="{00000000-0005-0000-0000-00002E350000}"/>
    <cellStyle name="Standaard 6 2 3 3 2 2 11" xfId="28188" xr:uid="{00000000-0005-0000-0000-00002F350000}"/>
    <cellStyle name="Standaard 6 2 3 3 2 2 12" xfId="39048" xr:uid="{00000000-0005-0000-0000-000030350000}"/>
    <cellStyle name="Standaard 6 2 3 3 2 2 2" xfId="1398" xr:uid="{00000000-0005-0000-0000-000031350000}"/>
    <cellStyle name="Standaard 6 2 3 3 2 2 2 10" xfId="39410" xr:uid="{00000000-0005-0000-0000-000032350000}"/>
    <cellStyle name="Standaard 6 2 3 3 2 2 2 2" xfId="1760" xr:uid="{00000000-0005-0000-0000-000033350000}"/>
    <cellStyle name="Standaard 6 2 3 3 2 2 2 2 2" xfId="2665" xr:uid="{00000000-0005-0000-0000-000034350000}"/>
    <cellStyle name="Standaard 6 2 3 3 2 2 2 2 2 2" xfId="6285" xr:uid="{00000000-0005-0000-0000-000035350000}"/>
    <cellStyle name="Standaard 6 2 3 3 2 2 2 2 2 2 2" xfId="17145" xr:uid="{00000000-0005-0000-0000-000036350000}"/>
    <cellStyle name="Standaard 6 2 3 3 2 2 2 2 2 2 2 2" xfId="28007" xr:uid="{00000000-0005-0000-0000-000037350000}"/>
    <cellStyle name="Standaard 6 2 3 3 2 2 2 2 2 2 2 3" xfId="38867" xr:uid="{00000000-0005-0000-0000-000038350000}"/>
    <cellStyle name="Standaard 6 2 3 3 2 2 2 2 2 2 2 4" xfId="49727" xr:uid="{00000000-0005-0000-0000-000039350000}"/>
    <cellStyle name="Standaard 6 2 3 3 2 2 2 2 2 2 3" xfId="9905" xr:uid="{00000000-0005-0000-0000-00003A350000}"/>
    <cellStyle name="Standaard 6 2 3 3 2 2 2 2 2 2 4" xfId="20767" xr:uid="{00000000-0005-0000-0000-00003B350000}"/>
    <cellStyle name="Standaard 6 2 3 3 2 2 2 2 2 2 5" xfId="31627" xr:uid="{00000000-0005-0000-0000-00003C350000}"/>
    <cellStyle name="Standaard 6 2 3 3 2 2 2 2 2 2 6" xfId="42487" xr:uid="{00000000-0005-0000-0000-00003D350000}"/>
    <cellStyle name="Standaard 6 2 3 3 2 2 2 2 2 3" xfId="4475" xr:uid="{00000000-0005-0000-0000-00003E350000}"/>
    <cellStyle name="Standaard 6 2 3 3 2 2 2 2 2 3 2" xfId="15335" xr:uid="{00000000-0005-0000-0000-00003F350000}"/>
    <cellStyle name="Standaard 6 2 3 3 2 2 2 2 2 3 2 2" xfId="26197" xr:uid="{00000000-0005-0000-0000-000040350000}"/>
    <cellStyle name="Standaard 6 2 3 3 2 2 2 2 2 3 2 3" xfId="37057" xr:uid="{00000000-0005-0000-0000-000041350000}"/>
    <cellStyle name="Standaard 6 2 3 3 2 2 2 2 2 3 2 4" xfId="47917" xr:uid="{00000000-0005-0000-0000-000042350000}"/>
    <cellStyle name="Standaard 6 2 3 3 2 2 2 2 2 3 3" xfId="11715" xr:uid="{00000000-0005-0000-0000-000043350000}"/>
    <cellStyle name="Standaard 6 2 3 3 2 2 2 2 2 3 4" xfId="22577" xr:uid="{00000000-0005-0000-0000-000044350000}"/>
    <cellStyle name="Standaard 6 2 3 3 2 2 2 2 2 3 5" xfId="33437" xr:uid="{00000000-0005-0000-0000-000045350000}"/>
    <cellStyle name="Standaard 6 2 3 3 2 2 2 2 2 3 6" xfId="44297" xr:uid="{00000000-0005-0000-0000-000046350000}"/>
    <cellStyle name="Standaard 6 2 3 3 2 2 2 2 2 4" xfId="13525" xr:uid="{00000000-0005-0000-0000-000047350000}"/>
    <cellStyle name="Standaard 6 2 3 3 2 2 2 2 2 4 2" xfId="24387" xr:uid="{00000000-0005-0000-0000-000048350000}"/>
    <cellStyle name="Standaard 6 2 3 3 2 2 2 2 2 4 3" xfId="35247" xr:uid="{00000000-0005-0000-0000-000049350000}"/>
    <cellStyle name="Standaard 6 2 3 3 2 2 2 2 2 4 4" xfId="46107" xr:uid="{00000000-0005-0000-0000-00004A350000}"/>
    <cellStyle name="Standaard 6 2 3 3 2 2 2 2 2 5" xfId="8095" xr:uid="{00000000-0005-0000-0000-00004B350000}"/>
    <cellStyle name="Standaard 6 2 3 3 2 2 2 2 2 6" xfId="18957" xr:uid="{00000000-0005-0000-0000-00004C350000}"/>
    <cellStyle name="Standaard 6 2 3 3 2 2 2 2 2 7" xfId="29817" xr:uid="{00000000-0005-0000-0000-00004D350000}"/>
    <cellStyle name="Standaard 6 2 3 3 2 2 2 2 2 8" xfId="40677" xr:uid="{00000000-0005-0000-0000-00004E350000}"/>
    <cellStyle name="Standaard 6 2 3 3 2 2 2 2 3" xfId="5380" xr:uid="{00000000-0005-0000-0000-00004F350000}"/>
    <cellStyle name="Standaard 6 2 3 3 2 2 2 2 3 2" xfId="16240" xr:uid="{00000000-0005-0000-0000-000050350000}"/>
    <cellStyle name="Standaard 6 2 3 3 2 2 2 2 3 2 2" xfId="27102" xr:uid="{00000000-0005-0000-0000-000051350000}"/>
    <cellStyle name="Standaard 6 2 3 3 2 2 2 2 3 2 3" xfId="37962" xr:uid="{00000000-0005-0000-0000-000052350000}"/>
    <cellStyle name="Standaard 6 2 3 3 2 2 2 2 3 2 4" xfId="48822" xr:uid="{00000000-0005-0000-0000-000053350000}"/>
    <cellStyle name="Standaard 6 2 3 3 2 2 2 2 3 3" xfId="9000" xr:uid="{00000000-0005-0000-0000-000054350000}"/>
    <cellStyle name="Standaard 6 2 3 3 2 2 2 2 3 4" xfId="19862" xr:uid="{00000000-0005-0000-0000-000055350000}"/>
    <cellStyle name="Standaard 6 2 3 3 2 2 2 2 3 5" xfId="30722" xr:uid="{00000000-0005-0000-0000-000056350000}"/>
    <cellStyle name="Standaard 6 2 3 3 2 2 2 2 3 6" xfId="41582" xr:uid="{00000000-0005-0000-0000-000057350000}"/>
    <cellStyle name="Standaard 6 2 3 3 2 2 2 2 4" xfId="3570" xr:uid="{00000000-0005-0000-0000-000058350000}"/>
    <cellStyle name="Standaard 6 2 3 3 2 2 2 2 4 2" xfId="14430" xr:uid="{00000000-0005-0000-0000-000059350000}"/>
    <cellStyle name="Standaard 6 2 3 3 2 2 2 2 4 2 2" xfId="25292" xr:uid="{00000000-0005-0000-0000-00005A350000}"/>
    <cellStyle name="Standaard 6 2 3 3 2 2 2 2 4 2 3" xfId="36152" xr:uid="{00000000-0005-0000-0000-00005B350000}"/>
    <cellStyle name="Standaard 6 2 3 3 2 2 2 2 4 2 4" xfId="47012" xr:uid="{00000000-0005-0000-0000-00005C350000}"/>
    <cellStyle name="Standaard 6 2 3 3 2 2 2 2 4 3" xfId="10810" xr:uid="{00000000-0005-0000-0000-00005D350000}"/>
    <cellStyle name="Standaard 6 2 3 3 2 2 2 2 4 4" xfId="21672" xr:uid="{00000000-0005-0000-0000-00005E350000}"/>
    <cellStyle name="Standaard 6 2 3 3 2 2 2 2 4 5" xfId="32532" xr:uid="{00000000-0005-0000-0000-00005F350000}"/>
    <cellStyle name="Standaard 6 2 3 3 2 2 2 2 4 6" xfId="43392" xr:uid="{00000000-0005-0000-0000-000060350000}"/>
    <cellStyle name="Standaard 6 2 3 3 2 2 2 2 5" xfId="12620" xr:uid="{00000000-0005-0000-0000-000061350000}"/>
    <cellStyle name="Standaard 6 2 3 3 2 2 2 2 5 2" xfId="23482" xr:uid="{00000000-0005-0000-0000-000062350000}"/>
    <cellStyle name="Standaard 6 2 3 3 2 2 2 2 5 3" xfId="34342" xr:uid="{00000000-0005-0000-0000-000063350000}"/>
    <cellStyle name="Standaard 6 2 3 3 2 2 2 2 5 4" xfId="45202" xr:uid="{00000000-0005-0000-0000-000064350000}"/>
    <cellStyle name="Standaard 6 2 3 3 2 2 2 2 6" xfId="7190" xr:uid="{00000000-0005-0000-0000-000065350000}"/>
    <cellStyle name="Standaard 6 2 3 3 2 2 2 2 7" xfId="18052" xr:uid="{00000000-0005-0000-0000-000066350000}"/>
    <cellStyle name="Standaard 6 2 3 3 2 2 2 2 8" xfId="28912" xr:uid="{00000000-0005-0000-0000-000067350000}"/>
    <cellStyle name="Standaard 6 2 3 3 2 2 2 2 9" xfId="39772" xr:uid="{00000000-0005-0000-0000-000068350000}"/>
    <cellStyle name="Standaard 6 2 3 3 2 2 2 3" xfId="2303" xr:uid="{00000000-0005-0000-0000-000069350000}"/>
    <cellStyle name="Standaard 6 2 3 3 2 2 2 3 2" xfId="5923" xr:uid="{00000000-0005-0000-0000-00006A350000}"/>
    <cellStyle name="Standaard 6 2 3 3 2 2 2 3 2 2" xfId="16783" xr:uid="{00000000-0005-0000-0000-00006B350000}"/>
    <cellStyle name="Standaard 6 2 3 3 2 2 2 3 2 2 2" xfId="27645" xr:uid="{00000000-0005-0000-0000-00006C350000}"/>
    <cellStyle name="Standaard 6 2 3 3 2 2 2 3 2 2 3" xfId="38505" xr:uid="{00000000-0005-0000-0000-00006D350000}"/>
    <cellStyle name="Standaard 6 2 3 3 2 2 2 3 2 2 4" xfId="49365" xr:uid="{00000000-0005-0000-0000-00006E350000}"/>
    <cellStyle name="Standaard 6 2 3 3 2 2 2 3 2 3" xfId="9543" xr:uid="{00000000-0005-0000-0000-00006F350000}"/>
    <cellStyle name="Standaard 6 2 3 3 2 2 2 3 2 4" xfId="20405" xr:uid="{00000000-0005-0000-0000-000070350000}"/>
    <cellStyle name="Standaard 6 2 3 3 2 2 2 3 2 5" xfId="31265" xr:uid="{00000000-0005-0000-0000-000071350000}"/>
    <cellStyle name="Standaard 6 2 3 3 2 2 2 3 2 6" xfId="42125" xr:uid="{00000000-0005-0000-0000-000072350000}"/>
    <cellStyle name="Standaard 6 2 3 3 2 2 2 3 3" xfId="4113" xr:uid="{00000000-0005-0000-0000-000073350000}"/>
    <cellStyle name="Standaard 6 2 3 3 2 2 2 3 3 2" xfId="14973" xr:uid="{00000000-0005-0000-0000-000074350000}"/>
    <cellStyle name="Standaard 6 2 3 3 2 2 2 3 3 2 2" xfId="25835" xr:uid="{00000000-0005-0000-0000-000075350000}"/>
    <cellStyle name="Standaard 6 2 3 3 2 2 2 3 3 2 3" xfId="36695" xr:uid="{00000000-0005-0000-0000-000076350000}"/>
    <cellStyle name="Standaard 6 2 3 3 2 2 2 3 3 2 4" xfId="47555" xr:uid="{00000000-0005-0000-0000-000077350000}"/>
    <cellStyle name="Standaard 6 2 3 3 2 2 2 3 3 3" xfId="11353" xr:uid="{00000000-0005-0000-0000-000078350000}"/>
    <cellStyle name="Standaard 6 2 3 3 2 2 2 3 3 4" xfId="22215" xr:uid="{00000000-0005-0000-0000-000079350000}"/>
    <cellStyle name="Standaard 6 2 3 3 2 2 2 3 3 5" xfId="33075" xr:uid="{00000000-0005-0000-0000-00007A350000}"/>
    <cellStyle name="Standaard 6 2 3 3 2 2 2 3 3 6" xfId="43935" xr:uid="{00000000-0005-0000-0000-00007B350000}"/>
    <cellStyle name="Standaard 6 2 3 3 2 2 2 3 4" xfId="13163" xr:uid="{00000000-0005-0000-0000-00007C350000}"/>
    <cellStyle name="Standaard 6 2 3 3 2 2 2 3 4 2" xfId="24025" xr:uid="{00000000-0005-0000-0000-00007D350000}"/>
    <cellStyle name="Standaard 6 2 3 3 2 2 2 3 4 3" xfId="34885" xr:uid="{00000000-0005-0000-0000-00007E350000}"/>
    <cellStyle name="Standaard 6 2 3 3 2 2 2 3 4 4" xfId="45745" xr:uid="{00000000-0005-0000-0000-00007F350000}"/>
    <cellStyle name="Standaard 6 2 3 3 2 2 2 3 5" xfId="7733" xr:uid="{00000000-0005-0000-0000-000080350000}"/>
    <cellStyle name="Standaard 6 2 3 3 2 2 2 3 6" xfId="18595" xr:uid="{00000000-0005-0000-0000-000081350000}"/>
    <cellStyle name="Standaard 6 2 3 3 2 2 2 3 7" xfId="29455" xr:uid="{00000000-0005-0000-0000-000082350000}"/>
    <cellStyle name="Standaard 6 2 3 3 2 2 2 3 8" xfId="40315" xr:uid="{00000000-0005-0000-0000-000083350000}"/>
    <cellStyle name="Standaard 6 2 3 3 2 2 2 4" xfId="5018" xr:uid="{00000000-0005-0000-0000-000084350000}"/>
    <cellStyle name="Standaard 6 2 3 3 2 2 2 4 2" xfId="15878" xr:uid="{00000000-0005-0000-0000-000085350000}"/>
    <cellStyle name="Standaard 6 2 3 3 2 2 2 4 2 2" xfId="26740" xr:uid="{00000000-0005-0000-0000-000086350000}"/>
    <cellStyle name="Standaard 6 2 3 3 2 2 2 4 2 3" xfId="37600" xr:uid="{00000000-0005-0000-0000-000087350000}"/>
    <cellStyle name="Standaard 6 2 3 3 2 2 2 4 2 4" xfId="48460" xr:uid="{00000000-0005-0000-0000-000088350000}"/>
    <cellStyle name="Standaard 6 2 3 3 2 2 2 4 3" xfId="8638" xr:uid="{00000000-0005-0000-0000-000089350000}"/>
    <cellStyle name="Standaard 6 2 3 3 2 2 2 4 4" xfId="19500" xr:uid="{00000000-0005-0000-0000-00008A350000}"/>
    <cellStyle name="Standaard 6 2 3 3 2 2 2 4 5" xfId="30360" xr:uid="{00000000-0005-0000-0000-00008B350000}"/>
    <cellStyle name="Standaard 6 2 3 3 2 2 2 4 6" xfId="41220" xr:uid="{00000000-0005-0000-0000-00008C350000}"/>
    <cellStyle name="Standaard 6 2 3 3 2 2 2 5" xfId="3208" xr:uid="{00000000-0005-0000-0000-00008D350000}"/>
    <cellStyle name="Standaard 6 2 3 3 2 2 2 5 2" xfId="14068" xr:uid="{00000000-0005-0000-0000-00008E350000}"/>
    <cellStyle name="Standaard 6 2 3 3 2 2 2 5 2 2" xfId="24930" xr:uid="{00000000-0005-0000-0000-00008F350000}"/>
    <cellStyle name="Standaard 6 2 3 3 2 2 2 5 2 3" xfId="35790" xr:uid="{00000000-0005-0000-0000-000090350000}"/>
    <cellStyle name="Standaard 6 2 3 3 2 2 2 5 2 4" xfId="46650" xr:uid="{00000000-0005-0000-0000-000091350000}"/>
    <cellStyle name="Standaard 6 2 3 3 2 2 2 5 3" xfId="10448" xr:uid="{00000000-0005-0000-0000-000092350000}"/>
    <cellStyle name="Standaard 6 2 3 3 2 2 2 5 4" xfId="21310" xr:uid="{00000000-0005-0000-0000-000093350000}"/>
    <cellStyle name="Standaard 6 2 3 3 2 2 2 5 5" xfId="32170" xr:uid="{00000000-0005-0000-0000-000094350000}"/>
    <cellStyle name="Standaard 6 2 3 3 2 2 2 5 6" xfId="43030" xr:uid="{00000000-0005-0000-0000-000095350000}"/>
    <cellStyle name="Standaard 6 2 3 3 2 2 2 6" xfId="12258" xr:uid="{00000000-0005-0000-0000-000096350000}"/>
    <cellStyle name="Standaard 6 2 3 3 2 2 2 6 2" xfId="23120" xr:uid="{00000000-0005-0000-0000-000097350000}"/>
    <cellStyle name="Standaard 6 2 3 3 2 2 2 6 3" xfId="33980" xr:uid="{00000000-0005-0000-0000-000098350000}"/>
    <cellStyle name="Standaard 6 2 3 3 2 2 2 6 4" xfId="44840" xr:uid="{00000000-0005-0000-0000-000099350000}"/>
    <cellStyle name="Standaard 6 2 3 3 2 2 2 7" xfId="6828" xr:uid="{00000000-0005-0000-0000-00009A350000}"/>
    <cellStyle name="Standaard 6 2 3 3 2 2 2 8" xfId="17690" xr:uid="{00000000-0005-0000-0000-00009B350000}"/>
    <cellStyle name="Standaard 6 2 3 3 2 2 2 9" xfId="28550" xr:uid="{00000000-0005-0000-0000-00009C350000}"/>
    <cellStyle name="Standaard 6 2 3 3 2 2 3" xfId="1579" xr:uid="{00000000-0005-0000-0000-00009D350000}"/>
    <cellStyle name="Standaard 6 2 3 3 2 2 3 2" xfId="2484" xr:uid="{00000000-0005-0000-0000-00009E350000}"/>
    <cellStyle name="Standaard 6 2 3 3 2 2 3 2 2" xfId="6104" xr:uid="{00000000-0005-0000-0000-00009F350000}"/>
    <cellStyle name="Standaard 6 2 3 3 2 2 3 2 2 2" xfId="16964" xr:uid="{00000000-0005-0000-0000-0000A0350000}"/>
    <cellStyle name="Standaard 6 2 3 3 2 2 3 2 2 2 2" xfId="27826" xr:uid="{00000000-0005-0000-0000-0000A1350000}"/>
    <cellStyle name="Standaard 6 2 3 3 2 2 3 2 2 2 3" xfId="38686" xr:uid="{00000000-0005-0000-0000-0000A2350000}"/>
    <cellStyle name="Standaard 6 2 3 3 2 2 3 2 2 2 4" xfId="49546" xr:uid="{00000000-0005-0000-0000-0000A3350000}"/>
    <cellStyle name="Standaard 6 2 3 3 2 2 3 2 2 3" xfId="9724" xr:uid="{00000000-0005-0000-0000-0000A4350000}"/>
    <cellStyle name="Standaard 6 2 3 3 2 2 3 2 2 4" xfId="20586" xr:uid="{00000000-0005-0000-0000-0000A5350000}"/>
    <cellStyle name="Standaard 6 2 3 3 2 2 3 2 2 5" xfId="31446" xr:uid="{00000000-0005-0000-0000-0000A6350000}"/>
    <cellStyle name="Standaard 6 2 3 3 2 2 3 2 2 6" xfId="42306" xr:uid="{00000000-0005-0000-0000-0000A7350000}"/>
    <cellStyle name="Standaard 6 2 3 3 2 2 3 2 3" xfId="4294" xr:uid="{00000000-0005-0000-0000-0000A8350000}"/>
    <cellStyle name="Standaard 6 2 3 3 2 2 3 2 3 2" xfId="15154" xr:uid="{00000000-0005-0000-0000-0000A9350000}"/>
    <cellStyle name="Standaard 6 2 3 3 2 2 3 2 3 2 2" xfId="26016" xr:uid="{00000000-0005-0000-0000-0000AA350000}"/>
    <cellStyle name="Standaard 6 2 3 3 2 2 3 2 3 2 3" xfId="36876" xr:uid="{00000000-0005-0000-0000-0000AB350000}"/>
    <cellStyle name="Standaard 6 2 3 3 2 2 3 2 3 2 4" xfId="47736" xr:uid="{00000000-0005-0000-0000-0000AC350000}"/>
    <cellStyle name="Standaard 6 2 3 3 2 2 3 2 3 3" xfId="11534" xr:uid="{00000000-0005-0000-0000-0000AD350000}"/>
    <cellStyle name="Standaard 6 2 3 3 2 2 3 2 3 4" xfId="22396" xr:uid="{00000000-0005-0000-0000-0000AE350000}"/>
    <cellStyle name="Standaard 6 2 3 3 2 2 3 2 3 5" xfId="33256" xr:uid="{00000000-0005-0000-0000-0000AF350000}"/>
    <cellStyle name="Standaard 6 2 3 3 2 2 3 2 3 6" xfId="44116" xr:uid="{00000000-0005-0000-0000-0000B0350000}"/>
    <cellStyle name="Standaard 6 2 3 3 2 2 3 2 4" xfId="13344" xr:uid="{00000000-0005-0000-0000-0000B1350000}"/>
    <cellStyle name="Standaard 6 2 3 3 2 2 3 2 4 2" xfId="24206" xr:uid="{00000000-0005-0000-0000-0000B2350000}"/>
    <cellStyle name="Standaard 6 2 3 3 2 2 3 2 4 3" xfId="35066" xr:uid="{00000000-0005-0000-0000-0000B3350000}"/>
    <cellStyle name="Standaard 6 2 3 3 2 2 3 2 4 4" xfId="45926" xr:uid="{00000000-0005-0000-0000-0000B4350000}"/>
    <cellStyle name="Standaard 6 2 3 3 2 2 3 2 5" xfId="7914" xr:uid="{00000000-0005-0000-0000-0000B5350000}"/>
    <cellStyle name="Standaard 6 2 3 3 2 2 3 2 6" xfId="18776" xr:uid="{00000000-0005-0000-0000-0000B6350000}"/>
    <cellStyle name="Standaard 6 2 3 3 2 2 3 2 7" xfId="29636" xr:uid="{00000000-0005-0000-0000-0000B7350000}"/>
    <cellStyle name="Standaard 6 2 3 3 2 2 3 2 8" xfId="40496" xr:uid="{00000000-0005-0000-0000-0000B8350000}"/>
    <cellStyle name="Standaard 6 2 3 3 2 2 3 3" xfId="5199" xr:uid="{00000000-0005-0000-0000-0000B9350000}"/>
    <cellStyle name="Standaard 6 2 3 3 2 2 3 3 2" xfId="16059" xr:uid="{00000000-0005-0000-0000-0000BA350000}"/>
    <cellStyle name="Standaard 6 2 3 3 2 2 3 3 2 2" xfId="26921" xr:uid="{00000000-0005-0000-0000-0000BB350000}"/>
    <cellStyle name="Standaard 6 2 3 3 2 2 3 3 2 3" xfId="37781" xr:uid="{00000000-0005-0000-0000-0000BC350000}"/>
    <cellStyle name="Standaard 6 2 3 3 2 2 3 3 2 4" xfId="48641" xr:uid="{00000000-0005-0000-0000-0000BD350000}"/>
    <cellStyle name="Standaard 6 2 3 3 2 2 3 3 3" xfId="8819" xr:uid="{00000000-0005-0000-0000-0000BE350000}"/>
    <cellStyle name="Standaard 6 2 3 3 2 2 3 3 4" xfId="19681" xr:uid="{00000000-0005-0000-0000-0000BF350000}"/>
    <cellStyle name="Standaard 6 2 3 3 2 2 3 3 5" xfId="30541" xr:uid="{00000000-0005-0000-0000-0000C0350000}"/>
    <cellStyle name="Standaard 6 2 3 3 2 2 3 3 6" xfId="41401" xr:uid="{00000000-0005-0000-0000-0000C1350000}"/>
    <cellStyle name="Standaard 6 2 3 3 2 2 3 4" xfId="3389" xr:uid="{00000000-0005-0000-0000-0000C2350000}"/>
    <cellStyle name="Standaard 6 2 3 3 2 2 3 4 2" xfId="14249" xr:uid="{00000000-0005-0000-0000-0000C3350000}"/>
    <cellStyle name="Standaard 6 2 3 3 2 2 3 4 2 2" xfId="25111" xr:uid="{00000000-0005-0000-0000-0000C4350000}"/>
    <cellStyle name="Standaard 6 2 3 3 2 2 3 4 2 3" xfId="35971" xr:uid="{00000000-0005-0000-0000-0000C5350000}"/>
    <cellStyle name="Standaard 6 2 3 3 2 2 3 4 2 4" xfId="46831" xr:uid="{00000000-0005-0000-0000-0000C6350000}"/>
    <cellStyle name="Standaard 6 2 3 3 2 2 3 4 3" xfId="10629" xr:uid="{00000000-0005-0000-0000-0000C7350000}"/>
    <cellStyle name="Standaard 6 2 3 3 2 2 3 4 4" xfId="21491" xr:uid="{00000000-0005-0000-0000-0000C8350000}"/>
    <cellStyle name="Standaard 6 2 3 3 2 2 3 4 5" xfId="32351" xr:uid="{00000000-0005-0000-0000-0000C9350000}"/>
    <cellStyle name="Standaard 6 2 3 3 2 2 3 4 6" xfId="43211" xr:uid="{00000000-0005-0000-0000-0000CA350000}"/>
    <cellStyle name="Standaard 6 2 3 3 2 2 3 5" xfId="12439" xr:uid="{00000000-0005-0000-0000-0000CB350000}"/>
    <cellStyle name="Standaard 6 2 3 3 2 2 3 5 2" xfId="23301" xr:uid="{00000000-0005-0000-0000-0000CC350000}"/>
    <cellStyle name="Standaard 6 2 3 3 2 2 3 5 3" xfId="34161" xr:uid="{00000000-0005-0000-0000-0000CD350000}"/>
    <cellStyle name="Standaard 6 2 3 3 2 2 3 5 4" xfId="45021" xr:uid="{00000000-0005-0000-0000-0000CE350000}"/>
    <cellStyle name="Standaard 6 2 3 3 2 2 3 6" xfId="7009" xr:uid="{00000000-0005-0000-0000-0000CF350000}"/>
    <cellStyle name="Standaard 6 2 3 3 2 2 3 7" xfId="17871" xr:uid="{00000000-0005-0000-0000-0000D0350000}"/>
    <cellStyle name="Standaard 6 2 3 3 2 2 3 8" xfId="28731" xr:uid="{00000000-0005-0000-0000-0000D1350000}"/>
    <cellStyle name="Standaard 6 2 3 3 2 2 3 9" xfId="39591" xr:uid="{00000000-0005-0000-0000-0000D2350000}"/>
    <cellStyle name="Standaard 6 2 3 3 2 2 4" xfId="1217" xr:uid="{00000000-0005-0000-0000-0000D3350000}"/>
    <cellStyle name="Standaard 6 2 3 3 2 2 4 2" xfId="2122" xr:uid="{00000000-0005-0000-0000-0000D4350000}"/>
    <cellStyle name="Standaard 6 2 3 3 2 2 4 2 2" xfId="5742" xr:uid="{00000000-0005-0000-0000-0000D5350000}"/>
    <cellStyle name="Standaard 6 2 3 3 2 2 4 2 2 2" xfId="16602" xr:uid="{00000000-0005-0000-0000-0000D6350000}"/>
    <cellStyle name="Standaard 6 2 3 3 2 2 4 2 2 2 2" xfId="27464" xr:uid="{00000000-0005-0000-0000-0000D7350000}"/>
    <cellStyle name="Standaard 6 2 3 3 2 2 4 2 2 2 3" xfId="38324" xr:uid="{00000000-0005-0000-0000-0000D8350000}"/>
    <cellStyle name="Standaard 6 2 3 3 2 2 4 2 2 2 4" xfId="49184" xr:uid="{00000000-0005-0000-0000-0000D9350000}"/>
    <cellStyle name="Standaard 6 2 3 3 2 2 4 2 2 3" xfId="9362" xr:uid="{00000000-0005-0000-0000-0000DA350000}"/>
    <cellStyle name="Standaard 6 2 3 3 2 2 4 2 2 4" xfId="20224" xr:uid="{00000000-0005-0000-0000-0000DB350000}"/>
    <cellStyle name="Standaard 6 2 3 3 2 2 4 2 2 5" xfId="31084" xr:uid="{00000000-0005-0000-0000-0000DC350000}"/>
    <cellStyle name="Standaard 6 2 3 3 2 2 4 2 2 6" xfId="41944" xr:uid="{00000000-0005-0000-0000-0000DD350000}"/>
    <cellStyle name="Standaard 6 2 3 3 2 2 4 2 3" xfId="3932" xr:uid="{00000000-0005-0000-0000-0000DE350000}"/>
    <cellStyle name="Standaard 6 2 3 3 2 2 4 2 3 2" xfId="14792" xr:uid="{00000000-0005-0000-0000-0000DF350000}"/>
    <cellStyle name="Standaard 6 2 3 3 2 2 4 2 3 2 2" xfId="25654" xr:uid="{00000000-0005-0000-0000-0000E0350000}"/>
    <cellStyle name="Standaard 6 2 3 3 2 2 4 2 3 2 3" xfId="36514" xr:uid="{00000000-0005-0000-0000-0000E1350000}"/>
    <cellStyle name="Standaard 6 2 3 3 2 2 4 2 3 2 4" xfId="47374" xr:uid="{00000000-0005-0000-0000-0000E2350000}"/>
    <cellStyle name="Standaard 6 2 3 3 2 2 4 2 3 3" xfId="11172" xr:uid="{00000000-0005-0000-0000-0000E3350000}"/>
    <cellStyle name="Standaard 6 2 3 3 2 2 4 2 3 4" xfId="22034" xr:uid="{00000000-0005-0000-0000-0000E4350000}"/>
    <cellStyle name="Standaard 6 2 3 3 2 2 4 2 3 5" xfId="32894" xr:uid="{00000000-0005-0000-0000-0000E5350000}"/>
    <cellStyle name="Standaard 6 2 3 3 2 2 4 2 3 6" xfId="43754" xr:uid="{00000000-0005-0000-0000-0000E6350000}"/>
    <cellStyle name="Standaard 6 2 3 3 2 2 4 2 4" xfId="12982" xr:uid="{00000000-0005-0000-0000-0000E7350000}"/>
    <cellStyle name="Standaard 6 2 3 3 2 2 4 2 4 2" xfId="23844" xr:uid="{00000000-0005-0000-0000-0000E8350000}"/>
    <cellStyle name="Standaard 6 2 3 3 2 2 4 2 4 3" xfId="34704" xr:uid="{00000000-0005-0000-0000-0000E9350000}"/>
    <cellStyle name="Standaard 6 2 3 3 2 2 4 2 4 4" xfId="45564" xr:uid="{00000000-0005-0000-0000-0000EA350000}"/>
    <cellStyle name="Standaard 6 2 3 3 2 2 4 2 5" xfId="7552" xr:uid="{00000000-0005-0000-0000-0000EB350000}"/>
    <cellStyle name="Standaard 6 2 3 3 2 2 4 2 6" xfId="18414" xr:uid="{00000000-0005-0000-0000-0000EC350000}"/>
    <cellStyle name="Standaard 6 2 3 3 2 2 4 2 7" xfId="29274" xr:uid="{00000000-0005-0000-0000-0000ED350000}"/>
    <cellStyle name="Standaard 6 2 3 3 2 2 4 2 8" xfId="40134" xr:uid="{00000000-0005-0000-0000-0000EE350000}"/>
    <cellStyle name="Standaard 6 2 3 3 2 2 4 3" xfId="4837" xr:uid="{00000000-0005-0000-0000-0000EF350000}"/>
    <cellStyle name="Standaard 6 2 3 3 2 2 4 3 2" xfId="15697" xr:uid="{00000000-0005-0000-0000-0000F0350000}"/>
    <cellStyle name="Standaard 6 2 3 3 2 2 4 3 2 2" xfId="26559" xr:uid="{00000000-0005-0000-0000-0000F1350000}"/>
    <cellStyle name="Standaard 6 2 3 3 2 2 4 3 2 3" xfId="37419" xr:uid="{00000000-0005-0000-0000-0000F2350000}"/>
    <cellStyle name="Standaard 6 2 3 3 2 2 4 3 2 4" xfId="48279" xr:uid="{00000000-0005-0000-0000-0000F3350000}"/>
    <cellStyle name="Standaard 6 2 3 3 2 2 4 3 3" xfId="8457" xr:uid="{00000000-0005-0000-0000-0000F4350000}"/>
    <cellStyle name="Standaard 6 2 3 3 2 2 4 3 4" xfId="19319" xr:uid="{00000000-0005-0000-0000-0000F5350000}"/>
    <cellStyle name="Standaard 6 2 3 3 2 2 4 3 5" xfId="30179" xr:uid="{00000000-0005-0000-0000-0000F6350000}"/>
    <cellStyle name="Standaard 6 2 3 3 2 2 4 3 6" xfId="41039" xr:uid="{00000000-0005-0000-0000-0000F7350000}"/>
    <cellStyle name="Standaard 6 2 3 3 2 2 4 4" xfId="3027" xr:uid="{00000000-0005-0000-0000-0000F8350000}"/>
    <cellStyle name="Standaard 6 2 3 3 2 2 4 4 2" xfId="13887" xr:uid="{00000000-0005-0000-0000-0000F9350000}"/>
    <cellStyle name="Standaard 6 2 3 3 2 2 4 4 2 2" xfId="24749" xr:uid="{00000000-0005-0000-0000-0000FA350000}"/>
    <cellStyle name="Standaard 6 2 3 3 2 2 4 4 2 3" xfId="35609" xr:uid="{00000000-0005-0000-0000-0000FB350000}"/>
    <cellStyle name="Standaard 6 2 3 3 2 2 4 4 2 4" xfId="46469" xr:uid="{00000000-0005-0000-0000-0000FC350000}"/>
    <cellStyle name="Standaard 6 2 3 3 2 2 4 4 3" xfId="10267" xr:uid="{00000000-0005-0000-0000-0000FD350000}"/>
    <cellStyle name="Standaard 6 2 3 3 2 2 4 4 4" xfId="21129" xr:uid="{00000000-0005-0000-0000-0000FE350000}"/>
    <cellStyle name="Standaard 6 2 3 3 2 2 4 4 5" xfId="31989" xr:uid="{00000000-0005-0000-0000-0000FF350000}"/>
    <cellStyle name="Standaard 6 2 3 3 2 2 4 4 6" xfId="42849" xr:uid="{00000000-0005-0000-0000-000000360000}"/>
    <cellStyle name="Standaard 6 2 3 3 2 2 4 5" xfId="12077" xr:uid="{00000000-0005-0000-0000-000001360000}"/>
    <cellStyle name="Standaard 6 2 3 3 2 2 4 5 2" xfId="22939" xr:uid="{00000000-0005-0000-0000-000002360000}"/>
    <cellStyle name="Standaard 6 2 3 3 2 2 4 5 3" xfId="33799" xr:uid="{00000000-0005-0000-0000-000003360000}"/>
    <cellStyle name="Standaard 6 2 3 3 2 2 4 5 4" xfId="44659" xr:uid="{00000000-0005-0000-0000-000004360000}"/>
    <cellStyle name="Standaard 6 2 3 3 2 2 4 6" xfId="6647" xr:uid="{00000000-0005-0000-0000-000005360000}"/>
    <cellStyle name="Standaard 6 2 3 3 2 2 4 7" xfId="17509" xr:uid="{00000000-0005-0000-0000-000006360000}"/>
    <cellStyle name="Standaard 6 2 3 3 2 2 4 8" xfId="28369" xr:uid="{00000000-0005-0000-0000-000007360000}"/>
    <cellStyle name="Standaard 6 2 3 3 2 2 4 9" xfId="39229" xr:uid="{00000000-0005-0000-0000-000008360000}"/>
    <cellStyle name="Standaard 6 2 3 3 2 2 5" xfId="1941" xr:uid="{00000000-0005-0000-0000-000009360000}"/>
    <cellStyle name="Standaard 6 2 3 3 2 2 5 2" xfId="5561" xr:uid="{00000000-0005-0000-0000-00000A360000}"/>
    <cellStyle name="Standaard 6 2 3 3 2 2 5 2 2" xfId="16421" xr:uid="{00000000-0005-0000-0000-00000B360000}"/>
    <cellStyle name="Standaard 6 2 3 3 2 2 5 2 2 2" xfId="27283" xr:uid="{00000000-0005-0000-0000-00000C360000}"/>
    <cellStyle name="Standaard 6 2 3 3 2 2 5 2 2 3" xfId="38143" xr:uid="{00000000-0005-0000-0000-00000D360000}"/>
    <cellStyle name="Standaard 6 2 3 3 2 2 5 2 2 4" xfId="49003" xr:uid="{00000000-0005-0000-0000-00000E360000}"/>
    <cellStyle name="Standaard 6 2 3 3 2 2 5 2 3" xfId="9181" xr:uid="{00000000-0005-0000-0000-00000F360000}"/>
    <cellStyle name="Standaard 6 2 3 3 2 2 5 2 4" xfId="20043" xr:uid="{00000000-0005-0000-0000-000010360000}"/>
    <cellStyle name="Standaard 6 2 3 3 2 2 5 2 5" xfId="30903" xr:uid="{00000000-0005-0000-0000-000011360000}"/>
    <cellStyle name="Standaard 6 2 3 3 2 2 5 2 6" xfId="41763" xr:uid="{00000000-0005-0000-0000-000012360000}"/>
    <cellStyle name="Standaard 6 2 3 3 2 2 5 3" xfId="3751" xr:uid="{00000000-0005-0000-0000-000013360000}"/>
    <cellStyle name="Standaard 6 2 3 3 2 2 5 3 2" xfId="14611" xr:uid="{00000000-0005-0000-0000-000014360000}"/>
    <cellStyle name="Standaard 6 2 3 3 2 2 5 3 2 2" xfId="25473" xr:uid="{00000000-0005-0000-0000-000015360000}"/>
    <cellStyle name="Standaard 6 2 3 3 2 2 5 3 2 3" xfId="36333" xr:uid="{00000000-0005-0000-0000-000016360000}"/>
    <cellStyle name="Standaard 6 2 3 3 2 2 5 3 2 4" xfId="47193" xr:uid="{00000000-0005-0000-0000-000017360000}"/>
    <cellStyle name="Standaard 6 2 3 3 2 2 5 3 3" xfId="10991" xr:uid="{00000000-0005-0000-0000-000018360000}"/>
    <cellStyle name="Standaard 6 2 3 3 2 2 5 3 4" xfId="21853" xr:uid="{00000000-0005-0000-0000-000019360000}"/>
    <cellStyle name="Standaard 6 2 3 3 2 2 5 3 5" xfId="32713" xr:uid="{00000000-0005-0000-0000-00001A360000}"/>
    <cellStyle name="Standaard 6 2 3 3 2 2 5 3 6" xfId="43573" xr:uid="{00000000-0005-0000-0000-00001B360000}"/>
    <cellStyle name="Standaard 6 2 3 3 2 2 5 4" xfId="12801" xr:uid="{00000000-0005-0000-0000-00001C360000}"/>
    <cellStyle name="Standaard 6 2 3 3 2 2 5 4 2" xfId="23663" xr:uid="{00000000-0005-0000-0000-00001D360000}"/>
    <cellStyle name="Standaard 6 2 3 3 2 2 5 4 3" xfId="34523" xr:uid="{00000000-0005-0000-0000-00001E360000}"/>
    <cellStyle name="Standaard 6 2 3 3 2 2 5 4 4" xfId="45383" xr:uid="{00000000-0005-0000-0000-00001F360000}"/>
    <cellStyle name="Standaard 6 2 3 3 2 2 5 5" xfId="7371" xr:uid="{00000000-0005-0000-0000-000020360000}"/>
    <cellStyle name="Standaard 6 2 3 3 2 2 5 6" xfId="18233" xr:uid="{00000000-0005-0000-0000-000021360000}"/>
    <cellStyle name="Standaard 6 2 3 3 2 2 5 7" xfId="29093" xr:uid="{00000000-0005-0000-0000-000022360000}"/>
    <cellStyle name="Standaard 6 2 3 3 2 2 5 8" xfId="39953" xr:uid="{00000000-0005-0000-0000-000023360000}"/>
    <cellStyle name="Standaard 6 2 3 3 2 2 6" xfId="2846" xr:uid="{00000000-0005-0000-0000-000024360000}"/>
    <cellStyle name="Standaard 6 2 3 3 2 2 6 2" xfId="13706" xr:uid="{00000000-0005-0000-0000-000025360000}"/>
    <cellStyle name="Standaard 6 2 3 3 2 2 6 2 2" xfId="24568" xr:uid="{00000000-0005-0000-0000-000026360000}"/>
    <cellStyle name="Standaard 6 2 3 3 2 2 6 2 3" xfId="35428" xr:uid="{00000000-0005-0000-0000-000027360000}"/>
    <cellStyle name="Standaard 6 2 3 3 2 2 6 2 4" xfId="46288" xr:uid="{00000000-0005-0000-0000-000028360000}"/>
    <cellStyle name="Standaard 6 2 3 3 2 2 6 3" xfId="10086" xr:uid="{00000000-0005-0000-0000-000029360000}"/>
    <cellStyle name="Standaard 6 2 3 3 2 2 6 4" xfId="20948" xr:uid="{00000000-0005-0000-0000-00002A360000}"/>
    <cellStyle name="Standaard 6 2 3 3 2 2 6 5" xfId="31808" xr:uid="{00000000-0005-0000-0000-00002B360000}"/>
    <cellStyle name="Standaard 6 2 3 3 2 2 6 6" xfId="42668" xr:uid="{00000000-0005-0000-0000-00002C360000}"/>
    <cellStyle name="Standaard 6 2 3 3 2 2 7" xfId="4656" xr:uid="{00000000-0005-0000-0000-00002D360000}"/>
    <cellStyle name="Standaard 6 2 3 3 2 2 7 2" xfId="15516" xr:uid="{00000000-0005-0000-0000-00002E360000}"/>
    <cellStyle name="Standaard 6 2 3 3 2 2 7 2 2" xfId="26378" xr:uid="{00000000-0005-0000-0000-00002F360000}"/>
    <cellStyle name="Standaard 6 2 3 3 2 2 7 2 3" xfId="37238" xr:uid="{00000000-0005-0000-0000-000030360000}"/>
    <cellStyle name="Standaard 6 2 3 3 2 2 7 2 4" xfId="48098" xr:uid="{00000000-0005-0000-0000-000031360000}"/>
    <cellStyle name="Standaard 6 2 3 3 2 2 7 3" xfId="8276" xr:uid="{00000000-0005-0000-0000-000032360000}"/>
    <cellStyle name="Standaard 6 2 3 3 2 2 7 4" xfId="19138" xr:uid="{00000000-0005-0000-0000-000033360000}"/>
    <cellStyle name="Standaard 6 2 3 3 2 2 7 5" xfId="29998" xr:uid="{00000000-0005-0000-0000-000034360000}"/>
    <cellStyle name="Standaard 6 2 3 3 2 2 7 6" xfId="40858" xr:uid="{00000000-0005-0000-0000-000035360000}"/>
    <cellStyle name="Standaard 6 2 3 3 2 2 8" xfId="11896" xr:uid="{00000000-0005-0000-0000-000036360000}"/>
    <cellStyle name="Standaard 6 2 3 3 2 2 8 2" xfId="22758" xr:uid="{00000000-0005-0000-0000-000037360000}"/>
    <cellStyle name="Standaard 6 2 3 3 2 2 8 3" xfId="33618" xr:uid="{00000000-0005-0000-0000-000038360000}"/>
    <cellStyle name="Standaard 6 2 3 3 2 2 8 4" xfId="44478" xr:uid="{00000000-0005-0000-0000-000039360000}"/>
    <cellStyle name="Standaard 6 2 3 3 2 2 9" xfId="6466" xr:uid="{00000000-0005-0000-0000-00003A360000}"/>
    <cellStyle name="Standaard 6 2 3 3 2 3" xfId="1308" xr:uid="{00000000-0005-0000-0000-00003B360000}"/>
    <cellStyle name="Standaard 6 2 3 3 2 3 10" xfId="39320" xr:uid="{00000000-0005-0000-0000-00003C360000}"/>
    <cellStyle name="Standaard 6 2 3 3 2 3 2" xfId="1670" xr:uid="{00000000-0005-0000-0000-00003D360000}"/>
    <cellStyle name="Standaard 6 2 3 3 2 3 2 2" xfId="2575" xr:uid="{00000000-0005-0000-0000-00003E360000}"/>
    <cellStyle name="Standaard 6 2 3 3 2 3 2 2 2" xfId="6195" xr:uid="{00000000-0005-0000-0000-00003F360000}"/>
    <cellStyle name="Standaard 6 2 3 3 2 3 2 2 2 2" xfId="17055" xr:uid="{00000000-0005-0000-0000-000040360000}"/>
    <cellStyle name="Standaard 6 2 3 3 2 3 2 2 2 2 2" xfId="27917" xr:uid="{00000000-0005-0000-0000-000041360000}"/>
    <cellStyle name="Standaard 6 2 3 3 2 3 2 2 2 2 3" xfId="38777" xr:uid="{00000000-0005-0000-0000-000042360000}"/>
    <cellStyle name="Standaard 6 2 3 3 2 3 2 2 2 2 4" xfId="49637" xr:uid="{00000000-0005-0000-0000-000043360000}"/>
    <cellStyle name="Standaard 6 2 3 3 2 3 2 2 2 3" xfId="9815" xr:uid="{00000000-0005-0000-0000-000044360000}"/>
    <cellStyle name="Standaard 6 2 3 3 2 3 2 2 2 4" xfId="20677" xr:uid="{00000000-0005-0000-0000-000045360000}"/>
    <cellStyle name="Standaard 6 2 3 3 2 3 2 2 2 5" xfId="31537" xr:uid="{00000000-0005-0000-0000-000046360000}"/>
    <cellStyle name="Standaard 6 2 3 3 2 3 2 2 2 6" xfId="42397" xr:uid="{00000000-0005-0000-0000-000047360000}"/>
    <cellStyle name="Standaard 6 2 3 3 2 3 2 2 3" xfId="4385" xr:uid="{00000000-0005-0000-0000-000048360000}"/>
    <cellStyle name="Standaard 6 2 3 3 2 3 2 2 3 2" xfId="15245" xr:uid="{00000000-0005-0000-0000-000049360000}"/>
    <cellStyle name="Standaard 6 2 3 3 2 3 2 2 3 2 2" xfId="26107" xr:uid="{00000000-0005-0000-0000-00004A360000}"/>
    <cellStyle name="Standaard 6 2 3 3 2 3 2 2 3 2 3" xfId="36967" xr:uid="{00000000-0005-0000-0000-00004B360000}"/>
    <cellStyle name="Standaard 6 2 3 3 2 3 2 2 3 2 4" xfId="47827" xr:uid="{00000000-0005-0000-0000-00004C360000}"/>
    <cellStyle name="Standaard 6 2 3 3 2 3 2 2 3 3" xfId="11625" xr:uid="{00000000-0005-0000-0000-00004D360000}"/>
    <cellStyle name="Standaard 6 2 3 3 2 3 2 2 3 4" xfId="22487" xr:uid="{00000000-0005-0000-0000-00004E360000}"/>
    <cellStyle name="Standaard 6 2 3 3 2 3 2 2 3 5" xfId="33347" xr:uid="{00000000-0005-0000-0000-00004F360000}"/>
    <cellStyle name="Standaard 6 2 3 3 2 3 2 2 3 6" xfId="44207" xr:uid="{00000000-0005-0000-0000-000050360000}"/>
    <cellStyle name="Standaard 6 2 3 3 2 3 2 2 4" xfId="13435" xr:uid="{00000000-0005-0000-0000-000051360000}"/>
    <cellStyle name="Standaard 6 2 3 3 2 3 2 2 4 2" xfId="24297" xr:uid="{00000000-0005-0000-0000-000052360000}"/>
    <cellStyle name="Standaard 6 2 3 3 2 3 2 2 4 3" xfId="35157" xr:uid="{00000000-0005-0000-0000-000053360000}"/>
    <cellStyle name="Standaard 6 2 3 3 2 3 2 2 4 4" xfId="46017" xr:uid="{00000000-0005-0000-0000-000054360000}"/>
    <cellStyle name="Standaard 6 2 3 3 2 3 2 2 5" xfId="8005" xr:uid="{00000000-0005-0000-0000-000055360000}"/>
    <cellStyle name="Standaard 6 2 3 3 2 3 2 2 6" xfId="18867" xr:uid="{00000000-0005-0000-0000-000056360000}"/>
    <cellStyle name="Standaard 6 2 3 3 2 3 2 2 7" xfId="29727" xr:uid="{00000000-0005-0000-0000-000057360000}"/>
    <cellStyle name="Standaard 6 2 3 3 2 3 2 2 8" xfId="40587" xr:uid="{00000000-0005-0000-0000-000058360000}"/>
    <cellStyle name="Standaard 6 2 3 3 2 3 2 3" xfId="5290" xr:uid="{00000000-0005-0000-0000-000059360000}"/>
    <cellStyle name="Standaard 6 2 3 3 2 3 2 3 2" xfId="16150" xr:uid="{00000000-0005-0000-0000-00005A360000}"/>
    <cellStyle name="Standaard 6 2 3 3 2 3 2 3 2 2" xfId="27012" xr:uid="{00000000-0005-0000-0000-00005B360000}"/>
    <cellStyle name="Standaard 6 2 3 3 2 3 2 3 2 3" xfId="37872" xr:uid="{00000000-0005-0000-0000-00005C360000}"/>
    <cellStyle name="Standaard 6 2 3 3 2 3 2 3 2 4" xfId="48732" xr:uid="{00000000-0005-0000-0000-00005D360000}"/>
    <cellStyle name="Standaard 6 2 3 3 2 3 2 3 3" xfId="8910" xr:uid="{00000000-0005-0000-0000-00005E360000}"/>
    <cellStyle name="Standaard 6 2 3 3 2 3 2 3 4" xfId="19772" xr:uid="{00000000-0005-0000-0000-00005F360000}"/>
    <cellStyle name="Standaard 6 2 3 3 2 3 2 3 5" xfId="30632" xr:uid="{00000000-0005-0000-0000-000060360000}"/>
    <cellStyle name="Standaard 6 2 3 3 2 3 2 3 6" xfId="41492" xr:uid="{00000000-0005-0000-0000-000061360000}"/>
    <cellStyle name="Standaard 6 2 3 3 2 3 2 4" xfId="3480" xr:uid="{00000000-0005-0000-0000-000062360000}"/>
    <cellStyle name="Standaard 6 2 3 3 2 3 2 4 2" xfId="14340" xr:uid="{00000000-0005-0000-0000-000063360000}"/>
    <cellStyle name="Standaard 6 2 3 3 2 3 2 4 2 2" xfId="25202" xr:uid="{00000000-0005-0000-0000-000064360000}"/>
    <cellStyle name="Standaard 6 2 3 3 2 3 2 4 2 3" xfId="36062" xr:uid="{00000000-0005-0000-0000-000065360000}"/>
    <cellStyle name="Standaard 6 2 3 3 2 3 2 4 2 4" xfId="46922" xr:uid="{00000000-0005-0000-0000-000066360000}"/>
    <cellStyle name="Standaard 6 2 3 3 2 3 2 4 3" xfId="10720" xr:uid="{00000000-0005-0000-0000-000067360000}"/>
    <cellStyle name="Standaard 6 2 3 3 2 3 2 4 4" xfId="21582" xr:uid="{00000000-0005-0000-0000-000068360000}"/>
    <cellStyle name="Standaard 6 2 3 3 2 3 2 4 5" xfId="32442" xr:uid="{00000000-0005-0000-0000-000069360000}"/>
    <cellStyle name="Standaard 6 2 3 3 2 3 2 4 6" xfId="43302" xr:uid="{00000000-0005-0000-0000-00006A360000}"/>
    <cellStyle name="Standaard 6 2 3 3 2 3 2 5" xfId="12530" xr:uid="{00000000-0005-0000-0000-00006B360000}"/>
    <cellStyle name="Standaard 6 2 3 3 2 3 2 5 2" xfId="23392" xr:uid="{00000000-0005-0000-0000-00006C360000}"/>
    <cellStyle name="Standaard 6 2 3 3 2 3 2 5 3" xfId="34252" xr:uid="{00000000-0005-0000-0000-00006D360000}"/>
    <cellStyle name="Standaard 6 2 3 3 2 3 2 5 4" xfId="45112" xr:uid="{00000000-0005-0000-0000-00006E360000}"/>
    <cellStyle name="Standaard 6 2 3 3 2 3 2 6" xfId="7100" xr:uid="{00000000-0005-0000-0000-00006F360000}"/>
    <cellStyle name="Standaard 6 2 3 3 2 3 2 7" xfId="17962" xr:uid="{00000000-0005-0000-0000-000070360000}"/>
    <cellStyle name="Standaard 6 2 3 3 2 3 2 8" xfId="28822" xr:uid="{00000000-0005-0000-0000-000071360000}"/>
    <cellStyle name="Standaard 6 2 3 3 2 3 2 9" xfId="39682" xr:uid="{00000000-0005-0000-0000-000072360000}"/>
    <cellStyle name="Standaard 6 2 3 3 2 3 3" xfId="2213" xr:uid="{00000000-0005-0000-0000-000073360000}"/>
    <cellStyle name="Standaard 6 2 3 3 2 3 3 2" xfId="5833" xr:uid="{00000000-0005-0000-0000-000074360000}"/>
    <cellStyle name="Standaard 6 2 3 3 2 3 3 2 2" xfId="16693" xr:uid="{00000000-0005-0000-0000-000075360000}"/>
    <cellStyle name="Standaard 6 2 3 3 2 3 3 2 2 2" xfId="27555" xr:uid="{00000000-0005-0000-0000-000076360000}"/>
    <cellStyle name="Standaard 6 2 3 3 2 3 3 2 2 3" xfId="38415" xr:uid="{00000000-0005-0000-0000-000077360000}"/>
    <cellStyle name="Standaard 6 2 3 3 2 3 3 2 2 4" xfId="49275" xr:uid="{00000000-0005-0000-0000-000078360000}"/>
    <cellStyle name="Standaard 6 2 3 3 2 3 3 2 3" xfId="9453" xr:uid="{00000000-0005-0000-0000-000079360000}"/>
    <cellStyle name="Standaard 6 2 3 3 2 3 3 2 4" xfId="20315" xr:uid="{00000000-0005-0000-0000-00007A360000}"/>
    <cellStyle name="Standaard 6 2 3 3 2 3 3 2 5" xfId="31175" xr:uid="{00000000-0005-0000-0000-00007B360000}"/>
    <cellStyle name="Standaard 6 2 3 3 2 3 3 2 6" xfId="42035" xr:uid="{00000000-0005-0000-0000-00007C360000}"/>
    <cellStyle name="Standaard 6 2 3 3 2 3 3 3" xfId="4023" xr:uid="{00000000-0005-0000-0000-00007D360000}"/>
    <cellStyle name="Standaard 6 2 3 3 2 3 3 3 2" xfId="14883" xr:uid="{00000000-0005-0000-0000-00007E360000}"/>
    <cellStyle name="Standaard 6 2 3 3 2 3 3 3 2 2" xfId="25745" xr:uid="{00000000-0005-0000-0000-00007F360000}"/>
    <cellStyle name="Standaard 6 2 3 3 2 3 3 3 2 3" xfId="36605" xr:uid="{00000000-0005-0000-0000-000080360000}"/>
    <cellStyle name="Standaard 6 2 3 3 2 3 3 3 2 4" xfId="47465" xr:uid="{00000000-0005-0000-0000-000081360000}"/>
    <cellStyle name="Standaard 6 2 3 3 2 3 3 3 3" xfId="11263" xr:uid="{00000000-0005-0000-0000-000082360000}"/>
    <cellStyle name="Standaard 6 2 3 3 2 3 3 3 4" xfId="22125" xr:uid="{00000000-0005-0000-0000-000083360000}"/>
    <cellStyle name="Standaard 6 2 3 3 2 3 3 3 5" xfId="32985" xr:uid="{00000000-0005-0000-0000-000084360000}"/>
    <cellStyle name="Standaard 6 2 3 3 2 3 3 3 6" xfId="43845" xr:uid="{00000000-0005-0000-0000-000085360000}"/>
    <cellStyle name="Standaard 6 2 3 3 2 3 3 4" xfId="13073" xr:uid="{00000000-0005-0000-0000-000086360000}"/>
    <cellStyle name="Standaard 6 2 3 3 2 3 3 4 2" xfId="23935" xr:uid="{00000000-0005-0000-0000-000087360000}"/>
    <cellStyle name="Standaard 6 2 3 3 2 3 3 4 3" xfId="34795" xr:uid="{00000000-0005-0000-0000-000088360000}"/>
    <cellStyle name="Standaard 6 2 3 3 2 3 3 4 4" xfId="45655" xr:uid="{00000000-0005-0000-0000-000089360000}"/>
    <cellStyle name="Standaard 6 2 3 3 2 3 3 5" xfId="7643" xr:uid="{00000000-0005-0000-0000-00008A360000}"/>
    <cellStyle name="Standaard 6 2 3 3 2 3 3 6" xfId="18505" xr:uid="{00000000-0005-0000-0000-00008B360000}"/>
    <cellStyle name="Standaard 6 2 3 3 2 3 3 7" xfId="29365" xr:uid="{00000000-0005-0000-0000-00008C360000}"/>
    <cellStyle name="Standaard 6 2 3 3 2 3 3 8" xfId="40225" xr:uid="{00000000-0005-0000-0000-00008D360000}"/>
    <cellStyle name="Standaard 6 2 3 3 2 3 4" xfId="4928" xr:uid="{00000000-0005-0000-0000-00008E360000}"/>
    <cellStyle name="Standaard 6 2 3 3 2 3 4 2" xfId="15788" xr:uid="{00000000-0005-0000-0000-00008F360000}"/>
    <cellStyle name="Standaard 6 2 3 3 2 3 4 2 2" xfId="26650" xr:uid="{00000000-0005-0000-0000-000090360000}"/>
    <cellStyle name="Standaard 6 2 3 3 2 3 4 2 3" xfId="37510" xr:uid="{00000000-0005-0000-0000-000091360000}"/>
    <cellStyle name="Standaard 6 2 3 3 2 3 4 2 4" xfId="48370" xr:uid="{00000000-0005-0000-0000-000092360000}"/>
    <cellStyle name="Standaard 6 2 3 3 2 3 4 3" xfId="8548" xr:uid="{00000000-0005-0000-0000-000093360000}"/>
    <cellStyle name="Standaard 6 2 3 3 2 3 4 4" xfId="19410" xr:uid="{00000000-0005-0000-0000-000094360000}"/>
    <cellStyle name="Standaard 6 2 3 3 2 3 4 5" xfId="30270" xr:uid="{00000000-0005-0000-0000-000095360000}"/>
    <cellStyle name="Standaard 6 2 3 3 2 3 4 6" xfId="41130" xr:uid="{00000000-0005-0000-0000-000096360000}"/>
    <cellStyle name="Standaard 6 2 3 3 2 3 5" xfId="3118" xr:uid="{00000000-0005-0000-0000-000097360000}"/>
    <cellStyle name="Standaard 6 2 3 3 2 3 5 2" xfId="13978" xr:uid="{00000000-0005-0000-0000-000098360000}"/>
    <cellStyle name="Standaard 6 2 3 3 2 3 5 2 2" xfId="24840" xr:uid="{00000000-0005-0000-0000-000099360000}"/>
    <cellStyle name="Standaard 6 2 3 3 2 3 5 2 3" xfId="35700" xr:uid="{00000000-0005-0000-0000-00009A360000}"/>
    <cellStyle name="Standaard 6 2 3 3 2 3 5 2 4" xfId="46560" xr:uid="{00000000-0005-0000-0000-00009B360000}"/>
    <cellStyle name="Standaard 6 2 3 3 2 3 5 3" xfId="10358" xr:uid="{00000000-0005-0000-0000-00009C360000}"/>
    <cellStyle name="Standaard 6 2 3 3 2 3 5 4" xfId="21220" xr:uid="{00000000-0005-0000-0000-00009D360000}"/>
    <cellStyle name="Standaard 6 2 3 3 2 3 5 5" xfId="32080" xr:uid="{00000000-0005-0000-0000-00009E360000}"/>
    <cellStyle name="Standaard 6 2 3 3 2 3 5 6" xfId="42940" xr:uid="{00000000-0005-0000-0000-00009F360000}"/>
    <cellStyle name="Standaard 6 2 3 3 2 3 6" xfId="12168" xr:uid="{00000000-0005-0000-0000-0000A0360000}"/>
    <cellStyle name="Standaard 6 2 3 3 2 3 6 2" xfId="23030" xr:uid="{00000000-0005-0000-0000-0000A1360000}"/>
    <cellStyle name="Standaard 6 2 3 3 2 3 6 3" xfId="33890" xr:uid="{00000000-0005-0000-0000-0000A2360000}"/>
    <cellStyle name="Standaard 6 2 3 3 2 3 6 4" xfId="44750" xr:uid="{00000000-0005-0000-0000-0000A3360000}"/>
    <cellStyle name="Standaard 6 2 3 3 2 3 7" xfId="6738" xr:uid="{00000000-0005-0000-0000-0000A4360000}"/>
    <cellStyle name="Standaard 6 2 3 3 2 3 8" xfId="17600" xr:uid="{00000000-0005-0000-0000-0000A5360000}"/>
    <cellStyle name="Standaard 6 2 3 3 2 3 9" xfId="28460" xr:uid="{00000000-0005-0000-0000-0000A6360000}"/>
    <cellStyle name="Standaard 6 2 3 3 2 4" xfId="1489" xr:uid="{00000000-0005-0000-0000-0000A7360000}"/>
    <cellStyle name="Standaard 6 2 3 3 2 4 2" xfId="2394" xr:uid="{00000000-0005-0000-0000-0000A8360000}"/>
    <cellStyle name="Standaard 6 2 3 3 2 4 2 2" xfId="6014" xr:uid="{00000000-0005-0000-0000-0000A9360000}"/>
    <cellStyle name="Standaard 6 2 3 3 2 4 2 2 2" xfId="16874" xr:uid="{00000000-0005-0000-0000-0000AA360000}"/>
    <cellStyle name="Standaard 6 2 3 3 2 4 2 2 2 2" xfId="27736" xr:uid="{00000000-0005-0000-0000-0000AB360000}"/>
    <cellStyle name="Standaard 6 2 3 3 2 4 2 2 2 3" xfId="38596" xr:uid="{00000000-0005-0000-0000-0000AC360000}"/>
    <cellStyle name="Standaard 6 2 3 3 2 4 2 2 2 4" xfId="49456" xr:uid="{00000000-0005-0000-0000-0000AD360000}"/>
    <cellStyle name="Standaard 6 2 3 3 2 4 2 2 3" xfId="9634" xr:uid="{00000000-0005-0000-0000-0000AE360000}"/>
    <cellStyle name="Standaard 6 2 3 3 2 4 2 2 4" xfId="20496" xr:uid="{00000000-0005-0000-0000-0000AF360000}"/>
    <cellStyle name="Standaard 6 2 3 3 2 4 2 2 5" xfId="31356" xr:uid="{00000000-0005-0000-0000-0000B0360000}"/>
    <cellStyle name="Standaard 6 2 3 3 2 4 2 2 6" xfId="42216" xr:uid="{00000000-0005-0000-0000-0000B1360000}"/>
    <cellStyle name="Standaard 6 2 3 3 2 4 2 3" xfId="4204" xr:uid="{00000000-0005-0000-0000-0000B2360000}"/>
    <cellStyle name="Standaard 6 2 3 3 2 4 2 3 2" xfId="15064" xr:uid="{00000000-0005-0000-0000-0000B3360000}"/>
    <cellStyle name="Standaard 6 2 3 3 2 4 2 3 2 2" xfId="25926" xr:uid="{00000000-0005-0000-0000-0000B4360000}"/>
    <cellStyle name="Standaard 6 2 3 3 2 4 2 3 2 3" xfId="36786" xr:uid="{00000000-0005-0000-0000-0000B5360000}"/>
    <cellStyle name="Standaard 6 2 3 3 2 4 2 3 2 4" xfId="47646" xr:uid="{00000000-0005-0000-0000-0000B6360000}"/>
    <cellStyle name="Standaard 6 2 3 3 2 4 2 3 3" xfId="11444" xr:uid="{00000000-0005-0000-0000-0000B7360000}"/>
    <cellStyle name="Standaard 6 2 3 3 2 4 2 3 4" xfId="22306" xr:uid="{00000000-0005-0000-0000-0000B8360000}"/>
    <cellStyle name="Standaard 6 2 3 3 2 4 2 3 5" xfId="33166" xr:uid="{00000000-0005-0000-0000-0000B9360000}"/>
    <cellStyle name="Standaard 6 2 3 3 2 4 2 3 6" xfId="44026" xr:uid="{00000000-0005-0000-0000-0000BA360000}"/>
    <cellStyle name="Standaard 6 2 3 3 2 4 2 4" xfId="13254" xr:uid="{00000000-0005-0000-0000-0000BB360000}"/>
    <cellStyle name="Standaard 6 2 3 3 2 4 2 4 2" xfId="24116" xr:uid="{00000000-0005-0000-0000-0000BC360000}"/>
    <cellStyle name="Standaard 6 2 3 3 2 4 2 4 3" xfId="34976" xr:uid="{00000000-0005-0000-0000-0000BD360000}"/>
    <cellStyle name="Standaard 6 2 3 3 2 4 2 4 4" xfId="45836" xr:uid="{00000000-0005-0000-0000-0000BE360000}"/>
    <cellStyle name="Standaard 6 2 3 3 2 4 2 5" xfId="7824" xr:uid="{00000000-0005-0000-0000-0000BF360000}"/>
    <cellStyle name="Standaard 6 2 3 3 2 4 2 6" xfId="18686" xr:uid="{00000000-0005-0000-0000-0000C0360000}"/>
    <cellStyle name="Standaard 6 2 3 3 2 4 2 7" xfId="29546" xr:uid="{00000000-0005-0000-0000-0000C1360000}"/>
    <cellStyle name="Standaard 6 2 3 3 2 4 2 8" xfId="40406" xr:uid="{00000000-0005-0000-0000-0000C2360000}"/>
    <cellStyle name="Standaard 6 2 3 3 2 4 3" xfId="5109" xr:uid="{00000000-0005-0000-0000-0000C3360000}"/>
    <cellStyle name="Standaard 6 2 3 3 2 4 3 2" xfId="15969" xr:uid="{00000000-0005-0000-0000-0000C4360000}"/>
    <cellStyle name="Standaard 6 2 3 3 2 4 3 2 2" xfId="26831" xr:uid="{00000000-0005-0000-0000-0000C5360000}"/>
    <cellStyle name="Standaard 6 2 3 3 2 4 3 2 3" xfId="37691" xr:uid="{00000000-0005-0000-0000-0000C6360000}"/>
    <cellStyle name="Standaard 6 2 3 3 2 4 3 2 4" xfId="48551" xr:uid="{00000000-0005-0000-0000-0000C7360000}"/>
    <cellStyle name="Standaard 6 2 3 3 2 4 3 3" xfId="8729" xr:uid="{00000000-0005-0000-0000-0000C8360000}"/>
    <cellStyle name="Standaard 6 2 3 3 2 4 3 4" xfId="19591" xr:uid="{00000000-0005-0000-0000-0000C9360000}"/>
    <cellStyle name="Standaard 6 2 3 3 2 4 3 5" xfId="30451" xr:uid="{00000000-0005-0000-0000-0000CA360000}"/>
    <cellStyle name="Standaard 6 2 3 3 2 4 3 6" xfId="41311" xr:uid="{00000000-0005-0000-0000-0000CB360000}"/>
    <cellStyle name="Standaard 6 2 3 3 2 4 4" xfId="3299" xr:uid="{00000000-0005-0000-0000-0000CC360000}"/>
    <cellStyle name="Standaard 6 2 3 3 2 4 4 2" xfId="14159" xr:uid="{00000000-0005-0000-0000-0000CD360000}"/>
    <cellStyle name="Standaard 6 2 3 3 2 4 4 2 2" xfId="25021" xr:uid="{00000000-0005-0000-0000-0000CE360000}"/>
    <cellStyle name="Standaard 6 2 3 3 2 4 4 2 3" xfId="35881" xr:uid="{00000000-0005-0000-0000-0000CF360000}"/>
    <cellStyle name="Standaard 6 2 3 3 2 4 4 2 4" xfId="46741" xr:uid="{00000000-0005-0000-0000-0000D0360000}"/>
    <cellStyle name="Standaard 6 2 3 3 2 4 4 3" xfId="10539" xr:uid="{00000000-0005-0000-0000-0000D1360000}"/>
    <cellStyle name="Standaard 6 2 3 3 2 4 4 4" xfId="21401" xr:uid="{00000000-0005-0000-0000-0000D2360000}"/>
    <cellStyle name="Standaard 6 2 3 3 2 4 4 5" xfId="32261" xr:uid="{00000000-0005-0000-0000-0000D3360000}"/>
    <cellStyle name="Standaard 6 2 3 3 2 4 4 6" xfId="43121" xr:uid="{00000000-0005-0000-0000-0000D4360000}"/>
    <cellStyle name="Standaard 6 2 3 3 2 4 5" xfId="12349" xr:uid="{00000000-0005-0000-0000-0000D5360000}"/>
    <cellStyle name="Standaard 6 2 3 3 2 4 5 2" xfId="23211" xr:uid="{00000000-0005-0000-0000-0000D6360000}"/>
    <cellStyle name="Standaard 6 2 3 3 2 4 5 3" xfId="34071" xr:uid="{00000000-0005-0000-0000-0000D7360000}"/>
    <cellStyle name="Standaard 6 2 3 3 2 4 5 4" xfId="44931" xr:uid="{00000000-0005-0000-0000-0000D8360000}"/>
    <cellStyle name="Standaard 6 2 3 3 2 4 6" xfId="6919" xr:uid="{00000000-0005-0000-0000-0000D9360000}"/>
    <cellStyle name="Standaard 6 2 3 3 2 4 7" xfId="17781" xr:uid="{00000000-0005-0000-0000-0000DA360000}"/>
    <cellStyle name="Standaard 6 2 3 3 2 4 8" xfId="28641" xr:uid="{00000000-0005-0000-0000-0000DB360000}"/>
    <cellStyle name="Standaard 6 2 3 3 2 4 9" xfId="39501" xr:uid="{00000000-0005-0000-0000-0000DC360000}"/>
    <cellStyle name="Standaard 6 2 3 3 2 5" xfId="1127" xr:uid="{00000000-0005-0000-0000-0000DD360000}"/>
    <cellStyle name="Standaard 6 2 3 3 2 5 2" xfId="2032" xr:uid="{00000000-0005-0000-0000-0000DE360000}"/>
    <cellStyle name="Standaard 6 2 3 3 2 5 2 2" xfId="5652" xr:uid="{00000000-0005-0000-0000-0000DF360000}"/>
    <cellStyle name="Standaard 6 2 3 3 2 5 2 2 2" xfId="16512" xr:uid="{00000000-0005-0000-0000-0000E0360000}"/>
    <cellStyle name="Standaard 6 2 3 3 2 5 2 2 2 2" xfId="27374" xr:uid="{00000000-0005-0000-0000-0000E1360000}"/>
    <cellStyle name="Standaard 6 2 3 3 2 5 2 2 2 3" xfId="38234" xr:uid="{00000000-0005-0000-0000-0000E2360000}"/>
    <cellStyle name="Standaard 6 2 3 3 2 5 2 2 2 4" xfId="49094" xr:uid="{00000000-0005-0000-0000-0000E3360000}"/>
    <cellStyle name="Standaard 6 2 3 3 2 5 2 2 3" xfId="9272" xr:uid="{00000000-0005-0000-0000-0000E4360000}"/>
    <cellStyle name="Standaard 6 2 3 3 2 5 2 2 4" xfId="20134" xr:uid="{00000000-0005-0000-0000-0000E5360000}"/>
    <cellStyle name="Standaard 6 2 3 3 2 5 2 2 5" xfId="30994" xr:uid="{00000000-0005-0000-0000-0000E6360000}"/>
    <cellStyle name="Standaard 6 2 3 3 2 5 2 2 6" xfId="41854" xr:uid="{00000000-0005-0000-0000-0000E7360000}"/>
    <cellStyle name="Standaard 6 2 3 3 2 5 2 3" xfId="3842" xr:uid="{00000000-0005-0000-0000-0000E8360000}"/>
    <cellStyle name="Standaard 6 2 3 3 2 5 2 3 2" xfId="14702" xr:uid="{00000000-0005-0000-0000-0000E9360000}"/>
    <cellStyle name="Standaard 6 2 3 3 2 5 2 3 2 2" xfId="25564" xr:uid="{00000000-0005-0000-0000-0000EA360000}"/>
    <cellStyle name="Standaard 6 2 3 3 2 5 2 3 2 3" xfId="36424" xr:uid="{00000000-0005-0000-0000-0000EB360000}"/>
    <cellStyle name="Standaard 6 2 3 3 2 5 2 3 2 4" xfId="47284" xr:uid="{00000000-0005-0000-0000-0000EC360000}"/>
    <cellStyle name="Standaard 6 2 3 3 2 5 2 3 3" xfId="11082" xr:uid="{00000000-0005-0000-0000-0000ED360000}"/>
    <cellStyle name="Standaard 6 2 3 3 2 5 2 3 4" xfId="21944" xr:uid="{00000000-0005-0000-0000-0000EE360000}"/>
    <cellStyle name="Standaard 6 2 3 3 2 5 2 3 5" xfId="32804" xr:uid="{00000000-0005-0000-0000-0000EF360000}"/>
    <cellStyle name="Standaard 6 2 3 3 2 5 2 3 6" xfId="43664" xr:uid="{00000000-0005-0000-0000-0000F0360000}"/>
    <cellStyle name="Standaard 6 2 3 3 2 5 2 4" xfId="12892" xr:uid="{00000000-0005-0000-0000-0000F1360000}"/>
    <cellStyle name="Standaard 6 2 3 3 2 5 2 4 2" xfId="23754" xr:uid="{00000000-0005-0000-0000-0000F2360000}"/>
    <cellStyle name="Standaard 6 2 3 3 2 5 2 4 3" xfId="34614" xr:uid="{00000000-0005-0000-0000-0000F3360000}"/>
    <cellStyle name="Standaard 6 2 3 3 2 5 2 4 4" xfId="45474" xr:uid="{00000000-0005-0000-0000-0000F4360000}"/>
    <cellStyle name="Standaard 6 2 3 3 2 5 2 5" xfId="7462" xr:uid="{00000000-0005-0000-0000-0000F5360000}"/>
    <cellStyle name="Standaard 6 2 3 3 2 5 2 6" xfId="18324" xr:uid="{00000000-0005-0000-0000-0000F6360000}"/>
    <cellStyle name="Standaard 6 2 3 3 2 5 2 7" xfId="29184" xr:uid="{00000000-0005-0000-0000-0000F7360000}"/>
    <cellStyle name="Standaard 6 2 3 3 2 5 2 8" xfId="40044" xr:uid="{00000000-0005-0000-0000-0000F8360000}"/>
    <cellStyle name="Standaard 6 2 3 3 2 5 3" xfId="4747" xr:uid="{00000000-0005-0000-0000-0000F9360000}"/>
    <cellStyle name="Standaard 6 2 3 3 2 5 3 2" xfId="15607" xr:uid="{00000000-0005-0000-0000-0000FA360000}"/>
    <cellStyle name="Standaard 6 2 3 3 2 5 3 2 2" xfId="26469" xr:uid="{00000000-0005-0000-0000-0000FB360000}"/>
    <cellStyle name="Standaard 6 2 3 3 2 5 3 2 3" xfId="37329" xr:uid="{00000000-0005-0000-0000-0000FC360000}"/>
    <cellStyle name="Standaard 6 2 3 3 2 5 3 2 4" xfId="48189" xr:uid="{00000000-0005-0000-0000-0000FD360000}"/>
    <cellStyle name="Standaard 6 2 3 3 2 5 3 3" xfId="8367" xr:uid="{00000000-0005-0000-0000-0000FE360000}"/>
    <cellStyle name="Standaard 6 2 3 3 2 5 3 4" xfId="19229" xr:uid="{00000000-0005-0000-0000-0000FF360000}"/>
    <cellStyle name="Standaard 6 2 3 3 2 5 3 5" xfId="30089" xr:uid="{00000000-0005-0000-0000-000000370000}"/>
    <cellStyle name="Standaard 6 2 3 3 2 5 3 6" xfId="40949" xr:uid="{00000000-0005-0000-0000-000001370000}"/>
    <cellStyle name="Standaard 6 2 3 3 2 5 4" xfId="2937" xr:uid="{00000000-0005-0000-0000-000002370000}"/>
    <cellStyle name="Standaard 6 2 3 3 2 5 4 2" xfId="13797" xr:uid="{00000000-0005-0000-0000-000003370000}"/>
    <cellStyle name="Standaard 6 2 3 3 2 5 4 2 2" xfId="24659" xr:uid="{00000000-0005-0000-0000-000004370000}"/>
    <cellStyle name="Standaard 6 2 3 3 2 5 4 2 3" xfId="35519" xr:uid="{00000000-0005-0000-0000-000005370000}"/>
    <cellStyle name="Standaard 6 2 3 3 2 5 4 2 4" xfId="46379" xr:uid="{00000000-0005-0000-0000-000006370000}"/>
    <cellStyle name="Standaard 6 2 3 3 2 5 4 3" xfId="10177" xr:uid="{00000000-0005-0000-0000-000007370000}"/>
    <cellStyle name="Standaard 6 2 3 3 2 5 4 4" xfId="21039" xr:uid="{00000000-0005-0000-0000-000008370000}"/>
    <cellStyle name="Standaard 6 2 3 3 2 5 4 5" xfId="31899" xr:uid="{00000000-0005-0000-0000-000009370000}"/>
    <cellStyle name="Standaard 6 2 3 3 2 5 4 6" xfId="42759" xr:uid="{00000000-0005-0000-0000-00000A370000}"/>
    <cellStyle name="Standaard 6 2 3 3 2 5 5" xfId="11987" xr:uid="{00000000-0005-0000-0000-00000B370000}"/>
    <cellStyle name="Standaard 6 2 3 3 2 5 5 2" xfId="22849" xr:uid="{00000000-0005-0000-0000-00000C370000}"/>
    <cellStyle name="Standaard 6 2 3 3 2 5 5 3" xfId="33709" xr:uid="{00000000-0005-0000-0000-00000D370000}"/>
    <cellStyle name="Standaard 6 2 3 3 2 5 5 4" xfId="44569" xr:uid="{00000000-0005-0000-0000-00000E370000}"/>
    <cellStyle name="Standaard 6 2 3 3 2 5 6" xfId="6557" xr:uid="{00000000-0005-0000-0000-00000F370000}"/>
    <cellStyle name="Standaard 6 2 3 3 2 5 7" xfId="17419" xr:uid="{00000000-0005-0000-0000-000010370000}"/>
    <cellStyle name="Standaard 6 2 3 3 2 5 8" xfId="28279" xr:uid="{00000000-0005-0000-0000-000011370000}"/>
    <cellStyle name="Standaard 6 2 3 3 2 5 9" xfId="39139" xr:uid="{00000000-0005-0000-0000-000012370000}"/>
    <cellStyle name="Standaard 6 2 3 3 2 6" xfId="1851" xr:uid="{00000000-0005-0000-0000-000013370000}"/>
    <cellStyle name="Standaard 6 2 3 3 2 6 2" xfId="5471" xr:uid="{00000000-0005-0000-0000-000014370000}"/>
    <cellStyle name="Standaard 6 2 3 3 2 6 2 2" xfId="16331" xr:uid="{00000000-0005-0000-0000-000015370000}"/>
    <cellStyle name="Standaard 6 2 3 3 2 6 2 2 2" xfId="27193" xr:uid="{00000000-0005-0000-0000-000016370000}"/>
    <cellStyle name="Standaard 6 2 3 3 2 6 2 2 3" xfId="38053" xr:uid="{00000000-0005-0000-0000-000017370000}"/>
    <cellStyle name="Standaard 6 2 3 3 2 6 2 2 4" xfId="48913" xr:uid="{00000000-0005-0000-0000-000018370000}"/>
    <cellStyle name="Standaard 6 2 3 3 2 6 2 3" xfId="9091" xr:uid="{00000000-0005-0000-0000-000019370000}"/>
    <cellStyle name="Standaard 6 2 3 3 2 6 2 4" xfId="19953" xr:uid="{00000000-0005-0000-0000-00001A370000}"/>
    <cellStyle name="Standaard 6 2 3 3 2 6 2 5" xfId="30813" xr:uid="{00000000-0005-0000-0000-00001B370000}"/>
    <cellStyle name="Standaard 6 2 3 3 2 6 2 6" xfId="41673" xr:uid="{00000000-0005-0000-0000-00001C370000}"/>
    <cellStyle name="Standaard 6 2 3 3 2 6 3" xfId="3661" xr:uid="{00000000-0005-0000-0000-00001D370000}"/>
    <cellStyle name="Standaard 6 2 3 3 2 6 3 2" xfId="14521" xr:uid="{00000000-0005-0000-0000-00001E370000}"/>
    <cellStyle name="Standaard 6 2 3 3 2 6 3 2 2" xfId="25383" xr:uid="{00000000-0005-0000-0000-00001F370000}"/>
    <cellStyle name="Standaard 6 2 3 3 2 6 3 2 3" xfId="36243" xr:uid="{00000000-0005-0000-0000-000020370000}"/>
    <cellStyle name="Standaard 6 2 3 3 2 6 3 2 4" xfId="47103" xr:uid="{00000000-0005-0000-0000-000021370000}"/>
    <cellStyle name="Standaard 6 2 3 3 2 6 3 3" xfId="10901" xr:uid="{00000000-0005-0000-0000-000022370000}"/>
    <cellStyle name="Standaard 6 2 3 3 2 6 3 4" xfId="21763" xr:uid="{00000000-0005-0000-0000-000023370000}"/>
    <cellStyle name="Standaard 6 2 3 3 2 6 3 5" xfId="32623" xr:uid="{00000000-0005-0000-0000-000024370000}"/>
    <cellStyle name="Standaard 6 2 3 3 2 6 3 6" xfId="43483" xr:uid="{00000000-0005-0000-0000-000025370000}"/>
    <cellStyle name="Standaard 6 2 3 3 2 6 4" xfId="12711" xr:uid="{00000000-0005-0000-0000-000026370000}"/>
    <cellStyle name="Standaard 6 2 3 3 2 6 4 2" xfId="23573" xr:uid="{00000000-0005-0000-0000-000027370000}"/>
    <cellStyle name="Standaard 6 2 3 3 2 6 4 3" xfId="34433" xr:uid="{00000000-0005-0000-0000-000028370000}"/>
    <cellStyle name="Standaard 6 2 3 3 2 6 4 4" xfId="45293" xr:uid="{00000000-0005-0000-0000-000029370000}"/>
    <cellStyle name="Standaard 6 2 3 3 2 6 5" xfId="7281" xr:uid="{00000000-0005-0000-0000-00002A370000}"/>
    <cellStyle name="Standaard 6 2 3 3 2 6 6" xfId="18143" xr:uid="{00000000-0005-0000-0000-00002B370000}"/>
    <cellStyle name="Standaard 6 2 3 3 2 6 7" xfId="29003" xr:uid="{00000000-0005-0000-0000-00002C370000}"/>
    <cellStyle name="Standaard 6 2 3 3 2 6 8" xfId="39863" xr:uid="{00000000-0005-0000-0000-00002D370000}"/>
    <cellStyle name="Standaard 6 2 3 3 2 7" xfId="2756" xr:uid="{00000000-0005-0000-0000-00002E370000}"/>
    <cellStyle name="Standaard 6 2 3 3 2 7 2" xfId="13616" xr:uid="{00000000-0005-0000-0000-00002F370000}"/>
    <cellStyle name="Standaard 6 2 3 3 2 7 2 2" xfId="24478" xr:uid="{00000000-0005-0000-0000-000030370000}"/>
    <cellStyle name="Standaard 6 2 3 3 2 7 2 3" xfId="35338" xr:uid="{00000000-0005-0000-0000-000031370000}"/>
    <cellStyle name="Standaard 6 2 3 3 2 7 2 4" xfId="46198" xr:uid="{00000000-0005-0000-0000-000032370000}"/>
    <cellStyle name="Standaard 6 2 3 3 2 7 3" xfId="9996" xr:uid="{00000000-0005-0000-0000-000033370000}"/>
    <cellStyle name="Standaard 6 2 3 3 2 7 4" xfId="20858" xr:uid="{00000000-0005-0000-0000-000034370000}"/>
    <cellStyle name="Standaard 6 2 3 3 2 7 5" xfId="31718" xr:uid="{00000000-0005-0000-0000-000035370000}"/>
    <cellStyle name="Standaard 6 2 3 3 2 7 6" xfId="42578" xr:uid="{00000000-0005-0000-0000-000036370000}"/>
    <cellStyle name="Standaard 6 2 3 3 2 8" xfId="4566" xr:uid="{00000000-0005-0000-0000-000037370000}"/>
    <cellStyle name="Standaard 6 2 3 3 2 8 2" xfId="15426" xr:uid="{00000000-0005-0000-0000-000038370000}"/>
    <cellStyle name="Standaard 6 2 3 3 2 8 2 2" xfId="26288" xr:uid="{00000000-0005-0000-0000-000039370000}"/>
    <cellStyle name="Standaard 6 2 3 3 2 8 2 3" xfId="37148" xr:uid="{00000000-0005-0000-0000-00003A370000}"/>
    <cellStyle name="Standaard 6 2 3 3 2 8 2 4" xfId="48008" xr:uid="{00000000-0005-0000-0000-00003B370000}"/>
    <cellStyle name="Standaard 6 2 3 3 2 8 3" xfId="8186" xr:uid="{00000000-0005-0000-0000-00003C370000}"/>
    <cellStyle name="Standaard 6 2 3 3 2 8 4" xfId="19048" xr:uid="{00000000-0005-0000-0000-00003D370000}"/>
    <cellStyle name="Standaard 6 2 3 3 2 8 5" xfId="29908" xr:uid="{00000000-0005-0000-0000-00003E370000}"/>
    <cellStyle name="Standaard 6 2 3 3 2 8 6" xfId="40768" xr:uid="{00000000-0005-0000-0000-00003F370000}"/>
    <cellStyle name="Standaard 6 2 3 3 2 9" xfId="11806" xr:uid="{00000000-0005-0000-0000-000040370000}"/>
    <cellStyle name="Standaard 6 2 3 3 2 9 2" xfId="22668" xr:uid="{00000000-0005-0000-0000-000041370000}"/>
    <cellStyle name="Standaard 6 2 3 3 2 9 3" xfId="33528" xr:uid="{00000000-0005-0000-0000-000042370000}"/>
    <cellStyle name="Standaard 6 2 3 3 2 9 4" xfId="44388" xr:uid="{00000000-0005-0000-0000-000043370000}"/>
    <cellStyle name="Standaard 6 2 3 3 3" xfId="992" xr:uid="{00000000-0005-0000-0000-000044370000}"/>
    <cellStyle name="Standaard 6 2 3 3 3 10" xfId="17284" xr:uid="{00000000-0005-0000-0000-000045370000}"/>
    <cellStyle name="Standaard 6 2 3 3 3 11" xfId="28144" xr:uid="{00000000-0005-0000-0000-000046370000}"/>
    <cellStyle name="Standaard 6 2 3 3 3 12" xfId="39004" xr:uid="{00000000-0005-0000-0000-000047370000}"/>
    <cellStyle name="Standaard 6 2 3 3 3 2" xfId="1354" xr:uid="{00000000-0005-0000-0000-000048370000}"/>
    <cellStyle name="Standaard 6 2 3 3 3 2 10" xfId="39366" xr:uid="{00000000-0005-0000-0000-000049370000}"/>
    <cellStyle name="Standaard 6 2 3 3 3 2 2" xfId="1716" xr:uid="{00000000-0005-0000-0000-00004A370000}"/>
    <cellStyle name="Standaard 6 2 3 3 3 2 2 2" xfId="2621" xr:uid="{00000000-0005-0000-0000-00004B370000}"/>
    <cellStyle name="Standaard 6 2 3 3 3 2 2 2 2" xfId="6241" xr:uid="{00000000-0005-0000-0000-00004C370000}"/>
    <cellStyle name="Standaard 6 2 3 3 3 2 2 2 2 2" xfId="17101" xr:uid="{00000000-0005-0000-0000-00004D370000}"/>
    <cellStyle name="Standaard 6 2 3 3 3 2 2 2 2 2 2" xfId="27963" xr:uid="{00000000-0005-0000-0000-00004E370000}"/>
    <cellStyle name="Standaard 6 2 3 3 3 2 2 2 2 2 3" xfId="38823" xr:uid="{00000000-0005-0000-0000-00004F370000}"/>
    <cellStyle name="Standaard 6 2 3 3 3 2 2 2 2 2 4" xfId="49683" xr:uid="{00000000-0005-0000-0000-000050370000}"/>
    <cellStyle name="Standaard 6 2 3 3 3 2 2 2 2 3" xfId="9861" xr:uid="{00000000-0005-0000-0000-000051370000}"/>
    <cellStyle name="Standaard 6 2 3 3 3 2 2 2 2 4" xfId="20723" xr:uid="{00000000-0005-0000-0000-000052370000}"/>
    <cellStyle name="Standaard 6 2 3 3 3 2 2 2 2 5" xfId="31583" xr:uid="{00000000-0005-0000-0000-000053370000}"/>
    <cellStyle name="Standaard 6 2 3 3 3 2 2 2 2 6" xfId="42443" xr:uid="{00000000-0005-0000-0000-000054370000}"/>
    <cellStyle name="Standaard 6 2 3 3 3 2 2 2 3" xfId="4431" xr:uid="{00000000-0005-0000-0000-000055370000}"/>
    <cellStyle name="Standaard 6 2 3 3 3 2 2 2 3 2" xfId="15291" xr:uid="{00000000-0005-0000-0000-000056370000}"/>
    <cellStyle name="Standaard 6 2 3 3 3 2 2 2 3 2 2" xfId="26153" xr:uid="{00000000-0005-0000-0000-000057370000}"/>
    <cellStyle name="Standaard 6 2 3 3 3 2 2 2 3 2 3" xfId="37013" xr:uid="{00000000-0005-0000-0000-000058370000}"/>
    <cellStyle name="Standaard 6 2 3 3 3 2 2 2 3 2 4" xfId="47873" xr:uid="{00000000-0005-0000-0000-000059370000}"/>
    <cellStyle name="Standaard 6 2 3 3 3 2 2 2 3 3" xfId="11671" xr:uid="{00000000-0005-0000-0000-00005A370000}"/>
    <cellStyle name="Standaard 6 2 3 3 3 2 2 2 3 4" xfId="22533" xr:uid="{00000000-0005-0000-0000-00005B370000}"/>
    <cellStyle name="Standaard 6 2 3 3 3 2 2 2 3 5" xfId="33393" xr:uid="{00000000-0005-0000-0000-00005C370000}"/>
    <cellStyle name="Standaard 6 2 3 3 3 2 2 2 3 6" xfId="44253" xr:uid="{00000000-0005-0000-0000-00005D370000}"/>
    <cellStyle name="Standaard 6 2 3 3 3 2 2 2 4" xfId="13481" xr:uid="{00000000-0005-0000-0000-00005E370000}"/>
    <cellStyle name="Standaard 6 2 3 3 3 2 2 2 4 2" xfId="24343" xr:uid="{00000000-0005-0000-0000-00005F370000}"/>
    <cellStyle name="Standaard 6 2 3 3 3 2 2 2 4 3" xfId="35203" xr:uid="{00000000-0005-0000-0000-000060370000}"/>
    <cellStyle name="Standaard 6 2 3 3 3 2 2 2 4 4" xfId="46063" xr:uid="{00000000-0005-0000-0000-000061370000}"/>
    <cellStyle name="Standaard 6 2 3 3 3 2 2 2 5" xfId="8051" xr:uid="{00000000-0005-0000-0000-000062370000}"/>
    <cellStyle name="Standaard 6 2 3 3 3 2 2 2 6" xfId="18913" xr:uid="{00000000-0005-0000-0000-000063370000}"/>
    <cellStyle name="Standaard 6 2 3 3 3 2 2 2 7" xfId="29773" xr:uid="{00000000-0005-0000-0000-000064370000}"/>
    <cellStyle name="Standaard 6 2 3 3 3 2 2 2 8" xfId="40633" xr:uid="{00000000-0005-0000-0000-000065370000}"/>
    <cellStyle name="Standaard 6 2 3 3 3 2 2 3" xfId="5336" xr:uid="{00000000-0005-0000-0000-000066370000}"/>
    <cellStyle name="Standaard 6 2 3 3 3 2 2 3 2" xfId="16196" xr:uid="{00000000-0005-0000-0000-000067370000}"/>
    <cellStyle name="Standaard 6 2 3 3 3 2 2 3 2 2" xfId="27058" xr:uid="{00000000-0005-0000-0000-000068370000}"/>
    <cellStyle name="Standaard 6 2 3 3 3 2 2 3 2 3" xfId="37918" xr:uid="{00000000-0005-0000-0000-000069370000}"/>
    <cellStyle name="Standaard 6 2 3 3 3 2 2 3 2 4" xfId="48778" xr:uid="{00000000-0005-0000-0000-00006A370000}"/>
    <cellStyle name="Standaard 6 2 3 3 3 2 2 3 3" xfId="8956" xr:uid="{00000000-0005-0000-0000-00006B370000}"/>
    <cellStyle name="Standaard 6 2 3 3 3 2 2 3 4" xfId="19818" xr:uid="{00000000-0005-0000-0000-00006C370000}"/>
    <cellStyle name="Standaard 6 2 3 3 3 2 2 3 5" xfId="30678" xr:uid="{00000000-0005-0000-0000-00006D370000}"/>
    <cellStyle name="Standaard 6 2 3 3 3 2 2 3 6" xfId="41538" xr:uid="{00000000-0005-0000-0000-00006E370000}"/>
    <cellStyle name="Standaard 6 2 3 3 3 2 2 4" xfId="3526" xr:uid="{00000000-0005-0000-0000-00006F370000}"/>
    <cellStyle name="Standaard 6 2 3 3 3 2 2 4 2" xfId="14386" xr:uid="{00000000-0005-0000-0000-000070370000}"/>
    <cellStyle name="Standaard 6 2 3 3 3 2 2 4 2 2" xfId="25248" xr:uid="{00000000-0005-0000-0000-000071370000}"/>
    <cellStyle name="Standaard 6 2 3 3 3 2 2 4 2 3" xfId="36108" xr:uid="{00000000-0005-0000-0000-000072370000}"/>
    <cellStyle name="Standaard 6 2 3 3 3 2 2 4 2 4" xfId="46968" xr:uid="{00000000-0005-0000-0000-000073370000}"/>
    <cellStyle name="Standaard 6 2 3 3 3 2 2 4 3" xfId="10766" xr:uid="{00000000-0005-0000-0000-000074370000}"/>
    <cellStyle name="Standaard 6 2 3 3 3 2 2 4 4" xfId="21628" xr:uid="{00000000-0005-0000-0000-000075370000}"/>
    <cellStyle name="Standaard 6 2 3 3 3 2 2 4 5" xfId="32488" xr:uid="{00000000-0005-0000-0000-000076370000}"/>
    <cellStyle name="Standaard 6 2 3 3 3 2 2 4 6" xfId="43348" xr:uid="{00000000-0005-0000-0000-000077370000}"/>
    <cellStyle name="Standaard 6 2 3 3 3 2 2 5" xfId="12576" xr:uid="{00000000-0005-0000-0000-000078370000}"/>
    <cellStyle name="Standaard 6 2 3 3 3 2 2 5 2" xfId="23438" xr:uid="{00000000-0005-0000-0000-000079370000}"/>
    <cellStyle name="Standaard 6 2 3 3 3 2 2 5 3" xfId="34298" xr:uid="{00000000-0005-0000-0000-00007A370000}"/>
    <cellStyle name="Standaard 6 2 3 3 3 2 2 5 4" xfId="45158" xr:uid="{00000000-0005-0000-0000-00007B370000}"/>
    <cellStyle name="Standaard 6 2 3 3 3 2 2 6" xfId="7146" xr:uid="{00000000-0005-0000-0000-00007C370000}"/>
    <cellStyle name="Standaard 6 2 3 3 3 2 2 7" xfId="18008" xr:uid="{00000000-0005-0000-0000-00007D370000}"/>
    <cellStyle name="Standaard 6 2 3 3 3 2 2 8" xfId="28868" xr:uid="{00000000-0005-0000-0000-00007E370000}"/>
    <cellStyle name="Standaard 6 2 3 3 3 2 2 9" xfId="39728" xr:uid="{00000000-0005-0000-0000-00007F370000}"/>
    <cellStyle name="Standaard 6 2 3 3 3 2 3" xfId="2259" xr:uid="{00000000-0005-0000-0000-000080370000}"/>
    <cellStyle name="Standaard 6 2 3 3 3 2 3 2" xfId="5879" xr:uid="{00000000-0005-0000-0000-000081370000}"/>
    <cellStyle name="Standaard 6 2 3 3 3 2 3 2 2" xfId="16739" xr:uid="{00000000-0005-0000-0000-000082370000}"/>
    <cellStyle name="Standaard 6 2 3 3 3 2 3 2 2 2" xfId="27601" xr:uid="{00000000-0005-0000-0000-000083370000}"/>
    <cellStyle name="Standaard 6 2 3 3 3 2 3 2 2 3" xfId="38461" xr:uid="{00000000-0005-0000-0000-000084370000}"/>
    <cellStyle name="Standaard 6 2 3 3 3 2 3 2 2 4" xfId="49321" xr:uid="{00000000-0005-0000-0000-000085370000}"/>
    <cellStyle name="Standaard 6 2 3 3 3 2 3 2 3" xfId="9499" xr:uid="{00000000-0005-0000-0000-000086370000}"/>
    <cellStyle name="Standaard 6 2 3 3 3 2 3 2 4" xfId="20361" xr:uid="{00000000-0005-0000-0000-000087370000}"/>
    <cellStyle name="Standaard 6 2 3 3 3 2 3 2 5" xfId="31221" xr:uid="{00000000-0005-0000-0000-000088370000}"/>
    <cellStyle name="Standaard 6 2 3 3 3 2 3 2 6" xfId="42081" xr:uid="{00000000-0005-0000-0000-000089370000}"/>
    <cellStyle name="Standaard 6 2 3 3 3 2 3 3" xfId="4069" xr:uid="{00000000-0005-0000-0000-00008A370000}"/>
    <cellStyle name="Standaard 6 2 3 3 3 2 3 3 2" xfId="14929" xr:uid="{00000000-0005-0000-0000-00008B370000}"/>
    <cellStyle name="Standaard 6 2 3 3 3 2 3 3 2 2" xfId="25791" xr:uid="{00000000-0005-0000-0000-00008C370000}"/>
    <cellStyle name="Standaard 6 2 3 3 3 2 3 3 2 3" xfId="36651" xr:uid="{00000000-0005-0000-0000-00008D370000}"/>
    <cellStyle name="Standaard 6 2 3 3 3 2 3 3 2 4" xfId="47511" xr:uid="{00000000-0005-0000-0000-00008E370000}"/>
    <cellStyle name="Standaard 6 2 3 3 3 2 3 3 3" xfId="11309" xr:uid="{00000000-0005-0000-0000-00008F370000}"/>
    <cellStyle name="Standaard 6 2 3 3 3 2 3 3 4" xfId="22171" xr:uid="{00000000-0005-0000-0000-000090370000}"/>
    <cellStyle name="Standaard 6 2 3 3 3 2 3 3 5" xfId="33031" xr:uid="{00000000-0005-0000-0000-000091370000}"/>
    <cellStyle name="Standaard 6 2 3 3 3 2 3 3 6" xfId="43891" xr:uid="{00000000-0005-0000-0000-000092370000}"/>
    <cellStyle name="Standaard 6 2 3 3 3 2 3 4" xfId="13119" xr:uid="{00000000-0005-0000-0000-000093370000}"/>
    <cellStyle name="Standaard 6 2 3 3 3 2 3 4 2" xfId="23981" xr:uid="{00000000-0005-0000-0000-000094370000}"/>
    <cellStyle name="Standaard 6 2 3 3 3 2 3 4 3" xfId="34841" xr:uid="{00000000-0005-0000-0000-000095370000}"/>
    <cellStyle name="Standaard 6 2 3 3 3 2 3 4 4" xfId="45701" xr:uid="{00000000-0005-0000-0000-000096370000}"/>
    <cellStyle name="Standaard 6 2 3 3 3 2 3 5" xfId="7689" xr:uid="{00000000-0005-0000-0000-000097370000}"/>
    <cellStyle name="Standaard 6 2 3 3 3 2 3 6" xfId="18551" xr:uid="{00000000-0005-0000-0000-000098370000}"/>
    <cellStyle name="Standaard 6 2 3 3 3 2 3 7" xfId="29411" xr:uid="{00000000-0005-0000-0000-000099370000}"/>
    <cellStyle name="Standaard 6 2 3 3 3 2 3 8" xfId="40271" xr:uid="{00000000-0005-0000-0000-00009A370000}"/>
    <cellStyle name="Standaard 6 2 3 3 3 2 4" xfId="4974" xr:uid="{00000000-0005-0000-0000-00009B370000}"/>
    <cellStyle name="Standaard 6 2 3 3 3 2 4 2" xfId="15834" xr:uid="{00000000-0005-0000-0000-00009C370000}"/>
    <cellStyle name="Standaard 6 2 3 3 3 2 4 2 2" xfId="26696" xr:uid="{00000000-0005-0000-0000-00009D370000}"/>
    <cellStyle name="Standaard 6 2 3 3 3 2 4 2 3" xfId="37556" xr:uid="{00000000-0005-0000-0000-00009E370000}"/>
    <cellStyle name="Standaard 6 2 3 3 3 2 4 2 4" xfId="48416" xr:uid="{00000000-0005-0000-0000-00009F370000}"/>
    <cellStyle name="Standaard 6 2 3 3 3 2 4 3" xfId="8594" xr:uid="{00000000-0005-0000-0000-0000A0370000}"/>
    <cellStyle name="Standaard 6 2 3 3 3 2 4 4" xfId="19456" xr:uid="{00000000-0005-0000-0000-0000A1370000}"/>
    <cellStyle name="Standaard 6 2 3 3 3 2 4 5" xfId="30316" xr:uid="{00000000-0005-0000-0000-0000A2370000}"/>
    <cellStyle name="Standaard 6 2 3 3 3 2 4 6" xfId="41176" xr:uid="{00000000-0005-0000-0000-0000A3370000}"/>
    <cellStyle name="Standaard 6 2 3 3 3 2 5" xfId="3164" xr:uid="{00000000-0005-0000-0000-0000A4370000}"/>
    <cellStyle name="Standaard 6 2 3 3 3 2 5 2" xfId="14024" xr:uid="{00000000-0005-0000-0000-0000A5370000}"/>
    <cellStyle name="Standaard 6 2 3 3 3 2 5 2 2" xfId="24886" xr:uid="{00000000-0005-0000-0000-0000A6370000}"/>
    <cellStyle name="Standaard 6 2 3 3 3 2 5 2 3" xfId="35746" xr:uid="{00000000-0005-0000-0000-0000A7370000}"/>
    <cellStyle name="Standaard 6 2 3 3 3 2 5 2 4" xfId="46606" xr:uid="{00000000-0005-0000-0000-0000A8370000}"/>
    <cellStyle name="Standaard 6 2 3 3 3 2 5 3" xfId="10404" xr:uid="{00000000-0005-0000-0000-0000A9370000}"/>
    <cellStyle name="Standaard 6 2 3 3 3 2 5 4" xfId="21266" xr:uid="{00000000-0005-0000-0000-0000AA370000}"/>
    <cellStyle name="Standaard 6 2 3 3 3 2 5 5" xfId="32126" xr:uid="{00000000-0005-0000-0000-0000AB370000}"/>
    <cellStyle name="Standaard 6 2 3 3 3 2 5 6" xfId="42986" xr:uid="{00000000-0005-0000-0000-0000AC370000}"/>
    <cellStyle name="Standaard 6 2 3 3 3 2 6" xfId="12214" xr:uid="{00000000-0005-0000-0000-0000AD370000}"/>
    <cellStyle name="Standaard 6 2 3 3 3 2 6 2" xfId="23076" xr:uid="{00000000-0005-0000-0000-0000AE370000}"/>
    <cellStyle name="Standaard 6 2 3 3 3 2 6 3" xfId="33936" xr:uid="{00000000-0005-0000-0000-0000AF370000}"/>
    <cellStyle name="Standaard 6 2 3 3 3 2 6 4" xfId="44796" xr:uid="{00000000-0005-0000-0000-0000B0370000}"/>
    <cellStyle name="Standaard 6 2 3 3 3 2 7" xfId="6784" xr:uid="{00000000-0005-0000-0000-0000B1370000}"/>
    <cellStyle name="Standaard 6 2 3 3 3 2 8" xfId="17646" xr:uid="{00000000-0005-0000-0000-0000B2370000}"/>
    <cellStyle name="Standaard 6 2 3 3 3 2 9" xfId="28506" xr:uid="{00000000-0005-0000-0000-0000B3370000}"/>
    <cellStyle name="Standaard 6 2 3 3 3 3" xfId="1535" xr:uid="{00000000-0005-0000-0000-0000B4370000}"/>
    <cellStyle name="Standaard 6 2 3 3 3 3 2" xfId="2440" xr:uid="{00000000-0005-0000-0000-0000B5370000}"/>
    <cellStyle name="Standaard 6 2 3 3 3 3 2 2" xfId="6060" xr:uid="{00000000-0005-0000-0000-0000B6370000}"/>
    <cellStyle name="Standaard 6 2 3 3 3 3 2 2 2" xfId="16920" xr:uid="{00000000-0005-0000-0000-0000B7370000}"/>
    <cellStyle name="Standaard 6 2 3 3 3 3 2 2 2 2" xfId="27782" xr:uid="{00000000-0005-0000-0000-0000B8370000}"/>
    <cellStyle name="Standaard 6 2 3 3 3 3 2 2 2 3" xfId="38642" xr:uid="{00000000-0005-0000-0000-0000B9370000}"/>
    <cellStyle name="Standaard 6 2 3 3 3 3 2 2 2 4" xfId="49502" xr:uid="{00000000-0005-0000-0000-0000BA370000}"/>
    <cellStyle name="Standaard 6 2 3 3 3 3 2 2 3" xfId="9680" xr:uid="{00000000-0005-0000-0000-0000BB370000}"/>
    <cellStyle name="Standaard 6 2 3 3 3 3 2 2 4" xfId="20542" xr:uid="{00000000-0005-0000-0000-0000BC370000}"/>
    <cellStyle name="Standaard 6 2 3 3 3 3 2 2 5" xfId="31402" xr:uid="{00000000-0005-0000-0000-0000BD370000}"/>
    <cellStyle name="Standaard 6 2 3 3 3 3 2 2 6" xfId="42262" xr:uid="{00000000-0005-0000-0000-0000BE370000}"/>
    <cellStyle name="Standaard 6 2 3 3 3 3 2 3" xfId="4250" xr:uid="{00000000-0005-0000-0000-0000BF370000}"/>
    <cellStyle name="Standaard 6 2 3 3 3 3 2 3 2" xfId="15110" xr:uid="{00000000-0005-0000-0000-0000C0370000}"/>
    <cellStyle name="Standaard 6 2 3 3 3 3 2 3 2 2" xfId="25972" xr:uid="{00000000-0005-0000-0000-0000C1370000}"/>
    <cellStyle name="Standaard 6 2 3 3 3 3 2 3 2 3" xfId="36832" xr:uid="{00000000-0005-0000-0000-0000C2370000}"/>
    <cellStyle name="Standaard 6 2 3 3 3 3 2 3 2 4" xfId="47692" xr:uid="{00000000-0005-0000-0000-0000C3370000}"/>
    <cellStyle name="Standaard 6 2 3 3 3 3 2 3 3" xfId="11490" xr:uid="{00000000-0005-0000-0000-0000C4370000}"/>
    <cellStyle name="Standaard 6 2 3 3 3 3 2 3 4" xfId="22352" xr:uid="{00000000-0005-0000-0000-0000C5370000}"/>
    <cellStyle name="Standaard 6 2 3 3 3 3 2 3 5" xfId="33212" xr:uid="{00000000-0005-0000-0000-0000C6370000}"/>
    <cellStyle name="Standaard 6 2 3 3 3 3 2 3 6" xfId="44072" xr:uid="{00000000-0005-0000-0000-0000C7370000}"/>
    <cellStyle name="Standaard 6 2 3 3 3 3 2 4" xfId="13300" xr:uid="{00000000-0005-0000-0000-0000C8370000}"/>
    <cellStyle name="Standaard 6 2 3 3 3 3 2 4 2" xfId="24162" xr:uid="{00000000-0005-0000-0000-0000C9370000}"/>
    <cellStyle name="Standaard 6 2 3 3 3 3 2 4 3" xfId="35022" xr:uid="{00000000-0005-0000-0000-0000CA370000}"/>
    <cellStyle name="Standaard 6 2 3 3 3 3 2 4 4" xfId="45882" xr:uid="{00000000-0005-0000-0000-0000CB370000}"/>
    <cellStyle name="Standaard 6 2 3 3 3 3 2 5" xfId="7870" xr:uid="{00000000-0005-0000-0000-0000CC370000}"/>
    <cellStyle name="Standaard 6 2 3 3 3 3 2 6" xfId="18732" xr:uid="{00000000-0005-0000-0000-0000CD370000}"/>
    <cellStyle name="Standaard 6 2 3 3 3 3 2 7" xfId="29592" xr:uid="{00000000-0005-0000-0000-0000CE370000}"/>
    <cellStyle name="Standaard 6 2 3 3 3 3 2 8" xfId="40452" xr:uid="{00000000-0005-0000-0000-0000CF370000}"/>
    <cellStyle name="Standaard 6 2 3 3 3 3 3" xfId="5155" xr:uid="{00000000-0005-0000-0000-0000D0370000}"/>
    <cellStyle name="Standaard 6 2 3 3 3 3 3 2" xfId="16015" xr:uid="{00000000-0005-0000-0000-0000D1370000}"/>
    <cellStyle name="Standaard 6 2 3 3 3 3 3 2 2" xfId="26877" xr:uid="{00000000-0005-0000-0000-0000D2370000}"/>
    <cellStyle name="Standaard 6 2 3 3 3 3 3 2 3" xfId="37737" xr:uid="{00000000-0005-0000-0000-0000D3370000}"/>
    <cellStyle name="Standaard 6 2 3 3 3 3 3 2 4" xfId="48597" xr:uid="{00000000-0005-0000-0000-0000D4370000}"/>
    <cellStyle name="Standaard 6 2 3 3 3 3 3 3" xfId="8775" xr:uid="{00000000-0005-0000-0000-0000D5370000}"/>
    <cellStyle name="Standaard 6 2 3 3 3 3 3 4" xfId="19637" xr:uid="{00000000-0005-0000-0000-0000D6370000}"/>
    <cellStyle name="Standaard 6 2 3 3 3 3 3 5" xfId="30497" xr:uid="{00000000-0005-0000-0000-0000D7370000}"/>
    <cellStyle name="Standaard 6 2 3 3 3 3 3 6" xfId="41357" xr:uid="{00000000-0005-0000-0000-0000D8370000}"/>
    <cellStyle name="Standaard 6 2 3 3 3 3 4" xfId="3345" xr:uid="{00000000-0005-0000-0000-0000D9370000}"/>
    <cellStyle name="Standaard 6 2 3 3 3 3 4 2" xfId="14205" xr:uid="{00000000-0005-0000-0000-0000DA370000}"/>
    <cellStyle name="Standaard 6 2 3 3 3 3 4 2 2" xfId="25067" xr:uid="{00000000-0005-0000-0000-0000DB370000}"/>
    <cellStyle name="Standaard 6 2 3 3 3 3 4 2 3" xfId="35927" xr:uid="{00000000-0005-0000-0000-0000DC370000}"/>
    <cellStyle name="Standaard 6 2 3 3 3 3 4 2 4" xfId="46787" xr:uid="{00000000-0005-0000-0000-0000DD370000}"/>
    <cellStyle name="Standaard 6 2 3 3 3 3 4 3" xfId="10585" xr:uid="{00000000-0005-0000-0000-0000DE370000}"/>
    <cellStyle name="Standaard 6 2 3 3 3 3 4 4" xfId="21447" xr:uid="{00000000-0005-0000-0000-0000DF370000}"/>
    <cellStyle name="Standaard 6 2 3 3 3 3 4 5" xfId="32307" xr:uid="{00000000-0005-0000-0000-0000E0370000}"/>
    <cellStyle name="Standaard 6 2 3 3 3 3 4 6" xfId="43167" xr:uid="{00000000-0005-0000-0000-0000E1370000}"/>
    <cellStyle name="Standaard 6 2 3 3 3 3 5" xfId="12395" xr:uid="{00000000-0005-0000-0000-0000E2370000}"/>
    <cellStyle name="Standaard 6 2 3 3 3 3 5 2" xfId="23257" xr:uid="{00000000-0005-0000-0000-0000E3370000}"/>
    <cellStyle name="Standaard 6 2 3 3 3 3 5 3" xfId="34117" xr:uid="{00000000-0005-0000-0000-0000E4370000}"/>
    <cellStyle name="Standaard 6 2 3 3 3 3 5 4" xfId="44977" xr:uid="{00000000-0005-0000-0000-0000E5370000}"/>
    <cellStyle name="Standaard 6 2 3 3 3 3 6" xfId="6965" xr:uid="{00000000-0005-0000-0000-0000E6370000}"/>
    <cellStyle name="Standaard 6 2 3 3 3 3 7" xfId="17827" xr:uid="{00000000-0005-0000-0000-0000E7370000}"/>
    <cellStyle name="Standaard 6 2 3 3 3 3 8" xfId="28687" xr:uid="{00000000-0005-0000-0000-0000E8370000}"/>
    <cellStyle name="Standaard 6 2 3 3 3 3 9" xfId="39547" xr:uid="{00000000-0005-0000-0000-0000E9370000}"/>
    <cellStyle name="Standaard 6 2 3 3 3 4" xfId="1173" xr:uid="{00000000-0005-0000-0000-0000EA370000}"/>
    <cellStyle name="Standaard 6 2 3 3 3 4 2" xfId="2078" xr:uid="{00000000-0005-0000-0000-0000EB370000}"/>
    <cellStyle name="Standaard 6 2 3 3 3 4 2 2" xfId="5698" xr:uid="{00000000-0005-0000-0000-0000EC370000}"/>
    <cellStyle name="Standaard 6 2 3 3 3 4 2 2 2" xfId="16558" xr:uid="{00000000-0005-0000-0000-0000ED370000}"/>
    <cellStyle name="Standaard 6 2 3 3 3 4 2 2 2 2" xfId="27420" xr:uid="{00000000-0005-0000-0000-0000EE370000}"/>
    <cellStyle name="Standaard 6 2 3 3 3 4 2 2 2 3" xfId="38280" xr:uid="{00000000-0005-0000-0000-0000EF370000}"/>
    <cellStyle name="Standaard 6 2 3 3 3 4 2 2 2 4" xfId="49140" xr:uid="{00000000-0005-0000-0000-0000F0370000}"/>
    <cellStyle name="Standaard 6 2 3 3 3 4 2 2 3" xfId="9318" xr:uid="{00000000-0005-0000-0000-0000F1370000}"/>
    <cellStyle name="Standaard 6 2 3 3 3 4 2 2 4" xfId="20180" xr:uid="{00000000-0005-0000-0000-0000F2370000}"/>
    <cellStyle name="Standaard 6 2 3 3 3 4 2 2 5" xfId="31040" xr:uid="{00000000-0005-0000-0000-0000F3370000}"/>
    <cellStyle name="Standaard 6 2 3 3 3 4 2 2 6" xfId="41900" xr:uid="{00000000-0005-0000-0000-0000F4370000}"/>
    <cellStyle name="Standaard 6 2 3 3 3 4 2 3" xfId="3888" xr:uid="{00000000-0005-0000-0000-0000F5370000}"/>
    <cellStyle name="Standaard 6 2 3 3 3 4 2 3 2" xfId="14748" xr:uid="{00000000-0005-0000-0000-0000F6370000}"/>
    <cellStyle name="Standaard 6 2 3 3 3 4 2 3 2 2" xfId="25610" xr:uid="{00000000-0005-0000-0000-0000F7370000}"/>
    <cellStyle name="Standaard 6 2 3 3 3 4 2 3 2 3" xfId="36470" xr:uid="{00000000-0005-0000-0000-0000F8370000}"/>
    <cellStyle name="Standaard 6 2 3 3 3 4 2 3 2 4" xfId="47330" xr:uid="{00000000-0005-0000-0000-0000F9370000}"/>
    <cellStyle name="Standaard 6 2 3 3 3 4 2 3 3" xfId="11128" xr:uid="{00000000-0005-0000-0000-0000FA370000}"/>
    <cellStyle name="Standaard 6 2 3 3 3 4 2 3 4" xfId="21990" xr:uid="{00000000-0005-0000-0000-0000FB370000}"/>
    <cellStyle name="Standaard 6 2 3 3 3 4 2 3 5" xfId="32850" xr:uid="{00000000-0005-0000-0000-0000FC370000}"/>
    <cellStyle name="Standaard 6 2 3 3 3 4 2 3 6" xfId="43710" xr:uid="{00000000-0005-0000-0000-0000FD370000}"/>
    <cellStyle name="Standaard 6 2 3 3 3 4 2 4" xfId="12938" xr:uid="{00000000-0005-0000-0000-0000FE370000}"/>
    <cellStyle name="Standaard 6 2 3 3 3 4 2 4 2" xfId="23800" xr:uid="{00000000-0005-0000-0000-0000FF370000}"/>
    <cellStyle name="Standaard 6 2 3 3 3 4 2 4 3" xfId="34660" xr:uid="{00000000-0005-0000-0000-000000380000}"/>
    <cellStyle name="Standaard 6 2 3 3 3 4 2 4 4" xfId="45520" xr:uid="{00000000-0005-0000-0000-000001380000}"/>
    <cellStyle name="Standaard 6 2 3 3 3 4 2 5" xfId="7508" xr:uid="{00000000-0005-0000-0000-000002380000}"/>
    <cellStyle name="Standaard 6 2 3 3 3 4 2 6" xfId="18370" xr:uid="{00000000-0005-0000-0000-000003380000}"/>
    <cellStyle name="Standaard 6 2 3 3 3 4 2 7" xfId="29230" xr:uid="{00000000-0005-0000-0000-000004380000}"/>
    <cellStyle name="Standaard 6 2 3 3 3 4 2 8" xfId="40090" xr:uid="{00000000-0005-0000-0000-000005380000}"/>
    <cellStyle name="Standaard 6 2 3 3 3 4 3" xfId="4793" xr:uid="{00000000-0005-0000-0000-000006380000}"/>
    <cellStyle name="Standaard 6 2 3 3 3 4 3 2" xfId="15653" xr:uid="{00000000-0005-0000-0000-000007380000}"/>
    <cellStyle name="Standaard 6 2 3 3 3 4 3 2 2" xfId="26515" xr:uid="{00000000-0005-0000-0000-000008380000}"/>
    <cellStyle name="Standaard 6 2 3 3 3 4 3 2 3" xfId="37375" xr:uid="{00000000-0005-0000-0000-000009380000}"/>
    <cellStyle name="Standaard 6 2 3 3 3 4 3 2 4" xfId="48235" xr:uid="{00000000-0005-0000-0000-00000A380000}"/>
    <cellStyle name="Standaard 6 2 3 3 3 4 3 3" xfId="8413" xr:uid="{00000000-0005-0000-0000-00000B380000}"/>
    <cellStyle name="Standaard 6 2 3 3 3 4 3 4" xfId="19275" xr:uid="{00000000-0005-0000-0000-00000C380000}"/>
    <cellStyle name="Standaard 6 2 3 3 3 4 3 5" xfId="30135" xr:uid="{00000000-0005-0000-0000-00000D380000}"/>
    <cellStyle name="Standaard 6 2 3 3 3 4 3 6" xfId="40995" xr:uid="{00000000-0005-0000-0000-00000E380000}"/>
    <cellStyle name="Standaard 6 2 3 3 3 4 4" xfId="2983" xr:uid="{00000000-0005-0000-0000-00000F380000}"/>
    <cellStyle name="Standaard 6 2 3 3 3 4 4 2" xfId="13843" xr:uid="{00000000-0005-0000-0000-000010380000}"/>
    <cellStyle name="Standaard 6 2 3 3 3 4 4 2 2" xfId="24705" xr:uid="{00000000-0005-0000-0000-000011380000}"/>
    <cellStyle name="Standaard 6 2 3 3 3 4 4 2 3" xfId="35565" xr:uid="{00000000-0005-0000-0000-000012380000}"/>
    <cellStyle name="Standaard 6 2 3 3 3 4 4 2 4" xfId="46425" xr:uid="{00000000-0005-0000-0000-000013380000}"/>
    <cellStyle name="Standaard 6 2 3 3 3 4 4 3" xfId="10223" xr:uid="{00000000-0005-0000-0000-000014380000}"/>
    <cellStyle name="Standaard 6 2 3 3 3 4 4 4" xfId="21085" xr:uid="{00000000-0005-0000-0000-000015380000}"/>
    <cellStyle name="Standaard 6 2 3 3 3 4 4 5" xfId="31945" xr:uid="{00000000-0005-0000-0000-000016380000}"/>
    <cellStyle name="Standaard 6 2 3 3 3 4 4 6" xfId="42805" xr:uid="{00000000-0005-0000-0000-000017380000}"/>
    <cellStyle name="Standaard 6 2 3 3 3 4 5" xfId="12033" xr:uid="{00000000-0005-0000-0000-000018380000}"/>
    <cellStyle name="Standaard 6 2 3 3 3 4 5 2" xfId="22895" xr:uid="{00000000-0005-0000-0000-000019380000}"/>
    <cellStyle name="Standaard 6 2 3 3 3 4 5 3" xfId="33755" xr:uid="{00000000-0005-0000-0000-00001A380000}"/>
    <cellStyle name="Standaard 6 2 3 3 3 4 5 4" xfId="44615" xr:uid="{00000000-0005-0000-0000-00001B380000}"/>
    <cellStyle name="Standaard 6 2 3 3 3 4 6" xfId="6603" xr:uid="{00000000-0005-0000-0000-00001C380000}"/>
    <cellStyle name="Standaard 6 2 3 3 3 4 7" xfId="17465" xr:uid="{00000000-0005-0000-0000-00001D380000}"/>
    <cellStyle name="Standaard 6 2 3 3 3 4 8" xfId="28325" xr:uid="{00000000-0005-0000-0000-00001E380000}"/>
    <cellStyle name="Standaard 6 2 3 3 3 4 9" xfId="39185" xr:uid="{00000000-0005-0000-0000-00001F380000}"/>
    <cellStyle name="Standaard 6 2 3 3 3 5" xfId="1897" xr:uid="{00000000-0005-0000-0000-000020380000}"/>
    <cellStyle name="Standaard 6 2 3 3 3 5 2" xfId="5517" xr:uid="{00000000-0005-0000-0000-000021380000}"/>
    <cellStyle name="Standaard 6 2 3 3 3 5 2 2" xfId="16377" xr:uid="{00000000-0005-0000-0000-000022380000}"/>
    <cellStyle name="Standaard 6 2 3 3 3 5 2 2 2" xfId="27239" xr:uid="{00000000-0005-0000-0000-000023380000}"/>
    <cellStyle name="Standaard 6 2 3 3 3 5 2 2 3" xfId="38099" xr:uid="{00000000-0005-0000-0000-000024380000}"/>
    <cellStyle name="Standaard 6 2 3 3 3 5 2 2 4" xfId="48959" xr:uid="{00000000-0005-0000-0000-000025380000}"/>
    <cellStyle name="Standaard 6 2 3 3 3 5 2 3" xfId="9137" xr:uid="{00000000-0005-0000-0000-000026380000}"/>
    <cellStyle name="Standaard 6 2 3 3 3 5 2 4" xfId="19999" xr:uid="{00000000-0005-0000-0000-000027380000}"/>
    <cellStyle name="Standaard 6 2 3 3 3 5 2 5" xfId="30859" xr:uid="{00000000-0005-0000-0000-000028380000}"/>
    <cellStyle name="Standaard 6 2 3 3 3 5 2 6" xfId="41719" xr:uid="{00000000-0005-0000-0000-000029380000}"/>
    <cellStyle name="Standaard 6 2 3 3 3 5 3" xfId="3707" xr:uid="{00000000-0005-0000-0000-00002A380000}"/>
    <cellStyle name="Standaard 6 2 3 3 3 5 3 2" xfId="14567" xr:uid="{00000000-0005-0000-0000-00002B380000}"/>
    <cellStyle name="Standaard 6 2 3 3 3 5 3 2 2" xfId="25429" xr:uid="{00000000-0005-0000-0000-00002C380000}"/>
    <cellStyle name="Standaard 6 2 3 3 3 5 3 2 3" xfId="36289" xr:uid="{00000000-0005-0000-0000-00002D380000}"/>
    <cellStyle name="Standaard 6 2 3 3 3 5 3 2 4" xfId="47149" xr:uid="{00000000-0005-0000-0000-00002E380000}"/>
    <cellStyle name="Standaard 6 2 3 3 3 5 3 3" xfId="10947" xr:uid="{00000000-0005-0000-0000-00002F380000}"/>
    <cellStyle name="Standaard 6 2 3 3 3 5 3 4" xfId="21809" xr:uid="{00000000-0005-0000-0000-000030380000}"/>
    <cellStyle name="Standaard 6 2 3 3 3 5 3 5" xfId="32669" xr:uid="{00000000-0005-0000-0000-000031380000}"/>
    <cellStyle name="Standaard 6 2 3 3 3 5 3 6" xfId="43529" xr:uid="{00000000-0005-0000-0000-000032380000}"/>
    <cellStyle name="Standaard 6 2 3 3 3 5 4" xfId="12757" xr:uid="{00000000-0005-0000-0000-000033380000}"/>
    <cellStyle name="Standaard 6 2 3 3 3 5 4 2" xfId="23619" xr:uid="{00000000-0005-0000-0000-000034380000}"/>
    <cellStyle name="Standaard 6 2 3 3 3 5 4 3" xfId="34479" xr:uid="{00000000-0005-0000-0000-000035380000}"/>
    <cellStyle name="Standaard 6 2 3 3 3 5 4 4" xfId="45339" xr:uid="{00000000-0005-0000-0000-000036380000}"/>
    <cellStyle name="Standaard 6 2 3 3 3 5 5" xfId="7327" xr:uid="{00000000-0005-0000-0000-000037380000}"/>
    <cellStyle name="Standaard 6 2 3 3 3 5 6" xfId="18189" xr:uid="{00000000-0005-0000-0000-000038380000}"/>
    <cellStyle name="Standaard 6 2 3 3 3 5 7" xfId="29049" xr:uid="{00000000-0005-0000-0000-000039380000}"/>
    <cellStyle name="Standaard 6 2 3 3 3 5 8" xfId="39909" xr:uid="{00000000-0005-0000-0000-00003A380000}"/>
    <cellStyle name="Standaard 6 2 3 3 3 6" xfId="2802" xr:uid="{00000000-0005-0000-0000-00003B380000}"/>
    <cellStyle name="Standaard 6 2 3 3 3 6 2" xfId="13662" xr:uid="{00000000-0005-0000-0000-00003C380000}"/>
    <cellStyle name="Standaard 6 2 3 3 3 6 2 2" xfId="24524" xr:uid="{00000000-0005-0000-0000-00003D380000}"/>
    <cellStyle name="Standaard 6 2 3 3 3 6 2 3" xfId="35384" xr:uid="{00000000-0005-0000-0000-00003E380000}"/>
    <cellStyle name="Standaard 6 2 3 3 3 6 2 4" xfId="46244" xr:uid="{00000000-0005-0000-0000-00003F380000}"/>
    <cellStyle name="Standaard 6 2 3 3 3 6 3" xfId="10042" xr:uid="{00000000-0005-0000-0000-000040380000}"/>
    <cellStyle name="Standaard 6 2 3 3 3 6 4" xfId="20904" xr:uid="{00000000-0005-0000-0000-000041380000}"/>
    <cellStyle name="Standaard 6 2 3 3 3 6 5" xfId="31764" xr:uid="{00000000-0005-0000-0000-000042380000}"/>
    <cellStyle name="Standaard 6 2 3 3 3 6 6" xfId="42624" xr:uid="{00000000-0005-0000-0000-000043380000}"/>
    <cellStyle name="Standaard 6 2 3 3 3 7" xfId="4612" xr:uid="{00000000-0005-0000-0000-000044380000}"/>
    <cellStyle name="Standaard 6 2 3 3 3 7 2" xfId="15472" xr:uid="{00000000-0005-0000-0000-000045380000}"/>
    <cellStyle name="Standaard 6 2 3 3 3 7 2 2" xfId="26334" xr:uid="{00000000-0005-0000-0000-000046380000}"/>
    <cellStyle name="Standaard 6 2 3 3 3 7 2 3" xfId="37194" xr:uid="{00000000-0005-0000-0000-000047380000}"/>
    <cellStyle name="Standaard 6 2 3 3 3 7 2 4" xfId="48054" xr:uid="{00000000-0005-0000-0000-000048380000}"/>
    <cellStyle name="Standaard 6 2 3 3 3 7 3" xfId="8232" xr:uid="{00000000-0005-0000-0000-000049380000}"/>
    <cellStyle name="Standaard 6 2 3 3 3 7 4" xfId="19094" xr:uid="{00000000-0005-0000-0000-00004A380000}"/>
    <cellStyle name="Standaard 6 2 3 3 3 7 5" xfId="29954" xr:uid="{00000000-0005-0000-0000-00004B380000}"/>
    <cellStyle name="Standaard 6 2 3 3 3 7 6" xfId="40814" xr:uid="{00000000-0005-0000-0000-00004C380000}"/>
    <cellStyle name="Standaard 6 2 3 3 3 8" xfId="11852" xr:uid="{00000000-0005-0000-0000-00004D380000}"/>
    <cellStyle name="Standaard 6 2 3 3 3 8 2" xfId="22714" xr:uid="{00000000-0005-0000-0000-00004E380000}"/>
    <cellStyle name="Standaard 6 2 3 3 3 8 3" xfId="33574" xr:uid="{00000000-0005-0000-0000-00004F380000}"/>
    <cellStyle name="Standaard 6 2 3 3 3 8 4" xfId="44434" xr:uid="{00000000-0005-0000-0000-000050380000}"/>
    <cellStyle name="Standaard 6 2 3 3 3 9" xfId="6422" xr:uid="{00000000-0005-0000-0000-000051380000}"/>
    <cellStyle name="Standaard 6 2 3 3 4" xfId="1264" xr:uid="{00000000-0005-0000-0000-000052380000}"/>
    <cellStyle name="Standaard 6 2 3 3 4 10" xfId="39276" xr:uid="{00000000-0005-0000-0000-000053380000}"/>
    <cellStyle name="Standaard 6 2 3 3 4 2" xfId="1626" xr:uid="{00000000-0005-0000-0000-000054380000}"/>
    <cellStyle name="Standaard 6 2 3 3 4 2 2" xfId="2531" xr:uid="{00000000-0005-0000-0000-000055380000}"/>
    <cellStyle name="Standaard 6 2 3 3 4 2 2 2" xfId="6151" xr:uid="{00000000-0005-0000-0000-000056380000}"/>
    <cellStyle name="Standaard 6 2 3 3 4 2 2 2 2" xfId="17011" xr:uid="{00000000-0005-0000-0000-000057380000}"/>
    <cellStyle name="Standaard 6 2 3 3 4 2 2 2 2 2" xfId="27873" xr:uid="{00000000-0005-0000-0000-000058380000}"/>
    <cellStyle name="Standaard 6 2 3 3 4 2 2 2 2 3" xfId="38733" xr:uid="{00000000-0005-0000-0000-000059380000}"/>
    <cellStyle name="Standaard 6 2 3 3 4 2 2 2 2 4" xfId="49593" xr:uid="{00000000-0005-0000-0000-00005A380000}"/>
    <cellStyle name="Standaard 6 2 3 3 4 2 2 2 3" xfId="9771" xr:uid="{00000000-0005-0000-0000-00005B380000}"/>
    <cellStyle name="Standaard 6 2 3 3 4 2 2 2 4" xfId="20633" xr:uid="{00000000-0005-0000-0000-00005C380000}"/>
    <cellStyle name="Standaard 6 2 3 3 4 2 2 2 5" xfId="31493" xr:uid="{00000000-0005-0000-0000-00005D380000}"/>
    <cellStyle name="Standaard 6 2 3 3 4 2 2 2 6" xfId="42353" xr:uid="{00000000-0005-0000-0000-00005E380000}"/>
    <cellStyle name="Standaard 6 2 3 3 4 2 2 3" xfId="4341" xr:uid="{00000000-0005-0000-0000-00005F380000}"/>
    <cellStyle name="Standaard 6 2 3 3 4 2 2 3 2" xfId="15201" xr:uid="{00000000-0005-0000-0000-000060380000}"/>
    <cellStyle name="Standaard 6 2 3 3 4 2 2 3 2 2" xfId="26063" xr:uid="{00000000-0005-0000-0000-000061380000}"/>
    <cellStyle name="Standaard 6 2 3 3 4 2 2 3 2 3" xfId="36923" xr:uid="{00000000-0005-0000-0000-000062380000}"/>
    <cellStyle name="Standaard 6 2 3 3 4 2 2 3 2 4" xfId="47783" xr:uid="{00000000-0005-0000-0000-000063380000}"/>
    <cellStyle name="Standaard 6 2 3 3 4 2 2 3 3" xfId="11581" xr:uid="{00000000-0005-0000-0000-000064380000}"/>
    <cellStyle name="Standaard 6 2 3 3 4 2 2 3 4" xfId="22443" xr:uid="{00000000-0005-0000-0000-000065380000}"/>
    <cellStyle name="Standaard 6 2 3 3 4 2 2 3 5" xfId="33303" xr:uid="{00000000-0005-0000-0000-000066380000}"/>
    <cellStyle name="Standaard 6 2 3 3 4 2 2 3 6" xfId="44163" xr:uid="{00000000-0005-0000-0000-000067380000}"/>
    <cellStyle name="Standaard 6 2 3 3 4 2 2 4" xfId="13391" xr:uid="{00000000-0005-0000-0000-000068380000}"/>
    <cellStyle name="Standaard 6 2 3 3 4 2 2 4 2" xfId="24253" xr:uid="{00000000-0005-0000-0000-000069380000}"/>
    <cellStyle name="Standaard 6 2 3 3 4 2 2 4 3" xfId="35113" xr:uid="{00000000-0005-0000-0000-00006A380000}"/>
    <cellStyle name="Standaard 6 2 3 3 4 2 2 4 4" xfId="45973" xr:uid="{00000000-0005-0000-0000-00006B380000}"/>
    <cellStyle name="Standaard 6 2 3 3 4 2 2 5" xfId="7961" xr:uid="{00000000-0005-0000-0000-00006C380000}"/>
    <cellStyle name="Standaard 6 2 3 3 4 2 2 6" xfId="18823" xr:uid="{00000000-0005-0000-0000-00006D380000}"/>
    <cellStyle name="Standaard 6 2 3 3 4 2 2 7" xfId="29683" xr:uid="{00000000-0005-0000-0000-00006E380000}"/>
    <cellStyle name="Standaard 6 2 3 3 4 2 2 8" xfId="40543" xr:uid="{00000000-0005-0000-0000-00006F380000}"/>
    <cellStyle name="Standaard 6 2 3 3 4 2 3" xfId="5246" xr:uid="{00000000-0005-0000-0000-000070380000}"/>
    <cellStyle name="Standaard 6 2 3 3 4 2 3 2" xfId="16106" xr:uid="{00000000-0005-0000-0000-000071380000}"/>
    <cellStyle name="Standaard 6 2 3 3 4 2 3 2 2" xfId="26968" xr:uid="{00000000-0005-0000-0000-000072380000}"/>
    <cellStyle name="Standaard 6 2 3 3 4 2 3 2 3" xfId="37828" xr:uid="{00000000-0005-0000-0000-000073380000}"/>
    <cellStyle name="Standaard 6 2 3 3 4 2 3 2 4" xfId="48688" xr:uid="{00000000-0005-0000-0000-000074380000}"/>
    <cellStyle name="Standaard 6 2 3 3 4 2 3 3" xfId="8866" xr:uid="{00000000-0005-0000-0000-000075380000}"/>
    <cellStyle name="Standaard 6 2 3 3 4 2 3 4" xfId="19728" xr:uid="{00000000-0005-0000-0000-000076380000}"/>
    <cellStyle name="Standaard 6 2 3 3 4 2 3 5" xfId="30588" xr:uid="{00000000-0005-0000-0000-000077380000}"/>
    <cellStyle name="Standaard 6 2 3 3 4 2 3 6" xfId="41448" xr:uid="{00000000-0005-0000-0000-000078380000}"/>
    <cellStyle name="Standaard 6 2 3 3 4 2 4" xfId="3436" xr:uid="{00000000-0005-0000-0000-000079380000}"/>
    <cellStyle name="Standaard 6 2 3 3 4 2 4 2" xfId="14296" xr:uid="{00000000-0005-0000-0000-00007A380000}"/>
    <cellStyle name="Standaard 6 2 3 3 4 2 4 2 2" xfId="25158" xr:uid="{00000000-0005-0000-0000-00007B380000}"/>
    <cellStyle name="Standaard 6 2 3 3 4 2 4 2 3" xfId="36018" xr:uid="{00000000-0005-0000-0000-00007C380000}"/>
    <cellStyle name="Standaard 6 2 3 3 4 2 4 2 4" xfId="46878" xr:uid="{00000000-0005-0000-0000-00007D380000}"/>
    <cellStyle name="Standaard 6 2 3 3 4 2 4 3" xfId="10676" xr:uid="{00000000-0005-0000-0000-00007E380000}"/>
    <cellStyle name="Standaard 6 2 3 3 4 2 4 4" xfId="21538" xr:uid="{00000000-0005-0000-0000-00007F380000}"/>
    <cellStyle name="Standaard 6 2 3 3 4 2 4 5" xfId="32398" xr:uid="{00000000-0005-0000-0000-000080380000}"/>
    <cellStyle name="Standaard 6 2 3 3 4 2 4 6" xfId="43258" xr:uid="{00000000-0005-0000-0000-000081380000}"/>
    <cellStyle name="Standaard 6 2 3 3 4 2 5" xfId="12486" xr:uid="{00000000-0005-0000-0000-000082380000}"/>
    <cellStyle name="Standaard 6 2 3 3 4 2 5 2" xfId="23348" xr:uid="{00000000-0005-0000-0000-000083380000}"/>
    <cellStyle name="Standaard 6 2 3 3 4 2 5 3" xfId="34208" xr:uid="{00000000-0005-0000-0000-000084380000}"/>
    <cellStyle name="Standaard 6 2 3 3 4 2 5 4" xfId="45068" xr:uid="{00000000-0005-0000-0000-000085380000}"/>
    <cellStyle name="Standaard 6 2 3 3 4 2 6" xfId="7056" xr:uid="{00000000-0005-0000-0000-000086380000}"/>
    <cellStyle name="Standaard 6 2 3 3 4 2 7" xfId="17918" xr:uid="{00000000-0005-0000-0000-000087380000}"/>
    <cellStyle name="Standaard 6 2 3 3 4 2 8" xfId="28778" xr:uid="{00000000-0005-0000-0000-000088380000}"/>
    <cellStyle name="Standaard 6 2 3 3 4 2 9" xfId="39638" xr:uid="{00000000-0005-0000-0000-000089380000}"/>
    <cellStyle name="Standaard 6 2 3 3 4 3" xfId="2169" xr:uid="{00000000-0005-0000-0000-00008A380000}"/>
    <cellStyle name="Standaard 6 2 3 3 4 3 2" xfId="5789" xr:uid="{00000000-0005-0000-0000-00008B380000}"/>
    <cellStyle name="Standaard 6 2 3 3 4 3 2 2" xfId="16649" xr:uid="{00000000-0005-0000-0000-00008C380000}"/>
    <cellStyle name="Standaard 6 2 3 3 4 3 2 2 2" xfId="27511" xr:uid="{00000000-0005-0000-0000-00008D380000}"/>
    <cellStyle name="Standaard 6 2 3 3 4 3 2 2 3" xfId="38371" xr:uid="{00000000-0005-0000-0000-00008E380000}"/>
    <cellStyle name="Standaard 6 2 3 3 4 3 2 2 4" xfId="49231" xr:uid="{00000000-0005-0000-0000-00008F380000}"/>
    <cellStyle name="Standaard 6 2 3 3 4 3 2 3" xfId="9409" xr:uid="{00000000-0005-0000-0000-000090380000}"/>
    <cellStyle name="Standaard 6 2 3 3 4 3 2 4" xfId="20271" xr:uid="{00000000-0005-0000-0000-000091380000}"/>
    <cellStyle name="Standaard 6 2 3 3 4 3 2 5" xfId="31131" xr:uid="{00000000-0005-0000-0000-000092380000}"/>
    <cellStyle name="Standaard 6 2 3 3 4 3 2 6" xfId="41991" xr:uid="{00000000-0005-0000-0000-000093380000}"/>
    <cellStyle name="Standaard 6 2 3 3 4 3 3" xfId="3979" xr:uid="{00000000-0005-0000-0000-000094380000}"/>
    <cellStyle name="Standaard 6 2 3 3 4 3 3 2" xfId="14839" xr:uid="{00000000-0005-0000-0000-000095380000}"/>
    <cellStyle name="Standaard 6 2 3 3 4 3 3 2 2" xfId="25701" xr:uid="{00000000-0005-0000-0000-000096380000}"/>
    <cellStyle name="Standaard 6 2 3 3 4 3 3 2 3" xfId="36561" xr:uid="{00000000-0005-0000-0000-000097380000}"/>
    <cellStyle name="Standaard 6 2 3 3 4 3 3 2 4" xfId="47421" xr:uid="{00000000-0005-0000-0000-000098380000}"/>
    <cellStyle name="Standaard 6 2 3 3 4 3 3 3" xfId="11219" xr:uid="{00000000-0005-0000-0000-000099380000}"/>
    <cellStyle name="Standaard 6 2 3 3 4 3 3 4" xfId="22081" xr:uid="{00000000-0005-0000-0000-00009A380000}"/>
    <cellStyle name="Standaard 6 2 3 3 4 3 3 5" xfId="32941" xr:uid="{00000000-0005-0000-0000-00009B380000}"/>
    <cellStyle name="Standaard 6 2 3 3 4 3 3 6" xfId="43801" xr:uid="{00000000-0005-0000-0000-00009C380000}"/>
    <cellStyle name="Standaard 6 2 3 3 4 3 4" xfId="13029" xr:uid="{00000000-0005-0000-0000-00009D380000}"/>
    <cellStyle name="Standaard 6 2 3 3 4 3 4 2" xfId="23891" xr:uid="{00000000-0005-0000-0000-00009E380000}"/>
    <cellStyle name="Standaard 6 2 3 3 4 3 4 3" xfId="34751" xr:uid="{00000000-0005-0000-0000-00009F380000}"/>
    <cellStyle name="Standaard 6 2 3 3 4 3 4 4" xfId="45611" xr:uid="{00000000-0005-0000-0000-0000A0380000}"/>
    <cellStyle name="Standaard 6 2 3 3 4 3 5" xfId="7599" xr:uid="{00000000-0005-0000-0000-0000A1380000}"/>
    <cellStyle name="Standaard 6 2 3 3 4 3 6" xfId="18461" xr:uid="{00000000-0005-0000-0000-0000A2380000}"/>
    <cellStyle name="Standaard 6 2 3 3 4 3 7" xfId="29321" xr:uid="{00000000-0005-0000-0000-0000A3380000}"/>
    <cellStyle name="Standaard 6 2 3 3 4 3 8" xfId="40181" xr:uid="{00000000-0005-0000-0000-0000A4380000}"/>
    <cellStyle name="Standaard 6 2 3 3 4 4" xfId="4884" xr:uid="{00000000-0005-0000-0000-0000A5380000}"/>
    <cellStyle name="Standaard 6 2 3 3 4 4 2" xfId="15744" xr:uid="{00000000-0005-0000-0000-0000A6380000}"/>
    <cellStyle name="Standaard 6 2 3 3 4 4 2 2" xfId="26606" xr:uid="{00000000-0005-0000-0000-0000A7380000}"/>
    <cellStyle name="Standaard 6 2 3 3 4 4 2 3" xfId="37466" xr:uid="{00000000-0005-0000-0000-0000A8380000}"/>
    <cellStyle name="Standaard 6 2 3 3 4 4 2 4" xfId="48326" xr:uid="{00000000-0005-0000-0000-0000A9380000}"/>
    <cellStyle name="Standaard 6 2 3 3 4 4 3" xfId="8504" xr:uid="{00000000-0005-0000-0000-0000AA380000}"/>
    <cellStyle name="Standaard 6 2 3 3 4 4 4" xfId="19366" xr:uid="{00000000-0005-0000-0000-0000AB380000}"/>
    <cellStyle name="Standaard 6 2 3 3 4 4 5" xfId="30226" xr:uid="{00000000-0005-0000-0000-0000AC380000}"/>
    <cellStyle name="Standaard 6 2 3 3 4 4 6" xfId="41086" xr:uid="{00000000-0005-0000-0000-0000AD380000}"/>
    <cellStyle name="Standaard 6 2 3 3 4 5" xfId="3074" xr:uid="{00000000-0005-0000-0000-0000AE380000}"/>
    <cellStyle name="Standaard 6 2 3 3 4 5 2" xfId="13934" xr:uid="{00000000-0005-0000-0000-0000AF380000}"/>
    <cellStyle name="Standaard 6 2 3 3 4 5 2 2" xfId="24796" xr:uid="{00000000-0005-0000-0000-0000B0380000}"/>
    <cellStyle name="Standaard 6 2 3 3 4 5 2 3" xfId="35656" xr:uid="{00000000-0005-0000-0000-0000B1380000}"/>
    <cellStyle name="Standaard 6 2 3 3 4 5 2 4" xfId="46516" xr:uid="{00000000-0005-0000-0000-0000B2380000}"/>
    <cellStyle name="Standaard 6 2 3 3 4 5 3" xfId="10314" xr:uid="{00000000-0005-0000-0000-0000B3380000}"/>
    <cellStyle name="Standaard 6 2 3 3 4 5 4" xfId="21176" xr:uid="{00000000-0005-0000-0000-0000B4380000}"/>
    <cellStyle name="Standaard 6 2 3 3 4 5 5" xfId="32036" xr:uid="{00000000-0005-0000-0000-0000B5380000}"/>
    <cellStyle name="Standaard 6 2 3 3 4 5 6" xfId="42896" xr:uid="{00000000-0005-0000-0000-0000B6380000}"/>
    <cellStyle name="Standaard 6 2 3 3 4 6" xfId="12124" xr:uid="{00000000-0005-0000-0000-0000B7380000}"/>
    <cellStyle name="Standaard 6 2 3 3 4 6 2" xfId="22986" xr:uid="{00000000-0005-0000-0000-0000B8380000}"/>
    <cellStyle name="Standaard 6 2 3 3 4 6 3" xfId="33846" xr:uid="{00000000-0005-0000-0000-0000B9380000}"/>
    <cellStyle name="Standaard 6 2 3 3 4 6 4" xfId="44706" xr:uid="{00000000-0005-0000-0000-0000BA380000}"/>
    <cellStyle name="Standaard 6 2 3 3 4 7" xfId="6694" xr:uid="{00000000-0005-0000-0000-0000BB380000}"/>
    <cellStyle name="Standaard 6 2 3 3 4 8" xfId="17556" xr:uid="{00000000-0005-0000-0000-0000BC380000}"/>
    <cellStyle name="Standaard 6 2 3 3 4 9" xfId="28416" xr:uid="{00000000-0005-0000-0000-0000BD380000}"/>
    <cellStyle name="Standaard 6 2 3 3 5" xfId="1445" xr:uid="{00000000-0005-0000-0000-0000BE380000}"/>
    <cellStyle name="Standaard 6 2 3 3 5 2" xfId="2350" xr:uid="{00000000-0005-0000-0000-0000BF380000}"/>
    <cellStyle name="Standaard 6 2 3 3 5 2 2" xfId="5970" xr:uid="{00000000-0005-0000-0000-0000C0380000}"/>
    <cellStyle name="Standaard 6 2 3 3 5 2 2 2" xfId="16830" xr:uid="{00000000-0005-0000-0000-0000C1380000}"/>
    <cellStyle name="Standaard 6 2 3 3 5 2 2 2 2" xfId="27692" xr:uid="{00000000-0005-0000-0000-0000C2380000}"/>
    <cellStyle name="Standaard 6 2 3 3 5 2 2 2 3" xfId="38552" xr:uid="{00000000-0005-0000-0000-0000C3380000}"/>
    <cellStyle name="Standaard 6 2 3 3 5 2 2 2 4" xfId="49412" xr:uid="{00000000-0005-0000-0000-0000C4380000}"/>
    <cellStyle name="Standaard 6 2 3 3 5 2 2 3" xfId="9590" xr:uid="{00000000-0005-0000-0000-0000C5380000}"/>
    <cellStyle name="Standaard 6 2 3 3 5 2 2 4" xfId="20452" xr:uid="{00000000-0005-0000-0000-0000C6380000}"/>
    <cellStyle name="Standaard 6 2 3 3 5 2 2 5" xfId="31312" xr:uid="{00000000-0005-0000-0000-0000C7380000}"/>
    <cellStyle name="Standaard 6 2 3 3 5 2 2 6" xfId="42172" xr:uid="{00000000-0005-0000-0000-0000C8380000}"/>
    <cellStyle name="Standaard 6 2 3 3 5 2 3" xfId="4160" xr:uid="{00000000-0005-0000-0000-0000C9380000}"/>
    <cellStyle name="Standaard 6 2 3 3 5 2 3 2" xfId="15020" xr:uid="{00000000-0005-0000-0000-0000CA380000}"/>
    <cellStyle name="Standaard 6 2 3 3 5 2 3 2 2" xfId="25882" xr:uid="{00000000-0005-0000-0000-0000CB380000}"/>
    <cellStyle name="Standaard 6 2 3 3 5 2 3 2 3" xfId="36742" xr:uid="{00000000-0005-0000-0000-0000CC380000}"/>
    <cellStyle name="Standaard 6 2 3 3 5 2 3 2 4" xfId="47602" xr:uid="{00000000-0005-0000-0000-0000CD380000}"/>
    <cellStyle name="Standaard 6 2 3 3 5 2 3 3" xfId="11400" xr:uid="{00000000-0005-0000-0000-0000CE380000}"/>
    <cellStyle name="Standaard 6 2 3 3 5 2 3 4" xfId="22262" xr:uid="{00000000-0005-0000-0000-0000CF380000}"/>
    <cellStyle name="Standaard 6 2 3 3 5 2 3 5" xfId="33122" xr:uid="{00000000-0005-0000-0000-0000D0380000}"/>
    <cellStyle name="Standaard 6 2 3 3 5 2 3 6" xfId="43982" xr:uid="{00000000-0005-0000-0000-0000D1380000}"/>
    <cellStyle name="Standaard 6 2 3 3 5 2 4" xfId="13210" xr:uid="{00000000-0005-0000-0000-0000D2380000}"/>
    <cellStyle name="Standaard 6 2 3 3 5 2 4 2" xfId="24072" xr:uid="{00000000-0005-0000-0000-0000D3380000}"/>
    <cellStyle name="Standaard 6 2 3 3 5 2 4 3" xfId="34932" xr:uid="{00000000-0005-0000-0000-0000D4380000}"/>
    <cellStyle name="Standaard 6 2 3 3 5 2 4 4" xfId="45792" xr:uid="{00000000-0005-0000-0000-0000D5380000}"/>
    <cellStyle name="Standaard 6 2 3 3 5 2 5" xfId="7780" xr:uid="{00000000-0005-0000-0000-0000D6380000}"/>
    <cellStyle name="Standaard 6 2 3 3 5 2 6" xfId="18642" xr:uid="{00000000-0005-0000-0000-0000D7380000}"/>
    <cellStyle name="Standaard 6 2 3 3 5 2 7" xfId="29502" xr:uid="{00000000-0005-0000-0000-0000D8380000}"/>
    <cellStyle name="Standaard 6 2 3 3 5 2 8" xfId="40362" xr:uid="{00000000-0005-0000-0000-0000D9380000}"/>
    <cellStyle name="Standaard 6 2 3 3 5 3" xfId="5065" xr:uid="{00000000-0005-0000-0000-0000DA380000}"/>
    <cellStyle name="Standaard 6 2 3 3 5 3 2" xfId="15925" xr:uid="{00000000-0005-0000-0000-0000DB380000}"/>
    <cellStyle name="Standaard 6 2 3 3 5 3 2 2" xfId="26787" xr:uid="{00000000-0005-0000-0000-0000DC380000}"/>
    <cellStyle name="Standaard 6 2 3 3 5 3 2 3" xfId="37647" xr:uid="{00000000-0005-0000-0000-0000DD380000}"/>
    <cellStyle name="Standaard 6 2 3 3 5 3 2 4" xfId="48507" xr:uid="{00000000-0005-0000-0000-0000DE380000}"/>
    <cellStyle name="Standaard 6 2 3 3 5 3 3" xfId="8685" xr:uid="{00000000-0005-0000-0000-0000DF380000}"/>
    <cellStyle name="Standaard 6 2 3 3 5 3 4" xfId="19547" xr:uid="{00000000-0005-0000-0000-0000E0380000}"/>
    <cellStyle name="Standaard 6 2 3 3 5 3 5" xfId="30407" xr:uid="{00000000-0005-0000-0000-0000E1380000}"/>
    <cellStyle name="Standaard 6 2 3 3 5 3 6" xfId="41267" xr:uid="{00000000-0005-0000-0000-0000E2380000}"/>
    <cellStyle name="Standaard 6 2 3 3 5 4" xfId="3255" xr:uid="{00000000-0005-0000-0000-0000E3380000}"/>
    <cellStyle name="Standaard 6 2 3 3 5 4 2" xfId="14115" xr:uid="{00000000-0005-0000-0000-0000E4380000}"/>
    <cellStyle name="Standaard 6 2 3 3 5 4 2 2" xfId="24977" xr:uid="{00000000-0005-0000-0000-0000E5380000}"/>
    <cellStyle name="Standaard 6 2 3 3 5 4 2 3" xfId="35837" xr:uid="{00000000-0005-0000-0000-0000E6380000}"/>
    <cellStyle name="Standaard 6 2 3 3 5 4 2 4" xfId="46697" xr:uid="{00000000-0005-0000-0000-0000E7380000}"/>
    <cellStyle name="Standaard 6 2 3 3 5 4 3" xfId="10495" xr:uid="{00000000-0005-0000-0000-0000E8380000}"/>
    <cellStyle name="Standaard 6 2 3 3 5 4 4" xfId="21357" xr:uid="{00000000-0005-0000-0000-0000E9380000}"/>
    <cellStyle name="Standaard 6 2 3 3 5 4 5" xfId="32217" xr:uid="{00000000-0005-0000-0000-0000EA380000}"/>
    <cellStyle name="Standaard 6 2 3 3 5 4 6" xfId="43077" xr:uid="{00000000-0005-0000-0000-0000EB380000}"/>
    <cellStyle name="Standaard 6 2 3 3 5 5" xfId="12305" xr:uid="{00000000-0005-0000-0000-0000EC380000}"/>
    <cellStyle name="Standaard 6 2 3 3 5 5 2" xfId="23167" xr:uid="{00000000-0005-0000-0000-0000ED380000}"/>
    <cellStyle name="Standaard 6 2 3 3 5 5 3" xfId="34027" xr:uid="{00000000-0005-0000-0000-0000EE380000}"/>
    <cellStyle name="Standaard 6 2 3 3 5 5 4" xfId="44887" xr:uid="{00000000-0005-0000-0000-0000EF380000}"/>
    <cellStyle name="Standaard 6 2 3 3 5 6" xfId="6875" xr:uid="{00000000-0005-0000-0000-0000F0380000}"/>
    <cellStyle name="Standaard 6 2 3 3 5 7" xfId="17737" xr:uid="{00000000-0005-0000-0000-0000F1380000}"/>
    <cellStyle name="Standaard 6 2 3 3 5 8" xfId="28597" xr:uid="{00000000-0005-0000-0000-0000F2380000}"/>
    <cellStyle name="Standaard 6 2 3 3 5 9" xfId="39457" xr:uid="{00000000-0005-0000-0000-0000F3380000}"/>
    <cellStyle name="Standaard 6 2 3 3 6" xfId="1083" xr:uid="{00000000-0005-0000-0000-0000F4380000}"/>
    <cellStyle name="Standaard 6 2 3 3 6 2" xfId="1988" xr:uid="{00000000-0005-0000-0000-0000F5380000}"/>
    <cellStyle name="Standaard 6 2 3 3 6 2 2" xfId="5608" xr:uid="{00000000-0005-0000-0000-0000F6380000}"/>
    <cellStyle name="Standaard 6 2 3 3 6 2 2 2" xfId="16468" xr:uid="{00000000-0005-0000-0000-0000F7380000}"/>
    <cellStyle name="Standaard 6 2 3 3 6 2 2 2 2" xfId="27330" xr:uid="{00000000-0005-0000-0000-0000F8380000}"/>
    <cellStyle name="Standaard 6 2 3 3 6 2 2 2 3" xfId="38190" xr:uid="{00000000-0005-0000-0000-0000F9380000}"/>
    <cellStyle name="Standaard 6 2 3 3 6 2 2 2 4" xfId="49050" xr:uid="{00000000-0005-0000-0000-0000FA380000}"/>
    <cellStyle name="Standaard 6 2 3 3 6 2 2 3" xfId="9228" xr:uid="{00000000-0005-0000-0000-0000FB380000}"/>
    <cellStyle name="Standaard 6 2 3 3 6 2 2 4" xfId="20090" xr:uid="{00000000-0005-0000-0000-0000FC380000}"/>
    <cellStyle name="Standaard 6 2 3 3 6 2 2 5" xfId="30950" xr:uid="{00000000-0005-0000-0000-0000FD380000}"/>
    <cellStyle name="Standaard 6 2 3 3 6 2 2 6" xfId="41810" xr:uid="{00000000-0005-0000-0000-0000FE380000}"/>
    <cellStyle name="Standaard 6 2 3 3 6 2 3" xfId="3798" xr:uid="{00000000-0005-0000-0000-0000FF380000}"/>
    <cellStyle name="Standaard 6 2 3 3 6 2 3 2" xfId="14658" xr:uid="{00000000-0005-0000-0000-000000390000}"/>
    <cellStyle name="Standaard 6 2 3 3 6 2 3 2 2" xfId="25520" xr:uid="{00000000-0005-0000-0000-000001390000}"/>
    <cellStyle name="Standaard 6 2 3 3 6 2 3 2 3" xfId="36380" xr:uid="{00000000-0005-0000-0000-000002390000}"/>
    <cellStyle name="Standaard 6 2 3 3 6 2 3 2 4" xfId="47240" xr:uid="{00000000-0005-0000-0000-000003390000}"/>
    <cellStyle name="Standaard 6 2 3 3 6 2 3 3" xfId="11038" xr:uid="{00000000-0005-0000-0000-000004390000}"/>
    <cellStyle name="Standaard 6 2 3 3 6 2 3 4" xfId="21900" xr:uid="{00000000-0005-0000-0000-000005390000}"/>
    <cellStyle name="Standaard 6 2 3 3 6 2 3 5" xfId="32760" xr:uid="{00000000-0005-0000-0000-000006390000}"/>
    <cellStyle name="Standaard 6 2 3 3 6 2 3 6" xfId="43620" xr:uid="{00000000-0005-0000-0000-000007390000}"/>
    <cellStyle name="Standaard 6 2 3 3 6 2 4" xfId="12848" xr:uid="{00000000-0005-0000-0000-000008390000}"/>
    <cellStyle name="Standaard 6 2 3 3 6 2 4 2" xfId="23710" xr:uid="{00000000-0005-0000-0000-000009390000}"/>
    <cellStyle name="Standaard 6 2 3 3 6 2 4 3" xfId="34570" xr:uid="{00000000-0005-0000-0000-00000A390000}"/>
    <cellStyle name="Standaard 6 2 3 3 6 2 4 4" xfId="45430" xr:uid="{00000000-0005-0000-0000-00000B390000}"/>
    <cellStyle name="Standaard 6 2 3 3 6 2 5" xfId="7418" xr:uid="{00000000-0005-0000-0000-00000C390000}"/>
    <cellStyle name="Standaard 6 2 3 3 6 2 6" xfId="18280" xr:uid="{00000000-0005-0000-0000-00000D390000}"/>
    <cellStyle name="Standaard 6 2 3 3 6 2 7" xfId="29140" xr:uid="{00000000-0005-0000-0000-00000E390000}"/>
    <cellStyle name="Standaard 6 2 3 3 6 2 8" xfId="40000" xr:uid="{00000000-0005-0000-0000-00000F390000}"/>
    <cellStyle name="Standaard 6 2 3 3 6 3" xfId="4703" xr:uid="{00000000-0005-0000-0000-000010390000}"/>
    <cellStyle name="Standaard 6 2 3 3 6 3 2" xfId="15563" xr:uid="{00000000-0005-0000-0000-000011390000}"/>
    <cellStyle name="Standaard 6 2 3 3 6 3 2 2" xfId="26425" xr:uid="{00000000-0005-0000-0000-000012390000}"/>
    <cellStyle name="Standaard 6 2 3 3 6 3 2 3" xfId="37285" xr:uid="{00000000-0005-0000-0000-000013390000}"/>
    <cellStyle name="Standaard 6 2 3 3 6 3 2 4" xfId="48145" xr:uid="{00000000-0005-0000-0000-000014390000}"/>
    <cellStyle name="Standaard 6 2 3 3 6 3 3" xfId="8323" xr:uid="{00000000-0005-0000-0000-000015390000}"/>
    <cellStyle name="Standaard 6 2 3 3 6 3 4" xfId="19185" xr:uid="{00000000-0005-0000-0000-000016390000}"/>
    <cellStyle name="Standaard 6 2 3 3 6 3 5" xfId="30045" xr:uid="{00000000-0005-0000-0000-000017390000}"/>
    <cellStyle name="Standaard 6 2 3 3 6 3 6" xfId="40905" xr:uid="{00000000-0005-0000-0000-000018390000}"/>
    <cellStyle name="Standaard 6 2 3 3 6 4" xfId="2893" xr:uid="{00000000-0005-0000-0000-000019390000}"/>
    <cellStyle name="Standaard 6 2 3 3 6 4 2" xfId="13753" xr:uid="{00000000-0005-0000-0000-00001A390000}"/>
    <cellStyle name="Standaard 6 2 3 3 6 4 2 2" xfId="24615" xr:uid="{00000000-0005-0000-0000-00001B390000}"/>
    <cellStyle name="Standaard 6 2 3 3 6 4 2 3" xfId="35475" xr:uid="{00000000-0005-0000-0000-00001C390000}"/>
    <cellStyle name="Standaard 6 2 3 3 6 4 2 4" xfId="46335" xr:uid="{00000000-0005-0000-0000-00001D390000}"/>
    <cellStyle name="Standaard 6 2 3 3 6 4 3" xfId="10133" xr:uid="{00000000-0005-0000-0000-00001E390000}"/>
    <cellStyle name="Standaard 6 2 3 3 6 4 4" xfId="20995" xr:uid="{00000000-0005-0000-0000-00001F390000}"/>
    <cellStyle name="Standaard 6 2 3 3 6 4 5" xfId="31855" xr:uid="{00000000-0005-0000-0000-000020390000}"/>
    <cellStyle name="Standaard 6 2 3 3 6 4 6" xfId="42715" xr:uid="{00000000-0005-0000-0000-000021390000}"/>
    <cellStyle name="Standaard 6 2 3 3 6 5" xfId="11943" xr:uid="{00000000-0005-0000-0000-000022390000}"/>
    <cellStyle name="Standaard 6 2 3 3 6 5 2" xfId="22805" xr:uid="{00000000-0005-0000-0000-000023390000}"/>
    <cellStyle name="Standaard 6 2 3 3 6 5 3" xfId="33665" xr:uid="{00000000-0005-0000-0000-000024390000}"/>
    <cellStyle name="Standaard 6 2 3 3 6 5 4" xfId="44525" xr:uid="{00000000-0005-0000-0000-000025390000}"/>
    <cellStyle name="Standaard 6 2 3 3 6 6" xfId="6513" xr:uid="{00000000-0005-0000-0000-000026390000}"/>
    <cellStyle name="Standaard 6 2 3 3 6 7" xfId="17375" xr:uid="{00000000-0005-0000-0000-000027390000}"/>
    <cellStyle name="Standaard 6 2 3 3 6 8" xfId="28235" xr:uid="{00000000-0005-0000-0000-000028390000}"/>
    <cellStyle name="Standaard 6 2 3 3 6 9" xfId="39095" xr:uid="{00000000-0005-0000-0000-000029390000}"/>
    <cellStyle name="Standaard 6 2 3 3 7" xfId="1807" xr:uid="{00000000-0005-0000-0000-00002A390000}"/>
    <cellStyle name="Standaard 6 2 3 3 7 2" xfId="5427" xr:uid="{00000000-0005-0000-0000-00002B390000}"/>
    <cellStyle name="Standaard 6 2 3 3 7 2 2" xfId="16287" xr:uid="{00000000-0005-0000-0000-00002C390000}"/>
    <cellStyle name="Standaard 6 2 3 3 7 2 2 2" xfId="27149" xr:uid="{00000000-0005-0000-0000-00002D390000}"/>
    <cellStyle name="Standaard 6 2 3 3 7 2 2 3" xfId="38009" xr:uid="{00000000-0005-0000-0000-00002E390000}"/>
    <cellStyle name="Standaard 6 2 3 3 7 2 2 4" xfId="48869" xr:uid="{00000000-0005-0000-0000-00002F390000}"/>
    <cellStyle name="Standaard 6 2 3 3 7 2 3" xfId="9047" xr:uid="{00000000-0005-0000-0000-000030390000}"/>
    <cellStyle name="Standaard 6 2 3 3 7 2 4" xfId="19909" xr:uid="{00000000-0005-0000-0000-000031390000}"/>
    <cellStyle name="Standaard 6 2 3 3 7 2 5" xfId="30769" xr:uid="{00000000-0005-0000-0000-000032390000}"/>
    <cellStyle name="Standaard 6 2 3 3 7 2 6" xfId="41629" xr:uid="{00000000-0005-0000-0000-000033390000}"/>
    <cellStyle name="Standaard 6 2 3 3 7 3" xfId="3617" xr:uid="{00000000-0005-0000-0000-000034390000}"/>
    <cellStyle name="Standaard 6 2 3 3 7 3 2" xfId="14477" xr:uid="{00000000-0005-0000-0000-000035390000}"/>
    <cellStyle name="Standaard 6 2 3 3 7 3 2 2" xfId="25339" xr:uid="{00000000-0005-0000-0000-000036390000}"/>
    <cellStyle name="Standaard 6 2 3 3 7 3 2 3" xfId="36199" xr:uid="{00000000-0005-0000-0000-000037390000}"/>
    <cellStyle name="Standaard 6 2 3 3 7 3 2 4" xfId="47059" xr:uid="{00000000-0005-0000-0000-000038390000}"/>
    <cellStyle name="Standaard 6 2 3 3 7 3 3" xfId="10857" xr:uid="{00000000-0005-0000-0000-000039390000}"/>
    <cellStyle name="Standaard 6 2 3 3 7 3 4" xfId="21719" xr:uid="{00000000-0005-0000-0000-00003A390000}"/>
    <cellStyle name="Standaard 6 2 3 3 7 3 5" xfId="32579" xr:uid="{00000000-0005-0000-0000-00003B390000}"/>
    <cellStyle name="Standaard 6 2 3 3 7 3 6" xfId="43439" xr:uid="{00000000-0005-0000-0000-00003C390000}"/>
    <cellStyle name="Standaard 6 2 3 3 7 4" xfId="12667" xr:uid="{00000000-0005-0000-0000-00003D390000}"/>
    <cellStyle name="Standaard 6 2 3 3 7 4 2" xfId="23529" xr:uid="{00000000-0005-0000-0000-00003E390000}"/>
    <cellStyle name="Standaard 6 2 3 3 7 4 3" xfId="34389" xr:uid="{00000000-0005-0000-0000-00003F390000}"/>
    <cellStyle name="Standaard 6 2 3 3 7 4 4" xfId="45249" xr:uid="{00000000-0005-0000-0000-000040390000}"/>
    <cellStyle name="Standaard 6 2 3 3 7 5" xfId="7237" xr:uid="{00000000-0005-0000-0000-000041390000}"/>
    <cellStyle name="Standaard 6 2 3 3 7 6" xfId="18099" xr:uid="{00000000-0005-0000-0000-000042390000}"/>
    <cellStyle name="Standaard 6 2 3 3 7 7" xfId="28959" xr:uid="{00000000-0005-0000-0000-000043390000}"/>
    <cellStyle name="Standaard 6 2 3 3 7 8" xfId="39819" xr:uid="{00000000-0005-0000-0000-000044390000}"/>
    <cellStyle name="Standaard 6 2 3 3 8" xfId="2712" xr:uid="{00000000-0005-0000-0000-000045390000}"/>
    <cellStyle name="Standaard 6 2 3 3 8 2" xfId="13572" xr:uid="{00000000-0005-0000-0000-000046390000}"/>
    <cellStyle name="Standaard 6 2 3 3 8 2 2" xfId="24434" xr:uid="{00000000-0005-0000-0000-000047390000}"/>
    <cellStyle name="Standaard 6 2 3 3 8 2 3" xfId="35294" xr:uid="{00000000-0005-0000-0000-000048390000}"/>
    <cellStyle name="Standaard 6 2 3 3 8 2 4" xfId="46154" xr:uid="{00000000-0005-0000-0000-000049390000}"/>
    <cellStyle name="Standaard 6 2 3 3 8 3" xfId="9952" xr:uid="{00000000-0005-0000-0000-00004A390000}"/>
    <cellStyle name="Standaard 6 2 3 3 8 4" xfId="20814" xr:uid="{00000000-0005-0000-0000-00004B390000}"/>
    <cellStyle name="Standaard 6 2 3 3 8 5" xfId="31674" xr:uid="{00000000-0005-0000-0000-00004C390000}"/>
    <cellStyle name="Standaard 6 2 3 3 8 6" xfId="42534" xr:uid="{00000000-0005-0000-0000-00004D390000}"/>
    <cellStyle name="Standaard 6 2 3 3 9" xfId="4522" xr:uid="{00000000-0005-0000-0000-00004E390000}"/>
    <cellStyle name="Standaard 6 2 3 3 9 2" xfId="15382" xr:uid="{00000000-0005-0000-0000-00004F390000}"/>
    <cellStyle name="Standaard 6 2 3 3 9 2 2" xfId="26244" xr:uid="{00000000-0005-0000-0000-000050390000}"/>
    <cellStyle name="Standaard 6 2 3 3 9 2 3" xfId="37104" xr:uid="{00000000-0005-0000-0000-000051390000}"/>
    <cellStyle name="Standaard 6 2 3 3 9 2 4" xfId="47964" xr:uid="{00000000-0005-0000-0000-000052390000}"/>
    <cellStyle name="Standaard 6 2 3 3 9 3" xfId="8142" xr:uid="{00000000-0005-0000-0000-000053390000}"/>
    <cellStyle name="Standaard 6 2 3 3 9 4" xfId="19004" xr:uid="{00000000-0005-0000-0000-000054390000}"/>
    <cellStyle name="Standaard 6 2 3 3 9 5" xfId="29864" xr:uid="{00000000-0005-0000-0000-000055390000}"/>
    <cellStyle name="Standaard 6 2 3 3 9 6" xfId="40724" xr:uid="{00000000-0005-0000-0000-000056390000}"/>
    <cellStyle name="Standaard 6 2 3 4" xfId="924" xr:uid="{00000000-0005-0000-0000-000057390000}"/>
    <cellStyle name="Standaard 6 2 3 4 10" xfId="6354" xr:uid="{00000000-0005-0000-0000-000058390000}"/>
    <cellStyle name="Standaard 6 2 3 4 11" xfId="17216" xr:uid="{00000000-0005-0000-0000-000059390000}"/>
    <cellStyle name="Standaard 6 2 3 4 12" xfId="28076" xr:uid="{00000000-0005-0000-0000-00005A390000}"/>
    <cellStyle name="Standaard 6 2 3 4 13" xfId="38936" xr:uid="{00000000-0005-0000-0000-00005B390000}"/>
    <cellStyle name="Standaard 6 2 3 4 2" xfId="1014" xr:uid="{00000000-0005-0000-0000-00005C390000}"/>
    <cellStyle name="Standaard 6 2 3 4 2 10" xfId="17306" xr:uid="{00000000-0005-0000-0000-00005D390000}"/>
    <cellStyle name="Standaard 6 2 3 4 2 11" xfId="28166" xr:uid="{00000000-0005-0000-0000-00005E390000}"/>
    <cellStyle name="Standaard 6 2 3 4 2 12" xfId="39026" xr:uid="{00000000-0005-0000-0000-00005F390000}"/>
    <cellStyle name="Standaard 6 2 3 4 2 2" xfId="1376" xr:uid="{00000000-0005-0000-0000-000060390000}"/>
    <cellStyle name="Standaard 6 2 3 4 2 2 10" xfId="39388" xr:uid="{00000000-0005-0000-0000-000061390000}"/>
    <cellStyle name="Standaard 6 2 3 4 2 2 2" xfId="1738" xr:uid="{00000000-0005-0000-0000-000062390000}"/>
    <cellStyle name="Standaard 6 2 3 4 2 2 2 2" xfId="2643" xr:uid="{00000000-0005-0000-0000-000063390000}"/>
    <cellStyle name="Standaard 6 2 3 4 2 2 2 2 2" xfId="6263" xr:uid="{00000000-0005-0000-0000-000064390000}"/>
    <cellStyle name="Standaard 6 2 3 4 2 2 2 2 2 2" xfId="17123" xr:uid="{00000000-0005-0000-0000-000065390000}"/>
    <cellStyle name="Standaard 6 2 3 4 2 2 2 2 2 2 2" xfId="27985" xr:uid="{00000000-0005-0000-0000-000066390000}"/>
    <cellStyle name="Standaard 6 2 3 4 2 2 2 2 2 2 3" xfId="38845" xr:uid="{00000000-0005-0000-0000-000067390000}"/>
    <cellStyle name="Standaard 6 2 3 4 2 2 2 2 2 2 4" xfId="49705" xr:uid="{00000000-0005-0000-0000-000068390000}"/>
    <cellStyle name="Standaard 6 2 3 4 2 2 2 2 2 3" xfId="9883" xr:uid="{00000000-0005-0000-0000-000069390000}"/>
    <cellStyle name="Standaard 6 2 3 4 2 2 2 2 2 4" xfId="20745" xr:uid="{00000000-0005-0000-0000-00006A390000}"/>
    <cellStyle name="Standaard 6 2 3 4 2 2 2 2 2 5" xfId="31605" xr:uid="{00000000-0005-0000-0000-00006B390000}"/>
    <cellStyle name="Standaard 6 2 3 4 2 2 2 2 2 6" xfId="42465" xr:uid="{00000000-0005-0000-0000-00006C390000}"/>
    <cellStyle name="Standaard 6 2 3 4 2 2 2 2 3" xfId="4453" xr:uid="{00000000-0005-0000-0000-00006D390000}"/>
    <cellStyle name="Standaard 6 2 3 4 2 2 2 2 3 2" xfId="15313" xr:uid="{00000000-0005-0000-0000-00006E390000}"/>
    <cellStyle name="Standaard 6 2 3 4 2 2 2 2 3 2 2" xfId="26175" xr:uid="{00000000-0005-0000-0000-00006F390000}"/>
    <cellStyle name="Standaard 6 2 3 4 2 2 2 2 3 2 3" xfId="37035" xr:uid="{00000000-0005-0000-0000-000070390000}"/>
    <cellStyle name="Standaard 6 2 3 4 2 2 2 2 3 2 4" xfId="47895" xr:uid="{00000000-0005-0000-0000-000071390000}"/>
    <cellStyle name="Standaard 6 2 3 4 2 2 2 2 3 3" xfId="11693" xr:uid="{00000000-0005-0000-0000-000072390000}"/>
    <cellStyle name="Standaard 6 2 3 4 2 2 2 2 3 4" xfId="22555" xr:uid="{00000000-0005-0000-0000-000073390000}"/>
    <cellStyle name="Standaard 6 2 3 4 2 2 2 2 3 5" xfId="33415" xr:uid="{00000000-0005-0000-0000-000074390000}"/>
    <cellStyle name="Standaard 6 2 3 4 2 2 2 2 3 6" xfId="44275" xr:uid="{00000000-0005-0000-0000-000075390000}"/>
    <cellStyle name="Standaard 6 2 3 4 2 2 2 2 4" xfId="13503" xr:uid="{00000000-0005-0000-0000-000076390000}"/>
    <cellStyle name="Standaard 6 2 3 4 2 2 2 2 4 2" xfId="24365" xr:uid="{00000000-0005-0000-0000-000077390000}"/>
    <cellStyle name="Standaard 6 2 3 4 2 2 2 2 4 3" xfId="35225" xr:uid="{00000000-0005-0000-0000-000078390000}"/>
    <cellStyle name="Standaard 6 2 3 4 2 2 2 2 4 4" xfId="46085" xr:uid="{00000000-0005-0000-0000-000079390000}"/>
    <cellStyle name="Standaard 6 2 3 4 2 2 2 2 5" xfId="8073" xr:uid="{00000000-0005-0000-0000-00007A390000}"/>
    <cellStyle name="Standaard 6 2 3 4 2 2 2 2 6" xfId="18935" xr:uid="{00000000-0005-0000-0000-00007B390000}"/>
    <cellStyle name="Standaard 6 2 3 4 2 2 2 2 7" xfId="29795" xr:uid="{00000000-0005-0000-0000-00007C390000}"/>
    <cellStyle name="Standaard 6 2 3 4 2 2 2 2 8" xfId="40655" xr:uid="{00000000-0005-0000-0000-00007D390000}"/>
    <cellStyle name="Standaard 6 2 3 4 2 2 2 3" xfId="5358" xr:uid="{00000000-0005-0000-0000-00007E390000}"/>
    <cellStyle name="Standaard 6 2 3 4 2 2 2 3 2" xfId="16218" xr:uid="{00000000-0005-0000-0000-00007F390000}"/>
    <cellStyle name="Standaard 6 2 3 4 2 2 2 3 2 2" xfId="27080" xr:uid="{00000000-0005-0000-0000-000080390000}"/>
    <cellStyle name="Standaard 6 2 3 4 2 2 2 3 2 3" xfId="37940" xr:uid="{00000000-0005-0000-0000-000081390000}"/>
    <cellStyle name="Standaard 6 2 3 4 2 2 2 3 2 4" xfId="48800" xr:uid="{00000000-0005-0000-0000-000082390000}"/>
    <cellStyle name="Standaard 6 2 3 4 2 2 2 3 3" xfId="8978" xr:uid="{00000000-0005-0000-0000-000083390000}"/>
    <cellStyle name="Standaard 6 2 3 4 2 2 2 3 4" xfId="19840" xr:uid="{00000000-0005-0000-0000-000084390000}"/>
    <cellStyle name="Standaard 6 2 3 4 2 2 2 3 5" xfId="30700" xr:uid="{00000000-0005-0000-0000-000085390000}"/>
    <cellStyle name="Standaard 6 2 3 4 2 2 2 3 6" xfId="41560" xr:uid="{00000000-0005-0000-0000-000086390000}"/>
    <cellStyle name="Standaard 6 2 3 4 2 2 2 4" xfId="3548" xr:uid="{00000000-0005-0000-0000-000087390000}"/>
    <cellStyle name="Standaard 6 2 3 4 2 2 2 4 2" xfId="14408" xr:uid="{00000000-0005-0000-0000-000088390000}"/>
    <cellStyle name="Standaard 6 2 3 4 2 2 2 4 2 2" xfId="25270" xr:uid="{00000000-0005-0000-0000-000089390000}"/>
    <cellStyle name="Standaard 6 2 3 4 2 2 2 4 2 3" xfId="36130" xr:uid="{00000000-0005-0000-0000-00008A390000}"/>
    <cellStyle name="Standaard 6 2 3 4 2 2 2 4 2 4" xfId="46990" xr:uid="{00000000-0005-0000-0000-00008B390000}"/>
    <cellStyle name="Standaard 6 2 3 4 2 2 2 4 3" xfId="10788" xr:uid="{00000000-0005-0000-0000-00008C390000}"/>
    <cellStyle name="Standaard 6 2 3 4 2 2 2 4 4" xfId="21650" xr:uid="{00000000-0005-0000-0000-00008D390000}"/>
    <cellStyle name="Standaard 6 2 3 4 2 2 2 4 5" xfId="32510" xr:uid="{00000000-0005-0000-0000-00008E390000}"/>
    <cellStyle name="Standaard 6 2 3 4 2 2 2 4 6" xfId="43370" xr:uid="{00000000-0005-0000-0000-00008F390000}"/>
    <cellStyle name="Standaard 6 2 3 4 2 2 2 5" xfId="12598" xr:uid="{00000000-0005-0000-0000-000090390000}"/>
    <cellStyle name="Standaard 6 2 3 4 2 2 2 5 2" xfId="23460" xr:uid="{00000000-0005-0000-0000-000091390000}"/>
    <cellStyle name="Standaard 6 2 3 4 2 2 2 5 3" xfId="34320" xr:uid="{00000000-0005-0000-0000-000092390000}"/>
    <cellStyle name="Standaard 6 2 3 4 2 2 2 5 4" xfId="45180" xr:uid="{00000000-0005-0000-0000-000093390000}"/>
    <cellStyle name="Standaard 6 2 3 4 2 2 2 6" xfId="7168" xr:uid="{00000000-0005-0000-0000-000094390000}"/>
    <cellStyle name="Standaard 6 2 3 4 2 2 2 7" xfId="18030" xr:uid="{00000000-0005-0000-0000-000095390000}"/>
    <cellStyle name="Standaard 6 2 3 4 2 2 2 8" xfId="28890" xr:uid="{00000000-0005-0000-0000-000096390000}"/>
    <cellStyle name="Standaard 6 2 3 4 2 2 2 9" xfId="39750" xr:uid="{00000000-0005-0000-0000-000097390000}"/>
    <cellStyle name="Standaard 6 2 3 4 2 2 3" xfId="2281" xr:uid="{00000000-0005-0000-0000-000098390000}"/>
    <cellStyle name="Standaard 6 2 3 4 2 2 3 2" xfId="5901" xr:uid="{00000000-0005-0000-0000-000099390000}"/>
    <cellStyle name="Standaard 6 2 3 4 2 2 3 2 2" xfId="16761" xr:uid="{00000000-0005-0000-0000-00009A390000}"/>
    <cellStyle name="Standaard 6 2 3 4 2 2 3 2 2 2" xfId="27623" xr:uid="{00000000-0005-0000-0000-00009B390000}"/>
    <cellStyle name="Standaard 6 2 3 4 2 2 3 2 2 3" xfId="38483" xr:uid="{00000000-0005-0000-0000-00009C390000}"/>
    <cellStyle name="Standaard 6 2 3 4 2 2 3 2 2 4" xfId="49343" xr:uid="{00000000-0005-0000-0000-00009D390000}"/>
    <cellStyle name="Standaard 6 2 3 4 2 2 3 2 3" xfId="9521" xr:uid="{00000000-0005-0000-0000-00009E390000}"/>
    <cellStyle name="Standaard 6 2 3 4 2 2 3 2 4" xfId="20383" xr:uid="{00000000-0005-0000-0000-00009F390000}"/>
    <cellStyle name="Standaard 6 2 3 4 2 2 3 2 5" xfId="31243" xr:uid="{00000000-0005-0000-0000-0000A0390000}"/>
    <cellStyle name="Standaard 6 2 3 4 2 2 3 2 6" xfId="42103" xr:uid="{00000000-0005-0000-0000-0000A1390000}"/>
    <cellStyle name="Standaard 6 2 3 4 2 2 3 3" xfId="4091" xr:uid="{00000000-0005-0000-0000-0000A2390000}"/>
    <cellStyle name="Standaard 6 2 3 4 2 2 3 3 2" xfId="14951" xr:uid="{00000000-0005-0000-0000-0000A3390000}"/>
    <cellStyle name="Standaard 6 2 3 4 2 2 3 3 2 2" xfId="25813" xr:uid="{00000000-0005-0000-0000-0000A4390000}"/>
    <cellStyle name="Standaard 6 2 3 4 2 2 3 3 2 3" xfId="36673" xr:uid="{00000000-0005-0000-0000-0000A5390000}"/>
    <cellStyle name="Standaard 6 2 3 4 2 2 3 3 2 4" xfId="47533" xr:uid="{00000000-0005-0000-0000-0000A6390000}"/>
    <cellStyle name="Standaard 6 2 3 4 2 2 3 3 3" xfId="11331" xr:uid="{00000000-0005-0000-0000-0000A7390000}"/>
    <cellStyle name="Standaard 6 2 3 4 2 2 3 3 4" xfId="22193" xr:uid="{00000000-0005-0000-0000-0000A8390000}"/>
    <cellStyle name="Standaard 6 2 3 4 2 2 3 3 5" xfId="33053" xr:uid="{00000000-0005-0000-0000-0000A9390000}"/>
    <cellStyle name="Standaard 6 2 3 4 2 2 3 3 6" xfId="43913" xr:uid="{00000000-0005-0000-0000-0000AA390000}"/>
    <cellStyle name="Standaard 6 2 3 4 2 2 3 4" xfId="13141" xr:uid="{00000000-0005-0000-0000-0000AB390000}"/>
    <cellStyle name="Standaard 6 2 3 4 2 2 3 4 2" xfId="24003" xr:uid="{00000000-0005-0000-0000-0000AC390000}"/>
    <cellStyle name="Standaard 6 2 3 4 2 2 3 4 3" xfId="34863" xr:uid="{00000000-0005-0000-0000-0000AD390000}"/>
    <cellStyle name="Standaard 6 2 3 4 2 2 3 4 4" xfId="45723" xr:uid="{00000000-0005-0000-0000-0000AE390000}"/>
    <cellStyle name="Standaard 6 2 3 4 2 2 3 5" xfId="7711" xr:uid="{00000000-0005-0000-0000-0000AF390000}"/>
    <cellStyle name="Standaard 6 2 3 4 2 2 3 6" xfId="18573" xr:uid="{00000000-0005-0000-0000-0000B0390000}"/>
    <cellStyle name="Standaard 6 2 3 4 2 2 3 7" xfId="29433" xr:uid="{00000000-0005-0000-0000-0000B1390000}"/>
    <cellStyle name="Standaard 6 2 3 4 2 2 3 8" xfId="40293" xr:uid="{00000000-0005-0000-0000-0000B2390000}"/>
    <cellStyle name="Standaard 6 2 3 4 2 2 4" xfId="4996" xr:uid="{00000000-0005-0000-0000-0000B3390000}"/>
    <cellStyle name="Standaard 6 2 3 4 2 2 4 2" xfId="15856" xr:uid="{00000000-0005-0000-0000-0000B4390000}"/>
    <cellStyle name="Standaard 6 2 3 4 2 2 4 2 2" xfId="26718" xr:uid="{00000000-0005-0000-0000-0000B5390000}"/>
    <cellStyle name="Standaard 6 2 3 4 2 2 4 2 3" xfId="37578" xr:uid="{00000000-0005-0000-0000-0000B6390000}"/>
    <cellStyle name="Standaard 6 2 3 4 2 2 4 2 4" xfId="48438" xr:uid="{00000000-0005-0000-0000-0000B7390000}"/>
    <cellStyle name="Standaard 6 2 3 4 2 2 4 3" xfId="8616" xr:uid="{00000000-0005-0000-0000-0000B8390000}"/>
    <cellStyle name="Standaard 6 2 3 4 2 2 4 4" xfId="19478" xr:uid="{00000000-0005-0000-0000-0000B9390000}"/>
    <cellStyle name="Standaard 6 2 3 4 2 2 4 5" xfId="30338" xr:uid="{00000000-0005-0000-0000-0000BA390000}"/>
    <cellStyle name="Standaard 6 2 3 4 2 2 4 6" xfId="41198" xr:uid="{00000000-0005-0000-0000-0000BB390000}"/>
    <cellStyle name="Standaard 6 2 3 4 2 2 5" xfId="3186" xr:uid="{00000000-0005-0000-0000-0000BC390000}"/>
    <cellStyle name="Standaard 6 2 3 4 2 2 5 2" xfId="14046" xr:uid="{00000000-0005-0000-0000-0000BD390000}"/>
    <cellStyle name="Standaard 6 2 3 4 2 2 5 2 2" xfId="24908" xr:uid="{00000000-0005-0000-0000-0000BE390000}"/>
    <cellStyle name="Standaard 6 2 3 4 2 2 5 2 3" xfId="35768" xr:uid="{00000000-0005-0000-0000-0000BF390000}"/>
    <cellStyle name="Standaard 6 2 3 4 2 2 5 2 4" xfId="46628" xr:uid="{00000000-0005-0000-0000-0000C0390000}"/>
    <cellStyle name="Standaard 6 2 3 4 2 2 5 3" xfId="10426" xr:uid="{00000000-0005-0000-0000-0000C1390000}"/>
    <cellStyle name="Standaard 6 2 3 4 2 2 5 4" xfId="21288" xr:uid="{00000000-0005-0000-0000-0000C2390000}"/>
    <cellStyle name="Standaard 6 2 3 4 2 2 5 5" xfId="32148" xr:uid="{00000000-0005-0000-0000-0000C3390000}"/>
    <cellStyle name="Standaard 6 2 3 4 2 2 5 6" xfId="43008" xr:uid="{00000000-0005-0000-0000-0000C4390000}"/>
    <cellStyle name="Standaard 6 2 3 4 2 2 6" xfId="12236" xr:uid="{00000000-0005-0000-0000-0000C5390000}"/>
    <cellStyle name="Standaard 6 2 3 4 2 2 6 2" xfId="23098" xr:uid="{00000000-0005-0000-0000-0000C6390000}"/>
    <cellStyle name="Standaard 6 2 3 4 2 2 6 3" xfId="33958" xr:uid="{00000000-0005-0000-0000-0000C7390000}"/>
    <cellStyle name="Standaard 6 2 3 4 2 2 6 4" xfId="44818" xr:uid="{00000000-0005-0000-0000-0000C8390000}"/>
    <cellStyle name="Standaard 6 2 3 4 2 2 7" xfId="6806" xr:uid="{00000000-0005-0000-0000-0000C9390000}"/>
    <cellStyle name="Standaard 6 2 3 4 2 2 8" xfId="17668" xr:uid="{00000000-0005-0000-0000-0000CA390000}"/>
    <cellStyle name="Standaard 6 2 3 4 2 2 9" xfId="28528" xr:uid="{00000000-0005-0000-0000-0000CB390000}"/>
    <cellStyle name="Standaard 6 2 3 4 2 3" xfId="1557" xr:uid="{00000000-0005-0000-0000-0000CC390000}"/>
    <cellStyle name="Standaard 6 2 3 4 2 3 2" xfId="2462" xr:uid="{00000000-0005-0000-0000-0000CD390000}"/>
    <cellStyle name="Standaard 6 2 3 4 2 3 2 2" xfId="6082" xr:uid="{00000000-0005-0000-0000-0000CE390000}"/>
    <cellStyle name="Standaard 6 2 3 4 2 3 2 2 2" xfId="16942" xr:uid="{00000000-0005-0000-0000-0000CF390000}"/>
    <cellStyle name="Standaard 6 2 3 4 2 3 2 2 2 2" xfId="27804" xr:uid="{00000000-0005-0000-0000-0000D0390000}"/>
    <cellStyle name="Standaard 6 2 3 4 2 3 2 2 2 3" xfId="38664" xr:uid="{00000000-0005-0000-0000-0000D1390000}"/>
    <cellStyle name="Standaard 6 2 3 4 2 3 2 2 2 4" xfId="49524" xr:uid="{00000000-0005-0000-0000-0000D2390000}"/>
    <cellStyle name="Standaard 6 2 3 4 2 3 2 2 3" xfId="9702" xr:uid="{00000000-0005-0000-0000-0000D3390000}"/>
    <cellStyle name="Standaard 6 2 3 4 2 3 2 2 4" xfId="20564" xr:uid="{00000000-0005-0000-0000-0000D4390000}"/>
    <cellStyle name="Standaard 6 2 3 4 2 3 2 2 5" xfId="31424" xr:uid="{00000000-0005-0000-0000-0000D5390000}"/>
    <cellStyle name="Standaard 6 2 3 4 2 3 2 2 6" xfId="42284" xr:uid="{00000000-0005-0000-0000-0000D6390000}"/>
    <cellStyle name="Standaard 6 2 3 4 2 3 2 3" xfId="4272" xr:uid="{00000000-0005-0000-0000-0000D7390000}"/>
    <cellStyle name="Standaard 6 2 3 4 2 3 2 3 2" xfId="15132" xr:uid="{00000000-0005-0000-0000-0000D8390000}"/>
    <cellStyle name="Standaard 6 2 3 4 2 3 2 3 2 2" xfId="25994" xr:uid="{00000000-0005-0000-0000-0000D9390000}"/>
    <cellStyle name="Standaard 6 2 3 4 2 3 2 3 2 3" xfId="36854" xr:uid="{00000000-0005-0000-0000-0000DA390000}"/>
    <cellStyle name="Standaard 6 2 3 4 2 3 2 3 2 4" xfId="47714" xr:uid="{00000000-0005-0000-0000-0000DB390000}"/>
    <cellStyle name="Standaard 6 2 3 4 2 3 2 3 3" xfId="11512" xr:uid="{00000000-0005-0000-0000-0000DC390000}"/>
    <cellStyle name="Standaard 6 2 3 4 2 3 2 3 4" xfId="22374" xr:uid="{00000000-0005-0000-0000-0000DD390000}"/>
    <cellStyle name="Standaard 6 2 3 4 2 3 2 3 5" xfId="33234" xr:uid="{00000000-0005-0000-0000-0000DE390000}"/>
    <cellStyle name="Standaard 6 2 3 4 2 3 2 3 6" xfId="44094" xr:uid="{00000000-0005-0000-0000-0000DF390000}"/>
    <cellStyle name="Standaard 6 2 3 4 2 3 2 4" xfId="13322" xr:uid="{00000000-0005-0000-0000-0000E0390000}"/>
    <cellStyle name="Standaard 6 2 3 4 2 3 2 4 2" xfId="24184" xr:uid="{00000000-0005-0000-0000-0000E1390000}"/>
    <cellStyle name="Standaard 6 2 3 4 2 3 2 4 3" xfId="35044" xr:uid="{00000000-0005-0000-0000-0000E2390000}"/>
    <cellStyle name="Standaard 6 2 3 4 2 3 2 4 4" xfId="45904" xr:uid="{00000000-0005-0000-0000-0000E3390000}"/>
    <cellStyle name="Standaard 6 2 3 4 2 3 2 5" xfId="7892" xr:uid="{00000000-0005-0000-0000-0000E4390000}"/>
    <cellStyle name="Standaard 6 2 3 4 2 3 2 6" xfId="18754" xr:uid="{00000000-0005-0000-0000-0000E5390000}"/>
    <cellStyle name="Standaard 6 2 3 4 2 3 2 7" xfId="29614" xr:uid="{00000000-0005-0000-0000-0000E6390000}"/>
    <cellStyle name="Standaard 6 2 3 4 2 3 2 8" xfId="40474" xr:uid="{00000000-0005-0000-0000-0000E7390000}"/>
    <cellStyle name="Standaard 6 2 3 4 2 3 3" xfId="5177" xr:uid="{00000000-0005-0000-0000-0000E8390000}"/>
    <cellStyle name="Standaard 6 2 3 4 2 3 3 2" xfId="16037" xr:uid="{00000000-0005-0000-0000-0000E9390000}"/>
    <cellStyle name="Standaard 6 2 3 4 2 3 3 2 2" xfId="26899" xr:uid="{00000000-0005-0000-0000-0000EA390000}"/>
    <cellStyle name="Standaard 6 2 3 4 2 3 3 2 3" xfId="37759" xr:uid="{00000000-0005-0000-0000-0000EB390000}"/>
    <cellStyle name="Standaard 6 2 3 4 2 3 3 2 4" xfId="48619" xr:uid="{00000000-0005-0000-0000-0000EC390000}"/>
    <cellStyle name="Standaard 6 2 3 4 2 3 3 3" xfId="8797" xr:uid="{00000000-0005-0000-0000-0000ED390000}"/>
    <cellStyle name="Standaard 6 2 3 4 2 3 3 4" xfId="19659" xr:uid="{00000000-0005-0000-0000-0000EE390000}"/>
    <cellStyle name="Standaard 6 2 3 4 2 3 3 5" xfId="30519" xr:uid="{00000000-0005-0000-0000-0000EF390000}"/>
    <cellStyle name="Standaard 6 2 3 4 2 3 3 6" xfId="41379" xr:uid="{00000000-0005-0000-0000-0000F0390000}"/>
    <cellStyle name="Standaard 6 2 3 4 2 3 4" xfId="3367" xr:uid="{00000000-0005-0000-0000-0000F1390000}"/>
    <cellStyle name="Standaard 6 2 3 4 2 3 4 2" xfId="14227" xr:uid="{00000000-0005-0000-0000-0000F2390000}"/>
    <cellStyle name="Standaard 6 2 3 4 2 3 4 2 2" xfId="25089" xr:uid="{00000000-0005-0000-0000-0000F3390000}"/>
    <cellStyle name="Standaard 6 2 3 4 2 3 4 2 3" xfId="35949" xr:uid="{00000000-0005-0000-0000-0000F4390000}"/>
    <cellStyle name="Standaard 6 2 3 4 2 3 4 2 4" xfId="46809" xr:uid="{00000000-0005-0000-0000-0000F5390000}"/>
    <cellStyle name="Standaard 6 2 3 4 2 3 4 3" xfId="10607" xr:uid="{00000000-0005-0000-0000-0000F6390000}"/>
    <cellStyle name="Standaard 6 2 3 4 2 3 4 4" xfId="21469" xr:uid="{00000000-0005-0000-0000-0000F7390000}"/>
    <cellStyle name="Standaard 6 2 3 4 2 3 4 5" xfId="32329" xr:uid="{00000000-0005-0000-0000-0000F8390000}"/>
    <cellStyle name="Standaard 6 2 3 4 2 3 4 6" xfId="43189" xr:uid="{00000000-0005-0000-0000-0000F9390000}"/>
    <cellStyle name="Standaard 6 2 3 4 2 3 5" xfId="12417" xr:uid="{00000000-0005-0000-0000-0000FA390000}"/>
    <cellStyle name="Standaard 6 2 3 4 2 3 5 2" xfId="23279" xr:uid="{00000000-0005-0000-0000-0000FB390000}"/>
    <cellStyle name="Standaard 6 2 3 4 2 3 5 3" xfId="34139" xr:uid="{00000000-0005-0000-0000-0000FC390000}"/>
    <cellStyle name="Standaard 6 2 3 4 2 3 5 4" xfId="44999" xr:uid="{00000000-0005-0000-0000-0000FD390000}"/>
    <cellStyle name="Standaard 6 2 3 4 2 3 6" xfId="6987" xr:uid="{00000000-0005-0000-0000-0000FE390000}"/>
    <cellStyle name="Standaard 6 2 3 4 2 3 7" xfId="17849" xr:uid="{00000000-0005-0000-0000-0000FF390000}"/>
    <cellStyle name="Standaard 6 2 3 4 2 3 8" xfId="28709" xr:uid="{00000000-0005-0000-0000-0000003A0000}"/>
    <cellStyle name="Standaard 6 2 3 4 2 3 9" xfId="39569" xr:uid="{00000000-0005-0000-0000-0000013A0000}"/>
    <cellStyle name="Standaard 6 2 3 4 2 4" xfId="1195" xr:uid="{00000000-0005-0000-0000-0000023A0000}"/>
    <cellStyle name="Standaard 6 2 3 4 2 4 2" xfId="2100" xr:uid="{00000000-0005-0000-0000-0000033A0000}"/>
    <cellStyle name="Standaard 6 2 3 4 2 4 2 2" xfId="5720" xr:uid="{00000000-0005-0000-0000-0000043A0000}"/>
    <cellStyle name="Standaard 6 2 3 4 2 4 2 2 2" xfId="16580" xr:uid="{00000000-0005-0000-0000-0000053A0000}"/>
    <cellStyle name="Standaard 6 2 3 4 2 4 2 2 2 2" xfId="27442" xr:uid="{00000000-0005-0000-0000-0000063A0000}"/>
    <cellStyle name="Standaard 6 2 3 4 2 4 2 2 2 3" xfId="38302" xr:uid="{00000000-0005-0000-0000-0000073A0000}"/>
    <cellStyle name="Standaard 6 2 3 4 2 4 2 2 2 4" xfId="49162" xr:uid="{00000000-0005-0000-0000-0000083A0000}"/>
    <cellStyle name="Standaard 6 2 3 4 2 4 2 2 3" xfId="9340" xr:uid="{00000000-0005-0000-0000-0000093A0000}"/>
    <cellStyle name="Standaard 6 2 3 4 2 4 2 2 4" xfId="20202" xr:uid="{00000000-0005-0000-0000-00000A3A0000}"/>
    <cellStyle name="Standaard 6 2 3 4 2 4 2 2 5" xfId="31062" xr:uid="{00000000-0005-0000-0000-00000B3A0000}"/>
    <cellStyle name="Standaard 6 2 3 4 2 4 2 2 6" xfId="41922" xr:uid="{00000000-0005-0000-0000-00000C3A0000}"/>
    <cellStyle name="Standaard 6 2 3 4 2 4 2 3" xfId="3910" xr:uid="{00000000-0005-0000-0000-00000D3A0000}"/>
    <cellStyle name="Standaard 6 2 3 4 2 4 2 3 2" xfId="14770" xr:uid="{00000000-0005-0000-0000-00000E3A0000}"/>
    <cellStyle name="Standaard 6 2 3 4 2 4 2 3 2 2" xfId="25632" xr:uid="{00000000-0005-0000-0000-00000F3A0000}"/>
    <cellStyle name="Standaard 6 2 3 4 2 4 2 3 2 3" xfId="36492" xr:uid="{00000000-0005-0000-0000-0000103A0000}"/>
    <cellStyle name="Standaard 6 2 3 4 2 4 2 3 2 4" xfId="47352" xr:uid="{00000000-0005-0000-0000-0000113A0000}"/>
    <cellStyle name="Standaard 6 2 3 4 2 4 2 3 3" xfId="11150" xr:uid="{00000000-0005-0000-0000-0000123A0000}"/>
    <cellStyle name="Standaard 6 2 3 4 2 4 2 3 4" xfId="22012" xr:uid="{00000000-0005-0000-0000-0000133A0000}"/>
    <cellStyle name="Standaard 6 2 3 4 2 4 2 3 5" xfId="32872" xr:uid="{00000000-0005-0000-0000-0000143A0000}"/>
    <cellStyle name="Standaard 6 2 3 4 2 4 2 3 6" xfId="43732" xr:uid="{00000000-0005-0000-0000-0000153A0000}"/>
    <cellStyle name="Standaard 6 2 3 4 2 4 2 4" xfId="12960" xr:uid="{00000000-0005-0000-0000-0000163A0000}"/>
    <cellStyle name="Standaard 6 2 3 4 2 4 2 4 2" xfId="23822" xr:uid="{00000000-0005-0000-0000-0000173A0000}"/>
    <cellStyle name="Standaard 6 2 3 4 2 4 2 4 3" xfId="34682" xr:uid="{00000000-0005-0000-0000-0000183A0000}"/>
    <cellStyle name="Standaard 6 2 3 4 2 4 2 4 4" xfId="45542" xr:uid="{00000000-0005-0000-0000-0000193A0000}"/>
    <cellStyle name="Standaard 6 2 3 4 2 4 2 5" xfId="7530" xr:uid="{00000000-0005-0000-0000-00001A3A0000}"/>
    <cellStyle name="Standaard 6 2 3 4 2 4 2 6" xfId="18392" xr:uid="{00000000-0005-0000-0000-00001B3A0000}"/>
    <cellStyle name="Standaard 6 2 3 4 2 4 2 7" xfId="29252" xr:uid="{00000000-0005-0000-0000-00001C3A0000}"/>
    <cellStyle name="Standaard 6 2 3 4 2 4 2 8" xfId="40112" xr:uid="{00000000-0005-0000-0000-00001D3A0000}"/>
    <cellStyle name="Standaard 6 2 3 4 2 4 3" xfId="4815" xr:uid="{00000000-0005-0000-0000-00001E3A0000}"/>
    <cellStyle name="Standaard 6 2 3 4 2 4 3 2" xfId="15675" xr:uid="{00000000-0005-0000-0000-00001F3A0000}"/>
    <cellStyle name="Standaard 6 2 3 4 2 4 3 2 2" xfId="26537" xr:uid="{00000000-0005-0000-0000-0000203A0000}"/>
    <cellStyle name="Standaard 6 2 3 4 2 4 3 2 3" xfId="37397" xr:uid="{00000000-0005-0000-0000-0000213A0000}"/>
    <cellStyle name="Standaard 6 2 3 4 2 4 3 2 4" xfId="48257" xr:uid="{00000000-0005-0000-0000-0000223A0000}"/>
    <cellStyle name="Standaard 6 2 3 4 2 4 3 3" xfId="8435" xr:uid="{00000000-0005-0000-0000-0000233A0000}"/>
    <cellStyle name="Standaard 6 2 3 4 2 4 3 4" xfId="19297" xr:uid="{00000000-0005-0000-0000-0000243A0000}"/>
    <cellStyle name="Standaard 6 2 3 4 2 4 3 5" xfId="30157" xr:uid="{00000000-0005-0000-0000-0000253A0000}"/>
    <cellStyle name="Standaard 6 2 3 4 2 4 3 6" xfId="41017" xr:uid="{00000000-0005-0000-0000-0000263A0000}"/>
    <cellStyle name="Standaard 6 2 3 4 2 4 4" xfId="3005" xr:uid="{00000000-0005-0000-0000-0000273A0000}"/>
    <cellStyle name="Standaard 6 2 3 4 2 4 4 2" xfId="13865" xr:uid="{00000000-0005-0000-0000-0000283A0000}"/>
    <cellStyle name="Standaard 6 2 3 4 2 4 4 2 2" xfId="24727" xr:uid="{00000000-0005-0000-0000-0000293A0000}"/>
    <cellStyle name="Standaard 6 2 3 4 2 4 4 2 3" xfId="35587" xr:uid="{00000000-0005-0000-0000-00002A3A0000}"/>
    <cellStyle name="Standaard 6 2 3 4 2 4 4 2 4" xfId="46447" xr:uid="{00000000-0005-0000-0000-00002B3A0000}"/>
    <cellStyle name="Standaard 6 2 3 4 2 4 4 3" xfId="10245" xr:uid="{00000000-0005-0000-0000-00002C3A0000}"/>
    <cellStyle name="Standaard 6 2 3 4 2 4 4 4" xfId="21107" xr:uid="{00000000-0005-0000-0000-00002D3A0000}"/>
    <cellStyle name="Standaard 6 2 3 4 2 4 4 5" xfId="31967" xr:uid="{00000000-0005-0000-0000-00002E3A0000}"/>
    <cellStyle name="Standaard 6 2 3 4 2 4 4 6" xfId="42827" xr:uid="{00000000-0005-0000-0000-00002F3A0000}"/>
    <cellStyle name="Standaard 6 2 3 4 2 4 5" xfId="12055" xr:uid="{00000000-0005-0000-0000-0000303A0000}"/>
    <cellStyle name="Standaard 6 2 3 4 2 4 5 2" xfId="22917" xr:uid="{00000000-0005-0000-0000-0000313A0000}"/>
    <cellStyle name="Standaard 6 2 3 4 2 4 5 3" xfId="33777" xr:uid="{00000000-0005-0000-0000-0000323A0000}"/>
    <cellStyle name="Standaard 6 2 3 4 2 4 5 4" xfId="44637" xr:uid="{00000000-0005-0000-0000-0000333A0000}"/>
    <cellStyle name="Standaard 6 2 3 4 2 4 6" xfId="6625" xr:uid="{00000000-0005-0000-0000-0000343A0000}"/>
    <cellStyle name="Standaard 6 2 3 4 2 4 7" xfId="17487" xr:uid="{00000000-0005-0000-0000-0000353A0000}"/>
    <cellStyle name="Standaard 6 2 3 4 2 4 8" xfId="28347" xr:uid="{00000000-0005-0000-0000-0000363A0000}"/>
    <cellStyle name="Standaard 6 2 3 4 2 4 9" xfId="39207" xr:uid="{00000000-0005-0000-0000-0000373A0000}"/>
    <cellStyle name="Standaard 6 2 3 4 2 5" xfId="1919" xr:uid="{00000000-0005-0000-0000-0000383A0000}"/>
    <cellStyle name="Standaard 6 2 3 4 2 5 2" xfId="5539" xr:uid="{00000000-0005-0000-0000-0000393A0000}"/>
    <cellStyle name="Standaard 6 2 3 4 2 5 2 2" xfId="16399" xr:uid="{00000000-0005-0000-0000-00003A3A0000}"/>
    <cellStyle name="Standaard 6 2 3 4 2 5 2 2 2" xfId="27261" xr:uid="{00000000-0005-0000-0000-00003B3A0000}"/>
    <cellStyle name="Standaard 6 2 3 4 2 5 2 2 3" xfId="38121" xr:uid="{00000000-0005-0000-0000-00003C3A0000}"/>
    <cellStyle name="Standaard 6 2 3 4 2 5 2 2 4" xfId="48981" xr:uid="{00000000-0005-0000-0000-00003D3A0000}"/>
    <cellStyle name="Standaard 6 2 3 4 2 5 2 3" xfId="9159" xr:uid="{00000000-0005-0000-0000-00003E3A0000}"/>
    <cellStyle name="Standaard 6 2 3 4 2 5 2 4" xfId="20021" xr:uid="{00000000-0005-0000-0000-00003F3A0000}"/>
    <cellStyle name="Standaard 6 2 3 4 2 5 2 5" xfId="30881" xr:uid="{00000000-0005-0000-0000-0000403A0000}"/>
    <cellStyle name="Standaard 6 2 3 4 2 5 2 6" xfId="41741" xr:uid="{00000000-0005-0000-0000-0000413A0000}"/>
    <cellStyle name="Standaard 6 2 3 4 2 5 3" xfId="3729" xr:uid="{00000000-0005-0000-0000-0000423A0000}"/>
    <cellStyle name="Standaard 6 2 3 4 2 5 3 2" xfId="14589" xr:uid="{00000000-0005-0000-0000-0000433A0000}"/>
    <cellStyle name="Standaard 6 2 3 4 2 5 3 2 2" xfId="25451" xr:uid="{00000000-0005-0000-0000-0000443A0000}"/>
    <cellStyle name="Standaard 6 2 3 4 2 5 3 2 3" xfId="36311" xr:uid="{00000000-0005-0000-0000-0000453A0000}"/>
    <cellStyle name="Standaard 6 2 3 4 2 5 3 2 4" xfId="47171" xr:uid="{00000000-0005-0000-0000-0000463A0000}"/>
    <cellStyle name="Standaard 6 2 3 4 2 5 3 3" xfId="10969" xr:uid="{00000000-0005-0000-0000-0000473A0000}"/>
    <cellStyle name="Standaard 6 2 3 4 2 5 3 4" xfId="21831" xr:uid="{00000000-0005-0000-0000-0000483A0000}"/>
    <cellStyle name="Standaard 6 2 3 4 2 5 3 5" xfId="32691" xr:uid="{00000000-0005-0000-0000-0000493A0000}"/>
    <cellStyle name="Standaard 6 2 3 4 2 5 3 6" xfId="43551" xr:uid="{00000000-0005-0000-0000-00004A3A0000}"/>
    <cellStyle name="Standaard 6 2 3 4 2 5 4" xfId="12779" xr:uid="{00000000-0005-0000-0000-00004B3A0000}"/>
    <cellStyle name="Standaard 6 2 3 4 2 5 4 2" xfId="23641" xr:uid="{00000000-0005-0000-0000-00004C3A0000}"/>
    <cellStyle name="Standaard 6 2 3 4 2 5 4 3" xfId="34501" xr:uid="{00000000-0005-0000-0000-00004D3A0000}"/>
    <cellStyle name="Standaard 6 2 3 4 2 5 4 4" xfId="45361" xr:uid="{00000000-0005-0000-0000-00004E3A0000}"/>
    <cellStyle name="Standaard 6 2 3 4 2 5 5" xfId="7349" xr:uid="{00000000-0005-0000-0000-00004F3A0000}"/>
    <cellStyle name="Standaard 6 2 3 4 2 5 6" xfId="18211" xr:uid="{00000000-0005-0000-0000-0000503A0000}"/>
    <cellStyle name="Standaard 6 2 3 4 2 5 7" xfId="29071" xr:uid="{00000000-0005-0000-0000-0000513A0000}"/>
    <cellStyle name="Standaard 6 2 3 4 2 5 8" xfId="39931" xr:uid="{00000000-0005-0000-0000-0000523A0000}"/>
    <cellStyle name="Standaard 6 2 3 4 2 6" xfId="2824" xr:uid="{00000000-0005-0000-0000-0000533A0000}"/>
    <cellStyle name="Standaard 6 2 3 4 2 6 2" xfId="13684" xr:uid="{00000000-0005-0000-0000-0000543A0000}"/>
    <cellStyle name="Standaard 6 2 3 4 2 6 2 2" xfId="24546" xr:uid="{00000000-0005-0000-0000-0000553A0000}"/>
    <cellStyle name="Standaard 6 2 3 4 2 6 2 3" xfId="35406" xr:uid="{00000000-0005-0000-0000-0000563A0000}"/>
    <cellStyle name="Standaard 6 2 3 4 2 6 2 4" xfId="46266" xr:uid="{00000000-0005-0000-0000-0000573A0000}"/>
    <cellStyle name="Standaard 6 2 3 4 2 6 3" xfId="10064" xr:uid="{00000000-0005-0000-0000-0000583A0000}"/>
    <cellStyle name="Standaard 6 2 3 4 2 6 4" xfId="20926" xr:uid="{00000000-0005-0000-0000-0000593A0000}"/>
    <cellStyle name="Standaard 6 2 3 4 2 6 5" xfId="31786" xr:uid="{00000000-0005-0000-0000-00005A3A0000}"/>
    <cellStyle name="Standaard 6 2 3 4 2 6 6" xfId="42646" xr:uid="{00000000-0005-0000-0000-00005B3A0000}"/>
    <cellStyle name="Standaard 6 2 3 4 2 7" xfId="4634" xr:uid="{00000000-0005-0000-0000-00005C3A0000}"/>
    <cellStyle name="Standaard 6 2 3 4 2 7 2" xfId="15494" xr:uid="{00000000-0005-0000-0000-00005D3A0000}"/>
    <cellStyle name="Standaard 6 2 3 4 2 7 2 2" xfId="26356" xr:uid="{00000000-0005-0000-0000-00005E3A0000}"/>
    <cellStyle name="Standaard 6 2 3 4 2 7 2 3" xfId="37216" xr:uid="{00000000-0005-0000-0000-00005F3A0000}"/>
    <cellStyle name="Standaard 6 2 3 4 2 7 2 4" xfId="48076" xr:uid="{00000000-0005-0000-0000-0000603A0000}"/>
    <cellStyle name="Standaard 6 2 3 4 2 7 3" xfId="8254" xr:uid="{00000000-0005-0000-0000-0000613A0000}"/>
    <cellStyle name="Standaard 6 2 3 4 2 7 4" xfId="19116" xr:uid="{00000000-0005-0000-0000-0000623A0000}"/>
    <cellStyle name="Standaard 6 2 3 4 2 7 5" xfId="29976" xr:uid="{00000000-0005-0000-0000-0000633A0000}"/>
    <cellStyle name="Standaard 6 2 3 4 2 7 6" xfId="40836" xr:uid="{00000000-0005-0000-0000-0000643A0000}"/>
    <cellStyle name="Standaard 6 2 3 4 2 8" xfId="11874" xr:uid="{00000000-0005-0000-0000-0000653A0000}"/>
    <cellStyle name="Standaard 6 2 3 4 2 8 2" xfId="22736" xr:uid="{00000000-0005-0000-0000-0000663A0000}"/>
    <cellStyle name="Standaard 6 2 3 4 2 8 3" xfId="33596" xr:uid="{00000000-0005-0000-0000-0000673A0000}"/>
    <cellStyle name="Standaard 6 2 3 4 2 8 4" xfId="44456" xr:uid="{00000000-0005-0000-0000-0000683A0000}"/>
    <cellStyle name="Standaard 6 2 3 4 2 9" xfId="6444" xr:uid="{00000000-0005-0000-0000-0000693A0000}"/>
    <cellStyle name="Standaard 6 2 3 4 3" xfId="1286" xr:uid="{00000000-0005-0000-0000-00006A3A0000}"/>
    <cellStyle name="Standaard 6 2 3 4 3 10" xfId="39298" xr:uid="{00000000-0005-0000-0000-00006B3A0000}"/>
    <cellStyle name="Standaard 6 2 3 4 3 2" xfId="1648" xr:uid="{00000000-0005-0000-0000-00006C3A0000}"/>
    <cellStyle name="Standaard 6 2 3 4 3 2 2" xfId="2553" xr:uid="{00000000-0005-0000-0000-00006D3A0000}"/>
    <cellStyle name="Standaard 6 2 3 4 3 2 2 2" xfId="6173" xr:uid="{00000000-0005-0000-0000-00006E3A0000}"/>
    <cellStyle name="Standaard 6 2 3 4 3 2 2 2 2" xfId="17033" xr:uid="{00000000-0005-0000-0000-00006F3A0000}"/>
    <cellStyle name="Standaard 6 2 3 4 3 2 2 2 2 2" xfId="27895" xr:uid="{00000000-0005-0000-0000-0000703A0000}"/>
    <cellStyle name="Standaard 6 2 3 4 3 2 2 2 2 3" xfId="38755" xr:uid="{00000000-0005-0000-0000-0000713A0000}"/>
    <cellStyle name="Standaard 6 2 3 4 3 2 2 2 2 4" xfId="49615" xr:uid="{00000000-0005-0000-0000-0000723A0000}"/>
    <cellStyle name="Standaard 6 2 3 4 3 2 2 2 3" xfId="9793" xr:uid="{00000000-0005-0000-0000-0000733A0000}"/>
    <cellStyle name="Standaard 6 2 3 4 3 2 2 2 4" xfId="20655" xr:uid="{00000000-0005-0000-0000-0000743A0000}"/>
    <cellStyle name="Standaard 6 2 3 4 3 2 2 2 5" xfId="31515" xr:uid="{00000000-0005-0000-0000-0000753A0000}"/>
    <cellStyle name="Standaard 6 2 3 4 3 2 2 2 6" xfId="42375" xr:uid="{00000000-0005-0000-0000-0000763A0000}"/>
    <cellStyle name="Standaard 6 2 3 4 3 2 2 3" xfId="4363" xr:uid="{00000000-0005-0000-0000-0000773A0000}"/>
    <cellStyle name="Standaard 6 2 3 4 3 2 2 3 2" xfId="15223" xr:uid="{00000000-0005-0000-0000-0000783A0000}"/>
    <cellStyle name="Standaard 6 2 3 4 3 2 2 3 2 2" xfId="26085" xr:uid="{00000000-0005-0000-0000-0000793A0000}"/>
    <cellStyle name="Standaard 6 2 3 4 3 2 2 3 2 3" xfId="36945" xr:uid="{00000000-0005-0000-0000-00007A3A0000}"/>
    <cellStyle name="Standaard 6 2 3 4 3 2 2 3 2 4" xfId="47805" xr:uid="{00000000-0005-0000-0000-00007B3A0000}"/>
    <cellStyle name="Standaard 6 2 3 4 3 2 2 3 3" xfId="11603" xr:uid="{00000000-0005-0000-0000-00007C3A0000}"/>
    <cellStyle name="Standaard 6 2 3 4 3 2 2 3 4" xfId="22465" xr:uid="{00000000-0005-0000-0000-00007D3A0000}"/>
    <cellStyle name="Standaard 6 2 3 4 3 2 2 3 5" xfId="33325" xr:uid="{00000000-0005-0000-0000-00007E3A0000}"/>
    <cellStyle name="Standaard 6 2 3 4 3 2 2 3 6" xfId="44185" xr:uid="{00000000-0005-0000-0000-00007F3A0000}"/>
    <cellStyle name="Standaard 6 2 3 4 3 2 2 4" xfId="13413" xr:uid="{00000000-0005-0000-0000-0000803A0000}"/>
    <cellStyle name="Standaard 6 2 3 4 3 2 2 4 2" xfId="24275" xr:uid="{00000000-0005-0000-0000-0000813A0000}"/>
    <cellStyle name="Standaard 6 2 3 4 3 2 2 4 3" xfId="35135" xr:uid="{00000000-0005-0000-0000-0000823A0000}"/>
    <cellStyle name="Standaard 6 2 3 4 3 2 2 4 4" xfId="45995" xr:uid="{00000000-0005-0000-0000-0000833A0000}"/>
    <cellStyle name="Standaard 6 2 3 4 3 2 2 5" xfId="7983" xr:uid="{00000000-0005-0000-0000-0000843A0000}"/>
    <cellStyle name="Standaard 6 2 3 4 3 2 2 6" xfId="18845" xr:uid="{00000000-0005-0000-0000-0000853A0000}"/>
    <cellStyle name="Standaard 6 2 3 4 3 2 2 7" xfId="29705" xr:uid="{00000000-0005-0000-0000-0000863A0000}"/>
    <cellStyle name="Standaard 6 2 3 4 3 2 2 8" xfId="40565" xr:uid="{00000000-0005-0000-0000-0000873A0000}"/>
    <cellStyle name="Standaard 6 2 3 4 3 2 3" xfId="5268" xr:uid="{00000000-0005-0000-0000-0000883A0000}"/>
    <cellStyle name="Standaard 6 2 3 4 3 2 3 2" xfId="16128" xr:uid="{00000000-0005-0000-0000-0000893A0000}"/>
    <cellStyle name="Standaard 6 2 3 4 3 2 3 2 2" xfId="26990" xr:uid="{00000000-0005-0000-0000-00008A3A0000}"/>
    <cellStyle name="Standaard 6 2 3 4 3 2 3 2 3" xfId="37850" xr:uid="{00000000-0005-0000-0000-00008B3A0000}"/>
    <cellStyle name="Standaard 6 2 3 4 3 2 3 2 4" xfId="48710" xr:uid="{00000000-0005-0000-0000-00008C3A0000}"/>
    <cellStyle name="Standaard 6 2 3 4 3 2 3 3" xfId="8888" xr:uid="{00000000-0005-0000-0000-00008D3A0000}"/>
    <cellStyle name="Standaard 6 2 3 4 3 2 3 4" xfId="19750" xr:uid="{00000000-0005-0000-0000-00008E3A0000}"/>
    <cellStyle name="Standaard 6 2 3 4 3 2 3 5" xfId="30610" xr:uid="{00000000-0005-0000-0000-00008F3A0000}"/>
    <cellStyle name="Standaard 6 2 3 4 3 2 3 6" xfId="41470" xr:uid="{00000000-0005-0000-0000-0000903A0000}"/>
    <cellStyle name="Standaard 6 2 3 4 3 2 4" xfId="3458" xr:uid="{00000000-0005-0000-0000-0000913A0000}"/>
    <cellStyle name="Standaard 6 2 3 4 3 2 4 2" xfId="14318" xr:uid="{00000000-0005-0000-0000-0000923A0000}"/>
    <cellStyle name="Standaard 6 2 3 4 3 2 4 2 2" xfId="25180" xr:uid="{00000000-0005-0000-0000-0000933A0000}"/>
    <cellStyle name="Standaard 6 2 3 4 3 2 4 2 3" xfId="36040" xr:uid="{00000000-0005-0000-0000-0000943A0000}"/>
    <cellStyle name="Standaard 6 2 3 4 3 2 4 2 4" xfId="46900" xr:uid="{00000000-0005-0000-0000-0000953A0000}"/>
    <cellStyle name="Standaard 6 2 3 4 3 2 4 3" xfId="10698" xr:uid="{00000000-0005-0000-0000-0000963A0000}"/>
    <cellStyle name="Standaard 6 2 3 4 3 2 4 4" xfId="21560" xr:uid="{00000000-0005-0000-0000-0000973A0000}"/>
    <cellStyle name="Standaard 6 2 3 4 3 2 4 5" xfId="32420" xr:uid="{00000000-0005-0000-0000-0000983A0000}"/>
    <cellStyle name="Standaard 6 2 3 4 3 2 4 6" xfId="43280" xr:uid="{00000000-0005-0000-0000-0000993A0000}"/>
    <cellStyle name="Standaard 6 2 3 4 3 2 5" xfId="12508" xr:uid="{00000000-0005-0000-0000-00009A3A0000}"/>
    <cellStyle name="Standaard 6 2 3 4 3 2 5 2" xfId="23370" xr:uid="{00000000-0005-0000-0000-00009B3A0000}"/>
    <cellStyle name="Standaard 6 2 3 4 3 2 5 3" xfId="34230" xr:uid="{00000000-0005-0000-0000-00009C3A0000}"/>
    <cellStyle name="Standaard 6 2 3 4 3 2 5 4" xfId="45090" xr:uid="{00000000-0005-0000-0000-00009D3A0000}"/>
    <cellStyle name="Standaard 6 2 3 4 3 2 6" xfId="7078" xr:uid="{00000000-0005-0000-0000-00009E3A0000}"/>
    <cellStyle name="Standaard 6 2 3 4 3 2 7" xfId="17940" xr:uid="{00000000-0005-0000-0000-00009F3A0000}"/>
    <cellStyle name="Standaard 6 2 3 4 3 2 8" xfId="28800" xr:uid="{00000000-0005-0000-0000-0000A03A0000}"/>
    <cellStyle name="Standaard 6 2 3 4 3 2 9" xfId="39660" xr:uid="{00000000-0005-0000-0000-0000A13A0000}"/>
    <cellStyle name="Standaard 6 2 3 4 3 3" xfId="2191" xr:uid="{00000000-0005-0000-0000-0000A23A0000}"/>
    <cellStyle name="Standaard 6 2 3 4 3 3 2" xfId="5811" xr:uid="{00000000-0005-0000-0000-0000A33A0000}"/>
    <cellStyle name="Standaard 6 2 3 4 3 3 2 2" xfId="16671" xr:uid="{00000000-0005-0000-0000-0000A43A0000}"/>
    <cellStyle name="Standaard 6 2 3 4 3 3 2 2 2" xfId="27533" xr:uid="{00000000-0005-0000-0000-0000A53A0000}"/>
    <cellStyle name="Standaard 6 2 3 4 3 3 2 2 3" xfId="38393" xr:uid="{00000000-0005-0000-0000-0000A63A0000}"/>
    <cellStyle name="Standaard 6 2 3 4 3 3 2 2 4" xfId="49253" xr:uid="{00000000-0005-0000-0000-0000A73A0000}"/>
    <cellStyle name="Standaard 6 2 3 4 3 3 2 3" xfId="9431" xr:uid="{00000000-0005-0000-0000-0000A83A0000}"/>
    <cellStyle name="Standaard 6 2 3 4 3 3 2 4" xfId="20293" xr:uid="{00000000-0005-0000-0000-0000A93A0000}"/>
    <cellStyle name="Standaard 6 2 3 4 3 3 2 5" xfId="31153" xr:uid="{00000000-0005-0000-0000-0000AA3A0000}"/>
    <cellStyle name="Standaard 6 2 3 4 3 3 2 6" xfId="42013" xr:uid="{00000000-0005-0000-0000-0000AB3A0000}"/>
    <cellStyle name="Standaard 6 2 3 4 3 3 3" xfId="4001" xr:uid="{00000000-0005-0000-0000-0000AC3A0000}"/>
    <cellStyle name="Standaard 6 2 3 4 3 3 3 2" xfId="14861" xr:uid="{00000000-0005-0000-0000-0000AD3A0000}"/>
    <cellStyle name="Standaard 6 2 3 4 3 3 3 2 2" xfId="25723" xr:uid="{00000000-0005-0000-0000-0000AE3A0000}"/>
    <cellStyle name="Standaard 6 2 3 4 3 3 3 2 3" xfId="36583" xr:uid="{00000000-0005-0000-0000-0000AF3A0000}"/>
    <cellStyle name="Standaard 6 2 3 4 3 3 3 2 4" xfId="47443" xr:uid="{00000000-0005-0000-0000-0000B03A0000}"/>
    <cellStyle name="Standaard 6 2 3 4 3 3 3 3" xfId="11241" xr:uid="{00000000-0005-0000-0000-0000B13A0000}"/>
    <cellStyle name="Standaard 6 2 3 4 3 3 3 4" xfId="22103" xr:uid="{00000000-0005-0000-0000-0000B23A0000}"/>
    <cellStyle name="Standaard 6 2 3 4 3 3 3 5" xfId="32963" xr:uid="{00000000-0005-0000-0000-0000B33A0000}"/>
    <cellStyle name="Standaard 6 2 3 4 3 3 3 6" xfId="43823" xr:uid="{00000000-0005-0000-0000-0000B43A0000}"/>
    <cellStyle name="Standaard 6 2 3 4 3 3 4" xfId="13051" xr:uid="{00000000-0005-0000-0000-0000B53A0000}"/>
    <cellStyle name="Standaard 6 2 3 4 3 3 4 2" xfId="23913" xr:uid="{00000000-0005-0000-0000-0000B63A0000}"/>
    <cellStyle name="Standaard 6 2 3 4 3 3 4 3" xfId="34773" xr:uid="{00000000-0005-0000-0000-0000B73A0000}"/>
    <cellStyle name="Standaard 6 2 3 4 3 3 4 4" xfId="45633" xr:uid="{00000000-0005-0000-0000-0000B83A0000}"/>
    <cellStyle name="Standaard 6 2 3 4 3 3 5" xfId="7621" xr:uid="{00000000-0005-0000-0000-0000B93A0000}"/>
    <cellStyle name="Standaard 6 2 3 4 3 3 6" xfId="18483" xr:uid="{00000000-0005-0000-0000-0000BA3A0000}"/>
    <cellStyle name="Standaard 6 2 3 4 3 3 7" xfId="29343" xr:uid="{00000000-0005-0000-0000-0000BB3A0000}"/>
    <cellStyle name="Standaard 6 2 3 4 3 3 8" xfId="40203" xr:uid="{00000000-0005-0000-0000-0000BC3A0000}"/>
    <cellStyle name="Standaard 6 2 3 4 3 4" xfId="4906" xr:uid="{00000000-0005-0000-0000-0000BD3A0000}"/>
    <cellStyle name="Standaard 6 2 3 4 3 4 2" xfId="15766" xr:uid="{00000000-0005-0000-0000-0000BE3A0000}"/>
    <cellStyle name="Standaard 6 2 3 4 3 4 2 2" xfId="26628" xr:uid="{00000000-0005-0000-0000-0000BF3A0000}"/>
    <cellStyle name="Standaard 6 2 3 4 3 4 2 3" xfId="37488" xr:uid="{00000000-0005-0000-0000-0000C03A0000}"/>
    <cellStyle name="Standaard 6 2 3 4 3 4 2 4" xfId="48348" xr:uid="{00000000-0005-0000-0000-0000C13A0000}"/>
    <cellStyle name="Standaard 6 2 3 4 3 4 3" xfId="8526" xr:uid="{00000000-0005-0000-0000-0000C23A0000}"/>
    <cellStyle name="Standaard 6 2 3 4 3 4 4" xfId="19388" xr:uid="{00000000-0005-0000-0000-0000C33A0000}"/>
    <cellStyle name="Standaard 6 2 3 4 3 4 5" xfId="30248" xr:uid="{00000000-0005-0000-0000-0000C43A0000}"/>
    <cellStyle name="Standaard 6 2 3 4 3 4 6" xfId="41108" xr:uid="{00000000-0005-0000-0000-0000C53A0000}"/>
    <cellStyle name="Standaard 6 2 3 4 3 5" xfId="3096" xr:uid="{00000000-0005-0000-0000-0000C63A0000}"/>
    <cellStyle name="Standaard 6 2 3 4 3 5 2" xfId="13956" xr:uid="{00000000-0005-0000-0000-0000C73A0000}"/>
    <cellStyle name="Standaard 6 2 3 4 3 5 2 2" xfId="24818" xr:uid="{00000000-0005-0000-0000-0000C83A0000}"/>
    <cellStyle name="Standaard 6 2 3 4 3 5 2 3" xfId="35678" xr:uid="{00000000-0005-0000-0000-0000C93A0000}"/>
    <cellStyle name="Standaard 6 2 3 4 3 5 2 4" xfId="46538" xr:uid="{00000000-0005-0000-0000-0000CA3A0000}"/>
    <cellStyle name="Standaard 6 2 3 4 3 5 3" xfId="10336" xr:uid="{00000000-0005-0000-0000-0000CB3A0000}"/>
    <cellStyle name="Standaard 6 2 3 4 3 5 4" xfId="21198" xr:uid="{00000000-0005-0000-0000-0000CC3A0000}"/>
    <cellStyle name="Standaard 6 2 3 4 3 5 5" xfId="32058" xr:uid="{00000000-0005-0000-0000-0000CD3A0000}"/>
    <cellStyle name="Standaard 6 2 3 4 3 5 6" xfId="42918" xr:uid="{00000000-0005-0000-0000-0000CE3A0000}"/>
    <cellStyle name="Standaard 6 2 3 4 3 6" xfId="12146" xr:uid="{00000000-0005-0000-0000-0000CF3A0000}"/>
    <cellStyle name="Standaard 6 2 3 4 3 6 2" xfId="23008" xr:uid="{00000000-0005-0000-0000-0000D03A0000}"/>
    <cellStyle name="Standaard 6 2 3 4 3 6 3" xfId="33868" xr:uid="{00000000-0005-0000-0000-0000D13A0000}"/>
    <cellStyle name="Standaard 6 2 3 4 3 6 4" xfId="44728" xr:uid="{00000000-0005-0000-0000-0000D23A0000}"/>
    <cellStyle name="Standaard 6 2 3 4 3 7" xfId="6716" xr:uid="{00000000-0005-0000-0000-0000D33A0000}"/>
    <cellStyle name="Standaard 6 2 3 4 3 8" xfId="17578" xr:uid="{00000000-0005-0000-0000-0000D43A0000}"/>
    <cellStyle name="Standaard 6 2 3 4 3 9" xfId="28438" xr:uid="{00000000-0005-0000-0000-0000D53A0000}"/>
    <cellStyle name="Standaard 6 2 3 4 4" xfId="1467" xr:uid="{00000000-0005-0000-0000-0000D63A0000}"/>
    <cellStyle name="Standaard 6 2 3 4 4 2" xfId="2372" xr:uid="{00000000-0005-0000-0000-0000D73A0000}"/>
    <cellStyle name="Standaard 6 2 3 4 4 2 2" xfId="5992" xr:uid="{00000000-0005-0000-0000-0000D83A0000}"/>
    <cellStyle name="Standaard 6 2 3 4 4 2 2 2" xfId="16852" xr:uid="{00000000-0005-0000-0000-0000D93A0000}"/>
    <cellStyle name="Standaard 6 2 3 4 4 2 2 2 2" xfId="27714" xr:uid="{00000000-0005-0000-0000-0000DA3A0000}"/>
    <cellStyle name="Standaard 6 2 3 4 4 2 2 2 3" xfId="38574" xr:uid="{00000000-0005-0000-0000-0000DB3A0000}"/>
    <cellStyle name="Standaard 6 2 3 4 4 2 2 2 4" xfId="49434" xr:uid="{00000000-0005-0000-0000-0000DC3A0000}"/>
    <cellStyle name="Standaard 6 2 3 4 4 2 2 3" xfId="9612" xr:uid="{00000000-0005-0000-0000-0000DD3A0000}"/>
    <cellStyle name="Standaard 6 2 3 4 4 2 2 4" xfId="20474" xr:uid="{00000000-0005-0000-0000-0000DE3A0000}"/>
    <cellStyle name="Standaard 6 2 3 4 4 2 2 5" xfId="31334" xr:uid="{00000000-0005-0000-0000-0000DF3A0000}"/>
    <cellStyle name="Standaard 6 2 3 4 4 2 2 6" xfId="42194" xr:uid="{00000000-0005-0000-0000-0000E03A0000}"/>
    <cellStyle name="Standaard 6 2 3 4 4 2 3" xfId="4182" xr:uid="{00000000-0005-0000-0000-0000E13A0000}"/>
    <cellStyle name="Standaard 6 2 3 4 4 2 3 2" xfId="15042" xr:uid="{00000000-0005-0000-0000-0000E23A0000}"/>
    <cellStyle name="Standaard 6 2 3 4 4 2 3 2 2" xfId="25904" xr:uid="{00000000-0005-0000-0000-0000E33A0000}"/>
    <cellStyle name="Standaard 6 2 3 4 4 2 3 2 3" xfId="36764" xr:uid="{00000000-0005-0000-0000-0000E43A0000}"/>
    <cellStyle name="Standaard 6 2 3 4 4 2 3 2 4" xfId="47624" xr:uid="{00000000-0005-0000-0000-0000E53A0000}"/>
    <cellStyle name="Standaard 6 2 3 4 4 2 3 3" xfId="11422" xr:uid="{00000000-0005-0000-0000-0000E63A0000}"/>
    <cellStyle name="Standaard 6 2 3 4 4 2 3 4" xfId="22284" xr:uid="{00000000-0005-0000-0000-0000E73A0000}"/>
    <cellStyle name="Standaard 6 2 3 4 4 2 3 5" xfId="33144" xr:uid="{00000000-0005-0000-0000-0000E83A0000}"/>
    <cellStyle name="Standaard 6 2 3 4 4 2 3 6" xfId="44004" xr:uid="{00000000-0005-0000-0000-0000E93A0000}"/>
    <cellStyle name="Standaard 6 2 3 4 4 2 4" xfId="13232" xr:uid="{00000000-0005-0000-0000-0000EA3A0000}"/>
    <cellStyle name="Standaard 6 2 3 4 4 2 4 2" xfId="24094" xr:uid="{00000000-0005-0000-0000-0000EB3A0000}"/>
    <cellStyle name="Standaard 6 2 3 4 4 2 4 3" xfId="34954" xr:uid="{00000000-0005-0000-0000-0000EC3A0000}"/>
    <cellStyle name="Standaard 6 2 3 4 4 2 4 4" xfId="45814" xr:uid="{00000000-0005-0000-0000-0000ED3A0000}"/>
    <cellStyle name="Standaard 6 2 3 4 4 2 5" xfId="7802" xr:uid="{00000000-0005-0000-0000-0000EE3A0000}"/>
    <cellStyle name="Standaard 6 2 3 4 4 2 6" xfId="18664" xr:uid="{00000000-0005-0000-0000-0000EF3A0000}"/>
    <cellStyle name="Standaard 6 2 3 4 4 2 7" xfId="29524" xr:uid="{00000000-0005-0000-0000-0000F03A0000}"/>
    <cellStyle name="Standaard 6 2 3 4 4 2 8" xfId="40384" xr:uid="{00000000-0005-0000-0000-0000F13A0000}"/>
    <cellStyle name="Standaard 6 2 3 4 4 3" xfId="5087" xr:uid="{00000000-0005-0000-0000-0000F23A0000}"/>
    <cellStyle name="Standaard 6 2 3 4 4 3 2" xfId="15947" xr:uid="{00000000-0005-0000-0000-0000F33A0000}"/>
    <cellStyle name="Standaard 6 2 3 4 4 3 2 2" xfId="26809" xr:uid="{00000000-0005-0000-0000-0000F43A0000}"/>
    <cellStyle name="Standaard 6 2 3 4 4 3 2 3" xfId="37669" xr:uid="{00000000-0005-0000-0000-0000F53A0000}"/>
    <cellStyle name="Standaard 6 2 3 4 4 3 2 4" xfId="48529" xr:uid="{00000000-0005-0000-0000-0000F63A0000}"/>
    <cellStyle name="Standaard 6 2 3 4 4 3 3" xfId="8707" xr:uid="{00000000-0005-0000-0000-0000F73A0000}"/>
    <cellStyle name="Standaard 6 2 3 4 4 3 4" xfId="19569" xr:uid="{00000000-0005-0000-0000-0000F83A0000}"/>
    <cellStyle name="Standaard 6 2 3 4 4 3 5" xfId="30429" xr:uid="{00000000-0005-0000-0000-0000F93A0000}"/>
    <cellStyle name="Standaard 6 2 3 4 4 3 6" xfId="41289" xr:uid="{00000000-0005-0000-0000-0000FA3A0000}"/>
    <cellStyle name="Standaard 6 2 3 4 4 4" xfId="3277" xr:uid="{00000000-0005-0000-0000-0000FB3A0000}"/>
    <cellStyle name="Standaard 6 2 3 4 4 4 2" xfId="14137" xr:uid="{00000000-0005-0000-0000-0000FC3A0000}"/>
    <cellStyle name="Standaard 6 2 3 4 4 4 2 2" xfId="24999" xr:uid="{00000000-0005-0000-0000-0000FD3A0000}"/>
    <cellStyle name="Standaard 6 2 3 4 4 4 2 3" xfId="35859" xr:uid="{00000000-0005-0000-0000-0000FE3A0000}"/>
    <cellStyle name="Standaard 6 2 3 4 4 4 2 4" xfId="46719" xr:uid="{00000000-0005-0000-0000-0000FF3A0000}"/>
    <cellStyle name="Standaard 6 2 3 4 4 4 3" xfId="10517" xr:uid="{00000000-0005-0000-0000-0000003B0000}"/>
    <cellStyle name="Standaard 6 2 3 4 4 4 4" xfId="21379" xr:uid="{00000000-0005-0000-0000-0000013B0000}"/>
    <cellStyle name="Standaard 6 2 3 4 4 4 5" xfId="32239" xr:uid="{00000000-0005-0000-0000-0000023B0000}"/>
    <cellStyle name="Standaard 6 2 3 4 4 4 6" xfId="43099" xr:uid="{00000000-0005-0000-0000-0000033B0000}"/>
    <cellStyle name="Standaard 6 2 3 4 4 5" xfId="12327" xr:uid="{00000000-0005-0000-0000-0000043B0000}"/>
    <cellStyle name="Standaard 6 2 3 4 4 5 2" xfId="23189" xr:uid="{00000000-0005-0000-0000-0000053B0000}"/>
    <cellStyle name="Standaard 6 2 3 4 4 5 3" xfId="34049" xr:uid="{00000000-0005-0000-0000-0000063B0000}"/>
    <cellStyle name="Standaard 6 2 3 4 4 5 4" xfId="44909" xr:uid="{00000000-0005-0000-0000-0000073B0000}"/>
    <cellStyle name="Standaard 6 2 3 4 4 6" xfId="6897" xr:uid="{00000000-0005-0000-0000-0000083B0000}"/>
    <cellStyle name="Standaard 6 2 3 4 4 7" xfId="17759" xr:uid="{00000000-0005-0000-0000-0000093B0000}"/>
    <cellStyle name="Standaard 6 2 3 4 4 8" xfId="28619" xr:uid="{00000000-0005-0000-0000-00000A3B0000}"/>
    <cellStyle name="Standaard 6 2 3 4 4 9" xfId="39479" xr:uid="{00000000-0005-0000-0000-00000B3B0000}"/>
    <cellStyle name="Standaard 6 2 3 4 5" xfId="1105" xr:uid="{00000000-0005-0000-0000-00000C3B0000}"/>
    <cellStyle name="Standaard 6 2 3 4 5 2" xfId="2010" xr:uid="{00000000-0005-0000-0000-00000D3B0000}"/>
    <cellStyle name="Standaard 6 2 3 4 5 2 2" xfId="5630" xr:uid="{00000000-0005-0000-0000-00000E3B0000}"/>
    <cellStyle name="Standaard 6 2 3 4 5 2 2 2" xfId="16490" xr:uid="{00000000-0005-0000-0000-00000F3B0000}"/>
    <cellStyle name="Standaard 6 2 3 4 5 2 2 2 2" xfId="27352" xr:uid="{00000000-0005-0000-0000-0000103B0000}"/>
    <cellStyle name="Standaard 6 2 3 4 5 2 2 2 3" xfId="38212" xr:uid="{00000000-0005-0000-0000-0000113B0000}"/>
    <cellStyle name="Standaard 6 2 3 4 5 2 2 2 4" xfId="49072" xr:uid="{00000000-0005-0000-0000-0000123B0000}"/>
    <cellStyle name="Standaard 6 2 3 4 5 2 2 3" xfId="9250" xr:uid="{00000000-0005-0000-0000-0000133B0000}"/>
    <cellStyle name="Standaard 6 2 3 4 5 2 2 4" xfId="20112" xr:uid="{00000000-0005-0000-0000-0000143B0000}"/>
    <cellStyle name="Standaard 6 2 3 4 5 2 2 5" xfId="30972" xr:uid="{00000000-0005-0000-0000-0000153B0000}"/>
    <cellStyle name="Standaard 6 2 3 4 5 2 2 6" xfId="41832" xr:uid="{00000000-0005-0000-0000-0000163B0000}"/>
    <cellStyle name="Standaard 6 2 3 4 5 2 3" xfId="3820" xr:uid="{00000000-0005-0000-0000-0000173B0000}"/>
    <cellStyle name="Standaard 6 2 3 4 5 2 3 2" xfId="14680" xr:uid="{00000000-0005-0000-0000-0000183B0000}"/>
    <cellStyle name="Standaard 6 2 3 4 5 2 3 2 2" xfId="25542" xr:uid="{00000000-0005-0000-0000-0000193B0000}"/>
    <cellStyle name="Standaard 6 2 3 4 5 2 3 2 3" xfId="36402" xr:uid="{00000000-0005-0000-0000-00001A3B0000}"/>
    <cellStyle name="Standaard 6 2 3 4 5 2 3 2 4" xfId="47262" xr:uid="{00000000-0005-0000-0000-00001B3B0000}"/>
    <cellStyle name="Standaard 6 2 3 4 5 2 3 3" xfId="11060" xr:uid="{00000000-0005-0000-0000-00001C3B0000}"/>
    <cellStyle name="Standaard 6 2 3 4 5 2 3 4" xfId="21922" xr:uid="{00000000-0005-0000-0000-00001D3B0000}"/>
    <cellStyle name="Standaard 6 2 3 4 5 2 3 5" xfId="32782" xr:uid="{00000000-0005-0000-0000-00001E3B0000}"/>
    <cellStyle name="Standaard 6 2 3 4 5 2 3 6" xfId="43642" xr:uid="{00000000-0005-0000-0000-00001F3B0000}"/>
    <cellStyle name="Standaard 6 2 3 4 5 2 4" xfId="12870" xr:uid="{00000000-0005-0000-0000-0000203B0000}"/>
    <cellStyle name="Standaard 6 2 3 4 5 2 4 2" xfId="23732" xr:uid="{00000000-0005-0000-0000-0000213B0000}"/>
    <cellStyle name="Standaard 6 2 3 4 5 2 4 3" xfId="34592" xr:uid="{00000000-0005-0000-0000-0000223B0000}"/>
    <cellStyle name="Standaard 6 2 3 4 5 2 4 4" xfId="45452" xr:uid="{00000000-0005-0000-0000-0000233B0000}"/>
    <cellStyle name="Standaard 6 2 3 4 5 2 5" xfId="7440" xr:uid="{00000000-0005-0000-0000-0000243B0000}"/>
    <cellStyle name="Standaard 6 2 3 4 5 2 6" xfId="18302" xr:uid="{00000000-0005-0000-0000-0000253B0000}"/>
    <cellStyle name="Standaard 6 2 3 4 5 2 7" xfId="29162" xr:uid="{00000000-0005-0000-0000-0000263B0000}"/>
    <cellStyle name="Standaard 6 2 3 4 5 2 8" xfId="40022" xr:uid="{00000000-0005-0000-0000-0000273B0000}"/>
    <cellStyle name="Standaard 6 2 3 4 5 3" xfId="4725" xr:uid="{00000000-0005-0000-0000-0000283B0000}"/>
    <cellStyle name="Standaard 6 2 3 4 5 3 2" xfId="15585" xr:uid="{00000000-0005-0000-0000-0000293B0000}"/>
    <cellStyle name="Standaard 6 2 3 4 5 3 2 2" xfId="26447" xr:uid="{00000000-0005-0000-0000-00002A3B0000}"/>
    <cellStyle name="Standaard 6 2 3 4 5 3 2 3" xfId="37307" xr:uid="{00000000-0005-0000-0000-00002B3B0000}"/>
    <cellStyle name="Standaard 6 2 3 4 5 3 2 4" xfId="48167" xr:uid="{00000000-0005-0000-0000-00002C3B0000}"/>
    <cellStyle name="Standaard 6 2 3 4 5 3 3" xfId="8345" xr:uid="{00000000-0005-0000-0000-00002D3B0000}"/>
    <cellStyle name="Standaard 6 2 3 4 5 3 4" xfId="19207" xr:uid="{00000000-0005-0000-0000-00002E3B0000}"/>
    <cellStyle name="Standaard 6 2 3 4 5 3 5" xfId="30067" xr:uid="{00000000-0005-0000-0000-00002F3B0000}"/>
    <cellStyle name="Standaard 6 2 3 4 5 3 6" xfId="40927" xr:uid="{00000000-0005-0000-0000-0000303B0000}"/>
    <cellStyle name="Standaard 6 2 3 4 5 4" xfId="2915" xr:uid="{00000000-0005-0000-0000-0000313B0000}"/>
    <cellStyle name="Standaard 6 2 3 4 5 4 2" xfId="13775" xr:uid="{00000000-0005-0000-0000-0000323B0000}"/>
    <cellStyle name="Standaard 6 2 3 4 5 4 2 2" xfId="24637" xr:uid="{00000000-0005-0000-0000-0000333B0000}"/>
    <cellStyle name="Standaard 6 2 3 4 5 4 2 3" xfId="35497" xr:uid="{00000000-0005-0000-0000-0000343B0000}"/>
    <cellStyle name="Standaard 6 2 3 4 5 4 2 4" xfId="46357" xr:uid="{00000000-0005-0000-0000-0000353B0000}"/>
    <cellStyle name="Standaard 6 2 3 4 5 4 3" xfId="10155" xr:uid="{00000000-0005-0000-0000-0000363B0000}"/>
    <cellStyle name="Standaard 6 2 3 4 5 4 4" xfId="21017" xr:uid="{00000000-0005-0000-0000-0000373B0000}"/>
    <cellStyle name="Standaard 6 2 3 4 5 4 5" xfId="31877" xr:uid="{00000000-0005-0000-0000-0000383B0000}"/>
    <cellStyle name="Standaard 6 2 3 4 5 4 6" xfId="42737" xr:uid="{00000000-0005-0000-0000-0000393B0000}"/>
    <cellStyle name="Standaard 6 2 3 4 5 5" xfId="11965" xr:uid="{00000000-0005-0000-0000-00003A3B0000}"/>
    <cellStyle name="Standaard 6 2 3 4 5 5 2" xfId="22827" xr:uid="{00000000-0005-0000-0000-00003B3B0000}"/>
    <cellStyle name="Standaard 6 2 3 4 5 5 3" xfId="33687" xr:uid="{00000000-0005-0000-0000-00003C3B0000}"/>
    <cellStyle name="Standaard 6 2 3 4 5 5 4" xfId="44547" xr:uid="{00000000-0005-0000-0000-00003D3B0000}"/>
    <cellStyle name="Standaard 6 2 3 4 5 6" xfId="6535" xr:uid="{00000000-0005-0000-0000-00003E3B0000}"/>
    <cellStyle name="Standaard 6 2 3 4 5 7" xfId="17397" xr:uid="{00000000-0005-0000-0000-00003F3B0000}"/>
    <cellStyle name="Standaard 6 2 3 4 5 8" xfId="28257" xr:uid="{00000000-0005-0000-0000-0000403B0000}"/>
    <cellStyle name="Standaard 6 2 3 4 5 9" xfId="39117" xr:uid="{00000000-0005-0000-0000-0000413B0000}"/>
    <cellStyle name="Standaard 6 2 3 4 6" xfId="1829" xr:uid="{00000000-0005-0000-0000-0000423B0000}"/>
    <cellStyle name="Standaard 6 2 3 4 6 2" xfId="5449" xr:uid="{00000000-0005-0000-0000-0000433B0000}"/>
    <cellStyle name="Standaard 6 2 3 4 6 2 2" xfId="16309" xr:uid="{00000000-0005-0000-0000-0000443B0000}"/>
    <cellStyle name="Standaard 6 2 3 4 6 2 2 2" xfId="27171" xr:uid="{00000000-0005-0000-0000-0000453B0000}"/>
    <cellStyle name="Standaard 6 2 3 4 6 2 2 3" xfId="38031" xr:uid="{00000000-0005-0000-0000-0000463B0000}"/>
    <cellStyle name="Standaard 6 2 3 4 6 2 2 4" xfId="48891" xr:uid="{00000000-0005-0000-0000-0000473B0000}"/>
    <cellStyle name="Standaard 6 2 3 4 6 2 3" xfId="9069" xr:uid="{00000000-0005-0000-0000-0000483B0000}"/>
    <cellStyle name="Standaard 6 2 3 4 6 2 4" xfId="19931" xr:uid="{00000000-0005-0000-0000-0000493B0000}"/>
    <cellStyle name="Standaard 6 2 3 4 6 2 5" xfId="30791" xr:uid="{00000000-0005-0000-0000-00004A3B0000}"/>
    <cellStyle name="Standaard 6 2 3 4 6 2 6" xfId="41651" xr:uid="{00000000-0005-0000-0000-00004B3B0000}"/>
    <cellStyle name="Standaard 6 2 3 4 6 3" xfId="3639" xr:uid="{00000000-0005-0000-0000-00004C3B0000}"/>
    <cellStyle name="Standaard 6 2 3 4 6 3 2" xfId="14499" xr:uid="{00000000-0005-0000-0000-00004D3B0000}"/>
    <cellStyle name="Standaard 6 2 3 4 6 3 2 2" xfId="25361" xr:uid="{00000000-0005-0000-0000-00004E3B0000}"/>
    <cellStyle name="Standaard 6 2 3 4 6 3 2 3" xfId="36221" xr:uid="{00000000-0005-0000-0000-00004F3B0000}"/>
    <cellStyle name="Standaard 6 2 3 4 6 3 2 4" xfId="47081" xr:uid="{00000000-0005-0000-0000-0000503B0000}"/>
    <cellStyle name="Standaard 6 2 3 4 6 3 3" xfId="10879" xr:uid="{00000000-0005-0000-0000-0000513B0000}"/>
    <cellStyle name="Standaard 6 2 3 4 6 3 4" xfId="21741" xr:uid="{00000000-0005-0000-0000-0000523B0000}"/>
    <cellStyle name="Standaard 6 2 3 4 6 3 5" xfId="32601" xr:uid="{00000000-0005-0000-0000-0000533B0000}"/>
    <cellStyle name="Standaard 6 2 3 4 6 3 6" xfId="43461" xr:uid="{00000000-0005-0000-0000-0000543B0000}"/>
    <cellStyle name="Standaard 6 2 3 4 6 4" xfId="12689" xr:uid="{00000000-0005-0000-0000-0000553B0000}"/>
    <cellStyle name="Standaard 6 2 3 4 6 4 2" xfId="23551" xr:uid="{00000000-0005-0000-0000-0000563B0000}"/>
    <cellStyle name="Standaard 6 2 3 4 6 4 3" xfId="34411" xr:uid="{00000000-0005-0000-0000-0000573B0000}"/>
    <cellStyle name="Standaard 6 2 3 4 6 4 4" xfId="45271" xr:uid="{00000000-0005-0000-0000-0000583B0000}"/>
    <cellStyle name="Standaard 6 2 3 4 6 5" xfId="7259" xr:uid="{00000000-0005-0000-0000-0000593B0000}"/>
    <cellStyle name="Standaard 6 2 3 4 6 6" xfId="18121" xr:uid="{00000000-0005-0000-0000-00005A3B0000}"/>
    <cellStyle name="Standaard 6 2 3 4 6 7" xfId="28981" xr:uid="{00000000-0005-0000-0000-00005B3B0000}"/>
    <cellStyle name="Standaard 6 2 3 4 6 8" xfId="39841" xr:uid="{00000000-0005-0000-0000-00005C3B0000}"/>
    <cellStyle name="Standaard 6 2 3 4 7" xfId="2734" xr:uid="{00000000-0005-0000-0000-00005D3B0000}"/>
    <cellStyle name="Standaard 6 2 3 4 7 2" xfId="13594" xr:uid="{00000000-0005-0000-0000-00005E3B0000}"/>
    <cellStyle name="Standaard 6 2 3 4 7 2 2" xfId="24456" xr:uid="{00000000-0005-0000-0000-00005F3B0000}"/>
    <cellStyle name="Standaard 6 2 3 4 7 2 3" xfId="35316" xr:uid="{00000000-0005-0000-0000-0000603B0000}"/>
    <cellStyle name="Standaard 6 2 3 4 7 2 4" xfId="46176" xr:uid="{00000000-0005-0000-0000-0000613B0000}"/>
    <cellStyle name="Standaard 6 2 3 4 7 3" xfId="9974" xr:uid="{00000000-0005-0000-0000-0000623B0000}"/>
    <cellStyle name="Standaard 6 2 3 4 7 4" xfId="20836" xr:uid="{00000000-0005-0000-0000-0000633B0000}"/>
    <cellStyle name="Standaard 6 2 3 4 7 5" xfId="31696" xr:uid="{00000000-0005-0000-0000-0000643B0000}"/>
    <cellStyle name="Standaard 6 2 3 4 7 6" xfId="42556" xr:uid="{00000000-0005-0000-0000-0000653B0000}"/>
    <cellStyle name="Standaard 6 2 3 4 8" xfId="4544" xr:uid="{00000000-0005-0000-0000-0000663B0000}"/>
    <cellStyle name="Standaard 6 2 3 4 8 2" xfId="15404" xr:uid="{00000000-0005-0000-0000-0000673B0000}"/>
    <cellStyle name="Standaard 6 2 3 4 8 2 2" xfId="26266" xr:uid="{00000000-0005-0000-0000-0000683B0000}"/>
    <cellStyle name="Standaard 6 2 3 4 8 2 3" xfId="37126" xr:uid="{00000000-0005-0000-0000-0000693B0000}"/>
    <cellStyle name="Standaard 6 2 3 4 8 2 4" xfId="47986" xr:uid="{00000000-0005-0000-0000-00006A3B0000}"/>
    <cellStyle name="Standaard 6 2 3 4 8 3" xfId="8164" xr:uid="{00000000-0005-0000-0000-00006B3B0000}"/>
    <cellStyle name="Standaard 6 2 3 4 8 4" xfId="19026" xr:uid="{00000000-0005-0000-0000-00006C3B0000}"/>
    <cellStyle name="Standaard 6 2 3 4 8 5" xfId="29886" xr:uid="{00000000-0005-0000-0000-00006D3B0000}"/>
    <cellStyle name="Standaard 6 2 3 4 8 6" xfId="40746" xr:uid="{00000000-0005-0000-0000-00006E3B0000}"/>
    <cellStyle name="Standaard 6 2 3 4 9" xfId="11784" xr:uid="{00000000-0005-0000-0000-00006F3B0000}"/>
    <cellStyle name="Standaard 6 2 3 4 9 2" xfId="22646" xr:uid="{00000000-0005-0000-0000-0000703B0000}"/>
    <cellStyle name="Standaard 6 2 3 4 9 3" xfId="33506" xr:uid="{00000000-0005-0000-0000-0000713B0000}"/>
    <cellStyle name="Standaard 6 2 3 4 9 4" xfId="44366" xr:uid="{00000000-0005-0000-0000-0000723B0000}"/>
    <cellStyle name="Standaard 6 2 3 5" xfId="970" xr:uid="{00000000-0005-0000-0000-0000733B0000}"/>
    <cellStyle name="Standaard 6 2 3 5 10" xfId="17262" xr:uid="{00000000-0005-0000-0000-0000743B0000}"/>
    <cellStyle name="Standaard 6 2 3 5 11" xfId="28122" xr:uid="{00000000-0005-0000-0000-0000753B0000}"/>
    <cellStyle name="Standaard 6 2 3 5 12" xfId="38982" xr:uid="{00000000-0005-0000-0000-0000763B0000}"/>
    <cellStyle name="Standaard 6 2 3 5 2" xfId="1332" xr:uid="{00000000-0005-0000-0000-0000773B0000}"/>
    <cellStyle name="Standaard 6 2 3 5 2 10" xfId="39344" xr:uid="{00000000-0005-0000-0000-0000783B0000}"/>
    <cellStyle name="Standaard 6 2 3 5 2 2" xfId="1694" xr:uid="{00000000-0005-0000-0000-0000793B0000}"/>
    <cellStyle name="Standaard 6 2 3 5 2 2 2" xfId="2599" xr:uid="{00000000-0005-0000-0000-00007A3B0000}"/>
    <cellStyle name="Standaard 6 2 3 5 2 2 2 2" xfId="6219" xr:uid="{00000000-0005-0000-0000-00007B3B0000}"/>
    <cellStyle name="Standaard 6 2 3 5 2 2 2 2 2" xfId="17079" xr:uid="{00000000-0005-0000-0000-00007C3B0000}"/>
    <cellStyle name="Standaard 6 2 3 5 2 2 2 2 2 2" xfId="27941" xr:uid="{00000000-0005-0000-0000-00007D3B0000}"/>
    <cellStyle name="Standaard 6 2 3 5 2 2 2 2 2 3" xfId="38801" xr:uid="{00000000-0005-0000-0000-00007E3B0000}"/>
    <cellStyle name="Standaard 6 2 3 5 2 2 2 2 2 4" xfId="49661" xr:uid="{00000000-0005-0000-0000-00007F3B0000}"/>
    <cellStyle name="Standaard 6 2 3 5 2 2 2 2 3" xfId="9839" xr:uid="{00000000-0005-0000-0000-0000803B0000}"/>
    <cellStyle name="Standaard 6 2 3 5 2 2 2 2 4" xfId="20701" xr:uid="{00000000-0005-0000-0000-0000813B0000}"/>
    <cellStyle name="Standaard 6 2 3 5 2 2 2 2 5" xfId="31561" xr:uid="{00000000-0005-0000-0000-0000823B0000}"/>
    <cellStyle name="Standaard 6 2 3 5 2 2 2 2 6" xfId="42421" xr:uid="{00000000-0005-0000-0000-0000833B0000}"/>
    <cellStyle name="Standaard 6 2 3 5 2 2 2 3" xfId="4409" xr:uid="{00000000-0005-0000-0000-0000843B0000}"/>
    <cellStyle name="Standaard 6 2 3 5 2 2 2 3 2" xfId="15269" xr:uid="{00000000-0005-0000-0000-0000853B0000}"/>
    <cellStyle name="Standaard 6 2 3 5 2 2 2 3 2 2" xfId="26131" xr:uid="{00000000-0005-0000-0000-0000863B0000}"/>
    <cellStyle name="Standaard 6 2 3 5 2 2 2 3 2 3" xfId="36991" xr:uid="{00000000-0005-0000-0000-0000873B0000}"/>
    <cellStyle name="Standaard 6 2 3 5 2 2 2 3 2 4" xfId="47851" xr:uid="{00000000-0005-0000-0000-0000883B0000}"/>
    <cellStyle name="Standaard 6 2 3 5 2 2 2 3 3" xfId="11649" xr:uid="{00000000-0005-0000-0000-0000893B0000}"/>
    <cellStyle name="Standaard 6 2 3 5 2 2 2 3 4" xfId="22511" xr:uid="{00000000-0005-0000-0000-00008A3B0000}"/>
    <cellStyle name="Standaard 6 2 3 5 2 2 2 3 5" xfId="33371" xr:uid="{00000000-0005-0000-0000-00008B3B0000}"/>
    <cellStyle name="Standaard 6 2 3 5 2 2 2 3 6" xfId="44231" xr:uid="{00000000-0005-0000-0000-00008C3B0000}"/>
    <cellStyle name="Standaard 6 2 3 5 2 2 2 4" xfId="13459" xr:uid="{00000000-0005-0000-0000-00008D3B0000}"/>
    <cellStyle name="Standaard 6 2 3 5 2 2 2 4 2" xfId="24321" xr:uid="{00000000-0005-0000-0000-00008E3B0000}"/>
    <cellStyle name="Standaard 6 2 3 5 2 2 2 4 3" xfId="35181" xr:uid="{00000000-0005-0000-0000-00008F3B0000}"/>
    <cellStyle name="Standaard 6 2 3 5 2 2 2 4 4" xfId="46041" xr:uid="{00000000-0005-0000-0000-0000903B0000}"/>
    <cellStyle name="Standaard 6 2 3 5 2 2 2 5" xfId="8029" xr:uid="{00000000-0005-0000-0000-0000913B0000}"/>
    <cellStyle name="Standaard 6 2 3 5 2 2 2 6" xfId="18891" xr:uid="{00000000-0005-0000-0000-0000923B0000}"/>
    <cellStyle name="Standaard 6 2 3 5 2 2 2 7" xfId="29751" xr:uid="{00000000-0005-0000-0000-0000933B0000}"/>
    <cellStyle name="Standaard 6 2 3 5 2 2 2 8" xfId="40611" xr:uid="{00000000-0005-0000-0000-0000943B0000}"/>
    <cellStyle name="Standaard 6 2 3 5 2 2 3" xfId="5314" xr:uid="{00000000-0005-0000-0000-0000953B0000}"/>
    <cellStyle name="Standaard 6 2 3 5 2 2 3 2" xfId="16174" xr:uid="{00000000-0005-0000-0000-0000963B0000}"/>
    <cellStyle name="Standaard 6 2 3 5 2 2 3 2 2" xfId="27036" xr:uid="{00000000-0005-0000-0000-0000973B0000}"/>
    <cellStyle name="Standaard 6 2 3 5 2 2 3 2 3" xfId="37896" xr:uid="{00000000-0005-0000-0000-0000983B0000}"/>
    <cellStyle name="Standaard 6 2 3 5 2 2 3 2 4" xfId="48756" xr:uid="{00000000-0005-0000-0000-0000993B0000}"/>
    <cellStyle name="Standaard 6 2 3 5 2 2 3 3" xfId="8934" xr:uid="{00000000-0005-0000-0000-00009A3B0000}"/>
    <cellStyle name="Standaard 6 2 3 5 2 2 3 4" xfId="19796" xr:uid="{00000000-0005-0000-0000-00009B3B0000}"/>
    <cellStyle name="Standaard 6 2 3 5 2 2 3 5" xfId="30656" xr:uid="{00000000-0005-0000-0000-00009C3B0000}"/>
    <cellStyle name="Standaard 6 2 3 5 2 2 3 6" xfId="41516" xr:uid="{00000000-0005-0000-0000-00009D3B0000}"/>
    <cellStyle name="Standaard 6 2 3 5 2 2 4" xfId="3504" xr:uid="{00000000-0005-0000-0000-00009E3B0000}"/>
    <cellStyle name="Standaard 6 2 3 5 2 2 4 2" xfId="14364" xr:uid="{00000000-0005-0000-0000-00009F3B0000}"/>
    <cellStyle name="Standaard 6 2 3 5 2 2 4 2 2" xfId="25226" xr:uid="{00000000-0005-0000-0000-0000A03B0000}"/>
    <cellStyle name="Standaard 6 2 3 5 2 2 4 2 3" xfId="36086" xr:uid="{00000000-0005-0000-0000-0000A13B0000}"/>
    <cellStyle name="Standaard 6 2 3 5 2 2 4 2 4" xfId="46946" xr:uid="{00000000-0005-0000-0000-0000A23B0000}"/>
    <cellStyle name="Standaard 6 2 3 5 2 2 4 3" xfId="10744" xr:uid="{00000000-0005-0000-0000-0000A33B0000}"/>
    <cellStyle name="Standaard 6 2 3 5 2 2 4 4" xfId="21606" xr:uid="{00000000-0005-0000-0000-0000A43B0000}"/>
    <cellStyle name="Standaard 6 2 3 5 2 2 4 5" xfId="32466" xr:uid="{00000000-0005-0000-0000-0000A53B0000}"/>
    <cellStyle name="Standaard 6 2 3 5 2 2 4 6" xfId="43326" xr:uid="{00000000-0005-0000-0000-0000A63B0000}"/>
    <cellStyle name="Standaard 6 2 3 5 2 2 5" xfId="12554" xr:uid="{00000000-0005-0000-0000-0000A73B0000}"/>
    <cellStyle name="Standaard 6 2 3 5 2 2 5 2" xfId="23416" xr:uid="{00000000-0005-0000-0000-0000A83B0000}"/>
    <cellStyle name="Standaard 6 2 3 5 2 2 5 3" xfId="34276" xr:uid="{00000000-0005-0000-0000-0000A93B0000}"/>
    <cellStyle name="Standaard 6 2 3 5 2 2 5 4" xfId="45136" xr:uid="{00000000-0005-0000-0000-0000AA3B0000}"/>
    <cellStyle name="Standaard 6 2 3 5 2 2 6" xfId="7124" xr:uid="{00000000-0005-0000-0000-0000AB3B0000}"/>
    <cellStyle name="Standaard 6 2 3 5 2 2 7" xfId="17986" xr:uid="{00000000-0005-0000-0000-0000AC3B0000}"/>
    <cellStyle name="Standaard 6 2 3 5 2 2 8" xfId="28846" xr:uid="{00000000-0005-0000-0000-0000AD3B0000}"/>
    <cellStyle name="Standaard 6 2 3 5 2 2 9" xfId="39706" xr:uid="{00000000-0005-0000-0000-0000AE3B0000}"/>
    <cellStyle name="Standaard 6 2 3 5 2 3" xfId="2237" xr:uid="{00000000-0005-0000-0000-0000AF3B0000}"/>
    <cellStyle name="Standaard 6 2 3 5 2 3 2" xfId="5857" xr:uid="{00000000-0005-0000-0000-0000B03B0000}"/>
    <cellStyle name="Standaard 6 2 3 5 2 3 2 2" xfId="16717" xr:uid="{00000000-0005-0000-0000-0000B13B0000}"/>
    <cellStyle name="Standaard 6 2 3 5 2 3 2 2 2" xfId="27579" xr:uid="{00000000-0005-0000-0000-0000B23B0000}"/>
    <cellStyle name="Standaard 6 2 3 5 2 3 2 2 3" xfId="38439" xr:uid="{00000000-0005-0000-0000-0000B33B0000}"/>
    <cellStyle name="Standaard 6 2 3 5 2 3 2 2 4" xfId="49299" xr:uid="{00000000-0005-0000-0000-0000B43B0000}"/>
    <cellStyle name="Standaard 6 2 3 5 2 3 2 3" xfId="9477" xr:uid="{00000000-0005-0000-0000-0000B53B0000}"/>
    <cellStyle name="Standaard 6 2 3 5 2 3 2 4" xfId="20339" xr:uid="{00000000-0005-0000-0000-0000B63B0000}"/>
    <cellStyle name="Standaard 6 2 3 5 2 3 2 5" xfId="31199" xr:uid="{00000000-0005-0000-0000-0000B73B0000}"/>
    <cellStyle name="Standaard 6 2 3 5 2 3 2 6" xfId="42059" xr:uid="{00000000-0005-0000-0000-0000B83B0000}"/>
    <cellStyle name="Standaard 6 2 3 5 2 3 3" xfId="4047" xr:uid="{00000000-0005-0000-0000-0000B93B0000}"/>
    <cellStyle name="Standaard 6 2 3 5 2 3 3 2" xfId="14907" xr:uid="{00000000-0005-0000-0000-0000BA3B0000}"/>
    <cellStyle name="Standaard 6 2 3 5 2 3 3 2 2" xfId="25769" xr:uid="{00000000-0005-0000-0000-0000BB3B0000}"/>
    <cellStyle name="Standaard 6 2 3 5 2 3 3 2 3" xfId="36629" xr:uid="{00000000-0005-0000-0000-0000BC3B0000}"/>
    <cellStyle name="Standaard 6 2 3 5 2 3 3 2 4" xfId="47489" xr:uid="{00000000-0005-0000-0000-0000BD3B0000}"/>
    <cellStyle name="Standaard 6 2 3 5 2 3 3 3" xfId="11287" xr:uid="{00000000-0005-0000-0000-0000BE3B0000}"/>
    <cellStyle name="Standaard 6 2 3 5 2 3 3 4" xfId="22149" xr:uid="{00000000-0005-0000-0000-0000BF3B0000}"/>
    <cellStyle name="Standaard 6 2 3 5 2 3 3 5" xfId="33009" xr:uid="{00000000-0005-0000-0000-0000C03B0000}"/>
    <cellStyle name="Standaard 6 2 3 5 2 3 3 6" xfId="43869" xr:uid="{00000000-0005-0000-0000-0000C13B0000}"/>
    <cellStyle name="Standaard 6 2 3 5 2 3 4" xfId="13097" xr:uid="{00000000-0005-0000-0000-0000C23B0000}"/>
    <cellStyle name="Standaard 6 2 3 5 2 3 4 2" xfId="23959" xr:uid="{00000000-0005-0000-0000-0000C33B0000}"/>
    <cellStyle name="Standaard 6 2 3 5 2 3 4 3" xfId="34819" xr:uid="{00000000-0005-0000-0000-0000C43B0000}"/>
    <cellStyle name="Standaard 6 2 3 5 2 3 4 4" xfId="45679" xr:uid="{00000000-0005-0000-0000-0000C53B0000}"/>
    <cellStyle name="Standaard 6 2 3 5 2 3 5" xfId="7667" xr:uid="{00000000-0005-0000-0000-0000C63B0000}"/>
    <cellStyle name="Standaard 6 2 3 5 2 3 6" xfId="18529" xr:uid="{00000000-0005-0000-0000-0000C73B0000}"/>
    <cellStyle name="Standaard 6 2 3 5 2 3 7" xfId="29389" xr:uid="{00000000-0005-0000-0000-0000C83B0000}"/>
    <cellStyle name="Standaard 6 2 3 5 2 3 8" xfId="40249" xr:uid="{00000000-0005-0000-0000-0000C93B0000}"/>
    <cellStyle name="Standaard 6 2 3 5 2 4" xfId="4952" xr:uid="{00000000-0005-0000-0000-0000CA3B0000}"/>
    <cellStyle name="Standaard 6 2 3 5 2 4 2" xfId="15812" xr:uid="{00000000-0005-0000-0000-0000CB3B0000}"/>
    <cellStyle name="Standaard 6 2 3 5 2 4 2 2" xfId="26674" xr:uid="{00000000-0005-0000-0000-0000CC3B0000}"/>
    <cellStyle name="Standaard 6 2 3 5 2 4 2 3" xfId="37534" xr:uid="{00000000-0005-0000-0000-0000CD3B0000}"/>
    <cellStyle name="Standaard 6 2 3 5 2 4 2 4" xfId="48394" xr:uid="{00000000-0005-0000-0000-0000CE3B0000}"/>
    <cellStyle name="Standaard 6 2 3 5 2 4 3" xfId="8572" xr:uid="{00000000-0005-0000-0000-0000CF3B0000}"/>
    <cellStyle name="Standaard 6 2 3 5 2 4 4" xfId="19434" xr:uid="{00000000-0005-0000-0000-0000D03B0000}"/>
    <cellStyle name="Standaard 6 2 3 5 2 4 5" xfId="30294" xr:uid="{00000000-0005-0000-0000-0000D13B0000}"/>
    <cellStyle name="Standaard 6 2 3 5 2 4 6" xfId="41154" xr:uid="{00000000-0005-0000-0000-0000D23B0000}"/>
    <cellStyle name="Standaard 6 2 3 5 2 5" xfId="3142" xr:uid="{00000000-0005-0000-0000-0000D33B0000}"/>
    <cellStyle name="Standaard 6 2 3 5 2 5 2" xfId="14002" xr:uid="{00000000-0005-0000-0000-0000D43B0000}"/>
    <cellStyle name="Standaard 6 2 3 5 2 5 2 2" xfId="24864" xr:uid="{00000000-0005-0000-0000-0000D53B0000}"/>
    <cellStyle name="Standaard 6 2 3 5 2 5 2 3" xfId="35724" xr:uid="{00000000-0005-0000-0000-0000D63B0000}"/>
    <cellStyle name="Standaard 6 2 3 5 2 5 2 4" xfId="46584" xr:uid="{00000000-0005-0000-0000-0000D73B0000}"/>
    <cellStyle name="Standaard 6 2 3 5 2 5 3" xfId="10382" xr:uid="{00000000-0005-0000-0000-0000D83B0000}"/>
    <cellStyle name="Standaard 6 2 3 5 2 5 4" xfId="21244" xr:uid="{00000000-0005-0000-0000-0000D93B0000}"/>
    <cellStyle name="Standaard 6 2 3 5 2 5 5" xfId="32104" xr:uid="{00000000-0005-0000-0000-0000DA3B0000}"/>
    <cellStyle name="Standaard 6 2 3 5 2 5 6" xfId="42964" xr:uid="{00000000-0005-0000-0000-0000DB3B0000}"/>
    <cellStyle name="Standaard 6 2 3 5 2 6" xfId="12192" xr:uid="{00000000-0005-0000-0000-0000DC3B0000}"/>
    <cellStyle name="Standaard 6 2 3 5 2 6 2" xfId="23054" xr:uid="{00000000-0005-0000-0000-0000DD3B0000}"/>
    <cellStyle name="Standaard 6 2 3 5 2 6 3" xfId="33914" xr:uid="{00000000-0005-0000-0000-0000DE3B0000}"/>
    <cellStyle name="Standaard 6 2 3 5 2 6 4" xfId="44774" xr:uid="{00000000-0005-0000-0000-0000DF3B0000}"/>
    <cellStyle name="Standaard 6 2 3 5 2 7" xfId="6762" xr:uid="{00000000-0005-0000-0000-0000E03B0000}"/>
    <cellStyle name="Standaard 6 2 3 5 2 8" xfId="17624" xr:uid="{00000000-0005-0000-0000-0000E13B0000}"/>
    <cellStyle name="Standaard 6 2 3 5 2 9" xfId="28484" xr:uid="{00000000-0005-0000-0000-0000E23B0000}"/>
    <cellStyle name="Standaard 6 2 3 5 3" xfId="1513" xr:uid="{00000000-0005-0000-0000-0000E33B0000}"/>
    <cellStyle name="Standaard 6 2 3 5 3 2" xfId="2418" xr:uid="{00000000-0005-0000-0000-0000E43B0000}"/>
    <cellStyle name="Standaard 6 2 3 5 3 2 2" xfId="6038" xr:uid="{00000000-0005-0000-0000-0000E53B0000}"/>
    <cellStyle name="Standaard 6 2 3 5 3 2 2 2" xfId="16898" xr:uid="{00000000-0005-0000-0000-0000E63B0000}"/>
    <cellStyle name="Standaard 6 2 3 5 3 2 2 2 2" xfId="27760" xr:uid="{00000000-0005-0000-0000-0000E73B0000}"/>
    <cellStyle name="Standaard 6 2 3 5 3 2 2 2 3" xfId="38620" xr:uid="{00000000-0005-0000-0000-0000E83B0000}"/>
    <cellStyle name="Standaard 6 2 3 5 3 2 2 2 4" xfId="49480" xr:uid="{00000000-0005-0000-0000-0000E93B0000}"/>
    <cellStyle name="Standaard 6 2 3 5 3 2 2 3" xfId="9658" xr:uid="{00000000-0005-0000-0000-0000EA3B0000}"/>
    <cellStyle name="Standaard 6 2 3 5 3 2 2 4" xfId="20520" xr:uid="{00000000-0005-0000-0000-0000EB3B0000}"/>
    <cellStyle name="Standaard 6 2 3 5 3 2 2 5" xfId="31380" xr:uid="{00000000-0005-0000-0000-0000EC3B0000}"/>
    <cellStyle name="Standaard 6 2 3 5 3 2 2 6" xfId="42240" xr:uid="{00000000-0005-0000-0000-0000ED3B0000}"/>
    <cellStyle name="Standaard 6 2 3 5 3 2 3" xfId="4228" xr:uid="{00000000-0005-0000-0000-0000EE3B0000}"/>
    <cellStyle name="Standaard 6 2 3 5 3 2 3 2" xfId="15088" xr:uid="{00000000-0005-0000-0000-0000EF3B0000}"/>
    <cellStyle name="Standaard 6 2 3 5 3 2 3 2 2" xfId="25950" xr:uid="{00000000-0005-0000-0000-0000F03B0000}"/>
    <cellStyle name="Standaard 6 2 3 5 3 2 3 2 3" xfId="36810" xr:uid="{00000000-0005-0000-0000-0000F13B0000}"/>
    <cellStyle name="Standaard 6 2 3 5 3 2 3 2 4" xfId="47670" xr:uid="{00000000-0005-0000-0000-0000F23B0000}"/>
    <cellStyle name="Standaard 6 2 3 5 3 2 3 3" xfId="11468" xr:uid="{00000000-0005-0000-0000-0000F33B0000}"/>
    <cellStyle name="Standaard 6 2 3 5 3 2 3 4" xfId="22330" xr:uid="{00000000-0005-0000-0000-0000F43B0000}"/>
    <cellStyle name="Standaard 6 2 3 5 3 2 3 5" xfId="33190" xr:uid="{00000000-0005-0000-0000-0000F53B0000}"/>
    <cellStyle name="Standaard 6 2 3 5 3 2 3 6" xfId="44050" xr:uid="{00000000-0005-0000-0000-0000F63B0000}"/>
    <cellStyle name="Standaard 6 2 3 5 3 2 4" xfId="13278" xr:uid="{00000000-0005-0000-0000-0000F73B0000}"/>
    <cellStyle name="Standaard 6 2 3 5 3 2 4 2" xfId="24140" xr:uid="{00000000-0005-0000-0000-0000F83B0000}"/>
    <cellStyle name="Standaard 6 2 3 5 3 2 4 3" xfId="35000" xr:uid="{00000000-0005-0000-0000-0000F93B0000}"/>
    <cellStyle name="Standaard 6 2 3 5 3 2 4 4" xfId="45860" xr:uid="{00000000-0005-0000-0000-0000FA3B0000}"/>
    <cellStyle name="Standaard 6 2 3 5 3 2 5" xfId="7848" xr:uid="{00000000-0005-0000-0000-0000FB3B0000}"/>
    <cellStyle name="Standaard 6 2 3 5 3 2 6" xfId="18710" xr:uid="{00000000-0005-0000-0000-0000FC3B0000}"/>
    <cellStyle name="Standaard 6 2 3 5 3 2 7" xfId="29570" xr:uid="{00000000-0005-0000-0000-0000FD3B0000}"/>
    <cellStyle name="Standaard 6 2 3 5 3 2 8" xfId="40430" xr:uid="{00000000-0005-0000-0000-0000FE3B0000}"/>
    <cellStyle name="Standaard 6 2 3 5 3 3" xfId="5133" xr:uid="{00000000-0005-0000-0000-0000FF3B0000}"/>
    <cellStyle name="Standaard 6 2 3 5 3 3 2" xfId="15993" xr:uid="{00000000-0005-0000-0000-0000003C0000}"/>
    <cellStyle name="Standaard 6 2 3 5 3 3 2 2" xfId="26855" xr:uid="{00000000-0005-0000-0000-0000013C0000}"/>
    <cellStyle name="Standaard 6 2 3 5 3 3 2 3" xfId="37715" xr:uid="{00000000-0005-0000-0000-0000023C0000}"/>
    <cellStyle name="Standaard 6 2 3 5 3 3 2 4" xfId="48575" xr:uid="{00000000-0005-0000-0000-0000033C0000}"/>
    <cellStyle name="Standaard 6 2 3 5 3 3 3" xfId="8753" xr:uid="{00000000-0005-0000-0000-0000043C0000}"/>
    <cellStyle name="Standaard 6 2 3 5 3 3 4" xfId="19615" xr:uid="{00000000-0005-0000-0000-0000053C0000}"/>
    <cellStyle name="Standaard 6 2 3 5 3 3 5" xfId="30475" xr:uid="{00000000-0005-0000-0000-0000063C0000}"/>
    <cellStyle name="Standaard 6 2 3 5 3 3 6" xfId="41335" xr:uid="{00000000-0005-0000-0000-0000073C0000}"/>
    <cellStyle name="Standaard 6 2 3 5 3 4" xfId="3323" xr:uid="{00000000-0005-0000-0000-0000083C0000}"/>
    <cellStyle name="Standaard 6 2 3 5 3 4 2" xfId="14183" xr:uid="{00000000-0005-0000-0000-0000093C0000}"/>
    <cellStyle name="Standaard 6 2 3 5 3 4 2 2" xfId="25045" xr:uid="{00000000-0005-0000-0000-00000A3C0000}"/>
    <cellStyle name="Standaard 6 2 3 5 3 4 2 3" xfId="35905" xr:uid="{00000000-0005-0000-0000-00000B3C0000}"/>
    <cellStyle name="Standaard 6 2 3 5 3 4 2 4" xfId="46765" xr:uid="{00000000-0005-0000-0000-00000C3C0000}"/>
    <cellStyle name="Standaard 6 2 3 5 3 4 3" xfId="10563" xr:uid="{00000000-0005-0000-0000-00000D3C0000}"/>
    <cellStyle name="Standaard 6 2 3 5 3 4 4" xfId="21425" xr:uid="{00000000-0005-0000-0000-00000E3C0000}"/>
    <cellStyle name="Standaard 6 2 3 5 3 4 5" xfId="32285" xr:uid="{00000000-0005-0000-0000-00000F3C0000}"/>
    <cellStyle name="Standaard 6 2 3 5 3 4 6" xfId="43145" xr:uid="{00000000-0005-0000-0000-0000103C0000}"/>
    <cellStyle name="Standaard 6 2 3 5 3 5" xfId="12373" xr:uid="{00000000-0005-0000-0000-0000113C0000}"/>
    <cellStyle name="Standaard 6 2 3 5 3 5 2" xfId="23235" xr:uid="{00000000-0005-0000-0000-0000123C0000}"/>
    <cellStyle name="Standaard 6 2 3 5 3 5 3" xfId="34095" xr:uid="{00000000-0005-0000-0000-0000133C0000}"/>
    <cellStyle name="Standaard 6 2 3 5 3 5 4" xfId="44955" xr:uid="{00000000-0005-0000-0000-0000143C0000}"/>
    <cellStyle name="Standaard 6 2 3 5 3 6" xfId="6943" xr:uid="{00000000-0005-0000-0000-0000153C0000}"/>
    <cellStyle name="Standaard 6 2 3 5 3 7" xfId="17805" xr:uid="{00000000-0005-0000-0000-0000163C0000}"/>
    <cellStyle name="Standaard 6 2 3 5 3 8" xfId="28665" xr:uid="{00000000-0005-0000-0000-0000173C0000}"/>
    <cellStyle name="Standaard 6 2 3 5 3 9" xfId="39525" xr:uid="{00000000-0005-0000-0000-0000183C0000}"/>
    <cellStyle name="Standaard 6 2 3 5 4" xfId="1151" xr:uid="{00000000-0005-0000-0000-0000193C0000}"/>
    <cellStyle name="Standaard 6 2 3 5 4 2" xfId="2056" xr:uid="{00000000-0005-0000-0000-00001A3C0000}"/>
    <cellStyle name="Standaard 6 2 3 5 4 2 2" xfId="5676" xr:uid="{00000000-0005-0000-0000-00001B3C0000}"/>
    <cellStyle name="Standaard 6 2 3 5 4 2 2 2" xfId="16536" xr:uid="{00000000-0005-0000-0000-00001C3C0000}"/>
    <cellStyle name="Standaard 6 2 3 5 4 2 2 2 2" xfId="27398" xr:uid="{00000000-0005-0000-0000-00001D3C0000}"/>
    <cellStyle name="Standaard 6 2 3 5 4 2 2 2 3" xfId="38258" xr:uid="{00000000-0005-0000-0000-00001E3C0000}"/>
    <cellStyle name="Standaard 6 2 3 5 4 2 2 2 4" xfId="49118" xr:uid="{00000000-0005-0000-0000-00001F3C0000}"/>
    <cellStyle name="Standaard 6 2 3 5 4 2 2 3" xfId="9296" xr:uid="{00000000-0005-0000-0000-0000203C0000}"/>
    <cellStyle name="Standaard 6 2 3 5 4 2 2 4" xfId="20158" xr:uid="{00000000-0005-0000-0000-0000213C0000}"/>
    <cellStyle name="Standaard 6 2 3 5 4 2 2 5" xfId="31018" xr:uid="{00000000-0005-0000-0000-0000223C0000}"/>
    <cellStyle name="Standaard 6 2 3 5 4 2 2 6" xfId="41878" xr:uid="{00000000-0005-0000-0000-0000233C0000}"/>
    <cellStyle name="Standaard 6 2 3 5 4 2 3" xfId="3866" xr:uid="{00000000-0005-0000-0000-0000243C0000}"/>
    <cellStyle name="Standaard 6 2 3 5 4 2 3 2" xfId="14726" xr:uid="{00000000-0005-0000-0000-0000253C0000}"/>
    <cellStyle name="Standaard 6 2 3 5 4 2 3 2 2" xfId="25588" xr:uid="{00000000-0005-0000-0000-0000263C0000}"/>
    <cellStyle name="Standaard 6 2 3 5 4 2 3 2 3" xfId="36448" xr:uid="{00000000-0005-0000-0000-0000273C0000}"/>
    <cellStyle name="Standaard 6 2 3 5 4 2 3 2 4" xfId="47308" xr:uid="{00000000-0005-0000-0000-0000283C0000}"/>
    <cellStyle name="Standaard 6 2 3 5 4 2 3 3" xfId="11106" xr:uid="{00000000-0005-0000-0000-0000293C0000}"/>
    <cellStyle name="Standaard 6 2 3 5 4 2 3 4" xfId="21968" xr:uid="{00000000-0005-0000-0000-00002A3C0000}"/>
    <cellStyle name="Standaard 6 2 3 5 4 2 3 5" xfId="32828" xr:uid="{00000000-0005-0000-0000-00002B3C0000}"/>
    <cellStyle name="Standaard 6 2 3 5 4 2 3 6" xfId="43688" xr:uid="{00000000-0005-0000-0000-00002C3C0000}"/>
    <cellStyle name="Standaard 6 2 3 5 4 2 4" xfId="12916" xr:uid="{00000000-0005-0000-0000-00002D3C0000}"/>
    <cellStyle name="Standaard 6 2 3 5 4 2 4 2" xfId="23778" xr:uid="{00000000-0005-0000-0000-00002E3C0000}"/>
    <cellStyle name="Standaard 6 2 3 5 4 2 4 3" xfId="34638" xr:uid="{00000000-0005-0000-0000-00002F3C0000}"/>
    <cellStyle name="Standaard 6 2 3 5 4 2 4 4" xfId="45498" xr:uid="{00000000-0005-0000-0000-0000303C0000}"/>
    <cellStyle name="Standaard 6 2 3 5 4 2 5" xfId="7486" xr:uid="{00000000-0005-0000-0000-0000313C0000}"/>
    <cellStyle name="Standaard 6 2 3 5 4 2 6" xfId="18348" xr:uid="{00000000-0005-0000-0000-0000323C0000}"/>
    <cellStyle name="Standaard 6 2 3 5 4 2 7" xfId="29208" xr:uid="{00000000-0005-0000-0000-0000333C0000}"/>
    <cellStyle name="Standaard 6 2 3 5 4 2 8" xfId="40068" xr:uid="{00000000-0005-0000-0000-0000343C0000}"/>
    <cellStyle name="Standaard 6 2 3 5 4 3" xfId="4771" xr:uid="{00000000-0005-0000-0000-0000353C0000}"/>
    <cellStyle name="Standaard 6 2 3 5 4 3 2" xfId="15631" xr:uid="{00000000-0005-0000-0000-0000363C0000}"/>
    <cellStyle name="Standaard 6 2 3 5 4 3 2 2" xfId="26493" xr:uid="{00000000-0005-0000-0000-0000373C0000}"/>
    <cellStyle name="Standaard 6 2 3 5 4 3 2 3" xfId="37353" xr:uid="{00000000-0005-0000-0000-0000383C0000}"/>
    <cellStyle name="Standaard 6 2 3 5 4 3 2 4" xfId="48213" xr:uid="{00000000-0005-0000-0000-0000393C0000}"/>
    <cellStyle name="Standaard 6 2 3 5 4 3 3" xfId="8391" xr:uid="{00000000-0005-0000-0000-00003A3C0000}"/>
    <cellStyle name="Standaard 6 2 3 5 4 3 4" xfId="19253" xr:uid="{00000000-0005-0000-0000-00003B3C0000}"/>
    <cellStyle name="Standaard 6 2 3 5 4 3 5" xfId="30113" xr:uid="{00000000-0005-0000-0000-00003C3C0000}"/>
    <cellStyle name="Standaard 6 2 3 5 4 3 6" xfId="40973" xr:uid="{00000000-0005-0000-0000-00003D3C0000}"/>
    <cellStyle name="Standaard 6 2 3 5 4 4" xfId="2961" xr:uid="{00000000-0005-0000-0000-00003E3C0000}"/>
    <cellStyle name="Standaard 6 2 3 5 4 4 2" xfId="13821" xr:uid="{00000000-0005-0000-0000-00003F3C0000}"/>
    <cellStyle name="Standaard 6 2 3 5 4 4 2 2" xfId="24683" xr:uid="{00000000-0005-0000-0000-0000403C0000}"/>
    <cellStyle name="Standaard 6 2 3 5 4 4 2 3" xfId="35543" xr:uid="{00000000-0005-0000-0000-0000413C0000}"/>
    <cellStyle name="Standaard 6 2 3 5 4 4 2 4" xfId="46403" xr:uid="{00000000-0005-0000-0000-0000423C0000}"/>
    <cellStyle name="Standaard 6 2 3 5 4 4 3" xfId="10201" xr:uid="{00000000-0005-0000-0000-0000433C0000}"/>
    <cellStyle name="Standaard 6 2 3 5 4 4 4" xfId="21063" xr:uid="{00000000-0005-0000-0000-0000443C0000}"/>
    <cellStyle name="Standaard 6 2 3 5 4 4 5" xfId="31923" xr:uid="{00000000-0005-0000-0000-0000453C0000}"/>
    <cellStyle name="Standaard 6 2 3 5 4 4 6" xfId="42783" xr:uid="{00000000-0005-0000-0000-0000463C0000}"/>
    <cellStyle name="Standaard 6 2 3 5 4 5" xfId="12011" xr:uid="{00000000-0005-0000-0000-0000473C0000}"/>
    <cellStyle name="Standaard 6 2 3 5 4 5 2" xfId="22873" xr:uid="{00000000-0005-0000-0000-0000483C0000}"/>
    <cellStyle name="Standaard 6 2 3 5 4 5 3" xfId="33733" xr:uid="{00000000-0005-0000-0000-0000493C0000}"/>
    <cellStyle name="Standaard 6 2 3 5 4 5 4" xfId="44593" xr:uid="{00000000-0005-0000-0000-00004A3C0000}"/>
    <cellStyle name="Standaard 6 2 3 5 4 6" xfId="6581" xr:uid="{00000000-0005-0000-0000-00004B3C0000}"/>
    <cellStyle name="Standaard 6 2 3 5 4 7" xfId="17443" xr:uid="{00000000-0005-0000-0000-00004C3C0000}"/>
    <cellStyle name="Standaard 6 2 3 5 4 8" xfId="28303" xr:uid="{00000000-0005-0000-0000-00004D3C0000}"/>
    <cellStyle name="Standaard 6 2 3 5 4 9" xfId="39163" xr:uid="{00000000-0005-0000-0000-00004E3C0000}"/>
    <cellStyle name="Standaard 6 2 3 5 5" xfId="1875" xr:uid="{00000000-0005-0000-0000-00004F3C0000}"/>
    <cellStyle name="Standaard 6 2 3 5 5 2" xfId="5495" xr:uid="{00000000-0005-0000-0000-0000503C0000}"/>
    <cellStyle name="Standaard 6 2 3 5 5 2 2" xfId="16355" xr:uid="{00000000-0005-0000-0000-0000513C0000}"/>
    <cellStyle name="Standaard 6 2 3 5 5 2 2 2" xfId="27217" xr:uid="{00000000-0005-0000-0000-0000523C0000}"/>
    <cellStyle name="Standaard 6 2 3 5 5 2 2 3" xfId="38077" xr:uid="{00000000-0005-0000-0000-0000533C0000}"/>
    <cellStyle name="Standaard 6 2 3 5 5 2 2 4" xfId="48937" xr:uid="{00000000-0005-0000-0000-0000543C0000}"/>
    <cellStyle name="Standaard 6 2 3 5 5 2 3" xfId="9115" xr:uid="{00000000-0005-0000-0000-0000553C0000}"/>
    <cellStyle name="Standaard 6 2 3 5 5 2 4" xfId="19977" xr:uid="{00000000-0005-0000-0000-0000563C0000}"/>
    <cellStyle name="Standaard 6 2 3 5 5 2 5" xfId="30837" xr:uid="{00000000-0005-0000-0000-0000573C0000}"/>
    <cellStyle name="Standaard 6 2 3 5 5 2 6" xfId="41697" xr:uid="{00000000-0005-0000-0000-0000583C0000}"/>
    <cellStyle name="Standaard 6 2 3 5 5 3" xfId="3685" xr:uid="{00000000-0005-0000-0000-0000593C0000}"/>
    <cellStyle name="Standaard 6 2 3 5 5 3 2" xfId="14545" xr:uid="{00000000-0005-0000-0000-00005A3C0000}"/>
    <cellStyle name="Standaard 6 2 3 5 5 3 2 2" xfId="25407" xr:uid="{00000000-0005-0000-0000-00005B3C0000}"/>
    <cellStyle name="Standaard 6 2 3 5 5 3 2 3" xfId="36267" xr:uid="{00000000-0005-0000-0000-00005C3C0000}"/>
    <cellStyle name="Standaard 6 2 3 5 5 3 2 4" xfId="47127" xr:uid="{00000000-0005-0000-0000-00005D3C0000}"/>
    <cellStyle name="Standaard 6 2 3 5 5 3 3" xfId="10925" xr:uid="{00000000-0005-0000-0000-00005E3C0000}"/>
    <cellStyle name="Standaard 6 2 3 5 5 3 4" xfId="21787" xr:uid="{00000000-0005-0000-0000-00005F3C0000}"/>
    <cellStyle name="Standaard 6 2 3 5 5 3 5" xfId="32647" xr:uid="{00000000-0005-0000-0000-0000603C0000}"/>
    <cellStyle name="Standaard 6 2 3 5 5 3 6" xfId="43507" xr:uid="{00000000-0005-0000-0000-0000613C0000}"/>
    <cellStyle name="Standaard 6 2 3 5 5 4" xfId="12735" xr:uid="{00000000-0005-0000-0000-0000623C0000}"/>
    <cellStyle name="Standaard 6 2 3 5 5 4 2" xfId="23597" xr:uid="{00000000-0005-0000-0000-0000633C0000}"/>
    <cellStyle name="Standaard 6 2 3 5 5 4 3" xfId="34457" xr:uid="{00000000-0005-0000-0000-0000643C0000}"/>
    <cellStyle name="Standaard 6 2 3 5 5 4 4" xfId="45317" xr:uid="{00000000-0005-0000-0000-0000653C0000}"/>
    <cellStyle name="Standaard 6 2 3 5 5 5" xfId="7305" xr:uid="{00000000-0005-0000-0000-0000663C0000}"/>
    <cellStyle name="Standaard 6 2 3 5 5 6" xfId="18167" xr:uid="{00000000-0005-0000-0000-0000673C0000}"/>
    <cellStyle name="Standaard 6 2 3 5 5 7" xfId="29027" xr:uid="{00000000-0005-0000-0000-0000683C0000}"/>
    <cellStyle name="Standaard 6 2 3 5 5 8" xfId="39887" xr:uid="{00000000-0005-0000-0000-0000693C0000}"/>
    <cellStyle name="Standaard 6 2 3 5 6" xfId="2780" xr:uid="{00000000-0005-0000-0000-00006A3C0000}"/>
    <cellStyle name="Standaard 6 2 3 5 6 2" xfId="13640" xr:uid="{00000000-0005-0000-0000-00006B3C0000}"/>
    <cellStyle name="Standaard 6 2 3 5 6 2 2" xfId="24502" xr:uid="{00000000-0005-0000-0000-00006C3C0000}"/>
    <cellStyle name="Standaard 6 2 3 5 6 2 3" xfId="35362" xr:uid="{00000000-0005-0000-0000-00006D3C0000}"/>
    <cellStyle name="Standaard 6 2 3 5 6 2 4" xfId="46222" xr:uid="{00000000-0005-0000-0000-00006E3C0000}"/>
    <cellStyle name="Standaard 6 2 3 5 6 3" xfId="10020" xr:uid="{00000000-0005-0000-0000-00006F3C0000}"/>
    <cellStyle name="Standaard 6 2 3 5 6 4" xfId="20882" xr:uid="{00000000-0005-0000-0000-0000703C0000}"/>
    <cellStyle name="Standaard 6 2 3 5 6 5" xfId="31742" xr:uid="{00000000-0005-0000-0000-0000713C0000}"/>
    <cellStyle name="Standaard 6 2 3 5 6 6" xfId="42602" xr:uid="{00000000-0005-0000-0000-0000723C0000}"/>
    <cellStyle name="Standaard 6 2 3 5 7" xfId="4590" xr:uid="{00000000-0005-0000-0000-0000733C0000}"/>
    <cellStyle name="Standaard 6 2 3 5 7 2" xfId="15450" xr:uid="{00000000-0005-0000-0000-0000743C0000}"/>
    <cellStyle name="Standaard 6 2 3 5 7 2 2" xfId="26312" xr:uid="{00000000-0005-0000-0000-0000753C0000}"/>
    <cellStyle name="Standaard 6 2 3 5 7 2 3" xfId="37172" xr:uid="{00000000-0005-0000-0000-0000763C0000}"/>
    <cellStyle name="Standaard 6 2 3 5 7 2 4" xfId="48032" xr:uid="{00000000-0005-0000-0000-0000773C0000}"/>
    <cellStyle name="Standaard 6 2 3 5 7 3" xfId="8210" xr:uid="{00000000-0005-0000-0000-0000783C0000}"/>
    <cellStyle name="Standaard 6 2 3 5 7 4" xfId="19072" xr:uid="{00000000-0005-0000-0000-0000793C0000}"/>
    <cellStyle name="Standaard 6 2 3 5 7 5" xfId="29932" xr:uid="{00000000-0005-0000-0000-00007A3C0000}"/>
    <cellStyle name="Standaard 6 2 3 5 7 6" xfId="40792" xr:uid="{00000000-0005-0000-0000-00007B3C0000}"/>
    <cellStyle name="Standaard 6 2 3 5 8" xfId="11830" xr:uid="{00000000-0005-0000-0000-00007C3C0000}"/>
    <cellStyle name="Standaard 6 2 3 5 8 2" xfId="22692" xr:uid="{00000000-0005-0000-0000-00007D3C0000}"/>
    <cellStyle name="Standaard 6 2 3 5 8 3" xfId="33552" xr:uid="{00000000-0005-0000-0000-00007E3C0000}"/>
    <cellStyle name="Standaard 6 2 3 5 8 4" xfId="44412" xr:uid="{00000000-0005-0000-0000-00007F3C0000}"/>
    <cellStyle name="Standaard 6 2 3 5 9" xfId="6400" xr:uid="{00000000-0005-0000-0000-0000803C0000}"/>
    <cellStyle name="Standaard 6 2 3 6" xfId="1242" xr:uid="{00000000-0005-0000-0000-0000813C0000}"/>
    <cellStyle name="Standaard 6 2 3 6 10" xfId="39254" xr:uid="{00000000-0005-0000-0000-0000823C0000}"/>
    <cellStyle name="Standaard 6 2 3 6 2" xfId="1604" xr:uid="{00000000-0005-0000-0000-0000833C0000}"/>
    <cellStyle name="Standaard 6 2 3 6 2 2" xfId="2509" xr:uid="{00000000-0005-0000-0000-0000843C0000}"/>
    <cellStyle name="Standaard 6 2 3 6 2 2 2" xfId="6129" xr:uid="{00000000-0005-0000-0000-0000853C0000}"/>
    <cellStyle name="Standaard 6 2 3 6 2 2 2 2" xfId="16989" xr:uid="{00000000-0005-0000-0000-0000863C0000}"/>
    <cellStyle name="Standaard 6 2 3 6 2 2 2 2 2" xfId="27851" xr:uid="{00000000-0005-0000-0000-0000873C0000}"/>
    <cellStyle name="Standaard 6 2 3 6 2 2 2 2 3" xfId="38711" xr:uid="{00000000-0005-0000-0000-0000883C0000}"/>
    <cellStyle name="Standaard 6 2 3 6 2 2 2 2 4" xfId="49571" xr:uid="{00000000-0005-0000-0000-0000893C0000}"/>
    <cellStyle name="Standaard 6 2 3 6 2 2 2 3" xfId="9749" xr:uid="{00000000-0005-0000-0000-00008A3C0000}"/>
    <cellStyle name="Standaard 6 2 3 6 2 2 2 4" xfId="20611" xr:uid="{00000000-0005-0000-0000-00008B3C0000}"/>
    <cellStyle name="Standaard 6 2 3 6 2 2 2 5" xfId="31471" xr:uid="{00000000-0005-0000-0000-00008C3C0000}"/>
    <cellStyle name="Standaard 6 2 3 6 2 2 2 6" xfId="42331" xr:uid="{00000000-0005-0000-0000-00008D3C0000}"/>
    <cellStyle name="Standaard 6 2 3 6 2 2 3" xfId="4319" xr:uid="{00000000-0005-0000-0000-00008E3C0000}"/>
    <cellStyle name="Standaard 6 2 3 6 2 2 3 2" xfId="15179" xr:uid="{00000000-0005-0000-0000-00008F3C0000}"/>
    <cellStyle name="Standaard 6 2 3 6 2 2 3 2 2" xfId="26041" xr:uid="{00000000-0005-0000-0000-0000903C0000}"/>
    <cellStyle name="Standaard 6 2 3 6 2 2 3 2 3" xfId="36901" xr:uid="{00000000-0005-0000-0000-0000913C0000}"/>
    <cellStyle name="Standaard 6 2 3 6 2 2 3 2 4" xfId="47761" xr:uid="{00000000-0005-0000-0000-0000923C0000}"/>
    <cellStyle name="Standaard 6 2 3 6 2 2 3 3" xfId="11559" xr:uid="{00000000-0005-0000-0000-0000933C0000}"/>
    <cellStyle name="Standaard 6 2 3 6 2 2 3 4" xfId="22421" xr:uid="{00000000-0005-0000-0000-0000943C0000}"/>
    <cellStyle name="Standaard 6 2 3 6 2 2 3 5" xfId="33281" xr:uid="{00000000-0005-0000-0000-0000953C0000}"/>
    <cellStyle name="Standaard 6 2 3 6 2 2 3 6" xfId="44141" xr:uid="{00000000-0005-0000-0000-0000963C0000}"/>
    <cellStyle name="Standaard 6 2 3 6 2 2 4" xfId="13369" xr:uid="{00000000-0005-0000-0000-0000973C0000}"/>
    <cellStyle name="Standaard 6 2 3 6 2 2 4 2" xfId="24231" xr:uid="{00000000-0005-0000-0000-0000983C0000}"/>
    <cellStyle name="Standaard 6 2 3 6 2 2 4 3" xfId="35091" xr:uid="{00000000-0005-0000-0000-0000993C0000}"/>
    <cellStyle name="Standaard 6 2 3 6 2 2 4 4" xfId="45951" xr:uid="{00000000-0005-0000-0000-00009A3C0000}"/>
    <cellStyle name="Standaard 6 2 3 6 2 2 5" xfId="7939" xr:uid="{00000000-0005-0000-0000-00009B3C0000}"/>
    <cellStyle name="Standaard 6 2 3 6 2 2 6" xfId="18801" xr:uid="{00000000-0005-0000-0000-00009C3C0000}"/>
    <cellStyle name="Standaard 6 2 3 6 2 2 7" xfId="29661" xr:uid="{00000000-0005-0000-0000-00009D3C0000}"/>
    <cellStyle name="Standaard 6 2 3 6 2 2 8" xfId="40521" xr:uid="{00000000-0005-0000-0000-00009E3C0000}"/>
    <cellStyle name="Standaard 6 2 3 6 2 3" xfId="5224" xr:uid="{00000000-0005-0000-0000-00009F3C0000}"/>
    <cellStyle name="Standaard 6 2 3 6 2 3 2" xfId="16084" xr:uid="{00000000-0005-0000-0000-0000A03C0000}"/>
    <cellStyle name="Standaard 6 2 3 6 2 3 2 2" xfId="26946" xr:uid="{00000000-0005-0000-0000-0000A13C0000}"/>
    <cellStyle name="Standaard 6 2 3 6 2 3 2 3" xfId="37806" xr:uid="{00000000-0005-0000-0000-0000A23C0000}"/>
    <cellStyle name="Standaard 6 2 3 6 2 3 2 4" xfId="48666" xr:uid="{00000000-0005-0000-0000-0000A33C0000}"/>
    <cellStyle name="Standaard 6 2 3 6 2 3 3" xfId="8844" xr:uid="{00000000-0005-0000-0000-0000A43C0000}"/>
    <cellStyle name="Standaard 6 2 3 6 2 3 4" xfId="19706" xr:uid="{00000000-0005-0000-0000-0000A53C0000}"/>
    <cellStyle name="Standaard 6 2 3 6 2 3 5" xfId="30566" xr:uid="{00000000-0005-0000-0000-0000A63C0000}"/>
    <cellStyle name="Standaard 6 2 3 6 2 3 6" xfId="41426" xr:uid="{00000000-0005-0000-0000-0000A73C0000}"/>
    <cellStyle name="Standaard 6 2 3 6 2 4" xfId="3414" xr:uid="{00000000-0005-0000-0000-0000A83C0000}"/>
    <cellStyle name="Standaard 6 2 3 6 2 4 2" xfId="14274" xr:uid="{00000000-0005-0000-0000-0000A93C0000}"/>
    <cellStyle name="Standaard 6 2 3 6 2 4 2 2" xfId="25136" xr:uid="{00000000-0005-0000-0000-0000AA3C0000}"/>
    <cellStyle name="Standaard 6 2 3 6 2 4 2 3" xfId="35996" xr:uid="{00000000-0005-0000-0000-0000AB3C0000}"/>
    <cellStyle name="Standaard 6 2 3 6 2 4 2 4" xfId="46856" xr:uid="{00000000-0005-0000-0000-0000AC3C0000}"/>
    <cellStyle name="Standaard 6 2 3 6 2 4 3" xfId="10654" xr:uid="{00000000-0005-0000-0000-0000AD3C0000}"/>
    <cellStyle name="Standaard 6 2 3 6 2 4 4" xfId="21516" xr:uid="{00000000-0005-0000-0000-0000AE3C0000}"/>
    <cellStyle name="Standaard 6 2 3 6 2 4 5" xfId="32376" xr:uid="{00000000-0005-0000-0000-0000AF3C0000}"/>
    <cellStyle name="Standaard 6 2 3 6 2 4 6" xfId="43236" xr:uid="{00000000-0005-0000-0000-0000B03C0000}"/>
    <cellStyle name="Standaard 6 2 3 6 2 5" xfId="12464" xr:uid="{00000000-0005-0000-0000-0000B13C0000}"/>
    <cellStyle name="Standaard 6 2 3 6 2 5 2" xfId="23326" xr:uid="{00000000-0005-0000-0000-0000B23C0000}"/>
    <cellStyle name="Standaard 6 2 3 6 2 5 3" xfId="34186" xr:uid="{00000000-0005-0000-0000-0000B33C0000}"/>
    <cellStyle name="Standaard 6 2 3 6 2 5 4" xfId="45046" xr:uid="{00000000-0005-0000-0000-0000B43C0000}"/>
    <cellStyle name="Standaard 6 2 3 6 2 6" xfId="7034" xr:uid="{00000000-0005-0000-0000-0000B53C0000}"/>
    <cellStyle name="Standaard 6 2 3 6 2 7" xfId="17896" xr:uid="{00000000-0005-0000-0000-0000B63C0000}"/>
    <cellStyle name="Standaard 6 2 3 6 2 8" xfId="28756" xr:uid="{00000000-0005-0000-0000-0000B73C0000}"/>
    <cellStyle name="Standaard 6 2 3 6 2 9" xfId="39616" xr:uid="{00000000-0005-0000-0000-0000B83C0000}"/>
    <cellStyle name="Standaard 6 2 3 6 3" xfId="2147" xr:uid="{00000000-0005-0000-0000-0000B93C0000}"/>
    <cellStyle name="Standaard 6 2 3 6 3 2" xfId="5767" xr:uid="{00000000-0005-0000-0000-0000BA3C0000}"/>
    <cellStyle name="Standaard 6 2 3 6 3 2 2" xfId="16627" xr:uid="{00000000-0005-0000-0000-0000BB3C0000}"/>
    <cellStyle name="Standaard 6 2 3 6 3 2 2 2" xfId="27489" xr:uid="{00000000-0005-0000-0000-0000BC3C0000}"/>
    <cellStyle name="Standaard 6 2 3 6 3 2 2 3" xfId="38349" xr:uid="{00000000-0005-0000-0000-0000BD3C0000}"/>
    <cellStyle name="Standaard 6 2 3 6 3 2 2 4" xfId="49209" xr:uid="{00000000-0005-0000-0000-0000BE3C0000}"/>
    <cellStyle name="Standaard 6 2 3 6 3 2 3" xfId="9387" xr:uid="{00000000-0005-0000-0000-0000BF3C0000}"/>
    <cellStyle name="Standaard 6 2 3 6 3 2 4" xfId="20249" xr:uid="{00000000-0005-0000-0000-0000C03C0000}"/>
    <cellStyle name="Standaard 6 2 3 6 3 2 5" xfId="31109" xr:uid="{00000000-0005-0000-0000-0000C13C0000}"/>
    <cellStyle name="Standaard 6 2 3 6 3 2 6" xfId="41969" xr:uid="{00000000-0005-0000-0000-0000C23C0000}"/>
    <cellStyle name="Standaard 6 2 3 6 3 3" xfId="3957" xr:uid="{00000000-0005-0000-0000-0000C33C0000}"/>
    <cellStyle name="Standaard 6 2 3 6 3 3 2" xfId="14817" xr:uid="{00000000-0005-0000-0000-0000C43C0000}"/>
    <cellStyle name="Standaard 6 2 3 6 3 3 2 2" xfId="25679" xr:uid="{00000000-0005-0000-0000-0000C53C0000}"/>
    <cellStyle name="Standaard 6 2 3 6 3 3 2 3" xfId="36539" xr:uid="{00000000-0005-0000-0000-0000C63C0000}"/>
    <cellStyle name="Standaard 6 2 3 6 3 3 2 4" xfId="47399" xr:uid="{00000000-0005-0000-0000-0000C73C0000}"/>
    <cellStyle name="Standaard 6 2 3 6 3 3 3" xfId="11197" xr:uid="{00000000-0005-0000-0000-0000C83C0000}"/>
    <cellStyle name="Standaard 6 2 3 6 3 3 4" xfId="22059" xr:uid="{00000000-0005-0000-0000-0000C93C0000}"/>
    <cellStyle name="Standaard 6 2 3 6 3 3 5" xfId="32919" xr:uid="{00000000-0005-0000-0000-0000CA3C0000}"/>
    <cellStyle name="Standaard 6 2 3 6 3 3 6" xfId="43779" xr:uid="{00000000-0005-0000-0000-0000CB3C0000}"/>
    <cellStyle name="Standaard 6 2 3 6 3 4" xfId="13007" xr:uid="{00000000-0005-0000-0000-0000CC3C0000}"/>
    <cellStyle name="Standaard 6 2 3 6 3 4 2" xfId="23869" xr:uid="{00000000-0005-0000-0000-0000CD3C0000}"/>
    <cellStyle name="Standaard 6 2 3 6 3 4 3" xfId="34729" xr:uid="{00000000-0005-0000-0000-0000CE3C0000}"/>
    <cellStyle name="Standaard 6 2 3 6 3 4 4" xfId="45589" xr:uid="{00000000-0005-0000-0000-0000CF3C0000}"/>
    <cellStyle name="Standaard 6 2 3 6 3 5" xfId="7577" xr:uid="{00000000-0005-0000-0000-0000D03C0000}"/>
    <cellStyle name="Standaard 6 2 3 6 3 6" xfId="18439" xr:uid="{00000000-0005-0000-0000-0000D13C0000}"/>
    <cellStyle name="Standaard 6 2 3 6 3 7" xfId="29299" xr:uid="{00000000-0005-0000-0000-0000D23C0000}"/>
    <cellStyle name="Standaard 6 2 3 6 3 8" xfId="40159" xr:uid="{00000000-0005-0000-0000-0000D33C0000}"/>
    <cellStyle name="Standaard 6 2 3 6 4" xfId="4862" xr:uid="{00000000-0005-0000-0000-0000D43C0000}"/>
    <cellStyle name="Standaard 6 2 3 6 4 2" xfId="15722" xr:uid="{00000000-0005-0000-0000-0000D53C0000}"/>
    <cellStyle name="Standaard 6 2 3 6 4 2 2" xfId="26584" xr:uid="{00000000-0005-0000-0000-0000D63C0000}"/>
    <cellStyle name="Standaard 6 2 3 6 4 2 3" xfId="37444" xr:uid="{00000000-0005-0000-0000-0000D73C0000}"/>
    <cellStyle name="Standaard 6 2 3 6 4 2 4" xfId="48304" xr:uid="{00000000-0005-0000-0000-0000D83C0000}"/>
    <cellStyle name="Standaard 6 2 3 6 4 3" xfId="8482" xr:uid="{00000000-0005-0000-0000-0000D93C0000}"/>
    <cellStyle name="Standaard 6 2 3 6 4 4" xfId="19344" xr:uid="{00000000-0005-0000-0000-0000DA3C0000}"/>
    <cellStyle name="Standaard 6 2 3 6 4 5" xfId="30204" xr:uid="{00000000-0005-0000-0000-0000DB3C0000}"/>
    <cellStyle name="Standaard 6 2 3 6 4 6" xfId="41064" xr:uid="{00000000-0005-0000-0000-0000DC3C0000}"/>
    <cellStyle name="Standaard 6 2 3 6 5" xfId="3052" xr:uid="{00000000-0005-0000-0000-0000DD3C0000}"/>
    <cellStyle name="Standaard 6 2 3 6 5 2" xfId="13912" xr:uid="{00000000-0005-0000-0000-0000DE3C0000}"/>
    <cellStyle name="Standaard 6 2 3 6 5 2 2" xfId="24774" xr:uid="{00000000-0005-0000-0000-0000DF3C0000}"/>
    <cellStyle name="Standaard 6 2 3 6 5 2 3" xfId="35634" xr:uid="{00000000-0005-0000-0000-0000E03C0000}"/>
    <cellStyle name="Standaard 6 2 3 6 5 2 4" xfId="46494" xr:uid="{00000000-0005-0000-0000-0000E13C0000}"/>
    <cellStyle name="Standaard 6 2 3 6 5 3" xfId="10292" xr:uid="{00000000-0005-0000-0000-0000E23C0000}"/>
    <cellStyle name="Standaard 6 2 3 6 5 4" xfId="21154" xr:uid="{00000000-0005-0000-0000-0000E33C0000}"/>
    <cellStyle name="Standaard 6 2 3 6 5 5" xfId="32014" xr:uid="{00000000-0005-0000-0000-0000E43C0000}"/>
    <cellStyle name="Standaard 6 2 3 6 5 6" xfId="42874" xr:uid="{00000000-0005-0000-0000-0000E53C0000}"/>
    <cellStyle name="Standaard 6 2 3 6 6" xfId="12102" xr:uid="{00000000-0005-0000-0000-0000E63C0000}"/>
    <cellStyle name="Standaard 6 2 3 6 6 2" xfId="22964" xr:uid="{00000000-0005-0000-0000-0000E73C0000}"/>
    <cellStyle name="Standaard 6 2 3 6 6 3" xfId="33824" xr:uid="{00000000-0005-0000-0000-0000E83C0000}"/>
    <cellStyle name="Standaard 6 2 3 6 6 4" xfId="44684" xr:uid="{00000000-0005-0000-0000-0000E93C0000}"/>
    <cellStyle name="Standaard 6 2 3 6 7" xfId="6672" xr:uid="{00000000-0005-0000-0000-0000EA3C0000}"/>
    <cellStyle name="Standaard 6 2 3 6 8" xfId="17534" xr:uid="{00000000-0005-0000-0000-0000EB3C0000}"/>
    <cellStyle name="Standaard 6 2 3 6 9" xfId="28394" xr:uid="{00000000-0005-0000-0000-0000EC3C0000}"/>
    <cellStyle name="Standaard 6 2 3 7" xfId="1423" xr:uid="{00000000-0005-0000-0000-0000ED3C0000}"/>
    <cellStyle name="Standaard 6 2 3 7 2" xfId="2328" xr:uid="{00000000-0005-0000-0000-0000EE3C0000}"/>
    <cellStyle name="Standaard 6 2 3 7 2 2" xfId="5948" xr:uid="{00000000-0005-0000-0000-0000EF3C0000}"/>
    <cellStyle name="Standaard 6 2 3 7 2 2 2" xfId="16808" xr:uid="{00000000-0005-0000-0000-0000F03C0000}"/>
    <cellStyle name="Standaard 6 2 3 7 2 2 2 2" xfId="27670" xr:uid="{00000000-0005-0000-0000-0000F13C0000}"/>
    <cellStyle name="Standaard 6 2 3 7 2 2 2 3" xfId="38530" xr:uid="{00000000-0005-0000-0000-0000F23C0000}"/>
    <cellStyle name="Standaard 6 2 3 7 2 2 2 4" xfId="49390" xr:uid="{00000000-0005-0000-0000-0000F33C0000}"/>
    <cellStyle name="Standaard 6 2 3 7 2 2 3" xfId="9568" xr:uid="{00000000-0005-0000-0000-0000F43C0000}"/>
    <cellStyle name="Standaard 6 2 3 7 2 2 4" xfId="20430" xr:uid="{00000000-0005-0000-0000-0000F53C0000}"/>
    <cellStyle name="Standaard 6 2 3 7 2 2 5" xfId="31290" xr:uid="{00000000-0005-0000-0000-0000F63C0000}"/>
    <cellStyle name="Standaard 6 2 3 7 2 2 6" xfId="42150" xr:uid="{00000000-0005-0000-0000-0000F73C0000}"/>
    <cellStyle name="Standaard 6 2 3 7 2 3" xfId="4138" xr:uid="{00000000-0005-0000-0000-0000F83C0000}"/>
    <cellStyle name="Standaard 6 2 3 7 2 3 2" xfId="14998" xr:uid="{00000000-0005-0000-0000-0000F93C0000}"/>
    <cellStyle name="Standaard 6 2 3 7 2 3 2 2" xfId="25860" xr:uid="{00000000-0005-0000-0000-0000FA3C0000}"/>
    <cellStyle name="Standaard 6 2 3 7 2 3 2 3" xfId="36720" xr:uid="{00000000-0005-0000-0000-0000FB3C0000}"/>
    <cellStyle name="Standaard 6 2 3 7 2 3 2 4" xfId="47580" xr:uid="{00000000-0005-0000-0000-0000FC3C0000}"/>
    <cellStyle name="Standaard 6 2 3 7 2 3 3" xfId="11378" xr:uid="{00000000-0005-0000-0000-0000FD3C0000}"/>
    <cellStyle name="Standaard 6 2 3 7 2 3 4" xfId="22240" xr:uid="{00000000-0005-0000-0000-0000FE3C0000}"/>
    <cellStyle name="Standaard 6 2 3 7 2 3 5" xfId="33100" xr:uid="{00000000-0005-0000-0000-0000FF3C0000}"/>
    <cellStyle name="Standaard 6 2 3 7 2 3 6" xfId="43960" xr:uid="{00000000-0005-0000-0000-0000003D0000}"/>
    <cellStyle name="Standaard 6 2 3 7 2 4" xfId="13188" xr:uid="{00000000-0005-0000-0000-0000013D0000}"/>
    <cellStyle name="Standaard 6 2 3 7 2 4 2" xfId="24050" xr:uid="{00000000-0005-0000-0000-0000023D0000}"/>
    <cellStyle name="Standaard 6 2 3 7 2 4 3" xfId="34910" xr:uid="{00000000-0005-0000-0000-0000033D0000}"/>
    <cellStyle name="Standaard 6 2 3 7 2 4 4" xfId="45770" xr:uid="{00000000-0005-0000-0000-0000043D0000}"/>
    <cellStyle name="Standaard 6 2 3 7 2 5" xfId="7758" xr:uid="{00000000-0005-0000-0000-0000053D0000}"/>
    <cellStyle name="Standaard 6 2 3 7 2 6" xfId="18620" xr:uid="{00000000-0005-0000-0000-0000063D0000}"/>
    <cellStyle name="Standaard 6 2 3 7 2 7" xfId="29480" xr:uid="{00000000-0005-0000-0000-0000073D0000}"/>
    <cellStyle name="Standaard 6 2 3 7 2 8" xfId="40340" xr:uid="{00000000-0005-0000-0000-0000083D0000}"/>
    <cellStyle name="Standaard 6 2 3 7 3" xfId="5043" xr:uid="{00000000-0005-0000-0000-0000093D0000}"/>
    <cellStyle name="Standaard 6 2 3 7 3 2" xfId="15903" xr:uid="{00000000-0005-0000-0000-00000A3D0000}"/>
    <cellStyle name="Standaard 6 2 3 7 3 2 2" xfId="26765" xr:uid="{00000000-0005-0000-0000-00000B3D0000}"/>
    <cellStyle name="Standaard 6 2 3 7 3 2 3" xfId="37625" xr:uid="{00000000-0005-0000-0000-00000C3D0000}"/>
    <cellStyle name="Standaard 6 2 3 7 3 2 4" xfId="48485" xr:uid="{00000000-0005-0000-0000-00000D3D0000}"/>
    <cellStyle name="Standaard 6 2 3 7 3 3" xfId="8663" xr:uid="{00000000-0005-0000-0000-00000E3D0000}"/>
    <cellStyle name="Standaard 6 2 3 7 3 4" xfId="19525" xr:uid="{00000000-0005-0000-0000-00000F3D0000}"/>
    <cellStyle name="Standaard 6 2 3 7 3 5" xfId="30385" xr:uid="{00000000-0005-0000-0000-0000103D0000}"/>
    <cellStyle name="Standaard 6 2 3 7 3 6" xfId="41245" xr:uid="{00000000-0005-0000-0000-0000113D0000}"/>
    <cellStyle name="Standaard 6 2 3 7 4" xfId="3233" xr:uid="{00000000-0005-0000-0000-0000123D0000}"/>
    <cellStyle name="Standaard 6 2 3 7 4 2" xfId="14093" xr:uid="{00000000-0005-0000-0000-0000133D0000}"/>
    <cellStyle name="Standaard 6 2 3 7 4 2 2" xfId="24955" xr:uid="{00000000-0005-0000-0000-0000143D0000}"/>
    <cellStyle name="Standaard 6 2 3 7 4 2 3" xfId="35815" xr:uid="{00000000-0005-0000-0000-0000153D0000}"/>
    <cellStyle name="Standaard 6 2 3 7 4 2 4" xfId="46675" xr:uid="{00000000-0005-0000-0000-0000163D0000}"/>
    <cellStyle name="Standaard 6 2 3 7 4 3" xfId="10473" xr:uid="{00000000-0005-0000-0000-0000173D0000}"/>
    <cellStyle name="Standaard 6 2 3 7 4 4" xfId="21335" xr:uid="{00000000-0005-0000-0000-0000183D0000}"/>
    <cellStyle name="Standaard 6 2 3 7 4 5" xfId="32195" xr:uid="{00000000-0005-0000-0000-0000193D0000}"/>
    <cellStyle name="Standaard 6 2 3 7 4 6" xfId="43055" xr:uid="{00000000-0005-0000-0000-00001A3D0000}"/>
    <cellStyle name="Standaard 6 2 3 7 5" xfId="12283" xr:uid="{00000000-0005-0000-0000-00001B3D0000}"/>
    <cellStyle name="Standaard 6 2 3 7 5 2" xfId="23145" xr:uid="{00000000-0005-0000-0000-00001C3D0000}"/>
    <cellStyle name="Standaard 6 2 3 7 5 3" xfId="34005" xr:uid="{00000000-0005-0000-0000-00001D3D0000}"/>
    <cellStyle name="Standaard 6 2 3 7 5 4" xfId="44865" xr:uid="{00000000-0005-0000-0000-00001E3D0000}"/>
    <cellStyle name="Standaard 6 2 3 7 6" xfId="6853" xr:uid="{00000000-0005-0000-0000-00001F3D0000}"/>
    <cellStyle name="Standaard 6 2 3 7 7" xfId="17715" xr:uid="{00000000-0005-0000-0000-0000203D0000}"/>
    <cellStyle name="Standaard 6 2 3 7 8" xfId="28575" xr:uid="{00000000-0005-0000-0000-0000213D0000}"/>
    <cellStyle name="Standaard 6 2 3 7 9" xfId="39435" xr:uid="{00000000-0005-0000-0000-0000223D0000}"/>
    <cellStyle name="Standaard 6 2 3 8" xfId="1061" xr:uid="{00000000-0005-0000-0000-0000233D0000}"/>
    <cellStyle name="Standaard 6 2 3 8 2" xfId="1966" xr:uid="{00000000-0005-0000-0000-0000243D0000}"/>
    <cellStyle name="Standaard 6 2 3 8 2 2" xfId="5586" xr:uid="{00000000-0005-0000-0000-0000253D0000}"/>
    <cellStyle name="Standaard 6 2 3 8 2 2 2" xfId="16446" xr:uid="{00000000-0005-0000-0000-0000263D0000}"/>
    <cellStyle name="Standaard 6 2 3 8 2 2 2 2" xfId="27308" xr:uid="{00000000-0005-0000-0000-0000273D0000}"/>
    <cellStyle name="Standaard 6 2 3 8 2 2 2 3" xfId="38168" xr:uid="{00000000-0005-0000-0000-0000283D0000}"/>
    <cellStyle name="Standaard 6 2 3 8 2 2 2 4" xfId="49028" xr:uid="{00000000-0005-0000-0000-0000293D0000}"/>
    <cellStyle name="Standaard 6 2 3 8 2 2 3" xfId="9206" xr:uid="{00000000-0005-0000-0000-00002A3D0000}"/>
    <cellStyle name="Standaard 6 2 3 8 2 2 4" xfId="20068" xr:uid="{00000000-0005-0000-0000-00002B3D0000}"/>
    <cellStyle name="Standaard 6 2 3 8 2 2 5" xfId="30928" xr:uid="{00000000-0005-0000-0000-00002C3D0000}"/>
    <cellStyle name="Standaard 6 2 3 8 2 2 6" xfId="41788" xr:uid="{00000000-0005-0000-0000-00002D3D0000}"/>
    <cellStyle name="Standaard 6 2 3 8 2 3" xfId="3776" xr:uid="{00000000-0005-0000-0000-00002E3D0000}"/>
    <cellStyle name="Standaard 6 2 3 8 2 3 2" xfId="14636" xr:uid="{00000000-0005-0000-0000-00002F3D0000}"/>
    <cellStyle name="Standaard 6 2 3 8 2 3 2 2" xfId="25498" xr:uid="{00000000-0005-0000-0000-0000303D0000}"/>
    <cellStyle name="Standaard 6 2 3 8 2 3 2 3" xfId="36358" xr:uid="{00000000-0005-0000-0000-0000313D0000}"/>
    <cellStyle name="Standaard 6 2 3 8 2 3 2 4" xfId="47218" xr:uid="{00000000-0005-0000-0000-0000323D0000}"/>
    <cellStyle name="Standaard 6 2 3 8 2 3 3" xfId="11016" xr:uid="{00000000-0005-0000-0000-0000333D0000}"/>
    <cellStyle name="Standaard 6 2 3 8 2 3 4" xfId="21878" xr:uid="{00000000-0005-0000-0000-0000343D0000}"/>
    <cellStyle name="Standaard 6 2 3 8 2 3 5" xfId="32738" xr:uid="{00000000-0005-0000-0000-0000353D0000}"/>
    <cellStyle name="Standaard 6 2 3 8 2 3 6" xfId="43598" xr:uid="{00000000-0005-0000-0000-0000363D0000}"/>
    <cellStyle name="Standaard 6 2 3 8 2 4" xfId="12826" xr:uid="{00000000-0005-0000-0000-0000373D0000}"/>
    <cellStyle name="Standaard 6 2 3 8 2 4 2" xfId="23688" xr:uid="{00000000-0005-0000-0000-0000383D0000}"/>
    <cellStyle name="Standaard 6 2 3 8 2 4 3" xfId="34548" xr:uid="{00000000-0005-0000-0000-0000393D0000}"/>
    <cellStyle name="Standaard 6 2 3 8 2 4 4" xfId="45408" xr:uid="{00000000-0005-0000-0000-00003A3D0000}"/>
    <cellStyle name="Standaard 6 2 3 8 2 5" xfId="7396" xr:uid="{00000000-0005-0000-0000-00003B3D0000}"/>
    <cellStyle name="Standaard 6 2 3 8 2 6" xfId="18258" xr:uid="{00000000-0005-0000-0000-00003C3D0000}"/>
    <cellStyle name="Standaard 6 2 3 8 2 7" xfId="29118" xr:uid="{00000000-0005-0000-0000-00003D3D0000}"/>
    <cellStyle name="Standaard 6 2 3 8 2 8" xfId="39978" xr:uid="{00000000-0005-0000-0000-00003E3D0000}"/>
    <cellStyle name="Standaard 6 2 3 8 3" xfId="4681" xr:uid="{00000000-0005-0000-0000-00003F3D0000}"/>
    <cellStyle name="Standaard 6 2 3 8 3 2" xfId="15541" xr:uid="{00000000-0005-0000-0000-0000403D0000}"/>
    <cellStyle name="Standaard 6 2 3 8 3 2 2" xfId="26403" xr:uid="{00000000-0005-0000-0000-0000413D0000}"/>
    <cellStyle name="Standaard 6 2 3 8 3 2 3" xfId="37263" xr:uid="{00000000-0005-0000-0000-0000423D0000}"/>
    <cellStyle name="Standaard 6 2 3 8 3 2 4" xfId="48123" xr:uid="{00000000-0005-0000-0000-0000433D0000}"/>
    <cellStyle name="Standaard 6 2 3 8 3 3" xfId="8301" xr:uid="{00000000-0005-0000-0000-0000443D0000}"/>
    <cellStyle name="Standaard 6 2 3 8 3 4" xfId="19163" xr:uid="{00000000-0005-0000-0000-0000453D0000}"/>
    <cellStyle name="Standaard 6 2 3 8 3 5" xfId="30023" xr:uid="{00000000-0005-0000-0000-0000463D0000}"/>
    <cellStyle name="Standaard 6 2 3 8 3 6" xfId="40883" xr:uid="{00000000-0005-0000-0000-0000473D0000}"/>
    <cellStyle name="Standaard 6 2 3 8 4" xfId="2871" xr:uid="{00000000-0005-0000-0000-0000483D0000}"/>
    <cellStyle name="Standaard 6 2 3 8 4 2" xfId="13731" xr:uid="{00000000-0005-0000-0000-0000493D0000}"/>
    <cellStyle name="Standaard 6 2 3 8 4 2 2" xfId="24593" xr:uid="{00000000-0005-0000-0000-00004A3D0000}"/>
    <cellStyle name="Standaard 6 2 3 8 4 2 3" xfId="35453" xr:uid="{00000000-0005-0000-0000-00004B3D0000}"/>
    <cellStyle name="Standaard 6 2 3 8 4 2 4" xfId="46313" xr:uid="{00000000-0005-0000-0000-00004C3D0000}"/>
    <cellStyle name="Standaard 6 2 3 8 4 3" xfId="10111" xr:uid="{00000000-0005-0000-0000-00004D3D0000}"/>
    <cellStyle name="Standaard 6 2 3 8 4 4" xfId="20973" xr:uid="{00000000-0005-0000-0000-00004E3D0000}"/>
    <cellStyle name="Standaard 6 2 3 8 4 5" xfId="31833" xr:uid="{00000000-0005-0000-0000-00004F3D0000}"/>
    <cellStyle name="Standaard 6 2 3 8 4 6" xfId="42693" xr:uid="{00000000-0005-0000-0000-0000503D0000}"/>
    <cellStyle name="Standaard 6 2 3 8 5" xfId="11921" xr:uid="{00000000-0005-0000-0000-0000513D0000}"/>
    <cellStyle name="Standaard 6 2 3 8 5 2" xfId="22783" xr:uid="{00000000-0005-0000-0000-0000523D0000}"/>
    <cellStyle name="Standaard 6 2 3 8 5 3" xfId="33643" xr:uid="{00000000-0005-0000-0000-0000533D0000}"/>
    <cellStyle name="Standaard 6 2 3 8 5 4" xfId="44503" xr:uid="{00000000-0005-0000-0000-0000543D0000}"/>
    <cellStyle name="Standaard 6 2 3 8 6" xfId="6491" xr:uid="{00000000-0005-0000-0000-0000553D0000}"/>
    <cellStyle name="Standaard 6 2 3 8 7" xfId="17353" xr:uid="{00000000-0005-0000-0000-0000563D0000}"/>
    <cellStyle name="Standaard 6 2 3 8 8" xfId="28213" xr:uid="{00000000-0005-0000-0000-0000573D0000}"/>
    <cellStyle name="Standaard 6 2 3 8 9" xfId="39073" xr:uid="{00000000-0005-0000-0000-0000583D0000}"/>
    <cellStyle name="Standaard 6 2 3 9" xfId="1785" xr:uid="{00000000-0005-0000-0000-0000593D0000}"/>
    <cellStyle name="Standaard 6 2 3 9 2" xfId="5405" xr:uid="{00000000-0005-0000-0000-00005A3D0000}"/>
    <cellStyle name="Standaard 6 2 3 9 2 2" xfId="16265" xr:uid="{00000000-0005-0000-0000-00005B3D0000}"/>
    <cellStyle name="Standaard 6 2 3 9 2 2 2" xfId="27127" xr:uid="{00000000-0005-0000-0000-00005C3D0000}"/>
    <cellStyle name="Standaard 6 2 3 9 2 2 3" xfId="37987" xr:uid="{00000000-0005-0000-0000-00005D3D0000}"/>
    <cellStyle name="Standaard 6 2 3 9 2 2 4" xfId="48847" xr:uid="{00000000-0005-0000-0000-00005E3D0000}"/>
    <cellStyle name="Standaard 6 2 3 9 2 3" xfId="9025" xr:uid="{00000000-0005-0000-0000-00005F3D0000}"/>
    <cellStyle name="Standaard 6 2 3 9 2 4" xfId="19887" xr:uid="{00000000-0005-0000-0000-0000603D0000}"/>
    <cellStyle name="Standaard 6 2 3 9 2 5" xfId="30747" xr:uid="{00000000-0005-0000-0000-0000613D0000}"/>
    <cellStyle name="Standaard 6 2 3 9 2 6" xfId="41607" xr:uid="{00000000-0005-0000-0000-0000623D0000}"/>
    <cellStyle name="Standaard 6 2 3 9 3" xfId="3595" xr:uid="{00000000-0005-0000-0000-0000633D0000}"/>
    <cellStyle name="Standaard 6 2 3 9 3 2" xfId="14455" xr:uid="{00000000-0005-0000-0000-0000643D0000}"/>
    <cellStyle name="Standaard 6 2 3 9 3 2 2" xfId="25317" xr:uid="{00000000-0005-0000-0000-0000653D0000}"/>
    <cellStyle name="Standaard 6 2 3 9 3 2 3" xfId="36177" xr:uid="{00000000-0005-0000-0000-0000663D0000}"/>
    <cellStyle name="Standaard 6 2 3 9 3 2 4" xfId="47037" xr:uid="{00000000-0005-0000-0000-0000673D0000}"/>
    <cellStyle name="Standaard 6 2 3 9 3 3" xfId="10835" xr:uid="{00000000-0005-0000-0000-0000683D0000}"/>
    <cellStyle name="Standaard 6 2 3 9 3 4" xfId="21697" xr:uid="{00000000-0005-0000-0000-0000693D0000}"/>
    <cellStyle name="Standaard 6 2 3 9 3 5" xfId="32557" xr:uid="{00000000-0005-0000-0000-00006A3D0000}"/>
    <cellStyle name="Standaard 6 2 3 9 3 6" xfId="43417" xr:uid="{00000000-0005-0000-0000-00006B3D0000}"/>
    <cellStyle name="Standaard 6 2 3 9 4" xfId="12645" xr:uid="{00000000-0005-0000-0000-00006C3D0000}"/>
    <cellStyle name="Standaard 6 2 3 9 4 2" xfId="23507" xr:uid="{00000000-0005-0000-0000-00006D3D0000}"/>
    <cellStyle name="Standaard 6 2 3 9 4 3" xfId="34367" xr:uid="{00000000-0005-0000-0000-00006E3D0000}"/>
    <cellStyle name="Standaard 6 2 3 9 4 4" xfId="45227" xr:uid="{00000000-0005-0000-0000-00006F3D0000}"/>
    <cellStyle name="Standaard 6 2 3 9 5" xfId="7215" xr:uid="{00000000-0005-0000-0000-0000703D0000}"/>
    <cellStyle name="Standaard 6 2 3 9 6" xfId="18077" xr:uid="{00000000-0005-0000-0000-0000713D0000}"/>
    <cellStyle name="Standaard 6 2 3 9 7" xfId="28937" xr:uid="{00000000-0005-0000-0000-0000723D0000}"/>
    <cellStyle name="Standaard 6 2 3 9 8" xfId="39797" xr:uid="{00000000-0005-0000-0000-0000733D0000}"/>
    <cellStyle name="Standaard 6 2 4" xfId="886" xr:uid="{00000000-0005-0000-0000-0000743D0000}"/>
    <cellStyle name="Standaard 6 2 4 10" xfId="4506" xr:uid="{00000000-0005-0000-0000-0000753D0000}"/>
    <cellStyle name="Standaard 6 2 4 10 2" xfId="15366" xr:uid="{00000000-0005-0000-0000-0000763D0000}"/>
    <cellStyle name="Standaard 6 2 4 10 2 2" xfId="26228" xr:uid="{00000000-0005-0000-0000-0000773D0000}"/>
    <cellStyle name="Standaard 6 2 4 10 2 3" xfId="37088" xr:uid="{00000000-0005-0000-0000-0000783D0000}"/>
    <cellStyle name="Standaard 6 2 4 10 2 4" xfId="47948" xr:uid="{00000000-0005-0000-0000-0000793D0000}"/>
    <cellStyle name="Standaard 6 2 4 10 3" xfId="8126" xr:uid="{00000000-0005-0000-0000-00007A3D0000}"/>
    <cellStyle name="Standaard 6 2 4 10 4" xfId="18988" xr:uid="{00000000-0005-0000-0000-00007B3D0000}"/>
    <cellStyle name="Standaard 6 2 4 10 5" xfId="29848" xr:uid="{00000000-0005-0000-0000-00007C3D0000}"/>
    <cellStyle name="Standaard 6 2 4 10 6" xfId="40708" xr:uid="{00000000-0005-0000-0000-00007D3D0000}"/>
    <cellStyle name="Standaard 6 2 4 11" xfId="11746" xr:uid="{00000000-0005-0000-0000-00007E3D0000}"/>
    <cellStyle name="Standaard 6 2 4 11 2" xfId="22608" xr:uid="{00000000-0005-0000-0000-00007F3D0000}"/>
    <cellStyle name="Standaard 6 2 4 11 3" xfId="33468" xr:uid="{00000000-0005-0000-0000-0000803D0000}"/>
    <cellStyle name="Standaard 6 2 4 11 4" xfId="44328" xr:uid="{00000000-0005-0000-0000-0000813D0000}"/>
    <cellStyle name="Standaard 6 2 4 12" xfId="6316" xr:uid="{00000000-0005-0000-0000-0000823D0000}"/>
    <cellStyle name="Standaard 6 2 4 13" xfId="17178" xr:uid="{00000000-0005-0000-0000-0000833D0000}"/>
    <cellStyle name="Standaard 6 2 4 14" xfId="28038" xr:uid="{00000000-0005-0000-0000-0000843D0000}"/>
    <cellStyle name="Standaard 6 2 4 15" xfId="38898" xr:uid="{00000000-0005-0000-0000-0000853D0000}"/>
    <cellStyle name="Standaard 6 2 4 2" xfId="908" xr:uid="{00000000-0005-0000-0000-0000863D0000}"/>
    <cellStyle name="Standaard 6 2 4 2 10" xfId="11768" xr:uid="{00000000-0005-0000-0000-0000873D0000}"/>
    <cellStyle name="Standaard 6 2 4 2 10 2" xfId="22630" xr:uid="{00000000-0005-0000-0000-0000883D0000}"/>
    <cellStyle name="Standaard 6 2 4 2 10 3" xfId="33490" xr:uid="{00000000-0005-0000-0000-0000893D0000}"/>
    <cellStyle name="Standaard 6 2 4 2 10 4" xfId="44350" xr:uid="{00000000-0005-0000-0000-00008A3D0000}"/>
    <cellStyle name="Standaard 6 2 4 2 11" xfId="6338" xr:uid="{00000000-0005-0000-0000-00008B3D0000}"/>
    <cellStyle name="Standaard 6 2 4 2 12" xfId="17200" xr:uid="{00000000-0005-0000-0000-00008C3D0000}"/>
    <cellStyle name="Standaard 6 2 4 2 13" xfId="28060" xr:uid="{00000000-0005-0000-0000-00008D3D0000}"/>
    <cellStyle name="Standaard 6 2 4 2 14" xfId="38920" xr:uid="{00000000-0005-0000-0000-00008E3D0000}"/>
    <cellStyle name="Standaard 6 2 4 2 2" xfId="952" xr:uid="{00000000-0005-0000-0000-00008F3D0000}"/>
    <cellStyle name="Standaard 6 2 4 2 2 10" xfId="6382" xr:uid="{00000000-0005-0000-0000-0000903D0000}"/>
    <cellStyle name="Standaard 6 2 4 2 2 11" xfId="17244" xr:uid="{00000000-0005-0000-0000-0000913D0000}"/>
    <cellStyle name="Standaard 6 2 4 2 2 12" xfId="28104" xr:uid="{00000000-0005-0000-0000-0000923D0000}"/>
    <cellStyle name="Standaard 6 2 4 2 2 13" xfId="38964" xr:uid="{00000000-0005-0000-0000-0000933D0000}"/>
    <cellStyle name="Standaard 6 2 4 2 2 2" xfId="1042" xr:uid="{00000000-0005-0000-0000-0000943D0000}"/>
    <cellStyle name="Standaard 6 2 4 2 2 2 10" xfId="17334" xr:uid="{00000000-0005-0000-0000-0000953D0000}"/>
    <cellStyle name="Standaard 6 2 4 2 2 2 11" xfId="28194" xr:uid="{00000000-0005-0000-0000-0000963D0000}"/>
    <cellStyle name="Standaard 6 2 4 2 2 2 12" xfId="39054" xr:uid="{00000000-0005-0000-0000-0000973D0000}"/>
    <cellStyle name="Standaard 6 2 4 2 2 2 2" xfId="1404" xr:uid="{00000000-0005-0000-0000-0000983D0000}"/>
    <cellStyle name="Standaard 6 2 4 2 2 2 2 10" xfId="39416" xr:uid="{00000000-0005-0000-0000-0000993D0000}"/>
    <cellStyle name="Standaard 6 2 4 2 2 2 2 2" xfId="1766" xr:uid="{00000000-0005-0000-0000-00009A3D0000}"/>
    <cellStyle name="Standaard 6 2 4 2 2 2 2 2 2" xfId="2671" xr:uid="{00000000-0005-0000-0000-00009B3D0000}"/>
    <cellStyle name="Standaard 6 2 4 2 2 2 2 2 2 2" xfId="6291" xr:uid="{00000000-0005-0000-0000-00009C3D0000}"/>
    <cellStyle name="Standaard 6 2 4 2 2 2 2 2 2 2 2" xfId="17151" xr:uid="{00000000-0005-0000-0000-00009D3D0000}"/>
    <cellStyle name="Standaard 6 2 4 2 2 2 2 2 2 2 2 2" xfId="28013" xr:uid="{00000000-0005-0000-0000-00009E3D0000}"/>
    <cellStyle name="Standaard 6 2 4 2 2 2 2 2 2 2 2 3" xfId="38873" xr:uid="{00000000-0005-0000-0000-00009F3D0000}"/>
    <cellStyle name="Standaard 6 2 4 2 2 2 2 2 2 2 2 4" xfId="49733" xr:uid="{00000000-0005-0000-0000-0000A03D0000}"/>
    <cellStyle name="Standaard 6 2 4 2 2 2 2 2 2 2 3" xfId="9911" xr:uid="{00000000-0005-0000-0000-0000A13D0000}"/>
    <cellStyle name="Standaard 6 2 4 2 2 2 2 2 2 2 4" xfId="20773" xr:uid="{00000000-0005-0000-0000-0000A23D0000}"/>
    <cellStyle name="Standaard 6 2 4 2 2 2 2 2 2 2 5" xfId="31633" xr:uid="{00000000-0005-0000-0000-0000A33D0000}"/>
    <cellStyle name="Standaard 6 2 4 2 2 2 2 2 2 2 6" xfId="42493" xr:uid="{00000000-0005-0000-0000-0000A43D0000}"/>
    <cellStyle name="Standaard 6 2 4 2 2 2 2 2 2 3" xfId="4481" xr:uid="{00000000-0005-0000-0000-0000A53D0000}"/>
    <cellStyle name="Standaard 6 2 4 2 2 2 2 2 2 3 2" xfId="15341" xr:uid="{00000000-0005-0000-0000-0000A63D0000}"/>
    <cellStyle name="Standaard 6 2 4 2 2 2 2 2 2 3 2 2" xfId="26203" xr:uid="{00000000-0005-0000-0000-0000A73D0000}"/>
    <cellStyle name="Standaard 6 2 4 2 2 2 2 2 2 3 2 3" xfId="37063" xr:uid="{00000000-0005-0000-0000-0000A83D0000}"/>
    <cellStyle name="Standaard 6 2 4 2 2 2 2 2 2 3 2 4" xfId="47923" xr:uid="{00000000-0005-0000-0000-0000A93D0000}"/>
    <cellStyle name="Standaard 6 2 4 2 2 2 2 2 2 3 3" xfId="11721" xr:uid="{00000000-0005-0000-0000-0000AA3D0000}"/>
    <cellStyle name="Standaard 6 2 4 2 2 2 2 2 2 3 4" xfId="22583" xr:uid="{00000000-0005-0000-0000-0000AB3D0000}"/>
    <cellStyle name="Standaard 6 2 4 2 2 2 2 2 2 3 5" xfId="33443" xr:uid="{00000000-0005-0000-0000-0000AC3D0000}"/>
    <cellStyle name="Standaard 6 2 4 2 2 2 2 2 2 3 6" xfId="44303" xr:uid="{00000000-0005-0000-0000-0000AD3D0000}"/>
    <cellStyle name="Standaard 6 2 4 2 2 2 2 2 2 4" xfId="13531" xr:uid="{00000000-0005-0000-0000-0000AE3D0000}"/>
    <cellStyle name="Standaard 6 2 4 2 2 2 2 2 2 4 2" xfId="24393" xr:uid="{00000000-0005-0000-0000-0000AF3D0000}"/>
    <cellStyle name="Standaard 6 2 4 2 2 2 2 2 2 4 3" xfId="35253" xr:uid="{00000000-0005-0000-0000-0000B03D0000}"/>
    <cellStyle name="Standaard 6 2 4 2 2 2 2 2 2 4 4" xfId="46113" xr:uid="{00000000-0005-0000-0000-0000B13D0000}"/>
    <cellStyle name="Standaard 6 2 4 2 2 2 2 2 2 5" xfId="8101" xr:uid="{00000000-0005-0000-0000-0000B23D0000}"/>
    <cellStyle name="Standaard 6 2 4 2 2 2 2 2 2 6" xfId="18963" xr:uid="{00000000-0005-0000-0000-0000B33D0000}"/>
    <cellStyle name="Standaard 6 2 4 2 2 2 2 2 2 7" xfId="29823" xr:uid="{00000000-0005-0000-0000-0000B43D0000}"/>
    <cellStyle name="Standaard 6 2 4 2 2 2 2 2 2 8" xfId="40683" xr:uid="{00000000-0005-0000-0000-0000B53D0000}"/>
    <cellStyle name="Standaard 6 2 4 2 2 2 2 2 3" xfId="5386" xr:uid="{00000000-0005-0000-0000-0000B63D0000}"/>
    <cellStyle name="Standaard 6 2 4 2 2 2 2 2 3 2" xfId="16246" xr:uid="{00000000-0005-0000-0000-0000B73D0000}"/>
    <cellStyle name="Standaard 6 2 4 2 2 2 2 2 3 2 2" xfId="27108" xr:uid="{00000000-0005-0000-0000-0000B83D0000}"/>
    <cellStyle name="Standaard 6 2 4 2 2 2 2 2 3 2 3" xfId="37968" xr:uid="{00000000-0005-0000-0000-0000B93D0000}"/>
    <cellStyle name="Standaard 6 2 4 2 2 2 2 2 3 2 4" xfId="48828" xr:uid="{00000000-0005-0000-0000-0000BA3D0000}"/>
    <cellStyle name="Standaard 6 2 4 2 2 2 2 2 3 3" xfId="9006" xr:uid="{00000000-0005-0000-0000-0000BB3D0000}"/>
    <cellStyle name="Standaard 6 2 4 2 2 2 2 2 3 4" xfId="19868" xr:uid="{00000000-0005-0000-0000-0000BC3D0000}"/>
    <cellStyle name="Standaard 6 2 4 2 2 2 2 2 3 5" xfId="30728" xr:uid="{00000000-0005-0000-0000-0000BD3D0000}"/>
    <cellStyle name="Standaard 6 2 4 2 2 2 2 2 3 6" xfId="41588" xr:uid="{00000000-0005-0000-0000-0000BE3D0000}"/>
    <cellStyle name="Standaard 6 2 4 2 2 2 2 2 4" xfId="3576" xr:uid="{00000000-0005-0000-0000-0000BF3D0000}"/>
    <cellStyle name="Standaard 6 2 4 2 2 2 2 2 4 2" xfId="14436" xr:uid="{00000000-0005-0000-0000-0000C03D0000}"/>
    <cellStyle name="Standaard 6 2 4 2 2 2 2 2 4 2 2" xfId="25298" xr:uid="{00000000-0005-0000-0000-0000C13D0000}"/>
    <cellStyle name="Standaard 6 2 4 2 2 2 2 2 4 2 3" xfId="36158" xr:uid="{00000000-0005-0000-0000-0000C23D0000}"/>
    <cellStyle name="Standaard 6 2 4 2 2 2 2 2 4 2 4" xfId="47018" xr:uid="{00000000-0005-0000-0000-0000C33D0000}"/>
    <cellStyle name="Standaard 6 2 4 2 2 2 2 2 4 3" xfId="10816" xr:uid="{00000000-0005-0000-0000-0000C43D0000}"/>
    <cellStyle name="Standaard 6 2 4 2 2 2 2 2 4 4" xfId="21678" xr:uid="{00000000-0005-0000-0000-0000C53D0000}"/>
    <cellStyle name="Standaard 6 2 4 2 2 2 2 2 4 5" xfId="32538" xr:uid="{00000000-0005-0000-0000-0000C63D0000}"/>
    <cellStyle name="Standaard 6 2 4 2 2 2 2 2 4 6" xfId="43398" xr:uid="{00000000-0005-0000-0000-0000C73D0000}"/>
    <cellStyle name="Standaard 6 2 4 2 2 2 2 2 5" xfId="12626" xr:uid="{00000000-0005-0000-0000-0000C83D0000}"/>
    <cellStyle name="Standaard 6 2 4 2 2 2 2 2 5 2" xfId="23488" xr:uid="{00000000-0005-0000-0000-0000C93D0000}"/>
    <cellStyle name="Standaard 6 2 4 2 2 2 2 2 5 3" xfId="34348" xr:uid="{00000000-0005-0000-0000-0000CA3D0000}"/>
    <cellStyle name="Standaard 6 2 4 2 2 2 2 2 5 4" xfId="45208" xr:uid="{00000000-0005-0000-0000-0000CB3D0000}"/>
    <cellStyle name="Standaard 6 2 4 2 2 2 2 2 6" xfId="7196" xr:uid="{00000000-0005-0000-0000-0000CC3D0000}"/>
    <cellStyle name="Standaard 6 2 4 2 2 2 2 2 7" xfId="18058" xr:uid="{00000000-0005-0000-0000-0000CD3D0000}"/>
    <cellStyle name="Standaard 6 2 4 2 2 2 2 2 8" xfId="28918" xr:uid="{00000000-0005-0000-0000-0000CE3D0000}"/>
    <cellStyle name="Standaard 6 2 4 2 2 2 2 2 9" xfId="39778" xr:uid="{00000000-0005-0000-0000-0000CF3D0000}"/>
    <cellStyle name="Standaard 6 2 4 2 2 2 2 3" xfId="2309" xr:uid="{00000000-0005-0000-0000-0000D03D0000}"/>
    <cellStyle name="Standaard 6 2 4 2 2 2 2 3 2" xfId="5929" xr:uid="{00000000-0005-0000-0000-0000D13D0000}"/>
    <cellStyle name="Standaard 6 2 4 2 2 2 2 3 2 2" xfId="16789" xr:uid="{00000000-0005-0000-0000-0000D23D0000}"/>
    <cellStyle name="Standaard 6 2 4 2 2 2 2 3 2 2 2" xfId="27651" xr:uid="{00000000-0005-0000-0000-0000D33D0000}"/>
    <cellStyle name="Standaard 6 2 4 2 2 2 2 3 2 2 3" xfId="38511" xr:uid="{00000000-0005-0000-0000-0000D43D0000}"/>
    <cellStyle name="Standaard 6 2 4 2 2 2 2 3 2 2 4" xfId="49371" xr:uid="{00000000-0005-0000-0000-0000D53D0000}"/>
    <cellStyle name="Standaard 6 2 4 2 2 2 2 3 2 3" xfId="9549" xr:uid="{00000000-0005-0000-0000-0000D63D0000}"/>
    <cellStyle name="Standaard 6 2 4 2 2 2 2 3 2 4" xfId="20411" xr:uid="{00000000-0005-0000-0000-0000D73D0000}"/>
    <cellStyle name="Standaard 6 2 4 2 2 2 2 3 2 5" xfId="31271" xr:uid="{00000000-0005-0000-0000-0000D83D0000}"/>
    <cellStyle name="Standaard 6 2 4 2 2 2 2 3 2 6" xfId="42131" xr:uid="{00000000-0005-0000-0000-0000D93D0000}"/>
    <cellStyle name="Standaard 6 2 4 2 2 2 2 3 3" xfId="4119" xr:uid="{00000000-0005-0000-0000-0000DA3D0000}"/>
    <cellStyle name="Standaard 6 2 4 2 2 2 2 3 3 2" xfId="14979" xr:uid="{00000000-0005-0000-0000-0000DB3D0000}"/>
    <cellStyle name="Standaard 6 2 4 2 2 2 2 3 3 2 2" xfId="25841" xr:uid="{00000000-0005-0000-0000-0000DC3D0000}"/>
    <cellStyle name="Standaard 6 2 4 2 2 2 2 3 3 2 3" xfId="36701" xr:uid="{00000000-0005-0000-0000-0000DD3D0000}"/>
    <cellStyle name="Standaard 6 2 4 2 2 2 2 3 3 2 4" xfId="47561" xr:uid="{00000000-0005-0000-0000-0000DE3D0000}"/>
    <cellStyle name="Standaard 6 2 4 2 2 2 2 3 3 3" xfId="11359" xr:uid="{00000000-0005-0000-0000-0000DF3D0000}"/>
    <cellStyle name="Standaard 6 2 4 2 2 2 2 3 3 4" xfId="22221" xr:uid="{00000000-0005-0000-0000-0000E03D0000}"/>
    <cellStyle name="Standaard 6 2 4 2 2 2 2 3 3 5" xfId="33081" xr:uid="{00000000-0005-0000-0000-0000E13D0000}"/>
    <cellStyle name="Standaard 6 2 4 2 2 2 2 3 3 6" xfId="43941" xr:uid="{00000000-0005-0000-0000-0000E23D0000}"/>
    <cellStyle name="Standaard 6 2 4 2 2 2 2 3 4" xfId="13169" xr:uid="{00000000-0005-0000-0000-0000E33D0000}"/>
    <cellStyle name="Standaard 6 2 4 2 2 2 2 3 4 2" xfId="24031" xr:uid="{00000000-0005-0000-0000-0000E43D0000}"/>
    <cellStyle name="Standaard 6 2 4 2 2 2 2 3 4 3" xfId="34891" xr:uid="{00000000-0005-0000-0000-0000E53D0000}"/>
    <cellStyle name="Standaard 6 2 4 2 2 2 2 3 4 4" xfId="45751" xr:uid="{00000000-0005-0000-0000-0000E63D0000}"/>
    <cellStyle name="Standaard 6 2 4 2 2 2 2 3 5" xfId="7739" xr:uid="{00000000-0005-0000-0000-0000E73D0000}"/>
    <cellStyle name="Standaard 6 2 4 2 2 2 2 3 6" xfId="18601" xr:uid="{00000000-0005-0000-0000-0000E83D0000}"/>
    <cellStyle name="Standaard 6 2 4 2 2 2 2 3 7" xfId="29461" xr:uid="{00000000-0005-0000-0000-0000E93D0000}"/>
    <cellStyle name="Standaard 6 2 4 2 2 2 2 3 8" xfId="40321" xr:uid="{00000000-0005-0000-0000-0000EA3D0000}"/>
    <cellStyle name="Standaard 6 2 4 2 2 2 2 4" xfId="5024" xr:uid="{00000000-0005-0000-0000-0000EB3D0000}"/>
    <cellStyle name="Standaard 6 2 4 2 2 2 2 4 2" xfId="15884" xr:uid="{00000000-0005-0000-0000-0000EC3D0000}"/>
    <cellStyle name="Standaard 6 2 4 2 2 2 2 4 2 2" xfId="26746" xr:uid="{00000000-0005-0000-0000-0000ED3D0000}"/>
    <cellStyle name="Standaard 6 2 4 2 2 2 2 4 2 3" xfId="37606" xr:uid="{00000000-0005-0000-0000-0000EE3D0000}"/>
    <cellStyle name="Standaard 6 2 4 2 2 2 2 4 2 4" xfId="48466" xr:uid="{00000000-0005-0000-0000-0000EF3D0000}"/>
    <cellStyle name="Standaard 6 2 4 2 2 2 2 4 3" xfId="8644" xr:uid="{00000000-0005-0000-0000-0000F03D0000}"/>
    <cellStyle name="Standaard 6 2 4 2 2 2 2 4 4" xfId="19506" xr:uid="{00000000-0005-0000-0000-0000F13D0000}"/>
    <cellStyle name="Standaard 6 2 4 2 2 2 2 4 5" xfId="30366" xr:uid="{00000000-0005-0000-0000-0000F23D0000}"/>
    <cellStyle name="Standaard 6 2 4 2 2 2 2 4 6" xfId="41226" xr:uid="{00000000-0005-0000-0000-0000F33D0000}"/>
    <cellStyle name="Standaard 6 2 4 2 2 2 2 5" xfId="3214" xr:uid="{00000000-0005-0000-0000-0000F43D0000}"/>
    <cellStyle name="Standaard 6 2 4 2 2 2 2 5 2" xfId="14074" xr:uid="{00000000-0005-0000-0000-0000F53D0000}"/>
    <cellStyle name="Standaard 6 2 4 2 2 2 2 5 2 2" xfId="24936" xr:uid="{00000000-0005-0000-0000-0000F63D0000}"/>
    <cellStyle name="Standaard 6 2 4 2 2 2 2 5 2 3" xfId="35796" xr:uid="{00000000-0005-0000-0000-0000F73D0000}"/>
    <cellStyle name="Standaard 6 2 4 2 2 2 2 5 2 4" xfId="46656" xr:uid="{00000000-0005-0000-0000-0000F83D0000}"/>
    <cellStyle name="Standaard 6 2 4 2 2 2 2 5 3" xfId="10454" xr:uid="{00000000-0005-0000-0000-0000F93D0000}"/>
    <cellStyle name="Standaard 6 2 4 2 2 2 2 5 4" xfId="21316" xr:uid="{00000000-0005-0000-0000-0000FA3D0000}"/>
    <cellStyle name="Standaard 6 2 4 2 2 2 2 5 5" xfId="32176" xr:uid="{00000000-0005-0000-0000-0000FB3D0000}"/>
    <cellStyle name="Standaard 6 2 4 2 2 2 2 5 6" xfId="43036" xr:uid="{00000000-0005-0000-0000-0000FC3D0000}"/>
    <cellStyle name="Standaard 6 2 4 2 2 2 2 6" xfId="12264" xr:uid="{00000000-0005-0000-0000-0000FD3D0000}"/>
    <cellStyle name="Standaard 6 2 4 2 2 2 2 6 2" xfId="23126" xr:uid="{00000000-0005-0000-0000-0000FE3D0000}"/>
    <cellStyle name="Standaard 6 2 4 2 2 2 2 6 3" xfId="33986" xr:uid="{00000000-0005-0000-0000-0000FF3D0000}"/>
    <cellStyle name="Standaard 6 2 4 2 2 2 2 6 4" xfId="44846" xr:uid="{00000000-0005-0000-0000-0000003E0000}"/>
    <cellStyle name="Standaard 6 2 4 2 2 2 2 7" xfId="6834" xr:uid="{00000000-0005-0000-0000-0000013E0000}"/>
    <cellStyle name="Standaard 6 2 4 2 2 2 2 8" xfId="17696" xr:uid="{00000000-0005-0000-0000-0000023E0000}"/>
    <cellStyle name="Standaard 6 2 4 2 2 2 2 9" xfId="28556" xr:uid="{00000000-0005-0000-0000-0000033E0000}"/>
    <cellStyle name="Standaard 6 2 4 2 2 2 3" xfId="1585" xr:uid="{00000000-0005-0000-0000-0000043E0000}"/>
    <cellStyle name="Standaard 6 2 4 2 2 2 3 2" xfId="2490" xr:uid="{00000000-0005-0000-0000-0000053E0000}"/>
    <cellStyle name="Standaard 6 2 4 2 2 2 3 2 2" xfId="6110" xr:uid="{00000000-0005-0000-0000-0000063E0000}"/>
    <cellStyle name="Standaard 6 2 4 2 2 2 3 2 2 2" xfId="16970" xr:uid="{00000000-0005-0000-0000-0000073E0000}"/>
    <cellStyle name="Standaard 6 2 4 2 2 2 3 2 2 2 2" xfId="27832" xr:uid="{00000000-0005-0000-0000-0000083E0000}"/>
    <cellStyle name="Standaard 6 2 4 2 2 2 3 2 2 2 3" xfId="38692" xr:uid="{00000000-0005-0000-0000-0000093E0000}"/>
    <cellStyle name="Standaard 6 2 4 2 2 2 3 2 2 2 4" xfId="49552" xr:uid="{00000000-0005-0000-0000-00000A3E0000}"/>
    <cellStyle name="Standaard 6 2 4 2 2 2 3 2 2 3" xfId="9730" xr:uid="{00000000-0005-0000-0000-00000B3E0000}"/>
    <cellStyle name="Standaard 6 2 4 2 2 2 3 2 2 4" xfId="20592" xr:uid="{00000000-0005-0000-0000-00000C3E0000}"/>
    <cellStyle name="Standaard 6 2 4 2 2 2 3 2 2 5" xfId="31452" xr:uid="{00000000-0005-0000-0000-00000D3E0000}"/>
    <cellStyle name="Standaard 6 2 4 2 2 2 3 2 2 6" xfId="42312" xr:uid="{00000000-0005-0000-0000-00000E3E0000}"/>
    <cellStyle name="Standaard 6 2 4 2 2 2 3 2 3" xfId="4300" xr:uid="{00000000-0005-0000-0000-00000F3E0000}"/>
    <cellStyle name="Standaard 6 2 4 2 2 2 3 2 3 2" xfId="15160" xr:uid="{00000000-0005-0000-0000-0000103E0000}"/>
    <cellStyle name="Standaard 6 2 4 2 2 2 3 2 3 2 2" xfId="26022" xr:uid="{00000000-0005-0000-0000-0000113E0000}"/>
    <cellStyle name="Standaard 6 2 4 2 2 2 3 2 3 2 3" xfId="36882" xr:uid="{00000000-0005-0000-0000-0000123E0000}"/>
    <cellStyle name="Standaard 6 2 4 2 2 2 3 2 3 2 4" xfId="47742" xr:uid="{00000000-0005-0000-0000-0000133E0000}"/>
    <cellStyle name="Standaard 6 2 4 2 2 2 3 2 3 3" xfId="11540" xr:uid="{00000000-0005-0000-0000-0000143E0000}"/>
    <cellStyle name="Standaard 6 2 4 2 2 2 3 2 3 4" xfId="22402" xr:uid="{00000000-0005-0000-0000-0000153E0000}"/>
    <cellStyle name="Standaard 6 2 4 2 2 2 3 2 3 5" xfId="33262" xr:uid="{00000000-0005-0000-0000-0000163E0000}"/>
    <cellStyle name="Standaard 6 2 4 2 2 2 3 2 3 6" xfId="44122" xr:uid="{00000000-0005-0000-0000-0000173E0000}"/>
    <cellStyle name="Standaard 6 2 4 2 2 2 3 2 4" xfId="13350" xr:uid="{00000000-0005-0000-0000-0000183E0000}"/>
    <cellStyle name="Standaard 6 2 4 2 2 2 3 2 4 2" xfId="24212" xr:uid="{00000000-0005-0000-0000-0000193E0000}"/>
    <cellStyle name="Standaard 6 2 4 2 2 2 3 2 4 3" xfId="35072" xr:uid="{00000000-0005-0000-0000-00001A3E0000}"/>
    <cellStyle name="Standaard 6 2 4 2 2 2 3 2 4 4" xfId="45932" xr:uid="{00000000-0005-0000-0000-00001B3E0000}"/>
    <cellStyle name="Standaard 6 2 4 2 2 2 3 2 5" xfId="7920" xr:uid="{00000000-0005-0000-0000-00001C3E0000}"/>
    <cellStyle name="Standaard 6 2 4 2 2 2 3 2 6" xfId="18782" xr:uid="{00000000-0005-0000-0000-00001D3E0000}"/>
    <cellStyle name="Standaard 6 2 4 2 2 2 3 2 7" xfId="29642" xr:uid="{00000000-0005-0000-0000-00001E3E0000}"/>
    <cellStyle name="Standaard 6 2 4 2 2 2 3 2 8" xfId="40502" xr:uid="{00000000-0005-0000-0000-00001F3E0000}"/>
    <cellStyle name="Standaard 6 2 4 2 2 2 3 3" xfId="5205" xr:uid="{00000000-0005-0000-0000-0000203E0000}"/>
    <cellStyle name="Standaard 6 2 4 2 2 2 3 3 2" xfId="16065" xr:uid="{00000000-0005-0000-0000-0000213E0000}"/>
    <cellStyle name="Standaard 6 2 4 2 2 2 3 3 2 2" xfId="26927" xr:uid="{00000000-0005-0000-0000-0000223E0000}"/>
    <cellStyle name="Standaard 6 2 4 2 2 2 3 3 2 3" xfId="37787" xr:uid="{00000000-0005-0000-0000-0000233E0000}"/>
    <cellStyle name="Standaard 6 2 4 2 2 2 3 3 2 4" xfId="48647" xr:uid="{00000000-0005-0000-0000-0000243E0000}"/>
    <cellStyle name="Standaard 6 2 4 2 2 2 3 3 3" xfId="8825" xr:uid="{00000000-0005-0000-0000-0000253E0000}"/>
    <cellStyle name="Standaard 6 2 4 2 2 2 3 3 4" xfId="19687" xr:uid="{00000000-0005-0000-0000-0000263E0000}"/>
    <cellStyle name="Standaard 6 2 4 2 2 2 3 3 5" xfId="30547" xr:uid="{00000000-0005-0000-0000-0000273E0000}"/>
    <cellStyle name="Standaard 6 2 4 2 2 2 3 3 6" xfId="41407" xr:uid="{00000000-0005-0000-0000-0000283E0000}"/>
    <cellStyle name="Standaard 6 2 4 2 2 2 3 4" xfId="3395" xr:uid="{00000000-0005-0000-0000-0000293E0000}"/>
    <cellStyle name="Standaard 6 2 4 2 2 2 3 4 2" xfId="14255" xr:uid="{00000000-0005-0000-0000-00002A3E0000}"/>
    <cellStyle name="Standaard 6 2 4 2 2 2 3 4 2 2" xfId="25117" xr:uid="{00000000-0005-0000-0000-00002B3E0000}"/>
    <cellStyle name="Standaard 6 2 4 2 2 2 3 4 2 3" xfId="35977" xr:uid="{00000000-0005-0000-0000-00002C3E0000}"/>
    <cellStyle name="Standaard 6 2 4 2 2 2 3 4 2 4" xfId="46837" xr:uid="{00000000-0005-0000-0000-00002D3E0000}"/>
    <cellStyle name="Standaard 6 2 4 2 2 2 3 4 3" xfId="10635" xr:uid="{00000000-0005-0000-0000-00002E3E0000}"/>
    <cellStyle name="Standaard 6 2 4 2 2 2 3 4 4" xfId="21497" xr:uid="{00000000-0005-0000-0000-00002F3E0000}"/>
    <cellStyle name="Standaard 6 2 4 2 2 2 3 4 5" xfId="32357" xr:uid="{00000000-0005-0000-0000-0000303E0000}"/>
    <cellStyle name="Standaard 6 2 4 2 2 2 3 4 6" xfId="43217" xr:uid="{00000000-0005-0000-0000-0000313E0000}"/>
    <cellStyle name="Standaard 6 2 4 2 2 2 3 5" xfId="12445" xr:uid="{00000000-0005-0000-0000-0000323E0000}"/>
    <cellStyle name="Standaard 6 2 4 2 2 2 3 5 2" xfId="23307" xr:uid="{00000000-0005-0000-0000-0000333E0000}"/>
    <cellStyle name="Standaard 6 2 4 2 2 2 3 5 3" xfId="34167" xr:uid="{00000000-0005-0000-0000-0000343E0000}"/>
    <cellStyle name="Standaard 6 2 4 2 2 2 3 5 4" xfId="45027" xr:uid="{00000000-0005-0000-0000-0000353E0000}"/>
    <cellStyle name="Standaard 6 2 4 2 2 2 3 6" xfId="7015" xr:uid="{00000000-0005-0000-0000-0000363E0000}"/>
    <cellStyle name="Standaard 6 2 4 2 2 2 3 7" xfId="17877" xr:uid="{00000000-0005-0000-0000-0000373E0000}"/>
    <cellStyle name="Standaard 6 2 4 2 2 2 3 8" xfId="28737" xr:uid="{00000000-0005-0000-0000-0000383E0000}"/>
    <cellStyle name="Standaard 6 2 4 2 2 2 3 9" xfId="39597" xr:uid="{00000000-0005-0000-0000-0000393E0000}"/>
    <cellStyle name="Standaard 6 2 4 2 2 2 4" xfId="1223" xr:uid="{00000000-0005-0000-0000-00003A3E0000}"/>
    <cellStyle name="Standaard 6 2 4 2 2 2 4 2" xfId="2128" xr:uid="{00000000-0005-0000-0000-00003B3E0000}"/>
    <cellStyle name="Standaard 6 2 4 2 2 2 4 2 2" xfId="5748" xr:uid="{00000000-0005-0000-0000-00003C3E0000}"/>
    <cellStyle name="Standaard 6 2 4 2 2 2 4 2 2 2" xfId="16608" xr:uid="{00000000-0005-0000-0000-00003D3E0000}"/>
    <cellStyle name="Standaard 6 2 4 2 2 2 4 2 2 2 2" xfId="27470" xr:uid="{00000000-0005-0000-0000-00003E3E0000}"/>
    <cellStyle name="Standaard 6 2 4 2 2 2 4 2 2 2 3" xfId="38330" xr:uid="{00000000-0005-0000-0000-00003F3E0000}"/>
    <cellStyle name="Standaard 6 2 4 2 2 2 4 2 2 2 4" xfId="49190" xr:uid="{00000000-0005-0000-0000-0000403E0000}"/>
    <cellStyle name="Standaard 6 2 4 2 2 2 4 2 2 3" xfId="9368" xr:uid="{00000000-0005-0000-0000-0000413E0000}"/>
    <cellStyle name="Standaard 6 2 4 2 2 2 4 2 2 4" xfId="20230" xr:uid="{00000000-0005-0000-0000-0000423E0000}"/>
    <cellStyle name="Standaard 6 2 4 2 2 2 4 2 2 5" xfId="31090" xr:uid="{00000000-0005-0000-0000-0000433E0000}"/>
    <cellStyle name="Standaard 6 2 4 2 2 2 4 2 2 6" xfId="41950" xr:uid="{00000000-0005-0000-0000-0000443E0000}"/>
    <cellStyle name="Standaard 6 2 4 2 2 2 4 2 3" xfId="3938" xr:uid="{00000000-0005-0000-0000-0000453E0000}"/>
    <cellStyle name="Standaard 6 2 4 2 2 2 4 2 3 2" xfId="14798" xr:uid="{00000000-0005-0000-0000-0000463E0000}"/>
    <cellStyle name="Standaard 6 2 4 2 2 2 4 2 3 2 2" xfId="25660" xr:uid="{00000000-0005-0000-0000-0000473E0000}"/>
    <cellStyle name="Standaard 6 2 4 2 2 2 4 2 3 2 3" xfId="36520" xr:uid="{00000000-0005-0000-0000-0000483E0000}"/>
    <cellStyle name="Standaard 6 2 4 2 2 2 4 2 3 2 4" xfId="47380" xr:uid="{00000000-0005-0000-0000-0000493E0000}"/>
    <cellStyle name="Standaard 6 2 4 2 2 2 4 2 3 3" xfId="11178" xr:uid="{00000000-0005-0000-0000-00004A3E0000}"/>
    <cellStyle name="Standaard 6 2 4 2 2 2 4 2 3 4" xfId="22040" xr:uid="{00000000-0005-0000-0000-00004B3E0000}"/>
    <cellStyle name="Standaard 6 2 4 2 2 2 4 2 3 5" xfId="32900" xr:uid="{00000000-0005-0000-0000-00004C3E0000}"/>
    <cellStyle name="Standaard 6 2 4 2 2 2 4 2 3 6" xfId="43760" xr:uid="{00000000-0005-0000-0000-00004D3E0000}"/>
    <cellStyle name="Standaard 6 2 4 2 2 2 4 2 4" xfId="12988" xr:uid="{00000000-0005-0000-0000-00004E3E0000}"/>
    <cellStyle name="Standaard 6 2 4 2 2 2 4 2 4 2" xfId="23850" xr:uid="{00000000-0005-0000-0000-00004F3E0000}"/>
    <cellStyle name="Standaard 6 2 4 2 2 2 4 2 4 3" xfId="34710" xr:uid="{00000000-0005-0000-0000-0000503E0000}"/>
    <cellStyle name="Standaard 6 2 4 2 2 2 4 2 4 4" xfId="45570" xr:uid="{00000000-0005-0000-0000-0000513E0000}"/>
    <cellStyle name="Standaard 6 2 4 2 2 2 4 2 5" xfId="7558" xr:uid="{00000000-0005-0000-0000-0000523E0000}"/>
    <cellStyle name="Standaard 6 2 4 2 2 2 4 2 6" xfId="18420" xr:uid="{00000000-0005-0000-0000-0000533E0000}"/>
    <cellStyle name="Standaard 6 2 4 2 2 2 4 2 7" xfId="29280" xr:uid="{00000000-0005-0000-0000-0000543E0000}"/>
    <cellStyle name="Standaard 6 2 4 2 2 2 4 2 8" xfId="40140" xr:uid="{00000000-0005-0000-0000-0000553E0000}"/>
    <cellStyle name="Standaard 6 2 4 2 2 2 4 3" xfId="4843" xr:uid="{00000000-0005-0000-0000-0000563E0000}"/>
    <cellStyle name="Standaard 6 2 4 2 2 2 4 3 2" xfId="15703" xr:uid="{00000000-0005-0000-0000-0000573E0000}"/>
    <cellStyle name="Standaard 6 2 4 2 2 2 4 3 2 2" xfId="26565" xr:uid="{00000000-0005-0000-0000-0000583E0000}"/>
    <cellStyle name="Standaard 6 2 4 2 2 2 4 3 2 3" xfId="37425" xr:uid="{00000000-0005-0000-0000-0000593E0000}"/>
    <cellStyle name="Standaard 6 2 4 2 2 2 4 3 2 4" xfId="48285" xr:uid="{00000000-0005-0000-0000-00005A3E0000}"/>
    <cellStyle name="Standaard 6 2 4 2 2 2 4 3 3" xfId="8463" xr:uid="{00000000-0005-0000-0000-00005B3E0000}"/>
    <cellStyle name="Standaard 6 2 4 2 2 2 4 3 4" xfId="19325" xr:uid="{00000000-0005-0000-0000-00005C3E0000}"/>
    <cellStyle name="Standaard 6 2 4 2 2 2 4 3 5" xfId="30185" xr:uid="{00000000-0005-0000-0000-00005D3E0000}"/>
    <cellStyle name="Standaard 6 2 4 2 2 2 4 3 6" xfId="41045" xr:uid="{00000000-0005-0000-0000-00005E3E0000}"/>
    <cellStyle name="Standaard 6 2 4 2 2 2 4 4" xfId="3033" xr:uid="{00000000-0005-0000-0000-00005F3E0000}"/>
    <cellStyle name="Standaard 6 2 4 2 2 2 4 4 2" xfId="13893" xr:uid="{00000000-0005-0000-0000-0000603E0000}"/>
    <cellStyle name="Standaard 6 2 4 2 2 2 4 4 2 2" xfId="24755" xr:uid="{00000000-0005-0000-0000-0000613E0000}"/>
    <cellStyle name="Standaard 6 2 4 2 2 2 4 4 2 3" xfId="35615" xr:uid="{00000000-0005-0000-0000-0000623E0000}"/>
    <cellStyle name="Standaard 6 2 4 2 2 2 4 4 2 4" xfId="46475" xr:uid="{00000000-0005-0000-0000-0000633E0000}"/>
    <cellStyle name="Standaard 6 2 4 2 2 2 4 4 3" xfId="10273" xr:uid="{00000000-0005-0000-0000-0000643E0000}"/>
    <cellStyle name="Standaard 6 2 4 2 2 2 4 4 4" xfId="21135" xr:uid="{00000000-0005-0000-0000-0000653E0000}"/>
    <cellStyle name="Standaard 6 2 4 2 2 2 4 4 5" xfId="31995" xr:uid="{00000000-0005-0000-0000-0000663E0000}"/>
    <cellStyle name="Standaard 6 2 4 2 2 2 4 4 6" xfId="42855" xr:uid="{00000000-0005-0000-0000-0000673E0000}"/>
    <cellStyle name="Standaard 6 2 4 2 2 2 4 5" xfId="12083" xr:uid="{00000000-0005-0000-0000-0000683E0000}"/>
    <cellStyle name="Standaard 6 2 4 2 2 2 4 5 2" xfId="22945" xr:uid="{00000000-0005-0000-0000-0000693E0000}"/>
    <cellStyle name="Standaard 6 2 4 2 2 2 4 5 3" xfId="33805" xr:uid="{00000000-0005-0000-0000-00006A3E0000}"/>
    <cellStyle name="Standaard 6 2 4 2 2 2 4 5 4" xfId="44665" xr:uid="{00000000-0005-0000-0000-00006B3E0000}"/>
    <cellStyle name="Standaard 6 2 4 2 2 2 4 6" xfId="6653" xr:uid="{00000000-0005-0000-0000-00006C3E0000}"/>
    <cellStyle name="Standaard 6 2 4 2 2 2 4 7" xfId="17515" xr:uid="{00000000-0005-0000-0000-00006D3E0000}"/>
    <cellStyle name="Standaard 6 2 4 2 2 2 4 8" xfId="28375" xr:uid="{00000000-0005-0000-0000-00006E3E0000}"/>
    <cellStyle name="Standaard 6 2 4 2 2 2 4 9" xfId="39235" xr:uid="{00000000-0005-0000-0000-00006F3E0000}"/>
    <cellStyle name="Standaard 6 2 4 2 2 2 5" xfId="1947" xr:uid="{00000000-0005-0000-0000-0000703E0000}"/>
    <cellStyle name="Standaard 6 2 4 2 2 2 5 2" xfId="5567" xr:uid="{00000000-0005-0000-0000-0000713E0000}"/>
    <cellStyle name="Standaard 6 2 4 2 2 2 5 2 2" xfId="16427" xr:uid="{00000000-0005-0000-0000-0000723E0000}"/>
    <cellStyle name="Standaard 6 2 4 2 2 2 5 2 2 2" xfId="27289" xr:uid="{00000000-0005-0000-0000-0000733E0000}"/>
    <cellStyle name="Standaard 6 2 4 2 2 2 5 2 2 3" xfId="38149" xr:uid="{00000000-0005-0000-0000-0000743E0000}"/>
    <cellStyle name="Standaard 6 2 4 2 2 2 5 2 2 4" xfId="49009" xr:uid="{00000000-0005-0000-0000-0000753E0000}"/>
    <cellStyle name="Standaard 6 2 4 2 2 2 5 2 3" xfId="9187" xr:uid="{00000000-0005-0000-0000-0000763E0000}"/>
    <cellStyle name="Standaard 6 2 4 2 2 2 5 2 4" xfId="20049" xr:uid="{00000000-0005-0000-0000-0000773E0000}"/>
    <cellStyle name="Standaard 6 2 4 2 2 2 5 2 5" xfId="30909" xr:uid="{00000000-0005-0000-0000-0000783E0000}"/>
    <cellStyle name="Standaard 6 2 4 2 2 2 5 2 6" xfId="41769" xr:uid="{00000000-0005-0000-0000-0000793E0000}"/>
    <cellStyle name="Standaard 6 2 4 2 2 2 5 3" xfId="3757" xr:uid="{00000000-0005-0000-0000-00007A3E0000}"/>
    <cellStyle name="Standaard 6 2 4 2 2 2 5 3 2" xfId="14617" xr:uid="{00000000-0005-0000-0000-00007B3E0000}"/>
    <cellStyle name="Standaard 6 2 4 2 2 2 5 3 2 2" xfId="25479" xr:uid="{00000000-0005-0000-0000-00007C3E0000}"/>
    <cellStyle name="Standaard 6 2 4 2 2 2 5 3 2 3" xfId="36339" xr:uid="{00000000-0005-0000-0000-00007D3E0000}"/>
    <cellStyle name="Standaard 6 2 4 2 2 2 5 3 2 4" xfId="47199" xr:uid="{00000000-0005-0000-0000-00007E3E0000}"/>
    <cellStyle name="Standaard 6 2 4 2 2 2 5 3 3" xfId="10997" xr:uid="{00000000-0005-0000-0000-00007F3E0000}"/>
    <cellStyle name="Standaard 6 2 4 2 2 2 5 3 4" xfId="21859" xr:uid="{00000000-0005-0000-0000-0000803E0000}"/>
    <cellStyle name="Standaard 6 2 4 2 2 2 5 3 5" xfId="32719" xr:uid="{00000000-0005-0000-0000-0000813E0000}"/>
    <cellStyle name="Standaard 6 2 4 2 2 2 5 3 6" xfId="43579" xr:uid="{00000000-0005-0000-0000-0000823E0000}"/>
    <cellStyle name="Standaard 6 2 4 2 2 2 5 4" xfId="12807" xr:uid="{00000000-0005-0000-0000-0000833E0000}"/>
    <cellStyle name="Standaard 6 2 4 2 2 2 5 4 2" xfId="23669" xr:uid="{00000000-0005-0000-0000-0000843E0000}"/>
    <cellStyle name="Standaard 6 2 4 2 2 2 5 4 3" xfId="34529" xr:uid="{00000000-0005-0000-0000-0000853E0000}"/>
    <cellStyle name="Standaard 6 2 4 2 2 2 5 4 4" xfId="45389" xr:uid="{00000000-0005-0000-0000-0000863E0000}"/>
    <cellStyle name="Standaard 6 2 4 2 2 2 5 5" xfId="7377" xr:uid="{00000000-0005-0000-0000-0000873E0000}"/>
    <cellStyle name="Standaard 6 2 4 2 2 2 5 6" xfId="18239" xr:uid="{00000000-0005-0000-0000-0000883E0000}"/>
    <cellStyle name="Standaard 6 2 4 2 2 2 5 7" xfId="29099" xr:uid="{00000000-0005-0000-0000-0000893E0000}"/>
    <cellStyle name="Standaard 6 2 4 2 2 2 5 8" xfId="39959" xr:uid="{00000000-0005-0000-0000-00008A3E0000}"/>
    <cellStyle name="Standaard 6 2 4 2 2 2 6" xfId="2852" xr:uid="{00000000-0005-0000-0000-00008B3E0000}"/>
    <cellStyle name="Standaard 6 2 4 2 2 2 6 2" xfId="13712" xr:uid="{00000000-0005-0000-0000-00008C3E0000}"/>
    <cellStyle name="Standaard 6 2 4 2 2 2 6 2 2" xfId="24574" xr:uid="{00000000-0005-0000-0000-00008D3E0000}"/>
    <cellStyle name="Standaard 6 2 4 2 2 2 6 2 3" xfId="35434" xr:uid="{00000000-0005-0000-0000-00008E3E0000}"/>
    <cellStyle name="Standaard 6 2 4 2 2 2 6 2 4" xfId="46294" xr:uid="{00000000-0005-0000-0000-00008F3E0000}"/>
    <cellStyle name="Standaard 6 2 4 2 2 2 6 3" xfId="10092" xr:uid="{00000000-0005-0000-0000-0000903E0000}"/>
    <cellStyle name="Standaard 6 2 4 2 2 2 6 4" xfId="20954" xr:uid="{00000000-0005-0000-0000-0000913E0000}"/>
    <cellStyle name="Standaard 6 2 4 2 2 2 6 5" xfId="31814" xr:uid="{00000000-0005-0000-0000-0000923E0000}"/>
    <cellStyle name="Standaard 6 2 4 2 2 2 6 6" xfId="42674" xr:uid="{00000000-0005-0000-0000-0000933E0000}"/>
    <cellStyle name="Standaard 6 2 4 2 2 2 7" xfId="4662" xr:uid="{00000000-0005-0000-0000-0000943E0000}"/>
    <cellStyle name="Standaard 6 2 4 2 2 2 7 2" xfId="15522" xr:uid="{00000000-0005-0000-0000-0000953E0000}"/>
    <cellStyle name="Standaard 6 2 4 2 2 2 7 2 2" xfId="26384" xr:uid="{00000000-0005-0000-0000-0000963E0000}"/>
    <cellStyle name="Standaard 6 2 4 2 2 2 7 2 3" xfId="37244" xr:uid="{00000000-0005-0000-0000-0000973E0000}"/>
    <cellStyle name="Standaard 6 2 4 2 2 2 7 2 4" xfId="48104" xr:uid="{00000000-0005-0000-0000-0000983E0000}"/>
    <cellStyle name="Standaard 6 2 4 2 2 2 7 3" xfId="8282" xr:uid="{00000000-0005-0000-0000-0000993E0000}"/>
    <cellStyle name="Standaard 6 2 4 2 2 2 7 4" xfId="19144" xr:uid="{00000000-0005-0000-0000-00009A3E0000}"/>
    <cellStyle name="Standaard 6 2 4 2 2 2 7 5" xfId="30004" xr:uid="{00000000-0005-0000-0000-00009B3E0000}"/>
    <cellStyle name="Standaard 6 2 4 2 2 2 7 6" xfId="40864" xr:uid="{00000000-0005-0000-0000-00009C3E0000}"/>
    <cellStyle name="Standaard 6 2 4 2 2 2 8" xfId="11902" xr:uid="{00000000-0005-0000-0000-00009D3E0000}"/>
    <cellStyle name="Standaard 6 2 4 2 2 2 8 2" xfId="22764" xr:uid="{00000000-0005-0000-0000-00009E3E0000}"/>
    <cellStyle name="Standaard 6 2 4 2 2 2 8 3" xfId="33624" xr:uid="{00000000-0005-0000-0000-00009F3E0000}"/>
    <cellStyle name="Standaard 6 2 4 2 2 2 8 4" xfId="44484" xr:uid="{00000000-0005-0000-0000-0000A03E0000}"/>
    <cellStyle name="Standaard 6 2 4 2 2 2 9" xfId="6472" xr:uid="{00000000-0005-0000-0000-0000A13E0000}"/>
    <cellStyle name="Standaard 6 2 4 2 2 3" xfId="1314" xr:uid="{00000000-0005-0000-0000-0000A23E0000}"/>
    <cellStyle name="Standaard 6 2 4 2 2 3 10" xfId="39326" xr:uid="{00000000-0005-0000-0000-0000A33E0000}"/>
    <cellStyle name="Standaard 6 2 4 2 2 3 2" xfId="1676" xr:uid="{00000000-0005-0000-0000-0000A43E0000}"/>
    <cellStyle name="Standaard 6 2 4 2 2 3 2 2" xfId="2581" xr:uid="{00000000-0005-0000-0000-0000A53E0000}"/>
    <cellStyle name="Standaard 6 2 4 2 2 3 2 2 2" xfId="6201" xr:uid="{00000000-0005-0000-0000-0000A63E0000}"/>
    <cellStyle name="Standaard 6 2 4 2 2 3 2 2 2 2" xfId="17061" xr:uid="{00000000-0005-0000-0000-0000A73E0000}"/>
    <cellStyle name="Standaard 6 2 4 2 2 3 2 2 2 2 2" xfId="27923" xr:uid="{00000000-0005-0000-0000-0000A83E0000}"/>
    <cellStyle name="Standaard 6 2 4 2 2 3 2 2 2 2 3" xfId="38783" xr:uid="{00000000-0005-0000-0000-0000A93E0000}"/>
    <cellStyle name="Standaard 6 2 4 2 2 3 2 2 2 2 4" xfId="49643" xr:uid="{00000000-0005-0000-0000-0000AA3E0000}"/>
    <cellStyle name="Standaard 6 2 4 2 2 3 2 2 2 3" xfId="9821" xr:uid="{00000000-0005-0000-0000-0000AB3E0000}"/>
    <cellStyle name="Standaard 6 2 4 2 2 3 2 2 2 4" xfId="20683" xr:uid="{00000000-0005-0000-0000-0000AC3E0000}"/>
    <cellStyle name="Standaard 6 2 4 2 2 3 2 2 2 5" xfId="31543" xr:uid="{00000000-0005-0000-0000-0000AD3E0000}"/>
    <cellStyle name="Standaard 6 2 4 2 2 3 2 2 2 6" xfId="42403" xr:uid="{00000000-0005-0000-0000-0000AE3E0000}"/>
    <cellStyle name="Standaard 6 2 4 2 2 3 2 2 3" xfId="4391" xr:uid="{00000000-0005-0000-0000-0000AF3E0000}"/>
    <cellStyle name="Standaard 6 2 4 2 2 3 2 2 3 2" xfId="15251" xr:uid="{00000000-0005-0000-0000-0000B03E0000}"/>
    <cellStyle name="Standaard 6 2 4 2 2 3 2 2 3 2 2" xfId="26113" xr:uid="{00000000-0005-0000-0000-0000B13E0000}"/>
    <cellStyle name="Standaard 6 2 4 2 2 3 2 2 3 2 3" xfId="36973" xr:uid="{00000000-0005-0000-0000-0000B23E0000}"/>
    <cellStyle name="Standaard 6 2 4 2 2 3 2 2 3 2 4" xfId="47833" xr:uid="{00000000-0005-0000-0000-0000B33E0000}"/>
    <cellStyle name="Standaard 6 2 4 2 2 3 2 2 3 3" xfId="11631" xr:uid="{00000000-0005-0000-0000-0000B43E0000}"/>
    <cellStyle name="Standaard 6 2 4 2 2 3 2 2 3 4" xfId="22493" xr:uid="{00000000-0005-0000-0000-0000B53E0000}"/>
    <cellStyle name="Standaard 6 2 4 2 2 3 2 2 3 5" xfId="33353" xr:uid="{00000000-0005-0000-0000-0000B63E0000}"/>
    <cellStyle name="Standaard 6 2 4 2 2 3 2 2 3 6" xfId="44213" xr:uid="{00000000-0005-0000-0000-0000B73E0000}"/>
    <cellStyle name="Standaard 6 2 4 2 2 3 2 2 4" xfId="13441" xr:uid="{00000000-0005-0000-0000-0000B83E0000}"/>
    <cellStyle name="Standaard 6 2 4 2 2 3 2 2 4 2" xfId="24303" xr:uid="{00000000-0005-0000-0000-0000B93E0000}"/>
    <cellStyle name="Standaard 6 2 4 2 2 3 2 2 4 3" xfId="35163" xr:uid="{00000000-0005-0000-0000-0000BA3E0000}"/>
    <cellStyle name="Standaard 6 2 4 2 2 3 2 2 4 4" xfId="46023" xr:uid="{00000000-0005-0000-0000-0000BB3E0000}"/>
    <cellStyle name="Standaard 6 2 4 2 2 3 2 2 5" xfId="8011" xr:uid="{00000000-0005-0000-0000-0000BC3E0000}"/>
    <cellStyle name="Standaard 6 2 4 2 2 3 2 2 6" xfId="18873" xr:uid="{00000000-0005-0000-0000-0000BD3E0000}"/>
    <cellStyle name="Standaard 6 2 4 2 2 3 2 2 7" xfId="29733" xr:uid="{00000000-0005-0000-0000-0000BE3E0000}"/>
    <cellStyle name="Standaard 6 2 4 2 2 3 2 2 8" xfId="40593" xr:uid="{00000000-0005-0000-0000-0000BF3E0000}"/>
    <cellStyle name="Standaard 6 2 4 2 2 3 2 3" xfId="5296" xr:uid="{00000000-0005-0000-0000-0000C03E0000}"/>
    <cellStyle name="Standaard 6 2 4 2 2 3 2 3 2" xfId="16156" xr:uid="{00000000-0005-0000-0000-0000C13E0000}"/>
    <cellStyle name="Standaard 6 2 4 2 2 3 2 3 2 2" xfId="27018" xr:uid="{00000000-0005-0000-0000-0000C23E0000}"/>
    <cellStyle name="Standaard 6 2 4 2 2 3 2 3 2 3" xfId="37878" xr:uid="{00000000-0005-0000-0000-0000C33E0000}"/>
    <cellStyle name="Standaard 6 2 4 2 2 3 2 3 2 4" xfId="48738" xr:uid="{00000000-0005-0000-0000-0000C43E0000}"/>
    <cellStyle name="Standaard 6 2 4 2 2 3 2 3 3" xfId="8916" xr:uid="{00000000-0005-0000-0000-0000C53E0000}"/>
    <cellStyle name="Standaard 6 2 4 2 2 3 2 3 4" xfId="19778" xr:uid="{00000000-0005-0000-0000-0000C63E0000}"/>
    <cellStyle name="Standaard 6 2 4 2 2 3 2 3 5" xfId="30638" xr:uid="{00000000-0005-0000-0000-0000C73E0000}"/>
    <cellStyle name="Standaard 6 2 4 2 2 3 2 3 6" xfId="41498" xr:uid="{00000000-0005-0000-0000-0000C83E0000}"/>
    <cellStyle name="Standaard 6 2 4 2 2 3 2 4" xfId="3486" xr:uid="{00000000-0005-0000-0000-0000C93E0000}"/>
    <cellStyle name="Standaard 6 2 4 2 2 3 2 4 2" xfId="14346" xr:uid="{00000000-0005-0000-0000-0000CA3E0000}"/>
    <cellStyle name="Standaard 6 2 4 2 2 3 2 4 2 2" xfId="25208" xr:uid="{00000000-0005-0000-0000-0000CB3E0000}"/>
    <cellStyle name="Standaard 6 2 4 2 2 3 2 4 2 3" xfId="36068" xr:uid="{00000000-0005-0000-0000-0000CC3E0000}"/>
    <cellStyle name="Standaard 6 2 4 2 2 3 2 4 2 4" xfId="46928" xr:uid="{00000000-0005-0000-0000-0000CD3E0000}"/>
    <cellStyle name="Standaard 6 2 4 2 2 3 2 4 3" xfId="10726" xr:uid="{00000000-0005-0000-0000-0000CE3E0000}"/>
    <cellStyle name="Standaard 6 2 4 2 2 3 2 4 4" xfId="21588" xr:uid="{00000000-0005-0000-0000-0000CF3E0000}"/>
    <cellStyle name="Standaard 6 2 4 2 2 3 2 4 5" xfId="32448" xr:uid="{00000000-0005-0000-0000-0000D03E0000}"/>
    <cellStyle name="Standaard 6 2 4 2 2 3 2 4 6" xfId="43308" xr:uid="{00000000-0005-0000-0000-0000D13E0000}"/>
    <cellStyle name="Standaard 6 2 4 2 2 3 2 5" xfId="12536" xr:uid="{00000000-0005-0000-0000-0000D23E0000}"/>
    <cellStyle name="Standaard 6 2 4 2 2 3 2 5 2" xfId="23398" xr:uid="{00000000-0005-0000-0000-0000D33E0000}"/>
    <cellStyle name="Standaard 6 2 4 2 2 3 2 5 3" xfId="34258" xr:uid="{00000000-0005-0000-0000-0000D43E0000}"/>
    <cellStyle name="Standaard 6 2 4 2 2 3 2 5 4" xfId="45118" xr:uid="{00000000-0005-0000-0000-0000D53E0000}"/>
    <cellStyle name="Standaard 6 2 4 2 2 3 2 6" xfId="7106" xr:uid="{00000000-0005-0000-0000-0000D63E0000}"/>
    <cellStyle name="Standaard 6 2 4 2 2 3 2 7" xfId="17968" xr:uid="{00000000-0005-0000-0000-0000D73E0000}"/>
    <cellStyle name="Standaard 6 2 4 2 2 3 2 8" xfId="28828" xr:uid="{00000000-0005-0000-0000-0000D83E0000}"/>
    <cellStyle name="Standaard 6 2 4 2 2 3 2 9" xfId="39688" xr:uid="{00000000-0005-0000-0000-0000D93E0000}"/>
    <cellStyle name="Standaard 6 2 4 2 2 3 3" xfId="2219" xr:uid="{00000000-0005-0000-0000-0000DA3E0000}"/>
    <cellStyle name="Standaard 6 2 4 2 2 3 3 2" xfId="5839" xr:uid="{00000000-0005-0000-0000-0000DB3E0000}"/>
    <cellStyle name="Standaard 6 2 4 2 2 3 3 2 2" xfId="16699" xr:uid="{00000000-0005-0000-0000-0000DC3E0000}"/>
    <cellStyle name="Standaard 6 2 4 2 2 3 3 2 2 2" xfId="27561" xr:uid="{00000000-0005-0000-0000-0000DD3E0000}"/>
    <cellStyle name="Standaard 6 2 4 2 2 3 3 2 2 3" xfId="38421" xr:uid="{00000000-0005-0000-0000-0000DE3E0000}"/>
    <cellStyle name="Standaard 6 2 4 2 2 3 3 2 2 4" xfId="49281" xr:uid="{00000000-0005-0000-0000-0000DF3E0000}"/>
    <cellStyle name="Standaard 6 2 4 2 2 3 3 2 3" xfId="9459" xr:uid="{00000000-0005-0000-0000-0000E03E0000}"/>
    <cellStyle name="Standaard 6 2 4 2 2 3 3 2 4" xfId="20321" xr:uid="{00000000-0005-0000-0000-0000E13E0000}"/>
    <cellStyle name="Standaard 6 2 4 2 2 3 3 2 5" xfId="31181" xr:uid="{00000000-0005-0000-0000-0000E23E0000}"/>
    <cellStyle name="Standaard 6 2 4 2 2 3 3 2 6" xfId="42041" xr:uid="{00000000-0005-0000-0000-0000E33E0000}"/>
    <cellStyle name="Standaard 6 2 4 2 2 3 3 3" xfId="4029" xr:uid="{00000000-0005-0000-0000-0000E43E0000}"/>
    <cellStyle name="Standaard 6 2 4 2 2 3 3 3 2" xfId="14889" xr:uid="{00000000-0005-0000-0000-0000E53E0000}"/>
    <cellStyle name="Standaard 6 2 4 2 2 3 3 3 2 2" xfId="25751" xr:uid="{00000000-0005-0000-0000-0000E63E0000}"/>
    <cellStyle name="Standaard 6 2 4 2 2 3 3 3 2 3" xfId="36611" xr:uid="{00000000-0005-0000-0000-0000E73E0000}"/>
    <cellStyle name="Standaard 6 2 4 2 2 3 3 3 2 4" xfId="47471" xr:uid="{00000000-0005-0000-0000-0000E83E0000}"/>
    <cellStyle name="Standaard 6 2 4 2 2 3 3 3 3" xfId="11269" xr:uid="{00000000-0005-0000-0000-0000E93E0000}"/>
    <cellStyle name="Standaard 6 2 4 2 2 3 3 3 4" xfId="22131" xr:uid="{00000000-0005-0000-0000-0000EA3E0000}"/>
    <cellStyle name="Standaard 6 2 4 2 2 3 3 3 5" xfId="32991" xr:uid="{00000000-0005-0000-0000-0000EB3E0000}"/>
    <cellStyle name="Standaard 6 2 4 2 2 3 3 3 6" xfId="43851" xr:uid="{00000000-0005-0000-0000-0000EC3E0000}"/>
    <cellStyle name="Standaard 6 2 4 2 2 3 3 4" xfId="13079" xr:uid="{00000000-0005-0000-0000-0000ED3E0000}"/>
    <cellStyle name="Standaard 6 2 4 2 2 3 3 4 2" xfId="23941" xr:uid="{00000000-0005-0000-0000-0000EE3E0000}"/>
    <cellStyle name="Standaard 6 2 4 2 2 3 3 4 3" xfId="34801" xr:uid="{00000000-0005-0000-0000-0000EF3E0000}"/>
    <cellStyle name="Standaard 6 2 4 2 2 3 3 4 4" xfId="45661" xr:uid="{00000000-0005-0000-0000-0000F03E0000}"/>
    <cellStyle name="Standaard 6 2 4 2 2 3 3 5" xfId="7649" xr:uid="{00000000-0005-0000-0000-0000F13E0000}"/>
    <cellStyle name="Standaard 6 2 4 2 2 3 3 6" xfId="18511" xr:uid="{00000000-0005-0000-0000-0000F23E0000}"/>
    <cellStyle name="Standaard 6 2 4 2 2 3 3 7" xfId="29371" xr:uid="{00000000-0005-0000-0000-0000F33E0000}"/>
    <cellStyle name="Standaard 6 2 4 2 2 3 3 8" xfId="40231" xr:uid="{00000000-0005-0000-0000-0000F43E0000}"/>
    <cellStyle name="Standaard 6 2 4 2 2 3 4" xfId="4934" xr:uid="{00000000-0005-0000-0000-0000F53E0000}"/>
    <cellStyle name="Standaard 6 2 4 2 2 3 4 2" xfId="15794" xr:uid="{00000000-0005-0000-0000-0000F63E0000}"/>
    <cellStyle name="Standaard 6 2 4 2 2 3 4 2 2" xfId="26656" xr:uid="{00000000-0005-0000-0000-0000F73E0000}"/>
    <cellStyle name="Standaard 6 2 4 2 2 3 4 2 3" xfId="37516" xr:uid="{00000000-0005-0000-0000-0000F83E0000}"/>
    <cellStyle name="Standaard 6 2 4 2 2 3 4 2 4" xfId="48376" xr:uid="{00000000-0005-0000-0000-0000F93E0000}"/>
    <cellStyle name="Standaard 6 2 4 2 2 3 4 3" xfId="8554" xr:uid="{00000000-0005-0000-0000-0000FA3E0000}"/>
    <cellStyle name="Standaard 6 2 4 2 2 3 4 4" xfId="19416" xr:uid="{00000000-0005-0000-0000-0000FB3E0000}"/>
    <cellStyle name="Standaard 6 2 4 2 2 3 4 5" xfId="30276" xr:uid="{00000000-0005-0000-0000-0000FC3E0000}"/>
    <cellStyle name="Standaard 6 2 4 2 2 3 4 6" xfId="41136" xr:uid="{00000000-0005-0000-0000-0000FD3E0000}"/>
    <cellStyle name="Standaard 6 2 4 2 2 3 5" xfId="3124" xr:uid="{00000000-0005-0000-0000-0000FE3E0000}"/>
    <cellStyle name="Standaard 6 2 4 2 2 3 5 2" xfId="13984" xr:uid="{00000000-0005-0000-0000-0000FF3E0000}"/>
    <cellStyle name="Standaard 6 2 4 2 2 3 5 2 2" xfId="24846" xr:uid="{00000000-0005-0000-0000-0000003F0000}"/>
    <cellStyle name="Standaard 6 2 4 2 2 3 5 2 3" xfId="35706" xr:uid="{00000000-0005-0000-0000-0000013F0000}"/>
    <cellStyle name="Standaard 6 2 4 2 2 3 5 2 4" xfId="46566" xr:uid="{00000000-0005-0000-0000-0000023F0000}"/>
    <cellStyle name="Standaard 6 2 4 2 2 3 5 3" xfId="10364" xr:uid="{00000000-0005-0000-0000-0000033F0000}"/>
    <cellStyle name="Standaard 6 2 4 2 2 3 5 4" xfId="21226" xr:uid="{00000000-0005-0000-0000-0000043F0000}"/>
    <cellStyle name="Standaard 6 2 4 2 2 3 5 5" xfId="32086" xr:uid="{00000000-0005-0000-0000-0000053F0000}"/>
    <cellStyle name="Standaard 6 2 4 2 2 3 5 6" xfId="42946" xr:uid="{00000000-0005-0000-0000-0000063F0000}"/>
    <cellStyle name="Standaard 6 2 4 2 2 3 6" xfId="12174" xr:uid="{00000000-0005-0000-0000-0000073F0000}"/>
    <cellStyle name="Standaard 6 2 4 2 2 3 6 2" xfId="23036" xr:uid="{00000000-0005-0000-0000-0000083F0000}"/>
    <cellStyle name="Standaard 6 2 4 2 2 3 6 3" xfId="33896" xr:uid="{00000000-0005-0000-0000-0000093F0000}"/>
    <cellStyle name="Standaard 6 2 4 2 2 3 6 4" xfId="44756" xr:uid="{00000000-0005-0000-0000-00000A3F0000}"/>
    <cellStyle name="Standaard 6 2 4 2 2 3 7" xfId="6744" xr:uid="{00000000-0005-0000-0000-00000B3F0000}"/>
    <cellStyle name="Standaard 6 2 4 2 2 3 8" xfId="17606" xr:uid="{00000000-0005-0000-0000-00000C3F0000}"/>
    <cellStyle name="Standaard 6 2 4 2 2 3 9" xfId="28466" xr:uid="{00000000-0005-0000-0000-00000D3F0000}"/>
    <cellStyle name="Standaard 6 2 4 2 2 4" xfId="1495" xr:uid="{00000000-0005-0000-0000-00000E3F0000}"/>
    <cellStyle name="Standaard 6 2 4 2 2 4 2" xfId="2400" xr:uid="{00000000-0005-0000-0000-00000F3F0000}"/>
    <cellStyle name="Standaard 6 2 4 2 2 4 2 2" xfId="6020" xr:uid="{00000000-0005-0000-0000-0000103F0000}"/>
    <cellStyle name="Standaard 6 2 4 2 2 4 2 2 2" xfId="16880" xr:uid="{00000000-0005-0000-0000-0000113F0000}"/>
    <cellStyle name="Standaard 6 2 4 2 2 4 2 2 2 2" xfId="27742" xr:uid="{00000000-0005-0000-0000-0000123F0000}"/>
    <cellStyle name="Standaard 6 2 4 2 2 4 2 2 2 3" xfId="38602" xr:uid="{00000000-0005-0000-0000-0000133F0000}"/>
    <cellStyle name="Standaard 6 2 4 2 2 4 2 2 2 4" xfId="49462" xr:uid="{00000000-0005-0000-0000-0000143F0000}"/>
    <cellStyle name="Standaard 6 2 4 2 2 4 2 2 3" xfId="9640" xr:uid="{00000000-0005-0000-0000-0000153F0000}"/>
    <cellStyle name="Standaard 6 2 4 2 2 4 2 2 4" xfId="20502" xr:uid="{00000000-0005-0000-0000-0000163F0000}"/>
    <cellStyle name="Standaard 6 2 4 2 2 4 2 2 5" xfId="31362" xr:uid="{00000000-0005-0000-0000-0000173F0000}"/>
    <cellStyle name="Standaard 6 2 4 2 2 4 2 2 6" xfId="42222" xr:uid="{00000000-0005-0000-0000-0000183F0000}"/>
    <cellStyle name="Standaard 6 2 4 2 2 4 2 3" xfId="4210" xr:uid="{00000000-0005-0000-0000-0000193F0000}"/>
    <cellStyle name="Standaard 6 2 4 2 2 4 2 3 2" xfId="15070" xr:uid="{00000000-0005-0000-0000-00001A3F0000}"/>
    <cellStyle name="Standaard 6 2 4 2 2 4 2 3 2 2" xfId="25932" xr:uid="{00000000-0005-0000-0000-00001B3F0000}"/>
    <cellStyle name="Standaard 6 2 4 2 2 4 2 3 2 3" xfId="36792" xr:uid="{00000000-0005-0000-0000-00001C3F0000}"/>
    <cellStyle name="Standaard 6 2 4 2 2 4 2 3 2 4" xfId="47652" xr:uid="{00000000-0005-0000-0000-00001D3F0000}"/>
    <cellStyle name="Standaard 6 2 4 2 2 4 2 3 3" xfId="11450" xr:uid="{00000000-0005-0000-0000-00001E3F0000}"/>
    <cellStyle name="Standaard 6 2 4 2 2 4 2 3 4" xfId="22312" xr:uid="{00000000-0005-0000-0000-00001F3F0000}"/>
    <cellStyle name="Standaard 6 2 4 2 2 4 2 3 5" xfId="33172" xr:uid="{00000000-0005-0000-0000-0000203F0000}"/>
    <cellStyle name="Standaard 6 2 4 2 2 4 2 3 6" xfId="44032" xr:uid="{00000000-0005-0000-0000-0000213F0000}"/>
    <cellStyle name="Standaard 6 2 4 2 2 4 2 4" xfId="13260" xr:uid="{00000000-0005-0000-0000-0000223F0000}"/>
    <cellStyle name="Standaard 6 2 4 2 2 4 2 4 2" xfId="24122" xr:uid="{00000000-0005-0000-0000-0000233F0000}"/>
    <cellStyle name="Standaard 6 2 4 2 2 4 2 4 3" xfId="34982" xr:uid="{00000000-0005-0000-0000-0000243F0000}"/>
    <cellStyle name="Standaard 6 2 4 2 2 4 2 4 4" xfId="45842" xr:uid="{00000000-0005-0000-0000-0000253F0000}"/>
    <cellStyle name="Standaard 6 2 4 2 2 4 2 5" xfId="7830" xr:uid="{00000000-0005-0000-0000-0000263F0000}"/>
    <cellStyle name="Standaard 6 2 4 2 2 4 2 6" xfId="18692" xr:uid="{00000000-0005-0000-0000-0000273F0000}"/>
    <cellStyle name="Standaard 6 2 4 2 2 4 2 7" xfId="29552" xr:uid="{00000000-0005-0000-0000-0000283F0000}"/>
    <cellStyle name="Standaard 6 2 4 2 2 4 2 8" xfId="40412" xr:uid="{00000000-0005-0000-0000-0000293F0000}"/>
    <cellStyle name="Standaard 6 2 4 2 2 4 3" xfId="5115" xr:uid="{00000000-0005-0000-0000-00002A3F0000}"/>
    <cellStyle name="Standaard 6 2 4 2 2 4 3 2" xfId="15975" xr:uid="{00000000-0005-0000-0000-00002B3F0000}"/>
    <cellStyle name="Standaard 6 2 4 2 2 4 3 2 2" xfId="26837" xr:uid="{00000000-0005-0000-0000-00002C3F0000}"/>
    <cellStyle name="Standaard 6 2 4 2 2 4 3 2 3" xfId="37697" xr:uid="{00000000-0005-0000-0000-00002D3F0000}"/>
    <cellStyle name="Standaard 6 2 4 2 2 4 3 2 4" xfId="48557" xr:uid="{00000000-0005-0000-0000-00002E3F0000}"/>
    <cellStyle name="Standaard 6 2 4 2 2 4 3 3" xfId="8735" xr:uid="{00000000-0005-0000-0000-00002F3F0000}"/>
    <cellStyle name="Standaard 6 2 4 2 2 4 3 4" xfId="19597" xr:uid="{00000000-0005-0000-0000-0000303F0000}"/>
    <cellStyle name="Standaard 6 2 4 2 2 4 3 5" xfId="30457" xr:uid="{00000000-0005-0000-0000-0000313F0000}"/>
    <cellStyle name="Standaard 6 2 4 2 2 4 3 6" xfId="41317" xr:uid="{00000000-0005-0000-0000-0000323F0000}"/>
    <cellStyle name="Standaard 6 2 4 2 2 4 4" xfId="3305" xr:uid="{00000000-0005-0000-0000-0000333F0000}"/>
    <cellStyle name="Standaard 6 2 4 2 2 4 4 2" xfId="14165" xr:uid="{00000000-0005-0000-0000-0000343F0000}"/>
    <cellStyle name="Standaard 6 2 4 2 2 4 4 2 2" xfId="25027" xr:uid="{00000000-0005-0000-0000-0000353F0000}"/>
    <cellStyle name="Standaard 6 2 4 2 2 4 4 2 3" xfId="35887" xr:uid="{00000000-0005-0000-0000-0000363F0000}"/>
    <cellStyle name="Standaard 6 2 4 2 2 4 4 2 4" xfId="46747" xr:uid="{00000000-0005-0000-0000-0000373F0000}"/>
    <cellStyle name="Standaard 6 2 4 2 2 4 4 3" xfId="10545" xr:uid="{00000000-0005-0000-0000-0000383F0000}"/>
    <cellStyle name="Standaard 6 2 4 2 2 4 4 4" xfId="21407" xr:uid="{00000000-0005-0000-0000-0000393F0000}"/>
    <cellStyle name="Standaard 6 2 4 2 2 4 4 5" xfId="32267" xr:uid="{00000000-0005-0000-0000-00003A3F0000}"/>
    <cellStyle name="Standaard 6 2 4 2 2 4 4 6" xfId="43127" xr:uid="{00000000-0005-0000-0000-00003B3F0000}"/>
    <cellStyle name="Standaard 6 2 4 2 2 4 5" xfId="12355" xr:uid="{00000000-0005-0000-0000-00003C3F0000}"/>
    <cellStyle name="Standaard 6 2 4 2 2 4 5 2" xfId="23217" xr:uid="{00000000-0005-0000-0000-00003D3F0000}"/>
    <cellStyle name="Standaard 6 2 4 2 2 4 5 3" xfId="34077" xr:uid="{00000000-0005-0000-0000-00003E3F0000}"/>
    <cellStyle name="Standaard 6 2 4 2 2 4 5 4" xfId="44937" xr:uid="{00000000-0005-0000-0000-00003F3F0000}"/>
    <cellStyle name="Standaard 6 2 4 2 2 4 6" xfId="6925" xr:uid="{00000000-0005-0000-0000-0000403F0000}"/>
    <cellStyle name="Standaard 6 2 4 2 2 4 7" xfId="17787" xr:uid="{00000000-0005-0000-0000-0000413F0000}"/>
    <cellStyle name="Standaard 6 2 4 2 2 4 8" xfId="28647" xr:uid="{00000000-0005-0000-0000-0000423F0000}"/>
    <cellStyle name="Standaard 6 2 4 2 2 4 9" xfId="39507" xr:uid="{00000000-0005-0000-0000-0000433F0000}"/>
    <cellStyle name="Standaard 6 2 4 2 2 5" xfId="1133" xr:uid="{00000000-0005-0000-0000-0000443F0000}"/>
    <cellStyle name="Standaard 6 2 4 2 2 5 2" xfId="2038" xr:uid="{00000000-0005-0000-0000-0000453F0000}"/>
    <cellStyle name="Standaard 6 2 4 2 2 5 2 2" xfId="5658" xr:uid="{00000000-0005-0000-0000-0000463F0000}"/>
    <cellStyle name="Standaard 6 2 4 2 2 5 2 2 2" xfId="16518" xr:uid="{00000000-0005-0000-0000-0000473F0000}"/>
    <cellStyle name="Standaard 6 2 4 2 2 5 2 2 2 2" xfId="27380" xr:uid="{00000000-0005-0000-0000-0000483F0000}"/>
    <cellStyle name="Standaard 6 2 4 2 2 5 2 2 2 3" xfId="38240" xr:uid="{00000000-0005-0000-0000-0000493F0000}"/>
    <cellStyle name="Standaard 6 2 4 2 2 5 2 2 2 4" xfId="49100" xr:uid="{00000000-0005-0000-0000-00004A3F0000}"/>
    <cellStyle name="Standaard 6 2 4 2 2 5 2 2 3" xfId="9278" xr:uid="{00000000-0005-0000-0000-00004B3F0000}"/>
    <cellStyle name="Standaard 6 2 4 2 2 5 2 2 4" xfId="20140" xr:uid="{00000000-0005-0000-0000-00004C3F0000}"/>
    <cellStyle name="Standaard 6 2 4 2 2 5 2 2 5" xfId="31000" xr:uid="{00000000-0005-0000-0000-00004D3F0000}"/>
    <cellStyle name="Standaard 6 2 4 2 2 5 2 2 6" xfId="41860" xr:uid="{00000000-0005-0000-0000-00004E3F0000}"/>
    <cellStyle name="Standaard 6 2 4 2 2 5 2 3" xfId="3848" xr:uid="{00000000-0005-0000-0000-00004F3F0000}"/>
    <cellStyle name="Standaard 6 2 4 2 2 5 2 3 2" xfId="14708" xr:uid="{00000000-0005-0000-0000-0000503F0000}"/>
    <cellStyle name="Standaard 6 2 4 2 2 5 2 3 2 2" xfId="25570" xr:uid="{00000000-0005-0000-0000-0000513F0000}"/>
    <cellStyle name="Standaard 6 2 4 2 2 5 2 3 2 3" xfId="36430" xr:uid="{00000000-0005-0000-0000-0000523F0000}"/>
    <cellStyle name="Standaard 6 2 4 2 2 5 2 3 2 4" xfId="47290" xr:uid="{00000000-0005-0000-0000-0000533F0000}"/>
    <cellStyle name="Standaard 6 2 4 2 2 5 2 3 3" xfId="11088" xr:uid="{00000000-0005-0000-0000-0000543F0000}"/>
    <cellStyle name="Standaard 6 2 4 2 2 5 2 3 4" xfId="21950" xr:uid="{00000000-0005-0000-0000-0000553F0000}"/>
    <cellStyle name="Standaard 6 2 4 2 2 5 2 3 5" xfId="32810" xr:uid="{00000000-0005-0000-0000-0000563F0000}"/>
    <cellStyle name="Standaard 6 2 4 2 2 5 2 3 6" xfId="43670" xr:uid="{00000000-0005-0000-0000-0000573F0000}"/>
    <cellStyle name="Standaard 6 2 4 2 2 5 2 4" xfId="12898" xr:uid="{00000000-0005-0000-0000-0000583F0000}"/>
    <cellStyle name="Standaard 6 2 4 2 2 5 2 4 2" xfId="23760" xr:uid="{00000000-0005-0000-0000-0000593F0000}"/>
    <cellStyle name="Standaard 6 2 4 2 2 5 2 4 3" xfId="34620" xr:uid="{00000000-0005-0000-0000-00005A3F0000}"/>
    <cellStyle name="Standaard 6 2 4 2 2 5 2 4 4" xfId="45480" xr:uid="{00000000-0005-0000-0000-00005B3F0000}"/>
    <cellStyle name="Standaard 6 2 4 2 2 5 2 5" xfId="7468" xr:uid="{00000000-0005-0000-0000-00005C3F0000}"/>
    <cellStyle name="Standaard 6 2 4 2 2 5 2 6" xfId="18330" xr:uid="{00000000-0005-0000-0000-00005D3F0000}"/>
    <cellStyle name="Standaard 6 2 4 2 2 5 2 7" xfId="29190" xr:uid="{00000000-0005-0000-0000-00005E3F0000}"/>
    <cellStyle name="Standaard 6 2 4 2 2 5 2 8" xfId="40050" xr:uid="{00000000-0005-0000-0000-00005F3F0000}"/>
    <cellStyle name="Standaard 6 2 4 2 2 5 3" xfId="4753" xr:uid="{00000000-0005-0000-0000-0000603F0000}"/>
    <cellStyle name="Standaard 6 2 4 2 2 5 3 2" xfId="15613" xr:uid="{00000000-0005-0000-0000-0000613F0000}"/>
    <cellStyle name="Standaard 6 2 4 2 2 5 3 2 2" xfId="26475" xr:uid="{00000000-0005-0000-0000-0000623F0000}"/>
    <cellStyle name="Standaard 6 2 4 2 2 5 3 2 3" xfId="37335" xr:uid="{00000000-0005-0000-0000-0000633F0000}"/>
    <cellStyle name="Standaard 6 2 4 2 2 5 3 2 4" xfId="48195" xr:uid="{00000000-0005-0000-0000-0000643F0000}"/>
    <cellStyle name="Standaard 6 2 4 2 2 5 3 3" xfId="8373" xr:uid="{00000000-0005-0000-0000-0000653F0000}"/>
    <cellStyle name="Standaard 6 2 4 2 2 5 3 4" xfId="19235" xr:uid="{00000000-0005-0000-0000-0000663F0000}"/>
    <cellStyle name="Standaard 6 2 4 2 2 5 3 5" xfId="30095" xr:uid="{00000000-0005-0000-0000-0000673F0000}"/>
    <cellStyle name="Standaard 6 2 4 2 2 5 3 6" xfId="40955" xr:uid="{00000000-0005-0000-0000-0000683F0000}"/>
    <cellStyle name="Standaard 6 2 4 2 2 5 4" xfId="2943" xr:uid="{00000000-0005-0000-0000-0000693F0000}"/>
    <cellStyle name="Standaard 6 2 4 2 2 5 4 2" xfId="13803" xr:uid="{00000000-0005-0000-0000-00006A3F0000}"/>
    <cellStyle name="Standaard 6 2 4 2 2 5 4 2 2" xfId="24665" xr:uid="{00000000-0005-0000-0000-00006B3F0000}"/>
    <cellStyle name="Standaard 6 2 4 2 2 5 4 2 3" xfId="35525" xr:uid="{00000000-0005-0000-0000-00006C3F0000}"/>
    <cellStyle name="Standaard 6 2 4 2 2 5 4 2 4" xfId="46385" xr:uid="{00000000-0005-0000-0000-00006D3F0000}"/>
    <cellStyle name="Standaard 6 2 4 2 2 5 4 3" xfId="10183" xr:uid="{00000000-0005-0000-0000-00006E3F0000}"/>
    <cellStyle name="Standaard 6 2 4 2 2 5 4 4" xfId="21045" xr:uid="{00000000-0005-0000-0000-00006F3F0000}"/>
    <cellStyle name="Standaard 6 2 4 2 2 5 4 5" xfId="31905" xr:uid="{00000000-0005-0000-0000-0000703F0000}"/>
    <cellStyle name="Standaard 6 2 4 2 2 5 4 6" xfId="42765" xr:uid="{00000000-0005-0000-0000-0000713F0000}"/>
    <cellStyle name="Standaard 6 2 4 2 2 5 5" xfId="11993" xr:uid="{00000000-0005-0000-0000-0000723F0000}"/>
    <cellStyle name="Standaard 6 2 4 2 2 5 5 2" xfId="22855" xr:uid="{00000000-0005-0000-0000-0000733F0000}"/>
    <cellStyle name="Standaard 6 2 4 2 2 5 5 3" xfId="33715" xr:uid="{00000000-0005-0000-0000-0000743F0000}"/>
    <cellStyle name="Standaard 6 2 4 2 2 5 5 4" xfId="44575" xr:uid="{00000000-0005-0000-0000-0000753F0000}"/>
    <cellStyle name="Standaard 6 2 4 2 2 5 6" xfId="6563" xr:uid="{00000000-0005-0000-0000-0000763F0000}"/>
    <cellStyle name="Standaard 6 2 4 2 2 5 7" xfId="17425" xr:uid="{00000000-0005-0000-0000-0000773F0000}"/>
    <cellStyle name="Standaard 6 2 4 2 2 5 8" xfId="28285" xr:uid="{00000000-0005-0000-0000-0000783F0000}"/>
    <cellStyle name="Standaard 6 2 4 2 2 5 9" xfId="39145" xr:uid="{00000000-0005-0000-0000-0000793F0000}"/>
    <cellStyle name="Standaard 6 2 4 2 2 6" xfId="1857" xr:uid="{00000000-0005-0000-0000-00007A3F0000}"/>
    <cellStyle name="Standaard 6 2 4 2 2 6 2" xfId="5477" xr:uid="{00000000-0005-0000-0000-00007B3F0000}"/>
    <cellStyle name="Standaard 6 2 4 2 2 6 2 2" xfId="16337" xr:uid="{00000000-0005-0000-0000-00007C3F0000}"/>
    <cellStyle name="Standaard 6 2 4 2 2 6 2 2 2" xfId="27199" xr:uid="{00000000-0005-0000-0000-00007D3F0000}"/>
    <cellStyle name="Standaard 6 2 4 2 2 6 2 2 3" xfId="38059" xr:uid="{00000000-0005-0000-0000-00007E3F0000}"/>
    <cellStyle name="Standaard 6 2 4 2 2 6 2 2 4" xfId="48919" xr:uid="{00000000-0005-0000-0000-00007F3F0000}"/>
    <cellStyle name="Standaard 6 2 4 2 2 6 2 3" xfId="9097" xr:uid="{00000000-0005-0000-0000-0000803F0000}"/>
    <cellStyle name="Standaard 6 2 4 2 2 6 2 4" xfId="19959" xr:uid="{00000000-0005-0000-0000-0000813F0000}"/>
    <cellStyle name="Standaard 6 2 4 2 2 6 2 5" xfId="30819" xr:uid="{00000000-0005-0000-0000-0000823F0000}"/>
    <cellStyle name="Standaard 6 2 4 2 2 6 2 6" xfId="41679" xr:uid="{00000000-0005-0000-0000-0000833F0000}"/>
    <cellStyle name="Standaard 6 2 4 2 2 6 3" xfId="3667" xr:uid="{00000000-0005-0000-0000-0000843F0000}"/>
    <cellStyle name="Standaard 6 2 4 2 2 6 3 2" xfId="14527" xr:uid="{00000000-0005-0000-0000-0000853F0000}"/>
    <cellStyle name="Standaard 6 2 4 2 2 6 3 2 2" xfId="25389" xr:uid="{00000000-0005-0000-0000-0000863F0000}"/>
    <cellStyle name="Standaard 6 2 4 2 2 6 3 2 3" xfId="36249" xr:uid="{00000000-0005-0000-0000-0000873F0000}"/>
    <cellStyle name="Standaard 6 2 4 2 2 6 3 2 4" xfId="47109" xr:uid="{00000000-0005-0000-0000-0000883F0000}"/>
    <cellStyle name="Standaard 6 2 4 2 2 6 3 3" xfId="10907" xr:uid="{00000000-0005-0000-0000-0000893F0000}"/>
    <cellStyle name="Standaard 6 2 4 2 2 6 3 4" xfId="21769" xr:uid="{00000000-0005-0000-0000-00008A3F0000}"/>
    <cellStyle name="Standaard 6 2 4 2 2 6 3 5" xfId="32629" xr:uid="{00000000-0005-0000-0000-00008B3F0000}"/>
    <cellStyle name="Standaard 6 2 4 2 2 6 3 6" xfId="43489" xr:uid="{00000000-0005-0000-0000-00008C3F0000}"/>
    <cellStyle name="Standaard 6 2 4 2 2 6 4" xfId="12717" xr:uid="{00000000-0005-0000-0000-00008D3F0000}"/>
    <cellStyle name="Standaard 6 2 4 2 2 6 4 2" xfId="23579" xr:uid="{00000000-0005-0000-0000-00008E3F0000}"/>
    <cellStyle name="Standaard 6 2 4 2 2 6 4 3" xfId="34439" xr:uid="{00000000-0005-0000-0000-00008F3F0000}"/>
    <cellStyle name="Standaard 6 2 4 2 2 6 4 4" xfId="45299" xr:uid="{00000000-0005-0000-0000-0000903F0000}"/>
    <cellStyle name="Standaard 6 2 4 2 2 6 5" xfId="7287" xr:uid="{00000000-0005-0000-0000-0000913F0000}"/>
    <cellStyle name="Standaard 6 2 4 2 2 6 6" xfId="18149" xr:uid="{00000000-0005-0000-0000-0000923F0000}"/>
    <cellStyle name="Standaard 6 2 4 2 2 6 7" xfId="29009" xr:uid="{00000000-0005-0000-0000-0000933F0000}"/>
    <cellStyle name="Standaard 6 2 4 2 2 6 8" xfId="39869" xr:uid="{00000000-0005-0000-0000-0000943F0000}"/>
    <cellStyle name="Standaard 6 2 4 2 2 7" xfId="2762" xr:uid="{00000000-0005-0000-0000-0000953F0000}"/>
    <cellStyle name="Standaard 6 2 4 2 2 7 2" xfId="13622" xr:uid="{00000000-0005-0000-0000-0000963F0000}"/>
    <cellStyle name="Standaard 6 2 4 2 2 7 2 2" xfId="24484" xr:uid="{00000000-0005-0000-0000-0000973F0000}"/>
    <cellStyle name="Standaard 6 2 4 2 2 7 2 3" xfId="35344" xr:uid="{00000000-0005-0000-0000-0000983F0000}"/>
    <cellStyle name="Standaard 6 2 4 2 2 7 2 4" xfId="46204" xr:uid="{00000000-0005-0000-0000-0000993F0000}"/>
    <cellStyle name="Standaard 6 2 4 2 2 7 3" xfId="10002" xr:uid="{00000000-0005-0000-0000-00009A3F0000}"/>
    <cellStyle name="Standaard 6 2 4 2 2 7 4" xfId="20864" xr:uid="{00000000-0005-0000-0000-00009B3F0000}"/>
    <cellStyle name="Standaard 6 2 4 2 2 7 5" xfId="31724" xr:uid="{00000000-0005-0000-0000-00009C3F0000}"/>
    <cellStyle name="Standaard 6 2 4 2 2 7 6" xfId="42584" xr:uid="{00000000-0005-0000-0000-00009D3F0000}"/>
    <cellStyle name="Standaard 6 2 4 2 2 8" xfId="4572" xr:uid="{00000000-0005-0000-0000-00009E3F0000}"/>
    <cellStyle name="Standaard 6 2 4 2 2 8 2" xfId="15432" xr:uid="{00000000-0005-0000-0000-00009F3F0000}"/>
    <cellStyle name="Standaard 6 2 4 2 2 8 2 2" xfId="26294" xr:uid="{00000000-0005-0000-0000-0000A03F0000}"/>
    <cellStyle name="Standaard 6 2 4 2 2 8 2 3" xfId="37154" xr:uid="{00000000-0005-0000-0000-0000A13F0000}"/>
    <cellStyle name="Standaard 6 2 4 2 2 8 2 4" xfId="48014" xr:uid="{00000000-0005-0000-0000-0000A23F0000}"/>
    <cellStyle name="Standaard 6 2 4 2 2 8 3" xfId="8192" xr:uid="{00000000-0005-0000-0000-0000A33F0000}"/>
    <cellStyle name="Standaard 6 2 4 2 2 8 4" xfId="19054" xr:uid="{00000000-0005-0000-0000-0000A43F0000}"/>
    <cellStyle name="Standaard 6 2 4 2 2 8 5" xfId="29914" xr:uid="{00000000-0005-0000-0000-0000A53F0000}"/>
    <cellStyle name="Standaard 6 2 4 2 2 8 6" xfId="40774" xr:uid="{00000000-0005-0000-0000-0000A63F0000}"/>
    <cellStyle name="Standaard 6 2 4 2 2 9" xfId="11812" xr:uid="{00000000-0005-0000-0000-0000A73F0000}"/>
    <cellStyle name="Standaard 6 2 4 2 2 9 2" xfId="22674" xr:uid="{00000000-0005-0000-0000-0000A83F0000}"/>
    <cellStyle name="Standaard 6 2 4 2 2 9 3" xfId="33534" xr:uid="{00000000-0005-0000-0000-0000A93F0000}"/>
    <cellStyle name="Standaard 6 2 4 2 2 9 4" xfId="44394" xr:uid="{00000000-0005-0000-0000-0000AA3F0000}"/>
    <cellStyle name="Standaard 6 2 4 2 3" xfId="998" xr:uid="{00000000-0005-0000-0000-0000AB3F0000}"/>
    <cellStyle name="Standaard 6 2 4 2 3 10" xfId="17290" xr:uid="{00000000-0005-0000-0000-0000AC3F0000}"/>
    <cellStyle name="Standaard 6 2 4 2 3 11" xfId="28150" xr:uid="{00000000-0005-0000-0000-0000AD3F0000}"/>
    <cellStyle name="Standaard 6 2 4 2 3 12" xfId="39010" xr:uid="{00000000-0005-0000-0000-0000AE3F0000}"/>
    <cellStyle name="Standaard 6 2 4 2 3 2" xfId="1360" xr:uid="{00000000-0005-0000-0000-0000AF3F0000}"/>
    <cellStyle name="Standaard 6 2 4 2 3 2 10" xfId="39372" xr:uid="{00000000-0005-0000-0000-0000B03F0000}"/>
    <cellStyle name="Standaard 6 2 4 2 3 2 2" xfId="1722" xr:uid="{00000000-0005-0000-0000-0000B13F0000}"/>
    <cellStyle name="Standaard 6 2 4 2 3 2 2 2" xfId="2627" xr:uid="{00000000-0005-0000-0000-0000B23F0000}"/>
    <cellStyle name="Standaard 6 2 4 2 3 2 2 2 2" xfId="6247" xr:uid="{00000000-0005-0000-0000-0000B33F0000}"/>
    <cellStyle name="Standaard 6 2 4 2 3 2 2 2 2 2" xfId="17107" xr:uid="{00000000-0005-0000-0000-0000B43F0000}"/>
    <cellStyle name="Standaard 6 2 4 2 3 2 2 2 2 2 2" xfId="27969" xr:uid="{00000000-0005-0000-0000-0000B53F0000}"/>
    <cellStyle name="Standaard 6 2 4 2 3 2 2 2 2 2 3" xfId="38829" xr:uid="{00000000-0005-0000-0000-0000B63F0000}"/>
    <cellStyle name="Standaard 6 2 4 2 3 2 2 2 2 2 4" xfId="49689" xr:uid="{00000000-0005-0000-0000-0000B73F0000}"/>
    <cellStyle name="Standaard 6 2 4 2 3 2 2 2 2 3" xfId="9867" xr:uid="{00000000-0005-0000-0000-0000B83F0000}"/>
    <cellStyle name="Standaard 6 2 4 2 3 2 2 2 2 4" xfId="20729" xr:uid="{00000000-0005-0000-0000-0000B93F0000}"/>
    <cellStyle name="Standaard 6 2 4 2 3 2 2 2 2 5" xfId="31589" xr:uid="{00000000-0005-0000-0000-0000BA3F0000}"/>
    <cellStyle name="Standaard 6 2 4 2 3 2 2 2 2 6" xfId="42449" xr:uid="{00000000-0005-0000-0000-0000BB3F0000}"/>
    <cellStyle name="Standaard 6 2 4 2 3 2 2 2 3" xfId="4437" xr:uid="{00000000-0005-0000-0000-0000BC3F0000}"/>
    <cellStyle name="Standaard 6 2 4 2 3 2 2 2 3 2" xfId="15297" xr:uid="{00000000-0005-0000-0000-0000BD3F0000}"/>
    <cellStyle name="Standaard 6 2 4 2 3 2 2 2 3 2 2" xfId="26159" xr:uid="{00000000-0005-0000-0000-0000BE3F0000}"/>
    <cellStyle name="Standaard 6 2 4 2 3 2 2 2 3 2 3" xfId="37019" xr:uid="{00000000-0005-0000-0000-0000BF3F0000}"/>
    <cellStyle name="Standaard 6 2 4 2 3 2 2 2 3 2 4" xfId="47879" xr:uid="{00000000-0005-0000-0000-0000C03F0000}"/>
    <cellStyle name="Standaard 6 2 4 2 3 2 2 2 3 3" xfId="11677" xr:uid="{00000000-0005-0000-0000-0000C13F0000}"/>
    <cellStyle name="Standaard 6 2 4 2 3 2 2 2 3 4" xfId="22539" xr:uid="{00000000-0005-0000-0000-0000C23F0000}"/>
    <cellStyle name="Standaard 6 2 4 2 3 2 2 2 3 5" xfId="33399" xr:uid="{00000000-0005-0000-0000-0000C33F0000}"/>
    <cellStyle name="Standaard 6 2 4 2 3 2 2 2 3 6" xfId="44259" xr:uid="{00000000-0005-0000-0000-0000C43F0000}"/>
    <cellStyle name="Standaard 6 2 4 2 3 2 2 2 4" xfId="13487" xr:uid="{00000000-0005-0000-0000-0000C53F0000}"/>
    <cellStyle name="Standaard 6 2 4 2 3 2 2 2 4 2" xfId="24349" xr:uid="{00000000-0005-0000-0000-0000C63F0000}"/>
    <cellStyle name="Standaard 6 2 4 2 3 2 2 2 4 3" xfId="35209" xr:uid="{00000000-0005-0000-0000-0000C73F0000}"/>
    <cellStyle name="Standaard 6 2 4 2 3 2 2 2 4 4" xfId="46069" xr:uid="{00000000-0005-0000-0000-0000C83F0000}"/>
    <cellStyle name="Standaard 6 2 4 2 3 2 2 2 5" xfId="8057" xr:uid="{00000000-0005-0000-0000-0000C93F0000}"/>
    <cellStyle name="Standaard 6 2 4 2 3 2 2 2 6" xfId="18919" xr:uid="{00000000-0005-0000-0000-0000CA3F0000}"/>
    <cellStyle name="Standaard 6 2 4 2 3 2 2 2 7" xfId="29779" xr:uid="{00000000-0005-0000-0000-0000CB3F0000}"/>
    <cellStyle name="Standaard 6 2 4 2 3 2 2 2 8" xfId="40639" xr:uid="{00000000-0005-0000-0000-0000CC3F0000}"/>
    <cellStyle name="Standaard 6 2 4 2 3 2 2 3" xfId="5342" xr:uid="{00000000-0005-0000-0000-0000CD3F0000}"/>
    <cellStyle name="Standaard 6 2 4 2 3 2 2 3 2" xfId="16202" xr:uid="{00000000-0005-0000-0000-0000CE3F0000}"/>
    <cellStyle name="Standaard 6 2 4 2 3 2 2 3 2 2" xfId="27064" xr:uid="{00000000-0005-0000-0000-0000CF3F0000}"/>
    <cellStyle name="Standaard 6 2 4 2 3 2 2 3 2 3" xfId="37924" xr:uid="{00000000-0005-0000-0000-0000D03F0000}"/>
    <cellStyle name="Standaard 6 2 4 2 3 2 2 3 2 4" xfId="48784" xr:uid="{00000000-0005-0000-0000-0000D13F0000}"/>
    <cellStyle name="Standaard 6 2 4 2 3 2 2 3 3" xfId="8962" xr:uid="{00000000-0005-0000-0000-0000D23F0000}"/>
    <cellStyle name="Standaard 6 2 4 2 3 2 2 3 4" xfId="19824" xr:uid="{00000000-0005-0000-0000-0000D33F0000}"/>
    <cellStyle name="Standaard 6 2 4 2 3 2 2 3 5" xfId="30684" xr:uid="{00000000-0005-0000-0000-0000D43F0000}"/>
    <cellStyle name="Standaard 6 2 4 2 3 2 2 3 6" xfId="41544" xr:uid="{00000000-0005-0000-0000-0000D53F0000}"/>
    <cellStyle name="Standaard 6 2 4 2 3 2 2 4" xfId="3532" xr:uid="{00000000-0005-0000-0000-0000D63F0000}"/>
    <cellStyle name="Standaard 6 2 4 2 3 2 2 4 2" xfId="14392" xr:uid="{00000000-0005-0000-0000-0000D73F0000}"/>
    <cellStyle name="Standaard 6 2 4 2 3 2 2 4 2 2" xfId="25254" xr:uid="{00000000-0005-0000-0000-0000D83F0000}"/>
    <cellStyle name="Standaard 6 2 4 2 3 2 2 4 2 3" xfId="36114" xr:uid="{00000000-0005-0000-0000-0000D93F0000}"/>
    <cellStyle name="Standaard 6 2 4 2 3 2 2 4 2 4" xfId="46974" xr:uid="{00000000-0005-0000-0000-0000DA3F0000}"/>
    <cellStyle name="Standaard 6 2 4 2 3 2 2 4 3" xfId="10772" xr:uid="{00000000-0005-0000-0000-0000DB3F0000}"/>
    <cellStyle name="Standaard 6 2 4 2 3 2 2 4 4" xfId="21634" xr:uid="{00000000-0005-0000-0000-0000DC3F0000}"/>
    <cellStyle name="Standaard 6 2 4 2 3 2 2 4 5" xfId="32494" xr:uid="{00000000-0005-0000-0000-0000DD3F0000}"/>
    <cellStyle name="Standaard 6 2 4 2 3 2 2 4 6" xfId="43354" xr:uid="{00000000-0005-0000-0000-0000DE3F0000}"/>
    <cellStyle name="Standaard 6 2 4 2 3 2 2 5" xfId="12582" xr:uid="{00000000-0005-0000-0000-0000DF3F0000}"/>
    <cellStyle name="Standaard 6 2 4 2 3 2 2 5 2" xfId="23444" xr:uid="{00000000-0005-0000-0000-0000E03F0000}"/>
    <cellStyle name="Standaard 6 2 4 2 3 2 2 5 3" xfId="34304" xr:uid="{00000000-0005-0000-0000-0000E13F0000}"/>
    <cellStyle name="Standaard 6 2 4 2 3 2 2 5 4" xfId="45164" xr:uid="{00000000-0005-0000-0000-0000E23F0000}"/>
    <cellStyle name="Standaard 6 2 4 2 3 2 2 6" xfId="7152" xr:uid="{00000000-0005-0000-0000-0000E33F0000}"/>
    <cellStyle name="Standaard 6 2 4 2 3 2 2 7" xfId="18014" xr:uid="{00000000-0005-0000-0000-0000E43F0000}"/>
    <cellStyle name="Standaard 6 2 4 2 3 2 2 8" xfId="28874" xr:uid="{00000000-0005-0000-0000-0000E53F0000}"/>
    <cellStyle name="Standaard 6 2 4 2 3 2 2 9" xfId="39734" xr:uid="{00000000-0005-0000-0000-0000E63F0000}"/>
    <cellStyle name="Standaard 6 2 4 2 3 2 3" xfId="2265" xr:uid="{00000000-0005-0000-0000-0000E73F0000}"/>
    <cellStyle name="Standaard 6 2 4 2 3 2 3 2" xfId="5885" xr:uid="{00000000-0005-0000-0000-0000E83F0000}"/>
    <cellStyle name="Standaard 6 2 4 2 3 2 3 2 2" xfId="16745" xr:uid="{00000000-0005-0000-0000-0000E93F0000}"/>
    <cellStyle name="Standaard 6 2 4 2 3 2 3 2 2 2" xfId="27607" xr:uid="{00000000-0005-0000-0000-0000EA3F0000}"/>
    <cellStyle name="Standaard 6 2 4 2 3 2 3 2 2 3" xfId="38467" xr:uid="{00000000-0005-0000-0000-0000EB3F0000}"/>
    <cellStyle name="Standaard 6 2 4 2 3 2 3 2 2 4" xfId="49327" xr:uid="{00000000-0005-0000-0000-0000EC3F0000}"/>
    <cellStyle name="Standaard 6 2 4 2 3 2 3 2 3" xfId="9505" xr:uid="{00000000-0005-0000-0000-0000ED3F0000}"/>
    <cellStyle name="Standaard 6 2 4 2 3 2 3 2 4" xfId="20367" xr:uid="{00000000-0005-0000-0000-0000EE3F0000}"/>
    <cellStyle name="Standaard 6 2 4 2 3 2 3 2 5" xfId="31227" xr:uid="{00000000-0005-0000-0000-0000EF3F0000}"/>
    <cellStyle name="Standaard 6 2 4 2 3 2 3 2 6" xfId="42087" xr:uid="{00000000-0005-0000-0000-0000F03F0000}"/>
    <cellStyle name="Standaard 6 2 4 2 3 2 3 3" xfId="4075" xr:uid="{00000000-0005-0000-0000-0000F13F0000}"/>
    <cellStyle name="Standaard 6 2 4 2 3 2 3 3 2" xfId="14935" xr:uid="{00000000-0005-0000-0000-0000F23F0000}"/>
    <cellStyle name="Standaard 6 2 4 2 3 2 3 3 2 2" xfId="25797" xr:uid="{00000000-0005-0000-0000-0000F33F0000}"/>
    <cellStyle name="Standaard 6 2 4 2 3 2 3 3 2 3" xfId="36657" xr:uid="{00000000-0005-0000-0000-0000F43F0000}"/>
    <cellStyle name="Standaard 6 2 4 2 3 2 3 3 2 4" xfId="47517" xr:uid="{00000000-0005-0000-0000-0000F53F0000}"/>
    <cellStyle name="Standaard 6 2 4 2 3 2 3 3 3" xfId="11315" xr:uid="{00000000-0005-0000-0000-0000F63F0000}"/>
    <cellStyle name="Standaard 6 2 4 2 3 2 3 3 4" xfId="22177" xr:uid="{00000000-0005-0000-0000-0000F73F0000}"/>
    <cellStyle name="Standaard 6 2 4 2 3 2 3 3 5" xfId="33037" xr:uid="{00000000-0005-0000-0000-0000F83F0000}"/>
    <cellStyle name="Standaard 6 2 4 2 3 2 3 3 6" xfId="43897" xr:uid="{00000000-0005-0000-0000-0000F93F0000}"/>
    <cellStyle name="Standaard 6 2 4 2 3 2 3 4" xfId="13125" xr:uid="{00000000-0005-0000-0000-0000FA3F0000}"/>
    <cellStyle name="Standaard 6 2 4 2 3 2 3 4 2" xfId="23987" xr:uid="{00000000-0005-0000-0000-0000FB3F0000}"/>
    <cellStyle name="Standaard 6 2 4 2 3 2 3 4 3" xfId="34847" xr:uid="{00000000-0005-0000-0000-0000FC3F0000}"/>
    <cellStyle name="Standaard 6 2 4 2 3 2 3 4 4" xfId="45707" xr:uid="{00000000-0005-0000-0000-0000FD3F0000}"/>
    <cellStyle name="Standaard 6 2 4 2 3 2 3 5" xfId="7695" xr:uid="{00000000-0005-0000-0000-0000FE3F0000}"/>
    <cellStyle name="Standaard 6 2 4 2 3 2 3 6" xfId="18557" xr:uid="{00000000-0005-0000-0000-0000FF3F0000}"/>
    <cellStyle name="Standaard 6 2 4 2 3 2 3 7" xfId="29417" xr:uid="{00000000-0005-0000-0000-000000400000}"/>
    <cellStyle name="Standaard 6 2 4 2 3 2 3 8" xfId="40277" xr:uid="{00000000-0005-0000-0000-000001400000}"/>
    <cellStyle name="Standaard 6 2 4 2 3 2 4" xfId="4980" xr:uid="{00000000-0005-0000-0000-000002400000}"/>
    <cellStyle name="Standaard 6 2 4 2 3 2 4 2" xfId="15840" xr:uid="{00000000-0005-0000-0000-000003400000}"/>
    <cellStyle name="Standaard 6 2 4 2 3 2 4 2 2" xfId="26702" xr:uid="{00000000-0005-0000-0000-000004400000}"/>
    <cellStyle name="Standaard 6 2 4 2 3 2 4 2 3" xfId="37562" xr:uid="{00000000-0005-0000-0000-000005400000}"/>
    <cellStyle name="Standaard 6 2 4 2 3 2 4 2 4" xfId="48422" xr:uid="{00000000-0005-0000-0000-000006400000}"/>
    <cellStyle name="Standaard 6 2 4 2 3 2 4 3" xfId="8600" xr:uid="{00000000-0005-0000-0000-000007400000}"/>
    <cellStyle name="Standaard 6 2 4 2 3 2 4 4" xfId="19462" xr:uid="{00000000-0005-0000-0000-000008400000}"/>
    <cellStyle name="Standaard 6 2 4 2 3 2 4 5" xfId="30322" xr:uid="{00000000-0005-0000-0000-000009400000}"/>
    <cellStyle name="Standaard 6 2 4 2 3 2 4 6" xfId="41182" xr:uid="{00000000-0005-0000-0000-00000A400000}"/>
    <cellStyle name="Standaard 6 2 4 2 3 2 5" xfId="3170" xr:uid="{00000000-0005-0000-0000-00000B400000}"/>
    <cellStyle name="Standaard 6 2 4 2 3 2 5 2" xfId="14030" xr:uid="{00000000-0005-0000-0000-00000C400000}"/>
    <cellStyle name="Standaard 6 2 4 2 3 2 5 2 2" xfId="24892" xr:uid="{00000000-0005-0000-0000-00000D400000}"/>
    <cellStyle name="Standaard 6 2 4 2 3 2 5 2 3" xfId="35752" xr:uid="{00000000-0005-0000-0000-00000E400000}"/>
    <cellStyle name="Standaard 6 2 4 2 3 2 5 2 4" xfId="46612" xr:uid="{00000000-0005-0000-0000-00000F400000}"/>
    <cellStyle name="Standaard 6 2 4 2 3 2 5 3" xfId="10410" xr:uid="{00000000-0005-0000-0000-000010400000}"/>
    <cellStyle name="Standaard 6 2 4 2 3 2 5 4" xfId="21272" xr:uid="{00000000-0005-0000-0000-000011400000}"/>
    <cellStyle name="Standaard 6 2 4 2 3 2 5 5" xfId="32132" xr:uid="{00000000-0005-0000-0000-000012400000}"/>
    <cellStyle name="Standaard 6 2 4 2 3 2 5 6" xfId="42992" xr:uid="{00000000-0005-0000-0000-000013400000}"/>
    <cellStyle name="Standaard 6 2 4 2 3 2 6" xfId="12220" xr:uid="{00000000-0005-0000-0000-000014400000}"/>
    <cellStyle name="Standaard 6 2 4 2 3 2 6 2" xfId="23082" xr:uid="{00000000-0005-0000-0000-000015400000}"/>
    <cellStyle name="Standaard 6 2 4 2 3 2 6 3" xfId="33942" xr:uid="{00000000-0005-0000-0000-000016400000}"/>
    <cellStyle name="Standaard 6 2 4 2 3 2 6 4" xfId="44802" xr:uid="{00000000-0005-0000-0000-000017400000}"/>
    <cellStyle name="Standaard 6 2 4 2 3 2 7" xfId="6790" xr:uid="{00000000-0005-0000-0000-000018400000}"/>
    <cellStyle name="Standaard 6 2 4 2 3 2 8" xfId="17652" xr:uid="{00000000-0005-0000-0000-000019400000}"/>
    <cellStyle name="Standaard 6 2 4 2 3 2 9" xfId="28512" xr:uid="{00000000-0005-0000-0000-00001A400000}"/>
    <cellStyle name="Standaard 6 2 4 2 3 3" xfId="1541" xr:uid="{00000000-0005-0000-0000-00001B400000}"/>
    <cellStyle name="Standaard 6 2 4 2 3 3 2" xfId="2446" xr:uid="{00000000-0005-0000-0000-00001C400000}"/>
    <cellStyle name="Standaard 6 2 4 2 3 3 2 2" xfId="6066" xr:uid="{00000000-0005-0000-0000-00001D400000}"/>
    <cellStyle name="Standaard 6 2 4 2 3 3 2 2 2" xfId="16926" xr:uid="{00000000-0005-0000-0000-00001E400000}"/>
    <cellStyle name="Standaard 6 2 4 2 3 3 2 2 2 2" xfId="27788" xr:uid="{00000000-0005-0000-0000-00001F400000}"/>
    <cellStyle name="Standaard 6 2 4 2 3 3 2 2 2 3" xfId="38648" xr:uid="{00000000-0005-0000-0000-000020400000}"/>
    <cellStyle name="Standaard 6 2 4 2 3 3 2 2 2 4" xfId="49508" xr:uid="{00000000-0005-0000-0000-000021400000}"/>
    <cellStyle name="Standaard 6 2 4 2 3 3 2 2 3" xfId="9686" xr:uid="{00000000-0005-0000-0000-000022400000}"/>
    <cellStyle name="Standaard 6 2 4 2 3 3 2 2 4" xfId="20548" xr:uid="{00000000-0005-0000-0000-000023400000}"/>
    <cellStyle name="Standaard 6 2 4 2 3 3 2 2 5" xfId="31408" xr:uid="{00000000-0005-0000-0000-000024400000}"/>
    <cellStyle name="Standaard 6 2 4 2 3 3 2 2 6" xfId="42268" xr:uid="{00000000-0005-0000-0000-000025400000}"/>
    <cellStyle name="Standaard 6 2 4 2 3 3 2 3" xfId="4256" xr:uid="{00000000-0005-0000-0000-000026400000}"/>
    <cellStyle name="Standaard 6 2 4 2 3 3 2 3 2" xfId="15116" xr:uid="{00000000-0005-0000-0000-000027400000}"/>
    <cellStyle name="Standaard 6 2 4 2 3 3 2 3 2 2" xfId="25978" xr:uid="{00000000-0005-0000-0000-000028400000}"/>
    <cellStyle name="Standaard 6 2 4 2 3 3 2 3 2 3" xfId="36838" xr:uid="{00000000-0005-0000-0000-000029400000}"/>
    <cellStyle name="Standaard 6 2 4 2 3 3 2 3 2 4" xfId="47698" xr:uid="{00000000-0005-0000-0000-00002A400000}"/>
    <cellStyle name="Standaard 6 2 4 2 3 3 2 3 3" xfId="11496" xr:uid="{00000000-0005-0000-0000-00002B400000}"/>
    <cellStyle name="Standaard 6 2 4 2 3 3 2 3 4" xfId="22358" xr:uid="{00000000-0005-0000-0000-00002C400000}"/>
    <cellStyle name="Standaard 6 2 4 2 3 3 2 3 5" xfId="33218" xr:uid="{00000000-0005-0000-0000-00002D400000}"/>
    <cellStyle name="Standaard 6 2 4 2 3 3 2 3 6" xfId="44078" xr:uid="{00000000-0005-0000-0000-00002E400000}"/>
    <cellStyle name="Standaard 6 2 4 2 3 3 2 4" xfId="13306" xr:uid="{00000000-0005-0000-0000-00002F400000}"/>
    <cellStyle name="Standaard 6 2 4 2 3 3 2 4 2" xfId="24168" xr:uid="{00000000-0005-0000-0000-000030400000}"/>
    <cellStyle name="Standaard 6 2 4 2 3 3 2 4 3" xfId="35028" xr:uid="{00000000-0005-0000-0000-000031400000}"/>
    <cellStyle name="Standaard 6 2 4 2 3 3 2 4 4" xfId="45888" xr:uid="{00000000-0005-0000-0000-000032400000}"/>
    <cellStyle name="Standaard 6 2 4 2 3 3 2 5" xfId="7876" xr:uid="{00000000-0005-0000-0000-000033400000}"/>
    <cellStyle name="Standaard 6 2 4 2 3 3 2 6" xfId="18738" xr:uid="{00000000-0005-0000-0000-000034400000}"/>
    <cellStyle name="Standaard 6 2 4 2 3 3 2 7" xfId="29598" xr:uid="{00000000-0005-0000-0000-000035400000}"/>
    <cellStyle name="Standaard 6 2 4 2 3 3 2 8" xfId="40458" xr:uid="{00000000-0005-0000-0000-000036400000}"/>
    <cellStyle name="Standaard 6 2 4 2 3 3 3" xfId="5161" xr:uid="{00000000-0005-0000-0000-000037400000}"/>
    <cellStyle name="Standaard 6 2 4 2 3 3 3 2" xfId="16021" xr:uid="{00000000-0005-0000-0000-000038400000}"/>
    <cellStyle name="Standaard 6 2 4 2 3 3 3 2 2" xfId="26883" xr:uid="{00000000-0005-0000-0000-000039400000}"/>
    <cellStyle name="Standaard 6 2 4 2 3 3 3 2 3" xfId="37743" xr:uid="{00000000-0005-0000-0000-00003A400000}"/>
    <cellStyle name="Standaard 6 2 4 2 3 3 3 2 4" xfId="48603" xr:uid="{00000000-0005-0000-0000-00003B400000}"/>
    <cellStyle name="Standaard 6 2 4 2 3 3 3 3" xfId="8781" xr:uid="{00000000-0005-0000-0000-00003C400000}"/>
    <cellStyle name="Standaard 6 2 4 2 3 3 3 4" xfId="19643" xr:uid="{00000000-0005-0000-0000-00003D400000}"/>
    <cellStyle name="Standaard 6 2 4 2 3 3 3 5" xfId="30503" xr:uid="{00000000-0005-0000-0000-00003E400000}"/>
    <cellStyle name="Standaard 6 2 4 2 3 3 3 6" xfId="41363" xr:uid="{00000000-0005-0000-0000-00003F400000}"/>
    <cellStyle name="Standaard 6 2 4 2 3 3 4" xfId="3351" xr:uid="{00000000-0005-0000-0000-000040400000}"/>
    <cellStyle name="Standaard 6 2 4 2 3 3 4 2" xfId="14211" xr:uid="{00000000-0005-0000-0000-000041400000}"/>
    <cellStyle name="Standaard 6 2 4 2 3 3 4 2 2" xfId="25073" xr:uid="{00000000-0005-0000-0000-000042400000}"/>
    <cellStyle name="Standaard 6 2 4 2 3 3 4 2 3" xfId="35933" xr:uid="{00000000-0005-0000-0000-000043400000}"/>
    <cellStyle name="Standaard 6 2 4 2 3 3 4 2 4" xfId="46793" xr:uid="{00000000-0005-0000-0000-000044400000}"/>
    <cellStyle name="Standaard 6 2 4 2 3 3 4 3" xfId="10591" xr:uid="{00000000-0005-0000-0000-000045400000}"/>
    <cellStyle name="Standaard 6 2 4 2 3 3 4 4" xfId="21453" xr:uid="{00000000-0005-0000-0000-000046400000}"/>
    <cellStyle name="Standaard 6 2 4 2 3 3 4 5" xfId="32313" xr:uid="{00000000-0005-0000-0000-000047400000}"/>
    <cellStyle name="Standaard 6 2 4 2 3 3 4 6" xfId="43173" xr:uid="{00000000-0005-0000-0000-000048400000}"/>
    <cellStyle name="Standaard 6 2 4 2 3 3 5" xfId="12401" xr:uid="{00000000-0005-0000-0000-000049400000}"/>
    <cellStyle name="Standaard 6 2 4 2 3 3 5 2" xfId="23263" xr:uid="{00000000-0005-0000-0000-00004A400000}"/>
    <cellStyle name="Standaard 6 2 4 2 3 3 5 3" xfId="34123" xr:uid="{00000000-0005-0000-0000-00004B400000}"/>
    <cellStyle name="Standaard 6 2 4 2 3 3 5 4" xfId="44983" xr:uid="{00000000-0005-0000-0000-00004C400000}"/>
    <cellStyle name="Standaard 6 2 4 2 3 3 6" xfId="6971" xr:uid="{00000000-0005-0000-0000-00004D400000}"/>
    <cellStyle name="Standaard 6 2 4 2 3 3 7" xfId="17833" xr:uid="{00000000-0005-0000-0000-00004E400000}"/>
    <cellStyle name="Standaard 6 2 4 2 3 3 8" xfId="28693" xr:uid="{00000000-0005-0000-0000-00004F400000}"/>
    <cellStyle name="Standaard 6 2 4 2 3 3 9" xfId="39553" xr:uid="{00000000-0005-0000-0000-000050400000}"/>
    <cellStyle name="Standaard 6 2 4 2 3 4" xfId="1179" xr:uid="{00000000-0005-0000-0000-000051400000}"/>
    <cellStyle name="Standaard 6 2 4 2 3 4 2" xfId="2084" xr:uid="{00000000-0005-0000-0000-000052400000}"/>
    <cellStyle name="Standaard 6 2 4 2 3 4 2 2" xfId="5704" xr:uid="{00000000-0005-0000-0000-000053400000}"/>
    <cellStyle name="Standaard 6 2 4 2 3 4 2 2 2" xfId="16564" xr:uid="{00000000-0005-0000-0000-000054400000}"/>
    <cellStyle name="Standaard 6 2 4 2 3 4 2 2 2 2" xfId="27426" xr:uid="{00000000-0005-0000-0000-000055400000}"/>
    <cellStyle name="Standaard 6 2 4 2 3 4 2 2 2 3" xfId="38286" xr:uid="{00000000-0005-0000-0000-000056400000}"/>
    <cellStyle name="Standaard 6 2 4 2 3 4 2 2 2 4" xfId="49146" xr:uid="{00000000-0005-0000-0000-000057400000}"/>
    <cellStyle name="Standaard 6 2 4 2 3 4 2 2 3" xfId="9324" xr:uid="{00000000-0005-0000-0000-000058400000}"/>
    <cellStyle name="Standaard 6 2 4 2 3 4 2 2 4" xfId="20186" xr:uid="{00000000-0005-0000-0000-000059400000}"/>
    <cellStyle name="Standaard 6 2 4 2 3 4 2 2 5" xfId="31046" xr:uid="{00000000-0005-0000-0000-00005A400000}"/>
    <cellStyle name="Standaard 6 2 4 2 3 4 2 2 6" xfId="41906" xr:uid="{00000000-0005-0000-0000-00005B400000}"/>
    <cellStyle name="Standaard 6 2 4 2 3 4 2 3" xfId="3894" xr:uid="{00000000-0005-0000-0000-00005C400000}"/>
    <cellStyle name="Standaard 6 2 4 2 3 4 2 3 2" xfId="14754" xr:uid="{00000000-0005-0000-0000-00005D400000}"/>
    <cellStyle name="Standaard 6 2 4 2 3 4 2 3 2 2" xfId="25616" xr:uid="{00000000-0005-0000-0000-00005E400000}"/>
    <cellStyle name="Standaard 6 2 4 2 3 4 2 3 2 3" xfId="36476" xr:uid="{00000000-0005-0000-0000-00005F400000}"/>
    <cellStyle name="Standaard 6 2 4 2 3 4 2 3 2 4" xfId="47336" xr:uid="{00000000-0005-0000-0000-000060400000}"/>
    <cellStyle name="Standaard 6 2 4 2 3 4 2 3 3" xfId="11134" xr:uid="{00000000-0005-0000-0000-000061400000}"/>
    <cellStyle name="Standaard 6 2 4 2 3 4 2 3 4" xfId="21996" xr:uid="{00000000-0005-0000-0000-000062400000}"/>
    <cellStyle name="Standaard 6 2 4 2 3 4 2 3 5" xfId="32856" xr:uid="{00000000-0005-0000-0000-000063400000}"/>
    <cellStyle name="Standaard 6 2 4 2 3 4 2 3 6" xfId="43716" xr:uid="{00000000-0005-0000-0000-000064400000}"/>
    <cellStyle name="Standaard 6 2 4 2 3 4 2 4" xfId="12944" xr:uid="{00000000-0005-0000-0000-000065400000}"/>
    <cellStyle name="Standaard 6 2 4 2 3 4 2 4 2" xfId="23806" xr:uid="{00000000-0005-0000-0000-000066400000}"/>
    <cellStyle name="Standaard 6 2 4 2 3 4 2 4 3" xfId="34666" xr:uid="{00000000-0005-0000-0000-000067400000}"/>
    <cellStyle name="Standaard 6 2 4 2 3 4 2 4 4" xfId="45526" xr:uid="{00000000-0005-0000-0000-000068400000}"/>
    <cellStyle name="Standaard 6 2 4 2 3 4 2 5" xfId="7514" xr:uid="{00000000-0005-0000-0000-000069400000}"/>
    <cellStyle name="Standaard 6 2 4 2 3 4 2 6" xfId="18376" xr:uid="{00000000-0005-0000-0000-00006A400000}"/>
    <cellStyle name="Standaard 6 2 4 2 3 4 2 7" xfId="29236" xr:uid="{00000000-0005-0000-0000-00006B400000}"/>
    <cellStyle name="Standaard 6 2 4 2 3 4 2 8" xfId="40096" xr:uid="{00000000-0005-0000-0000-00006C400000}"/>
    <cellStyle name="Standaard 6 2 4 2 3 4 3" xfId="4799" xr:uid="{00000000-0005-0000-0000-00006D400000}"/>
    <cellStyle name="Standaard 6 2 4 2 3 4 3 2" xfId="15659" xr:uid="{00000000-0005-0000-0000-00006E400000}"/>
    <cellStyle name="Standaard 6 2 4 2 3 4 3 2 2" xfId="26521" xr:uid="{00000000-0005-0000-0000-00006F400000}"/>
    <cellStyle name="Standaard 6 2 4 2 3 4 3 2 3" xfId="37381" xr:uid="{00000000-0005-0000-0000-000070400000}"/>
    <cellStyle name="Standaard 6 2 4 2 3 4 3 2 4" xfId="48241" xr:uid="{00000000-0005-0000-0000-000071400000}"/>
    <cellStyle name="Standaard 6 2 4 2 3 4 3 3" xfId="8419" xr:uid="{00000000-0005-0000-0000-000072400000}"/>
    <cellStyle name="Standaard 6 2 4 2 3 4 3 4" xfId="19281" xr:uid="{00000000-0005-0000-0000-000073400000}"/>
    <cellStyle name="Standaard 6 2 4 2 3 4 3 5" xfId="30141" xr:uid="{00000000-0005-0000-0000-000074400000}"/>
    <cellStyle name="Standaard 6 2 4 2 3 4 3 6" xfId="41001" xr:uid="{00000000-0005-0000-0000-000075400000}"/>
    <cellStyle name="Standaard 6 2 4 2 3 4 4" xfId="2989" xr:uid="{00000000-0005-0000-0000-000076400000}"/>
    <cellStyle name="Standaard 6 2 4 2 3 4 4 2" xfId="13849" xr:uid="{00000000-0005-0000-0000-000077400000}"/>
    <cellStyle name="Standaard 6 2 4 2 3 4 4 2 2" xfId="24711" xr:uid="{00000000-0005-0000-0000-000078400000}"/>
    <cellStyle name="Standaard 6 2 4 2 3 4 4 2 3" xfId="35571" xr:uid="{00000000-0005-0000-0000-000079400000}"/>
    <cellStyle name="Standaard 6 2 4 2 3 4 4 2 4" xfId="46431" xr:uid="{00000000-0005-0000-0000-00007A400000}"/>
    <cellStyle name="Standaard 6 2 4 2 3 4 4 3" xfId="10229" xr:uid="{00000000-0005-0000-0000-00007B400000}"/>
    <cellStyle name="Standaard 6 2 4 2 3 4 4 4" xfId="21091" xr:uid="{00000000-0005-0000-0000-00007C400000}"/>
    <cellStyle name="Standaard 6 2 4 2 3 4 4 5" xfId="31951" xr:uid="{00000000-0005-0000-0000-00007D400000}"/>
    <cellStyle name="Standaard 6 2 4 2 3 4 4 6" xfId="42811" xr:uid="{00000000-0005-0000-0000-00007E400000}"/>
    <cellStyle name="Standaard 6 2 4 2 3 4 5" xfId="12039" xr:uid="{00000000-0005-0000-0000-00007F400000}"/>
    <cellStyle name="Standaard 6 2 4 2 3 4 5 2" xfId="22901" xr:uid="{00000000-0005-0000-0000-000080400000}"/>
    <cellStyle name="Standaard 6 2 4 2 3 4 5 3" xfId="33761" xr:uid="{00000000-0005-0000-0000-000081400000}"/>
    <cellStyle name="Standaard 6 2 4 2 3 4 5 4" xfId="44621" xr:uid="{00000000-0005-0000-0000-000082400000}"/>
    <cellStyle name="Standaard 6 2 4 2 3 4 6" xfId="6609" xr:uid="{00000000-0005-0000-0000-000083400000}"/>
    <cellStyle name="Standaard 6 2 4 2 3 4 7" xfId="17471" xr:uid="{00000000-0005-0000-0000-000084400000}"/>
    <cellStyle name="Standaard 6 2 4 2 3 4 8" xfId="28331" xr:uid="{00000000-0005-0000-0000-000085400000}"/>
    <cellStyle name="Standaard 6 2 4 2 3 4 9" xfId="39191" xr:uid="{00000000-0005-0000-0000-000086400000}"/>
    <cellStyle name="Standaard 6 2 4 2 3 5" xfId="1903" xr:uid="{00000000-0005-0000-0000-000087400000}"/>
    <cellStyle name="Standaard 6 2 4 2 3 5 2" xfId="5523" xr:uid="{00000000-0005-0000-0000-000088400000}"/>
    <cellStyle name="Standaard 6 2 4 2 3 5 2 2" xfId="16383" xr:uid="{00000000-0005-0000-0000-000089400000}"/>
    <cellStyle name="Standaard 6 2 4 2 3 5 2 2 2" xfId="27245" xr:uid="{00000000-0005-0000-0000-00008A400000}"/>
    <cellStyle name="Standaard 6 2 4 2 3 5 2 2 3" xfId="38105" xr:uid="{00000000-0005-0000-0000-00008B400000}"/>
    <cellStyle name="Standaard 6 2 4 2 3 5 2 2 4" xfId="48965" xr:uid="{00000000-0005-0000-0000-00008C400000}"/>
    <cellStyle name="Standaard 6 2 4 2 3 5 2 3" xfId="9143" xr:uid="{00000000-0005-0000-0000-00008D400000}"/>
    <cellStyle name="Standaard 6 2 4 2 3 5 2 4" xfId="20005" xr:uid="{00000000-0005-0000-0000-00008E400000}"/>
    <cellStyle name="Standaard 6 2 4 2 3 5 2 5" xfId="30865" xr:uid="{00000000-0005-0000-0000-00008F400000}"/>
    <cellStyle name="Standaard 6 2 4 2 3 5 2 6" xfId="41725" xr:uid="{00000000-0005-0000-0000-000090400000}"/>
    <cellStyle name="Standaard 6 2 4 2 3 5 3" xfId="3713" xr:uid="{00000000-0005-0000-0000-000091400000}"/>
    <cellStyle name="Standaard 6 2 4 2 3 5 3 2" xfId="14573" xr:uid="{00000000-0005-0000-0000-000092400000}"/>
    <cellStyle name="Standaard 6 2 4 2 3 5 3 2 2" xfId="25435" xr:uid="{00000000-0005-0000-0000-000093400000}"/>
    <cellStyle name="Standaard 6 2 4 2 3 5 3 2 3" xfId="36295" xr:uid="{00000000-0005-0000-0000-000094400000}"/>
    <cellStyle name="Standaard 6 2 4 2 3 5 3 2 4" xfId="47155" xr:uid="{00000000-0005-0000-0000-000095400000}"/>
    <cellStyle name="Standaard 6 2 4 2 3 5 3 3" xfId="10953" xr:uid="{00000000-0005-0000-0000-000096400000}"/>
    <cellStyle name="Standaard 6 2 4 2 3 5 3 4" xfId="21815" xr:uid="{00000000-0005-0000-0000-000097400000}"/>
    <cellStyle name="Standaard 6 2 4 2 3 5 3 5" xfId="32675" xr:uid="{00000000-0005-0000-0000-000098400000}"/>
    <cellStyle name="Standaard 6 2 4 2 3 5 3 6" xfId="43535" xr:uid="{00000000-0005-0000-0000-000099400000}"/>
    <cellStyle name="Standaard 6 2 4 2 3 5 4" xfId="12763" xr:uid="{00000000-0005-0000-0000-00009A400000}"/>
    <cellStyle name="Standaard 6 2 4 2 3 5 4 2" xfId="23625" xr:uid="{00000000-0005-0000-0000-00009B400000}"/>
    <cellStyle name="Standaard 6 2 4 2 3 5 4 3" xfId="34485" xr:uid="{00000000-0005-0000-0000-00009C400000}"/>
    <cellStyle name="Standaard 6 2 4 2 3 5 4 4" xfId="45345" xr:uid="{00000000-0005-0000-0000-00009D400000}"/>
    <cellStyle name="Standaard 6 2 4 2 3 5 5" xfId="7333" xr:uid="{00000000-0005-0000-0000-00009E400000}"/>
    <cellStyle name="Standaard 6 2 4 2 3 5 6" xfId="18195" xr:uid="{00000000-0005-0000-0000-00009F400000}"/>
    <cellStyle name="Standaard 6 2 4 2 3 5 7" xfId="29055" xr:uid="{00000000-0005-0000-0000-0000A0400000}"/>
    <cellStyle name="Standaard 6 2 4 2 3 5 8" xfId="39915" xr:uid="{00000000-0005-0000-0000-0000A1400000}"/>
    <cellStyle name="Standaard 6 2 4 2 3 6" xfId="2808" xr:uid="{00000000-0005-0000-0000-0000A2400000}"/>
    <cellStyle name="Standaard 6 2 4 2 3 6 2" xfId="13668" xr:uid="{00000000-0005-0000-0000-0000A3400000}"/>
    <cellStyle name="Standaard 6 2 4 2 3 6 2 2" xfId="24530" xr:uid="{00000000-0005-0000-0000-0000A4400000}"/>
    <cellStyle name="Standaard 6 2 4 2 3 6 2 3" xfId="35390" xr:uid="{00000000-0005-0000-0000-0000A5400000}"/>
    <cellStyle name="Standaard 6 2 4 2 3 6 2 4" xfId="46250" xr:uid="{00000000-0005-0000-0000-0000A6400000}"/>
    <cellStyle name="Standaard 6 2 4 2 3 6 3" xfId="10048" xr:uid="{00000000-0005-0000-0000-0000A7400000}"/>
    <cellStyle name="Standaard 6 2 4 2 3 6 4" xfId="20910" xr:uid="{00000000-0005-0000-0000-0000A8400000}"/>
    <cellStyle name="Standaard 6 2 4 2 3 6 5" xfId="31770" xr:uid="{00000000-0005-0000-0000-0000A9400000}"/>
    <cellStyle name="Standaard 6 2 4 2 3 6 6" xfId="42630" xr:uid="{00000000-0005-0000-0000-0000AA400000}"/>
    <cellStyle name="Standaard 6 2 4 2 3 7" xfId="4618" xr:uid="{00000000-0005-0000-0000-0000AB400000}"/>
    <cellStyle name="Standaard 6 2 4 2 3 7 2" xfId="15478" xr:uid="{00000000-0005-0000-0000-0000AC400000}"/>
    <cellStyle name="Standaard 6 2 4 2 3 7 2 2" xfId="26340" xr:uid="{00000000-0005-0000-0000-0000AD400000}"/>
    <cellStyle name="Standaard 6 2 4 2 3 7 2 3" xfId="37200" xr:uid="{00000000-0005-0000-0000-0000AE400000}"/>
    <cellStyle name="Standaard 6 2 4 2 3 7 2 4" xfId="48060" xr:uid="{00000000-0005-0000-0000-0000AF400000}"/>
    <cellStyle name="Standaard 6 2 4 2 3 7 3" xfId="8238" xr:uid="{00000000-0005-0000-0000-0000B0400000}"/>
    <cellStyle name="Standaard 6 2 4 2 3 7 4" xfId="19100" xr:uid="{00000000-0005-0000-0000-0000B1400000}"/>
    <cellStyle name="Standaard 6 2 4 2 3 7 5" xfId="29960" xr:uid="{00000000-0005-0000-0000-0000B2400000}"/>
    <cellStyle name="Standaard 6 2 4 2 3 7 6" xfId="40820" xr:uid="{00000000-0005-0000-0000-0000B3400000}"/>
    <cellStyle name="Standaard 6 2 4 2 3 8" xfId="11858" xr:uid="{00000000-0005-0000-0000-0000B4400000}"/>
    <cellStyle name="Standaard 6 2 4 2 3 8 2" xfId="22720" xr:uid="{00000000-0005-0000-0000-0000B5400000}"/>
    <cellStyle name="Standaard 6 2 4 2 3 8 3" xfId="33580" xr:uid="{00000000-0005-0000-0000-0000B6400000}"/>
    <cellStyle name="Standaard 6 2 4 2 3 8 4" xfId="44440" xr:uid="{00000000-0005-0000-0000-0000B7400000}"/>
    <cellStyle name="Standaard 6 2 4 2 3 9" xfId="6428" xr:uid="{00000000-0005-0000-0000-0000B8400000}"/>
    <cellStyle name="Standaard 6 2 4 2 4" xfId="1270" xr:uid="{00000000-0005-0000-0000-0000B9400000}"/>
    <cellStyle name="Standaard 6 2 4 2 4 10" xfId="39282" xr:uid="{00000000-0005-0000-0000-0000BA400000}"/>
    <cellStyle name="Standaard 6 2 4 2 4 2" xfId="1632" xr:uid="{00000000-0005-0000-0000-0000BB400000}"/>
    <cellStyle name="Standaard 6 2 4 2 4 2 2" xfId="2537" xr:uid="{00000000-0005-0000-0000-0000BC400000}"/>
    <cellStyle name="Standaard 6 2 4 2 4 2 2 2" xfId="6157" xr:uid="{00000000-0005-0000-0000-0000BD400000}"/>
    <cellStyle name="Standaard 6 2 4 2 4 2 2 2 2" xfId="17017" xr:uid="{00000000-0005-0000-0000-0000BE400000}"/>
    <cellStyle name="Standaard 6 2 4 2 4 2 2 2 2 2" xfId="27879" xr:uid="{00000000-0005-0000-0000-0000BF400000}"/>
    <cellStyle name="Standaard 6 2 4 2 4 2 2 2 2 3" xfId="38739" xr:uid="{00000000-0005-0000-0000-0000C0400000}"/>
    <cellStyle name="Standaard 6 2 4 2 4 2 2 2 2 4" xfId="49599" xr:uid="{00000000-0005-0000-0000-0000C1400000}"/>
    <cellStyle name="Standaard 6 2 4 2 4 2 2 2 3" xfId="9777" xr:uid="{00000000-0005-0000-0000-0000C2400000}"/>
    <cellStyle name="Standaard 6 2 4 2 4 2 2 2 4" xfId="20639" xr:uid="{00000000-0005-0000-0000-0000C3400000}"/>
    <cellStyle name="Standaard 6 2 4 2 4 2 2 2 5" xfId="31499" xr:uid="{00000000-0005-0000-0000-0000C4400000}"/>
    <cellStyle name="Standaard 6 2 4 2 4 2 2 2 6" xfId="42359" xr:uid="{00000000-0005-0000-0000-0000C5400000}"/>
    <cellStyle name="Standaard 6 2 4 2 4 2 2 3" xfId="4347" xr:uid="{00000000-0005-0000-0000-0000C6400000}"/>
    <cellStyle name="Standaard 6 2 4 2 4 2 2 3 2" xfId="15207" xr:uid="{00000000-0005-0000-0000-0000C7400000}"/>
    <cellStyle name="Standaard 6 2 4 2 4 2 2 3 2 2" xfId="26069" xr:uid="{00000000-0005-0000-0000-0000C8400000}"/>
    <cellStyle name="Standaard 6 2 4 2 4 2 2 3 2 3" xfId="36929" xr:uid="{00000000-0005-0000-0000-0000C9400000}"/>
    <cellStyle name="Standaard 6 2 4 2 4 2 2 3 2 4" xfId="47789" xr:uid="{00000000-0005-0000-0000-0000CA400000}"/>
    <cellStyle name="Standaard 6 2 4 2 4 2 2 3 3" xfId="11587" xr:uid="{00000000-0005-0000-0000-0000CB400000}"/>
    <cellStyle name="Standaard 6 2 4 2 4 2 2 3 4" xfId="22449" xr:uid="{00000000-0005-0000-0000-0000CC400000}"/>
    <cellStyle name="Standaard 6 2 4 2 4 2 2 3 5" xfId="33309" xr:uid="{00000000-0005-0000-0000-0000CD400000}"/>
    <cellStyle name="Standaard 6 2 4 2 4 2 2 3 6" xfId="44169" xr:uid="{00000000-0005-0000-0000-0000CE400000}"/>
    <cellStyle name="Standaard 6 2 4 2 4 2 2 4" xfId="13397" xr:uid="{00000000-0005-0000-0000-0000CF400000}"/>
    <cellStyle name="Standaard 6 2 4 2 4 2 2 4 2" xfId="24259" xr:uid="{00000000-0005-0000-0000-0000D0400000}"/>
    <cellStyle name="Standaard 6 2 4 2 4 2 2 4 3" xfId="35119" xr:uid="{00000000-0005-0000-0000-0000D1400000}"/>
    <cellStyle name="Standaard 6 2 4 2 4 2 2 4 4" xfId="45979" xr:uid="{00000000-0005-0000-0000-0000D2400000}"/>
    <cellStyle name="Standaard 6 2 4 2 4 2 2 5" xfId="7967" xr:uid="{00000000-0005-0000-0000-0000D3400000}"/>
    <cellStyle name="Standaard 6 2 4 2 4 2 2 6" xfId="18829" xr:uid="{00000000-0005-0000-0000-0000D4400000}"/>
    <cellStyle name="Standaard 6 2 4 2 4 2 2 7" xfId="29689" xr:uid="{00000000-0005-0000-0000-0000D5400000}"/>
    <cellStyle name="Standaard 6 2 4 2 4 2 2 8" xfId="40549" xr:uid="{00000000-0005-0000-0000-0000D6400000}"/>
    <cellStyle name="Standaard 6 2 4 2 4 2 3" xfId="5252" xr:uid="{00000000-0005-0000-0000-0000D7400000}"/>
    <cellStyle name="Standaard 6 2 4 2 4 2 3 2" xfId="16112" xr:uid="{00000000-0005-0000-0000-0000D8400000}"/>
    <cellStyle name="Standaard 6 2 4 2 4 2 3 2 2" xfId="26974" xr:uid="{00000000-0005-0000-0000-0000D9400000}"/>
    <cellStyle name="Standaard 6 2 4 2 4 2 3 2 3" xfId="37834" xr:uid="{00000000-0005-0000-0000-0000DA400000}"/>
    <cellStyle name="Standaard 6 2 4 2 4 2 3 2 4" xfId="48694" xr:uid="{00000000-0005-0000-0000-0000DB400000}"/>
    <cellStyle name="Standaard 6 2 4 2 4 2 3 3" xfId="8872" xr:uid="{00000000-0005-0000-0000-0000DC400000}"/>
    <cellStyle name="Standaard 6 2 4 2 4 2 3 4" xfId="19734" xr:uid="{00000000-0005-0000-0000-0000DD400000}"/>
    <cellStyle name="Standaard 6 2 4 2 4 2 3 5" xfId="30594" xr:uid="{00000000-0005-0000-0000-0000DE400000}"/>
    <cellStyle name="Standaard 6 2 4 2 4 2 3 6" xfId="41454" xr:uid="{00000000-0005-0000-0000-0000DF400000}"/>
    <cellStyle name="Standaard 6 2 4 2 4 2 4" xfId="3442" xr:uid="{00000000-0005-0000-0000-0000E0400000}"/>
    <cellStyle name="Standaard 6 2 4 2 4 2 4 2" xfId="14302" xr:uid="{00000000-0005-0000-0000-0000E1400000}"/>
    <cellStyle name="Standaard 6 2 4 2 4 2 4 2 2" xfId="25164" xr:uid="{00000000-0005-0000-0000-0000E2400000}"/>
    <cellStyle name="Standaard 6 2 4 2 4 2 4 2 3" xfId="36024" xr:uid="{00000000-0005-0000-0000-0000E3400000}"/>
    <cellStyle name="Standaard 6 2 4 2 4 2 4 2 4" xfId="46884" xr:uid="{00000000-0005-0000-0000-0000E4400000}"/>
    <cellStyle name="Standaard 6 2 4 2 4 2 4 3" xfId="10682" xr:uid="{00000000-0005-0000-0000-0000E5400000}"/>
    <cellStyle name="Standaard 6 2 4 2 4 2 4 4" xfId="21544" xr:uid="{00000000-0005-0000-0000-0000E6400000}"/>
    <cellStyle name="Standaard 6 2 4 2 4 2 4 5" xfId="32404" xr:uid="{00000000-0005-0000-0000-0000E7400000}"/>
    <cellStyle name="Standaard 6 2 4 2 4 2 4 6" xfId="43264" xr:uid="{00000000-0005-0000-0000-0000E8400000}"/>
    <cellStyle name="Standaard 6 2 4 2 4 2 5" xfId="12492" xr:uid="{00000000-0005-0000-0000-0000E9400000}"/>
    <cellStyle name="Standaard 6 2 4 2 4 2 5 2" xfId="23354" xr:uid="{00000000-0005-0000-0000-0000EA400000}"/>
    <cellStyle name="Standaard 6 2 4 2 4 2 5 3" xfId="34214" xr:uid="{00000000-0005-0000-0000-0000EB400000}"/>
    <cellStyle name="Standaard 6 2 4 2 4 2 5 4" xfId="45074" xr:uid="{00000000-0005-0000-0000-0000EC400000}"/>
    <cellStyle name="Standaard 6 2 4 2 4 2 6" xfId="7062" xr:uid="{00000000-0005-0000-0000-0000ED400000}"/>
    <cellStyle name="Standaard 6 2 4 2 4 2 7" xfId="17924" xr:uid="{00000000-0005-0000-0000-0000EE400000}"/>
    <cellStyle name="Standaard 6 2 4 2 4 2 8" xfId="28784" xr:uid="{00000000-0005-0000-0000-0000EF400000}"/>
    <cellStyle name="Standaard 6 2 4 2 4 2 9" xfId="39644" xr:uid="{00000000-0005-0000-0000-0000F0400000}"/>
    <cellStyle name="Standaard 6 2 4 2 4 3" xfId="2175" xr:uid="{00000000-0005-0000-0000-0000F1400000}"/>
    <cellStyle name="Standaard 6 2 4 2 4 3 2" xfId="5795" xr:uid="{00000000-0005-0000-0000-0000F2400000}"/>
    <cellStyle name="Standaard 6 2 4 2 4 3 2 2" xfId="16655" xr:uid="{00000000-0005-0000-0000-0000F3400000}"/>
    <cellStyle name="Standaard 6 2 4 2 4 3 2 2 2" xfId="27517" xr:uid="{00000000-0005-0000-0000-0000F4400000}"/>
    <cellStyle name="Standaard 6 2 4 2 4 3 2 2 3" xfId="38377" xr:uid="{00000000-0005-0000-0000-0000F5400000}"/>
    <cellStyle name="Standaard 6 2 4 2 4 3 2 2 4" xfId="49237" xr:uid="{00000000-0005-0000-0000-0000F6400000}"/>
    <cellStyle name="Standaard 6 2 4 2 4 3 2 3" xfId="9415" xr:uid="{00000000-0005-0000-0000-0000F7400000}"/>
    <cellStyle name="Standaard 6 2 4 2 4 3 2 4" xfId="20277" xr:uid="{00000000-0005-0000-0000-0000F8400000}"/>
    <cellStyle name="Standaard 6 2 4 2 4 3 2 5" xfId="31137" xr:uid="{00000000-0005-0000-0000-0000F9400000}"/>
    <cellStyle name="Standaard 6 2 4 2 4 3 2 6" xfId="41997" xr:uid="{00000000-0005-0000-0000-0000FA400000}"/>
    <cellStyle name="Standaard 6 2 4 2 4 3 3" xfId="3985" xr:uid="{00000000-0005-0000-0000-0000FB400000}"/>
    <cellStyle name="Standaard 6 2 4 2 4 3 3 2" xfId="14845" xr:uid="{00000000-0005-0000-0000-0000FC400000}"/>
    <cellStyle name="Standaard 6 2 4 2 4 3 3 2 2" xfId="25707" xr:uid="{00000000-0005-0000-0000-0000FD400000}"/>
    <cellStyle name="Standaard 6 2 4 2 4 3 3 2 3" xfId="36567" xr:uid="{00000000-0005-0000-0000-0000FE400000}"/>
    <cellStyle name="Standaard 6 2 4 2 4 3 3 2 4" xfId="47427" xr:uid="{00000000-0005-0000-0000-0000FF400000}"/>
    <cellStyle name="Standaard 6 2 4 2 4 3 3 3" xfId="11225" xr:uid="{00000000-0005-0000-0000-000000410000}"/>
    <cellStyle name="Standaard 6 2 4 2 4 3 3 4" xfId="22087" xr:uid="{00000000-0005-0000-0000-000001410000}"/>
    <cellStyle name="Standaard 6 2 4 2 4 3 3 5" xfId="32947" xr:uid="{00000000-0005-0000-0000-000002410000}"/>
    <cellStyle name="Standaard 6 2 4 2 4 3 3 6" xfId="43807" xr:uid="{00000000-0005-0000-0000-000003410000}"/>
    <cellStyle name="Standaard 6 2 4 2 4 3 4" xfId="13035" xr:uid="{00000000-0005-0000-0000-000004410000}"/>
    <cellStyle name="Standaard 6 2 4 2 4 3 4 2" xfId="23897" xr:uid="{00000000-0005-0000-0000-000005410000}"/>
    <cellStyle name="Standaard 6 2 4 2 4 3 4 3" xfId="34757" xr:uid="{00000000-0005-0000-0000-000006410000}"/>
    <cellStyle name="Standaard 6 2 4 2 4 3 4 4" xfId="45617" xr:uid="{00000000-0005-0000-0000-000007410000}"/>
    <cellStyle name="Standaard 6 2 4 2 4 3 5" xfId="7605" xr:uid="{00000000-0005-0000-0000-000008410000}"/>
    <cellStyle name="Standaard 6 2 4 2 4 3 6" xfId="18467" xr:uid="{00000000-0005-0000-0000-000009410000}"/>
    <cellStyle name="Standaard 6 2 4 2 4 3 7" xfId="29327" xr:uid="{00000000-0005-0000-0000-00000A410000}"/>
    <cellStyle name="Standaard 6 2 4 2 4 3 8" xfId="40187" xr:uid="{00000000-0005-0000-0000-00000B410000}"/>
    <cellStyle name="Standaard 6 2 4 2 4 4" xfId="4890" xr:uid="{00000000-0005-0000-0000-00000C410000}"/>
    <cellStyle name="Standaard 6 2 4 2 4 4 2" xfId="15750" xr:uid="{00000000-0005-0000-0000-00000D410000}"/>
    <cellStyle name="Standaard 6 2 4 2 4 4 2 2" xfId="26612" xr:uid="{00000000-0005-0000-0000-00000E410000}"/>
    <cellStyle name="Standaard 6 2 4 2 4 4 2 3" xfId="37472" xr:uid="{00000000-0005-0000-0000-00000F410000}"/>
    <cellStyle name="Standaard 6 2 4 2 4 4 2 4" xfId="48332" xr:uid="{00000000-0005-0000-0000-000010410000}"/>
    <cellStyle name="Standaard 6 2 4 2 4 4 3" xfId="8510" xr:uid="{00000000-0005-0000-0000-000011410000}"/>
    <cellStyle name="Standaard 6 2 4 2 4 4 4" xfId="19372" xr:uid="{00000000-0005-0000-0000-000012410000}"/>
    <cellStyle name="Standaard 6 2 4 2 4 4 5" xfId="30232" xr:uid="{00000000-0005-0000-0000-000013410000}"/>
    <cellStyle name="Standaard 6 2 4 2 4 4 6" xfId="41092" xr:uid="{00000000-0005-0000-0000-000014410000}"/>
    <cellStyle name="Standaard 6 2 4 2 4 5" xfId="3080" xr:uid="{00000000-0005-0000-0000-000015410000}"/>
    <cellStyle name="Standaard 6 2 4 2 4 5 2" xfId="13940" xr:uid="{00000000-0005-0000-0000-000016410000}"/>
    <cellStyle name="Standaard 6 2 4 2 4 5 2 2" xfId="24802" xr:uid="{00000000-0005-0000-0000-000017410000}"/>
    <cellStyle name="Standaard 6 2 4 2 4 5 2 3" xfId="35662" xr:uid="{00000000-0005-0000-0000-000018410000}"/>
    <cellStyle name="Standaard 6 2 4 2 4 5 2 4" xfId="46522" xr:uid="{00000000-0005-0000-0000-000019410000}"/>
    <cellStyle name="Standaard 6 2 4 2 4 5 3" xfId="10320" xr:uid="{00000000-0005-0000-0000-00001A410000}"/>
    <cellStyle name="Standaard 6 2 4 2 4 5 4" xfId="21182" xr:uid="{00000000-0005-0000-0000-00001B410000}"/>
    <cellStyle name="Standaard 6 2 4 2 4 5 5" xfId="32042" xr:uid="{00000000-0005-0000-0000-00001C410000}"/>
    <cellStyle name="Standaard 6 2 4 2 4 5 6" xfId="42902" xr:uid="{00000000-0005-0000-0000-00001D410000}"/>
    <cellStyle name="Standaard 6 2 4 2 4 6" xfId="12130" xr:uid="{00000000-0005-0000-0000-00001E410000}"/>
    <cellStyle name="Standaard 6 2 4 2 4 6 2" xfId="22992" xr:uid="{00000000-0005-0000-0000-00001F410000}"/>
    <cellStyle name="Standaard 6 2 4 2 4 6 3" xfId="33852" xr:uid="{00000000-0005-0000-0000-000020410000}"/>
    <cellStyle name="Standaard 6 2 4 2 4 6 4" xfId="44712" xr:uid="{00000000-0005-0000-0000-000021410000}"/>
    <cellStyle name="Standaard 6 2 4 2 4 7" xfId="6700" xr:uid="{00000000-0005-0000-0000-000022410000}"/>
    <cellStyle name="Standaard 6 2 4 2 4 8" xfId="17562" xr:uid="{00000000-0005-0000-0000-000023410000}"/>
    <cellStyle name="Standaard 6 2 4 2 4 9" xfId="28422" xr:uid="{00000000-0005-0000-0000-000024410000}"/>
    <cellStyle name="Standaard 6 2 4 2 5" xfId="1451" xr:uid="{00000000-0005-0000-0000-000025410000}"/>
    <cellStyle name="Standaard 6 2 4 2 5 2" xfId="2356" xr:uid="{00000000-0005-0000-0000-000026410000}"/>
    <cellStyle name="Standaard 6 2 4 2 5 2 2" xfId="5976" xr:uid="{00000000-0005-0000-0000-000027410000}"/>
    <cellStyle name="Standaard 6 2 4 2 5 2 2 2" xfId="16836" xr:uid="{00000000-0005-0000-0000-000028410000}"/>
    <cellStyle name="Standaard 6 2 4 2 5 2 2 2 2" xfId="27698" xr:uid="{00000000-0005-0000-0000-000029410000}"/>
    <cellStyle name="Standaard 6 2 4 2 5 2 2 2 3" xfId="38558" xr:uid="{00000000-0005-0000-0000-00002A410000}"/>
    <cellStyle name="Standaard 6 2 4 2 5 2 2 2 4" xfId="49418" xr:uid="{00000000-0005-0000-0000-00002B410000}"/>
    <cellStyle name="Standaard 6 2 4 2 5 2 2 3" xfId="9596" xr:uid="{00000000-0005-0000-0000-00002C410000}"/>
    <cellStyle name="Standaard 6 2 4 2 5 2 2 4" xfId="20458" xr:uid="{00000000-0005-0000-0000-00002D410000}"/>
    <cellStyle name="Standaard 6 2 4 2 5 2 2 5" xfId="31318" xr:uid="{00000000-0005-0000-0000-00002E410000}"/>
    <cellStyle name="Standaard 6 2 4 2 5 2 2 6" xfId="42178" xr:uid="{00000000-0005-0000-0000-00002F410000}"/>
    <cellStyle name="Standaard 6 2 4 2 5 2 3" xfId="4166" xr:uid="{00000000-0005-0000-0000-000030410000}"/>
    <cellStyle name="Standaard 6 2 4 2 5 2 3 2" xfId="15026" xr:uid="{00000000-0005-0000-0000-000031410000}"/>
    <cellStyle name="Standaard 6 2 4 2 5 2 3 2 2" xfId="25888" xr:uid="{00000000-0005-0000-0000-000032410000}"/>
    <cellStyle name="Standaard 6 2 4 2 5 2 3 2 3" xfId="36748" xr:uid="{00000000-0005-0000-0000-000033410000}"/>
    <cellStyle name="Standaard 6 2 4 2 5 2 3 2 4" xfId="47608" xr:uid="{00000000-0005-0000-0000-000034410000}"/>
    <cellStyle name="Standaard 6 2 4 2 5 2 3 3" xfId="11406" xr:uid="{00000000-0005-0000-0000-000035410000}"/>
    <cellStyle name="Standaard 6 2 4 2 5 2 3 4" xfId="22268" xr:uid="{00000000-0005-0000-0000-000036410000}"/>
    <cellStyle name="Standaard 6 2 4 2 5 2 3 5" xfId="33128" xr:uid="{00000000-0005-0000-0000-000037410000}"/>
    <cellStyle name="Standaard 6 2 4 2 5 2 3 6" xfId="43988" xr:uid="{00000000-0005-0000-0000-000038410000}"/>
    <cellStyle name="Standaard 6 2 4 2 5 2 4" xfId="13216" xr:uid="{00000000-0005-0000-0000-000039410000}"/>
    <cellStyle name="Standaard 6 2 4 2 5 2 4 2" xfId="24078" xr:uid="{00000000-0005-0000-0000-00003A410000}"/>
    <cellStyle name="Standaard 6 2 4 2 5 2 4 3" xfId="34938" xr:uid="{00000000-0005-0000-0000-00003B410000}"/>
    <cellStyle name="Standaard 6 2 4 2 5 2 4 4" xfId="45798" xr:uid="{00000000-0005-0000-0000-00003C410000}"/>
    <cellStyle name="Standaard 6 2 4 2 5 2 5" xfId="7786" xr:uid="{00000000-0005-0000-0000-00003D410000}"/>
    <cellStyle name="Standaard 6 2 4 2 5 2 6" xfId="18648" xr:uid="{00000000-0005-0000-0000-00003E410000}"/>
    <cellStyle name="Standaard 6 2 4 2 5 2 7" xfId="29508" xr:uid="{00000000-0005-0000-0000-00003F410000}"/>
    <cellStyle name="Standaard 6 2 4 2 5 2 8" xfId="40368" xr:uid="{00000000-0005-0000-0000-000040410000}"/>
    <cellStyle name="Standaard 6 2 4 2 5 3" xfId="5071" xr:uid="{00000000-0005-0000-0000-000041410000}"/>
    <cellStyle name="Standaard 6 2 4 2 5 3 2" xfId="15931" xr:uid="{00000000-0005-0000-0000-000042410000}"/>
    <cellStyle name="Standaard 6 2 4 2 5 3 2 2" xfId="26793" xr:uid="{00000000-0005-0000-0000-000043410000}"/>
    <cellStyle name="Standaard 6 2 4 2 5 3 2 3" xfId="37653" xr:uid="{00000000-0005-0000-0000-000044410000}"/>
    <cellStyle name="Standaard 6 2 4 2 5 3 2 4" xfId="48513" xr:uid="{00000000-0005-0000-0000-000045410000}"/>
    <cellStyle name="Standaard 6 2 4 2 5 3 3" xfId="8691" xr:uid="{00000000-0005-0000-0000-000046410000}"/>
    <cellStyle name="Standaard 6 2 4 2 5 3 4" xfId="19553" xr:uid="{00000000-0005-0000-0000-000047410000}"/>
    <cellStyle name="Standaard 6 2 4 2 5 3 5" xfId="30413" xr:uid="{00000000-0005-0000-0000-000048410000}"/>
    <cellStyle name="Standaard 6 2 4 2 5 3 6" xfId="41273" xr:uid="{00000000-0005-0000-0000-000049410000}"/>
    <cellStyle name="Standaard 6 2 4 2 5 4" xfId="3261" xr:uid="{00000000-0005-0000-0000-00004A410000}"/>
    <cellStyle name="Standaard 6 2 4 2 5 4 2" xfId="14121" xr:uid="{00000000-0005-0000-0000-00004B410000}"/>
    <cellStyle name="Standaard 6 2 4 2 5 4 2 2" xfId="24983" xr:uid="{00000000-0005-0000-0000-00004C410000}"/>
    <cellStyle name="Standaard 6 2 4 2 5 4 2 3" xfId="35843" xr:uid="{00000000-0005-0000-0000-00004D410000}"/>
    <cellStyle name="Standaard 6 2 4 2 5 4 2 4" xfId="46703" xr:uid="{00000000-0005-0000-0000-00004E410000}"/>
    <cellStyle name="Standaard 6 2 4 2 5 4 3" xfId="10501" xr:uid="{00000000-0005-0000-0000-00004F410000}"/>
    <cellStyle name="Standaard 6 2 4 2 5 4 4" xfId="21363" xr:uid="{00000000-0005-0000-0000-000050410000}"/>
    <cellStyle name="Standaard 6 2 4 2 5 4 5" xfId="32223" xr:uid="{00000000-0005-0000-0000-000051410000}"/>
    <cellStyle name="Standaard 6 2 4 2 5 4 6" xfId="43083" xr:uid="{00000000-0005-0000-0000-000052410000}"/>
    <cellStyle name="Standaard 6 2 4 2 5 5" xfId="12311" xr:uid="{00000000-0005-0000-0000-000053410000}"/>
    <cellStyle name="Standaard 6 2 4 2 5 5 2" xfId="23173" xr:uid="{00000000-0005-0000-0000-000054410000}"/>
    <cellStyle name="Standaard 6 2 4 2 5 5 3" xfId="34033" xr:uid="{00000000-0005-0000-0000-000055410000}"/>
    <cellStyle name="Standaard 6 2 4 2 5 5 4" xfId="44893" xr:uid="{00000000-0005-0000-0000-000056410000}"/>
    <cellStyle name="Standaard 6 2 4 2 5 6" xfId="6881" xr:uid="{00000000-0005-0000-0000-000057410000}"/>
    <cellStyle name="Standaard 6 2 4 2 5 7" xfId="17743" xr:uid="{00000000-0005-0000-0000-000058410000}"/>
    <cellStyle name="Standaard 6 2 4 2 5 8" xfId="28603" xr:uid="{00000000-0005-0000-0000-000059410000}"/>
    <cellStyle name="Standaard 6 2 4 2 5 9" xfId="39463" xr:uid="{00000000-0005-0000-0000-00005A410000}"/>
    <cellStyle name="Standaard 6 2 4 2 6" xfId="1089" xr:uid="{00000000-0005-0000-0000-00005B410000}"/>
    <cellStyle name="Standaard 6 2 4 2 6 2" xfId="1994" xr:uid="{00000000-0005-0000-0000-00005C410000}"/>
    <cellStyle name="Standaard 6 2 4 2 6 2 2" xfId="5614" xr:uid="{00000000-0005-0000-0000-00005D410000}"/>
    <cellStyle name="Standaard 6 2 4 2 6 2 2 2" xfId="16474" xr:uid="{00000000-0005-0000-0000-00005E410000}"/>
    <cellStyle name="Standaard 6 2 4 2 6 2 2 2 2" xfId="27336" xr:uid="{00000000-0005-0000-0000-00005F410000}"/>
    <cellStyle name="Standaard 6 2 4 2 6 2 2 2 3" xfId="38196" xr:uid="{00000000-0005-0000-0000-000060410000}"/>
    <cellStyle name="Standaard 6 2 4 2 6 2 2 2 4" xfId="49056" xr:uid="{00000000-0005-0000-0000-000061410000}"/>
    <cellStyle name="Standaard 6 2 4 2 6 2 2 3" xfId="9234" xr:uid="{00000000-0005-0000-0000-000062410000}"/>
    <cellStyle name="Standaard 6 2 4 2 6 2 2 4" xfId="20096" xr:uid="{00000000-0005-0000-0000-000063410000}"/>
    <cellStyle name="Standaard 6 2 4 2 6 2 2 5" xfId="30956" xr:uid="{00000000-0005-0000-0000-000064410000}"/>
    <cellStyle name="Standaard 6 2 4 2 6 2 2 6" xfId="41816" xr:uid="{00000000-0005-0000-0000-000065410000}"/>
    <cellStyle name="Standaard 6 2 4 2 6 2 3" xfId="3804" xr:uid="{00000000-0005-0000-0000-000066410000}"/>
    <cellStyle name="Standaard 6 2 4 2 6 2 3 2" xfId="14664" xr:uid="{00000000-0005-0000-0000-000067410000}"/>
    <cellStyle name="Standaard 6 2 4 2 6 2 3 2 2" xfId="25526" xr:uid="{00000000-0005-0000-0000-000068410000}"/>
    <cellStyle name="Standaard 6 2 4 2 6 2 3 2 3" xfId="36386" xr:uid="{00000000-0005-0000-0000-000069410000}"/>
    <cellStyle name="Standaard 6 2 4 2 6 2 3 2 4" xfId="47246" xr:uid="{00000000-0005-0000-0000-00006A410000}"/>
    <cellStyle name="Standaard 6 2 4 2 6 2 3 3" xfId="11044" xr:uid="{00000000-0005-0000-0000-00006B410000}"/>
    <cellStyle name="Standaard 6 2 4 2 6 2 3 4" xfId="21906" xr:uid="{00000000-0005-0000-0000-00006C410000}"/>
    <cellStyle name="Standaard 6 2 4 2 6 2 3 5" xfId="32766" xr:uid="{00000000-0005-0000-0000-00006D410000}"/>
    <cellStyle name="Standaard 6 2 4 2 6 2 3 6" xfId="43626" xr:uid="{00000000-0005-0000-0000-00006E410000}"/>
    <cellStyle name="Standaard 6 2 4 2 6 2 4" xfId="12854" xr:uid="{00000000-0005-0000-0000-00006F410000}"/>
    <cellStyle name="Standaard 6 2 4 2 6 2 4 2" xfId="23716" xr:uid="{00000000-0005-0000-0000-000070410000}"/>
    <cellStyle name="Standaard 6 2 4 2 6 2 4 3" xfId="34576" xr:uid="{00000000-0005-0000-0000-000071410000}"/>
    <cellStyle name="Standaard 6 2 4 2 6 2 4 4" xfId="45436" xr:uid="{00000000-0005-0000-0000-000072410000}"/>
    <cellStyle name="Standaard 6 2 4 2 6 2 5" xfId="7424" xr:uid="{00000000-0005-0000-0000-000073410000}"/>
    <cellStyle name="Standaard 6 2 4 2 6 2 6" xfId="18286" xr:uid="{00000000-0005-0000-0000-000074410000}"/>
    <cellStyle name="Standaard 6 2 4 2 6 2 7" xfId="29146" xr:uid="{00000000-0005-0000-0000-000075410000}"/>
    <cellStyle name="Standaard 6 2 4 2 6 2 8" xfId="40006" xr:uid="{00000000-0005-0000-0000-000076410000}"/>
    <cellStyle name="Standaard 6 2 4 2 6 3" xfId="4709" xr:uid="{00000000-0005-0000-0000-000077410000}"/>
    <cellStyle name="Standaard 6 2 4 2 6 3 2" xfId="15569" xr:uid="{00000000-0005-0000-0000-000078410000}"/>
    <cellStyle name="Standaard 6 2 4 2 6 3 2 2" xfId="26431" xr:uid="{00000000-0005-0000-0000-000079410000}"/>
    <cellStyle name="Standaard 6 2 4 2 6 3 2 3" xfId="37291" xr:uid="{00000000-0005-0000-0000-00007A410000}"/>
    <cellStyle name="Standaard 6 2 4 2 6 3 2 4" xfId="48151" xr:uid="{00000000-0005-0000-0000-00007B410000}"/>
    <cellStyle name="Standaard 6 2 4 2 6 3 3" xfId="8329" xr:uid="{00000000-0005-0000-0000-00007C410000}"/>
    <cellStyle name="Standaard 6 2 4 2 6 3 4" xfId="19191" xr:uid="{00000000-0005-0000-0000-00007D410000}"/>
    <cellStyle name="Standaard 6 2 4 2 6 3 5" xfId="30051" xr:uid="{00000000-0005-0000-0000-00007E410000}"/>
    <cellStyle name="Standaard 6 2 4 2 6 3 6" xfId="40911" xr:uid="{00000000-0005-0000-0000-00007F410000}"/>
    <cellStyle name="Standaard 6 2 4 2 6 4" xfId="2899" xr:uid="{00000000-0005-0000-0000-000080410000}"/>
    <cellStyle name="Standaard 6 2 4 2 6 4 2" xfId="13759" xr:uid="{00000000-0005-0000-0000-000081410000}"/>
    <cellStyle name="Standaard 6 2 4 2 6 4 2 2" xfId="24621" xr:uid="{00000000-0005-0000-0000-000082410000}"/>
    <cellStyle name="Standaard 6 2 4 2 6 4 2 3" xfId="35481" xr:uid="{00000000-0005-0000-0000-000083410000}"/>
    <cellStyle name="Standaard 6 2 4 2 6 4 2 4" xfId="46341" xr:uid="{00000000-0005-0000-0000-000084410000}"/>
    <cellStyle name="Standaard 6 2 4 2 6 4 3" xfId="10139" xr:uid="{00000000-0005-0000-0000-000085410000}"/>
    <cellStyle name="Standaard 6 2 4 2 6 4 4" xfId="21001" xr:uid="{00000000-0005-0000-0000-000086410000}"/>
    <cellStyle name="Standaard 6 2 4 2 6 4 5" xfId="31861" xr:uid="{00000000-0005-0000-0000-000087410000}"/>
    <cellStyle name="Standaard 6 2 4 2 6 4 6" xfId="42721" xr:uid="{00000000-0005-0000-0000-000088410000}"/>
    <cellStyle name="Standaard 6 2 4 2 6 5" xfId="11949" xr:uid="{00000000-0005-0000-0000-000089410000}"/>
    <cellStyle name="Standaard 6 2 4 2 6 5 2" xfId="22811" xr:uid="{00000000-0005-0000-0000-00008A410000}"/>
    <cellStyle name="Standaard 6 2 4 2 6 5 3" xfId="33671" xr:uid="{00000000-0005-0000-0000-00008B410000}"/>
    <cellStyle name="Standaard 6 2 4 2 6 5 4" xfId="44531" xr:uid="{00000000-0005-0000-0000-00008C410000}"/>
    <cellStyle name="Standaard 6 2 4 2 6 6" xfId="6519" xr:uid="{00000000-0005-0000-0000-00008D410000}"/>
    <cellStyle name="Standaard 6 2 4 2 6 7" xfId="17381" xr:uid="{00000000-0005-0000-0000-00008E410000}"/>
    <cellStyle name="Standaard 6 2 4 2 6 8" xfId="28241" xr:uid="{00000000-0005-0000-0000-00008F410000}"/>
    <cellStyle name="Standaard 6 2 4 2 6 9" xfId="39101" xr:uid="{00000000-0005-0000-0000-000090410000}"/>
    <cellStyle name="Standaard 6 2 4 2 7" xfId="1813" xr:uid="{00000000-0005-0000-0000-000091410000}"/>
    <cellStyle name="Standaard 6 2 4 2 7 2" xfId="5433" xr:uid="{00000000-0005-0000-0000-000092410000}"/>
    <cellStyle name="Standaard 6 2 4 2 7 2 2" xfId="16293" xr:uid="{00000000-0005-0000-0000-000093410000}"/>
    <cellStyle name="Standaard 6 2 4 2 7 2 2 2" xfId="27155" xr:uid="{00000000-0005-0000-0000-000094410000}"/>
    <cellStyle name="Standaard 6 2 4 2 7 2 2 3" xfId="38015" xr:uid="{00000000-0005-0000-0000-000095410000}"/>
    <cellStyle name="Standaard 6 2 4 2 7 2 2 4" xfId="48875" xr:uid="{00000000-0005-0000-0000-000096410000}"/>
    <cellStyle name="Standaard 6 2 4 2 7 2 3" xfId="9053" xr:uid="{00000000-0005-0000-0000-000097410000}"/>
    <cellStyle name="Standaard 6 2 4 2 7 2 4" xfId="19915" xr:uid="{00000000-0005-0000-0000-000098410000}"/>
    <cellStyle name="Standaard 6 2 4 2 7 2 5" xfId="30775" xr:uid="{00000000-0005-0000-0000-000099410000}"/>
    <cellStyle name="Standaard 6 2 4 2 7 2 6" xfId="41635" xr:uid="{00000000-0005-0000-0000-00009A410000}"/>
    <cellStyle name="Standaard 6 2 4 2 7 3" xfId="3623" xr:uid="{00000000-0005-0000-0000-00009B410000}"/>
    <cellStyle name="Standaard 6 2 4 2 7 3 2" xfId="14483" xr:uid="{00000000-0005-0000-0000-00009C410000}"/>
    <cellStyle name="Standaard 6 2 4 2 7 3 2 2" xfId="25345" xr:uid="{00000000-0005-0000-0000-00009D410000}"/>
    <cellStyle name="Standaard 6 2 4 2 7 3 2 3" xfId="36205" xr:uid="{00000000-0005-0000-0000-00009E410000}"/>
    <cellStyle name="Standaard 6 2 4 2 7 3 2 4" xfId="47065" xr:uid="{00000000-0005-0000-0000-00009F410000}"/>
    <cellStyle name="Standaard 6 2 4 2 7 3 3" xfId="10863" xr:uid="{00000000-0005-0000-0000-0000A0410000}"/>
    <cellStyle name="Standaard 6 2 4 2 7 3 4" xfId="21725" xr:uid="{00000000-0005-0000-0000-0000A1410000}"/>
    <cellStyle name="Standaard 6 2 4 2 7 3 5" xfId="32585" xr:uid="{00000000-0005-0000-0000-0000A2410000}"/>
    <cellStyle name="Standaard 6 2 4 2 7 3 6" xfId="43445" xr:uid="{00000000-0005-0000-0000-0000A3410000}"/>
    <cellStyle name="Standaard 6 2 4 2 7 4" xfId="12673" xr:uid="{00000000-0005-0000-0000-0000A4410000}"/>
    <cellStyle name="Standaard 6 2 4 2 7 4 2" xfId="23535" xr:uid="{00000000-0005-0000-0000-0000A5410000}"/>
    <cellStyle name="Standaard 6 2 4 2 7 4 3" xfId="34395" xr:uid="{00000000-0005-0000-0000-0000A6410000}"/>
    <cellStyle name="Standaard 6 2 4 2 7 4 4" xfId="45255" xr:uid="{00000000-0005-0000-0000-0000A7410000}"/>
    <cellStyle name="Standaard 6 2 4 2 7 5" xfId="7243" xr:uid="{00000000-0005-0000-0000-0000A8410000}"/>
    <cellStyle name="Standaard 6 2 4 2 7 6" xfId="18105" xr:uid="{00000000-0005-0000-0000-0000A9410000}"/>
    <cellStyle name="Standaard 6 2 4 2 7 7" xfId="28965" xr:uid="{00000000-0005-0000-0000-0000AA410000}"/>
    <cellStyle name="Standaard 6 2 4 2 7 8" xfId="39825" xr:uid="{00000000-0005-0000-0000-0000AB410000}"/>
    <cellStyle name="Standaard 6 2 4 2 8" xfId="2718" xr:uid="{00000000-0005-0000-0000-0000AC410000}"/>
    <cellStyle name="Standaard 6 2 4 2 8 2" xfId="13578" xr:uid="{00000000-0005-0000-0000-0000AD410000}"/>
    <cellStyle name="Standaard 6 2 4 2 8 2 2" xfId="24440" xr:uid="{00000000-0005-0000-0000-0000AE410000}"/>
    <cellStyle name="Standaard 6 2 4 2 8 2 3" xfId="35300" xr:uid="{00000000-0005-0000-0000-0000AF410000}"/>
    <cellStyle name="Standaard 6 2 4 2 8 2 4" xfId="46160" xr:uid="{00000000-0005-0000-0000-0000B0410000}"/>
    <cellStyle name="Standaard 6 2 4 2 8 3" xfId="9958" xr:uid="{00000000-0005-0000-0000-0000B1410000}"/>
    <cellStyle name="Standaard 6 2 4 2 8 4" xfId="20820" xr:uid="{00000000-0005-0000-0000-0000B2410000}"/>
    <cellStyle name="Standaard 6 2 4 2 8 5" xfId="31680" xr:uid="{00000000-0005-0000-0000-0000B3410000}"/>
    <cellStyle name="Standaard 6 2 4 2 8 6" xfId="42540" xr:uid="{00000000-0005-0000-0000-0000B4410000}"/>
    <cellStyle name="Standaard 6 2 4 2 9" xfId="4528" xr:uid="{00000000-0005-0000-0000-0000B5410000}"/>
    <cellStyle name="Standaard 6 2 4 2 9 2" xfId="15388" xr:uid="{00000000-0005-0000-0000-0000B6410000}"/>
    <cellStyle name="Standaard 6 2 4 2 9 2 2" xfId="26250" xr:uid="{00000000-0005-0000-0000-0000B7410000}"/>
    <cellStyle name="Standaard 6 2 4 2 9 2 3" xfId="37110" xr:uid="{00000000-0005-0000-0000-0000B8410000}"/>
    <cellStyle name="Standaard 6 2 4 2 9 2 4" xfId="47970" xr:uid="{00000000-0005-0000-0000-0000B9410000}"/>
    <cellStyle name="Standaard 6 2 4 2 9 3" xfId="8148" xr:uid="{00000000-0005-0000-0000-0000BA410000}"/>
    <cellStyle name="Standaard 6 2 4 2 9 4" xfId="19010" xr:uid="{00000000-0005-0000-0000-0000BB410000}"/>
    <cellStyle name="Standaard 6 2 4 2 9 5" xfId="29870" xr:uid="{00000000-0005-0000-0000-0000BC410000}"/>
    <cellStyle name="Standaard 6 2 4 2 9 6" xfId="40730" xr:uid="{00000000-0005-0000-0000-0000BD410000}"/>
    <cellStyle name="Standaard 6 2 4 3" xfId="930" xr:uid="{00000000-0005-0000-0000-0000BE410000}"/>
    <cellStyle name="Standaard 6 2 4 3 10" xfId="6360" xr:uid="{00000000-0005-0000-0000-0000BF410000}"/>
    <cellStyle name="Standaard 6 2 4 3 11" xfId="17222" xr:uid="{00000000-0005-0000-0000-0000C0410000}"/>
    <cellStyle name="Standaard 6 2 4 3 12" xfId="28082" xr:uid="{00000000-0005-0000-0000-0000C1410000}"/>
    <cellStyle name="Standaard 6 2 4 3 13" xfId="38942" xr:uid="{00000000-0005-0000-0000-0000C2410000}"/>
    <cellStyle name="Standaard 6 2 4 3 2" xfId="1020" xr:uid="{00000000-0005-0000-0000-0000C3410000}"/>
    <cellStyle name="Standaard 6 2 4 3 2 10" xfId="17312" xr:uid="{00000000-0005-0000-0000-0000C4410000}"/>
    <cellStyle name="Standaard 6 2 4 3 2 11" xfId="28172" xr:uid="{00000000-0005-0000-0000-0000C5410000}"/>
    <cellStyle name="Standaard 6 2 4 3 2 12" xfId="39032" xr:uid="{00000000-0005-0000-0000-0000C6410000}"/>
    <cellStyle name="Standaard 6 2 4 3 2 2" xfId="1382" xr:uid="{00000000-0005-0000-0000-0000C7410000}"/>
    <cellStyle name="Standaard 6 2 4 3 2 2 10" xfId="39394" xr:uid="{00000000-0005-0000-0000-0000C8410000}"/>
    <cellStyle name="Standaard 6 2 4 3 2 2 2" xfId="1744" xr:uid="{00000000-0005-0000-0000-0000C9410000}"/>
    <cellStyle name="Standaard 6 2 4 3 2 2 2 2" xfId="2649" xr:uid="{00000000-0005-0000-0000-0000CA410000}"/>
    <cellStyle name="Standaard 6 2 4 3 2 2 2 2 2" xfId="6269" xr:uid="{00000000-0005-0000-0000-0000CB410000}"/>
    <cellStyle name="Standaard 6 2 4 3 2 2 2 2 2 2" xfId="17129" xr:uid="{00000000-0005-0000-0000-0000CC410000}"/>
    <cellStyle name="Standaard 6 2 4 3 2 2 2 2 2 2 2" xfId="27991" xr:uid="{00000000-0005-0000-0000-0000CD410000}"/>
    <cellStyle name="Standaard 6 2 4 3 2 2 2 2 2 2 3" xfId="38851" xr:uid="{00000000-0005-0000-0000-0000CE410000}"/>
    <cellStyle name="Standaard 6 2 4 3 2 2 2 2 2 2 4" xfId="49711" xr:uid="{00000000-0005-0000-0000-0000CF410000}"/>
    <cellStyle name="Standaard 6 2 4 3 2 2 2 2 2 3" xfId="9889" xr:uid="{00000000-0005-0000-0000-0000D0410000}"/>
    <cellStyle name="Standaard 6 2 4 3 2 2 2 2 2 4" xfId="20751" xr:uid="{00000000-0005-0000-0000-0000D1410000}"/>
    <cellStyle name="Standaard 6 2 4 3 2 2 2 2 2 5" xfId="31611" xr:uid="{00000000-0005-0000-0000-0000D2410000}"/>
    <cellStyle name="Standaard 6 2 4 3 2 2 2 2 2 6" xfId="42471" xr:uid="{00000000-0005-0000-0000-0000D3410000}"/>
    <cellStyle name="Standaard 6 2 4 3 2 2 2 2 3" xfId="4459" xr:uid="{00000000-0005-0000-0000-0000D4410000}"/>
    <cellStyle name="Standaard 6 2 4 3 2 2 2 2 3 2" xfId="15319" xr:uid="{00000000-0005-0000-0000-0000D5410000}"/>
    <cellStyle name="Standaard 6 2 4 3 2 2 2 2 3 2 2" xfId="26181" xr:uid="{00000000-0005-0000-0000-0000D6410000}"/>
    <cellStyle name="Standaard 6 2 4 3 2 2 2 2 3 2 3" xfId="37041" xr:uid="{00000000-0005-0000-0000-0000D7410000}"/>
    <cellStyle name="Standaard 6 2 4 3 2 2 2 2 3 2 4" xfId="47901" xr:uid="{00000000-0005-0000-0000-0000D8410000}"/>
    <cellStyle name="Standaard 6 2 4 3 2 2 2 2 3 3" xfId="11699" xr:uid="{00000000-0005-0000-0000-0000D9410000}"/>
    <cellStyle name="Standaard 6 2 4 3 2 2 2 2 3 4" xfId="22561" xr:uid="{00000000-0005-0000-0000-0000DA410000}"/>
    <cellStyle name="Standaard 6 2 4 3 2 2 2 2 3 5" xfId="33421" xr:uid="{00000000-0005-0000-0000-0000DB410000}"/>
    <cellStyle name="Standaard 6 2 4 3 2 2 2 2 3 6" xfId="44281" xr:uid="{00000000-0005-0000-0000-0000DC410000}"/>
    <cellStyle name="Standaard 6 2 4 3 2 2 2 2 4" xfId="13509" xr:uid="{00000000-0005-0000-0000-0000DD410000}"/>
    <cellStyle name="Standaard 6 2 4 3 2 2 2 2 4 2" xfId="24371" xr:uid="{00000000-0005-0000-0000-0000DE410000}"/>
    <cellStyle name="Standaard 6 2 4 3 2 2 2 2 4 3" xfId="35231" xr:uid="{00000000-0005-0000-0000-0000DF410000}"/>
    <cellStyle name="Standaard 6 2 4 3 2 2 2 2 4 4" xfId="46091" xr:uid="{00000000-0005-0000-0000-0000E0410000}"/>
    <cellStyle name="Standaard 6 2 4 3 2 2 2 2 5" xfId="8079" xr:uid="{00000000-0005-0000-0000-0000E1410000}"/>
    <cellStyle name="Standaard 6 2 4 3 2 2 2 2 6" xfId="18941" xr:uid="{00000000-0005-0000-0000-0000E2410000}"/>
    <cellStyle name="Standaard 6 2 4 3 2 2 2 2 7" xfId="29801" xr:uid="{00000000-0005-0000-0000-0000E3410000}"/>
    <cellStyle name="Standaard 6 2 4 3 2 2 2 2 8" xfId="40661" xr:uid="{00000000-0005-0000-0000-0000E4410000}"/>
    <cellStyle name="Standaard 6 2 4 3 2 2 2 3" xfId="5364" xr:uid="{00000000-0005-0000-0000-0000E5410000}"/>
    <cellStyle name="Standaard 6 2 4 3 2 2 2 3 2" xfId="16224" xr:uid="{00000000-0005-0000-0000-0000E6410000}"/>
    <cellStyle name="Standaard 6 2 4 3 2 2 2 3 2 2" xfId="27086" xr:uid="{00000000-0005-0000-0000-0000E7410000}"/>
    <cellStyle name="Standaard 6 2 4 3 2 2 2 3 2 3" xfId="37946" xr:uid="{00000000-0005-0000-0000-0000E8410000}"/>
    <cellStyle name="Standaard 6 2 4 3 2 2 2 3 2 4" xfId="48806" xr:uid="{00000000-0005-0000-0000-0000E9410000}"/>
    <cellStyle name="Standaard 6 2 4 3 2 2 2 3 3" xfId="8984" xr:uid="{00000000-0005-0000-0000-0000EA410000}"/>
    <cellStyle name="Standaard 6 2 4 3 2 2 2 3 4" xfId="19846" xr:uid="{00000000-0005-0000-0000-0000EB410000}"/>
    <cellStyle name="Standaard 6 2 4 3 2 2 2 3 5" xfId="30706" xr:uid="{00000000-0005-0000-0000-0000EC410000}"/>
    <cellStyle name="Standaard 6 2 4 3 2 2 2 3 6" xfId="41566" xr:uid="{00000000-0005-0000-0000-0000ED410000}"/>
    <cellStyle name="Standaard 6 2 4 3 2 2 2 4" xfId="3554" xr:uid="{00000000-0005-0000-0000-0000EE410000}"/>
    <cellStyle name="Standaard 6 2 4 3 2 2 2 4 2" xfId="14414" xr:uid="{00000000-0005-0000-0000-0000EF410000}"/>
    <cellStyle name="Standaard 6 2 4 3 2 2 2 4 2 2" xfId="25276" xr:uid="{00000000-0005-0000-0000-0000F0410000}"/>
    <cellStyle name="Standaard 6 2 4 3 2 2 2 4 2 3" xfId="36136" xr:uid="{00000000-0005-0000-0000-0000F1410000}"/>
    <cellStyle name="Standaard 6 2 4 3 2 2 2 4 2 4" xfId="46996" xr:uid="{00000000-0005-0000-0000-0000F2410000}"/>
    <cellStyle name="Standaard 6 2 4 3 2 2 2 4 3" xfId="10794" xr:uid="{00000000-0005-0000-0000-0000F3410000}"/>
    <cellStyle name="Standaard 6 2 4 3 2 2 2 4 4" xfId="21656" xr:uid="{00000000-0005-0000-0000-0000F4410000}"/>
    <cellStyle name="Standaard 6 2 4 3 2 2 2 4 5" xfId="32516" xr:uid="{00000000-0005-0000-0000-0000F5410000}"/>
    <cellStyle name="Standaard 6 2 4 3 2 2 2 4 6" xfId="43376" xr:uid="{00000000-0005-0000-0000-0000F6410000}"/>
    <cellStyle name="Standaard 6 2 4 3 2 2 2 5" xfId="12604" xr:uid="{00000000-0005-0000-0000-0000F7410000}"/>
    <cellStyle name="Standaard 6 2 4 3 2 2 2 5 2" xfId="23466" xr:uid="{00000000-0005-0000-0000-0000F8410000}"/>
    <cellStyle name="Standaard 6 2 4 3 2 2 2 5 3" xfId="34326" xr:uid="{00000000-0005-0000-0000-0000F9410000}"/>
    <cellStyle name="Standaard 6 2 4 3 2 2 2 5 4" xfId="45186" xr:uid="{00000000-0005-0000-0000-0000FA410000}"/>
    <cellStyle name="Standaard 6 2 4 3 2 2 2 6" xfId="7174" xr:uid="{00000000-0005-0000-0000-0000FB410000}"/>
    <cellStyle name="Standaard 6 2 4 3 2 2 2 7" xfId="18036" xr:uid="{00000000-0005-0000-0000-0000FC410000}"/>
    <cellStyle name="Standaard 6 2 4 3 2 2 2 8" xfId="28896" xr:uid="{00000000-0005-0000-0000-0000FD410000}"/>
    <cellStyle name="Standaard 6 2 4 3 2 2 2 9" xfId="39756" xr:uid="{00000000-0005-0000-0000-0000FE410000}"/>
    <cellStyle name="Standaard 6 2 4 3 2 2 3" xfId="2287" xr:uid="{00000000-0005-0000-0000-0000FF410000}"/>
    <cellStyle name="Standaard 6 2 4 3 2 2 3 2" xfId="5907" xr:uid="{00000000-0005-0000-0000-000000420000}"/>
    <cellStyle name="Standaard 6 2 4 3 2 2 3 2 2" xfId="16767" xr:uid="{00000000-0005-0000-0000-000001420000}"/>
    <cellStyle name="Standaard 6 2 4 3 2 2 3 2 2 2" xfId="27629" xr:uid="{00000000-0005-0000-0000-000002420000}"/>
    <cellStyle name="Standaard 6 2 4 3 2 2 3 2 2 3" xfId="38489" xr:uid="{00000000-0005-0000-0000-000003420000}"/>
    <cellStyle name="Standaard 6 2 4 3 2 2 3 2 2 4" xfId="49349" xr:uid="{00000000-0005-0000-0000-000004420000}"/>
    <cellStyle name="Standaard 6 2 4 3 2 2 3 2 3" xfId="9527" xr:uid="{00000000-0005-0000-0000-000005420000}"/>
    <cellStyle name="Standaard 6 2 4 3 2 2 3 2 4" xfId="20389" xr:uid="{00000000-0005-0000-0000-000006420000}"/>
    <cellStyle name="Standaard 6 2 4 3 2 2 3 2 5" xfId="31249" xr:uid="{00000000-0005-0000-0000-000007420000}"/>
    <cellStyle name="Standaard 6 2 4 3 2 2 3 2 6" xfId="42109" xr:uid="{00000000-0005-0000-0000-000008420000}"/>
    <cellStyle name="Standaard 6 2 4 3 2 2 3 3" xfId="4097" xr:uid="{00000000-0005-0000-0000-000009420000}"/>
    <cellStyle name="Standaard 6 2 4 3 2 2 3 3 2" xfId="14957" xr:uid="{00000000-0005-0000-0000-00000A420000}"/>
    <cellStyle name="Standaard 6 2 4 3 2 2 3 3 2 2" xfId="25819" xr:uid="{00000000-0005-0000-0000-00000B420000}"/>
    <cellStyle name="Standaard 6 2 4 3 2 2 3 3 2 3" xfId="36679" xr:uid="{00000000-0005-0000-0000-00000C420000}"/>
    <cellStyle name="Standaard 6 2 4 3 2 2 3 3 2 4" xfId="47539" xr:uid="{00000000-0005-0000-0000-00000D420000}"/>
    <cellStyle name="Standaard 6 2 4 3 2 2 3 3 3" xfId="11337" xr:uid="{00000000-0005-0000-0000-00000E420000}"/>
    <cellStyle name="Standaard 6 2 4 3 2 2 3 3 4" xfId="22199" xr:uid="{00000000-0005-0000-0000-00000F420000}"/>
    <cellStyle name="Standaard 6 2 4 3 2 2 3 3 5" xfId="33059" xr:uid="{00000000-0005-0000-0000-000010420000}"/>
    <cellStyle name="Standaard 6 2 4 3 2 2 3 3 6" xfId="43919" xr:uid="{00000000-0005-0000-0000-000011420000}"/>
    <cellStyle name="Standaard 6 2 4 3 2 2 3 4" xfId="13147" xr:uid="{00000000-0005-0000-0000-000012420000}"/>
    <cellStyle name="Standaard 6 2 4 3 2 2 3 4 2" xfId="24009" xr:uid="{00000000-0005-0000-0000-000013420000}"/>
    <cellStyle name="Standaard 6 2 4 3 2 2 3 4 3" xfId="34869" xr:uid="{00000000-0005-0000-0000-000014420000}"/>
    <cellStyle name="Standaard 6 2 4 3 2 2 3 4 4" xfId="45729" xr:uid="{00000000-0005-0000-0000-000015420000}"/>
    <cellStyle name="Standaard 6 2 4 3 2 2 3 5" xfId="7717" xr:uid="{00000000-0005-0000-0000-000016420000}"/>
    <cellStyle name="Standaard 6 2 4 3 2 2 3 6" xfId="18579" xr:uid="{00000000-0005-0000-0000-000017420000}"/>
    <cellStyle name="Standaard 6 2 4 3 2 2 3 7" xfId="29439" xr:uid="{00000000-0005-0000-0000-000018420000}"/>
    <cellStyle name="Standaard 6 2 4 3 2 2 3 8" xfId="40299" xr:uid="{00000000-0005-0000-0000-000019420000}"/>
    <cellStyle name="Standaard 6 2 4 3 2 2 4" xfId="5002" xr:uid="{00000000-0005-0000-0000-00001A420000}"/>
    <cellStyle name="Standaard 6 2 4 3 2 2 4 2" xfId="15862" xr:uid="{00000000-0005-0000-0000-00001B420000}"/>
    <cellStyle name="Standaard 6 2 4 3 2 2 4 2 2" xfId="26724" xr:uid="{00000000-0005-0000-0000-00001C420000}"/>
    <cellStyle name="Standaard 6 2 4 3 2 2 4 2 3" xfId="37584" xr:uid="{00000000-0005-0000-0000-00001D420000}"/>
    <cellStyle name="Standaard 6 2 4 3 2 2 4 2 4" xfId="48444" xr:uid="{00000000-0005-0000-0000-00001E420000}"/>
    <cellStyle name="Standaard 6 2 4 3 2 2 4 3" xfId="8622" xr:uid="{00000000-0005-0000-0000-00001F420000}"/>
    <cellStyle name="Standaard 6 2 4 3 2 2 4 4" xfId="19484" xr:uid="{00000000-0005-0000-0000-000020420000}"/>
    <cellStyle name="Standaard 6 2 4 3 2 2 4 5" xfId="30344" xr:uid="{00000000-0005-0000-0000-000021420000}"/>
    <cellStyle name="Standaard 6 2 4 3 2 2 4 6" xfId="41204" xr:uid="{00000000-0005-0000-0000-000022420000}"/>
    <cellStyle name="Standaard 6 2 4 3 2 2 5" xfId="3192" xr:uid="{00000000-0005-0000-0000-000023420000}"/>
    <cellStyle name="Standaard 6 2 4 3 2 2 5 2" xfId="14052" xr:uid="{00000000-0005-0000-0000-000024420000}"/>
    <cellStyle name="Standaard 6 2 4 3 2 2 5 2 2" xfId="24914" xr:uid="{00000000-0005-0000-0000-000025420000}"/>
    <cellStyle name="Standaard 6 2 4 3 2 2 5 2 3" xfId="35774" xr:uid="{00000000-0005-0000-0000-000026420000}"/>
    <cellStyle name="Standaard 6 2 4 3 2 2 5 2 4" xfId="46634" xr:uid="{00000000-0005-0000-0000-000027420000}"/>
    <cellStyle name="Standaard 6 2 4 3 2 2 5 3" xfId="10432" xr:uid="{00000000-0005-0000-0000-000028420000}"/>
    <cellStyle name="Standaard 6 2 4 3 2 2 5 4" xfId="21294" xr:uid="{00000000-0005-0000-0000-000029420000}"/>
    <cellStyle name="Standaard 6 2 4 3 2 2 5 5" xfId="32154" xr:uid="{00000000-0005-0000-0000-00002A420000}"/>
    <cellStyle name="Standaard 6 2 4 3 2 2 5 6" xfId="43014" xr:uid="{00000000-0005-0000-0000-00002B420000}"/>
    <cellStyle name="Standaard 6 2 4 3 2 2 6" xfId="12242" xr:uid="{00000000-0005-0000-0000-00002C420000}"/>
    <cellStyle name="Standaard 6 2 4 3 2 2 6 2" xfId="23104" xr:uid="{00000000-0005-0000-0000-00002D420000}"/>
    <cellStyle name="Standaard 6 2 4 3 2 2 6 3" xfId="33964" xr:uid="{00000000-0005-0000-0000-00002E420000}"/>
    <cellStyle name="Standaard 6 2 4 3 2 2 6 4" xfId="44824" xr:uid="{00000000-0005-0000-0000-00002F420000}"/>
    <cellStyle name="Standaard 6 2 4 3 2 2 7" xfId="6812" xr:uid="{00000000-0005-0000-0000-000030420000}"/>
    <cellStyle name="Standaard 6 2 4 3 2 2 8" xfId="17674" xr:uid="{00000000-0005-0000-0000-000031420000}"/>
    <cellStyle name="Standaard 6 2 4 3 2 2 9" xfId="28534" xr:uid="{00000000-0005-0000-0000-000032420000}"/>
    <cellStyle name="Standaard 6 2 4 3 2 3" xfId="1563" xr:uid="{00000000-0005-0000-0000-000033420000}"/>
    <cellStyle name="Standaard 6 2 4 3 2 3 2" xfId="2468" xr:uid="{00000000-0005-0000-0000-000034420000}"/>
    <cellStyle name="Standaard 6 2 4 3 2 3 2 2" xfId="6088" xr:uid="{00000000-0005-0000-0000-000035420000}"/>
    <cellStyle name="Standaard 6 2 4 3 2 3 2 2 2" xfId="16948" xr:uid="{00000000-0005-0000-0000-000036420000}"/>
    <cellStyle name="Standaard 6 2 4 3 2 3 2 2 2 2" xfId="27810" xr:uid="{00000000-0005-0000-0000-000037420000}"/>
    <cellStyle name="Standaard 6 2 4 3 2 3 2 2 2 3" xfId="38670" xr:uid="{00000000-0005-0000-0000-000038420000}"/>
    <cellStyle name="Standaard 6 2 4 3 2 3 2 2 2 4" xfId="49530" xr:uid="{00000000-0005-0000-0000-000039420000}"/>
    <cellStyle name="Standaard 6 2 4 3 2 3 2 2 3" xfId="9708" xr:uid="{00000000-0005-0000-0000-00003A420000}"/>
    <cellStyle name="Standaard 6 2 4 3 2 3 2 2 4" xfId="20570" xr:uid="{00000000-0005-0000-0000-00003B420000}"/>
    <cellStyle name="Standaard 6 2 4 3 2 3 2 2 5" xfId="31430" xr:uid="{00000000-0005-0000-0000-00003C420000}"/>
    <cellStyle name="Standaard 6 2 4 3 2 3 2 2 6" xfId="42290" xr:uid="{00000000-0005-0000-0000-00003D420000}"/>
    <cellStyle name="Standaard 6 2 4 3 2 3 2 3" xfId="4278" xr:uid="{00000000-0005-0000-0000-00003E420000}"/>
    <cellStyle name="Standaard 6 2 4 3 2 3 2 3 2" xfId="15138" xr:uid="{00000000-0005-0000-0000-00003F420000}"/>
    <cellStyle name="Standaard 6 2 4 3 2 3 2 3 2 2" xfId="26000" xr:uid="{00000000-0005-0000-0000-000040420000}"/>
    <cellStyle name="Standaard 6 2 4 3 2 3 2 3 2 3" xfId="36860" xr:uid="{00000000-0005-0000-0000-000041420000}"/>
    <cellStyle name="Standaard 6 2 4 3 2 3 2 3 2 4" xfId="47720" xr:uid="{00000000-0005-0000-0000-000042420000}"/>
    <cellStyle name="Standaard 6 2 4 3 2 3 2 3 3" xfId="11518" xr:uid="{00000000-0005-0000-0000-000043420000}"/>
    <cellStyle name="Standaard 6 2 4 3 2 3 2 3 4" xfId="22380" xr:uid="{00000000-0005-0000-0000-000044420000}"/>
    <cellStyle name="Standaard 6 2 4 3 2 3 2 3 5" xfId="33240" xr:uid="{00000000-0005-0000-0000-000045420000}"/>
    <cellStyle name="Standaard 6 2 4 3 2 3 2 3 6" xfId="44100" xr:uid="{00000000-0005-0000-0000-000046420000}"/>
    <cellStyle name="Standaard 6 2 4 3 2 3 2 4" xfId="13328" xr:uid="{00000000-0005-0000-0000-000047420000}"/>
    <cellStyle name="Standaard 6 2 4 3 2 3 2 4 2" xfId="24190" xr:uid="{00000000-0005-0000-0000-000048420000}"/>
    <cellStyle name="Standaard 6 2 4 3 2 3 2 4 3" xfId="35050" xr:uid="{00000000-0005-0000-0000-000049420000}"/>
    <cellStyle name="Standaard 6 2 4 3 2 3 2 4 4" xfId="45910" xr:uid="{00000000-0005-0000-0000-00004A420000}"/>
    <cellStyle name="Standaard 6 2 4 3 2 3 2 5" xfId="7898" xr:uid="{00000000-0005-0000-0000-00004B420000}"/>
    <cellStyle name="Standaard 6 2 4 3 2 3 2 6" xfId="18760" xr:uid="{00000000-0005-0000-0000-00004C420000}"/>
    <cellStyle name="Standaard 6 2 4 3 2 3 2 7" xfId="29620" xr:uid="{00000000-0005-0000-0000-00004D420000}"/>
    <cellStyle name="Standaard 6 2 4 3 2 3 2 8" xfId="40480" xr:uid="{00000000-0005-0000-0000-00004E420000}"/>
    <cellStyle name="Standaard 6 2 4 3 2 3 3" xfId="5183" xr:uid="{00000000-0005-0000-0000-00004F420000}"/>
    <cellStyle name="Standaard 6 2 4 3 2 3 3 2" xfId="16043" xr:uid="{00000000-0005-0000-0000-000050420000}"/>
    <cellStyle name="Standaard 6 2 4 3 2 3 3 2 2" xfId="26905" xr:uid="{00000000-0005-0000-0000-000051420000}"/>
    <cellStyle name="Standaard 6 2 4 3 2 3 3 2 3" xfId="37765" xr:uid="{00000000-0005-0000-0000-000052420000}"/>
    <cellStyle name="Standaard 6 2 4 3 2 3 3 2 4" xfId="48625" xr:uid="{00000000-0005-0000-0000-000053420000}"/>
    <cellStyle name="Standaard 6 2 4 3 2 3 3 3" xfId="8803" xr:uid="{00000000-0005-0000-0000-000054420000}"/>
    <cellStyle name="Standaard 6 2 4 3 2 3 3 4" xfId="19665" xr:uid="{00000000-0005-0000-0000-000055420000}"/>
    <cellStyle name="Standaard 6 2 4 3 2 3 3 5" xfId="30525" xr:uid="{00000000-0005-0000-0000-000056420000}"/>
    <cellStyle name="Standaard 6 2 4 3 2 3 3 6" xfId="41385" xr:uid="{00000000-0005-0000-0000-000057420000}"/>
    <cellStyle name="Standaard 6 2 4 3 2 3 4" xfId="3373" xr:uid="{00000000-0005-0000-0000-000058420000}"/>
    <cellStyle name="Standaard 6 2 4 3 2 3 4 2" xfId="14233" xr:uid="{00000000-0005-0000-0000-000059420000}"/>
    <cellStyle name="Standaard 6 2 4 3 2 3 4 2 2" xfId="25095" xr:uid="{00000000-0005-0000-0000-00005A420000}"/>
    <cellStyle name="Standaard 6 2 4 3 2 3 4 2 3" xfId="35955" xr:uid="{00000000-0005-0000-0000-00005B420000}"/>
    <cellStyle name="Standaard 6 2 4 3 2 3 4 2 4" xfId="46815" xr:uid="{00000000-0005-0000-0000-00005C420000}"/>
    <cellStyle name="Standaard 6 2 4 3 2 3 4 3" xfId="10613" xr:uid="{00000000-0005-0000-0000-00005D420000}"/>
    <cellStyle name="Standaard 6 2 4 3 2 3 4 4" xfId="21475" xr:uid="{00000000-0005-0000-0000-00005E420000}"/>
    <cellStyle name="Standaard 6 2 4 3 2 3 4 5" xfId="32335" xr:uid="{00000000-0005-0000-0000-00005F420000}"/>
    <cellStyle name="Standaard 6 2 4 3 2 3 4 6" xfId="43195" xr:uid="{00000000-0005-0000-0000-000060420000}"/>
    <cellStyle name="Standaard 6 2 4 3 2 3 5" xfId="12423" xr:uid="{00000000-0005-0000-0000-000061420000}"/>
    <cellStyle name="Standaard 6 2 4 3 2 3 5 2" xfId="23285" xr:uid="{00000000-0005-0000-0000-000062420000}"/>
    <cellStyle name="Standaard 6 2 4 3 2 3 5 3" xfId="34145" xr:uid="{00000000-0005-0000-0000-000063420000}"/>
    <cellStyle name="Standaard 6 2 4 3 2 3 5 4" xfId="45005" xr:uid="{00000000-0005-0000-0000-000064420000}"/>
    <cellStyle name="Standaard 6 2 4 3 2 3 6" xfId="6993" xr:uid="{00000000-0005-0000-0000-000065420000}"/>
    <cellStyle name="Standaard 6 2 4 3 2 3 7" xfId="17855" xr:uid="{00000000-0005-0000-0000-000066420000}"/>
    <cellStyle name="Standaard 6 2 4 3 2 3 8" xfId="28715" xr:uid="{00000000-0005-0000-0000-000067420000}"/>
    <cellStyle name="Standaard 6 2 4 3 2 3 9" xfId="39575" xr:uid="{00000000-0005-0000-0000-000068420000}"/>
    <cellStyle name="Standaard 6 2 4 3 2 4" xfId="1201" xr:uid="{00000000-0005-0000-0000-000069420000}"/>
    <cellStyle name="Standaard 6 2 4 3 2 4 2" xfId="2106" xr:uid="{00000000-0005-0000-0000-00006A420000}"/>
    <cellStyle name="Standaard 6 2 4 3 2 4 2 2" xfId="5726" xr:uid="{00000000-0005-0000-0000-00006B420000}"/>
    <cellStyle name="Standaard 6 2 4 3 2 4 2 2 2" xfId="16586" xr:uid="{00000000-0005-0000-0000-00006C420000}"/>
    <cellStyle name="Standaard 6 2 4 3 2 4 2 2 2 2" xfId="27448" xr:uid="{00000000-0005-0000-0000-00006D420000}"/>
    <cellStyle name="Standaard 6 2 4 3 2 4 2 2 2 3" xfId="38308" xr:uid="{00000000-0005-0000-0000-00006E420000}"/>
    <cellStyle name="Standaard 6 2 4 3 2 4 2 2 2 4" xfId="49168" xr:uid="{00000000-0005-0000-0000-00006F420000}"/>
    <cellStyle name="Standaard 6 2 4 3 2 4 2 2 3" xfId="9346" xr:uid="{00000000-0005-0000-0000-000070420000}"/>
    <cellStyle name="Standaard 6 2 4 3 2 4 2 2 4" xfId="20208" xr:uid="{00000000-0005-0000-0000-000071420000}"/>
    <cellStyle name="Standaard 6 2 4 3 2 4 2 2 5" xfId="31068" xr:uid="{00000000-0005-0000-0000-000072420000}"/>
    <cellStyle name="Standaard 6 2 4 3 2 4 2 2 6" xfId="41928" xr:uid="{00000000-0005-0000-0000-000073420000}"/>
    <cellStyle name="Standaard 6 2 4 3 2 4 2 3" xfId="3916" xr:uid="{00000000-0005-0000-0000-000074420000}"/>
    <cellStyle name="Standaard 6 2 4 3 2 4 2 3 2" xfId="14776" xr:uid="{00000000-0005-0000-0000-000075420000}"/>
    <cellStyle name="Standaard 6 2 4 3 2 4 2 3 2 2" xfId="25638" xr:uid="{00000000-0005-0000-0000-000076420000}"/>
    <cellStyle name="Standaard 6 2 4 3 2 4 2 3 2 3" xfId="36498" xr:uid="{00000000-0005-0000-0000-000077420000}"/>
    <cellStyle name="Standaard 6 2 4 3 2 4 2 3 2 4" xfId="47358" xr:uid="{00000000-0005-0000-0000-000078420000}"/>
    <cellStyle name="Standaard 6 2 4 3 2 4 2 3 3" xfId="11156" xr:uid="{00000000-0005-0000-0000-000079420000}"/>
    <cellStyle name="Standaard 6 2 4 3 2 4 2 3 4" xfId="22018" xr:uid="{00000000-0005-0000-0000-00007A420000}"/>
    <cellStyle name="Standaard 6 2 4 3 2 4 2 3 5" xfId="32878" xr:uid="{00000000-0005-0000-0000-00007B420000}"/>
    <cellStyle name="Standaard 6 2 4 3 2 4 2 3 6" xfId="43738" xr:uid="{00000000-0005-0000-0000-00007C420000}"/>
    <cellStyle name="Standaard 6 2 4 3 2 4 2 4" xfId="12966" xr:uid="{00000000-0005-0000-0000-00007D420000}"/>
    <cellStyle name="Standaard 6 2 4 3 2 4 2 4 2" xfId="23828" xr:uid="{00000000-0005-0000-0000-00007E420000}"/>
    <cellStyle name="Standaard 6 2 4 3 2 4 2 4 3" xfId="34688" xr:uid="{00000000-0005-0000-0000-00007F420000}"/>
    <cellStyle name="Standaard 6 2 4 3 2 4 2 4 4" xfId="45548" xr:uid="{00000000-0005-0000-0000-000080420000}"/>
    <cellStyle name="Standaard 6 2 4 3 2 4 2 5" xfId="7536" xr:uid="{00000000-0005-0000-0000-000081420000}"/>
    <cellStyle name="Standaard 6 2 4 3 2 4 2 6" xfId="18398" xr:uid="{00000000-0005-0000-0000-000082420000}"/>
    <cellStyle name="Standaard 6 2 4 3 2 4 2 7" xfId="29258" xr:uid="{00000000-0005-0000-0000-000083420000}"/>
    <cellStyle name="Standaard 6 2 4 3 2 4 2 8" xfId="40118" xr:uid="{00000000-0005-0000-0000-000084420000}"/>
    <cellStyle name="Standaard 6 2 4 3 2 4 3" xfId="4821" xr:uid="{00000000-0005-0000-0000-000085420000}"/>
    <cellStyle name="Standaard 6 2 4 3 2 4 3 2" xfId="15681" xr:uid="{00000000-0005-0000-0000-000086420000}"/>
    <cellStyle name="Standaard 6 2 4 3 2 4 3 2 2" xfId="26543" xr:uid="{00000000-0005-0000-0000-000087420000}"/>
    <cellStyle name="Standaard 6 2 4 3 2 4 3 2 3" xfId="37403" xr:uid="{00000000-0005-0000-0000-000088420000}"/>
    <cellStyle name="Standaard 6 2 4 3 2 4 3 2 4" xfId="48263" xr:uid="{00000000-0005-0000-0000-000089420000}"/>
    <cellStyle name="Standaard 6 2 4 3 2 4 3 3" xfId="8441" xr:uid="{00000000-0005-0000-0000-00008A420000}"/>
    <cellStyle name="Standaard 6 2 4 3 2 4 3 4" xfId="19303" xr:uid="{00000000-0005-0000-0000-00008B420000}"/>
    <cellStyle name="Standaard 6 2 4 3 2 4 3 5" xfId="30163" xr:uid="{00000000-0005-0000-0000-00008C420000}"/>
    <cellStyle name="Standaard 6 2 4 3 2 4 3 6" xfId="41023" xr:uid="{00000000-0005-0000-0000-00008D420000}"/>
    <cellStyle name="Standaard 6 2 4 3 2 4 4" xfId="3011" xr:uid="{00000000-0005-0000-0000-00008E420000}"/>
    <cellStyle name="Standaard 6 2 4 3 2 4 4 2" xfId="13871" xr:uid="{00000000-0005-0000-0000-00008F420000}"/>
    <cellStyle name="Standaard 6 2 4 3 2 4 4 2 2" xfId="24733" xr:uid="{00000000-0005-0000-0000-000090420000}"/>
    <cellStyle name="Standaard 6 2 4 3 2 4 4 2 3" xfId="35593" xr:uid="{00000000-0005-0000-0000-000091420000}"/>
    <cellStyle name="Standaard 6 2 4 3 2 4 4 2 4" xfId="46453" xr:uid="{00000000-0005-0000-0000-000092420000}"/>
    <cellStyle name="Standaard 6 2 4 3 2 4 4 3" xfId="10251" xr:uid="{00000000-0005-0000-0000-000093420000}"/>
    <cellStyle name="Standaard 6 2 4 3 2 4 4 4" xfId="21113" xr:uid="{00000000-0005-0000-0000-000094420000}"/>
    <cellStyle name="Standaard 6 2 4 3 2 4 4 5" xfId="31973" xr:uid="{00000000-0005-0000-0000-000095420000}"/>
    <cellStyle name="Standaard 6 2 4 3 2 4 4 6" xfId="42833" xr:uid="{00000000-0005-0000-0000-000096420000}"/>
    <cellStyle name="Standaard 6 2 4 3 2 4 5" xfId="12061" xr:uid="{00000000-0005-0000-0000-000097420000}"/>
    <cellStyle name="Standaard 6 2 4 3 2 4 5 2" xfId="22923" xr:uid="{00000000-0005-0000-0000-000098420000}"/>
    <cellStyle name="Standaard 6 2 4 3 2 4 5 3" xfId="33783" xr:uid="{00000000-0005-0000-0000-000099420000}"/>
    <cellStyle name="Standaard 6 2 4 3 2 4 5 4" xfId="44643" xr:uid="{00000000-0005-0000-0000-00009A420000}"/>
    <cellStyle name="Standaard 6 2 4 3 2 4 6" xfId="6631" xr:uid="{00000000-0005-0000-0000-00009B420000}"/>
    <cellStyle name="Standaard 6 2 4 3 2 4 7" xfId="17493" xr:uid="{00000000-0005-0000-0000-00009C420000}"/>
    <cellStyle name="Standaard 6 2 4 3 2 4 8" xfId="28353" xr:uid="{00000000-0005-0000-0000-00009D420000}"/>
    <cellStyle name="Standaard 6 2 4 3 2 4 9" xfId="39213" xr:uid="{00000000-0005-0000-0000-00009E420000}"/>
    <cellStyle name="Standaard 6 2 4 3 2 5" xfId="1925" xr:uid="{00000000-0005-0000-0000-00009F420000}"/>
    <cellStyle name="Standaard 6 2 4 3 2 5 2" xfId="5545" xr:uid="{00000000-0005-0000-0000-0000A0420000}"/>
    <cellStyle name="Standaard 6 2 4 3 2 5 2 2" xfId="16405" xr:uid="{00000000-0005-0000-0000-0000A1420000}"/>
    <cellStyle name="Standaard 6 2 4 3 2 5 2 2 2" xfId="27267" xr:uid="{00000000-0005-0000-0000-0000A2420000}"/>
    <cellStyle name="Standaard 6 2 4 3 2 5 2 2 3" xfId="38127" xr:uid="{00000000-0005-0000-0000-0000A3420000}"/>
    <cellStyle name="Standaard 6 2 4 3 2 5 2 2 4" xfId="48987" xr:uid="{00000000-0005-0000-0000-0000A4420000}"/>
    <cellStyle name="Standaard 6 2 4 3 2 5 2 3" xfId="9165" xr:uid="{00000000-0005-0000-0000-0000A5420000}"/>
    <cellStyle name="Standaard 6 2 4 3 2 5 2 4" xfId="20027" xr:uid="{00000000-0005-0000-0000-0000A6420000}"/>
    <cellStyle name="Standaard 6 2 4 3 2 5 2 5" xfId="30887" xr:uid="{00000000-0005-0000-0000-0000A7420000}"/>
    <cellStyle name="Standaard 6 2 4 3 2 5 2 6" xfId="41747" xr:uid="{00000000-0005-0000-0000-0000A8420000}"/>
    <cellStyle name="Standaard 6 2 4 3 2 5 3" xfId="3735" xr:uid="{00000000-0005-0000-0000-0000A9420000}"/>
    <cellStyle name="Standaard 6 2 4 3 2 5 3 2" xfId="14595" xr:uid="{00000000-0005-0000-0000-0000AA420000}"/>
    <cellStyle name="Standaard 6 2 4 3 2 5 3 2 2" xfId="25457" xr:uid="{00000000-0005-0000-0000-0000AB420000}"/>
    <cellStyle name="Standaard 6 2 4 3 2 5 3 2 3" xfId="36317" xr:uid="{00000000-0005-0000-0000-0000AC420000}"/>
    <cellStyle name="Standaard 6 2 4 3 2 5 3 2 4" xfId="47177" xr:uid="{00000000-0005-0000-0000-0000AD420000}"/>
    <cellStyle name="Standaard 6 2 4 3 2 5 3 3" xfId="10975" xr:uid="{00000000-0005-0000-0000-0000AE420000}"/>
    <cellStyle name="Standaard 6 2 4 3 2 5 3 4" xfId="21837" xr:uid="{00000000-0005-0000-0000-0000AF420000}"/>
    <cellStyle name="Standaard 6 2 4 3 2 5 3 5" xfId="32697" xr:uid="{00000000-0005-0000-0000-0000B0420000}"/>
    <cellStyle name="Standaard 6 2 4 3 2 5 3 6" xfId="43557" xr:uid="{00000000-0005-0000-0000-0000B1420000}"/>
    <cellStyle name="Standaard 6 2 4 3 2 5 4" xfId="12785" xr:uid="{00000000-0005-0000-0000-0000B2420000}"/>
    <cellStyle name="Standaard 6 2 4 3 2 5 4 2" xfId="23647" xr:uid="{00000000-0005-0000-0000-0000B3420000}"/>
    <cellStyle name="Standaard 6 2 4 3 2 5 4 3" xfId="34507" xr:uid="{00000000-0005-0000-0000-0000B4420000}"/>
    <cellStyle name="Standaard 6 2 4 3 2 5 4 4" xfId="45367" xr:uid="{00000000-0005-0000-0000-0000B5420000}"/>
    <cellStyle name="Standaard 6 2 4 3 2 5 5" xfId="7355" xr:uid="{00000000-0005-0000-0000-0000B6420000}"/>
    <cellStyle name="Standaard 6 2 4 3 2 5 6" xfId="18217" xr:uid="{00000000-0005-0000-0000-0000B7420000}"/>
    <cellStyle name="Standaard 6 2 4 3 2 5 7" xfId="29077" xr:uid="{00000000-0005-0000-0000-0000B8420000}"/>
    <cellStyle name="Standaard 6 2 4 3 2 5 8" xfId="39937" xr:uid="{00000000-0005-0000-0000-0000B9420000}"/>
    <cellStyle name="Standaard 6 2 4 3 2 6" xfId="2830" xr:uid="{00000000-0005-0000-0000-0000BA420000}"/>
    <cellStyle name="Standaard 6 2 4 3 2 6 2" xfId="13690" xr:uid="{00000000-0005-0000-0000-0000BB420000}"/>
    <cellStyle name="Standaard 6 2 4 3 2 6 2 2" xfId="24552" xr:uid="{00000000-0005-0000-0000-0000BC420000}"/>
    <cellStyle name="Standaard 6 2 4 3 2 6 2 3" xfId="35412" xr:uid="{00000000-0005-0000-0000-0000BD420000}"/>
    <cellStyle name="Standaard 6 2 4 3 2 6 2 4" xfId="46272" xr:uid="{00000000-0005-0000-0000-0000BE420000}"/>
    <cellStyle name="Standaard 6 2 4 3 2 6 3" xfId="10070" xr:uid="{00000000-0005-0000-0000-0000BF420000}"/>
    <cellStyle name="Standaard 6 2 4 3 2 6 4" xfId="20932" xr:uid="{00000000-0005-0000-0000-0000C0420000}"/>
    <cellStyle name="Standaard 6 2 4 3 2 6 5" xfId="31792" xr:uid="{00000000-0005-0000-0000-0000C1420000}"/>
    <cellStyle name="Standaard 6 2 4 3 2 6 6" xfId="42652" xr:uid="{00000000-0005-0000-0000-0000C2420000}"/>
    <cellStyle name="Standaard 6 2 4 3 2 7" xfId="4640" xr:uid="{00000000-0005-0000-0000-0000C3420000}"/>
    <cellStyle name="Standaard 6 2 4 3 2 7 2" xfId="15500" xr:uid="{00000000-0005-0000-0000-0000C4420000}"/>
    <cellStyle name="Standaard 6 2 4 3 2 7 2 2" xfId="26362" xr:uid="{00000000-0005-0000-0000-0000C5420000}"/>
    <cellStyle name="Standaard 6 2 4 3 2 7 2 3" xfId="37222" xr:uid="{00000000-0005-0000-0000-0000C6420000}"/>
    <cellStyle name="Standaard 6 2 4 3 2 7 2 4" xfId="48082" xr:uid="{00000000-0005-0000-0000-0000C7420000}"/>
    <cellStyle name="Standaard 6 2 4 3 2 7 3" xfId="8260" xr:uid="{00000000-0005-0000-0000-0000C8420000}"/>
    <cellStyle name="Standaard 6 2 4 3 2 7 4" xfId="19122" xr:uid="{00000000-0005-0000-0000-0000C9420000}"/>
    <cellStyle name="Standaard 6 2 4 3 2 7 5" xfId="29982" xr:uid="{00000000-0005-0000-0000-0000CA420000}"/>
    <cellStyle name="Standaard 6 2 4 3 2 7 6" xfId="40842" xr:uid="{00000000-0005-0000-0000-0000CB420000}"/>
    <cellStyle name="Standaard 6 2 4 3 2 8" xfId="11880" xr:uid="{00000000-0005-0000-0000-0000CC420000}"/>
    <cellStyle name="Standaard 6 2 4 3 2 8 2" xfId="22742" xr:uid="{00000000-0005-0000-0000-0000CD420000}"/>
    <cellStyle name="Standaard 6 2 4 3 2 8 3" xfId="33602" xr:uid="{00000000-0005-0000-0000-0000CE420000}"/>
    <cellStyle name="Standaard 6 2 4 3 2 8 4" xfId="44462" xr:uid="{00000000-0005-0000-0000-0000CF420000}"/>
    <cellStyle name="Standaard 6 2 4 3 2 9" xfId="6450" xr:uid="{00000000-0005-0000-0000-0000D0420000}"/>
    <cellStyle name="Standaard 6 2 4 3 3" xfId="1292" xr:uid="{00000000-0005-0000-0000-0000D1420000}"/>
    <cellStyle name="Standaard 6 2 4 3 3 10" xfId="39304" xr:uid="{00000000-0005-0000-0000-0000D2420000}"/>
    <cellStyle name="Standaard 6 2 4 3 3 2" xfId="1654" xr:uid="{00000000-0005-0000-0000-0000D3420000}"/>
    <cellStyle name="Standaard 6 2 4 3 3 2 2" xfId="2559" xr:uid="{00000000-0005-0000-0000-0000D4420000}"/>
    <cellStyle name="Standaard 6 2 4 3 3 2 2 2" xfId="6179" xr:uid="{00000000-0005-0000-0000-0000D5420000}"/>
    <cellStyle name="Standaard 6 2 4 3 3 2 2 2 2" xfId="17039" xr:uid="{00000000-0005-0000-0000-0000D6420000}"/>
    <cellStyle name="Standaard 6 2 4 3 3 2 2 2 2 2" xfId="27901" xr:uid="{00000000-0005-0000-0000-0000D7420000}"/>
    <cellStyle name="Standaard 6 2 4 3 3 2 2 2 2 3" xfId="38761" xr:uid="{00000000-0005-0000-0000-0000D8420000}"/>
    <cellStyle name="Standaard 6 2 4 3 3 2 2 2 2 4" xfId="49621" xr:uid="{00000000-0005-0000-0000-0000D9420000}"/>
    <cellStyle name="Standaard 6 2 4 3 3 2 2 2 3" xfId="9799" xr:uid="{00000000-0005-0000-0000-0000DA420000}"/>
    <cellStyle name="Standaard 6 2 4 3 3 2 2 2 4" xfId="20661" xr:uid="{00000000-0005-0000-0000-0000DB420000}"/>
    <cellStyle name="Standaard 6 2 4 3 3 2 2 2 5" xfId="31521" xr:uid="{00000000-0005-0000-0000-0000DC420000}"/>
    <cellStyle name="Standaard 6 2 4 3 3 2 2 2 6" xfId="42381" xr:uid="{00000000-0005-0000-0000-0000DD420000}"/>
    <cellStyle name="Standaard 6 2 4 3 3 2 2 3" xfId="4369" xr:uid="{00000000-0005-0000-0000-0000DE420000}"/>
    <cellStyle name="Standaard 6 2 4 3 3 2 2 3 2" xfId="15229" xr:uid="{00000000-0005-0000-0000-0000DF420000}"/>
    <cellStyle name="Standaard 6 2 4 3 3 2 2 3 2 2" xfId="26091" xr:uid="{00000000-0005-0000-0000-0000E0420000}"/>
    <cellStyle name="Standaard 6 2 4 3 3 2 2 3 2 3" xfId="36951" xr:uid="{00000000-0005-0000-0000-0000E1420000}"/>
    <cellStyle name="Standaard 6 2 4 3 3 2 2 3 2 4" xfId="47811" xr:uid="{00000000-0005-0000-0000-0000E2420000}"/>
    <cellStyle name="Standaard 6 2 4 3 3 2 2 3 3" xfId="11609" xr:uid="{00000000-0005-0000-0000-0000E3420000}"/>
    <cellStyle name="Standaard 6 2 4 3 3 2 2 3 4" xfId="22471" xr:uid="{00000000-0005-0000-0000-0000E4420000}"/>
    <cellStyle name="Standaard 6 2 4 3 3 2 2 3 5" xfId="33331" xr:uid="{00000000-0005-0000-0000-0000E5420000}"/>
    <cellStyle name="Standaard 6 2 4 3 3 2 2 3 6" xfId="44191" xr:uid="{00000000-0005-0000-0000-0000E6420000}"/>
    <cellStyle name="Standaard 6 2 4 3 3 2 2 4" xfId="13419" xr:uid="{00000000-0005-0000-0000-0000E7420000}"/>
    <cellStyle name="Standaard 6 2 4 3 3 2 2 4 2" xfId="24281" xr:uid="{00000000-0005-0000-0000-0000E8420000}"/>
    <cellStyle name="Standaard 6 2 4 3 3 2 2 4 3" xfId="35141" xr:uid="{00000000-0005-0000-0000-0000E9420000}"/>
    <cellStyle name="Standaard 6 2 4 3 3 2 2 4 4" xfId="46001" xr:uid="{00000000-0005-0000-0000-0000EA420000}"/>
    <cellStyle name="Standaard 6 2 4 3 3 2 2 5" xfId="7989" xr:uid="{00000000-0005-0000-0000-0000EB420000}"/>
    <cellStyle name="Standaard 6 2 4 3 3 2 2 6" xfId="18851" xr:uid="{00000000-0005-0000-0000-0000EC420000}"/>
    <cellStyle name="Standaard 6 2 4 3 3 2 2 7" xfId="29711" xr:uid="{00000000-0005-0000-0000-0000ED420000}"/>
    <cellStyle name="Standaard 6 2 4 3 3 2 2 8" xfId="40571" xr:uid="{00000000-0005-0000-0000-0000EE420000}"/>
    <cellStyle name="Standaard 6 2 4 3 3 2 3" xfId="5274" xr:uid="{00000000-0005-0000-0000-0000EF420000}"/>
    <cellStyle name="Standaard 6 2 4 3 3 2 3 2" xfId="16134" xr:uid="{00000000-0005-0000-0000-0000F0420000}"/>
    <cellStyle name="Standaard 6 2 4 3 3 2 3 2 2" xfId="26996" xr:uid="{00000000-0005-0000-0000-0000F1420000}"/>
    <cellStyle name="Standaard 6 2 4 3 3 2 3 2 3" xfId="37856" xr:uid="{00000000-0005-0000-0000-0000F2420000}"/>
    <cellStyle name="Standaard 6 2 4 3 3 2 3 2 4" xfId="48716" xr:uid="{00000000-0005-0000-0000-0000F3420000}"/>
    <cellStyle name="Standaard 6 2 4 3 3 2 3 3" xfId="8894" xr:uid="{00000000-0005-0000-0000-0000F4420000}"/>
    <cellStyle name="Standaard 6 2 4 3 3 2 3 4" xfId="19756" xr:uid="{00000000-0005-0000-0000-0000F5420000}"/>
    <cellStyle name="Standaard 6 2 4 3 3 2 3 5" xfId="30616" xr:uid="{00000000-0005-0000-0000-0000F6420000}"/>
    <cellStyle name="Standaard 6 2 4 3 3 2 3 6" xfId="41476" xr:uid="{00000000-0005-0000-0000-0000F7420000}"/>
    <cellStyle name="Standaard 6 2 4 3 3 2 4" xfId="3464" xr:uid="{00000000-0005-0000-0000-0000F8420000}"/>
    <cellStyle name="Standaard 6 2 4 3 3 2 4 2" xfId="14324" xr:uid="{00000000-0005-0000-0000-0000F9420000}"/>
    <cellStyle name="Standaard 6 2 4 3 3 2 4 2 2" xfId="25186" xr:uid="{00000000-0005-0000-0000-0000FA420000}"/>
    <cellStyle name="Standaard 6 2 4 3 3 2 4 2 3" xfId="36046" xr:uid="{00000000-0005-0000-0000-0000FB420000}"/>
    <cellStyle name="Standaard 6 2 4 3 3 2 4 2 4" xfId="46906" xr:uid="{00000000-0005-0000-0000-0000FC420000}"/>
    <cellStyle name="Standaard 6 2 4 3 3 2 4 3" xfId="10704" xr:uid="{00000000-0005-0000-0000-0000FD420000}"/>
    <cellStyle name="Standaard 6 2 4 3 3 2 4 4" xfId="21566" xr:uid="{00000000-0005-0000-0000-0000FE420000}"/>
    <cellStyle name="Standaard 6 2 4 3 3 2 4 5" xfId="32426" xr:uid="{00000000-0005-0000-0000-0000FF420000}"/>
    <cellStyle name="Standaard 6 2 4 3 3 2 4 6" xfId="43286" xr:uid="{00000000-0005-0000-0000-000000430000}"/>
    <cellStyle name="Standaard 6 2 4 3 3 2 5" xfId="12514" xr:uid="{00000000-0005-0000-0000-000001430000}"/>
    <cellStyle name="Standaard 6 2 4 3 3 2 5 2" xfId="23376" xr:uid="{00000000-0005-0000-0000-000002430000}"/>
    <cellStyle name="Standaard 6 2 4 3 3 2 5 3" xfId="34236" xr:uid="{00000000-0005-0000-0000-000003430000}"/>
    <cellStyle name="Standaard 6 2 4 3 3 2 5 4" xfId="45096" xr:uid="{00000000-0005-0000-0000-000004430000}"/>
    <cellStyle name="Standaard 6 2 4 3 3 2 6" xfId="7084" xr:uid="{00000000-0005-0000-0000-000005430000}"/>
    <cellStyle name="Standaard 6 2 4 3 3 2 7" xfId="17946" xr:uid="{00000000-0005-0000-0000-000006430000}"/>
    <cellStyle name="Standaard 6 2 4 3 3 2 8" xfId="28806" xr:uid="{00000000-0005-0000-0000-000007430000}"/>
    <cellStyle name="Standaard 6 2 4 3 3 2 9" xfId="39666" xr:uid="{00000000-0005-0000-0000-000008430000}"/>
    <cellStyle name="Standaard 6 2 4 3 3 3" xfId="2197" xr:uid="{00000000-0005-0000-0000-000009430000}"/>
    <cellStyle name="Standaard 6 2 4 3 3 3 2" xfId="5817" xr:uid="{00000000-0005-0000-0000-00000A430000}"/>
    <cellStyle name="Standaard 6 2 4 3 3 3 2 2" xfId="16677" xr:uid="{00000000-0005-0000-0000-00000B430000}"/>
    <cellStyle name="Standaard 6 2 4 3 3 3 2 2 2" xfId="27539" xr:uid="{00000000-0005-0000-0000-00000C430000}"/>
    <cellStyle name="Standaard 6 2 4 3 3 3 2 2 3" xfId="38399" xr:uid="{00000000-0005-0000-0000-00000D430000}"/>
    <cellStyle name="Standaard 6 2 4 3 3 3 2 2 4" xfId="49259" xr:uid="{00000000-0005-0000-0000-00000E430000}"/>
    <cellStyle name="Standaard 6 2 4 3 3 3 2 3" xfId="9437" xr:uid="{00000000-0005-0000-0000-00000F430000}"/>
    <cellStyle name="Standaard 6 2 4 3 3 3 2 4" xfId="20299" xr:uid="{00000000-0005-0000-0000-000010430000}"/>
    <cellStyle name="Standaard 6 2 4 3 3 3 2 5" xfId="31159" xr:uid="{00000000-0005-0000-0000-000011430000}"/>
    <cellStyle name="Standaard 6 2 4 3 3 3 2 6" xfId="42019" xr:uid="{00000000-0005-0000-0000-000012430000}"/>
    <cellStyle name="Standaard 6 2 4 3 3 3 3" xfId="4007" xr:uid="{00000000-0005-0000-0000-000013430000}"/>
    <cellStyle name="Standaard 6 2 4 3 3 3 3 2" xfId="14867" xr:uid="{00000000-0005-0000-0000-000014430000}"/>
    <cellStyle name="Standaard 6 2 4 3 3 3 3 2 2" xfId="25729" xr:uid="{00000000-0005-0000-0000-000015430000}"/>
    <cellStyle name="Standaard 6 2 4 3 3 3 3 2 3" xfId="36589" xr:uid="{00000000-0005-0000-0000-000016430000}"/>
    <cellStyle name="Standaard 6 2 4 3 3 3 3 2 4" xfId="47449" xr:uid="{00000000-0005-0000-0000-000017430000}"/>
    <cellStyle name="Standaard 6 2 4 3 3 3 3 3" xfId="11247" xr:uid="{00000000-0005-0000-0000-000018430000}"/>
    <cellStyle name="Standaard 6 2 4 3 3 3 3 4" xfId="22109" xr:uid="{00000000-0005-0000-0000-000019430000}"/>
    <cellStyle name="Standaard 6 2 4 3 3 3 3 5" xfId="32969" xr:uid="{00000000-0005-0000-0000-00001A430000}"/>
    <cellStyle name="Standaard 6 2 4 3 3 3 3 6" xfId="43829" xr:uid="{00000000-0005-0000-0000-00001B430000}"/>
    <cellStyle name="Standaard 6 2 4 3 3 3 4" xfId="13057" xr:uid="{00000000-0005-0000-0000-00001C430000}"/>
    <cellStyle name="Standaard 6 2 4 3 3 3 4 2" xfId="23919" xr:uid="{00000000-0005-0000-0000-00001D430000}"/>
    <cellStyle name="Standaard 6 2 4 3 3 3 4 3" xfId="34779" xr:uid="{00000000-0005-0000-0000-00001E430000}"/>
    <cellStyle name="Standaard 6 2 4 3 3 3 4 4" xfId="45639" xr:uid="{00000000-0005-0000-0000-00001F430000}"/>
    <cellStyle name="Standaard 6 2 4 3 3 3 5" xfId="7627" xr:uid="{00000000-0005-0000-0000-000020430000}"/>
    <cellStyle name="Standaard 6 2 4 3 3 3 6" xfId="18489" xr:uid="{00000000-0005-0000-0000-000021430000}"/>
    <cellStyle name="Standaard 6 2 4 3 3 3 7" xfId="29349" xr:uid="{00000000-0005-0000-0000-000022430000}"/>
    <cellStyle name="Standaard 6 2 4 3 3 3 8" xfId="40209" xr:uid="{00000000-0005-0000-0000-000023430000}"/>
    <cellStyle name="Standaard 6 2 4 3 3 4" xfId="4912" xr:uid="{00000000-0005-0000-0000-000024430000}"/>
    <cellStyle name="Standaard 6 2 4 3 3 4 2" xfId="15772" xr:uid="{00000000-0005-0000-0000-000025430000}"/>
    <cellStyle name="Standaard 6 2 4 3 3 4 2 2" xfId="26634" xr:uid="{00000000-0005-0000-0000-000026430000}"/>
    <cellStyle name="Standaard 6 2 4 3 3 4 2 3" xfId="37494" xr:uid="{00000000-0005-0000-0000-000027430000}"/>
    <cellStyle name="Standaard 6 2 4 3 3 4 2 4" xfId="48354" xr:uid="{00000000-0005-0000-0000-000028430000}"/>
    <cellStyle name="Standaard 6 2 4 3 3 4 3" xfId="8532" xr:uid="{00000000-0005-0000-0000-000029430000}"/>
    <cellStyle name="Standaard 6 2 4 3 3 4 4" xfId="19394" xr:uid="{00000000-0005-0000-0000-00002A430000}"/>
    <cellStyle name="Standaard 6 2 4 3 3 4 5" xfId="30254" xr:uid="{00000000-0005-0000-0000-00002B430000}"/>
    <cellStyle name="Standaard 6 2 4 3 3 4 6" xfId="41114" xr:uid="{00000000-0005-0000-0000-00002C430000}"/>
    <cellStyle name="Standaard 6 2 4 3 3 5" xfId="3102" xr:uid="{00000000-0005-0000-0000-00002D430000}"/>
    <cellStyle name="Standaard 6 2 4 3 3 5 2" xfId="13962" xr:uid="{00000000-0005-0000-0000-00002E430000}"/>
    <cellStyle name="Standaard 6 2 4 3 3 5 2 2" xfId="24824" xr:uid="{00000000-0005-0000-0000-00002F430000}"/>
    <cellStyle name="Standaard 6 2 4 3 3 5 2 3" xfId="35684" xr:uid="{00000000-0005-0000-0000-000030430000}"/>
    <cellStyle name="Standaard 6 2 4 3 3 5 2 4" xfId="46544" xr:uid="{00000000-0005-0000-0000-000031430000}"/>
    <cellStyle name="Standaard 6 2 4 3 3 5 3" xfId="10342" xr:uid="{00000000-0005-0000-0000-000032430000}"/>
    <cellStyle name="Standaard 6 2 4 3 3 5 4" xfId="21204" xr:uid="{00000000-0005-0000-0000-000033430000}"/>
    <cellStyle name="Standaard 6 2 4 3 3 5 5" xfId="32064" xr:uid="{00000000-0005-0000-0000-000034430000}"/>
    <cellStyle name="Standaard 6 2 4 3 3 5 6" xfId="42924" xr:uid="{00000000-0005-0000-0000-000035430000}"/>
    <cellStyle name="Standaard 6 2 4 3 3 6" xfId="12152" xr:uid="{00000000-0005-0000-0000-000036430000}"/>
    <cellStyle name="Standaard 6 2 4 3 3 6 2" xfId="23014" xr:uid="{00000000-0005-0000-0000-000037430000}"/>
    <cellStyle name="Standaard 6 2 4 3 3 6 3" xfId="33874" xr:uid="{00000000-0005-0000-0000-000038430000}"/>
    <cellStyle name="Standaard 6 2 4 3 3 6 4" xfId="44734" xr:uid="{00000000-0005-0000-0000-000039430000}"/>
    <cellStyle name="Standaard 6 2 4 3 3 7" xfId="6722" xr:uid="{00000000-0005-0000-0000-00003A430000}"/>
    <cellStyle name="Standaard 6 2 4 3 3 8" xfId="17584" xr:uid="{00000000-0005-0000-0000-00003B430000}"/>
    <cellStyle name="Standaard 6 2 4 3 3 9" xfId="28444" xr:uid="{00000000-0005-0000-0000-00003C430000}"/>
    <cellStyle name="Standaard 6 2 4 3 4" xfId="1473" xr:uid="{00000000-0005-0000-0000-00003D430000}"/>
    <cellStyle name="Standaard 6 2 4 3 4 2" xfId="2378" xr:uid="{00000000-0005-0000-0000-00003E430000}"/>
    <cellStyle name="Standaard 6 2 4 3 4 2 2" xfId="5998" xr:uid="{00000000-0005-0000-0000-00003F430000}"/>
    <cellStyle name="Standaard 6 2 4 3 4 2 2 2" xfId="16858" xr:uid="{00000000-0005-0000-0000-000040430000}"/>
    <cellStyle name="Standaard 6 2 4 3 4 2 2 2 2" xfId="27720" xr:uid="{00000000-0005-0000-0000-000041430000}"/>
    <cellStyle name="Standaard 6 2 4 3 4 2 2 2 3" xfId="38580" xr:uid="{00000000-0005-0000-0000-000042430000}"/>
    <cellStyle name="Standaard 6 2 4 3 4 2 2 2 4" xfId="49440" xr:uid="{00000000-0005-0000-0000-000043430000}"/>
    <cellStyle name="Standaard 6 2 4 3 4 2 2 3" xfId="9618" xr:uid="{00000000-0005-0000-0000-000044430000}"/>
    <cellStyle name="Standaard 6 2 4 3 4 2 2 4" xfId="20480" xr:uid="{00000000-0005-0000-0000-000045430000}"/>
    <cellStyle name="Standaard 6 2 4 3 4 2 2 5" xfId="31340" xr:uid="{00000000-0005-0000-0000-000046430000}"/>
    <cellStyle name="Standaard 6 2 4 3 4 2 2 6" xfId="42200" xr:uid="{00000000-0005-0000-0000-000047430000}"/>
    <cellStyle name="Standaard 6 2 4 3 4 2 3" xfId="4188" xr:uid="{00000000-0005-0000-0000-000048430000}"/>
    <cellStyle name="Standaard 6 2 4 3 4 2 3 2" xfId="15048" xr:uid="{00000000-0005-0000-0000-000049430000}"/>
    <cellStyle name="Standaard 6 2 4 3 4 2 3 2 2" xfId="25910" xr:uid="{00000000-0005-0000-0000-00004A430000}"/>
    <cellStyle name="Standaard 6 2 4 3 4 2 3 2 3" xfId="36770" xr:uid="{00000000-0005-0000-0000-00004B430000}"/>
    <cellStyle name="Standaard 6 2 4 3 4 2 3 2 4" xfId="47630" xr:uid="{00000000-0005-0000-0000-00004C430000}"/>
    <cellStyle name="Standaard 6 2 4 3 4 2 3 3" xfId="11428" xr:uid="{00000000-0005-0000-0000-00004D430000}"/>
    <cellStyle name="Standaard 6 2 4 3 4 2 3 4" xfId="22290" xr:uid="{00000000-0005-0000-0000-00004E430000}"/>
    <cellStyle name="Standaard 6 2 4 3 4 2 3 5" xfId="33150" xr:uid="{00000000-0005-0000-0000-00004F430000}"/>
    <cellStyle name="Standaard 6 2 4 3 4 2 3 6" xfId="44010" xr:uid="{00000000-0005-0000-0000-000050430000}"/>
    <cellStyle name="Standaard 6 2 4 3 4 2 4" xfId="13238" xr:uid="{00000000-0005-0000-0000-000051430000}"/>
    <cellStyle name="Standaard 6 2 4 3 4 2 4 2" xfId="24100" xr:uid="{00000000-0005-0000-0000-000052430000}"/>
    <cellStyle name="Standaard 6 2 4 3 4 2 4 3" xfId="34960" xr:uid="{00000000-0005-0000-0000-000053430000}"/>
    <cellStyle name="Standaard 6 2 4 3 4 2 4 4" xfId="45820" xr:uid="{00000000-0005-0000-0000-000054430000}"/>
    <cellStyle name="Standaard 6 2 4 3 4 2 5" xfId="7808" xr:uid="{00000000-0005-0000-0000-000055430000}"/>
    <cellStyle name="Standaard 6 2 4 3 4 2 6" xfId="18670" xr:uid="{00000000-0005-0000-0000-000056430000}"/>
    <cellStyle name="Standaard 6 2 4 3 4 2 7" xfId="29530" xr:uid="{00000000-0005-0000-0000-000057430000}"/>
    <cellStyle name="Standaard 6 2 4 3 4 2 8" xfId="40390" xr:uid="{00000000-0005-0000-0000-000058430000}"/>
    <cellStyle name="Standaard 6 2 4 3 4 3" xfId="5093" xr:uid="{00000000-0005-0000-0000-000059430000}"/>
    <cellStyle name="Standaard 6 2 4 3 4 3 2" xfId="15953" xr:uid="{00000000-0005-0000-0000-00005A430000}"/>
    <cellStyle name="Standaard 6 2 4 3 4 3 2 2" xfId="26815" xr:uid="{00000000-0005-0000-0000-00005B430000}"/>
    <cellStyle name="Standaard 6 2 4 3 4 3 2 3" xfId="37675" xr:uid="{00000000-0005-0000-0000-00005C430000}"/>
    <cellStyle name="Standaard 6 2 4 3 4 3 2 4" xfId="48535" xr:uid="{00000000-0005-0000-0000-00005D430000}"/>
    <cellStyle name="Standaard 6 2 4 3 4 3 3" xfId="8713" xr:uid="{00000000-0005-0000-0000-00005E430000}"/>
    <cellStyle name="Standaard 6 2 4 3 4 3 4" xfId="19575" xr:uid="{00000000-0005-0000-0000-00005F430000}"/>
    <cellStyle name="Standaard 6 2 4 3 4 3 5" xfId="30435" xr:uid="{00000000-0005-0000-0000-000060430000}"/>
    <cellStyle name="Standaard 6 2 4 3 4 3 6" xfId="41295" xr:uid="{00000000-0005-0000-0000-000061430000}"/>
    <cellStyle name="Standaard 6 2 4 3 4 4" xfId="3283" xr:uid="{00000000-0005-0000-0000-000062430000}"/>
    <cellStyle name="Standaard 6 2 4 3 4 4 2" xfId="14143" xr:uid="{00000000-0005-0000-0000-000063430000}"/>
    <cellStyle name="Standaard 6 2 4 3 4 4 2 2" xfId="25005" xr:uid="{00000000-0005-0000-0000-000064430000}"/>
    <cellStyle name="Standaard 6 2 4 3 4 4 2 3" xfId="35865" xr:uid="{00000000-0005-0000-0000-000065430000}"/>
    <cellStyle name="Standaard 6 2 4 3 4 4 2 4" xfId="46725" xr:uid="{00000000-0005-0000-0000-000066430000}"/>
    <cellStyle name="Standaard 6 2 4 3 4 4 3" xfId="10523" xr:uid="{00000000-0005-0000-0000-000067430000}"/>
    <cellStyle name="Standaard 6 2 4 3 4 4 4" xfId="21385" xr:uid="{00000000-0005-0000-0000-000068430000}"/>
    <cellStyle name="Standaard 6 2 4 3 4 4 5" xfId="32245" xr:uid="{00000000-0005-0000-0000-000069430000}"/>
    <cellStyle name="Standaard 6 2 4 3 4 4 6" xfId="43105" xr:uid="{00000000-0005-0000-0000-00006A430000}"/>
    <cellStyle name="Standaard 6 2 4 3 4 5" xfId="12333" xr:uid="{00000000-0005-0000-0000-00006B430000}"/>
    <cellStyle name="Standaard 6 2 4 3 4 5 2" xfId="23195" xr:uid="{00000000-0005-0000-0000-00006C430000}"/>
    <cellStyle name="Standaard 6 2 4 3 4 5 3" xfId="34055" xr:uid="{00000000-0005-0000-0000-00006D430000}"/>
    <cellStyle name="Standaard 6 2 4 3 4 5 4" xfId="44915" xr:uid="{00000000-0005-0000-0000-00006E430000}"/>
    <cellStyle name="Standaard 6 2 4 3 4 6" xfId="6903" xr:uid="{00000000-0005-0000-0000-00006F430000}"/>
    <cellStyle name="Standaard 6 2 4 3 4 7" xfId="17765" xr:uid="{00000000-0005-0000-0000-000070430000}"/>
    <cellStyle name="Standaard 6 2 4 3 4 8" xfId="28625" xr:uid="{00000000-0005-0000-0000-000071430000}"/>
    <cellStyle name="Standaard 6 2 4 3 4 9" xfId="39485" xr:uid="{00000000-0005-0000-0000-000072430000}"/>
    <cellStyle name="Standaard 6 2 4 3 5" xfId="1111" xr:uid="{00000000-0005-0000-0000-000073430000}"/>
    <cellStyle name="Standaard 6 2 4 3 5 2" xfId="2016" xr:uid="{00000000-0005-0000-0000-000074430000}"/>
    <cellStyle name="Standaard 6 2 4 3 5 2 2" xfId="5636" xr:uid="{00000000-0005-0000-0000-000075430000}"/>
    <cellStyle name="Standaard 6 2 4 3 5 2 2 2" xfId="16496" xr:uid="{00000000-0005-0000-0000-000076430000}"/>
    <cellStyle name="Standaard 6 2 4 3 5 2 2 2 2" xfId="27358" xr:uid="{00000000-0005-0000-0000-000077430000}"/>
    <cellStyle name="Standaard 6 2 4 3 5 2 2 2 3" xfId="38218" xr:uid="{00000000-0005-0000-0000-000078430000}"/>
    <cellStyle name="Standaard 6 2 4 3 5 2 2 2 4" xfId="49078" xr:uid="{00000000-0005-0000-0000-000079430000}"/>
    <cellStyle name="Standaard 6 2 4 3 5 2 2 3" xfId="9256" xr:uid="{00000000-0005-0000-0000-00007A430000}"/>
    <cellStyle name="Standaard 6 2 4 3 5 2 2 4" xfId="20118" xr:uid="{00000000-0005-0000-0000-00007B430000}"/>
    <cellStyle name="Standaard 6 2 4 3 5 2 2 5" xfId="30978" xr:uid="{00000000-0005-0000-0000-00007C430000}"/>
    <cellStyle name="Standaard 6 2 4 3 5 2 2 6" xfId="41838" xr:uid="{00000000-0005-0000-0000-00007D430000}"/>
    <cellStyle name="Standaard 6 2 4 3 5 2 3" xfId="3826" xr:uid="{00000000-0005-0000-0000-00007E430000}"/>
    <cellStyle name="Standaard 6 2 4 3 5 2 3 2" xfId="14686" xr:uid="{00000000-0005-0000-0000-00007F430000}"/>
    <cellStyle name="Standaard 6 2 4 3 5 2 3 2 2" xfId="25548" xr:uid="{00000000-0005-0000-0000-000080430000}"/>
    <cellStyle name="Standaard 6 2 4 3 5 2 3 2 3" xfId="36408" xr:uid="{00000000-0005-0000-0000-000081430000}"/>
    <cellStyle name="Standaard 6 2 4 3 5 2 3 2 4" xfId="47268" xr:uid="{00000000-0005-0000-0000-000082430000}"/>
    <cellStyle name="Standaard 6 2 4 3 5 2 3 3" xfId="11066" xr:uid="{00000000-0005-0000-0000-000083430000}"/>
    <cellStyle name="Standaard 6 2 4 3 5 2 3 4" xfId="21928" xr:uid="{00000000-0005-0000-0000-000084430000}"/>
    <cellStyle name="Standaard 6 2 4 3 5 2 3 5" xfId="32788" xr:uid="{00000000-0005-0000-0000-000085430000}"/>
    <cellStyle name="Standaard 6 2 4 3 5 2 3 6" xfId="43648" xr:uid="{00000000-0005-0000-0000-000086430000}"/>
    <cellStyle name="Standaard 6 2 4 3 5 2 4" xfId="12876" xr:uid="{00000000-0005-0000-0000-000087430000}"/>
    <cellStyle name="Standaard 6 2 4 3 5 2 4 2" xfId="23738" xr:uid="{00000000-0005-0000-0000-000088430000}"/>
    <cellStyle name="Standaard 6 2 4 3 5 2 4 3" xfId="34598" xr:uid="{00000000-0005-0000-0000-000089430000}"/>
    <cellStyle name="Standaard 6 2 4 3 5 2 4 4" xfId="45458" xr:uid="{00000000-0005-0000-0000-00008A430000}"/>
    <cellStyle name="Standaard 6 2 4 3 5 2 5" xfId="7446" xr:uid="{00000000-0005-0000-0000-00008B430000}"/>
    <cellStyle name="Standaard 6 2 4 3 5 2 6" xfId="18308" xr:uid="{00000000-0005-0000-0000-00008C430000}"/>
    <cellStyle name="Standaard 6 2 4 3 5 2 7" xfId="29168" xr:uid="{00000000-0005-0000-0000-00008D430000}"/>
    <cellStyle name="Standaard 6 2 4 3 5 2 8" xfId="40028" xr:uid="{00000000-0005-0000-0000-00008E430000}"/>
    <cellStyle name="Standaard 6 2 4 3 5 3" xfId="4731" xr:uid="{00000000-0005-0000-0000-00008F430000}"/>
    <cellStyle name="Standaard 6 2 4 3 5 3 2" xfId="15591" xr:uid="{00000000-0005-0000-0000-000090430000}"/>
    <cellStyle name="Standaard 6 2 4 3 5 3 2 2" xfId="26453" xr:uid="{00000000-0005-0000-0000-000091430000}"/>
    <cellStyle name="Standaard 6 2 4 3 5 3 2 3" xfId="37313" xr:uid="{00000000-0005-0000-0000-000092430000}"/>
    <cellStyle name="Standaard 6 2 4 3 5 3 2 4" xfId="48173" xr:uid="{00000000-0005-0000-0000-000093430000}"/>
    <cellStyle name="Standaard 6 2 4 3 5 3 3" xfId="8351" xr:uid="{00000000-0005-0000-0000-000094430000}"/>
    <cellStyle name="Standaard 6 2 4 3 5 3 4" xfId="19213" xr:uid="{00000000-0005-0000-0000-000095430000}"/>
    <cellStyle name="Standaard 6 2 4 3 5 3 5" xfId="30073" xr:uid="{00000000-0005-0000-0000-000096430000}"/>
    <cellStyle name="Standaard 6 2 4 3 5 3 6" xfId="40933" xr:uid="{00000000-0005-0000-0000-000097430000}"/>
    <cellStyle name="Standaard 6 2 4 3 5 4" xfId="2921" xr:uid="{00000000-0005-0000-0000-000098430000}"/>
    <cellStyle name="Standaard 6 2 4 3 5 4 2" xfId="13781" xr:uid="{00000000-0005-0000-0000-000099430000}"/>
    <cellStyle name="Standaard 6 2 4 3 5 4 2 2" xfId="24643" xr:uid="{00000000-0005-0000-0000-00009A430000}"/>
    <cellStyle name="Standaard 6 2 4 3 5 4 2 3" xfId="35503" xr:uid="{00000000-0005-0000-0000-00009B430000}"/>
    <cellStyle name="Standaard 6 2 4 3 5 4 2 4" xfId="46363" xr:uid="{00000000-0005-0000-0000-00009C430000}"/>
    <cellStyle name="Standaard 6 2 4 3 5 4 3" xfId="10161" xr:uid="{00000000-0005-0000-0000-00009D430000}"/>
    <cellStyle name="Standaard 6 2 4 3 5 4 4" xfId="21023" xr:uid="{00000000-0005-0000-0000-00009E430000}"/>
    <cellStyle name="Standaard 6 2 4 3 5 4 5" xfId="31883" xr:uid="{00000000-0005-0000-0000-00009F430000}"/>
    <cellStyle name="Standaard 6 2 4 3 5 4 6" xfId="42743" xr:uid="{00000000-0005-0000-0000-0000A0430000}"/>
    <cellStyle name="Standaard 6 2 4 3 5 5" xfId="11971" xr:uid="{00000000-0005-0000-0000-0000A1430000}"/>
    <cellStyle name="Standaard 6 2 4 3 5 5 2" xfId="22833" xr:uid="{00000000-0005-0000-0000-0000A2430000}"/>
    <cellStyle name="Standaard 6 2 4 3 5 5 3" xfId="33693" xr:uid="{00000000-0005-0000-0000-0000A3430000}"/>
    <cellStyle name="Standaard 6 2 4 3 5 5 4" xfId="44553" xr:uid="{00000000-0005-0000-0000-0000A4430000}"/>
    <cellStyle name="Standaard 6 2 4 3 5 6" xfId="6541" xr:uid="{00000000-0005-0000-0000-0000A5430000}"/>
    <cellStyle name="Standaard 6 2 4 3 5 7" xfId="17403" xr:uid="{00000000-0005-0000-0000-0000A6430000}"/>
    <cellStyle name="Standaard 6 2 4 3 5 8" xfId="28263" xr:uid="{00000000-0005-0000-0000-0000A7430000}"/>
    <cellStyle name="Standaard 6 2 4 3 5 9" xfId="39123" xr:uid="{00000000-0005-0000-0000-0000A8430000}"/>
    <cellStyle name="Standaard 6 2 4 3 6" xfId="1835" xr:uid="{00000000-0005-0000-0000-0000A9430000}"/>
    <cellStyle name="Standaard 6 2 4 3 6 2" xfId="5455" xr:uid="{00000000-0005-0000-0000-0000AA430000}"/>
    <cellStyle name="Standaard 6 2 4 3 6 2 2" xfId="16315" xr:uid="{00000000-0005-0000-0000-0000AB430000}"/>
    <cellStyle name="Standaard 6 2 4 3 6 2 2 2" xfId="27177" xr:uid="{00000000-0005-0000-0000-0000AC430000}"/>
    <cellStyle name="Standaard 6 2 4 3 6 2 2 3" xfId="38037" xr:uid="{00000000-0005-0000-0000-0000AD430000}"/>
    <cellStyle name="Standaard 6 2 4 3 6 2 2 4" xfId="48897" xr:uid="{00000000-0005-0000-0000-0000AE430000}"/>
    <cellStyle name="Standaard 6 2 4 3 6 2 3" xfId="9075" xr:uid="{00000000-0005-0000-0000-0000AF430000}"/>
    <cellStyle name="Standaard 6 2 4 3 6 2 4" xfId="19937" xr:uid="{00000000-0005-0000-0000-0000B0430000}"/>
    <cellStyle name="Standaard 6 2 4 3 6 2 5" xfId="30797" xr:uid="{00000000-0005-0000-0000-0000B1430000}"/>
    <cellStyle name="Standaard 6 2 4 3 6 2 6" xfId="41657" xr:uid="{00000000-0005-0000-0000-0000B2430000}"/>
    <cellStyle name="Standaard 6 2 4 3 6 3" xfId="3645" xr:uid="{00000000-0005-0000-0000-0000B3430000}"/>
    <cellStyle name="Standaard 6 2 4 3 6 3 2" xfId="14505" xr:uid="{00000000-0005-0000-0000-0000B4430000}"/>
    <cellStyle name="Standaard 6 2 4 3 6 3 2 2" xfId="25367" xr:uid="{00000000-0005-0000-0000-0000B5430000}"/>
    <cellStyle name="Standaard 6 2 4 3 6 3 2 3" xfId="36227" xr:uid="{00000000-0005-0000-0000-0000B6430000}"/>
    <cellStyle name="Standaard 6 2 4 3 6 3 2 4" xfId="47087" xr:uid="{00000000-0005-0000-0000-0000B7430000}"/>
    <cellStyle name="Standaard 6 2 4 3 6 3 3" xfId="10885" xr:uid="{00000000-0005-0000-0000-0000B8430000}"/>
    <cellStyle name="Standaard 6 2 4 3 6 3 4" xfId="21747" xr:uid="{00000000-0005-0000-0000-0000B9430000}"/>
    <cellStyle name="Standaard 6 2 4 3 6 3 5" xfId="32607" xr:uid="{00000000-0005-0000-0000-0000BA430000}"/>
    <cellStyle name="Standaard 6 2 4 3 6 3 6" xfId="43467" xr:uid="{00000000-0005-0000-0000-0000BB430000}"/>
    <cellStyle name="Standaard 6 2 4 3 6 4" xfId="12695" xr:uid="{00000000-0005-0000-0000-0000BC430000}"/>
    <cellStyle name="Standaard 6 2 4 3 6 4 2" xfId="23557" xr:uid="{00000000-0005-0000-0000-0000BD430000}"/>
    <cellStyle name="Standaard 6 2 4 3 6 4 3" xfId="34417" xr:uid="{00000000-0005-0000-0000-0000BE430000}"/>
    <cellStyle name="Standaard 6 2 4 3 6 4 4" xfId="45277" xr:uid="{00000000-0005-0000-0000-0000BF430000}"/>
    <cellStyle name="Standaard 6 2 4 3 6 5" xfId="7265" xr:uid="{00000000-0005-0000-0000-0000C0430000}"/>
    <cellStyle name="Standaard 6 2 4 3 6 6" xfId="18127" xr:uid="{00000000-0005-0000-0000-0000C1430000}"/>
    <cellStyle name="Standaard 6 2 4 3 6 7" xfId="28987" xr:uid="{00000000-0005-0000-0000-0000C2430000}"/>
    <cellStyle name="Standaard 6 2 4 3 6 8" xfId="39847" xr:uid="{00000000-0005-0000-0000-0000C3430000}"/>
    <cellStyle name="Standaard 6 2 4 3 7" xfId="2740" xr:uid="{00000000-0005-0000-0000-0000C4430000}"/>
    <cellStyle name="Standaard 6 2 4 3 7 2" xfId="13600" xr:uid="{00000000-0005-0000-0000-0000C5430000}"/>
    <cellStyle name="Standaard 6 2 4 3 7 2 2" xfId="24462" xr:uid="{00000000-0005-0000-0000-0000C6430000}"/>
    <cellStyle name="Standaard 6 2 4 3 7 2 3" xfId="35322" xr:uid="{00000000-0005-0000-0000-0000C7430000}"/>
    <cellStyle name="Standaard 6 2 4 3 7 2 4" xfId="46182" xr:uid="{00000000-0005-0000-0000-0000C8430000}"/>
    <cellStyle name="Standaard 6 2 4 3 7 3" xfId="9980" xr:uid="{00000000-0005-0000-0000-0000C9430000}"/>
    <cellStyle name="Standaard 6 2 4 3 7 4" xfId="20842" xr:uid="{00000000-0005-0000-0000-0000CA430000}"/>
    <cellStyle name="Standaard 6 2 4 3 7 5" xfId="31702" xr:uid="{00000000-0005-0000-0000-0000CB430000}"/>
    <cellStyle name="Standaard 6 2 4 3 7 6" xfId="42562" xr:uid="{00000000-0005-0000-0000-0000CC430000}"/>
    <cellStyle name="Standaard 6 2 4 3 8" xfId="4550" xr:uid="{00000000-0005-0000-0000-0000CD430000}"/>
    <cellStyle name="Standaard 6 2 4 3 8 2" xfId="15410" xr:uid="{00000000-0005-0000-0000-0000CE430000}"/>
    <cellStyle name="Standaard 6 2 4 3 8 2 2" xfId="26272" xr:uid="{00000000-0005-0000-0000-0000CF430000}"/>
    <cellStyle name="Standaard 6 2 4 3 8 2 3" xfId="37132" xr:uid="{00000000-0005-0000-0000-0000D0430000}"/>
    <cellStyle name="Standaard 6 2 4 3 8 2 4" xfId="47992" xr:uid="{00000000-0005-0000-0000-0000D1430000}"/>
    <cellStyle name="Standaard 6 2 4 3 8 3" xfId="8170" xr:uid="{00000000-0005-0000-0000-0000D2430000}"/>
    <cellStyle name="Standaard 6 2 4 3 8 4" xfId="19032" xr:uid="{00000000-0005-0000-0000-0000D3430000}"/>
    <cellStyle name="Standaard 6 2 4 3 8 5" xfId="29892" xr:uid="{00000000-0005-0000-0000-0000D4430000}"/>
    <cellStyle name="Standaard 6 2 4 3 8 6" xfId="40752" xr:uid="{00000000-0005-0000-0000-0000D5430000}"/>
    <cellStyle name="Standaard 6 2 4 3 9" xfId="11790" xr:uid="{00000000-0005-0000-0000-0000D6430000}"/>
    <cellStyle name="Standaard 6 2 4 3 9 2" xfId="22652" xr:uid="{00000000-0005-0000-0000-0000D7430000}"/>
    <cellStyle name="Standaard 6 2 4 3 9 3" xfId="33512" xr:uid="{00000000-0005-0000-0000-0000D8430000}"/>
    <cellStyle name="Standaard 6 2 4 3 9 4" xfId="44372" xr:uid="{00000000-0005-0000-0000-0000D9430000}"/>
    <cellStyle name="Standaard 6 2 4 4" xfId="976" xr:uid="{00000000-0005-0000-0000-0000DA430000}"/>
    <cellStyle name="Standaard 6 2 4 4 10" xfId="17268" xr:uid="{00000000-0005-0000-0000-0000DB430000}"/>
    <cellStyle name="Standaard 6 2 4 4 11" xfId="28128" xr:uid="{00000000-0005-0000-0000-0000DC430000}"/>
    <cellStyle name="Standaard 6 2 4 4 12" xfId="38988" xr:uid="{00000000-0005-0000-0000-0000DD430000}"/>
    <cellStyle name="Standaard 6 2 4 4 2" xfId="1338" xr:uid="{00000000-0005-0000-0000-0000DE430000}"/>
    <cellStyle name="Standaard 6 2 4 4 2 10" xfId="39350" xr:uid="{00000000-0005-0000-0000-0000DF430000}"/>
    <cellStyle name="Standaard 6 2 4 4 2 2" xfId="1700" xr:uid="{00000000-0005-0000-0000-0000E0430000}"/>
    <cellStyle name="Standaard 6 2 4 4 2 2 2" xfId="2605" xr:uid="{00000000-0005-0000-0000-0000E1430000}"/>
    <cellStyle name="Standaard 6 2 4 4 2 2 2 2" xfId="6225" xr:uid="{00000000-0005-0000-0000-0000E2430000}"/>
    <cellStyle name="Standaard 6 2 4 4 2 2 2 2 2" xfId="17085" xr:uid="{00000000-0005-0000-0000-0000E3430000}"/>
    <cellStyle name="Standaard 6 2 4 4 2 2 2 2 2 2" xfId="27947" xr:uid="{00000000-0005-0000-0000-0000E4430000}"/>
    <cellStyle name="Standaard 6 2 4 4 2 2 2 2 2 3" xfId="38807" xr:uid="{00000000-0005-0000-0000-0000E5430000}"/>
    <cellStyle name="Standaard 6 2 4 4 2 2 2 2 2 4" xfId="49667" xr:uid="{00000000-0005-0000-0000-0000E6430000}"/>
    <cellStyle name="Standaard 6 2 4 4 2 2 2 2 3" xfId="9845" xr:uid="{00000000-0005-0000-0000-0000E7430000}"/>
    <cellStyle name="Standaard 6 2 4 4 2 2 2 2 4" xfId="20707" xr:uid="{00000000-0005-0000-0000-0000E8430000}"/>
    <cellStyle name="Standaard 6 2 4 4 2 2 2 2 5" xfId="31567" xr:uid="{00000000-0005-0000-0000-0000E9430000}"/>
    <cellStyle name="Standaard 6 2 4 4 2 2 2 2 6" xfId="42427" xr:uid="{00000000-0005-0000-0000-0000EA430000}"/>
    <cellStyle name="Standaard 6 2 4 4 2 2 2 3" xfId="4415" xr:uid="{00000000-0005-0000-0000-0000EB430000}"/>
    <cellStyle name="Standaard 6 2 4 4 2 2 2 3 2" xfId="15275" xr:uid="{00000000-0005-0000-0000-0000EC430000}"/>
    <cellStyle name="Standaard 6 2 4 4 2 2 2 3 2 2" xfId="26137" xr:uid="{00000000-0005-0000-0000-0000ED430000}"/>
    <cellStyle name="Standaard 6 2 4 4 2 2 2 3 2 3" xfId="36997" xr:uid="{00000000-0005-0000-0000-0000EE430000}"/>
    <cellStyle name="Standaard 6 2 4 4 2 2 2 3 2 4" xfId="47857" xr:uid="{00000000-0005-0000-0000-0000EF430000}"/>
    <cellStyle name="Standaard 6 2 4 4 2 2 2 3 3" xfId="11655" xr:uid="{00000000-0005-0000-0000-0000F0430000}"/>
    <cellStyle name="Standaard 6 2 4 4 2 2 2 3 4" xfId="22517" xr:uid="{00000000-0005-0000-0000-0000F1430000}"/>
    <cellStyle name="Standaard 6 2 4 4 2 2 2 3 5" xfId="33377" xr:uid="{00000000-0005-0000-0000-0000F2430000}"/>
    <cellStyle name="Standaard 6 2 4 4 2 2 2 3 6" xfId="44237" xr:uid="{00000000-0005-0000-0000-0000F3430000}"/>
    <cellStyle name="Standaard 6 2 4 4 2 2 2 4" xfId="13465" xr:uid="{00000000-0005-0000-0000-0000F4430000}"/>
    <cellStyle name="Standaard 6 2 4 4 2 2 2 4 2" xfId="24327" xr:uid="{00000000-0005-0000-0000-0000F5430000}"/>
    <cellStyle name="Standaard 6 2 4 4 2 2 2 4 3" xfId="35187" xr:uid="{00000000-0005-0000-0000-0000F6430000}"/>
    <cellStyle name="Standaard 6 2 4 4 2 2 2 4 4" xfId="46047" xr:uid="{00000000-0005-0000-0000-0000F7430000}"/>
    <cellStyle name="Standaard 6 2 4 4 2 2 2 5" xfId="8035" xr:uid="{00000000-0005-0000-0000-0000F8430000}"/>
    <cellStyle name="Standaard 6 2 4 4 2 2 2 6" xfId="18897" xr:uid="{00000000-0005-0000-0000-0000F9430000}"/>
    <cellStyle name="Standaard 6 2 4 4 2 2 2 7" xfId="29757" xr:uid="{00000000-0005-0000-0000-0000FA430000}"/>
    <cellStyle name="Standaard 6 2 4 4 2 2 2 8" xfId="40617" xr:uid="{00000000-0005-0000-0000-0000FB430000}"/>
    <cellStyle name="Standaard 6 2 4 4 2 2 3" xfId="5320" xr:uid="{00000000-0005-0000-0000-0000FC430000}"/>
    <cellStyle name="Standaard 6 2 4 4 2 2 3 2" xfId="16180" xr:uid="{00000000-0005-0000-0000-0000FD430000}"/>
    <cellStyle name="Standaard 6 2 4 4 2 2 3 2 2" xfId="27042" xr:uid="{00000000-0005-0000-0000-0000FE430000}"/>
    <cellStyle name="Standaard 6 2 4 4 2 2 3 2 3" xfId="37902" xr:uid="{00000000-0005-0000-0000-0000FF430000}"/>
    <cellStyle name="Standaard 6 2 4 4 2 2 3 2 4" xfId="48762" xr:uid="{00000000-0005-0000-0000-000000440000}"/>
    <cellStyle name="Standaard 6 2 4 4 2 2 3 3" xfId="8940" xr:uid="{00000000-0005-0000-0000-000001440000}"/>
    <cellStyle name="Standaard 6 2 4 4 2 2 3 4" xfId="19802" xr:uid="{00000000-0005-0000-0000-000002440000}"/>
    <cellStyle name="Standaard 6 2 4 4 2 2 3 5" xfId="30662" xr:uid="{00000000-0005-0000-0000-000003440000}"/>
    <cellStyle name="Standaard 6 2 4 4 2 2 3 6" xfId="41522" xr:uid="{00000000-0005-0000-0000-000004440000}"/>
    <cellStyle name="Standaard 6 2 4 4 2 2 4" xfId="3510" xr:uid="{00000000-0005-0000-0000-000005440000}"/>
    <cellStyle name="Standaard 6 2 4 4 2 2 4 2" xfId="14370" xr:uid="{00000000-0005-0000-0000-000006440000}"/>
    <cellStyle name="Standaard 6 2 4 4 2 2 4 2 2" xfId="25232" xr:uid="{00000000-0005-0000-0000-000007440000}"/>
    <cellStyle name="Standaard 6 2 4 4 2 2 4 2 3" xfId="36092" xr:uid="{00000000-0005-0000-0000-000008440000}"/>
    <cellStyle name="Standaard 6 2 4 4 2 2 4 2 4" xfId="46952" xr:uid="{00000000-0005-0000-0000-000009440000}"/>
    <cellStyle name="Standaard 6 2 4 4 2 2 4 3" xfId="10750" xr:uid="{00000000-0005-0000-0000-00000A440000}"/>
    <cellStyle name="Standaard 6 2 4 4 2 2 4 4" xfId="21612" xr:uid="{00000000-0005-0000-0000-00000B440000}"/>
    <cellStyle name="Standaard 6 2 4 4 2 2 4 5" xfId="32472" xr:uid="{00000000-0005-0000-0000-00000C440000}"/>
    <cellStyle name="Standaard 6 2 4 4 2 2 4 6" xfId="43332" xr:uid="{00000000-0005-0000-0000-00000D440000}"/>
    <cellStyle name="Standaard 6 2 4 4 2 2 5" xfId="12560" xr:uid="{00000000-0005-0000-0000-00000E440000}"/>
    <cellStyle name="Standaard 6 2 4 4 2 2 5 2" xfId="23422" xr:uid="{00000000-0005-0000-0000-00000F440000}"/>
    <cellStyle name="Standaard 6 2 4 4 2 2 5 3" xfId="34282" xr:uid="{00000000-0005-0000-0000-000010440000}"/>
    <cellStyle name="Standaard 6 2 4 4 2 2 5 4" xfId="45142" xr:uid="{00000000-0005-0000-0000-000011440000}"/>
    <cellStyle name="Standaard 6 2 4 4 2 2 6" xfId="7130" xr:uid="{00000000-0005-0000-0000-000012440000}"/>
    <cellStyle name="Standaard 6 2 4 4 2 2 7" xfId="17992" xr:uid="{00000000-0005-0000-0000-000013440000}"/>
    <cellStyle name="Standaard 6 2 4 4 2 2 8" xfId="28852" xr:uid="{00000000-0005-0000-0000-000014440000}"/>
    <cellStyle name="Standaard 6 2 4 4 2 2 9" xfId="39712" xr:uid="{00000000-0005-0000-0000-000015440000}"/>
    <cellStyle name="Standaard 6 2 4 4 2 3" xfId="2243" xr:uid="{00000000-0005-0000-0000-000016440000}"/>
    <cellStyle name="Standaard 6 2 4 4 2 3 2" xfId="5863" xr:uid="{00000000-0005-0000-0000-000017440000}"/>
    <cellStyle name="Standaard 6 2 4 4 2 3 2 2" xfId="16723" xr:uid="{00000000-0005-0000-0000-000018440000}"/>
    <cellStyle name="Standaard 6 2 4 4 2 3 2 2 2" xfId="27585" xr:uid="{00000000-0005-0000-0000-000019440000}"/>
    <cellStyle name="Standaard 6 2 4 4 2 3 2 2 3" xfId="38445" xr:uid="{00000000-0005-0000-0000-00001A440000}"/>
    <cellStyle name="Standaard 6 2 4 4 2 3 2 2 4" xfId="49305" xr:uid="{00000000-0005-0000-0000-00001B440000}"/>
    <cellStyle name="Standaard 6 2 4 4 2 3 2 3" xfId="9483" xr:uid="{00000000-0005-0000-0000-00001C440000}"/>
    <cellStyle name="Standaard 6 2 4 4 2 3 2 4" xfId="20345" xr:uid="{00000000-0005-0000-0000-00001D440000}"/>
    <cellStyle name="Standaard 6 2 4 4 2 3 2 5" xfId="31205" xr:uid="{00000000-0005-0000-0000-00001E440000}"/>
    <cellStyle name="Standaard 6 2 4 4 2 3 2 6" xfId="42065" xr:uid="{00000000-0005-0000-0000-00001F440000}"/>
    <cellStyle name="Standaard 6 2 4 4 2 3 3" xfId="4053" xr:uid="{00000000-0005-0000-0000-000020440000}"/>
    <cellStyle name="Standaard 6 2 4 4 2 3 3 2" xfId="14913" xr:uid="{00000000-0005-0000-0000-000021440000}"/>
    <cellStyle name="Standaard 6 2 4 4 2 3 3 2 2" xfId="25775" xr:uid="{00000000-0005-0000-0000-000022440000}"/>
    <cellStyle name="Standaard 6 2 4 4 2 3 3 2 3" xfId="36635" xr:uid="{00000000-0005-0000-0000-000023440000}"/>
    <cellStyle name="Standaard 6 2 4 4 2 3 3 2 4" xfId="47495" xr:uid="{00000000-0005-0000-0000-000024440000}"/>
    <cellStyle name="Standaard 6 2 4 4 2 3 3 3" xfId="11293" xr:uid="{00000000-0005-0000-0000-000025440000}"/>
    <cellStyle name="Standaard 6 2 4 4 2 3 3 4" xfId="22155" xr:uid="{00000000-0005-0000-0000-000026440000}"/>
    <cellStyle name="Standaard 6 2 4 4 2 3 3 5" xfId="33015" xr:uid="{00000000-0005-0000-0000-000027440000}"/>
    <cellStyle name="Standaard 6 2 4 4 2 3 3 6" xfId="43875" xr:uid="{00000000-0005-0000-0000-000028440000}"/>
    <cellStyle name="Standaard 6 2 4 4 2 3 4" xfId="13103" xr:uid="{00000000-0005-0000-0000-000029440000}"/>
    <cellStyle name="Standaard 6 2 4 4 2 3 4 2" xfId="23965" xr:uid="{00000000-0005-0000-0000-00002A440000}"/>
    <cellStyle name="Standaard 6 2 4 4 2 3 4 3" xfId="34825" xr:uid="{00000000-0005-0000-0000-00002B440000}"/>
    <cellStyle name="Standaard 6 2 4 4 2 3 4 4" xfId="45685" xr:uid="{00000000-0005-0000-0000-00002C440000}"/>
    <cellStyle name="Standaard 6 2 4 4 2 3 5" xfId="7673" xr:uid="{00000000-0005-0000-0000-00002D440000}"/>
    <cellStyle name="Standaard 6 2 4 4 2 3 6" xfId="18535" xr:uid="{00000000-0005-0000-0000-00002E440000}"/>
    <cellStyle name="Standaard 6 2 4 4 2 3 7" xfId="29395" xr:uid="{00000000-0005-0000-0000-00002F440000}"/>
    <cellStyle name="Standaard 6 2 4 4 2 3 8" xfId="40255" xr:uid="{00000000-0005-0000-0000-000030440000}"/>
    <cellStyle name="Standaard 6 2 4 4 2 4" xfId="4958" xr:uid="{00000000-0005-0000-0000-000031440000}"/>
    <cellStyle name="Standaard 6 2 4 4 2 4 2" xfId="15818" xr:uid="{00000000-0005-0000-0000-000032440000}"/>
    <cellStyle name="Standaard 6 2 4 4 2 4 2 2" xfId="26680" xr:uid="{00000000-0005-0000-0000-000033440000}"/>
    <cellStyle name="Standaard 6 2 4 4 2 4 2 3" xfId="37540" xr:uid="{00000000-0005-0000-0000-000034440000}"/>
    <cellStyle name="Standaard 6 2 4 4 2 4 2 4" xfId="48400" xr:uid="{00000000-0005-0000-0000-000035440000}"/>
    <cellStyle name="Standaard 6 2 4 4 2 4 3" xfId="8578" xr:uid="{00000000-0005-0000-0000-000036440000}"/>
    <cellStyle name="Standaard 6 2 4 4 2 4 4" xfId="19440" xr:uid="{00000000-0005-0000-0000-000037440000}"/>
    <cellStyle name="Standaard 6 2 4 4 2 4 5" xfId="30300" xr:uid="{00000000-0005-0000-0000-000038440000}"/>
    <cellStyle name="Standaard 6 2 4 4 2 4 6" xfId="41160" xr:uid="{00000000-0005-0000-0000-000039440000}"/>
    <cellStyle name="Standaard 6 2 4 4 2 5" xfId="3148" xr:uid="{00000000-0005-0000-0000-00003A440000}"/>
    <cellStyle name="Standaard 6 2 4 4 2 5 2" xfId="14008" xr:uid="{00000000-0005-0000-0000-00003B440000}"/>
    <cellStyle name="Standaard 6 2 4 4 2 5 2 2" xfId="24870" xr:uid="{00000000-0005-0000-0000-00003C440000}"/>
    <cellStyle name="Standaard 6 2 4 4 2 5 2 3" xfId="35730" xr:uid="{00000000-0005-0000-0000-00003D440000}"/>
    <cellStyle name="Standaard 6 2 4 4 2 5 2 4" xfId="46590" xr:uid="{00000000-0005-0000-0000-00003E440000}"/>
    <cellStyle name="Standaard 6 2 4 4 2 5 3" xfId="10388" xr:uid="{00000000-0005-0000-0000-00003F440000}"/>
    <cellStyle name="Standaard 6 2 4 4 2 5 4" xfId="21250" xr:uid="{00000000-0005-0000-0000-000040440000}"/>
    <cellStyle name="Standaard 6 2 4 4 2 5 5" xfId="32110" xr:uid="{00000000-0005-0000-0000-000041440000}"/>
    <cellStyle name="Standaard 6 2 4 4 2 5 6" xfId="42970" xr:uid="{00000000-0005-0000-0000-000042440000}"/>
    <cellStyle name="Standaard 6 2 4 4 2 6" xfId="12198" xr:uid="{00000000-0005-0000-0000-000043440000}"/>
    <cellStyle name="Standaard 6 2 4 4 2 6 2" xfId="23060" xr:uid="{00000000-0005-0000-0000-000044440000}"/>
    <cellStyle name="Standaard 6 2 4 4 2 6 3" xfId="33920" xr:uid="{00000000-0005-0000-0000-000045440000}"/>
    <cellStyle name="Standaard 6 2 4 4 2 6 4" xfId="44780" xr:uid="{00000000-0005-0000-0000-000046440000}"/>
    <cellStyle name="Standaard 6 2 4 4 2 7" xfId="6768" xr:uid="{00000000-0005-0000-0000-000047440000}"/>
    <cellStyle name="Standaard 6 2 4 4 2 8" xfId="17630" xr:uid="{00000000-0005-0000-0000-000048440000}"/>
    <cellStyle name="Standaard 6 2 4 4 2 9" xfId="28490" xr:uid="{00000000-0005-0000-0000-000049440000}"/>
    <cellStyle name="Standaard 6 2 4 4 3" xfId="1519" xr:uid="{00000000-0005-0000-0000-00004A440000}"/>
    <cellStyle name="Standaard 6 2 4 4 3 2" xfId="2424" xr:uid="{00000000-0005-0000-0000-00004B440000}"/>
    <cellStyle name="Standaard 6 2 4 4 3 2 2" xfId="6044" xr:uid="{00000000-0005-0000-0000-00004C440000}"/>
    <cellStyle name="Standaard 6 2 4 4 3 2 2 2" xfId="16904" xr:uid="{00000000-0005-0000-0000-00004D440000}"/>
    <cellStyle name="Standaard 6 2 4 4 3 2 2 2 2" xfId="27766" xr:uid="{00000000-0005-0000-0000-00004E440000}"/>
    <cellStyle name="Standaard 6 2 4 4 3 2 2 2 3" xfId="38626" xr:uid="{00000000-0005-0000-0000-00004F440000}"/>
    <cellStyle name="Standaard 6 2 4 4 3 2 2 2 4" xfId="49486" xr:uid="{00000000-0005-0000-0000-000050440000}"/>
    <cellStyle name="Standaard 6 2 4 4 3 2 2 3" xfId="9664" xr:uid="{00000000-0005-0000-0000-000051440000}"/>
    <cellStyle name="Standaard 6 2 4 4 3 2 2 4" xfId="20526" xr:uid="{00000000-0005-0000-0000-000052440000}"/>
    <cellStyle name="Standaard 6 2 4 4 3 2 2 5" xfId="31386" xr:uid="{00000000-0005-0000-0000-000053440000}"/>
    <cellStyle name="Standaard 6 2 4 4 3 2 2 6" xfId="42246" xr:uid="{00000000-0005-0000-0000-000054440000}"/>
    <cellStyle name="Standaard 6 2 4 4 3 2 3" xfId="4234" xr:uid="{00000000-0005-0000-0000-000055440000}"/>
    <cellStyle name="Standaard 6 2 4 4 3 2 3 2" xfId="15094" xr:uid="{00000000-0005-0000-0000-000056440000}"/>
    <cellStyle name="Standaard 6 2 4 4 3 2 3 2 2" xfId="25956" xr:uid="{00000000-0005-0000-0000-000057440000}"/>
    <cellStyle name="Standaard 6 2 4 4 3 2 3 2 3" xfId="36816" xr:uid="{00000000-0005-0000-0000-000058440000}"/>
    <cellStyle name="Standaard 6 2 4 4 3 2 3 2 4" xfId="47676" xr:uid="{00000000-0005-0000-0000-000059440000}"/>
    <cellStyle name="Standaard 6 2 4 4 3 2 3 3" xfId="11474" xr:uid="{00000000-0005-0000-0000-00005A440000}"/>
    <cellStyle name="Standaard 6 2 4 4 3 2 3 4" xfId="22336" xr:uid="{00000000-0005-0000-0000-00005B440000}"/>
    <cellStyle name="Standaard 6 2 4 4 3 2 3 5" xfId="33196" xr:uid="{00000000-0005-0000-0000-00005C440000}"/>
    <cellStyle name="Standaard 6 2 4 4 3 2 3 6" xfId="44056" xr:uid="{00000000-0005-0000-0000-00005D440000}"/>
    <cellStyle name="Standaard 6 2 4 4 3 2 4" xfId="13284" xr:uid="{00000000-0005-0000-0000-00005E440000}"/>
    <cellStyle name="Standaard 6 2 4 4 3 2 4 2" xfId="24146" xr:uid="{00000000-0005-0000-0000-00005F440000}"/>
    <cellStyle name="Standaard 6 2 4 4 3 2 4 3" xfId="35006" xr:uid="{00000000-0005-0000-0000-000060440000}"/>
    <cellStyle name="Standaard 6 2 4 4 3 2 4 4" xfId="45866" xr:uid="{00000000-0005-0000-0000-000061440000}"/>
    <cellStyle name="Standaard 6 2 4 4 3 2 5" xfId="7854" xr:uid="{00000000-0005-0000-0000-000062440000}"/>
    <cellStyle name="Standaard 6 2 4 4 3 2 6" xfId="18716" xr:uid="{00000000-0005-0000-0000-000063440000}"/>
    <cellStyle name="Standaard 6 2 4 4 3 2 7" xfId="29576" xr:uid="{00000000-0005-0000-0000-000064440000}"/>
    <cellStyle name="Standaard 6 2 4 4 3 2 8" xfId="40436" xr:uid="{00000000-0005-0000-0000-000065440000}"/>
    <cellStyle name="Standaard 6 2 4 4 3 3" xfId="5139" xr:uid="{00000000-0005-0000-0000-000066440000}"/>
    <cellStyle name="Standaard 6 2 4 4 3 3 2" xfId="15999" xr:uid="{00000000-0005-0000-0000-000067440000}"/>
    <cellStyle name="Standaard 6 2 4 4 3 3 2 2" xfId="26861" xr:uid="{00000000-0005-0000-0000-000068440000}"/>
    <cellStyle name="Standaard 6 2 4 4 3 3 2 3" xfId="37721" xr:uid="{00000000-0005-0000-0000-000069440000}"/>
    <cellStyle name="Standaard 6 2 4 4 3 3 2 4" xfId="48581" xr:uid="{00000000-0005-0000-0000-00006A440000}"/>
    <cellStyle name="Standaard 6 2 4 4 3 3 3" xfId="8759" xr:uid="{00000000-0005-0000-0000-00006B440000}"/>
    <cellStyle name="Standaard 6 2 4 4 3 3 4" xfId="19621" xr:uid="{00000000-0005-0000-0000-00006C440000}"/>
    <cellStyle name="Standaard 6 2 4 4 3 3 5" xfId="30481" xr:uid="{00000000-0005-0000-0000-00006D440000}"/>
    <cellStyle name="Standaard 6 2 4 4 3 3 6" xfId="41341" xr:uid="{00000000-0005-0000-0000-00006E440000}"/>
    <cellStyle name="Standaard 6 2 4 4 3 4" xfId="3329" xr:uid="{00000000-0005-0000-0000-00006F440000}"/>
    <cellStyle name="Standaard 6 2 4 4 3 4 2" xfId="14189" xr:uid="{00000000-0005-0000-0000-000070440000}"/>
    <cellStyle name="Standaard 6 2 4 4 3 4 2 2" xfId="25051" xr:uid="{00000000-0005-0000-0000-000071440000}"/>
    <cellStyle name="Standaard 6 2 4 4 3 4 2 3" xfId="35911" xr:uid="{00000000-0005-0000-0000-000072440000}"/>
    <cellStyle name="Standaard 6 2 4 4 3 4 2 4" xfId="46771" xr:uid="{00000000-0005-0000-0000-000073440000}"/>
    <cellStyle name="Standaard 6 2 4 4 3 4 3" xfId="10569" xr:uid="{00000000-0005-0000-0000-000074440000}"/>
    <cellStyle name="Standaard 6 2 4 4 3 4 4" xfId="21431" xr:uid="{00000000-0005-0000-0000-000075440000}"/>
    <cellStyle name="Standaard 6 2 4 4 3 4 5" xfId="32291" xr:uid="{00000000-0005-0000-0000-000076440000}"/>
    <cellStyle name="Standaard 6 2 4 4 3 4 6" xfId="43151" xr:uid="{00000000-0005-0000-0000-000077440000}"/>
    <cellStyle name="Standaard 6 2 4 4 3 5" xfId="12379" xr:uid="{00000000-0005-0000-0000-000078440000}"/>
    <cellStyle name="Standaard 6 2 4 4 3 5 2" xfId="23241" xr:uid="{00000000-0005-0000-0000-000079440000}"/>
    <cellStyle name="Standaard 6 2 4 4 3 5 3" xfId="34101" xr:uid="{00000000-0005-0000-0000-00007A440000}"/>
    <cellStyle name="Standaard 6 2 4 4 3 5 4" xfId="44961" xr:uid="{00000000-0005-0000-0000-00007B440000}"/>
    <cellStyle name="Standaard 6 2 4 4 3 6" xfId="6949" xr:uid="{00000000-0005-0000-0000-00007C440000}"/>
    <cellStyle name="Standaard 6 2 4 4 3 7" xfId="17811" xr:uid="{00000000-0005-0000-0000-00007D440000}"/>
    <cellStyle name="Standaard 6 2 4 4 3 8" xfId="28671" xr:uid="{00000000-0005-0000-0000-00007E440000}"/>
    <cellStyle name="Standaard 6 2 4 4 3 9" xfId="39531" xr:uid="{00000000-0005-0000-0000-00007F440000}"/>
    <cellStyle name="Standaard 6 2 4 4 4" xfId="1157" xr:uid="{00000000-0005-0000-0000-000080440000}"/>
    <cellStyle name="Standaard 6 2 4 4 4 2" xfId="2062" xr:uid="{00000000-0005-0000-0000-000081440000}"/>
    <cellStyle name="Standaard 6 2 4 4 4 2 2" xfId="5682" xr:uid="{00000000-0005-0000-0000-000082440000}"/>
    <cellStyle name="Standaard 6 2 4 4 4 2 2 2" xfId="16542" xr:uid="{00000000-0005-0000-0000-000083440000}"/>
    <cellStyle name="Standaard 6 2 4 4 4 2 2 2 2" xfId="27404" xr:uid="{00000000-0005-0000-0000-000084440000}"/>
    <cellStyle name="Standaard 6 2 4 4 4 2 2 2 3" xfId="38264" xr:uid="{00000000-0005-0000-0000-000085440000}"/>
    <cellStyle name="Standaard 6 2 4 4 4 2 2 2 4" xfId="49124" xr:uid="{00000000-0005-0000-0000-000086440000}"/>
    <cellStyle name="Standaard 6 2 4 4 4 2 2 3" xfId="9302" xr:uid="{00000000-0005-0000-0000-000087440000}"/>
    <cellStyle name="Standaard 6 2 4 4 4 2 2 4" xfId="20164" xr:uid="{00000000-0005-0000-0000-000088440000}"/>
    <cellStyle name="Standaard 6 2 4 4 4 2 2 5" xfId="31024" xr:uid="{00000000-0005-0000-0000-000089440000}"/>
    <cellStyle name="Standaard 6 2 4 4 4 2 2 6" xfId="41884" xr:uid="{00000000-0005-0000-0000-00008A440000}"/>
    <cellStyle name="Standaard 6 2 4 4 4 2 3" xfId="3872" xr:uid="{00000000-0005-0000-0000-00008B440000}"/>
    <cellStyle name="Standaard 6 2 4 4 4 2 3 2" xfId="14732" xr:uid="{00000000-0005-0000-0000-00008C440000}"/>
    <cellStyle name="Standaard 6 2 4 4 4 2 3 2 2" xfId="25594" xr:uid="{00000000-0005-0000-0000-00008D440000}"/>
    <cellStyle name="Standaard 6 2 4 4 4 2 3 2 3" xfId="36454" xr:uid="{00000000-0005-0000-0000-00008E440000}"/>
    <cellStyle name="Standaard 6 2 4 4 4 2 3 2 4" xfId="47314" xr:uid="{00000000-0005-0000-0000-00008F440000}"/>
    <cellStyle name="Standaard 6 2 4 4 4 2 3 3" xfId="11112" xr:uid="{00000000-0005-0000-0000-000090440000}"/>
    <cellStyle name="Standaard 6 2 4 4 4 2 3 4" xfId="21974" xr:uid="{00000000-0005-0000-0000-000091440000}"/>
    <cellStyle name="Standaard 6 2 4 4 4 2 3 5" xfId="32834" xr:uid="{00000000-0005-0000-0000-000092440000}"/>
    <cellStyle name="Standaard 6 2 4 4 4 2 3 6" xfId="43694" xr:uid="{00000000-0005-0000-0000-000093440000}"/>
    <cellStyle name="Standaard 6 2 4 4 4 2 4" xfId="12922" xr:uid="{00000000-0005-0000-0000-000094440000}"/>
    <cellStyle name="Standaard 6 2 4 4 4 2 4 2" xfId="23784" xr:uid="{00000000-0005-0000-0000-000095440000}"/>
    <cellStyle name="Standaard 6 2 4 4 4 2 4 3" xfId="34644" xr:uid="{00000000-0005-0000-0000-000096440000}"/>
    <cellStyle name="Standaard 6 2 4 4 4 2 4 4" xfId="45504" xr:uid="{00000000-0005-0000-0000-000097440000}"/>
    <cellStyle name="Standaard 6 2 4 4 4 2 5" xfId="7492" xr:uid="{00000000-0005-0000-0000-000098440000}"/>
    <cellStyle name="Standaard 6 2 4 4 4 2 6" xfId="18354" xr:uid="{00000000-0005-0000-0000-000099440000}"/>
    <cellStyle name="Standaard 6 2 4 4 4 2 7" xfId="29214" xr:uid="{00000000-0005-0000-0000-00009A440000}"/>
    <cellStyle name="Standaard 6 2 4 4 4 2 8" xfId="40074" xr:uid="{00000000-0005-0000-0000-00009B440000}"/>
    <cellStyle name="Standaard 6 2 4 4 4 3" xfId="4777" xr:uid="{00000000-0005-0000-0000-00009C440000}"/>
    <cellStyle name="Standaard 6 2 4 4 4 3 2" xfId="15637" xr:uid="{00000000-0005-0000-0000-00009D440000}"/>
    <cellStyle name="Standaard 6 2 4 4 4 3 2 2" xfId="26499" xr:uid="{00000000-0005-0000-0000-00009E440000}"/>
    <cellStyle name="Standaard 6 2 4 4 4 3 2 3" xfId="37359" xr:uid="{00000000-0005-0000-0000-00009F440000}"/>
    <cellStyle name="Standaard 6 2 4 4 4 3 2 4" xfId="48219" xr:uid="{00000000-0005-0000-0000-0000A0440000}"/>
    <cellStyle name="Standaard 6 2 4 4 4 3 3" xfId="8397" xr:uid="{00000000-0005-0000-0000-0000A1440000}"/>
    <cellStyle name="Standaard 6 2 4 4 4 3 4" xfId="19259" xr:uid="{00000000-0005-0000-0000-0000A2440000}"/>
    <cellStyle name="Standaard 6 2 4 4 4 3 5" xfId="30119" xr:uid="{00000000-0005-0000-0000-0000A3440000}"/>
    <cellStyle name="Standaard 6 2 4 4 4 3 6" xfId="40979" xr:uid="{00000000-0005-0000-0000-0000A4440000}"/>
    <cellStyle name="Standaard 6 2 4 4 4 4" xfId="2967" xr:uid="{00000000-0005-0000-0000-0000A5440000}"/>
    <cellStyle name="Standaard 6 2 4 4 4 4 2" xfId="13827" xr:uid="{00000000-0005-0000-0000-0000A6440000}"/>
    <cellStyle name="Standaard 6 2 4 4 4 4 2 2" xfId="24689" xr:uid="{00000000-0005-0000-0000-0000A7440000}"/>
    <cellStyle name="Standaard 6 2 4 4 4 4 2 3" xfId="35549" xr:uid="{00000000-0005-0000-0000-0000A8440000}"/>
    <cellStyle name="Standaard 6 2 4 4 4 4 2 4" xfId="46409" xr:uid="{00000000-0005-0000-0000-0000A9440000}"/>
    <cellStyle name="Standaard 6 2 4 4 4 4 3" xfId="10207" xr:uid="{00000000-0005-0000-0000-0000AA440000}"/>
    <cellStyle name="Standaard 6 2 4 4 4 4 4" xfId="21069" xr:uid="{00000000-0005-0000-0000-0000AB440000}"/>
    <cellStyle name="Standaard 6 2 4 4 4 4 5" xfId="31929" xr:uid="{00000000-0005-0000-0000-0000AC440000}"/>
    <cellStyle name="Standaard 6 2 4 4 4 4 6" xfId="42789" xr:uid="{00000000-0005-0000-0000-0000AD440000}"/>
    <cellStyle name="Standaard 6 2 4 4 4 5" xfId="12017" xr:uid="{00000000-0005-0000-0000-0000AE440000}"/>
    <cellStyle name="Standaard 6 2 4 4 4 5 2" xfId="22879" xr:uid="{00000000-0005-0000-0000-0000AF440000}"/>
    <cellStyle name="Standaard 6 2 4 4 4 5 3" xfId="33739" xr:uid="{00000000-0005-0000-0000-0000B0440000}"/>
    <cellStyle name="Standaard 6 2 4 4 4 5 4" xfId="44599" xr:uid="{00000000-0005-0000-0000-0000B1440000}"/>
    <cellStyle name="Standaard 6 2 4 4 4 6" xfId="6587" xr:uid="{00000000-0005-0000-0000-0000B2440000}"/>
    <cellStyle name="Standaard 6 2 4 4 4 7" xfId="17449" xr:uid="{00000000-0005-0000-0000-0000B3440000}"/>
    <cellStyle name="Standaard 6 2 4 4 4 8" xfId="28309" xr:uid="{00000000-0005-0000-0000-0000B4440000}"/>
    <cellStyle name="Standaard 6 2 4 4 4 9" xfId="39169" xr:uid="{00000000-0005-0000-0000-0000B5440000}"/>
    <cellStyle name="Standaard 6 2 4 4 5" xfId="1881" xr:uid="{00000000-0005-0000-0000-0000B6440000}"/>
    <cellStyle name="Standaard 6 2 4 4 5 2" xfId="5501" xr:uid="{00000000-0005-0000-0000-0000B7440000}"/>
    <cellStyle name="Standaard 6 2 4 4 5 2 2" xfId="16361" xr:uid="{00000000-0005-0000-0000-0000B8440000}"/>
    <cellStyle name="Standaard 6 2 4 4 5 2 2 2" xfId="27223" xr:uid="{00000000-0005-0000-0000-0000B9440000}"/>
    <cellStyle name="Standaard 6 2 4 4 5 2 2 3" xfId="38083" xr:uid="{00000000-0005-0000-0000-0000BA440000}"/>
    <cellStyle name="Standaard 6 2 4 4 5 2 2 4" xfId="48943" xr:uid="{00000000-0005-0000-0000-0000BB440000}"/>
    <cellStyle name="Standaard 6 2 4 4 5 2 3" xfId="9121" xr:uid="{00000000-0005-0000-0000-0000BC440000}"/>
    <cellStyle name="Standaard 6 2 4 4 5 2 4" xfId="19983" xr:uid="{00000000-0005-0000-0000-0000BD440000}"/>
    <cellStyle name="Standaard 6 2 4 4 5 2 5" xfId="30843" xr:uid="{00000000-0005-0000-0000-0000BE440000}"/>
    <cellStyle name="Standaard 6 2 4 4 5 2 6" xfId="41703" xr:uid="{00000000-0005-0000-0000-0000BF440000}"/>
    <cellStyle name="Standaard 6 2 4 4 5 3" xfId="3691" xr:uid="{00000000-0005-0000-0000-0000C0440000}"/>
    <cellStyle name="Standaard 6 2 4 4 5 3 2" xfId="14551" xr:uid="{00000000-0005-0000-0000-0000C1440000}"/>
    <cellStyle name="Standaard 6 2 4 4 5 3 2 2" xfId="25413" xr:uid="{00000000-0005-0000-0000-0000C2440000}"/>
    <cellStyle name="Standaard 6 2 4 4 5 3 2 3" xfId="36273" xr:uid="{00000000-0005-0000-0000-0000C3440000}"/>
    <cellStyle name="Standaard 6 2 4 4 5 3 2 4" xfId="47133" xr:uid="{00000000-0005-0000-0000-0000C4440000}"/>
    <cellStyle name="Standaard 6 2 4 4 5 3 3" xfId="10931" xr:uid="{00000000-0005-0000-0000-0000C5440000}"/>
    <cellStyle name="Standaard 6 2 4 4 5 3 4" xfId="21793" xr:uid="{00000000-0005-0000-0000-0000C6440000}"/>
    <cellStyle name="Standaard 6 2 4 4 5 3 5" xfId="32653" xr:uid="{00000000-0005-0000-0000-0000C7440000}"/>
    <cellStyle name="Standaard 6 2 4 4 5 3 6" xfId="43513" xr:uid="{00000000-0005-0000-0000-0000C8440000}"/>
    <cellStyle name="Standaard 6 2 4 4 5 4" xfId="12741" xr:uid="{00000000-0005-0000-0000-0000C9440000}"/>
    <cellStyle name="Standaard 6 2 4 4 5 4 2" xfId="23603" xr:uid="{00000000-0005-0000-0000-0000CA440000}"/>
    <cellStyle name="Standaard 6 2 4 4 5 4 3" xfId="34463" xr:uid="{00000000-0005-0000-0000-0000CB440000}"/>
    <cellStyle name="Standaard 6 2 4 4 5 4 4" xfId="45323" xr:uid="{00000000-0005-0000-0000-0000CC440000}"/>
    <cellStyle name="Standaard 6 2 4 4 5 5" xfId="7311" xr:uid="{00000000-0005-0000-0000-0000CD440000}"/>
    <cellStyle name="Standaard 6 2 4 4 5 6" xfId="18173" xr:uid="{00000000-0005-0000-0000-0000CE440000}"/>
    <cellStyle name="Standaard 6 2 4 4 5 7" xfId="29033" xr:uid="{00000000-0005-0000-0000-0000CF440000}"/>
    <cellStyle name="Standaard 6 2 4 4 5 8" xfId="39893" xr:uid="{00000000-0005-0000-0000-0000D0440000}"/>
    <cellStyle name="Standaard 6 2 4 4 6" xfId="2786" xr:uid="{00000000-0005-0000-0000-0000D1440000}"/>
    <cellStyle name="Standaard 6 2 4 4 6 2" xfId="13646" xr:uid="{00000000-0005-0000-0000-0000D2440000}"/>
    <cellStyle name="Standaard 6 2 4 4 6 2 2" xfId="24508" xr:uid="{00000000-0005-0000-0000-0000D3440000}"/>
    <cellStyle name="Standaard 6 2 4 4 6 2 3" xfId="35368" xr:uid="{00000000-0005-0000-0000-0000D4440000}"/>
    <cellStyle name="Standaard 6 2 4 4 6 2 4" xfId="46228" xr:uid="{00000000-0005-0000-0000-0000D5440000}"/>
    <cellStyle name="Standaard 6 2 4 4 6 3" xfId="10026" xr:uid="{00000000-0005-0000-0000-0000D6440000}"/>
    <cellStyle name="Standaard 6 2 4 4 6 4" xfId="20888" xr:uid="{00000000-0005-0000-0000-0000D7440000}"/>
    <cellStyle name="Standaard 6 2 4 4 6 5" xfId="31748" xr:uid="{00000000-0005-0000-0000-0000D8440000}"/>
    <cellStyle name="Standaard 6 2 4 4 6 6" xfId="42608" xr:uid="{00000000-0005-0000-0000-0000D9440000}"/>
    <cellStyle name="Standaard 6 2 4 4 7" xfId="4596" xr:uid="{00000000-0005-0000-0000-0000DA440000}"/>
    <cellStyle name="Standaard 6 2 4 4 7 2" xfId="15456" xr:uid="{00000000-0005-0000-0000-0000DB440000}"/>
    <cellStyle name="Standaard 6 2 4 4 7 2 2" xfId="26318" xr:uid="{00000000-0005-0000-0000-0000DC440000}"/>
    <cellStyle name="Standaard 6 2 4 4 7 2 3" xfId="37178" xr:uid="{00000000-0005-0000-0000-0000DD440000}"/>
    <cellStyle name="Standaard 6 2 4 4 7 2 4" xfId="48038" xr:uid="{00000000-0005-0000-0000-0000DE440000}"/>
    <cellStyle name="Standaard 6 2 4 4 7 3" xfId="8216" xr:uid="{00000000-0005-0000-0000-0000DF440000}"/>
    <cellStyle name="Standaard 6 2 4 4 7 4" xfId="19078" xr:uid="{00000000-0005-0000-0000-0000E0440000}"/>
    <cellStyle name="Standaard 6 2 4 4 7 5" xfId="29938" xr:uid="{00000000-0005-0000-0000-0000E1440000}"/>
    <cellStyle name="Standaard 6 2 4 4 7 6" xfId="40798" xr:uid="{00000000-0005-0000-0000-0000E2440000}"/>
    <cellStyle name="Standaard 6 2 4 4 8" xfId="11836" xr:uid="{00000000-0005-0000-0000-0000E3440000}"/>
    <cellStyle name="Standaard 6 2 4 4 8 2" xfId="22698" xr:uid="{00000000-0005-0000-0000-0000E4440000}"/>
    <cellStyle name="Standaard 6 2 4 4 8 3" xfId="33558" xr:uid="{00000000-0005-0000-0000-0000E5440000}"/>
    <cellStyle name="Standaard 6 2 4 4 8 4" xfId="44418" xr:uid="{00000000-0005-0000-0000-0000E6440000}"/>
    <cellStyle name="Standaard 6 2 4 4 9" xfId="6406" xr:uid="{00000000-0005-0000-0000-0000E7440000}"/>
    <cellStyle name="Standaard 6 2 4 5" xfId="1248" xr:uid="{00000000-0005-0000-0000-0000E8440000}"/>
    <cellStyle name="Standaard 6 2 4 5 10" xfId="39260" xr:uid="{00000000-0005-0000-0000-0000E9440000}"/>
    <cellStyle name="Standaard 6 2 4 5 2" xfId="1610" xr:uid="{00000000-0005-0000-0000-0000EA440000}"/>
    <cellStyle name="Standaard 6 2 4 5 2 2" xfId="2515" xr:uid="{00000000-0005-0000-0000-0000EB440000}"/>
    <cellStyle name="Standaard 6 2 4 5 2 2 2" xfId="6135" xr:uid="{00000000-0005-0000-0000-0000EC440000}"/>
    <cellStyle name="Standaard 6 2 4 5 2 2 2 2" xfId="16995" xr:uid="{00000000-0005-0000-0000-0000ED440000}"/>
    <cellStyle name="Standaard 6 2 4 5 2 2 2 2 2" xfId="27857" xr:uid="{00000000-0005-0000-0000-0000EE440000}"/>
    <cellStyle name="Standaard 6 2 4 5 2 2 2 2 3" xfId="38717" xr:uid="{00000000-0005-0000-0000-0000EF440000}"/>
    <cellStyle name="Standaard 6 2 4 5 2 2 2 2 4" xfId="49577" xr:uid="{00000000-0005-0000-0000-0000F0440000}"/>
    <cellStyle name="Standaard 6 2 4 5 2 2 2 3" xfId="9755" xr:uid="{00000000-0005-0000-0000-0000F1440000}"/>
    <cellStyle name="Standaard 6 2 4 5 2 2 2 4" xfId="20617" xr:uid="{00000000-0005-0000-0000-0000F2440000}"/>
    <cellStyle name="Standaard 6 2 4 5 2 2 2 5" xfId="31477" xr:uid="{00000000-0005-0000-0000-0000F3440000}"/>
    <cellStyle name="Standaard 6 2 4 5 2 2 2 6" xfId="42337" xr:uid="{00000000-0005-0000-0000-0000F4440000}"/>
    <cellStyle name="Standaard 6 2 4 5 2 2 3" xfId="4325" xr:uid="{00000000-0005-0000-0000-0000F5440000}"/>
    <cellStyle name="Standaard 6 2 4 5 2 2 3 2" xfId="15185" xr:uid="{00000000-0005-0000-0000-0000F6440000}"/>
    <cellStyle name="Standaard 6 2 4 5 2 2 3 2 2" xfId="26047" xr:uid="{00000000-0005-0000-0000-0000F7440000}"/>
    <cellStyle name="Standaard 6 2 4 5 2 2 3 2 3" xfId="36907" xr:uid="{00000000-0005-0000-0000-0000F8440000}"/>
    <cellStyle name="Standaard 6 2 4 5 2 2 3 2 4" xfId="47767" xr:uid="{00000000-0005-0000-0000-0000F9440000}"/>
    <cellStyle name="Standaard 6 2 4 5 2 2 3 3" xfId="11565" xr:uid="{00000000-0005-0000-0000-0000FA440000}"/>
    <cellStyle name="Standaard 6 2 4 5 2 2 3 4" xfId="22427" xr:uid="{00000000-0005-0000-0000-0000FB440000}"/>
    <cellStyle name="Standaard 6 2 4 5 2 2 3 5" xfId="33287" xr:uid="{00000000-0005-0000-0000-0000FC440000}"/>
    <cellStyle name="Standaard 6 2 4 5 2 2 3 6" xfId="44147" xr:uid="{00000000-0005-0000-0000-0000FD440000}"/>
    <cellStyle name="Standaard 6 2 4 5 2 2 4" xfId="13375" xr:uid="{00000000-0005-0000-0000-0000FE440000}"/>
    <cellStyle name="Standaard 6 2 4 5 2 2 4 2" xfId="24237" xr:uid="{00000000-0005-0000-0000-0000FF440000}"/>
    <cellStyle name="Standaard 6 2 4 5 2 2 4 3" xfId="35097" xr:uid="{00000000-0005-0000-0000-000000450000}"/>
    <cellStyle name="Standaard 6 2 4 5 2 2 4 4" xfId="45957" xr:uid="{00000000-0005-0000-0000-000001450000}"/>
    <cellStyle name="Standaard 6 2 4 5 2 2 5" xfId="7945" xr:uid="{00000000-0005-0000-0000-000002450000}"/>
    <cellStyle name="Standaard 6 2 4 5 2 2 6" xfId="18807" xr:uid="{00000000-0005-0000-0000-000003450000}"/>
    <cellStyle name="Standaard 6 2 4 5 2 2 7" xfId="29667" xr:uid="{00000000-0005-0000-0000-000004450000}"/>
    <cellStyle name="Standaard 6 2 4 5 2 2 8" xfId="40527" xr:uid="{00000000-0005-0000-0000-000005450000}"/>
    <cellStyle name="Standaard 6 2 4 5 2 3" xfId="5230" xr:uid="{00000000-0005-0000-0000-000006450000}"/>
    <cellStyle name="Standaard 6 2 4 5 2 3 2" xfId="16090" xr:uid="{00000000-0005-0000-0000-000007450000}"/>
    <cellStyle name="Standaard 6 2 4 5 2 3 2 2" xfId="26952" xr:uid="{00000000-0005-0000-0000-000008450000}"/>
    <cellStyle name="Standaard 6 2 4 5 2 3 2 3" xfId="37812" xr:uid="{00000000-0005-0000-0000-000009450000}"/>
    <cellStyle name="Standaard 6 2 4 5 2 3 2 4" xfId="48672" xr:uid="{00000000-0005-0000-0000-00000A450000}"/>
    <cellStyle name="Standaard 6 2 4 5 2 3 3" xfId="8850" xr:uid="{00000000-0005-0000-0000-00000B450000}"/>
    <cellStyle name="Standaard 6 2 4 5 2 3 4" xfId="19712" xr:uid="{00000000-0005-0000-0000-00000C450000}"/>
    <cellStyle name="Standaard 6 2 4 5 2 3 5" xfId="30572" xr:uid="{00000000-0005-0000-0000-00000D450000}"/>
    <cellStyle name="Standaard 6 2 4 5 2 3 6" xfId="41432" xr:uid="{00000000-0005-0000-0000-00000E450000}"/>
    <cellStyle name="Standaard 6 2 4 5 2 4" xfId="3420" xr:uid="{00000000-0005-0000-0000-00000F450000}"/>
    <cellStyle name="Standaard 6 2 4 5 2 4 2" xfId="14280" xr:uid="{00000000-0005-0000-0000-000010450000}"/>
    <cellStyle name="Standaard 6 2 4 5 2 4 2 2" xfId="25142" xr:uid="{00000000-0005-0000-0000-000011450000}"/>
    <cellStyle name="Standaard 6 2 4 5 2 4 2 3" xfId="36002" xr:uid="{00000000-0005-0000-0000-000012450000}"/>
    <cellStyle name="Standaard 6 2 4 5 2 4 2 4" xfId="46862" xr:uid="{00000000-0005-0000-0000-000013450000}"/>
    <cellStyle name="Standaard 6 2 4 5 2 4 3" xfId="10660" xr:uid="{00000000-0005-0000-0000-000014450000}"/>
    <cellStyle name="Standaard 6 2 4 5 2 4 4" xfId="21522" xr:uid="{00000000-0005-0000-0000-000015450000}"/>
    <cellStyle name="Standaard 6 2 4 5 2 4 5" xfId="32382" xr:uid="{00000000-0005-0000-0000-000016450000}"/>
    <cellStyle name="Standaard 6 2 4 5 2 4 6" xfId="43242" xr:uid="{00000000-0005-0000-0000-000017450000}"/>
    <cellStyle name="Standaard 6 2 4 5 2 5" xfId="12470" xr:uid="{00000000-0005-0000-0000-000018450000}"/>
    <cellStyle name="Standaard 6 2 4 5 2 5 2" xfId="23332" xr:uid="{00000000-0005-0000-0000-000019450000}"/>
    <cellStyle name="Standaard 6 2 4 5 2 5 3" xfId="34192" xr:uid="{00000000-0005-0000-0000-00001A450000}"/>
    <cellStyle name="Standaard 6 2 4 5 2 5 4" xfId="45052" xr:uid="{00000000-0005-0000-0000-00001B450000}"/>
    <cellStyle name="Standaard 6 2 4 5 2 6" xfId="7040" xr:uid="{00000000-0005-0000-0000-00001C450000}"/>
    <cellStyle name="Standaard 6 2 4 5 2 7" xfId="17902" xr:uid="{00000000-0005-0000-0000-00001D450000}"/>
    <cellStyle name="Standaard 6 2 4 5 2 8" xfId="28762" xr:uid="{00000000-0005-0000-0000-00001E450000}"/>
    <cellStyle name="Standaard 6 2 4 5 2 9" xfId="39622" xr:uid="{00000000-0005-0000-0000-00001F450000}"/>
    <cellStyle name="Standaard 6 2 4 5 3" xfId="2153" xr:uid="{00000000-0005-0000-0000-000020450000}"/>
    <cellStyle name="Standaard 6 2 4 5 3 2" xfId="5773" xr:uid="{00000000-0005-0000-0000-000021450000}"/>
    <cellStyle name="Standaard 6 2 4 5 3 2 2" xfId="16633" xr:uid="{00000000-0005-0000-0000-000022450000}"/>
    <cellStyle name="Standaard 6 2 4 5 3 2 2 2" xfId="27495" xr:uid="{00000000-0005-0000-0000-000023450000}"/>
    <cellStyle name="Standaard 6 2 4 5 3 2 2 3" xfId="38355" xr:uid="{00000000-0005-0000-0000-000024450000}"/>
    <cellStyle name="Standaard 6 2 4 5 3 2 2 4" xfId="49215" xr:uid="{00000000-0005-0000-0000-000025450000}"/>
    <cellStyle name="Standaard 6 2 4 5 3 2 3" xfId="9393" xr:uid="{00000000-0005-0000-0000-000026450000}"/>
    <cellStyle name="Standaard 6 2 4 5 3 2 4" xfId="20255" xr:uid="{00000000-0005-0000-0000-000027450000}"/>
    <cellStyle name="Standaard 6 2 4 5 3 2 5" xfId="31115" xr:uid="{00000000-0005-0000-0000-000028450000}"/>
    <cellStyle name="Standaard 6 2 4 5 3 2 6" xfId="41975" xr:uid="{00000000-0005-0000-0000-000029450000}"/>
    <cellStyle name="Standaard 6 2 4 5 3 3" xfId="3963" xr:uid="{00000000-0005-0000-0000-00002A450000}"/>
    <cellStyle name="Standaard 6 2 4 5 3 3 2" xfId="14823" xr:uid="{00000000-0005-0000-0000-00002B450000}"/>
    <cellStyle name="Standaard 6 2 4 5 3 3 2 2" xfId="25685" xr:uid="{00000000-0005-0000-0000-00002C450000}"/>
    <cellStyle name="Standaard 6 2 4 5 3 3 2 3" xfId="36545" xr:uid="{00000000-0005-0000-0000-00002D450000}"/>
    <cellStyle name="Standaard 6 2 4 5 3 3 2 4" xfId="47405" xr:uid="{00000000-0005-0000-0000-00002E450000}"/>
    <cellStyle name="Standaard 6 2 4 5 3 3 3" xfId="11203" xr:uid="{00000000-0005-0000-0000-00002F450000}"/>
    <cellStyle name="Standaard 6 2 4 5 3 3 4" xfId="22065" xr:uid="{00000000-0005-0000-0000-000030450000}"/>
    <cellStyle name="Standaard 6 2 4 5 3 3 5" xfId="32925" xr:uid="{00000000-0005-0000-0000-000031450000}"/>
    <cellStyle name="Standaard 6 2 4 5 3 3 6" xfId="43785" xr:uid="{00000000-0005-0000-0000-000032450000}"/>
    <cellStyle name="Standaard 6 2 4 5 3 4" xfId="13013" xr:uid="{00000000-0005-0000-0000-000033450000}"/>
    <cellStyle name="Standaard 6 2 4 5 3 4 2" xfId="23875" xr:uid="{00000000-0005-0000-0000-000034450000}"/>
    <cellStyle name="Standaard 6 2 4 5 3 4 3" xfId="34735" xr:uid="{00000000-0005-0000-0000-000035450000}"/>
    <cellStyle name="Standaard 6 2 4 5 3 4 4" xfId="45595" xr:uid="{00000000-0005-0000-0000-000036450000}"/>
    <cellStyle name="Standaard 6 2 4 5 3 5" xfId="7583" xr:uid="{00000000-0005-0000-0000-000037450000}"/>
    <cellStyle name="Standaard 6 2 4 5 3 6" xfId="18445" xr:uid="{00000000-0005-0000-0000-000038450000}"/>
    <cellStyle name="Standaard 6 2 4 5 3 7" xfId="29305" xr:uid="{00000000-0005-0000-0000-000039450000}"/>
    <cellStyle name="Standaard 6 2 4 5 3 8" xfId="40165" xr:uid="{00000000-0005-0000-0000-00003A450000}"/>
    <cellStyle name="Standaard 6 2 4 5 4" xfId="4868" xr:uid="{00000000-0005-0000-0000-00003B450000}"/>
    <cellStyle name="Standaard 6 2 4 5 4 2" xfId="15728" xr:uid="{00000000-0005-0000-0000-00003C450000}"/>
    <cellStyle name="Standaard 6 2 4 5 4 2 2" xfId="26590" xr:uid="{00000000-0005-0000-0000-00003D450000}"/>
    <cellStyle name="Standaard 6 2 4 5 4 2 3" xfId="37450" xr:uid="{00000000-0005-0000-0000-00003E450000}"/>
    <cellStyle name="Standaard 6 2 4 5 4 2 4" xfId="48310" xr:uid="{00000000-0005-0000-0000-00003F450000}"/>
    <cellStyle name="Standaard 6 2 4 5 4 3" xfId="8488" xr:uid="{00000000-0005-0000-0000-000040450000}"/>
    <cellStyle name="Standaard 6 2 4 5 4 4" xfId="19350" xr:uid="{00000000-0005-0000-0000-000041450000}"/>
    <cellStyle name="Standaard 6 2 4 5 4 5" xfId="30210" xr:uid="{00000000-0005-0000-0000-000042450000}"/>
    <cellStyle name="Standaard 6 2 4 5 4 6" xfId="41070" xr:uid="{00000000-0005-0000-0000-000043450000}"/>
    <cellStyle name="Standaard 6 2 4 5 5" xfId="3058" xr:uid="{00000000-0005-0000-0000-000044450000}"/>
    <cellStyle name="Standaard 6 2 4 5 5 2" xfId="13918" xr:uid="{00000000-0005-0000-0000-000045450000}"/>
    <cellStyle name="Standaard 6 2 4 5 5 2 2" xfId="24780" xr:uid="{00000000-0005-0000-0000-000046450000}"/>
    <cellStyle name="Standaard 6 2 4 5 5 2 3" xfId="35640" xr:uid="{00000000-0005-0000-0000-000047450000}"/>
    <cellStyle name="Standaard 6 2 4 5 5 2 4" xfId="46500" xr:uid="{00000000-0005-0000-0000-000048450000}"/>
    <cellStyle name="Standaard 6 2 4 5 5 3" xfId="10298" xr:uid="{00000000-0005-0000-0000-000049450000}"/>
    <cellStyle name="Standaard 6 2 4 5 5 4" xfId="21160" xr:uid="{00000000-0005-0000-0000-00004A450000}"/>
    <cellStyle name="Standaard 6 2 4 5 5 5" xfId="32020" xr:uid="{00000000-0005-0000-0000-00004B450000}"/>
    <cellStyle name="Standaard 6 2 4 5 5 6" xfId="42880" xr:uid="{00000000-0005-0000-0000-00004C450000}"/>
    <cellStyle name="Standaard 6 2 4 5 6" xfId="12108" xr:uid="{00000000-0005-0000-0000-00004D450000}"/>
    <cellStyle name="Standaard 6 2 4 5 6 2" xfId="22970" xr:uid="{00000000-0005-0000-0000-00004E450000}"/>
    <cellStyle name="Standaard 6 2 4 5 6 3" xfId="33830" xr:uid="{00000000-0005-0000-0000-00004F450000}"/>
    <cellStyle name="Standaard 6 2 4 5 6 4" xfId="44690" xr:uid="{00000000-0005-0000-0000-000050450000}"/>
    <cellStyle name="Standaard 6 2 4 5 7" xfId="6678" xr:uid="{00000000-0005-0000-0000-000051450000}"/>
    <cellStyle name="Standaard 6 2 4 5 8" xfId="17540" xr:uid="{00000000-0005-0000-0000-000052450000}"/>
    <cellStyle name="Standaard 6 2 4 5 9" xfId="28400" xr:uid="{00000000-0005-0000-0000-000053450000}"/>
    <cellStyle name="Standaard 6 2 4 6" xfId="1429" xr:uid="{00000000-0005-0000-0000-000054450000}"/>
    <cellStyle name="Standaard 6 2 4 6 2" xfId="2334" xr:uid="{00000000-0005-0000-0000-000055450000}"/>
    <cellStyle name="Standaard 6 2 4 6 2 2" xfId="5954" xr:uid="{00000000-0005-0000-0000-000056450000}"/>
    <cellStyle name="Standaard 6 2 4 6 2 2 2" xfId="16814" xr:uid="{00000000-0005-0000-0000-000057450000}"/>
    <cellStyle name="Standaard 6 2 4 6 2 2 2 2" xfId="27676" xr:uid="{00000000-0005-0000-0000-000058450000}"/>
    <cellStyle name="Standaard 6 2 4 6 2 2 2 3" xfId="38536" xr:uid="{00000000-0005-0000-0000-000059450000}"/>
    <cellStyle name="Standaard 6 2 4 6 2 2 2 4" xfId="49396" xr:uid="{00000000-0005-0000-0000-00005A450000}"/>
    <cellStyle name="Standaard 6 2 4 6 2 2 3" xfId="9574" xr:uid="{00000000-0005-0000-0000-00005B450000}"/>
    <cellStyle name="Standaard 6 2 4 6 2 2 4" xfId="20436" xr:uid="{00000000-0005-0000-0000-00005C450000}"/>
    <cellStyle name="Standaard 6 2 4 6 2 2 5" xfId="31296" xr:uid="{00000000-0005-0000-0000-00005D450000}"/>
    <cellStyle name="Standaard 6 2 4 6 2 2 6" xfId="42156" xr:uid="{00000000-0005-0000-0000-00005E450000}"/>
    <cellStyle name="Standaard 6 2 4 6 2 3" xfId="4144" xr:uid="{00000000-0005-0000-0000-00005F450000}"/>
    <cellStyle name="Standaard 6 2 4 6 2 3 2" xfId="15004" xr:uid="{00000000-0005-0000-0000-000060450000}"/>
    <cellStyle name="Standaard 6 2 4 6 2 3 2 2" xfId="25866" xr:uid="{00000000-0005-0000-0000-000061450000}"/>
    <cellStyle name="Standaard 6 2 4 6 2 3 2 3" xfId="36726" xr:uid="{00000000-0005-0000-0000-000062450000}"/>
    <cellStyle name="Standaard 6 2 4 6 2 3 2 4" xfId="47586" xr:uid="{00000000-0005-0000-0000-000063450000}"/>
    <cellStyle name="Standaard 6 2 4 6 2 3 3" xfId="11384" xr:uid="{00000000-0005-0000-0000-000064450000}"/>
    <cellStyle name="Standaard 6 2 4 6 2 3 4" xfId="22246" xr:uid="{00000000-0005-0000-0000-000065450000}"/>
    <cellStyle name="Standaard 6 2 4 6 2 3 5" xfId="33106" xr:uid="{00000000-0005-0000-0000-000066450000}"/>
    <cellStyle name="Standaard 6 2 4 6 2 3 6" xfId="43966" xr:uid="{00000000-0005-0000-0000-000067450000}"/>
    <cellStyle name="Standaard 6 2 4 6 2 4" xfId="13194" xr:uid="{00000000-0005-0000-0000-000068450000}"/>
    <cellStyle name="Standaard 6 2 4 6 2 4 2" xfId="24056" xr:uid="{00000000-0005-0000-0000-000069450000}"/>
    <cellStyle name="Standaard 6 2 4 6 2 4 3" xfId="34916" xr:uid="{00000000-0005-0000-0000-00006A450000}"/>
    <cellStyle name="Standaard 6 2 4 6 2 4 4" xfId="45776" xr:uid="{00000000-0005-0000-0000-00006B450000}"/>
    <cellStyle name="Standaard 6 2 4 6 2 5" xfId="7764" xr:uid="{00000000-0005-0000-0000-00006C450000}"/>
    <cellStyle name="Standaard 6 2 4 6 2 6" xfId="18626" xr:uid="{00000000-0005-0000-0000-00006D450000}"/>
    <cellStyle name="Standaard 6 2 4 6 2 7" xfId="29486" xr:uid="{00000000-0005-0000-0000-00006E450000}"/>
    <cellStyle name="Standaard 6 2 4 6 2 8" xfId="40346" xr:uid="{00000000-0005-0000-0000-00006F450000}"/>
    <cellStyle name="Standaard 6 2 4 6 3" xfId="5049" xr:uid="{00000000-0005-0000-0000-000070450000}"/>
    <cellStyle name="Standaard 6 2 4 6 3 2" xfId="15909" xr:uid="{00000000-0005-0000-0000-000071450000}"/>
    <cellStyle name="Standaard 6 2 4 6 3 2 2" xfId="26771" xr:uid="{00000000-0005-0000-0000-000072450000}"/>
    <cellStyle name="Standaard 6 2 4 6 3 2 3" xfId="37631" xr:uid="{00000000-0005-0000-0000-000073450000}"/>
    <cellStyle name="Standaard 6 2 4 6 3 2 4" xfId="48491" xr:uid="{00000000-0005-0000-0000-000074450000}"/>
    <cellStyle name="Standaard 6 2 4 6 3 3" xfId="8669" xr:uid="{00000000-0005-0000-0000-000075450000}"/>
    <cellStyle name="Standaard 6 2 4 6 3 4" xfId="19531" xr:uid="{00000000-0005-0000-0000-000076450000}"/>
    <cellStyle name="Standaard 6 2 4 6 3 5" xfId="30391" xr:uid="{00000000-0005-0000-0000-000077450000}"/>
    <cellStyle name="Standaard 6 2 4 6 3 6" xfId="41251" xr:uid="{00000000-0005-0000-0000-000078450000}"/>
    <cellStyle name="Standaard 6 2 4 6 4" xfId="3239" xr:uid="{00000000-0005-0000-0000-000079450000}"/>
    <cellStyle name="Standaard 6 2 4 6 4 2" xfId="14099" xr:uid="{00000000-0005-0000-0000-00007A450000}"/>
    <cellStyle name="Standaard 6 2 4 6 4 2 2" xfId="24961" xr:uid="{00000000-0005-0000-0000-00007B450000}"/>
    <cellStyle name="Standaard 6 2 4 6 4 2 3" xfId="35821" xr:uid="{00000000-0005-0000-0000-00007C450000}"/>
    <cellStyle name="Standaard 6 2 4 6 4 2 4" xfId="46681" xr:uid="{00000000-0005-0000-0000-00007D450000}"/>
    <cellStyle name="Standaard 6 2 4 6 4 3" xfId="10479" xr:uid="{00000000-0005-0000-0000-00007E450000}"/>
    <cellStyle name="Standaard 6 2 4 6 4 4" xfId="21341" xr:uid="{00000000-0005-0000-0000-00007F450000}"/>
    <cellStyle name="Standaard 6 2 4 6 4 5" xfId="32201" xr:uid="{00000000-0005-0000-0000-000080450000}"/>
    <cellStyle name="Standaard 6 2 4 6 4 6" xfId="43061" xr:uid="{00000000-0005-0000-0000-000081450000}"/>
    <cellStyle name="Standaard 6 2 4 6 5" xfId="12289" xr:uid="{00000000-0005-0000-0000-000082450000}"/>
    <cellStyle name="Standaard 6 2 4 6 5 2" xfId="23151" xr:uid="{00000000-0005-0000-0000-000083450000}"/>
    <cellStyle name="Standaard 6 2 4 6 5 3" xfId="34011" xr:uid="{00000000-0005-0000-0000-000084450000}"/>
    <cellStyle name="Standaard 6 2 4 6 5 4" xfId="44871" xr:uid="{00000000-0005-0000-0000-000085450000}"/>
    <cellStyle name="Standaard 6 2 4 6 6" xfId="6859" xr:uid="{00000000-0005-0000-0000-000086450000}"/>
    <cellStyle name="Standaard 6 2 4 6 7" xfId="17721" xr:uid="{00000000-0005-0000-0000-000087450000}"/>
    <cellStyle name="Standaard 6 2 4 6 8" xfId="28581" xr:uid="{00000000-0005-0000-0000-000088450000}"/>
    <cellStyle name="Standaard 6 2 4 6 9" xfId="39441" xr:uid="{00000000-0005-0000-0000-000089450000}"/>
    <cellStyle name="Standaard 6 2 4 7" xfId="1067" xr:uid="{00000000-0005-0000-0000-00008A450000}"/>
    <cellStyle name="Standaard 6 2 4 7 2" xfId="1972" xr:uid="{00000000-0005-0000-0000-00008B450000}"/>
    <cellStyle name="Standaard 6 2 4 7 2 2" xfId="5592" xr:uid="{00000000-0005-0000-0000-00008C450000}"/>
    <cellStyle name="Standaard 6 2 4 7 2 2 2" xfId="16452" xr:uid="{00000000-0005-0000-0000-00008D450000}"/>
    <cellStyle name="Standaard 6 2 4 7 2 2 2 2" xfId="27314" xr:uid="{00000000-0005-0000-0000-00008E450000}"/>
    <cellStyle name="Standaard 6 2 4 7 2 2 2 3" xfId="38174" xr:uid="{00000000-0005-0000-0000-00008F450000}"/>
    <cellStyle name="Standaard 6 2 4 7 2 2 2 4" xfId="49034" xr:uid="{00000000-0005-0000-0000-000090450000}"/>
    <cellStyle name="Standaard 6 2 4 7 2 2 3" xfId="9212" xr:uid="{00000000-0005-0000-0000-000091450000}"/>
    <cellStyle name="Standaard 6 2 4 7 2 2 4" xfId="20074" xr:uid="{00000000-0005-0000-0000-000092450000}"/>
    <cellStyle name="Standaard 6 2 4 7 2 2 5" xfId="30934" xr:uid="{00000000-0005-0000-0000-000093450000}"/>
    <cellStyle name="Standaard 6 2 4 7 2 2 6" xfId="41794" xr:uid="{00000000-0005-0000-0000-000094450000}"/>
    <cellStyle name="Standaard 6 2 4 7 2 3" xfId="3782" xr:uid="{00000000-0005-0000-0000-000095450000}"/>
    <cellStyle name="Standaard 6 2 4 7 2 3 2" xfId="14642" xr:uid="{00000000-0005-0000-0000-000096450000}"/>
    <cellStyle name="Standaard 6 2 4 7 2 3 2 2" xfId="25504" xr:uid="{00000000-0005-0000-0000-000097450000}"/>
    <cellStyle name="Standaard 6 2 4 7 2 3 2 3" xfId="36364" xr:uid="{00000000-0005-0000-0000-000098450000}"/>
    <cellStyle name="Standaard 6 2 4 7 2 3 2 4" xfId="47224" xr:uid="{00000000-0005-0000-0000-000099450000}"/>
    <cellStyle name="Standaard 6 2 4 7 2 3 3" xfId="11022" xr:uid="{00000000-0005-0000-0000-00009A450000}"/>
    <cellStyle name="Standaard 6 2 4 7 2 3 4" xfId="21884" xr:uid="{00000000-0005-0000-0000-00009B450000}"/>
    <cellStyle name="Standaard 6 2 4 7 2 3 5" xfId="32744" xr:uid="{00000000-0005-0000-0000-00009C450000}"/>
    <cellStyle name="Standaard 6 2 4 7 2 3 6" xfId="43604" xr:uid="{00000000-0005-0000-0000-00009D450000}"/>
    <cellStyle name="Standaard 6 2 4 7 2 4" xfId="12832" xr:uid="{00000000-0005-0000-0000-00009E450000}"/>
    <cellStyle name="Standaard 6 2 4 7 2 4 2" xfId="23694" xr:uid="{00000000-0005-0000-0000-00009F450000}"/>
    <cellStyle name="Standaard 6 2 4 7 2 4 3" xfId="34554" xr:uid="{00000000-0005-0000-0000-0000A0450000}"/>
    <cellStyle name="Standaard 6 2 4 7 2 4 4" xfId="45414" xr:uid="{00000000-0005-0000-0000-0000A1450000}"/>
    <cellStyle name="Standaard 6 2 4 7 2 5" xfId="7402" xr:uid="{00000000-0005-0000-0000-0000A2450000}"/>
    <cellStyle name="Standaard 6 2 4 7 2 6" xfId="18264" xr:uid="{00000000-0005-0000-0000-0000A3450000}"/>
    <cellStyle name="Standaard 6 2 4 7 2 7" xfId="29124" xr:uid="{00000000-0005-0000-0000-0000A4450000}"/>
    <cellStyle name="Standaard 6 2 4 7 2 8" xfId="39984" xr:uid="{00000000-0005-0000-0000-0000A5450000}"/>
    <cellStyle name="Standaard 6 2 4 7 3" xfId="4687" xr:uid="{00000000-0005-0000-0000-0000A6450000}"/>
    <cellStyle name="Standaard 6 2 4 7 3 2" xfId="15547" xr:uid="{00000000-0005-0000-0000-0000A7450000}"/>
    <cellStyle name="Standaard 6 2 4 7 3 2 2" xfId="26409" xr:uid="{00000000-0005-0000-0000-0000A8450000}"/>
    <cellStyle name="Standaard 6 2 4 7 3 2 3" xfId="37269" xr:uid="{00000000-0005-0000-0000-0000A9450000}"/>
    <cellStyle name="Standaard 6 2 4 7 3 2 4" xfId="48129" xr:uid="{00000000-0005-0000-0000-0000AA450000}"/>
    <cellStyle name="Standaard 6 2 4 7 3 3" xfId="8307" xr:uid="{00000000-0005-0000-0000-0000AB450000}"/>
    <cellStyle name="Standaard 6 2 4 7 3 4" xfId="19169" xr:uid="{00000000-0005-0000-0000-0000AC450000}"/>
    <cellStyle name="Standaard 6 2 4 7 3 5" xfId="30029" xr:uid="{00000000-0005-0000-0000-0000AD450000}"/>
    <cellStyle name="Standaard 6 2 4 7 3 6" xfId="40889" xr:uid="{00000000-0005-0000-0000-0000AE450000}"/>
    <cellStyle name="Standaard 6 2 4 7 4" xfId="2877" xr:uid="{00000000-0005-0000-0000-0000AF450000}"/>
    <cellStyle name="Standaard 6 2 4 7 4 2" xfId="13737" xr:uid="{00000000-0005-0000-0000-0000B0450000}"/>
    <cellStyle name="Standaard 6 2 4 7 4 2 2" xfId="24599" xr:uid="{00000000-0005-0000-0000-0000B1450000}"/>
    <cellStyle name="Standaard 6 2 4 7 4 2 3" xfId="35459" xr:uid="{00000000-0005-0000-0000-0000B2450000}"/>
    <cellStyle name="Standaard 6 2 4 7 4 2 4" xfId="46319" xr:uid="{00000000-0005-0000-0000-0000B3450000}"/>
    <cellStyle name="Standaard 6 2 4 7 4 3" xfId="10117" xr:uid="{00000000-0005-0000-0000-0000B4450000}"/>
    <cellStyle name="Standaard 6 2 4 7 4 4" xfId="20979" xr:uid="{00000000-0005-0000-0000-0000B5450000}"/>
    <cellStyle name="Standaard 6 2 4 7 4 5" xfId="31839" xr:uid="{00000000-0005-0000-0000-0000B6450000}"/>
    <cellStyle name="Standaard 6 2 4 7 4 6" xfId="42699" xr:uid="{00000000-0005-0000-0000-0000B7450000}"/>
    <cellStyle name="Standaard 6 2 4 7 5" xfId="11927" xr:uid="{00000000-0005-0000-0000-0000B8450000}"/>
    <cellStyle name="Standaard 6 2 4 7 5 2" xfId="22789" xr:uid="{00000000-0005-0000-0000-0000B9450000}"/>
    <cellStyle name="Standaard 6 2 4 7 5 3" xfId="33649" xr:uid="{00000000-0005-0000-0000-0000BA450000}"/>
    <cellStyle name="Standaard 6 2 4 7 5 4" xfId="44509" xr:uid="{00000000-0005-0000-0000-0000BB450000}"/>
    <cellStyle name="Standaard 6 2 4 7 6" xfId="6497" xr:uid="{00000000-0005-0000-0000-0000BC450000}"/>
    <cellStyle name="Standaard 6 2 4 7 7" xfId="17359" xr:uid="{00000000-0005-0000-0000-0000BD450000}"/>
    <cellStyle name="Standaard 6 2 4 7 8" xfId="28219" xr:uid="{00000000-0005-0000-0000-0000BE450000}"/>
    <cellStyle name="Standaard 6 2 4 7 9" xfId="39079" xr:uid="{00000000-0005-0000-0000-0000BF450000}"/>
    <cellStyle name="Standaard 6 2 4 8" xfId="1791" xr:uid="{00000000-0005-0000-0000-0000C0450000}"/>
    <cellStyle name="Standaard 6 2 4 8 2" xfId="5411" xr:uid="{00000000-0005-0000-0000-0000C1450000}"/>
    <cellStyle name="Standaard 6 2 4 8 2 2" xfId="16271" xr:uid="{00000000-0005-0000-0000-0000C2450000}"/>
    <cellStyle name="Standaard 6 2 4 8 2 2 2" xfId="27133" xr:uid="{00000000-0005-0000-0000-0000C3450000}"/>
    <cellStyle name="Standaard 6 2 4 8 2 2 3" xfId="37993" xr:uid="{00000000-0005-0000-0000-0000C4450000}"/>
    <cellStyle name="Standaard 6 2 4 8 2 2 4" xfId="48853" xr:uid="{00000000-0005-0000-0000-0000C5450000}"/>
    <cellStyle name="Standaard 6 2 4 8 2 3" xfId="9031" xr:uid="{00000000-0005-0000-0000-0000C6450000}"/>
    <cellStyle name="Standaard 6 2 4 8 2 4" xfId="19893" xr:uid="{00000000-0005-0000-0000-0000C7450000}"/>
    <cellStyle name="Standaard 6 2 4 8 2 5" xfId="30753" xr:uid="{00000000-0005-0000-0000-0000C8450000}"/>
    <cellStyle name="Standaard 6 2 4 8 2 6" xfId="41613" xr:uid="{00000000-0005-0000-0000-0000C9450000}"/>
    <cellStyle name="Standaard 6 2 4 8 3" xfId="3601" xr:uid="{00000000-0005-0000-0000-0000CA450000}"/>
    <cellStyle name="Standaard 6 2 4 8 3 2" xfId="14461" xr:uid="{00000000-0005-0000-0000-0000CB450000}"/>
    <cellStyle name="Standaard 6 2 4 8 3 2 2" xfId="25323" xr:uid="{00000000-0005-0000-0000-0000CC450000}"/>
    <cellStyle name="Standaard 6 2 4 8 3 2 3" xfId="36183" xr:uid="{00000000-0005-0000-0000-0000CD450000}"/>
    <cellStyle name="Standaard 6 2 4 8 3 2 4" xfId="47043" xr:uid="{00000000-0005-0000-0000-0000CE450000}"/>
    <cellStyle name="Standaard 6 2 4 8 3 3" xfId="10841" xr:uid="{00000000-0005-0000-0000-0000CF450000}"/>
    <cellStyle name="Standaard 6 2 4 8 3 4" xfId="21703" xr:uid="{00000000-0005-0000-0000-0000D0450000}"/>
    <cellStyle name="Standaard 6 2 4 8 3 5" xfId="32563" xr:uid="{00000000-0005-0000-0000-0000D1450000}"/>
    <cellStyle name="Standaard 6 2 4 8 3 6" xfId="43423" xr:uid="{00000000-0005-0000-0000-0000D2450000}"/>
    <cellStyle name="Standaard 6 2 4 8 4" xfId="12651" xr:uid="{00000000-0005-0000-0000-0000D3450000}"/>
    <cellStyle name="Standaard 6 2 4 8 4 2" xfId="23513" xr:uid="{00000000-0005-0000-0000-0000D4450000}"/>
    <cellStyle name="Standaard 6 2 4 8 4 3" xfId="34373" xr:uid="{00000000-0005-0000-0000-0000D5450000}"/>
    <cellStyle name="Standaard 6 2 4 8 4 4" xfId="45233" xr:uid="{00000000-0005-0000-0000-0000D6450000}"/>
    <cellStyle name="Standaard 6 2 4 8 5" xfId="7221" xr:uid="{00000000-0005-0000-0000-0000D7450000}"/>
    <cellStyle name="Standaard 6 2 4 8 6" xfId="18083" xr:uid="{00000000-0005-0000-0000-0000D8450000}"/>
    <cellStyle name="Standaard 6 2 4 8 7" xfId="28943" xr:uid="{00000000-0005-0000-0000-0000D9450000}"/>
    <cellStyle name="Standaard 6 2 4 8 8" xfId="39803" xr:uid="{00000000-0005-0000-0000-0000DA450000}"/>
    <cellStyle name="Standaard 6 2 4 9" xfId="2696" xr:uid="{00000000-0005-0000-0000-0000DB450000}"/>
    <cellStyle name="Standaard 6 2 4 9 2" xfId="13556" xr:uid="{00000000-0005-0000-0000-0000DC450000}"/>
    <cellStyle name="Standaard 6 2 4 9 2 2" xfId="24418" xr:uid="{00000000-0005-0000-0000-0000DD450000}"/>
    <cellStyle name="Standaard 6 2 4 9 2 3" xfId="35278" xr:uid="{00000000-0005-0000-0000-0000DE450000}"/>
    <cellStyle name="Standaard 6 2 4 9 2 4" xfId="46138" xr:uid="{00000000-0005-0000-0000-0000DF450000}"/>
    <cellStyle name="Standaard 6 2 4 9 3" xfId="9936" xr:uid="{00000000-0005-0000-0000-0000E0450000}"/>
    <cellStyle name="Standaard 6 2 4 9 4" xfId="20798" xr:uid="{00000000-0005-0000-0000-0000E1450000}"/>
    <cellStyle name="Standaard 6 2 4 9 5" xfId="31658" xr:uid="{00000000-0005-0000-0000-0000E2450000}"/>
    <cellStyle name="Standaard 6 2 4 9 6" xfId="42518" xr:uid="{00000000-0005-0000-0000-0000E3450000}"/>
    <cellStyle name="Standaard 6 2 5" xfId="897" xr:uid="{00000000-0005-0000-0000-0000E4450000}"/>
    <cellStyle name="Standaard 6 2 5 10" xfId="11757" xr:uid="{00000000-0005-0000-0000-0000E5450000}"/>
    <cellStyle name="Standaard 6 2 5 10 2" xfId="22619" xr:uid="{00000000-0005-0000-0000-0000E6450000}"/>
    <cellStyle name="Standaard 6 2 5 10 3" xfId="33479" xr:uid="{00000000-0005-0000-0000-0000E7450000}"/>
    <cellStyle name="Standaard 6 2 5 10 4" xfId="44339" xr:uid="{00000000-0005-0000-0000-0000E8450000}"/>
    <cellStyle name="Standaard 6 2 5 11" xfId="6327" xr:uid="{00000000-0005-0000-0000-0000E9450000}"/>
    <cellStyle name="Standaard 6 2 5 12" xfId="17189" xr:uid="{00000000-0005-0000-0000-0000EA450000}"/>
    <cellStyle name="Standaard 6 2 5 13" xfId="28049" xr:uid="{00000000-0005-0000-0000-0000EB450000}"/>
    <cellStyle name="Standaard 6 2 5 14" xfId="38909" xr:uid="{00000000-0005-0000-0000-0000EC450000}"/>
    <cellStyle name="Standaard 6 2 5 2" xfId="941" xr:uid="{00000000-0005-0000-0000-0000ED450000}"/>
    <cellStyle name="Standaard 6 2 5 2 10" xfId="6371" xr:uid="{00000000-0005-0000-0000-0000EE450000}"/>
    <cellStyle name="Standaard 6 2 5 2 11" xfId="17233" xr:uid="{00000000-0005-0000-0000-0000EF450000}"/>
    <cellStyle name="Standaard 6 2 5 2 12" xfId="28093" xr:uid="{00000000-0005-0000-0000-0000F0450000}"/>
    <cellStyle name="Standaard 6 2 5 2 13" xfId="38953" xr:uid="{00000000-0005-0000-0000-0000F1450000}"/>
    <cellStyle name="Standaard 6 2 5 2 2" xfId="1031" xr:uid="{00000000-0005-0000-0000-0000F2450000}"/>
    <cellStyle name="Standaard 6 2 5 2 2 10" xfId="17323" xr:uid="{00000000-0005-0000-0000-0000F3450000}"/>
    <cellStyle name="Standaard 6 2 5 2 2 11" xfId="28183" xr:uid="{00000000-0005-0000-0000-0000F4450000}"/>
    <cellStyle name="Standaard 6 2 5 2 2 12" xfId="39043" xr:uid="{00000000-0005-0000-0000-0000F5450000}"/>
    <cellStyle name="Standaard 6 2 5 2 2 2" xfId="1393" xr:uid="{00000000-0005-0000-0000-0000F6450000}"/>
    <cellStyle name="Standaard 6 2 5 2 2 2 10" xfId="39405" xr:uid="{00000000-0005-0000-0000-0000F7450000}"/>
    <cellStyle name="Standaard 6 2 5 2 2 2 2" xfId="1755" xr:uid="{00000000-0005-0000-0000-0000F8450000}"/>
    <cellStyle name="Standaard 6 2 5 2 2 2 2 2" xfId="2660" xr:uid="{00000000-0005-0000-0000-0000F9450000}"/>
    <cellStyle name="Standaard 6 2 5 2 2 2 2 2 2" xfId="6280" xr:uid="{00000000-0005-0000-0000-0000FA450000}"/>
    <cellStyle name="Standaard 6 2 5 2 2 2 2 2 2 2" xfId="17140" xr:uid="{00000000-0005-0000-0000-0000FB450000}"/>
    <cellStyle name="Standaard 6 2 5 2 2 2 2 2 2 2 2" xfId="28002" xr:uid="{00000000-0005-0000-0000-0000FC450000}"/>
    <cellStyle name="Standaard 6 2 5 2 2 2 2 2 2 2 3" xfId="38862" xr:uid="{00000000-0005-0000-0000-0000FD450000}"/>
    <cellStyle name="Standaard 6 2 5 2 2 2 2 2 2 2 4" xfId="49722" xr:uid="{00000000-0005-0000-0000-0000FE450000}"/>
    <cellStyle name="Standaard 6 2 5 2 2 2 2 2 2 3" xfId="9900" xr:uid="{00000000-0005-0000-0000-0000FF450000}"/>
    <cellStyle name="Standaard 6 2 5 2 2 2 2 2 2 4" xfId="20762" xr:uid="{00000000-0005-0000-0000-000000460000}"/>
    <cellStyle name="Standaard 6 2 5 2 2 2 2 2 2 5" xfId="31622" xr:uid="{00000000-0005-0000-0000-000001460000}"/>
    <cellStyle name="Standaard 6 2 5 2 2 2 2 2 2 6" xfId="42482" xr:uid="{00000000-0005-0000-0000-000002460000}"/>
    <cellStyle name="Standaard 6 2 5 2 2 2 2 2 3" xfId="4470" xr:uid="{00000000-0005-0000-0000-000003460000}"/>
    <cellStyle name="Standaard 6 2 5 2 2 2 2 2 3 2" xfId="15330" xr:uid="{00000000-0005-0000-0000-000004460000}"/>
    <cellStyle name="Standaard 6 2 5 2 2 2 2 2 3 2 2" xfId="26192" xr:uid="{00000000-0005-0000-0000-000005460000}"/>
    <cellStyle name="Standaard 6 2 5 2 2 2 2 2 3 2 3" xfId="37052" xr:uid="{00000000-0005-0000-0000-000006460000}"/>
    <cellStyle name="Standaard 6 2 5 2 2 2 2 2 3 2 4" xfId="47912" xr:uid="{00000000-0005-0000-0000-000007460000}"/>
    <cellStyle name="Standaard 6 2 5 2 2 2 2 2 3 3" xfId="11710" xr:uid="{00000000-0005-0000-0000-000008460000}"/>
    <cellStyle name="Standaard 6 2 5 2 2 2 2 2 3 4" xfId="22572" xr:uid="{00000000-0005-0000-0000-000009460000}"/>
    <cellStyle name="Standaard 6 2 5 2 2 2 2 2 3 5" xfId="33432" xr:uid="{00000000-0005-0000-0000-00000A460000}"/>
    <cellStyle name="Standaard 6 2 5 2 2 2 2 2 3 6" xfId="44292" xr:uid="{00000000-0005-0000-0000-00000B460000}"/>
    <cellStyle name="Standaard 6 2 5 2 2 2 2 2 4" xfId="13520" xr:uid="{00000000-0005-0000-0000-00000C460000}"/>
    <cellStyle name="Standaard 6 2 5 2 2 2 2 2 4 2" xfId="24382" xr:uid="{00000000-0005-0000-0000-00000D460000}"/>
    <cellStyle name="Standaard 6 2 5 2 2 2 2 2 4 3" xfId="35242" xr:uid="{00000000-0005-0000-0000-00000E460000}"/>
    <cellStyle name="Standaard 6 2 5 2 2 2 2 2 4 4" xfId="46102" xr:uid="{00000000-0005-0000-0000-00000F460000}"/>
    <cellStyle name="Standaard 6 2 5 2 2 2 2 2 5" xfId="8090" xr:uid="{00000000-0005-0000-0000-000010460000}"/>
    <cellStyle name="Standaard 6 2 5 2 2 2 2 2 6" xfId="18952" xr:uid="{00000000-0005-0000-0000-000011460000}"/>
    <cellStyle name="Standaard 6 2 5 2 2 2 2 2 7" xfId="29812" xr:uid="{00000000-0005-0000-0000-000012460000}"/>
    <cellStyle name="Standaard 6 2 5 2 2 2 2 2 8" xfId="40672" xr:uid="{00000000-0005-0000-0000-000013460000}"/>
    <cellStyle name="Standaard 6 2 5 2 2 2 2 3" xfId="5375" xr:uid="{00000000-0005-0000-0000-000014460000}"/>
    <cellStyle name="Standaard 6 2 5 2 2 2 2 3 2" xfId="16235" xr:uid="{00000000-0005-0000-0000-000015460000}"/>
    <cellStyle name="Standaard 6 2 5 2 2 2 2 3 2 2" xfId="27097" xr:uid="{00000000-0005-0000-0000-000016460000}"/>
    <cellStyle name="Standaard 6 2 5 2 2 2 2 3 2 3" xfId="37957" xr:uid="{00000000-0005-0000-0000-000017460000}"/>
    <cellStyle name="Standaard 6 2 5 2 2 2 2 3 2 4" xfId="48817" xr:uid="{00000000-0005-0000-0000-000018460000}"/>
    <cellStyle name="Standaard 6 2 5 2 2 2 2 3 3" xfId="8995" xr:uid="{00000000-0005-0000-0000-000019460000}"/>
    <cellStyle name="Standaard 6 2 5 2 2 2 2 3 4" xfId="19857" xr:uid="{00000000-0005-0000-0000-00001A460000}"/>
    <cellStyle name="Standaard 6 2 5 2 2 2 2 3 5" xfId="30717" xr:uid="{00000000-0005-0000-0000-00001B460000}"/>
    <cellStyle name="Standaard 6 2 5 2 2 2 2 3 6" xfId="41577" xr:uid="{00000000-0005-0000-0000-00001C460000}"/>
    <cellStyle name="Standaard 6 2 5 2 2 2 2 4" xfId="3565" xr:uid="{00000000-0005-0000-0000-00001D460000}"/>
    <cellStyle name="Standaard 6 2 5 2 2 2 2 4 2" xfId="14425" xr:uid="{00000000-0005-0000-0000-00001E460000}"/>
    <cellStyle name="Standaard 6 2 5 2 2 2 2 4 2 2" xfId="25287" xr:uid="{00000000-0005-0000-0000-00001F460000}"/>
    <cellStyle name="Standaard 6 2 5 2 2 2 2 4 2 3" xfId="36147" xr:uid="{00000000-0005-0000-0000-000020460000}"/>
    <cellStyle name="Standaard 6 2 5 2 2 2 2 4 2 4" xfId="47007" xr:uid="{00000000-0005-0000-0000-000021460000}"/>
    <cellStyle name="Standaard 6 2 5 2 2 2 2 4 3" xfId="10805" xr:uid="{00000000-0005-0000-0000-000022460000}"/>
    <cellStyle name="Standaard 6 2 5 2 2 2 2 4 4" xfId="21667" xr:uid="{00000000-0005-0000-0000-000023460000}"/>
    <cellStyle name="Standaard 6 2 5 2 2 2 2 4 5" xfId="32527" xr:uid="{00000000-0005-0000-0000-000024460000}"/>
    <cellStyle name="Standaard 6 2 5 2 2 2 2 4 6" xfId="43387" xr:uid="{00000000-0005-0000-0000-000025460000}"/>
    <cellStyle name="Standaard 6 2 5 2 2 2 2 5" xfId="12615" xr:uid="{00000000-0005-0000-0000-000026460000}"/>
    <cellStyle name="Standaard 6 2 5 2 2 2 2 5 2" xfId="23477" xr:uid="{00000000-0005-0000-0000-000027460000}"/>
    <cellStyle name="Standaard 6 2 5 2 2 2 2 5 3" xfId="34337" xr:uid="{00000000-0005-0000-0000-000028460000}"/>
    <cellStyle name="Standaard 6 2 5 2 2 2 2 5 4" xfId="45197" xr:uid="{00000000-0005-0000-0000-000029460000}"/>
    <cellStyle name="Standaard 6 2 5 2 2 2 2 6" xfId="7185" xr:uid="{00000000-0005-0000-0000-00002A460000}"/>
    <cellStyle name="Standaard 6 2 5 2 2 2 2 7" xfId="18047" xr:uid="{00000000-0005-0000-0000-00002B460000}"/>
    <cellStyle name="Standaard 6 2 5 2 2 2 2 8" xfId="28907" xr:uid="{00000000-0005-0000-0000-00002C460000}"/>
    <cellStyle name="Standaard 6 2 5 2 2 2 2 9" xfId="39767" xr:uid="{00000000-0005-0000-0000-00002D460000}"/>
    <cellStyle name="Standaard 6 2 5 2 2 2 3" xfId="2298" xr:uid="{00000000-0005-0000-0000-00002E460000}"/>
    <cellStyle name="Standaard 6 2 5 2 2 2 3 2" xfId="5918" xr:uid="{00000000-0005-0000-0000-00002F460000}"/>
    <cellStyle name="Standaard 6 2 5 2 2 2 3 2 2" xfId="16778" xr:uid="{00000000-0005-0000-0000-000030460000}"/>
    <cellStyle name="Standaard 6 2 5 2 2 2 3 2 2 2" xfId="27640" xr:uid="{00000000-0005-0000-0000-000031460000}"/>
    <cellStyle name="Standaard 6 2 5 2 2 2 3 2 2 3" xfId="38500" xr:uid="{00000000-0005-0000-0000-000032460000}"/>
    <cellStyle name="Standaard 6 2 5 2 2 2 3 2 2 4" xfId="49360" xr:uid="{00000000-0005-0000-0000-000033460000}"/>
    <cellStyle name="Standaard 6 2 5 2 2 2 3 2 3" xfId="9538" xr:uid="{00000000-0005-0000-0000-000034460000}"/>
    <cellStyle name="Standaard 6 2 5 2 2 2 3 2 4" xfId="20400" xr:uid="{00000000-0005-0000-0000-000035460000}"/>
    <cellStyle name="Standaard 6 2 5 2 2 2 3 2 5" xfId="31260" xr:uid="{00000000-0005-0000-0000-000036460000}"/>
    <cellStyle name="Standaard 6 2 5 2 2 2 3 2 6" xfId="42120" xr:uid="{00000000-0005-0000-0000-000037460000}"/>
    <cellStyle name="Standaard 6 2 5 2 2 2 3 3" xfId="4108" xr:uid="{00000000-0005-0000-0000-000038460000}"/>
    <cellStyle name="Standaard 6 2 5 2 2 2 3 3 2" xfId="14968" xr:uid="{00000000-0005-0000-0000-000039460000}"/>
    <cellStyle name="Standaard 6 2 5 2 2 2 3 3 2 2" xfId="25830" xr:uid="{00000000-0005-0000-0000-00003A460000}"/>
    <cellStyle name="Standaard 6 2 5 2 2 2 3 3 2 3" xfId="36690" xr:uid="{00000000-0005-0000-0000-00003B460000}"/>
    <cellStyle name="Standaard 6 2 5 2 2 2 3 3 2 4" xfId="47550" xr:uid="{00000000-0005-0000-0000-00003C460000}"/>
    <cellStyle name="Standaard 6 2 5 2 2 2 3 3 3" xfId="11348" xr:uid="{00000000-0005-0000-0000-00003D460000}"/>
    <cellStyle name="Standaard 6 2 5 2 2 2 3 3 4" xfId="22210" xr:uid="{00000000-0005-0000-0000-00003E460000}"/>
    <cellStyle name="Standaard 6 2 5 2 2 2 3 3 5" xfId="33070" xr:uid="{00000000-0005-0000-0000-00003F460000}"/>
    <cellStyle name="Standaard 6 2 5 2 2 2 3 3 6" xfId="43930" xr:uid="{00000000-0005-0000-0000-000040460000}"/>
    <cellStyle name="Standaard 6 2 5 2 2 2 3 4" xfId="13158" xr:uid="{00000000-0005-0000-0000-000041460000}"/>
    <cellStyle name="Standaard 6 2 5 2 2 2 3 4 2" xfId="24020" xr:uid="{00000000-0005-0000-0000-000042460000}"/>
    <cellStyle name="Standaard 6 2 5 2 2 2 3 4 3" xfId="34880" xr:uid="{00000000-0005-0000-0000-000043460000}"/>
    <cellStyle name="Standaard 6 2 5 2 2 2 3 4 4" xfId="45740" xr:uid="{00000000-0005-0000-0000-000044460000}"/>
    <cellStyle name="Standaard 6 2 5 2 2 2 3 5" xfId="7728" xr:uid="{00000000-0005-0000-0000-000045460000}"/>
    <cellStyle name="Standaard 6 2 5 2 2 2 3 6" xfId="18590" xr:uid="{00000000-0005-0000-0000-000046460000}"/>
    <cellStyle name="Standaard 6 2 5 2 2 2 3 7" xfId="29450" xr:uid="{00000000-0005-0000-0000-000047460000}"/>
    <cellStyle name="Standaard 6 2 5 2 2 2 3 8" xfId="40310" xr:uid="{00000000-0005-0000-0000-000048460000}"/>
    <cellStyle name="Standaard 6 2 5 2 2 2 4" xfId="5013" xr:uid="{00000000-0005-0000-0000-000049460000}"/>
    <cellStyle name="Standaard 6 2 5 2 2 2 4 2" xfId="15873" xr:uid="{00000000-0005-0000-0000-00004A460000}"/>
    <cellStyle name="Standaard 6 2 5 2 2 2 4 2 2" xfId="26735" xr:uid="{00000000-0005-0000-0000-00004B460000}"/>
    <cellStyle name="Standaard 6 2 5 2 2 2 4 2 3" xfId="37595" xr:uid="{00000000-0005-0000-0000-00004C460000}"/>
    <cellStyle name="Standaard 6 2 5 2 2 2 4 2 4" xfId="48455" xr:uid="{00000000-0005-0000-0000-00004D460000}"/>
    <cellStyle name="Standaard 6 2 5 2 2 2 4 3" xfId="8633" xr:uid="{00000000-0005-0000-0000-00004E460000}"/>
    <cellStyle name="Standaard 6 2 5 2 2 2 4 4" xfId="19495" xr:uid="{00000000-0005-0000-0000-00004F460000}"/>
    <cellStyle name="Standaard 6 2 5 2 2 2 4 5" xfId="30355" xr:uid="{00000000-0005-0000-0000-000050460000}"/>
    <cellStyle name="Standaard 6 2 5 2 2 2 4 6" xfId="41215" xr:uid="{00000000-0005-0000-0000-000051460000}"/>
    <cellStyle name="Standaard 6 2 5 2 2 2 5" xfId="3203" xr:uid="{00000000-0005-0000-0000-000052460000}"/>
    <cellStyle name="Standaard 6 2 5 2 2 2 5 2" xfId="14063" xr:uid="{00000000-0005-0000-0000-000053460000}"/>
    <cellStyle name="Standaard 6 2 5 2 2 2 5 2 2" xfId="24925" xr:uid="{00000000-0005-0000-0000-000054460000}"/>
    <cellStyle name="Standaard 6 2 5 2 2 2 5 2 3" xfId="35785" xr:uid="{00000000-0005-0000-0000-000055460000}"/>
    <cellStyle name="Standaard 6 2 5 2 2 2 5 2 4" xfId="46645" xr:uid="{00000000-0005-0000-0000-000056460000}"/>
    <cellStyle name="Standaard 6 2 5 2 2 2 5 3" xfId="10443" xr:uid="{00000000-0005-0000-0000-000057460000}"/>
    <cellStyle name="Standaard 6 2 5 2 2 2 5 4" xfId="21305" xr:uid="{00000000-0005-0000-0000-000058460000}"/>
    <cellStyle name="Standaard 6 2 5 2 2 2 5 5" xfId="32165" xr:uid="{00000000-0005-0000-0000-000059460000}"/>
    <cellStyle name="Standaard 6 2 5 2 2 2 5 6" xfId="43025" xr:uid="{00000000-0005-0000-0000-00005A460000}"/>
    <cellStyle name="Standaard 6 2 5 2 2 2 6" xfId="12253" xr:uid="{00000000-0005-0000-0000-00005B460000}"/>
    <cellStyle name="Standaard 6 2 5 2 2 2 6 2" xfId="23115" xr:uid="{00000000-0005-0000-0000-00005C460000}"/>
    <cellStyle name="Standaard 6 2 5 2 2 2 6 3" xfId="33975" xr:uid="{00000000-0005-0000-0000-00005D460000}"/>
    <cellStyle name="Standaard 6 2 5 2 2 2 6 4" xfId="44835" xr:uid="{00000000-0005-0000-0000-00005E460000}"/>
    <cellStyle name="Standaard 6 2 5 2 2 2 7" xfId="6823" xr:uid="{00000000-0005-0000-0000-00005F460000}"/>
    <cellStyle name="Standaard 6 2 5 2 2 2 8" xfId="17685" xr:uid="{00000000-0005-0000-0000-000060460000}"/>
    <cellStyle name="Standaard 6 2 5 2 2 2 9" xfId="28545" xr:uid="{00000000-0005-0000-0000-000061460000}"/>
    <cellStyle name="Standaard 6 2 5 2 2 3" xfId="1574" xr:uid="{00000000-0005-0000-0000-000062460000}"/>
    <cellStyle name="Standaard 6 2 5 2 2 3 2" xfId="2479" xr:uid="{00000000-0005-0000-0000-000063460000}"/>
    <cellStyle name="Standaard 6 2 5 2 2 3 2 2" xfId="6099" xr:uid="{00000000-0005-0000-0000-000064460000}"/>
    <cellStyle name="Standaard 6 2 5 2 2 3 2 2 2" xfId="16959" xr:uid="{00000000-0005-0000-0000-000065460000}"/>
    <cellStyle name="Standaard 6 2 5 2 2 3 2 2 2 2" xfId="27821" xr:uid="{00000000-0005-0000-0000-000066460000}"/>
    <cellStyle name="Standaard 6 2 5 2 2 3 2 2 2 3" xfId="38681" xr:uid="{00000000-0005-0000-0000-000067460000}"/>
    <cellStyle name="Standaard 6 2 5 2 2 3 2 2 2 4" xfId="49541" xr:uid="{00000000-0005-0000-0000-000068460000}"/>
    <cellStyle name="Standaard 6 2 5 2 2 3 2 2 3" xfId="9719" xr:uid="{00000000-0005-0000-0000-000069460000}"/>
    <cellStyle name="Standaard 6 2 5 2 2 3 2 2 4" xfId="20581" xr:uid="{00000000-0005-0000-0000-00006A460000}"/>
    <cellStyle name="Standaard 6 2 5 2 2 3 2 2 5" xfId="31441" xr:uid="{00000000-0005-0000-0000-00006B460000}"/>
    <cellStyle name="Standaard 6 2 5 2 2 3 2 2 6" xfId="42301" xr:uid="{00000000-0005-0000-0000-00006C460000}"/>
    <cellStyle name="Standaard 6 2 5 2 2 3 2 3" xfId="4289" xr:uid="{00000000-0005-0000-0000-00006D460000}"/>
    <cellStyle name="Standaard 6 2 5 2 2 3 2 3 2" xfId="15149" xr:uid="{00000000-0005-0000-0000-00006E460000}"/>
    <cellStyle name="Standaard 6 2 5 2 2 3 2 3 2 2" xfId="26011" xr:uid="{00000000-0005-0000-0000-00006F460000}"/>
    <cellStyle name="Standaard 6 2 5 2 2 3 2 3 2 3" xfId="36871" xr:uid="{00000000-0005-0000-0000-000070460000}"/>
    <cellStyle name="Standaard 6 2 5 2 2 3 2 3 2 4" xfId="47731" xr:uid="{00000000-0005-0000-0000-000071460000}"/>
    <cellStyle name="Standaard 6 2 5 2 2 3 2 3 3" xfId="11529" xr:uid="{00000000-0005-0000-0000-000072460000}"/>
    <cellStyle name="Standaard 6 2 5 2 2 3 2 3 4" xfId="22391" xr:uid="{00000000-0005-0000-0000-000073460000}"/>
    <cellStyle name="Standaard 6 2 5 2 2 3 2 3 5" xfId="33251" xr:uid="{00000000-0005-0000-0000-000074460000}"/>
    <cellStyle name="Standaard 6 2 5 2 2 3 2 3 6" xfId="44111" xr:uid="{00000000-0005-0000-0000-000075460000}"/>
    <cellStyle name="Standaard 6 2 5 2 2 3 2 4" xfId="13339" xr:uid="{00000000-0005-0000-0000-000076460000}"/>
    <cellStyle name="Standaard 6 2 5 2 2 3 2 4 2" xfId="24201" xr:uid="{00000000-0005-0000-0000-000077460000}"/>
    <cellStyle name="Standaard 6 2 5 2 2 3 2 4 3" xfId="35061" xr:uid="{00000000-0005-0000-0000-000078460000}"/>
    <cellStyle name="Standaard 6 2 5 2 2 3 2 4 4" xfId="45921" xr:uid="{00000000-0005-0000-0000-000079460000}"/>
    <cellStyle name="Standaard 6 2 5 2 2 3 2 5" xfId="7909" xr:uid="{00000000-0005-0000-0000-00007A460000}"/>
    <cellStyle name="Standaard 6 2 5 2 2 3 2 6" xfId="18771" xr:uid="{00000000-0005-0000-0000-00007B460000}"/>
    <cellStyle name="Standaard 6 2 5 2 2 3 2 7" xfId="29631" xr:uid="{00000000-0005-0000-0000-00007C460000}"/>
    <cellStyle name="Standaard 6 2 5 2 2 3 2 8" xfId="40491" xr:uid="{00000000-0005-0000-0000-00007D460000}"/>
    <cellStyle name="Standaard 6 2 5 2 2 3 3" xfId="5194" xr:uid="{00000000-0005-0000-0000-00007E460000}"/>
    <cellStyle name="Standaard 6 2 5 2 2 3 3 2" xfId="16054" xr:uid="{00000000-0005-0000-0000-00007F460000}"/>
    <cellStyle name="Standaard 6 2 5 2 2 3 3 2 2" xfId="26916" xr:uid="{00000000-0005-0000-0000-000080460000}"/>
    <cellStyle name="Standaard 6 2 5 2 2 3 3 2 3" xfId="37776" xr:uid="{00000000-0005-0000-0000-000081460000}"/>
    <cellStyle name="Standaard 6 2 5 2 2 3 3 2 4" xfId="48636" xr:uid="{00000000-0005-0000-0000-000082460000}"/>
    <cellStyle name="Standaard 6 2 5 2 2 3 3 3" xfId="8814" xr:uid="{00000000-0005-0000-0000-000083460000}"/>
    <cellStyle name="Standaard 6 2 5 2 2 3 3 4" xfId="19676" xr:uid="{00000000-0005-0000-0000-000084460000}"/>
    <cellStyle name="Standaard 6 2 5 2 2 3 3 5" xfId="30536" xr:uid="{00000000-0005-0000-0000-000085460000}"/>
    <cellStyle name="Standaard 6 2 5 2 2 3 3 6" xfId="41396" xr:uid="{00000000-0005-0000-0000-000086460000}"/>
    <cellStyle name="Standaard 6 2 5 2 2 3 4" xfId="3384" xr:uid="{00000000-0005-0000-0000-000087460000}"/>
    <cellStyle name="Standaard 6 2 5 2 2 3 4 2" xfId="14244" xr:uid="{00000000-0005-0000-0000-000088460000}"/>
    <cellStyle name="Standaard 6 2 5 2 2 3 4 2 2" xfId="25106" xr:uid="{00000000-0005-0000-0000-000089460000}"/>
    <cellStyle name="Standaard 6 2 5 2 2 3 4 2 3" xfId="35966" xr:uid="{00000000-0005-0000-0000-00008A460000}"/>
    <cellStyle name="Standaard 6 2 5 2 2 3 4 2 4" xfId="46826" xr:uid="{00000000-0005-0000-0000-00008B460000}"/>
    <cellStyle name="Standaard 6 2 5 2 2 3 4 3" xfId="10624" xr:uid="{00000000-0005-0000-0000-00008C460000}"/>
    <cellStyle name="Standaard 6 2 5 2 2 3 4 4" xfId="21486" xr:uid="{00000000-0005-0000-0000-00008D460000}"/>
    <cellStyle name="Standaard 6 2 5 2 2 3 4 5" xfId="32346" xr:uid="{00000000-0005-0000-0000-00008E460000}"/>
    <cellStyle name="Standaard 6 2 5 2 2 3 4 6" xfId="43206" xr:uid="{00000000-0005-0000-0000-00008F460000}"/>
    <cellStyle name="Standaard 6 2 5 2 2 3 5" xfId="12434" xr:uid="{00000000-0005-0000-0000-000090460000}"/>
    <cellStyle name="Standaard 6 2 5 2 2 3 5 2" xfId="23296" xr:uid="{00000000-0005-0000-0000-000091460000}"/>
    <cellStyle name="Standaard 6 2 5 2 2 3 5 3" xfId="34156" xr:uid="{00000000-0005-0000-0000-000092460000}"/>
    <cellStyle name="Standaard 6 2 5 2 2 3 5 4" xfId="45016" xr:uid="{00000000-0005-0000-0000-000093460000}"/>
    <cellStyle name="Standaard 6 2 5 2 2 3 6" xfId="7004" xr:uid="{00000000-0005-0000-0000-000094460000}"/>
    <cellStyle name="Standaard 6 2 5 2 2 3 7" xfId="17866" xr:uid="{00000000-0005-0000-0000-000095460000}"/>
    <cellStyle name="Standaard 6 2 5 2 2 3 8" xfId="28726" xr:uid="{00000000-0005-0000-0000-000096460000}"/>
    <cellStyle name="Standaard 6 2 5 2 2 3 9" xfId="39586" xr:uid="{00000000-0005-0000-0000-000097460000}"/>
    <cellStyle name="Standaard 6 2 5 2 2 4" xfId="1212" xr:uid="{00000000-0005-0000-0000-000098460000}"/>
    <cellStyle name="Standaard 6 2 5 2 2 4 2" xfId="2117" xr:uid="{00000000-0005-0000-0000-000099460000}"/>
    <cellStyle name="Standaard 6 2 5 2 2 4 2 2" xfId="5737" xr:uid="{00000000-0005-0000-0000-00009A460000}"/>
    <cellStyle name="Standaard 6 2 5 2 2 4 2 2 2" xfId="16597" xr:uid="{00000000-0005-0000-0000-00009B460000}"/>
    <cellStyle name="Standaard 6 2 5 2 2 4 2 2 2 2" xfId="27459" xr:uid="{00000000-0005-0000-0000-00009C460000}"/>
    <cellStyle name="Standaard 6 2 5 2 2 4 2 2 2 3" xfId="38319" xr:uid="{00000000-0005-0000-0000-00009D460000}"/>
    <cellStyle name="Standaard 6 2 5 2 2 4 2 2 2 4" xfId="49179" xr:uid="{00000000-0005-0000-0000-00009E460000}"/>
    <cellStyle name="Standaard 6 2 5 2 2 4 2 2 3" xfId="9357" xr:uid="{00000000-0005-0000-0000-00009F460000}"/>
    <cellStyle name="Standaard 6 2 5 2 2 4 2 2 4" xfId="20219" xr:uid="{00000000-0005-0000-0000-0000A0460000}"/>
    <cellStyle name="Standaard 6 2 5 2 2 4 2 2 5" xfId="31079" xr:uid="{00000000-0005-0000-0000-0000A1460000}"/>
    <cellStyle name="Standaard 6 2 5 2 2 4 2 2 6" xfId="41939" xr:uid="{00000000-0005-0000-0000-0000A2460000}"/>
    <cellStyle name="Standaard 6 2 5 2 2 4 2 3" xfId="3927" xr:uid="{00000000-0005-0000-0000-0000A3460000}"/>
    <cellStyle name="Standaard 6 2 5 2 2 4 2 3 2" xfId="14787" xr:uid="{00000000-0005-0000-0000-0000A4460000}"/>
    <cellStyle name="Standaard 6 2 5 2 2 4 2 3 2 2" xfId="25649" xr:uid="{00000000-0005-0000-0000-0000A5460000}"/>
    <cellStyle name="Standaard 6 2 5 2 2 4 2 3 2 3" xfId="36509" xr:uid="{00000000-0005-0000-0000-0000A6460000}"/>
    <cellStyle name="Standaard 6 2 5 2 2 4 2 3 2 4" xfId="47369" xr:uid="{00000000-0005-0000-0000-0000A7460000}"/>
    <cellStyle name="Standaard 6 2 5 2 2 4 2 3 3" xfId="11167" xr:uid="{00000000-0005-0000-0000-0000A8460000}"/>
    <cellStyle name="Standaard 6 2 5 2 2 4 2 3 4" xfId="22029" xr:uid="{00000000-0005-0000-0000-0000A9460000}"/>
    <cellStyle name="Standaard 6 2 5 2 2 4 2 3 5" xfId="32889" xr:uid="{00000000-0005-0000-0000-0000AA460000}"/>
    <cellStyle name="Standaard 6 2 5 2 2 4 2 3 6" xfId="43749" xr:uid="{00000000-0005-0000-0000-0000AB460000}"/>
    <cellStyle name="Standaard 6 2 5 2 2 4 2 4" xfId="12977" xr:uid="{00000000-0005-0000-0000-0000AC460000}"/>
    <cellStyle name="Standaard 6 2 5 2 2 4 2 4 2" xfId="23839" xr:uid="{00000000-0005-0000-0000-0000AD460000}"/>
    <cellStyle name="Standaard 6 2 5 2 2 4 2 4 3" xfId="34699" xr:uid="{00000000-0005-0000-0000-0000AE460000}"/>
    <cellStyle name="Standaard 6 2 5 2 2 4 2 4 4" xfId="45559" xr:uid="{00000000-0005-0000-0000-0000AF460000}"/>
    <cellStyle name="Standaard 6 2 5 2 2 4 2 5" xfId="7547" xr:uid="{00000000-0005-0000-0000-0000B0460000}"/>
    <cellStyle name="Standaard 6 2 5 2 2 4 2 6" xfId="18409" xr:uid="{00000000-0005-0000-0000-0000B1460000}"/>
    <cellStyle name="Standaard 6 2 5 2 2 4 2 7" xfId="29269" xr:uid="{00000000-0005-0000-0000-0000B2460000}"/>
    <cellStyle name="Standaard 6 2 5 2 2 4 2 8" xfId="40129" xr:uid="{00000000-0005-0000-0000-0000B3460000}"/>
    <cellStyle name="Standaard 6 2 5 2 2 4 3" xfId="4832" xr:uid="{00000000-0005-0000-0000-0000B4460000}"/>
    <cellStyle name="Standaard 6 2 5 2 2 4 3 2" xfId="15692" xr:uid="{00000000-0005-0000-0000-0000B5460000}"/>
    <cellStyle name="Standaard 6 2 5 2 2 4 3 2 2" xfId="26554" xr:uid="{00000000-0005-0000-0000-0000B6460000}"/>
    <cellStyle name="Standaard 6 2 5 2 2 4 3 2 3" xfId="37414" xr:uid="{00000000-0005-0000-0000-0000B7460000}"/>
    <cellStyle name="Standaard 6 2 5 2 2 4 3 2 4" xfId="48274" xr:uid="{00000000-0005-0000-0000-0000B8460000}"/>
    <cellStyle name="Standaard 6 2 5 2 2 4 3 3" xfId="8452" xr:uid="{00000000-0005-0000-0000-0000B9460000}"/>
    <cellStyle name="Standaard 6 2 5 2 2 4 3 4" xfId="19314" xr:uid="{00000000-0005-0000-0000-0000BA460000}"/>
    <cellStyle name="Standaard 6 2 5 2 2 4 3 5" xfId="30174" xr:uid="{00000000-0005-0000-0000-0000BB460000}"/>
    <cellStyle name="Standaard 6 2 5 2 2 4 3 6" xfId="41034" xr:uid="{00000000-0005-0000-0000-0000BC460000}"/>
    <cellStyle name="Standaard 6 2 5 2 2 4 4" xfId="3022" xr:uid="{00000000-0005-0000-0000-0000BD460000}"/>
    <cellStyle name="Standaard 6 2 5 2 2 4 4 2" xfId="13882" xr:uid="{00000000-0005-0000-0000-0000BE460000}"/>
    <cellStyle name="Standaard 6 2 5 2 2 4 4 2 2" xfId="24744" xr:uid="{00000000-0005-0000-0000-0000BF460000}"/>
    <cellStyle name="Standaard 6 2 5 2 2 4 4 2 3" xfId="35604" xr:uid="{00000000-0005-0000-0000-0000C0460000}"/>
    <cellStyle name="Standaard 6 2 5 2 2 4 4 2 4" xfId="46464" xr:uid="{00000000-0005-0000-0000-0000C1460000}"/>
    <cellStyle name="Standaard 6 2 5 2 2 4 4 3" xfId="10262" xr:uid="{00000000-0005-0000-0000-0000C2460000}"/>
    <cellStyle name="Standaard 6 2 5 2 2 4 4 4" xfId="21124" xr:uid="{00000000-0005-0000-0000-0000C3460000}"/>
    <cellStyle name="Standaard 6 2 5 2 2 4 4 5" xfId="31984" xr:uid="{00000000-0005-0000-0000-0000C4460000}"/>
    <cellStyle name="Standaard 6 2 5 2 2 4 4 6" xfId="42844" xr:uid="{00000000-0005-0000-0000-0000C5460000}"/>
    <cellStyle name="Standaard 6 2 5 2 2 4 5" xfId="12072" xr:uid="{00000000-0005-0000-0000-0000C6460000}"/>
    <cellStyle name="Standaard 6 2 5 2 2 4 5 2" xfId="22934" xr:uid="{00000000-0005-0000-0000-0000C7460000}"/>
    <cellStyle name="Standaard 6 2 5 2 2 4 5 3" xfId="33794" xr:uid="{00000000-0005-0000-0000-0000C8460000}"/>
    <cellStyle name="Standaard 6 2 5 2 2 4 5 4" xfId="44654" xr:uid="{00000000-0005-0000-0000-0000C9460000}"/>
    <cellStyle name="Standaard 6 2 5 2 2 4 6" xfId="6642" xr:uid="{00000000-0005-0000-0000-0000CA460000}"/>
    <cellStyle name="Standaard 6 2 5 2 2 4 7" xfId="17504" xr:uid="{00000000-0005-0000-0000-0000CB460000}"/>
    <cellStyle name="Standaard 6 2 5 2 2 4 8" xfId="28364" xr:uid="{00000000-0005-0000-0000-0000CC460000}"/>
    <cellStyle name="Standaard 6 2 5 2 2 4 9" xfId="39224" xr:uid="{00000000-0005-0000-0000-0000CD460000}"/>
    <cellStyle name="Standaard 6 2 5 2 2 5" xfId="1936" xr:uid="{00000000-0005-0000-0000-0000CE460000}"/>
    <cellStyle name="Standaard 6 2 5 2 2 5 2" xfId="5556" xr:uid="{00000000-0005-0000-0000-0000CF460000}"/>
    <cellStyle name="Standaard 6 2 5 2 2 5 2 2" xfId="16416" xr:uid="{00000000-0005-0000-0000-0000D0460000}"/>
    <cellStyle name="Standaard 6 2 5 2 2 5 2 2 2" xfId="27278" xr:uid="{00000000-0005-0000-0000-0000D1460000}"/>
    <cellStyle name="Standaard 6 2 5 2 2 5 2 2 3" xfId="38138" xr:uid="{00000000-0005-0000-0000-0000D2460000}"/>
    <cellStyle name="Standaard 6 2 5 2 2 5 2 2 4" xfId="48998" xr:uid="{00000000-0005-0000-0000-0000D3460000}"/>
    <cellStyle name="Standaard 6 2 5 2 2 5 2 3" xfId="9176" xr:uid="{00000000-0005-0000-0000-0000D4460000}"/>
    <cellStyle name="Standaard 6 2 5 2 2 5 2 4" xfId="20038" xr:uid="{00000000-0005-0000-0000-0000D5460000}"/>
    <cellStyle name="Standaard 6 2 5 2 2 5 2 5" xfId="30898" xr:uid="{00000000-0005-0000-0000-0000D6460000}"/>
    <cellStyle name="Standaard 6 2 5 2 2 5 2 6" xfId="41758" xr:uid="{00000000-0005-0000-0000-0000D7460000}"/>
    <cellStyle name="Standaard 6 2 5 2 2 5 3" xfId="3746" xr:uid="{00000000-0005-0000-0000-0000D8460000}"/>
    <cellStyle name="Standaard 6 2 5 2 2 5 3 2" xfId="14606" xr:uid="{00000000-0005-0000-0000-0000D9460000}"/>
    <cellStyle name="Standaard 6 2 5 2 2 5 3 2 2" xfId="25468" xr:uid="{00000000-0005-0000-0000-0000DA460000}"/>
    <cellStyle name="Standaard 6 2 5 2 2 5 3 2 3" xfId="36328" xr:uid="{00000000-0005-0000-0000-0000DB460000}"/>
    <cellStyle name="Standaard 6 2 5 2 2 5 3 2 4" xfId="47188" xr:uid="{00000000-0005-0000-0000-0000DC460000}"/>
    <cellStyle name="Standaard 6 2 5 2 2 5 3 3" xfId="10986" xr:uid="{00000000-0005-0000-0000-0000DD460000}"/>
    <cellStyle name="Standaard 6 2 5 2 2 5 3 4" xfId="21848" xr:uid="{00000000-0005-0000-0000-0000DE460000}"/>
    <cellStyle name="Standaard 6 2 5 2 2 5 3 5" xfId="32708" xr:uid="{00000000-0005-0000-0000-0000DF460000}"/>
    <cellStyle name="Standaard 6 2 5 2 2 5 3 6" xfId="43568" xr:uid="{00000000-0005-0000-0000-0000E0460000}"/>
    <cellStyle name="Standaard 6 2 5 2 2 5 4" xfId="12796" xr:uid="{00000000-0005-0000-0000-0000E1460000}"/>
    <cellStyle name="Standaard 6 2 5 2 2 5 4 2" xfId="23658" xr:uid="{00000000-0005-0000-0000-0000E2460000}"/>
    <cellStyle name="Standaard 6 2 5 2 2 5 4 3" xfId="34518" xr:uid="{00000000-0005-0000-0000-0000E3460000}"/>
    <cellStyle name="Standaard 6 2 5 2 2 5 4 4" xfId="45378" xr:uid="{00000000-0005-0000-0000-0000E4460000}"/>
    <cellStyle name="Standaard 6 2 5 2 2 5 5" xfId="7366" xr:uid="{00000000-0005-0000-0000-0000E5460000}"/>
    <cellStyle name="Standaard 6 2 5 2 2 5 6" xfId="18228" xr:uid="{00000000-0005-0000-0000-0000E6460000}"/>
    <cellStyle name="Standaard 6 2 5 2 2 5 7" xfId="29088" xr:uid="{00000000-0005-0000-0000-0000E7460000}"/>
    <cellStyle name="Standaard 6 2 5 2 2 5 8" xfId="39948" xr:uid="{00000000-0005-0000-0000-0000E8460000}"/>
    <cellStyle name="Standaard 6 2 5 2 2 6" xfId="2841" xr:uid="{00000000-0005-0000-0000-0000E9460000}"/>
    <cellStyle name="Standaard 6 2 5 2 2 6 2" xfId="13701" xr:uid="{00000000-0005-0000-0000-0000EA460000}"/>
    <cellStyle name="Standaard 6 2 5 2 2 6 2 2" xfId="24563" xr:uid="{00000000-0005-0000-0000-0000EB460000}"/>
    <cellStyle name="Standaard 6 2 5 2 2 6 2 3" xfId="35423" xr:uid="{00000000-0005-0000-0000-0000EC460000}"/>
    <cellStyle name="Standaard 6 2 5 2 2 6 2 4" xfId="46283" xr:uid="{00000000-0005-0000-0000-0000ED460000}"/>
    <cellStyle name="Standaard 6 2 5 2 2 6 3" xfId="10081" xr:uid="{00000000-0005-0000-0000-0000EE460000}"/>
    <cellStyle name="Standaard 6 2 5 2 2 6 4" xfId="20943" xr:uid="{00000000-0005-0000-0000-0000EF460000}"/>
    <cellStyle name="Standaard 6 2 5 2 2 6 5" xfId="31803" xr:uid="{00000000-0005-0000-0000-0000F0460000}"/>
    <cellStyle name="Standaard 6 2 5 2 2 6 6" xfId="42663" xr:uid="{00000000-0005-0000-0000-0000F1460000}"/>
    <cellStyle name="Standaard 6 2 5 2 2 7" xfId="4651" xr:uid="{00000000-0005-0000-0000-0000F2460000}"/>
    <cellStyle name="Standaard 6 2 5 2 2 7 2" xfId="15511" xr:uid="{00000000-0005-0000-0000-0000F3460000}"/>
    <cellStyle name="Standaard 6 2 5 2 2 7 2 2" xfId="26373" xr:uid="{00000000-0005-0000-0000-0000F4460000}"/>
    <cellStyle name="Standaard 6 2 5 2 2 7 2 3" xfId="37233" xr:uid="{00000000-0005-0000-0000-0000F5460000}"/>
    <cellStyle name="Standaard 6 2 5 2 2 7 2 4" xfId="48093" xr:uid="{00000000-0005-0000-0000-0000F6460000}"/>
    <cellStyle name="Standaard 6 2 5 2 2 7 3" xfId="8271" xr:uid="{00000000-0005-0000-0000-0000F7460000}"/>
    <cellStyle name="Standaard 6 2 5 2 2 7 4" xfId="19133" xr:uid="{00000000-0005-0000-0000-0000F8460000}"/>
    <cellStyle name="Standaard 6 2 5 2 2 7 5" xfId="29993" xr:uid="{00000000-0005-0000-0000-0000F9460000}"/>
    <cellStyle name="Standaard 6 2 5 2 2 7 6" xfId="40853" xr:uid="{00000000-0005-0000-0000-0000FA460000}"/>
    <cellStyle name="Standaard 6 2 5 2 2 8" xfId="11891" xr:uid="{00000000-0005-0000-0000-0000FB460000}"/>
    <cellStyle name="Standaard 6 2 5 2 2 8 2" xfId="22753" xr:uid="{00000000-0005-0000-0000-0000FC460000}"/>
    <cellStyle name="Standaard 6 2 5 2 2 8 3" xfId="33613" xr:uid="{00000000-0005-0000-0000-0000FD460000}"/>
    <cellStyle name="Standaard 6 2 5 2 2 8 4" xfId="44473" xr:uid="{00000000-0005-0000-0000-0000FE460000}"/>
    <cellStyle name="Standaard 6 2 5 2 2 9" xfId="6461" xr:uid="{00000000-0005-0000-0000-0000FF460000}"/>
    <cellStyle name="Standaard 6 2 5 2 3" xfId="1303" xr:uid="{00000000-0005-0000-0000-000000470000}"/>
    <cellStyle name="Standaard 6 2 5 2 3 10" xfId="39315" xr:uid="{00000000-0005-0000-0000-000001470000}"/>
    <cellStyle name="Standaard 6 2 5 2 3 2" xfId="1665" xr:uid="{00000000-0005-0000-0000-000002470000}"/>
    <cellStyle name="Standaard 6 2 5 2 3 2 2" xfId="2570" xr:uid="{00000000-0005-0000-0000-000003470000}"/>
    <cellStyle name="Standaard 6 2 5 2 3 2 2 2" xfId="6190" xr:uid="{00000000-0005-0000-0000-000004470000}"/>
    <cellStyle name="Standaard 6 2 5 2 3 2 2 2 2" xfId="17050" xr:uid="{00000000-0005-0000-0000-000005470000}"/>
    <cellStyle name="Standaard 6 2 5 2 3 2 2 2 2 2" xfId="27912" xr:uid="{00000000-0005-0000-0000-000006470000}"/>
    <cellStyle name="Standaard 6 2 5 2 3 2 2 2 2 3" xfId="38772" xr:uid="{00000000-0005-0000-0000-000007470000}"/>
    <cellStyle name="Standaard 6 2 5 2 3 2 2 2 2 4" xfId="49632" xr:uid="{00000000-0005-0000-0000-000008470000}"/>
    <cellStyle name="Standaard 6 2 5 2 3 2 2 2 3" xfId="9810" xr:uid="{00000000-0005-0000-0000-000009470000}"/>
    <cellStyle name="Standaard 6 2 5 2 3 2 2 2 4" xfId="20672" xr:uid="{00000000-0005-0000-0000-00000A470000}"/>
    <cellStyle name="Standaard 6 2 5 2 3 2 2 2 5" xfId="31532" xr:uid="{00000000-0005-0000-0000-00000B470000}"/>
    <cellStyle name="Standaard 6 2 5 2 3 2 2 2 6" xfId="42392" xr:uid="{00000000-0005-0000-0000-00000C470000}"/>
    <cellStyle name="Standaard 6 2 5 2 3 2 2 3" xfId="4380" xr:uid="{00000000-0005-0000-0000-00000D470000}"/>
    <cellStyle name="Standaard 6 2 5 2 3 2 2 3 2" xfId="15240" xr:uid="{00000000-0005-0000-0000-00000E470000}"/>
    <cellStyle name="Standaard 6 2 5 2 3 2 2 3 2 2" xfId="26102" xr:uid="{00000000-0005-0000-0000-00000F470000}"/>
    <cellStyle name="Standaard 6 2 5 2 3 2 2 3 2 3" xfId="36962" xr:uid="{00000000-0005-0000-0000-000010470000}"/>
    <cellStyle name="Standaard 6 2 5 2 3 2 2 3 2 4" xfId="47822" xr:uid="{00000000-0005-0000-0000-000011470000}"/>
    <cellStyle name="Standaard 6 2 5 2 3 2 2 3 3" xfId="11620" xr:uid="{00000000-0005-0000-0000-000012470000}"/>
    <cellStyle name="Standaard 6 2 5 2 3 2 2 3 4" xfId="22482" xr:uid="{00000000-0005-0000-0000-000013470000}"/>
    <cellStyle name="Standaard 6 2 5 2 3 2 2 3 5" xfId="33342" xr:uid="{00000000-0005-0000-0000-000014470000}"/>
    <cellStyle name="Standaard 6 2 5 2 3 2 2 3 6" xfId="44202" xr:uid="{00000000-0005-0000-0000-000015470000}"/>
    <cellStyle name="Standaard 6 2 5 2 3 2 2 4" xfId="13430" xr:uid="{00000000-0005-0000-0000-000016470000}"/>
    <cellStyle name="Standaard 6 2 5 2 3 2 2 4 2" xfId="24292" xr:uid="{00000000-0005-0000-0000-000017470000}"/>
    <cellStyle name="Standaard 6 2 5 2 3 2 2 4 3" xfId="35152" xr:uid="{00000000-0005-0000-0000-000018470000}"/>
    <cellStyle name="Standaard 6 2 5 2 3 2 2 4 4" xfId="46012" xr:uid="{00000000-0005-0000-0000-000019470000}"/>
    <cellStyle name="Standaard 6 2 5 2 3 2 2 5" xfId="8000" xr:uid="{00000000-0005-0000-0000-00001A470000}"/>
    <cellStyle name="Standaard 6 2 5 2 3 2 2 6" xfId="18862" xr:uid="{00000000-0005-0000-0000-00001B470000}"/>
    <cellStyle name="Standaard 6 2 5 2 3 2 2 7" xfId="29722" xr:uid="{00000000-0005-0000-0000-00001C470000}"/>
    <cellStyle name="Standaard 6 2 5 2 3 2 2 8" xfId="40582" xr:uid="{00000000-0005-0000-0000-00001D470000}"/>
    <cellStyle name="Standaard 6 2 5 2 3 2 3" xfId="5285" xr:uid="{00000000-0005-0000-0000-00001E470000}"/>
    <cellStyle name="Standaard 6 2 5 2 3 2 3 2" xfId="16145" xr:uid="{00000000-0005-0000-0000-00001F470000}"/>
    <cellStyle name="Standaard 6 2 5 2 3 2 3 2 2" xfId="27007" xr:uid="{00000000-0005-0000-0000-000020470000}"/>
    <cellStyle name="Standaard 6 2 5 2 3 2 3 2 3" xfId="37867" xr:uid="{00000000-0005-0000-0000-000021470000}"/>
    <cellStyle name="Standaard 6 2 5 2 3 2 3 2 4" xfId="48727" xr:uid="{00000000-0005-0000-0000-000022470000}"/>
    <cellStyle name="Standaard 6 2 5 2 3 2 3 3" xfId="8905" xr:uid="{00000000-0005-0000-0000-000023470000}"/>
    <cellStyle name="Standaard 6 2 5 2 3 2 3 4" xfId="19767" xr:uid="{00000000-0005-0000-0000-000024470000}"/>
    <cellStyle name="Standaard 6 2 5 2 3 2 3 5" xfId="30627" xr:uid="{00000000-0005-0000-0000-000025470000}"/>
    <cellStyle name="Standaard 6 2 5 2 3 2 3 6" xfId="41487" xr:uid="{00000000-0005-0000-0000-000026470000}"/>
    <cellStyle name="Standaard 6 2 5 2 3 2 4" xfId="3475" xr:uid="{00000000-0005-0000-0000-000027470000}"/>
    <cellStyle name="Standaard 6 2 5 2 3 2 4 2" xfId="14335" xr:uid="{00000000-0005-0000-0000-000028470000}"/>
    <cellStyle name="Standaard 6 2 5 2 3 2 4 2 2" xfId="25197" xr:uid="{00000000-0005-0000-0000-000029470000}"/>
    <cellStyle name="Standaard 6 2 5 2 3 2 4 2 3" xfId="36057" xr:uid="{00000000-0005-0000-0000-00002A470000}"/>
    <cellStyle name="Standaard 6 2 5 2 3 2 4 2 4" xfId="46917" xr:uid="{00000000-0005-0000-0000-00002B470000}"/>
    <cellStyle name="Standaard 6 2 5 2 3 2 4 3" xfId="10715" xr:uid="{00000000-0005-0000-0000-00002C470000}"/>
    <cellStyle name="Standaard 6 2 5 2 3 2 4 4" xfId="21577" xr:uid="{00000000-0005-0000-0000-00002D470000}"/>
    <cellStyle name="Standaard 6 2 5 2 3 2 4 5" xfId="32437" xr:uid="{00000000-0005-0000-0000-00002E470000}"/>
    <cellStyle name="Standaard 6 2 5 2 3 2 4 6" xfId="43297" xr:uid="{00000000-0005-0000-0000-00002F470000}"/>
    <cellStyle name="Standaard 6 2 5 2 3 2 5" xfId="12525" xr:uid="{00000000-0005-0000-0000-000030470000}"/>
    <cellStyle name="Standaard 6 2 5 2 3 2 5 2" xfId="23387" xr:uid="{00000000-0005-0000-0000-000031470000}"/>
    <cellStyle name="Standaard 6 2 5 2 3 2 5 3" xfId="34247" xr:uid="{00000000-0005-0000-0000-000032470000}"/>
    <cellStyle name="Standaard 6 2 5 2 3 2 5 4" xfId="45107" xr:uid="{00000000-0005-0000-0000-000033470000}"/>
    <cellStyle name="Standaard 6 2 5 2 3 2 6" xfId="7095" xr:uid="{00000000-0005-0000-0000-000034470000}"/>
    <cellStyle name="Standaard 6 2 5 2 3 2 7" xfId="17957" xr:uid="{00000000-0005-0000-0000-000035470000}"/>
    <cellStyle name="Standaard 6 2 5 2 3 2 8" xfId="28817" xr:uid="{00000000-0005-0000-0000-000036470000}"/>
    <cellStyle name="Standaard 6 2 5 2 3 2 9" xfId="39677" xr:uid="{00000000-0005-0000-0000-000037470000}"/>
    <cellStyle name="Standaard 6 2 5 2 3 3" xfId="2208" xr:uid="{00000000-0005-0000-0000-000038470000}"/>
    <cellStyle name="Standaard 6 2 5 2 3 3 2" xfId="5828" xr:uid="{00000000-0005-0000-0000-000039470000}"/>
    <cellStyle name="Standaard 6 2 5 2 3 3 2 2" xfId="16688" xr:uid="{00000000-0005-0000-0000-00003A470000}"/>
    <cellStyle name="Standaard 6 2 5 2 3 3 2 2 2" xfId="27550" xr:uid="{00000000-0005-0000-0000-00003B470000}"/>
    <cellStyle name="Standaard 6 2 5 2 3 3 2 2 3" xfId="38410" xr:uid="{00000000-0005-0000-0000-00003C470000}"/>
    <cellStyle name="Standaard 6 2 5 2 3 3 2 2 4" xfId="49270" xr:uid="{00000000-0005-0000-0000-00003D470000}"/>
    <cellStyle name="Standaard 6 2 5 2 3 3 2 3" xfId="9448" xr:uid="{00000000-0005-0000-0000-00003E470000}"/>
    <cellStyle name="Standaard 6 2 5 2 3 3 2 4" xfId="20310" xr:uid="{00000000-0005-0000-0000-00003F470000}"/>
    <cellStyle name="Standaard 6 2 5 2 3 3 2 5" xfId="31170" xr:uid="{00000000-0005-0000-0000-000040470000}"/>
    <cellStyle name="Standaard 6 2 5 2 3 3 2 6" xfId="42030" xr:uid="{00000000-0005-0000-0000-000041470000}"/>
    <cellStyle name="Standaard 6 2 5 2 3 3 3" xfId="4018" xr:uid="{00000000-0005-0000-0000-000042470000}"/>
    <cellStyle name="Standaard 6 2 5 2 3 3 3 2" xfId="14878" xr:uid="{00000000-0005-0000-0000-000043470000}"/>
    <cellStyle name="Standaard 6 2 5 2 3 3 3 2 2" xfId="25740" xr:uid="{00000000-0005-0000-0000-000044470000}"/>
    <cellStyle name="Standaard 6 2 5 2 3 3 3 2 3" xfId="36600" xr:uid="{00000000-0005-0000-0000-000045470000}"/>
    <cellStyle name="Standaard 6 2 5 2 3 3 3 2 4" xfId="47460" xr:uid="{00000000-0005-0000-0000-000046470000}"/>
    <cellStyle name="Standaard 6 2 5 2 3 3 3 3" xfId="11258" xr:uid="{00000000-0005-0000-0000-000047470000}"/>
    <cellStyle name="Standaard 6 2 5 2 3 3 3 4" xfId="22120" xr:uid="{00000000-0005-0000-0000-000048470000}"/>
    <cellStyle name="Standaard 6 2 5 2 3 3 3 5" xfId="32980" xr:uid="{00000000-0005-0000-0000-000049470000}"/>
    <cellStyle name="Standaard 6 2 5 2 3 3 3 6" xfId="43840" xr:uid="{00000000-0005-0000-0000-00004A470000}"/>
    <cellStyle name="Standaard 6 2 5 2 3 3 4" xfId="13068" xr:uid="{00000000-0005-0000-0000-00004B470000}"/>
    <cellStyle name="Standaard 6 2 5 2 3 3 4 2" xfId="23930" xr:uid="{00000000-0005-0000-0000-00004C470000}"/>
    <cellStyle name="Standaard 6 2 5 2 3 3 4 3" xfId="34790" xr:uid="{00000000-0005-0000-0000-00004D470000}"/>
    <cellStyle name="Standaard 6 2 5 2 3 3 4 4" xfId="45650" xr:uid="{00000000-0005-0000-0000-00004E470000}"/>
    <cellStyle name="Standaard 6 2 5 2 3 3 5" xfId="7638" xr:uid="{00000000-0005-0000-0000-00004F470000}"/>
    <cellStyle name="Standaard 6 2 5 2 3 3 6" xfId="18500" xr:uid="{00000000-0005-0000-0000-000050470000}"/>
    <cellStyle name="Standaard 6 2 5 2 3 3 7" xfId="29360" xr:uid="{00000000-0005-0000-0000-000051470000}"/>
    <cellStyle name="Standaard 6 2 5 2 3 3 8" xfId="40220" xr:uid="{00000000-0005-0000-0000-000052470000}"/>
    <cellStyle name="Standaard 6 2 5 2 3 4" xfId="4923" xr:uid="{00000000-0005-0000-0000-000053470000}"/>
    <cellStyle name="Standaard 6 2 5 2 3 4 2" xfId="15783" xr:uid="{00000000-0005-0000-0000-000054470000}"/>
    <cellStyle name="Standaard 6 2 5 2 3 4 2 2" xfId="26645" xr:uid="{00000000-0005-0000-0000-000055470000}"/>
    <cellStyle name="Standaard 6 2 5 2 3 4 2 3" xfId="37505" xr:uid="{00000000-0005-0000-0000-000056470000}"/>
    <cellStyle name="Standaard 6 2 5 2 3 4 2 4" xfId="48365" xr:uid="{00000000-0005-0000-0000-000057470000}"/>
    <cellStyle name="Standaard 6 2 5 2 3 4 3" xfId="8543" xr:uid="{00000000-0005-0000-0000-000058470000}"/>
    <cellStyle name="Standaard 6 2 5 2 3 4 4" xfId="19405" xr:uid="{00000000-0005-0000-0000-000059470000}"/>
    <cellStyle name="Standaard 6 2 5 2 3 4 5" xfId="30265" xr:uid="{00000000-0005-0000-0000-00005A470000}"/>
    <cellStyle name="Standaard 6 2 5 2 3 4 6" xfId="41125" xr:uid="{00000000-0005-0000-0000-00005B470000}"/>
    <cellStyle name="Standaard 6 2 5 2 3 5" xfId="3113" xr:uid="{00000000-0005-0000-0000-00005C470000}"/>
    <cellStyle name="Standaard 6 2 5 2 3 5 2" xfId="13973" xr:uid="{00000000-0005-0000-0000-00005D470000}"/>
    <cellStyle name="Standaard 6 2 5 2 3 5 2 2" xfId="24835" xr:uid="{00000000-0005-0000-0000-00005E470000}"/>
    <cellStyle name="Standaard 6 2 5 2 3 5 2 3" xfId="35695" xr:uid="{00000000-0005-0000-0000-00005F470000}"/>
    <cellStyle name="Standaard 6 2 5 2 3 5 2 4" xfId="46555" xr:uid="{00000000-0005-0000-0000-000060470000}"/>
    <cellStyle name="Standaard 6 2 5 2 3 5 3" xfId="10353" xr:uid="{00000000-0005-0000-0000-000061470000}"/>
    <cellStyle name="Standaard 6 2 5 2 3 5 4" xfId="21215" xr:uid="{00000000-0005-0000-0000-000062470000}"/>
    <cellStyle name="Standaard 6 2 5 2 3 5 5" xfId="32075" xr:uid="{00000000-0005-0000-0000-000063470000}"/>
    <cellStyle name="Standaard 6 2 5 2 3 5 6" xfId="42935" xr:uid="{00000000-0005-0000-0000-000064470000}"/>
    <cellStyle name="Standaard 6 2 5 2 3 6" xfId="12163" xr:uid="{00000000-0005-0000-0000-000065470000}"/>
    <cellStyle name="Standaard 6 2 5 2 3 6 2" xfId="23025" xr:uid="{00000000-0005-0000-0000-000066470000}"/>
    <cellStyle name="Standaard 6 2 5 2 3 6 3" xfId="33885" xr:uid="{00000000-0005-0000-0000-000067470000}"/>
    <cellStyle name="Standaard 6 2 5 2 3 6 4" xfId="44745" xr:uid="{00000000-0005-0000-0000-000068470000}"/>
    <cellStyle name="Standaard 6 2 5 2 3 7" xfId="6733" xr:uid="{00000000-0005-0000-0000-000069470000}"/>
    <cellStyle name="Standaard 6 2 5 2 3 8" xfId="17595" xr:uid="{00000000-0005-0000-0000-00006A470000}"/>
    <cellStyle name="Standaard 6 2 5 2 3 9" xfId="28455" xr:uid="{00000000-0005-0000-0000-00006B470000}"/>
    <cellStyle name="Standaard 6 2 5 2 4" xfId="1484" xr:uid="{00000000-0005-0000-0000-00006C470000}"/>
    <cellStyle name="Standaard 6 2 5 2 4 2" xfId="2389" xr:uid="{00000000-0005-0000-0000-00006D470000}"/>
    <cellStyle name="Standaard 6 2 5 2 4 2 2" xfId="6009" xr:uid="{00000000-0005-0000-0000-00006E470000}"/>
    <cellStyle name="Standaard 6 2 5 2 4 2 2 2" xfId="16869" xr:uid="{00000000-0005-0000-0000-00006F470000}"/>
    <cellStyle name="Standaard 6 2 5 2 4 2 2 2 2" xfId="27731" xr:uid="{00000000-0005-0000-0000-000070470000}"/>
    <cellStyle name="Standaard 6 2 5 2 4 2 2 2 3" xfId="38591" xr:uid="{00000000-0005-0000-0000-000071470000}"/>
    <cellStyle name="Standaard 6 2 5 2 4 2 2 2 4" xfId="49451" xr:uid="{00000000-0005-0000-0000-000072470000}"/>
    <cellStyle name="Standaard 6 2 5 2 4 2 2 3" xfId="9629" xr:uid="{00000000-0005-0000-0000-000073470000}"/>
    <cellStyle name="Standaard 6 2 5 2 4 2 2 4" xfId="20491" xr:uid="{00000000-0005-0000-0000-000074470000}"/>
    <cellStyle name="Standaard 6 2 5 2 4 2 2 5" xfId="31351" xr:uid="{00000000-0005-0000-0000-000075470000}"/>
    <cellStyle name="Standaard 6 2 5 2 4 2 2 6" xfId="42211" xr:uid="{00000000-0005-0000-0000-000076470000}"/>
    <cellStyle name="Standaard 6 2 5 2 4 2 3" xfId="4199" xr:uid="{00000000-0005-0000-0000-000077470000}"/>
    <cellStyle name="Standaard 6 2 5 2 4 2 3 2" xfId="15059" xr:uid="{00000000-0005-0000-0000-000078470000}"/>
    <cellStyle name="Standaard 6 2 5 2 4 2 3 2 2" xfId="25921" xr:uid="{00000000-0005-0000-0000-000079470000}"/>
    <cellStyle name="Standaard 6 2 5 2 4 2 3 2 3" xfId="36781" xr:uid="{00000000-0005-0000-0000-00007A470000}"/>
    <cellStyle name="Standaard 6 2 5 2 4 2 3 2 4" xfId="47641" xr:uid="{00000000-0005-0000-0000-00007B470000}"/>
    <cellStyle name="Standaard 6 2 5 2 4 2 3 3" xfId="11439" xr:uid="{00000000-0005-0000-0000-00007C470000}"/>
    <cellStyle name="Standaard 6 2 5 2 4 2 3 4" xfId="22301" xr:uid="{00000000-0005-0000-0000-00007D470000}"/>
    <cellStyle name="Standaard 6 2 5 2 4 2 3 5" xfId="33161" xr:uid="{00000000-0005-0000-0000-00007E470000}"/>
    <cellStyle name="Standaard 6 2 5 2 4 2 3 6" xfId="44021" xr:uid="{00000000-0005-0000-0000-00007F470000}"/>
    <cellStyle name="Standaard 6 2 5 2 4 2 4" xfId="13249" xr:uid="{00000000-0005-0000-0000-000080470000}"/>
    <cellStyle name="Standaard 6 2 5 2 4 2 4 2" xfId="24111" xr:uid="{00000000-0005-0000-0000-000081470000}"/>
    <cellStyle name="Standaard 6 2 5 2 4 2 4 3" xfId="34971" xr:uid="{00000000-0005-0000-0000-000082470000}"/>
    <cellStyle name="Standaard 6 2 5 2 4 2 4 4" xfId="45831" xr:uid="{00000000-0005-0000-0000-000083470000}"/>
    <cellStyle name="Standaard 6 2 5 2 4 2 5" xfId="7819" xr:uid="{00000000-0005-0000-0000-000084470000}"/>
    <cellStyle name="Standaard 6 2 5 2 4 2 6" xfId="18681" xr:uid="{00000000-0005-0000-0000-000085470000}"/>
    <cellStyle name="Standaard 6 2 5 2 4 2 7" xfId="29541" xr:uid="{00000000-0005-0000-0000-000086470000}"/>
    <cellStyle name="Standaard 6 2 5 2 4 2 8" xfId="40401" xr:uid="{00000000-0005-0000-0000-000087470000}"/>
    <cellStyle name="Standaard 6 2 5 2 4 3" xfId="5104" xr:uid="{00000000-0005-0000-0000-000088470000}"/>
    <cellStyle name="Standaard 6 2 5 2 4 3 2" xfId="15964" xr:uid="{00000000-0005-0000-0000-000089470000}"/>
    <cellStyle name="Standaard 6 2 5 2 4 3 2 2" xfId="26826" xr:uid="{00000000-0005-0000-0000-00008A470000}"/>
    <cellStyle name="Standaard 6 2 5 2 4 3 2 3" xfId="37686" xr:uid="{00000000-0005-0000-0000-00008B470000}"/>
    <cellStyle name="Standaard 6 2 5 2 4 3 2 4" xfId="48546" xr:uid="{00000000-0005-0000-0000-00008C470000}"/>
    <cellStyle name="Standaard 6 2 5 2 4 3 3" xfId="8724" xr:uid="{00000000-0005-0000-0000-00008D470000}"/>
    <cellStyle name="Standaard 6 2 5 2 4 3 4" xfId="19586" xr:uid="{00000000-0005-0000-0000-00008E470000}"/>
    <cellStyle name="Standaard 6 2 5 2 4 3 5" xfId="30446" xr:uid="{00000000-0005-0000-0000-00008F470000}"/>
    <cellStyle name="Standaard 6 2 5 2 4 3 6" xfId="41306" xr:uid="{00000000-0005-0000-0000-000090470000}"/>
    <cellStyle name="Standaard 6 2 5 2 4 4" xfId="3294" xr:uid="{00000000-0005-0000-0000-000091470000}"/>
    <cellStyle name="Standaard 6 2 5 2 4 4 2" xfId="14154" xr:uid="{00000000-0005-0000-0000-000092470000}"/>
    <cellStyle name="Standaard 6 2 5 2 4 4 2 2" xfId="25016" xr:uid="{00000000-0005-0000-0000-000093470000}"/>
    <cellStyle name="Standaard 6 2 5 2 4 4 2 3" xfId="35876" xr:uid="{00000000-0005-0000-0000-000094470000}"/>
    <cellStyle name="Standaard 6 2 5 2 4 4 2 4" xfId="46736" xr:uid="{00000000-0005-0000-0000-000095470000}"/>
    <cellStyle name="Standaard 6 2 5 2 4 4 3" xfId="10534" xr:uid="{00000000-0005-0000-0000-000096470000}"/>
    <cellStyle name="Standaard 6 2 5 2 4 4 4" xfId="21396" xr:uid="{00000000-0005-0000-0000-000097470000}"/>
    <cellStyle name="Standaard 6 2 5 2 4 4 5" xfId="32256" xr:uid="{00000000-0005-0000-0000-000098470000}"/>
    <cellStyle name="Standaard 6 2 5 2 4 4 6" xfId="43116" xr:uid="{00000000-0005-0000-0000-000099470000}"/>
    <cellStyle name="Standaard 6 2 5 2 4 5" xfId="12344" xr:uid="{00000000-0005-0000-0000-00009A470000}"/>
    <cellStyle name="Standaard 6 2 5 2 4 5 2" xfId="23206" xr:uid="{00000000-0005-0000-0000-00009B470000}"/>
    <cellStyle name="Standaard 6 2 5 2 4 5 3" xfId="34066" xr:uid="{00000000-0005-0000-0000-00009C470000}"/>
    <cellStyle name="Standaard 6 2 5 2 4 5 4" xfId="44926" xr:uid="{00000000-0005-0000-0000-00009D470000}"/>
    <cellStyle name="Standaard 6 2 5 2 4 6" xfId="6914" xr:uid="{00000000-0005-0000-0000-00009E470000}"/>
    <cellStyle name="Standaard 6 2 5 2 4 7" xfId="17776" xr:uid="{00000000-0005-0000-0000-00009F470000}"/>
    <cellStyle name="Standaard 6 2 5 2 4 8" xfId="28636" xr:uid="{00000000-0005-0000-0000-0000A0470000}"/>
    <cellStyle name="Standaard 6 2 5 2 4 9" xfId="39496" xr:uid="{00000000-0005-0000-0000-0000A1470000}"/>
    <cellStyle name="Standaard 6 2 5 2 5" xfId="1122" xr:uid="{00000000-0005-0000-0000-0000A2470000}"/>
    <cellStyle name="Standaard 6 2 5 2 5 2" xfId="2027" xr:uid="{00000000-0005-0000-0000-0000A3470000}"/>
    <cellStyle name="Standaard 6 2 5 2 5 2 2" xfId="5647" xr:uid="{00000000-0005-0000-0000-0000A4470000}"/>
    <cellStyle name="Standaard 6 2 5 2 5 2 2 2" xfId="16507" xr:uid="{00000000-0005-0000-0000-0000A5470000}"/>
    <cellStyle name="Standaard 6 2 5 2 5 2 2 2 2" xfId="27369" xr:uid="{00000000-0005-0000-0000-0000A6470000}"/>
    <cellStyle name="Standaard 6 2 5 2 5 2 2 2 3" xfId="38229" xr:uid="{00000000-0005-0000-0000-0000A7470000}"/>
    <cellStyle name="Standaard 6 2 5 2 5 2 2 2 4" xfId="49089" xr:uid="{00000000-0005-0000-0000-0000A8470000}"/>
    <cellStyle name="Standaard 6 2 5 2 5 2 2 3" xfId="9267" xr:uid="{00000000-0005-0000-0000-0000A9470000}"/>
    <cellStyle name="Standaard 6 2 5 2 5 2 2 4" xfId="20129" xr:uid="{00000000-0005-0000-0000-0000AA470000}"/>
    <cellStyle name="Standaard 6 2 5 2 5 2 2 5" xfId="30989" xr:uid="{00000000-0005-0000-0000-0000AB470000}"/>
    <cellStyle name="Standaard 6 2 5 2 5 2 2 6" xfId="41849" xr:uid="{00000000-0005-0000-0000-0000AC470000}"/>
    <cellStyle name="Standaard 6 2 5 2 5 2 3" xfId="3837" xr:uid="{00000000-0005-0000-0000-0000AD470000}"/>
    <cellStyle name="Standaard 6 2 5 2 5 2 3 2" xfId="14697" xr:uid="{00000000-0005-0000-0000-0000AE470000}"/>
    <cellStyle name="Standaard 6 2 5 2 5 2 3 2 2" xfId="25559" xr:uid="{00000000-0005-0000-0000-0000AF470000}"/>
    <cellStyle name="Standaard 6 2 5 2 5 2 3 2 3" xfId="36419" xr:uid="{00000000-0005-0000-0000-0000B0470000}"/>
    <cellStyle name="Standaard 6 2 5 2 5 2 3 2 4" xfId="47279" xr:uid="{00000000-0005-0000-0000-0000B1470000}"/>
    <cellStyle name="Standaard 6 2 5 2 5 2 3 3" xfId="11077" xr:uid="{00000000-0005-0000-0000-0000B2470000}"/>
    <cellStyle name="Standaard 6 2 5 2 5 2 3 4" xfId="21939" xr:uid="{00000000-0005-0000-0000-0000B3470000}"/>
    <cellStyle name="Standaard 6 2 5 2 5 2 3 5" xfId="32799" xr:uid="{00000000-0005-0000-0000-0000B4470000}"/>
    <cellStyle name="Standaard 6 2 5 2 5 2 3 6" xfId="43659" xr:uid="{00000000-0005-0000-0000-0000B5470000}"/>
    <cellStyle name="Standaard 6 2 5 2 5 2 4" xfId="12887" xr:uid="{00000000-0005-0000-0000-0000B6470000}"/>
    <cellStyle name="Standaard 6 2 5 2 5 2 4 2" xfId="23749" xr:uid="{00000000-0005-0000-0000-0000B7470000}"/>
    <cellStyle name="Standaard 6 2 5 2 5 2 4 3" xfId="34609" xr:uid="{00000000-0005-0000-0000-0000B8470000}"/>
    <cellStyle name="Standaard 6 2 5 2 5 2 4 4" xfId="45469" xr:uid="{00000000-0005-0000-0000-0000B9470000}"/>
    <cellStyle name="Standaard 6 2 5 2 5 2 5" xfId="7457" xr:uid="{00000000-0005-0000-0000-0000BA470000}"/>
    <cellStyle name="Standaard 6 2 5 2 5 2 6" xfId="18319" xr:uid="{00000000-0005-0000-0000-0000BB470000}"/>
    <cellStyle name="Standaard 6 2 5 2 5 2 7" xfId="29179" xr:uid="{00000000-0005-0000-0000-0000BC470000}"/>
    <cellStyle name="Standaard 6 2 5 2 5 2 8" xfId="40039" xr:uid="{00000000-0005-0000-0000-0000BD470000}"/>
    <cellStyle name="Standaard 6 2 5 2 5 3" xfId="4742" xr:uid="{00000000-0005-0000-0000-0000BE470000}"/>
    <cellStyle name="Standaard 6 2 5 2 5 3 2" xfId="15602" xr:uid="{00000000-0005-0000-0000-0000BF470000}"/>
    <cellStyle name="Standaard 6 2 5 2 5 3 2 2" xfId="26464" xr:uid="{00000000-0005-0000-0000-0000C0470000}"/>
    <cellStyle name="Standaard 6 2 5 2 5 3 2 3" xfId="37324" xr:uid="{00000000-0005-0000-0000-0000C1470000}"/>
    <cellStyle name="Standaard 6 2 5 2 5 3 2 4" xfId="48184" xr:uid="{00000000-0005-0000-0000-0000C2470000}"/>
    <cellStyle name="Standaard 6 2 5 2 5 3 3" xfId="8362" xr:uid="{00000000-0005-0000-0000-0000C3470000}"/>
    <cellStyle name="Standaard 6 2 5 2 5 3 4" xfId="19224" xr:uid="{00000000-0005-0000-0000-0000C4470000}"/>
    <cellStyle name="Standaard 6 2 5 2 5 3 5" xfId="30084" xr:uid="{00000000-0005-0000-0000-0000C5470000}"/>
    <cellStyle name="Standaard 6 2 5 2 5 3 6" xfId="40944" xr:uid="{00000000-0005-0000-0000-0000C6470000}"/>
    <cellStyle name="Standaard 6 2 5 2 5 4" xfId="2932" xr:uid="{00000000-0005-0000-0000-0000C7470000}"/>
    <cellStyle name="Standaard 6 2 5 2 5 4 2" xfId="13792" xr:uid="{00000000-0005-0000-0000-0000C8470000}"/>
    <cellStyle name="Standaard 6 2 5 2 5 4 2 2" xfId="24654" xr:uid="{00000000-0005-0000-0000-0000C9470000}"/>
    <cellStyle name="Standaard 6 2 5 2 5 4 2 3" xfId="35514" xr:uid="{00000000-0005-0000-0000-0000CA470000}"/>
    <cellStyle name="Standaard 6 2 5 2 5 4 2 4" xfId="46374" xr:uid="{00000000-0005-0000-0000-0000CB470000}"/>
    <cellStyle name="Standaard 6 2 5 2 5 4 3" xfId="10172" xr:uid="{00000000-0005-0000-0000-0000CC470000}"/>
    <cellStyle name="Standaard 6 2 5 2 5 4 4" xfId="21034" xr:uid="{00000000-0005-0000-0000-0000CD470000}"/>
    <cellStyle name="Standaard 6 2 5 2 5 4 5" xfId="31894" xr:uid="{00000000-0005-0000-0000-0000CE470000}"/>
    <cellStyle name="Standaard 6 2 5 2 5 4 6" xfId="42754" xr:uid="{00000000-0005-0000-0000-0000CF470000}"/>
    <cellStyle name="Standaard 6 2 5 2 5 5" xfId="11982" xr:uid="{00000000-0005-0000-0000-0000D0470000}"/>
    <cellStyle name="Standaard 6 2 5 2 5 5 2" xfId="22844" xr:uid="{00000000-0005-0000-0000-0000D1470000}"/>
    <cellStyle name="Standaard 6 2 5 2 5 5 3" xfId="33704" xr:uid="{00000000-0005-0000-0000-0000D2470000}"/>
    <cellStyle name="Standaard 6 2 5 2 5 5 4" xfId="44564" xr:uid="{00000000-0005-0000-0000-0000D3470000}"/>
    <cellStyle name="Standaard 6 2 5 2 5 6" xfId="6552" xr:uid="{00000000-0005-0000-0000-0000D4470000}"/>
    <cellStyle name="Standaard 6 2 5 2 5 7" xfId="17414" xr:uid="{00000000-0005-0000-0000-0000D5470000}"/>
    <cellStyle name="Standaard 6 2 5 2 5 8" xfId="28274" xr:uid="{00000000-0005-0000-0000-0000D6470000}"/>
    <cellStyle name="Standaard 6 2 5 2 5 9" xfId="39134" xr:uid="{00000000-0005-0000-0000-0000D7470000}"/>
    <cellStyle name="Standaard 6 2 5 2 6" xfId="1846" xr:uid="{00000000-0005-0000-0000-0000D8470000}"/>
    <cellStyle name="Standaard 6 2 5 2 6 2" xfId="5466" xr:uid="{00000000-0005-0000-0000-0000D9470000}"/>
    <cellStyle name="Standaard 6 2 5 2 6 2 2" xfId="16326" xr:uid="{00000000-0005-0000-0000-0000DA470000}"/>
    <cellStyle name="Standaard 6 2 5 2 6 2 2 2" xfId="27188" xr:uid="{00000000-0005-0000-0000-0000DB470000}"/>
    <cellStyle name="Standaard 6 2 5 2 6 2 2 3" xfId="38048" xr:uid="{00000000-0005-0000-0000-0000DC470000}"/>
    <cellStyle name="Standaard 6 2 5 2 6 2 2 4" xfId="48908" xr:uid="{00000000-0005-0000-0000-0000DD470000}"/>
    <cellStyle name="Standaard 6 2 5 2 6 2 3" xfId="9086" xr:uid="{00000000-0005-0000-0000-0000DE470000}"/>
    <cellStyle name="Standaard 6 2 5 2 6 2 4" xfId="19948" xr:uid="{00000000-0005-0000-0000-0000DF470000}"/>
    <cellStyle name="Standaard 6 2 5 2 6 2 5" xfId="30808" xr:uid="{00000000-0005-0000-0000-0000E0470000}"/>
    <cellStyle name="Standaard 6 2 5 2 6 2 6" xfId="41668" xr:uid="{00000000-0005-0000-0000-0000E1470000}"/>
    <cellStyle name="Standaard 6 2 5 2 6 3" xfId="3656" xr:uid="{00000000-0005-0000-0000-0000E2470000}"/>
    <cellStyle name="Standaard 6 2 5 2 6 3 2" xfId="14516" xr:uid="{00000000-0005-0000-0000-0000E3470000}"/>
    <cellStyle name="Standaard 6 2 5 2 6 3 2 2" xfId="25378" xr:uid="{00000000-0005-0000-0000-0000E4470000}"/>
    <cellStyle name="Standaard 6 2 5 2 6 3 2 3" xfId="36238" xr:uid="{00000000-0005-0000-0000-0000E5470000}"/>
    <cellStyle name="Standaard 6 2 5 2 6 3 2 4" xfId="47098" xr:uid="{00000000-0005-0000-0000-0000E6470000}"/>
    <cellStyle name="Standaard 6 2 5 2 6 3 3" xfId="10896" xr:uid="{00000000-0005-0000-0000-0000E7470000}"/>
    <cellStyle name="Standaard 6 2 5 2 6 3 4" xfId="21758" xr:uid="{00000000-0005-0000-0000-0000E8470000}"/>
    <cellStyle name="Standaard 6 2 5 2 6 3 5" xfId="32618" xr:uid="{00000000-0005-0000-0000-0000E9470000}"/>
    <cellStyle name="Standaard 6 2 5 2 6 3 6" xfId="43478" xr:uid="{00000000-0005-0000-0000-0000EA470000}"/>
    <cellStyle name="Standaard 6 2 5 2 6 4" xfId="12706" xr:uid="{00000000-0005-0000-0000-0000EB470000}"/>
    <cellStyle name="Standaard 6 2 5 2 6 4 2" xfId="23568" xr:uid="{00000000-0005-0000-0000-0000EC470000}"/>
    <cellStyle name="Standaard 6 2 5 2 6 4 3" xfId="34428" xr:uid="{00000000-0005-0000-0000-0000ED470000}"/>
    <cellStyle name="Standaard 6 2 5 2 6 4 4" xfId="45288" xr:uid="{00000000-0005-0000-0000-0000EE470000}"/>
    <cellStyle name="Standaard 6 2 5 2 6 5" xfId="7276" xr:uid="{00000000-0005-0000-0000-0000EF470000}"/>
    <cellStyle name="Standaard 6 2 5 2 6 6" xfId="18138" xr:uid="{00000000-0005-0000-0000-0000F0470000}"/>
    <cellStyle name="Standaard 6 2 5 2 6 7" xfId="28998" xr:uid="{00000000-0005-0000-0000-0000F1470000}"/>
    <cellStyle name="Standaard 6 2 5 2 6 8" xfId="39858" xr:uid="{00000000-0005-0000-0000-0000F2470000}"/>
    <cellStyle name="Standaard 6 2 5 2 7" xfId="2751" xr:uid="{00000000-0005-0000-0000-0000F3470000}"/>
    <cellStyle name="Standaard 6 2 5 2 7 2" xfId="13611" xr:uid="{00000000-0005-0000-0000-0000F4470000}"/>
    <cellStyle name="Standaard 6 2 5 2 7 2 2" xfId="24473" xr:uid="{00000000-0005-0000-0000-0000F5470000}"/>
    <cellStyle name="Standaard 6 2 5 2 7 2 3" xfId="35333" xr:uid="{00000000-0005-0000-0000-0000F6470000}"/>
    <cellStyle name="Standaard 6 2 5 2 7 2 4" xfId="46193" xr:uid="{00000000-0005-0000-0000-0000F7470000}"/>
    <cellStyle name="Standaard 6 2 5 2 7 3" xfId="9991" xr:uid="{00000000-0005-0000-0000-0000F8470000}"/>
    <cellStyle name="Standaard 6 2 5 2 7 4" xfId="20853" xr:uid="{00000000-0005-0000-0000-0000F9470000}"/>
    <cellStyle name="Standaard 6 2 5 2 7 5" xfId="31713" xr:uid="{00000000-0005-0000-0000-0000FA470000}"/>
    <cellStyle name="Standaard 6 2 5 2 7 6" xfId="42573" xr:uid="{00000000-0005-0000-0000-0000FB470000}"/>
    <cellStyle name="Standaard 6 2 5 2 8" xfId="4561" xr:uid="{00000000-0005-0000-0000-0000FC470000}"/>
    <cellStyle name="Standaard 6 2 5 2 8 2" xfId="15421" xr:uid="{00000000-0005-0000-0000-0000FD470000}"/>
    <cellStyle name="Standaard 6 2 5 2 8 2 2" xfId="26283" xr:uid="{00000000-0005-0000-0000-0000FE470000}"/>
    <cellStyle name="Standaard 6 2 5 2 8 2 3" xfId="37143" xr:uid="{00000000-0005-0000-0000-0000FF470000}"/>
    <cellStyle name="Standaard 6 2 5 2 8 2 4" xfId="48003" xr:uid="{00000000-0005-0000-0000-000000480000}"/>
    <cellStyle name="Standaard 6 2 5 2 8 3" xfId="8181" xr:uid="{00000000-0005-0000-0000-000001480000}"/>
    <cellStyle name="Standaard 6 2 5 2 8 4" xfId="19043" xr:uid="{00000000-0005-0000-0000-000002480000}"/>
    <cellStyle name="Standaard 6 2 5 2 8 5" xfId="29903" xr:uid="{00000000-0005-0000-0000-000003480000}"/>
    <cellStyle name="Standaard 6 2 5 2 8 6" xfId="40763" xr:uid="{00000000-0005-0000-0000-000004480000}"/>
    <cellStyle name="Standaard 6 2 5 2 9" xfId="11801" xr:uid="{00000000-0005-0000-0000-000005480000}"/>
    <cellStyle name="Standaard 6 2 5 2 9 2" xfId="22663" xr:uid="{00000000-0005-0000-0000-000006480000}"/>
    <cellStyle name="Standaard 6 2 5 2 9 3" xfId="33523" xr:uid="{00000000-0005-0000-0000-000007480000}"/>
    <cellStyle name="Standaard 6 2 5 2 9 4" xfId="44383" xr:uid="{00000000-0005-0000-0000-000008480000}"/>
    <cellStyle name="Standaard 6 2 5 3" xfId="987" xr:uid="{00000000-0005-0000-0000-000009480000}"/>
    <cellStyle name="Standaard 6 2 5 3 10" xfId="17279" xr:uid="{00000000-0005-0000-0000-00000A480000}"/>
    <cellStyle name="Standaard 6 2 5 3 11" xfId="28139" xr:uid="{00000000-0005-0000-0000-00000B480000}"/>
    <cellStyle name="Standaard 6 2 5 3 12" xfId="38999" xr:uid="{00000000-0005-0000-0000-00000C480000}"/>
    <cellStyle name="Standaard 6 2 5 3 2" xfId="1349" xr:uid="{00000000-0005-0000-0000-00000D480000}"/>
    <cellStyle name="Standaard 6 2 5 3 2 10" xfId="39361" xr:uid="{00000000-0005-0000-0000-00000E480000}"/>
    <cellStyle name="Standaard 6 2 5 3 2 2" xfId="1711" xr:uid="{00000000-0005-0000-0000-00000F480000}"/>
    <cellStyle name="Standaard 6 2 5 3 2 2 2" xfId="2616" xr:uid="{00000000-0005-0000-0000-000010480000}"/>
    <cellStyle name="Standaard 6 2 5 3 2 2 2 2" xfId="6236" xr:uid="{00000000-0005-0000-0000-000011480000}"/>
    <cellStyle name="Standaard 6 2 5 3 2 2 2 2 2" xfId="17096" xr:uid="{00000000-0005-0000-0000-000012480000}"/>
    <cellStyle name="Standaard 6 2 5 3 2 2 2 2 2 2" xfId="27958" xr:uid="{00000000-0005-0000-0000-000013480000}"/>
    <cellStyle name="Standaard 6 2 5 3 2 2 2 2 2 3" xfId="38818" xr:uid="{00000000-0005-0000-0000-000014480000}"/>
    <cellStyle name="Standaard 6 2 5 3 2 2 2 2 2 4" xfId="49678" xr:uid="{00000000-0005-0000-0000-000015480000}"/>
    <cellStyle name="Standaard 6 2 5 3 2 2 2 2 3" xfId="9856" xr:uid="{00000000-0005-0000-0000-000016480000}"/>
    <cellStyle name="Standaard 6 2 5 3 2 2 2 2 4" xfId="20718" xr:uid="{00000000-0005-0000-0000-000017480000}"/>
    <cellStyle name="Standaard 6 2 5 3 2 2 2 2 5" xfId="31578" xr:uid="{00000000-0005-0000-0000-000018480000}"/>
    <cellStyle name="Standaard 6 2 5 3 2 2 2 2 6" xfId="42438" xr:uid="{00000000-0005-0000-0000-000019480000}"/>
    <cellStyle name="Standaard 6 2 5 3 2 2 2 3" xfId="4426" xr:uid="{00000000-0005-0000-0000-00001A480000}"/>
    <cellStyle name="Standaard 6 2 5 3 2 2 2 3 2" xfId="15286" xr:uid="{00000000-0005-0000-0000-00001B480000}"/>
    <cellStyle name="Standaard 6 2 5 3 2 2 2 3 2 2" xfId="26148" xr:uid="{00000000-0005-0000-0000-00001C480000}"/>
    <cellStyle name="Standaard 6 2 5 3 2 2 2 3 2 3" xfId="37008" xr:uid="{00000000-0005-0000-0000-00001D480000}"/>
    <cellStyle name="Standaard 6 2 5 3 2 2 2 3 2 4" xfId="47868" xr:uid="{00000000-0005-0000-0000-00001E480000}"/>
    <cellStyle name="Standaard 6 2 5 3 2 2 2 3 3" xfId="11666" xr:uid="{00000000-0005-0000-0000-00001F480000}"/>
    <cellStyle name="Standaard 6 2 5 3 2 2 2 3 4" xfId="22528" xr:uid="{00000000-0005-0000-0000-000020480000}"/>
    <cellStyle name="Standaard 6 2 5 3 2 2 2 3 5" xfId="33388" xr:uid="{00000000-0005-0000-0000-000021480000}"/>
    <cellStyle name="Standaard 6 2 5 3 2 2 2 3 6" xfId="44248" xr:uid="{00000000-0005-0000-0000-000022480000}"/>
    <cellStyle name="Standaard 6 2 5 3 2 2 2 4" xfId="13476" xr:uid="{00000000-0005-0000-0000-000023480000}"/>
    <cellStyle name="Standaard 6 2 5 3 2 2 2 4 2" xfId="24338" xr:uid="{00000000-0005-0000-0000-000024480000}"/>
    <cellStyle name="Standaard 6 2 5 3 2 2 2 4 3" xfId="35198" xr:uid="{00000000-0005-0000-0000-000025480000}"/>
    <cellStyle name="Standaard 6 2 5 3 2 2 2 4 4" xfId="46058" xr:uid="{00000000-0005-0000-0000-000026480000}"/>
    <cellStyle name="Standaard 6 2 5 3 2 2 2 5" xfId="8046" xr:uid="{00000000-0005-0000-0000-000027480000}"/>
    <cellStyle name="Standaard 6 2 5 3 2 2 2 6" xfId="18908" xr:uid="{00000000-0005-0000-0000-000028480000}"/>
    <cellStyle name="Standaard 6 2 5 3 2 2 2 7" xfId="29768" xr:uid="{00000000-0005-0000-0000-000029480000}"/>
    <cellStyle name="Standaard 6 2 5 3 2 2 2 8" xfId="40628" xr:uid="{00000000-0005-0000-0000-00002A480000}"/>
    <cellStyle name="Standaard 6 2 5 3 2 2 3" xfId="5331" xr:uid="{00000000-0005-0000-0000-00002B480000}"/>
    <cellStyle name="Standaard 6 2 5 3 2 2 3 2" xfId="16191" xr:uid="{00000000-0005-0000-0000-00002C480000}"/>
    <cellStyle name="Standaard 6 2 5 3 2 2 3 2 2" xfId="27053" xr:uid="{00000000-0005-0000-0000-00002D480000}"/>
    <cellStyle name="Standaard 6 2 5 3 2 2 3 2 3" xfId="37913" xr:uid="{00000000-0005-0000-0000-00002E480000}"/>
    <cellStyle name="Standaard 6 2 5 3 2 2 3 2 4" xfId="48773" xr:uid="{00000000-0005-0000-0000-00002F480000}"/>
    <cellStyle name="Standaard 6 2 5 3 2 2 3 3" xfId="8951" xr:uid="{00000000-0005-0000-0000-000030480000}"/>
    <cellStyle name="Standaard 6 2 5 3 2 2 3 4" xfId="19813" xr:uid="{00000000-0005-0000-0000-000031480000}"/>
    <cellStyle name="Standaard 6 2 5 3 2 2 3 5" xfId="30673" xr:uid="{00000000-0005-0000-0000-000032480000}"/>
    <cellStyle name="Standaard 6 2 5 3 2 2 3 6" xfId="41533" xr:uid="{00000000-0005-0000-0000-000033480000}"/>
    <cellStyle name="Standaard 6 2 5 3 2 2 4" xfId="3521" xr:uid="{00000000-0005-0000-0000-000034480000}"/>
    <cellStyle name="Standaard 6 2 5 3 2 2 4 2" xfId="14381" xr:uid="{00000000-0005-0000-0000-000035480000}"/>
    <cellStyle name="Standaard 6 2 5 3 2 2 4 2 2" xfId="25243" xr:uid="{00000000-0005-0000-0000-000036480000}"/>
    <cellStyle name="Standaard 6 2 5 3 2 2 4 2 3" xfId="36103" xr:uid="{00000000-0005-0000-0000-000037480000}"/>
    <cellStyle name="Standaard 6 2 5 3 2 2 4 2 4" xfId="46963" xr:uid="{00000000-0005-0000-0000-000038480000}"/>
    <cellStyle name="Standaard 6 2 5 3 2 2 4 3" xfId="10761" xr:uid="{00000000-0005-0000-0000-000039480000}"/>
    <cellStyle name="Standaard 6 2 5 3 2 2 4 4" xfId="21623" xr:uid="{00000000-0005-0000-0000-00003A480000}"/>
    <cellStyle name="Standaard 6 2 5 3 2 2 4 5" xfId="32483" xr:uid="{00000000-0005-0000-0000-00003B480000}"/>
    <cellStyle name="Standaard 6 2 5 3 2 2 4 6" xfId="43343" xr:uid="{00000000-0005-0000-0000-00003C480000}"/>
    <cellStyle name="Standaard 6 2 5 3 2 2 5" xfId="12571" xr:uid="{00000000-0005-0000-0000-00003D480000}"/>
    <cellStyle name="Standaard 6 2 5 3 2 2 5 2" xfId="23433" xr:uid="{00000000-0005-0000-0000-00003E480000}"/>
    <cellStyle name="Standaard 6 2 5 3 2 2 5 3" xfId="34293" xr:uid="{00000000-0005-0000-0000-00003F480000}"/>
    <cellStyle name="Standaard 6 2 5 3 2 2 5 4" xfId="45153" xr:uid="{00000000-0005-0000-0000-000040480000}"/>
    <cellStyle name="Standaard 6 2 5 3 2 2 6" xfId="7141" xr:uid="{00000000-0005-0000-0000-000041480000}"/>
    <cellStyle name="Standaard 6 2 5 3 2 2 7" xfId="18003" xr:uid="{00000000-0005-0000-0000-000042480000}"/>
    <cellStyle name="Standaard 6 2 5 3 2 2 8" xfId="28863" xr:uid="{00000000-0005-0000-0000-000043480000}"/>
    <cellStyle name="Standaard 6 2 5 3 2 2 9" xfId="39723" xr:uid="{00000000-0005-0000-0000-000044480000}"/>
    <cellStyle name="Standaard 6 2 5 3 2 3" xfId="2254" xr:uid="{00000000-0005-0000-0000-000045480000}"/>
    <cellStyle name="Standaard 6 2 5 3 2 3 2" xfId="5874" xr:uid="{00000000-0005-0000-0000-000046480000}"/>
    <cellStyle name="Standaard 6 2 5 3 2 3 2 2" xfId="16734" xr:uid="{00000000-0005-0000-0000-000047480000}"/>
    <cellStyle name="Standaard 6 2 5 3 2 3 2 2 2" xfId="27596" xr:uid="{00000000-0005-0000-0000-000048480000}"/>
    <cellStyle name="Standaard 6 2 5 3 2 3 2 2 3" xfId="38456" xr:uid="{00000000-0005-0000-0000-000049480000}"/>
    <cellStyle name="Standaard 6 2 5 3 2 3 2 2 4" xfId="49316" xr:uid="{00000000-0005-0000-0000-00004A480000}"/>
    <cellStyle name="Standaard 6 2 5 3 2 3 2 3" xfId="9494" xr:uid="{00000000-0005-0000-0000-00004B480000}"/>
    <cellStyle name="Standaard 6 2 5 3 2 3 2 4" xfId="20356" xr:uid="{00000000-0005-0000-0000-00004C480000}"/>
    <cellStyle name="Standaard 6 2 5 3 2 3 2 5" xfId="31216" xr:uid="{00000000-0005-0000-0000-00004D480000}"/>
    <cellStyle name="Standaard 6 2 5 3 2 3 2 6" xfId="42076" xr:uid="{00000000-0005-0000-0000-00004E480000}"/>
    <cellStyle name="Standaard 6 2 5 3 2 3 3" xfId="4064" xr:uid="{00000000-0005-0000-0000-00004F480000}"/>
    <cellStyle name="Standaard 6 2 5 3 2 3 3 2" xfId="14924" xr:uid="{00000000-0005-0000-0000-000050480000}"/>
    <cellStyle name="Standaard 6 2 5 3 2 3 3 2 2" xfId="25786" xr:uid="{00000000-0005-0000-0000-000051480000}"/>
    <cellStyle name="Standaard 6 2 5 3 2 3 3 2 3" xfId="36646" xr:uid="{00000000-0005-0000-0000-000052480000}"/>
    <cellStyle name="Standaard 6 2 5 3 2 3 3 2 4" xfId="47506" xr:uid="{00000000-0005-0000-0000-000053480000}"/>
    <cellStyle name="Standaard 6 2 5 3 2 3 3 3" xfId="11304" xr:uid="{00000000-0005-0000-0000-000054480000}"/>
    <cellStyle name="Standaard 6 2 5 3 2 3 3 4" xfId="22166" xr:uid="{00000000-0005-0000-0000-000055480000}"/>
    <cellStyle name="Standaard 6 2 5 3 2 3 3 5" xfId="33026" xr:uid="{00000000-0005-0000-0000-000056480000}"/>
    <cellStyle name="Standaard 6 2 5 3 2 3 3 6" xfId="43886" xr:uid="{00000000-0005-0000-0000-000057480000}"/>
    <cellStyle name="Standaard 6 2 5 3 2 3 4" xfId="13114" xr:uid="{00000000-0005-0000-0000-000058480000}"/>
    <cellStyle name="Standaard 6 2 5 3 2 3 4 2" xfId="23976" xr:uid="{00000000-0005-0000-0000-000059480000}"/>
    <cellStyle name="Standaard 6 2 5 3 2 3 4 3" xfId="34836" xr:uid="{00000000-0005-0000-0000-00005A480000}"/>
    <cellStyle name="Standaard 6 2 5 3 2 3 4 4" xfId="45696" xr:uid="{00000000-0005-0000-0000-00005B480000}"/>
    <cellStyle name="Standaard 6 2 5 3 2 3 5" xfId="7684" xr:uid="{00000000-0005-0000-0000-00005C480000}"/>
    <cellStyle name="Standaard 6 2 5 3 2 3 6" xfId="18546" xr:uid="{00000000-0005-0000-0000-00005D480000}"/>
    <cellStyle name="Standaard 6 2 5 3 2 3 7" xfId="29406" xr:uid="{00000000-0005-0000-0000-00005E480000}"/>
    <cellStyle name="Standaard 6 2 5 3 2 3 8" xfId="40266" xr:uid="{00000000-0005-0000-0000-00005F480000}"/>
    <cellStyle name="Standaard 6 2 5 3 2 4" xfId="4969" xr:uid="{00000000-0005-0000-0000-000060480000}"/>
    <cellStyle name="Standaard 6 2 5 3 2 4 2" xfId="15829" xr:uid="{00000000-0005-0000-0000-000061480000}"/>
    <cellStyle name="Standaard 6 2 5 3 2 4 2 2" xfId="26691" xr:uid="{00000000-0005-0000-0000-000062480000}"/>
    <cellStyle name="Standaard 6 2 5 3 2 4 2 3" xfId="37551" xr:uid="{00000000-0005-0000-0000-000063480000}"/>
    <cellStyle name="Standaard 6 2 5 3 2 4 2 4" xfId="48411" xr:uid="{00000000-0005-0000-0000-000064480000}"/>
    <cellStyle name="Standaard 6 2 5 3 2 4 3" xfId="8589" xr:uid="{00000000-0005-0000-0000-000065480000}"/>
    <cellStyle name="Standaard 6 2 5 3 2 4 4" xfId="19451" xr:uid="{00000000-0005-0000-0000-000066480000}"/>
    <cellStyle name="Standaard 6 2 5 3 2 4 5" xfId="30311" xr:uid="{00000000-0005-0000-0000-000067480000}"/>
    <cellStyle name="Standaard 6 2 5 3 2 4 6" xfId="41171" xr:uid="{00000000-0005-0000-0000-000068480000}"/>
    <cellStyle name="Standaard 6 2 5 3 2 5" xfId="3159" xr:uid="{00000000-0005-0000-0000-000069480000}"/>
    <cellStyle name="Standaard 6 2 5 3 2 5 2" xfId="14019" xr:uid="{00000000-0005-0000-0000-00006A480000}"/>
    <cellStyle name="Standaard 6 2 5 3 2 5 2 2" xfId="24881" xr:uid="{00000000-0005-0000-0000-00006B480000}"/>
    <cellStyle name="Standaard 6 2 5 3 2 5 2 3" xfId="35741" xr:uid="{00000000-0005-0000-0000-00006C480000}"/>
    <cellStyle name="Standaard 6 2 5 3 2 5 2 4" xfId="46601" xr:uid="{00000000-0005-0000-0000-00006D480000}"/>
    <cellStyle name="Standaard 6 2 5 3 2 5 3" xfId="10399" xr:uid="{00000000-0005-0000-0000-00006E480000}"/>
    <cellStyle name="Standaard 6 2 5 3 2 5 4" xfId="21261" xr:uid="{00000000-0005-0000-0000-00006F480000}"/>
    <cellStyle name="Standaard 6 2 5 3 2 5 5" xfId="32121" xr:uid="{00000000-0005-0000-0000-000070480000}"/>
    <cellStyle name="Standaard 6 2 5 3 2 5 6" xfId="42981" xr:uid="{00000000-0005-0000-0000-000071480000}"/>
    <cellStyle name="Standaard 6 2 5 3 2 6" xfId="12209" xr:uid="{00000000-0005-0000-0000-000072480000}"/>
    <cellStyle name="Standaard 6 2 5 3 2 6 2" xfId="23071" xr:uid="{00000000-0005-0000-0000-000073480000}"/>
    <cellStyle name="Standaard 6 2 5 3 2 6 3" xfId="33931" xr:uid="{00000000-0005-0000-0000-000074480000}"/>
    <cellStyle name="Standaard 6 2 5 3 2 6 4" xfId="44791" xr:uid="{00000000-0005-0000-0000-000075480000}"/>
    <cellStyle name="Standaard 6 2 5 3 2 7" xfId="6779" xr:uid="{00000000-0005-0000-0000-000076480000}"/>
    <cellStyle name="Standaard 6 2 5 3 2 8" xfId="17641" xr:uid="{00000000-0005-0000-0000-000077480000}"/>
    <cellStyle name="Standaard 6 2 5 3 2 9" xfId="28501" xr:uid="{00000000-0005-0000-0000-000078480000}"/>
    <cellStyle name="Standaard 6 2 5 3 3" xfId="1530" xr:uid="{00000000-0005-0000-0000-000079480000}"/>
    <cellStyle name="Standaard 6 2 5 3 3 2" xfId="2435" xr:uid="{00000000-0005-0000-0000-00007A480000}"/>
    <cellStyle name="Standaard 6 2 5 3 3 2 2" xfId="6055" xr:uid="{00000000-0005-0000-0000-00007B480000}"/>
    <cellStyle name="Standaard 6 2 5 3 3 2 2 2" xfId="16915" xr:uid="{00000000-0005-0000-0000-00007C480000}"/>
    <cellStyle name="Standaard 6 2 5 3 3 2 2 2 2" xfId="27777" xr:uid="{00000000-0005-0000-0000-00007D480000}"/>
    <cellStyle name="Standaard 6 2 5 3 3 2 2 2 3" xfId="38637" xr:uid="{00000000-0005-0000-0000-00007E480000}"/>
    <cellStyle name="Standaard 6 2 5 3 3 2 2 2 4" xfId="49497" xr:uid="{00000000-0005-0000-0000-00007F480000}"/>
    <cellStyle name="Standaard 6 2 5 3 3 2 2 3" xfId="9675" xr:uid="{00000000-0005-0000-0000-000080480000}"/>
    <cellStyle name="Standaard 6 2 5 3 3 2 2 4" xfId="20537" xr:uid="{00000000-0005-0000-0000-000081480000}"/>
    <cellStyle name="Standaard 6 2 5 3 3 2 2 5" xfId="31397" xr:uid="{00000000-0005-0000-0000-000082480000}"/>
    <cellStyle name="Standaard 6 2 5 3 3 2 2 6" xfId="42257" xr:uid="{00000000-0005-0000-0000-000083480000}"/>
    <cellStyle name="Standaard 6 2 5 3 3 2 3" xfId="4245" xr:uid="{00000000-0005-0000-0000-000084480000}"/>
    <cellStyle name="Standaard 6 2 5 3 3 2 3 2" xfId="15105" xr:uid="{00000000-0005-0000-0000-000085480000}"/>
    <cellStyle name="Standaard 6 2 5 3 3 2 3 2 2" xfId="25967" xr:uid="{00000000-0005-0000-0000-000086480000}"/>
    <cellStyle name="Standaard 6 2 5 3 3 2 3 2 3" xfId="36827" xr:uid="{00000000-0005-0000-0000-000087480000}"/>
    <cellStyle name="Standaard 6 2 5 3 3 2 3 2 4" xfId="47687" xr:uid="{00000000-0005-0000-0000-000088480000}"/>
    <cellStyle name="Standaard 6 2 5 3 3 2 3 3" xfId="11485" xr:uid="{00000000-0005-0000-0000-000089480000}"/>
    <cellStyle name="Standaard 6 2 5 3 3 2 3 4" xfId="22347" xr:uid="{00000000-0005-0000-0000-00008A480000}"/>
    <cellStyle name="Standaard 6 2 5 3 3 2 3 5" xfId="33207" xr:uid="{00000000-0005-0000-0000-00008B480000}"/>
    <cellStyle name="Standaard 6 2 5 3 3 2 3 6" xfId="44067" xr:uid="{00000000-0005-0000-0000-00008C480000}"/>
    <cellStyle name="Standaard 6 2 5 3 3 2 4" xfId="13295" xr:uid="{00000000-0005-0000-0000-00008D480000}"/>
    <cellStyle name="Standaard 6 2 5 3 3 2 4 2" xfId="24157" xr:uid="{00000000-0005-0000-0000-00008E480000}"/>
    <cellStyle name="Standaard 6 2 5 3 3 2 4 3" xfId="35017" xr:uid="{00000000-0005-0000-0000-00008F480000}"/>
    <cellStyle name="Standaard 6 2 5 3 3 2 4 4" xfId="45877" xr:uid="{00000000-0005-0000-0000-000090480000}"/>
    <cellStyle name="Standaard 6 2 5 3 3 2 5" xfId="7865" xr:uid="{00000000-0005-0000-0000-000091480000}"/>
    <cellStyle name="Standaard 6 2 5 3 3 2 6" xfId="18727" xr:uid="{00000000-0005-0000-0000-000092480000}"/>
    <cellStyle name="Standaard 6 2 5 3 3 2 7" xfId="29587" xr:uid="{00000000-0005-0000-0000-000093480000}"/>
    <cellStyle name="Standaard 6 2 5 3 3 2 8" xfId="40447" xr:uid="{00000000-0005-0000-0000-000094480000}"/>
    <cellStyle name="Standaard 6 2 5 3 3 3" xfId="5150" xr:uid="{00000000-0005-0000-0000-000095480000}"/>
    <cellStyle name="Standaard 6 2 5 3 3 3 2" xfId="16010" xr:uid="{00000000-0005-0000-0000-000096480000}"/>
    <cellStyle name="Standaard 6 2 5 3 3 3 2 2" xfId="26872" xr:uid="{00000000-0005-0000-0000-000097480000}"/>
    <cellStyle name="Standaard 6 2 5 3 3 3 2 3" xfId="37732" xr:uid="{00000000-0005-0000-0000-000098480000}"/>
    <cellStyle name="Standaard 6 2 5 3 3 3 2 4" xfId="48592" xr:uid="{00000000-0005-0000-0000-000099480000}"/>
    <cellStyle name="Standaard 6 2 5 3 3 3 3" xfId="8770" xr:uid="{00000000-0005-0000-0000-00009A480000}"/>
    <cellStyle name="Standaard 6 2 5 3 3 3 4" xfId="19632" xr:uid="{00000000-0005-0000-0000-00009B480000}"/>
    <cellStyle name="Standaard 6 2 5 3 3 3 5" xfId="30492" xr:uid="{00000000-0005-0000-0000-00009C480000}"/>
    <cellStyle name="Standaard 6 2 5 3 3 3 6" xfId="41352" xr:uid="{00000000-0005-0000-0000-00009D480000}"/>
    <cellStyle name="Standaard 6 2 5 3 3 4" xfId="3340" xr:uid="{00000000-0005-0000-0000-00009E480000}"/>
    <cellStyle name="Standaard 6 2 5 3 3 4 2" xfId="14200" xr:uid="{00000000-0005-0000-0000-00009F480000}"/>
    <cellStyle name="Standaard 6 2 5 3 3 4 2 2" xfId="25062" xr:uid="{00000000-0005-0000-0000-0000A0480000}"/>
    <cellStyle name="Standaard 6 2 5 3 3 4 2 3" xfId="35922" xr:uid="{00000000-0005-0000-0000-0000A1480000}"/>
    <cellStyle name="Standaard 6 2 5 3 3 4 2 4" xfId="46782" xr:uid="{00000000-0005-0000-0000-0000A2480000}"/>
    <cellStyle name="Standaard 6 2 5 3 3 4 3" xfId="10580" xr:uid="{00000000-0005-0000-0000-0000A3480000}"/>
    <cellStyle name="Standaard 6 2 5 3 3 4 4" xfId="21442" xr:uid="{00000000-0005-0000-0000-0000A4480000}"/>
    <cellStyle name="Standaard 6 2 5 3 3 4 5" xfId="32302" xr:uid="{00000000-0005-0000-0000-0000A5480000}"/>
    <cellStyle name="Standaard 6 2 5 3 3 4 6" xfId="43162" xr:uid="{00000000-0005-0000-0000-0000A6480000}"/>
    <cellStyle name="Standaard 6 2 5 3 3 5" xfId="12390" xr:uid="{00000000-0005-0000-0000-0000A7480000}"/>
    <cellStyle name="Standaard 6 2 5 3 3 5 2" xfId="23252" xr:uid="{00000000-0005-0000-0000-0000A8480000}"/>
    <cellStyle name="Standaard 6 2 5 3 3 5 3" xfId="34112" xr:uid="{00000000-0005-0000-0000-0000A9480000}"/>
    <cellStyle name="Standaard 6 2 5 3 3 5 4" xfId="44972" xr:uid="{00000000-0005-0000-0000-0000AA480000}"/>
    <cellStyle name="Standaard 6 2 5 3 3 6" xfId="6960" xr:uid="{00000000-0005-0000-0000-0000AB480000}"/>
    <cellStyle name="Standaard 6 2 5 3 3 7" xfId="17822" xr:uid="{00000000-0005-0000-0000-0000AC480000}"/>
    <cellStyle name="Standaard 6 2 5 3 3 8" xfId="28682" xr:uid="{00000000-0005-0000-0000-0000AD480000}"/>
    <cellStyle name="Standaard 6 2 5 3 3 9" xfId="39542" xr:uid="{00000000-0005-0000-0000-0000AE480000}"/>
    <cellStyle name="Standaard 6 2 5 3 4" xfId="1168" xr:uid="{00000000-0005-0000-0000-0000AF480000}"/>
    <cellStyle name="Standaard 6 2 5 3 4 2" xfId="2073" xr:uid="{00000000-0005-0000-0000-0000B0480000}"/>
    <cellStyle name="Standaard 6 2 5 3 4 2 2" xfId="5693" xr:uid="{00000000-0005-0000-0000-0000B1480000}"/>
    <cellStyle name="Standaard 6 2 5 3 4 2 2 2" xfId="16553" xr:uid="{00000000-0005-0000-0000-0000B2480000}"/>
    <cellStyle name="Standaard 6 2 5 3 4 2 2 2 2" xfId="27415" xr:uid="{00000000-0005-0000-0000-0000B3480000}"/>
    <cellStyle name="Standaard 6 2 5 3 4 2 2 2 3" xfId="38275" xr:uid="{00000000-0005-0000-0000-0000B4480000}"/>
    <cellStyle name="Standaard 6 2 5 3 4 2 2 2 4" xfId="49135" xr:uid="{00000000-0005-0000-0000-0000B5480000}"/>
    <cellStyle name="Standaard 6 2 5 3 4 2 2 3" xfId="9313" xr:uid="{00000000-0005-0000-0000-0000B6480000}"/>
    <cellStyle name="Standaard 6 2 5 3 4 2 2 4" xfId="20175" xr:uid="{00000000-0005-0000-0000-0000B7480000}"/>
    <cellStyle name="Standaard 6 2 5 3 4 2 2 5" xfId="31035" xr:uid="{00000000-0005-0000-0000-0000B8480000}"/>
    <cellStyle name="Standaard 6 2 5 3 4 2 2 6" xfId="41895" xr:uid="{00000000-0005-0000-0000-0000B9480000}"/>
    <cellStyle name="Standaard 6 2 5 3 4 2 3" xfId="3883" xr:uid="{00000000-0005-0000-0000-0000BA480000}"/>
    <cellStyle name="Standaard 6 2 5 3 4 2 3 2" xfId="14743" xr:uid="{00000000-0005-0000-0000-0000BB480000}"/>
    <cellStyle name="Standaard 6 2 5 3 4 2 3 2 2" xfId="25605" xr:uid="{00000000-0005-0000-0000-0000BC480000}"/>
    <cellStyle name="Standaard 6 2 5 3 4 2 3 2 3" xfId="36465" xr:uid="{00000000-0005-0000-0000-0000BD480000}"/>
    <cellStyle name="Standaard 6 2 5 3 4 2 3 2 4" xfId="47325" xr:uid="{00000000-0005-0000-0000-0000BE480000}"/>
    <cellStyle name="Standaard 6 2 5 3 4 2 3 3" xfId="11123" xr:uid="{00000000-0005-0000-0000-0000BF480000}"/>
    <cellStyle name="Standaard 6 2 5 3 4 2 3 4" xfId="21985" xr:uid="{00000000-0005-0000-0000-0000C0480000}"/>
    <cellStyle name="Standaard 6 2 5 3 4 2 3 5" xfId="32845" xr:uid="{00000000-0005-0000-0000-0000C1480000}"/>
    <cellStyle name="Standaard 6 2 5 3 4 2 3 6" xfId="43705" xr:uid="{00000000-0005-0000-0000-0000C2480000}"/>
    <cellStyle name="Standaard 6 2 5 3 4 2 4" xfId="12933" xr:uid="{00000000-0005-0000-0000-0000C3480000}"/>
    <cellStyle name="Standaard 6 2 5 3 4 2 4 2" xfId="23795" xr:uid="{00000000-0005-0000-0000-0000C4480000}"/>
    <cellStyle name="Standaard 6 2 5 3 4 2 4 3" xfId="34655" xr:uid="{00000000-0005-0000-0000-0000C5480000}"/>
    <cellStyle name="Standaard 6 2 5 3 4 2 4 4" xfId="45515" xr:uid="{00000000-0005-0000-0000-0000C6480000}"/>
    <cellStyle name="Standaard 6 2 5 3 4 2 5" xfId="7503" xr:uid="{00000000-0005-0000-0000-0000C7480000}"/>
    <cellStyle name="Standaard 6 2 5 3 4 2 6" xfId="18365" xr:uid="{00000000-0005-0000-0000-0000C8480000}"/>
    <cellStyle name="Standaard 6 2 5 3 4 2 7" xfId="29225" xr:uid="{00000000-0005-0000-0000-0000C9480000}"/>
    <cellStyle name="Standaard 6 2 5 3 4 2 8" xfId="40085" xr:uid="{00000000-0005-0000-0000-0000CA480000}"/>
    <cellStyle name="Standaard 6 2 5 3 4 3" xfId="4788" xr:uid="{00000000-0005-0000-0000-0000CB480000}"/>
    <cellStyle name="Standaard 6 2 5 3 4 3 2" xfId="15648" xr:uid="{00000000-0005-0000-0000-0000CC480000}"/>
    <cellStyle name="Standaard 6 2 5 3 4 3 2 2" xfId="26510" xr:uid="{00000000-0005-0000-0000-0000CD480000}"/>
    <cellStyle name="Standaard 6 2 5 3 4 3 2 3" xfId="37370" xr:uid="{00000000-0005-0000-0000-0000CE480000}"/>
    <cellStyle name="Standaard 6 2 5 3 4 3 2 4" xfId="48230" xr:uid="{00000000-0005-0000-0000-0000CF480000}"/>
    <cellStyle name="Standaard 6 2 5 3 4 3 3" xfId="8408" xr:uid="{00000000-0005-0000-0000-0000D0480000}"/>
    <cellStyle name="Standaard 6 2 5 3 4 3 4" xfId="19270" xr:uid="{00000000-0005-0000-0000-0000D1480000}"/>
    <cellStyle name="Standaard 6 2 5 3 4 3 5" xfId="30130" xr:uid="{00000000-0005-0000-0000-0000D2480000}"/>
    <cellStyle name="Standaard 6 2 5 3 4 3 6" xfId="40990" xr:uid="{00000000-0005-0000-0000-0000D3480000}"/>
    <cellStyle name="Standaard 6 2 5 3 4 4" xfId="2978" xr:uid="{00000000-0005-0000-0000-0000D4480000}"/>
    <cellStyle name="Standaard 6 2 5 3 4 4 2" xfId="13838" xr:uid="{00000000-0005-0000-0000-0000D5480000}"/>
    <cellStyle name="Standaard 6 2 5 3 4 4 2 2" xfId="24700" xr:uid="{00000000-0005-0000-0000-0000D6480000}"/>
    <cellStyle name="Standaard 6 2 5 3 4 4 2 3" xfId="35560" xr:uid="{00000000-0005-0000-0000-0000D7480000}"/>
    <cellStyle name="Standaard 6 2 5 3 4 4 2 4" xfId="46420" xr:uid="{00000000-0005-0000-0000-0000D8480000}"/>
    <cellStyle name="Standaard 6 2 5 3 4 4 3" xfId="10218" xr:uid="{00000000-0005-0000-0000-0000D9480000}"/>
    <cellStyle name="Standaard 6 2 5 3 4 4 4" xfId="21080" xr:uid="{00000000-0005-0000-0000-0000DA480000}"/>
    <cellStyle name="Standaard 6 2 5 3 4 4 5" xfId="31940" xr:uid="{00000000-0005-0000-0000-0000DB480000}"/>
    <cellStyle name="Standaard 6 2 5 3 4 4 6" xfId="42800" xr:uid="{00000000-0005-0000-0000-0000DC480000}"/>
    <cellStyle name="Standaard 6 2 5 3 4 5" xfId="12028" xr:uid="{00000000-0005-0000-0000-0000DD480000}"/>
    <cellStyle name="Standaard 6 2 5 3 4 5 2" xfId="22890" xr:uid="{00000000-0005-0000-0000-0000DE480000}"/>
    <cellStyle name="Standaard 6 2 5 3 4 5 3" xfId="33750" xr:uid="{00000000-0005-0000-0000-0000DF480000}"/>
    <cellStyle name="Standaard 6 2 5 3 4 5 4" xfId="44610" xr:uid="{00000000-0005-0000-0000-0000E0480000}"/>
    <cellStyle name="Standaard 6 2 5 3 4 6" xfId="6598" xr:uid="{00000000-0005-0000-0000-0000E1480000}"/>
    <cellStyle name="Standaard 6 2 5 3 4 7" xfId="17460" xr:uid="{00000000-0005-0000-0000-0000E2480000}"/>
    <cellStyle name="Standaard 6 2 5 3 4 8" xfId="28320" xr:uid="{00000000-0005-0000-0000-0000E3480000}"/>
    <cellStyle name="Standaard 6 2 5 3 4 9" xfId="39180" xr:uid="{00000000-0005-0000-0000-0000E4480000}"/>
    <cellStyle name="Standaard 6 2 5 3 5" xfId="1892" xr:uid="{00000000-0005-0000-0000-0000E5480000}"/>
    <cellStyle name="Standaard 6 2 5 3 5 2" xfId="5512" xr:uid="{00000000-0005-0000-0000-0000E6480000}"/>
    <cellStyle name="Standaard 6 2 5 3 5 2 2" xfId="16372" xr:uid="{00000000-0005-0000-0000-0000E7480000}"/>
    <cellStyle name="Standaard 6 2 5 3 5 2 2 2" xfId="27234" xr:uid="{00000000-0005-0000-0000-0000E8480000}"/>
    <cellStyle name="Standaard 6 2 5 3 5 2 2 3" xfId="38094" xr:uid="{00000000-0005-0000-0000-0000E9480000}"/>
    <cellStyle name="Standaard 6 2 5 3 5 2 2 4" xfId="48954" xr:uid="{00000000-0005-0000-0000-0000EA480000}"/>
    <cellStyle name="Standaard 6 2 5 3 5 2 3" xfId="9132" xr:uid="{00000000-0005-0000-0000-0000EB480000}"/>
    <cellStyle name="Standaard 6 2 5 3 5 2 4" xfId="19994" xr:uid="{00000000-0005-0000-0000-0000EC480000}"/>
    <cellStyle name="Standaard 6 2 5 3 5 2 5" xfId="30854" xr:uid="{00000000-0005-0000-0000-0000ED480000}"/>
    <cellStyle name="Standaard 6 2 5 3 5 2 6" xfId="41714" xr:uid="{00000000-0005-0000-0000-0000EE480000}"/>
    <cellStyle name="Standaard 6 2 5 3 5 3" xfId="3702" xr:uid="{00000000-0005-0000-0000-0000EF480000}"/>
    <cellStyle name="Standaard 6 2 5 3 5 3 2" xfId="14562" xr:uid="{00000000-0005-0000-0000-0000F0480000}"/>
    <cellStyle name="Standaard 6 2 5 3 5 3 2 2" xfId="25424" xr:uid="{00000000-0005-0000-0000-0000F1480000}"/>
    <cellStyle name="Standaard 6 2 5 3 5 3 2 3" xfId="36284" xr:uid="{00000000-0005-0000-0000-0000F2480000}"/>
    <cellStyle name="Standaard 6 2 5 3 5 3 2 4" xfId="47144" xr:uid="{00000000-0005-0000-0000-0000F3480000}"/>
    <cellStyle name="Standaard 6 2 5 3 5 3 3" xfId="10942" xr:uid="{00000000-0005-0000-0000-0000F4480000}"/>
    <cellStyle name="Standaard 6 2 5 3 5 3 4" xfId="21804" xr:uid="{00000000-0005-0000-0000-0000F5480000}"/>
    <cellStyle name="Standaard 6 2 5 3 5 3 5" xfId="32664" xr:uid="{00000000-0005-0000-0000-0000F6480000}"/>
    <cellStyle name="Standaard 6 2 5 3 5 3 6" xfId="43524" xr:uid="{00000000-0005-0000-0000-0000F7480000}"/>
    <cellStyle name="Standaard 6 2 5 3 5 4" xfId="12752" xr:uid="{00000000-0005-0000-0000-0000F8480000}"/>
    <cellStyle name="Standaard 6 2 5 3 5 4 2" xfId="23614" xr:uid="{00000000-0005-0000-0000-0000F9480000}"/>
    <cellStyle name="Standaard 6 2 5 3 5 4 3" xfId="34474" xr:uid="{00000000-0005-0000-0000-0000FA480000}"/>
    <cellStyle name="Standaard 6 2 5 3 5 4 4" xfId="45334" xr:uid="{00000000-0005-0000-0000-0000FB480000}"/>
    <cellStyle name="Standaard 6 2 5 3 5 5" xfId="7322" xr:uid="{00000000-0005-0000-0000-0000FC480000}"/>
    <cellStyle name="Standaard 6 2 5 3 5 6" xfId="18184" xr:uid="{00000000-0005-0000-0000-0000FD480000}"/>
    <cellStyle name="Standaard 6 2 5 3 5 7" xfId="29044" xr:uid="{00000000-0005-0000-0000-0000FE480000}"/>
    <cellStyle name="Standaard 6 2 5 3 5 8" xfId="39904" xr:uid="{00000000-0005-0000-0000-0000FF480000}"/>
    <cellStyle name="Standaard 6 2 5 3 6" xfId="2797" xr:uid="{00000000-0005-0000-0000-000000490000}"/>
    <cellStyle name="Standaard 6 2 5 3 6 2" xfId="13657" xr:uid="{00000000-0005-0000-0000-000001490000}"/>
    <cellStyle name="Standaard 6 2 5 3 6 2 2" xfId="24519" xr:uid="{00000000-0005-0000-0000-000002490000}"/>
    <cellStyle name="Standaard 6 2 5 3 6 2 3" xfId="35379" xr:uid="{00000000-0005-0000-0000-000003490000}"/>
    <cellStyle name="Standaard 6 2 5 3 6 2 4" xfId="46239" xr:uid="{00000000-0005-0000-0000-000004490000}"/>
    <cellStyle name="Standaard 6 2 5 3 6 3" xfId="10037" xr:uid="{00000000-0005-0000-0000-000005490000}"/>
    <cellStyle name="Standaard 6 2 5 3 6 4" xfId="20899" xr:uid="{00000000-0005-0000-0000-000006490000}"/>
    <cellStyle name="Standaard 6 2 5 3 6 5" xfId="31759" xr:uid="{00000000-0005-0000-0000-000007490000}"/>
    <cellStyle name="Standaard 6 2 5 3 6 6" xfId="42619" xr:uid="{00000000-0005-0000-0000-000008490000}"/>
    <cellStyle name="Standaard 6 2 5 3 7" xfId="4607" xr:uid="{00000000-0005-0000-0000-000009490000}"/>
    <cellStyle name="Standaard 6 2 5 3 7 2" xfId="15467" xr:uid="{00000000-0005-0000-0000-00000A490000}"/>
    <cellStyle name="Standaard 6 2 5 3 7 2 2" xfId="26329" xr:uid="{00000000-0005-0000-0000-00000B490000}"/>
    <cellStyle name="Standaard 6 2 5 3 7 2 3" xfId="37189" xr:uid="{00000000-0005-0000-0000-00000C490000}"/>
    <cellStyle name="Standaard 6 2 5 3 7 2 4" xfId="48049" xr:uid="{00000000-0005-0000-0000-00000D490000}"/>
    <cellStyle name="Standaard 6 2 5 3 7 3" xfId="8227" xr:uid="{00000000-0005-0000-0000-00000E490000}"/>
    <cellStyle name="Standaard 6 2 5 3 7 4" xfId="19089" xr:uid="{00000000-0005-0000-0000-00000F490000}"/>
    <cellStyle name="Standaard 6 2 5 3 7 5" xfId="29949" xr:uid="{00000000-0005-0000-0000-000010490000}"/>
    <cellStyle name="Standaard 6 2 5 3 7 6" xfId="40809" xr:uid="{00000000-0005-0000-0000-000011490000}"/>
    <cellStyle name="Standaard 6 2 5 3 8" xfId="11847" xr:uid="{00000000-0005-0000-0000-000012490000}"/>
    <cellStyle name="Standaard 6 2 5 3 8 2" xfId="22709" xr:uid="{00000000-0005-0000-0000-000013490000}"/>
    <cellStyle name="Standaard 6 2 5 3 8 3" xfId="33569" xr:uid="{00000000-0005-0000-0000-000014490000}"/>
    <cellStyle name="Standaard 6 2 5 3 8 4" xfId="44429" xr:uid="{00000000-0005-0000-0000-000015490000}"/>
    <cellStyle name="Standaard 6 2 5 3 9" xfId="6417" xr:uid="{00000000-0005-0000-0000-000016490000}"/>
    <cellStyle name="Standaard 6 2 5 4" xfId="1259" xr:uid="{00000000-0005-0000-0000-000017490000}"/>
    <cellStyle name="Standaard 6 2 5 4 10" xfId="39271" xr:uid="{00000000-0005-0000-0000-000018490000}"/>
    <cellStyle name="Standaard 6 2 5 4 2" xfId="1621" xr:uid="{00000000-0005-0000-0000-000019490000}"/>
    <cellStyle name="Standaard 6 2 5 4 2 2" xfId="2526" xr:uid="{00000000-0005-0000-0000-00001A490000}"/>
    <cellStyle name="Standaard 6 2 5 4 2 2 2" xfId="6146" xr:uid="{00000000-0005-0000-0000-00001B490000}"/>
    <cellStyle name="Standaard 6 2 5 4 2 2 2 2" xfId="17006" xr:uid="{00000000-0005-0000-0000-00001C490000}"/>
    <cellStyle name="Standaard 6 2 5 4 2 2 2 2 2" xfId="27868" xr:uid="{00000000-0005-0000-0000-00001D490000}"/>
    <cellStyle name="Standaard 6 2 5 4 2 2 2 2 3" xfId="38728" xr:uid="{00000000-0005-0000-0000-00001E490000}"/>
    <cellStyle name="Standaard 6 2 5 4 2 2 2 2 4" xfId="49588" xr:uid="{00000000-0005-0000-0000-00001F490000}"/>
    <cellStyle name="Standaard 6 2 5 4 2 2 2 3" xfId="9766" xr:uid="{00000000-0005-0000-0000-000020490000}"/>
    <cellStyle name="Standaard 6 2 5 4 2 2 2 4" xfId="20628" xr:uid="{00000000-0005-0000-0000-000021490000}"/>
    <cellStyle name="Standaard 6 2 5 4 2 2 2 5" xfId="31488" xr:uid="{00000000-0005-0000-0000-000022490000}"/>
    <cellStyle name="Standaard 6 2 5 4 2 2 2 6" xfId="42348" xr:uid="{00000000-0005-0000-0000-000023490000}"/>
    <cellStyle name="Standaard 6 2 5 4 2 2 3" xfId="4336" xr:uid="{00000000-0005-0000-0000-000024490000}"/>
    <cellStyle name="Standaard 6 2 5 4 2 2 3 2" xfId="15196" xr:uid="{00000000-0005-0000-0000-000025490000}"/>
    <cellStyle name="Standaard 6 2 5 4 2 2 3 2 2" xfId="26058" xr:uid="{00000000-0005-0000-0000-000026490000}"/>
    <cellStyle name="Standaard 6 2 5 4 2 2 3 2 3" xfId="36918" xr:uid="{00000000-0005-0000-0000-000027490000}"/>
    <cellStyle name="Standaard 6 2 5 4 2 2 3 2 4" xfId="47778" xr:uid="{00000000-0005-0000-0000-000028490000}"/>
    <cellStyle name="Standaard 6 2 5 4 2 2 3 3" xfId="11576" xr:uid="{00000000-0005-0000-0000-000029490000}"/>
    <cellStyle name="Standaard 6 2 5 4 2 2 3 4" xfId="22438" xr:uid="{00000000-0005-0000-0000-00002A490000}"/>
    <cellStyle name="Standaard 6 2 5 4 2 2 3 5" xfId="33298" xr:uid="{00000000-0005-0000-0000-00002B490000}"/>
    <cellStyle name="Standaard 6 2 5 4 2 2 3 6" xfId="44158" xr:uid="{00000000-0005-0000-0000-00002C490000}"/>
    <cellStyle name="Standaard 6 2 5 4 2 2 4" xfId="13386" xr:uid="{00000000-0005-0000-0000-00002D490000}"/>
    <cellStyle name="Standaard 6 2 5 4 2 2 4 2" xfId="24248" xr:uid="{00000000-0005-0000-0000-00002E490000}"/>
    <cellStyle name="Standaard 6 2 5 4 2 2 4 3" xfId="35108" xr:uid="{00000000-0005-0000-0000-00002F490000}"/>
    <cellStyle name="Standaard 6 2 5 4 2 2 4 4" xfId="45968" xr:uid="{00000000-0005-0000-0000-000030490000}"/>
    <cellStyle name="Standaard 6 2 5 4 2 2 5" xfId="7956" xr:uid="{00000000-0005-0000-0000-000031490000}"/>
    <cellStyle name="Standaard 6 2 5 4 2 2 6" xfId="18818" xr:uid="{00000000-0005-0000-0000-000032490000}"/>
    <cellStyle name="Standaard 6 2 5 4 2 2 7" xfId="29678" xr:uid="{00000000-0005-0000-0000-000033490000}"/>
    <cellStyle name="Standaard 6 2 5 4 2 2 8" xfId="40538" xr:uid="{00000000-0005-0000-0000-000034490000}"/>
    <cellStyle name="Standaard 6 2 5 4 2 3" xfId="5241" xr:uid="{00000000-0005-0000-0000-000035490000}"/>
    <cellStyle name="Standaard 6 2 5 4 2 3 2" xfId="16101" xr:uid="{00000000-0005-0000-0000-000036490000}"/>
    <cellStyle name="Standaard 6 2 5 4 2 3 2 2" xfId="26963" xr:uid="{00000000-0005-0000-0000-000037490000}"/>
    <cellStyle name="Standaard 6 2 5 4 2 3 2 3" xfId="37823" xr:uid="{00000000-0005-0000-0000-000038490000}"/>
    <cellStyle name="Standaard 6 2 5 4 2 3 2 4" xfId="48683" xr:uid="{00000000-0005-0000-0000-000039490000}"/>
    <cellStyle name="Standaard 6 2 5 4 2 3 3" xfId="8861" xr:uid="{00000000-0005-0000-0000-00003A490000}"/>
    <cellStyle name="Standaard 6 2 5 4 2 3 4" xfId="19723" xr:uid="{00000000-0005-0000-0000-00003B490000}"/>
    <cellStyle name="Standaard 6 2 5 4 2 3 5" xfId="30583" xr:uid="{00000000-0005-0000-0000-00003C490000}"/>
    <cellStyle name="Standaard 6 2 5 4 2 3 6" xfId="41443" xr:uid="{00000000-0005-0000-0000-00003D490000}"/>
    <cellStyle name="Standaard 6 2 5 4 2 4" xfId="3431" xr:uid="{00000000-0005-0000-0000-00003E490000}"/>
    <cellStyle name="Standaard 6 2 5 4 2 4 2" xfId="14291" xr:uid="{00000000-0005-0000-0000-00003F490000}"/>
    <cellStyle name="Standaard 6 2 5 4 2 4 2 2" xfId="25153" xr:uid="{00000000-0005-0000-0000-000040490000}"/>
    <cellStyle name="Standaard 6 2 5 4 2 4 2 3" xfId="36013" xr:uid="{00000000-0005-0000-0000-000041490000}"/>
    <cellStyle name="Standaard 6 2 5 4 2 4 2 4" xfId="46873" xr:uid="{00000000-0005-0000-0000-000042490000}"/>
    <cellStyle name="Standaard 6 2 5 4 2 4 3" xfId="10671" xr:uid="{00000000-0005-0000-0000-000043490000}"/>
    <cellStyle name="Standaard 6 2 5 4 2 4 4" xfId="21533" xr:uid="{00000000-0005-0000-0000-000044490000}"/>
    <cellStyle name="Standaard 6 2 5 4 2 4 5" xfId="32393" xr:uid="{00000000-0005-0000-0000-000045490000}"/>
    <cellStyle name="Standaard 6 2 5 4 2 4 6" xfId="43253" xr:uid="{00000000-0005-0000-0000-000046490000}"/>
    <cellStyle name="Standaard 6 2 5 4 2 5" xfId="12481" xr:uid="{00000000-0005-0000-0000-000047490000}"/>
    <cellStyle name="Standaard 6 2 5 4 2 5 2" xfId="23343" xr:uid="{00000000-0005-0000-0000-000048490000}"/>
    <cellStyle name="Standaard 6 2 5 4 2 5 3" xfId="34203" xr:uid="{00000000-0005-0000-0000-000049490000}"/>
    <cellStyle name="Standaard 6 2 5 4 2 5 4" xfId="45063" xr:uid="{00000000-0005-0000-0000-00004A490000}"/>
    <cellStyle name="Standaard 6 2 5 4 2 6" xfId="7051" xr:uid="{00000000-0005-0000-0000-00004B490000}"/>
    <cellStyle name="Standaard 6 2 5 4 2 7" xfId="17913" xr:uid="{00000000-0005-0000-0000-00004C490000}"/>
    <cellStyle name="Standaard 6 2 5 4 2 8" xfId="28773" xr:uid="{00000000-0005-0000-0000-00004D490000}"/>
    <cellStyle name="Standaard 6 2 5 4 2 9" xfId="39633" xr:uid="{00000000-0005-0000-0000-00004E490000}"/>
    <cellStyle name="Standaard 6 2 5 4 3" xfId="2164" xr:uid="{00000000-0005-0000-0000-00004F490000}"/>
    <cellStyle name="Standaard 6 2 5 4 3 2" xfId="5784" xr:uid="{00000000-0005-0000-0000-000050490000}"/>
    <cellStyle name="Standaard 6 2 5 4 3 2 2" xfId="16644" xr:uid="{00000000-0005-0000-0000-000051490000}"/>
    <cellStyle name="Standaard 6 2 5 4 3 2 2 2" xfId="27506" xr:uid="{00000000-0005-0000-0000-000052490000}"/>
    <cellStyle name="Standaard 6 2 5 4 3 2 2 3" xfId="38366" xr:uid="{00000000-0005-0000-0000-000053490000}"/>
    <cellStyle name="Standaard 6 2 5 4 3 2 2 4" xfId="49226" xr:uid="{00000000-0005-0000-0000-000054490000}"/>
    <cellStyle name="Standaard 6 2 5 4 3 2 3" xfId="9404" xr:uid="{00000000-0005-0000-0000-000055490000}"/>
    <cellStyle name="Standaard 6 2 5 4 3 2 4" xfId="20266" xr:uid="{00000000-0005-0000-0000-000056490000}"/>
    <cellStyle name="Standaard 6 2 5 4 3 2 5" xfId="31126" xr:uid="{00000000-0005-0000-0000-000057490000}"/>
    <cellStyle name="Standaard 6 2 5 4 3 2 6" xfId="41986" xr:uid="{00000000-0005-0000-0000-000058490000}"/>
    <cellStyle name="Standaard 6 2 5 4 3 3" xfId="3974" xr:uid="{00000000-0005-0000-0000-000059490000}"/>
    <cellStyle name="Standaard 6 2 5 4 3 3 2" xfId="14834" xr:uid="{00000000-0005-0000-0000-00005A490000}"/>
    <cellStyle name="Standaard 6 2 5 4 3 3 2 2" xfId="25696" xr:uid="{00000000-0005-0000-0000-00005B490000}"/>
    <cellStyle name="Standaard 6 2 5 4 3 3 2 3" xfId="36556" xr:uid="{00000000-0005-0000-0000-00005C490000}"/>
    <cellStyle name="Standaard 6 2 5 4 3 3 2 4" xfId="47416" xr:uid="{00000000-0005-0000-0000-00005D490000}"/>
    <cellStyle name="Standaard 6 2 5 4 3 3 3" xfId="11214" xr:uid="{00000000-0005-0000-0000-00005E490000}"/>
    <cellStyle name="Standaard 6 2 5 4 3 3 4" xfId="22076" xr:uid="{00000000-0005-0000-0000-00005F490000}"/>
    <cellStyle name="Standaard 6 2 5 4 3 3 5" xfId="32936" xr:uid="{00000000-0005-0000-0000-000060490000}"/>
    <cellStyle name="Standaard 6 2 5 4 3 3 6" xfId="43796" xr:uid="{00000000-0005-0000-0000-000061490000}"/>
    <cellStyle name="Standaard 6 2 5 4 3 4" xfId="13024" xr:uid="{00000000-0005-0000-0000-000062490000}"/>
    <cellStyle name="Standaard 6 2 5 4 3 4 2" xfId="23886" xr:uid="{00000000-0005-0000-0000-000063490000}"/>
    <cellStyle name="Standaard 6 2 5 4 3 4 3" xfId="34746" xr:uid="{00000000-0005-0000-0000-000064490000}"/>
    <cellStyle name="Standaard 6 2 5 4 3 4 4" xfId="45606" xr:uid="{00000000-0005-0000-0000-000065490000}"/>
    <cellStyle name="Standaard 6 2 5 4 3 5" xfId="7594" xr:uid="{00000000-0005-0000-0000-000066490000}"/>
    <cellStyle name="Standaard 6 2 5 4 3 6" xfId="18456" xr:uid="{00000000-0005-0000-0000-000067490000}"/>
    <cellStyle name="Standaard 6 2 5 4 3 7" xfId="29316" xr:uid="{00000000-0005-0000-0000-000068490000}"/>
    <cellStyle name="Standaard 6 2 5 4 3 8" xfId="40176" xr:uid="{00000000-0005-0000-0000-000069490000}"/>
    <cellStyle name="Standaard 6 2 5 4 4" xfId="4879" xr:uid="{00000000-0005-0000-0000-00006A490000}"/>
    <cellStyle name="Standaard 6 2 5 4 4 2" xfId="15739" xr:uid="{00000000-0005-0000-0000-00006B490000}"/>
    <cellStyle name="Standaard 6 2 5 4 4 2 2" xfId="26601" xr:uid="{00000000-0005-0000-0000-00006C490000}"/>
    <cellStyle name="Standaard 6 2 5 4 4 2 3" xfId="37461" xr:uid="{00000000-0005-0000-0000-00006D490000}"/>
    <cellStyle name="Standaard 6 2 5 4 4 2 4" xfId="48321" xr:uid="{00000000-0005-0000-0000-00006E490000}"/>
    <cellStyle name="Standaard 6 2 5 4 4 3" xfId="8499" xr:uid="{00000000-0005-0000-0000-00006F490000}"/>
    <cellStyle name="Standaard 6 2 5 4 4 4" xfId="19361" xr:uid="{00000000-0005-0000-0000-000070490000}"/>
    <cellStyle name="Standaard 6 2 5 4 4 5" xfId="30221" xr:uid="{00000000-0005-0000-0000-000071490000}"/>
    <cellStyle name="Standaard 6 2 5 4 4 6" xfId="41081" xr:uid="{00000000-0005-0000-0000-000072490000}"/>
    <cellStyle name="Standaard 6 2 5 4 5" xfId="3069" xr:uid="{00000000-0005-0000-0000-000073490000}"/>
    <cellStyle name="Standaard 6 2 5 4 5 2" xfId="13929" xr:uid="{00000000-0005-0000-0000-000074490000}"/>
    <cellStyle name="Standaard 6 2 5 4 5 2 2" xfId="24791" xr:uid="{00000000-0005-0000-0000-000075490000}"/>
    <cellStyle name="Standaard 6 2 5 4 5 2 3" xfId="35651" xr:uid="{00000000-0005-0000-0000-000076490000}"/>
    <cellStyle name="Standaard 6 2 5 4 5 2 4" xfId="46511" xr:uid="{00000000-0005-0000-0000-000077490000}"/>
    <cellStyle name="Standaard 6 2 5 4 5 3" xfId="10309" xr:uid="{00000000-0005-0000-0000-000078490000}"/>
    <cellStyle name="Standaard 6 2 5 4 5 4" xfId="21171" xr:uid="{00000000-0005-0000-0000-000079490000}"/>
    <cellStyle name="Standaard 6 2 5 4 5 5" xfId="32031" xr:uid="{00000000-0005-0000-0000-00007A490000}"/>
    <cellStyle name="Standaard 6 2 5 4 5 6" xfId="42891" xr:uid="{00000000-0005-0000-0000-00007B490000}"/>
    <cellStyle name="Standaard 6 2 5 4 6" xfId="12119" xr:uid="{00000000-0005-0000-0000-00007C490000}"/>
    <cellStyle name="Standaard 6 2 5 4 6 2" xfId="22981" xr:uid="{00000000-0005-0000-0000-00007D490000}"/>
    <cellStyle name="Standaard 6 2 5 4 6 3" xfId="33841" xr:uid="{00000000-0005-0000-0000-00007E490000}"/>
    <cellStyle name="Standaard 6 2 5 4 6 4" xfId="44701" xr:uid="{00000000-0005-0000-0000-00007F490000}"/>
    <cellStyle name="Standaard 6 2 5 4 7" xfId="6689" xr:uid="{00000000-0005-0000-0000-000080490000}"/>
    <cellStyle name="Standaard 6 2 5 4 8" xfId="17551" xr:uid="{00000000-0005-0000-0000-000081490000}"/>
    <cellStyle name="Standaard 6 2 5 4 9" xfId="28411" xr:uid="{00000000-0005-0000-0000-000082490000}"/>
    <cellStyle name="Standaard 6 2 5 5" xfId="1440" xr:uid="{00000000-0005-0000-0000-000083490000}"/>
    <cellStyle name="Standaard 6 2 5 5 2" xfId="2345" xr:uid="{00000000-0005-0000-0000-000084490000}"/>
    <cellStyle name="Standaard 6 2 5 5 2 2" xfId="5965" xr:uid="{00000000-0005-0000-0000-000085490000}"/>
    <cellStyle name="Standaard 6 2 5 5 2 2 2" xfId="16825" xr:uid="{00000000-0005-0000-0000-000086490000}"/>
    <cellStyle name="Standaard 6 2 5 5 2 2 2 2" xfId="27687" xr:uid="{00000000-0005-0000-0000-000087490000}"/>
    <cellStyle name="Standaard 6 2 5 5 2 2 2 3" xfId="38547" xr:uid="{00000000-0005-0000-0000-000088490000}"/>
    <cellStyle name="Standaard 6 2 5 5 2 2 2 4" xfId="49407" xr:uid="{00000000-0005-0000-0000-000089490000}"/>
    <cellStyle name="Standaard 6 2 5 5 2 2 3" xfId="9585" xr:uid="{00000000-0005-0000-0000-00008A490000}"/>
    <cellStyle name="Standaard 6 2 5 5 2 2 4" xfId="20447" xr:uid="{00000000-0005-0000-0000-00008B490000}"/>
    <cellStyle name="Standaard 6 2 5 5 2 2 5" xfId="31307" xr:uid="{00000000-0005-0000-0000-00008C490000}"/>
    <cellStyle name="Standaard 6 2 5 5 2 2 6" xfId="42167" xr:uid="{00000000-0005-0000-0000-00008D490000}"/>
    <cellStyle name="Standaard 6 2 5 5 2 3" xfId="4155" xr:uid="{00000000-0005-0000-0000-00008E490000}"/>
    <cellStyle name="Standaard 6 2 5 5 2 3 2" xfId="15015" xr:uid="{00000000-0005-0000-0000-00008F490000}"/>
    <cellStyle name="Standaard 6 2 5 5 2 3 2 2" xfId="25877" xr:uid="{00000000-0005-0000-0000-000090490000}"/>
    <cellStyle name="Standaard 6 2 5 5 2 3 2 3" xfId="36737" xr:uid="{00000000-0005-0000-0000-000091490000}"/>
    <cellStyle name="Standaard 6 2 5 5 2 3 2 4" xfId="47597" xr:uid="{00000000-0005-0000-0000-000092490000}"/>
    <cellStyle name="Standaard 6 2 5 5 2 3 3" xfId="11395" xr:uid="{00000000-0005-0000-0000-000093490000}"/>
    <cellStyle name="Standaard 6 2 5 5 2 3 4" xfId="22257" xr:uid="{00000000-0005-0000-0000-000094490000}"/>
    <cellStyle name="Standaard 6 2 5 5 2 3 5" xfId="33117" xr:uid="{00000000-0005-0000-0000-000095490000}"/>
    <cellStyle name="Standaard 6 2 5 5 2 3 6" xfId="43977" xr:uid="{00000000-0005-0000-0000-000096490000}"/>
    <cellStyle name="Standaard 6 2 5 5 2 4" xfId="13205" xr:uid="{00000000-0005-0000-0000-000097490000}"/>
    <cellStyle name="Standaard 6 2 5 5 2 4 2" xfId="24067" xr:uid="{00000000-0005-0000-0000-000098490000}"/>
    <cellStyle name="Standaard 6 2 5 5 2 4 3" xfId="34927" xr:uid="{00000000-0005-0000-0000-000099490000}"/>
    <cellStyle name="Standaard 6 2 5 5 2 4 4" xfId="45787" xr:uid="{00000000-0005-0000-0000-00009A490000}"/>
    <cellStyle name="Standaard 6 2 5 5 2 5" xfId="7775" xr:uid="{00000000-0005-0000-0000-00009B490000}"/>
    <cellStyle name="Standaard 6 2 5 5 2 6" xfId="18637" xr:uid="{00000000-0005-0000-0000-00009C490000}"/>
    <cellStyle name="Standaard 6 2 5 5 2 7" xfId="29497" xr:uid="{00000000-0005-0000-0000-00009D490000}"/>
    <cellStyle name="Standaard 6 2 5 5 2 8" xfId="40357" xr:uid="{00000000-0005-0000-0000-00009E490000}"/>
    <cellStyle name="Standaard 6 2 5 5 3" xfId="5060" xr:uid="{00000000-0005-0000-0000-00009F490000}"/>
    <cellStyle name="Standaard 6 2 5 5 3 2" xfId="15920" xr:uid="{00000000-0005-0000-0000-0000A0490000}"/>
    <cellStyle name="Standaard 6 2 5 5 3 2 2" xfId="26782" xr:uid="{00000000-0005-0000-0000-0000A1490000}"/>
    <cellStyle name="Standaard 6 2 5 5 3 2 3" xfId="37642" xr:uid="{00000000-0005-0000-0000-0000A2490000}"/>
    <cellStyle name="Standaard 6 2 5 5 3 2 4" xfId="48502" xr:uid="{00000000-0005-0000-0000-0000A3490000}"/>
    <cellStyle name="Standaard 6 2 5 5 3 3" xfId="8680" xr:uid="{00000000-0005-0000-0000-0000A4490000}"/>
    <cellStyle name="Standaard 6 2 5 5 3 4" xfId="19542" xr:uid="{00000000-0005-0000-0000-0000A5490000}"/>
    <cellStyle name="Standaard 6 2 5 5 3 5" xfId="30402" xr:uid="{00000000-0005-0000-0000-0000A6490000}"/>
    <cellStyle name="Standaard 6 2 5 5 3 6" xfId="41262" xr:uid="{00000000-0005-0000-0000-0000A7490000}"/>
    <cellStyle name="Standaard 6 2 5 5 4" xfId="3250" xr:uid="{00000000-0005-0000-0000-0000A8490000}"/>
    <cellStyle name="Standaard 6 2 5 5 4 2" xfId="14110" xr:uid="{00000000-0005-0000-0000-0000A9490000}"/>
    <cellStyle name="Standaard 6 2 5 5 4 2 2" xfId="24972" xr:uid="{00000000-0005-0000-0000-0000AA490000}"/>
    <cellStyle name="Standaard 6 2 5 5 4 2 3" xfId="35832" xr:uid="{00000000-0005-0000-0000-0000AB490000}"/>
    <cellStyle name="Standaard 6 2 5 5 4 2 4" xfId="46692" xr:uid="{00000000-0005-0000-0000-0000AC490000}"/>
    <cellStyle name="Standaard 6 2 5 5 4 3" xfId="10490" xr:uid="{00000000-0005-0000-0000-0000AD490000}"/>
    <cellStyle name="Standaard 6 2 5 5 4 4" xfId="21352" xr:uid="{00000000-0005-0000-0000-0000AE490000}"/>
    <cellStyle name="Standaard 6 2 5 5 4 5" xfId="32212" xr:uid="{00000000-0005-0000-0000-0000AF490000}"/>
    <cellStyle name="Standaard 6 2 5 5 4 6" xfId="43072" xr:uid="{00000000-0005-0000-0000-0000B0490000}"/>
    <cellStyle name="Standaard 6 2 5 5 5" xfId="12300" xr:uid="{00000000-0005-0000-0000-0000B1490000}"/>
    <cellStyle name="Standaard 6 2 5 5 5 2" xfId="23162" xr:uid="{00000000-0005-0000-0000-0000B2490000}"/>
    <cellStyle name="Standaard 6 2 5 5 5 3" xfId="34022" xr:uid="{00000000-0005-0000-0000-0000B3490000}"/>
    <cellStyle name="Standaard 6 2 5 5 5 4" xfId="44882" xr:uid="{00000000-0005-0000-0000-0000B4490000}"/>
    <cellStyle name="Standaard 6 2 5 5 6" xfId="6870" xr:uid="{00000000-0005-0000-0000-0000B5490000}"/>
    <cellStyle name="Standaard 6 2 5 5 7" xfId="17732" xr:uid="{00000000-0005-0000-0000-0000B6490000}"/>
    <cellStyle name="Standaard 6 2 5 5 8" xfId="28592" xr:uid="{00000000-0005-0000-0000-0000B7490000}"/>
    <cellStyle name="Standaard 6 2 5 5 9" xfId="39452" xr:uid="{00000000-0005-0000-0000-0000B8490000}"/>
    <cellStyle name="Standaard 6 2 5 6" xfId="1078" xr:uid="{00000000-0005-0000-0000-0000B9490000}"/>
    <cellStyle name="Standaard 6 2 5 6 2" xfId="1983" xr:uid="{00000000-0005-0000-0000-0000BA490000}"/>
    <cellStyle name="Standaard 6 2 5 6 2 2" xfId="5603" xr:uid="{00000000-0005-0000-0000-0000BB490000}"/>
    <cellStyle name="Standaard 6 2 5 6 2 2 2" xfId="16463" xr:uid="{00000000-0005-0000-0000-0000BC490000}"/>
    <cellStyle name="Standaard 6 2 5 6 2 2 2 2" xfId="27325" xr:uid="{00000000-0005-0000-0000-0000BD490000}"/>
    <cellStyle name="Standaard 6 2 5 6 2 2 2 3" xfId="38185" xr:uid="{00000000-0005-0000-0000-0000BE490000}"/>
    <cellStyle name="Standaard 6 2 5 6 2 2 2 4" xfId="49045" xr:uid="{00000000-0005-0000-0000-0000BF490000}"/>
    <cellStyle name="Standaard 6 2 5 6 2 2 3" xfId="9223" xr:uid="{00000000-0005-0000-0000-0000C0490000}"/>
    <cellStyle name="Standaard 6 2 5 6 2 2 4" xfId="20085" xr:uid="{00000000-0005-0000-0000-0000C1490000}"/>
    <cellStyle name="Standaard 6 2 5 6 2 2 5" xfId="30945" xr:uid="{00000000-0005-0000-0000-0000C2490000}"/>
    <cellStyle name="Standaard 6 2 5 6 2 2 6" xfId="41805" xr:uid="{00000000-0005-0000-0000-0000C3490000}"/>
    <cellStyle name="Standaard 6 2 5 6 2 3" xfId="3793" xr:uid="{00000000-0005-0000-0000-0000C4490000}"/>
    <cellStyle name="Standaard 6 2 5 6 2 3 2" xfId="14653" xr:uid="{00000000-0005-0000-0000-0000C5490000}"/>
    <cellStyle name="Standaard 6 2 5 6 2 3 2 2" xfId="25515" xr:uid="{00000000-0005-0000-0000-0000C6490000}"/>
    <cellStyle name="Standaard 6 2 5 6 2 3 2 3" xfId="36375" xr:uid="{00000000-0005-0000-0000-0000C7490000}"/>
    <cellStyle name="Standaard 6 2 5 6 2 3 2 4" xfId="47235" xr:uid="{00000000-0005-0000-0000-0000C8490000}"/>
    <cellStyle name="Standaard 6 2 5 6 2 3 3" xfId="11033" xr:uid="{00000000-0005-0000-0000-0000C9490000}"/>
    <cellStyle name="Standaard 6 2 5 6 2 3 4" xfId="21895" xr:uid="{00000000-0005-0000-0000-0000CA490000}"/>
    <cellStyle name="Standaard 6 2 5 6 2 3 5" xfId="32755" xr:uid="{00000000-0005-0000-0000-0000CB490000}"/>
    <cellStyle name="Standaard 6 2 5 6 2 3 6" xfId="43615" xr:uid="{00000000-0005-0000-0000-0000CC490000}"/>
    <cellStyle name="Standaard 6 2 5 6 2 4" xfId="12843" xr:uid="{00000000-0005-0000-0000-0000CD490000}"/>
    <cellStyle name="Standaard 6 2 5 6 2 4 2" xfId="23705" xr:uid="{00000000-0005-0000-0000-0000CE490000}"/>
    <cellStyle name="Standaard 6 2 5 6 2 4 3" xfId="34565" xr:uid="{00000000-0005-0000-0000-0000CF490000}"/>
    <cellStyle name="Standaard 6 2 5 6 2 4 4" xfId="45425" xr:uid="{00000000-0005-0000-0000-0000D0490000}"/>
    <cellStyle name="Standaard 6 2 5 6 2 5" xfId="7413" xr:uid="{00000000-0005-0000-0000-0000D1490000}"/>
    <cellStyle name="Standaard 6 2 5 6 2 6" xfId="18275" xr:uid="{00000000-0005-0000-0000-0000D2490000}"/>
    <cellStyle name="Standaard 6 2 5 6 2 7" xfId="29135" xr:uid="{00000000-0005-0000-0000-0000D3490000}"/>
    <cellStyle name="Standaard 6 2 5 6 2 8" xfId="39995" xr:uid="{00000000-0005-0000-0000-0000D4490000}"/>
    <cellStyle name="Standaard 6 2 5 6 3" xfId="4698" xr:uid="{00000000-0005-0000-0000-0000D5490000}"/>
    <cellStyle name="Standaard 6 2 5 6 3 2" xfId="15558" xr:uid="{00000000-0005-0000-0000-0000D6490000}"/>
    <cellStyle name="Standaard 6 2 5 6 3 2 2" xfId="26420" xr:uid="{00000000-0005-0000-0000-0000D7490000}"/>
    <cellStyle name="Standaard 6 2 5 6 3 2 3" xfId="37280" xr:uid="{00000000-0005-0000-0000-0000D8490000}"/>
    <cellStyle name="Standaard 6 2 5 6 3 2 4" xfId="48140" xr:uid="{00000000-0005-0000-0000-0000D9490000}"/>
    <cellStyle name="Standaard 6 2 5 6 3 3" xfId="8318" xr:uid="{00000000-0005-0000-0000-0000DA490000}"/>
    <cellStyle name="Standaard 6 2 5 6 3 4" xfId="19180" xr:uid="{00000000-0005-0000-0000-0000DB490000}"/>
    <cellStyle name="Standaard 6 2 5 6 3 5" xfId="30040" xr:uid="{00000000-0005-0000-0000-0000DC490000}"/>
    <cellStyle name="Standaard 6 2 5 6 3 6" xfId="40900" xr:uid="{00000000-0005-0000-0000-0000DD490000}"/>
    <cellStyle name="Standaard 6 2 5 6 4" xfId="2888" xr:uid="{00000000-0005-0000-0000-0000DE490000}"/>
    <cellStyle name="Standaard 6 2 5 6 4 2" xfId="13748" xr:uid="{00000000-0005-0000-0000-0000DF490000}"/>
    <cellStyle name="Standaard 6 2 5 6 4 2 2" xfId="24610" xr:uid="{00000000-0005-0000-0000-0000E0490000}"/>
    <cellStyle name="Standaard 6 2 5 6 4 2 3" xfId="35470" xr:uid="{00000000-0005-0000-0000-0000E1490000}"/>
    <cellStyle name="Standaard 6 2 5 6 4 2 4" xfId="46330" xr:uid="{00000000-0005-0000-0000-0000E2490000}"/>
    <cellStyle name="Standaard 6 2 5 6 4 3" xfId="10128" xr:uid="{00000000-0005-0000-0000-0000E3490000}"/>
    <cellStyle name="Standaard 6 2 5 6 4 4" xfId="20990" xr:uid="{00000000-0005-0000-0000-0000E4490000}"/>
    <cellStyle name="Standaard 6 2 5 6 4 5" xfId="31850" xr:uid="{00000000-0005-0000-0000-0000E5490000}"/>
    <cellStyle name="Standaard 6 2 5 6 4 6" xfId="42710" xr:uid="{00000000-0005-0000-0000-0000E6490000}"/>
    <cellStyle name="Standaard 6 2 5 6 5" xfId="11938" xr:uid="{00000000-0005-0000-0000-0000E7490000}"/>
    <cellStyle name="Standaard 6 2 5 6 5 2" xfId="22800" xr:uid="{00000000-0005-0000-0000-0000E8490000}"/>
    <cellStyle name="Standaard 6 2 5 6 5 3" xfId="33660" xr:uid="{00000000-0005-0000-0000-0000E9490000}"/>
    <cellStyle name="Standaard 6 2 5 6 5 4" xfId="44520" xr:uid="{00000000-0005-0000-0000-0000EA490000}"/>
    <cellStyle name="Standaard 6 2 5 6 6" xfId="6508" xr:uid="{00000000-0005-0000-0000-0000EB490000}"/>
    <cellStyle name="Standaard 6 2 5 6 7" xfId="17370" xr:uid="{00000000-0005-0000-0000-0000EC490000}"/>
    <cellStyle name="Standaard 6 2 5 6 8" xfId="28230" xr:uid="{00000000-0005-0000-0000-0000ED490000}"/>
    <cellStyle name="Standaard 6 2 5 6 9" xfId="39090" xr:uid="{00000000-0005-0000-0000-0000EE490000}"/>
    <cellStyle name="Standaard 6 2 5 7" xfId="1802" xr:uid="{00000000-0005-0000-0000-0000EF490000}"/>
    <cellStyle name="Standaard 6 2 5 7 2" xfId="5422" xr:uid="{00000000-0005-0000-0000-0000F0490000}"/>
    <cellStyle name="Standaard 6 2 5 7 2 2" xfId="16282" xr:uid="{00000000-0005-0000-0000-0000F1490000}"/>
    <cellStyle name="Standaard 6 2 5 7 2 2 2" xfId="27144" xr:uid="{00000000-0005-0000-0000-0000F2490000}"/>
    <cellStyle name="Standaard 6 2 5 7 2 2 3" xfId="38004" xr:uid="{00000000-0005-0000-0000-0000F3490000}"/>
    <cellStyle name="Standaard 6 2 5 7 2 2 4" xfId="48864" xr:uid="{00000000-0005-0000-0000-0000F4490000}"/>
    <cellStyle name="Standaard 6 2 5 7 2 3" xfId="9042" xr:uid="{00000000-0005-0000-0000-0000F5490000}"/>
    <cellStyle name="Standaard 6 2 5 7 2 4" xfId="19904" xr:uid="{00000000-0005-0000-0000-0000F6490000}"/>
    <cellStyle name="Standaard 6 2 5 7 2 5" xfId="30764" xr:uid="{00000000-0005-0000-0000-0000F7490000}"/>
    <cellStyle name="Standaard 6 2 5 7 2 6" xfId="41624" xr:uid="{00000000-0005-0000-0000-0000F8490000}"/>
    <cellStyle name="Standaard 6 2 5 7 3" xfId="3612" xr:uid="{00000000-0005-0000-0000-0000F9490000}"/>
    <cellStyle name="Standaard 6 2 5 7 3 2" xfId="14472" xr:uid="{00000000-0005-0000-0000-0000FA490000}"/>
    <cellStyle name="Standaard 6 2 5 7 3 2 2" xfId="25334" xr:uid="{00000000-0005-0000-0000-0000FB490000}"/>
    <cellStyle name="Standaard 6 2 5 7 3 2 3" xfId="36194" xr:uid="{00000000-0005-0000-0000-0000FC490000}"/>
    <cellStyle name="Standaard 6 2 5 7 3 2 4" xfId="47054" xr:uid="{00000000-0005-0000-0000-0000FD490000}"/>
    <cellStyle name="Standaard 6 2 5 7 3 3" xfId="10852" xr:uid="{00000000-0005-0000-0000-0000FE490000}"/>
    <cellStyle name="Standaard 6 2 5 7 3 4" xfId="21714" xr:uid="{00000000-0005-0000-0000-0000FF490000}"/>
    <cellStyle name="Standaard 6 2 5 7 3 5" xfId="32574" xr:uid="{00000000-0005-0000-0000-0000004A0000}"/>
    <cellStyle name="Standaard 6 2 5 7 3 6" xfId="43434" xr:uid="{00000000-0005-0000-0000-0000014A0000}"/>
    <cellStyle name="Standaard 6 2 5 7 4" xfId="12662" xr:uid="{00000000-0005-0000-0000-0000024A0000}"/>
    <cellStyle name="Standaard 6 2 5 7 4 2" xfId="23524" xr:uid="{00000000-0005-0000-0000-0000034A0000}"/>
    <cellStyle name="Standaard 6 2 5 7 4 3" xfId="34384" xr:uid="{00000000-0005-0000-0000-0000044A0000}"/>
    <cellStyle name="Standaard 6 2 5 7 4 4" xfId="45244" xr:uid="{00000000-0005-0000-0000-0000054A0000}"/>
    <cellStyle name="Standaard 6 2 5 7 5" xfId="7232" xr:uid="{00000000-0005-0000-0000-0000064A0000}"/>
    <cellStyle name="Standaard 6 2 5 7 6" xfId="18094" xr:uid="{00000000-0005-0000-0000-0000074A0000}"/>
    <cellStyle name="Standaard 6 2 5 7 7" xfId="28954" xr:uid="{00000000-0005-0000-0000-0000084A0000}"/>
    <cellStyle name="Standaard 6 2 5 7 8" xfId="39814" xr:uid="{00000000-0005-0000-0000-0000094A0000}"/>
    <cellStyle name="Standaard 6 2 5 8" xfId="2707" xr:uid="{00000000-0005-0000-0000-00000A4A0000}"/>
    <cellStyle name="Standaard 6 2 5 8 2" xfId="13567" xr:uid="{00000000-0005-0000-0000-00000B4A0000}"/>
    <cellStyle name="Standaard 6 2 5 8 2 2" xfId="24429" xr:uid="{00000000-0005-0000-0000-00000C4A0000}"/>
    <cellStyle name="Standaard 6 2 5 8 2 3" xfId="35289" xr:uid="{00000000-0005-0000-0000-00000D4A0000}"/>
    <cellStyle name="Standaard 6 2 5 8 2 4" xfId="46149" xr:uid="{00000000-0005-0000-0000-00000E4A0000}"/>
    <cellStyle name="Standaard 6 2 5 8 3" xfId="9947" xr:uid="{00000000-0005-0000-0000-00000F4A0000}"/>
    <cellStyle name="Standaard 6 2 5 8 4" xfId="20809" xr:uid="{00000000-0005-0000-0000-0000104A0000}"/>
    <cellStyle name="Standaard 6 2 5 8 5" xfId="31669" xr:uid="{00000000-0005-0000-0000-0000114A0000}"/>
    <cellStyle name="Standaard 6 2 5 8 6" xfId="42529" xr:uid="{00000000-0005-0000-0000-0000124A0000}"/>
    <cellStyle name="Standaard 6 2 5 9" xfId="4517" xr:uid="{00000000-0005-0000-0000-0000134A0000}"/>
    <cellStyle name="Standaard 6 2 5 9 2" xfId="15377" xr:uid="{00000000-0005-0000-0000-0000144A0000}"/>
    <cellStyle name="Standaard 6 2 5 9 2 2" xfId="26239" xr:uid="{00000000-0005-0000-0000-0000154A0000}"/>
    <cellStyle name="Standaard 6 2 5 9 2 3" xfId="37099" xr:uid="{00000000-0005-0000-0000-0000164A0000}"/>
    <cellStyle name="Standaard 6 2 5 9 2 4" xfId="47959" xr:uid="{00000000-0005-0000-0000-0000174A0000}"/>
    <cellStyle name="Standaard 6 2 5 9 3" xfId="8137" xr:uid="{00000000-0005-0000-0000-0000184A0000}"/>
    <cellStyle name="Standaard 6 2 5 9 4" xfId="18999" xr:uid="{00000000-0005-0000-0000-0000194A0000}"/>
    <cellStyle name="Standaard 6 2 5 9 5" xfId="29859" xr:uid="{00000000-0005-0000-0000-00001A4A0000}"/>
    <cellStyle name="Standaard 6 2 5 9 6" xfId="40719" xr:uid="{00000000-0005-0000-0000-00001B4A0000}"/>
    <cellStyle name="Standaard 6 2 6" xfId="919" xr:uid="{00000000-0005-0000-0000-00001C4A0000}"/>
    <cellStyle name="Standaard 6 2 6 10" xfId="6349" xr:uid="{00000000-0005-0000-0000-00001D4A0000}"/>
    <cellStyle name="Standaard 6 2 6 11" xfId="17211" xr:uid="{00000000-0005-0000-0000-00001E4A0000}"/>
    <cellStyle name="Standaard 6 2 6 12" xfId="28071" xr:uid="{00000000-0005-0000-0000-00001F4A0000}"/>
    <cellStyle name="Standaard 6 2 6 13" xfId="38931" xr:uid="{00000000-0005-0000-0000-0000204A0000}"/>
    <cellStyle name="Standaard 6 2 6 2" xfId="1009" xr:uid="{00000000-0005-0000-0000-0000214A0000}"/>
    <cellStyle name="Standaard 6 2 6 2 10" xfId="17301" xr:uid="{00000000-0005-0000-0000-0000224A0000}"/>
    <cellStyle name="Standaard 6 2 6 2 11" xfId="28161" xr:uid="{00000000-0005-0000-0000-0000234A0000}"/>
    <cellStyle name="Standaard 6 2 6 2 12" xfId="39021" xr:uid="{00000000-0005-0000-0000-0000244A0000}"/>
    <cellStyle name="Standaard 6 2 6 2 2" xfId="1371" xr:uid="{00000000-0005-0000-0000-0000254A0000}"/>
    <cellStyle name="Standaard 6 2 6 2 2 10" xfId="39383" xr:uid="{00000000-0005-0000-0000-0000264A0000}"/>
    <cellStyle name="Standaard 6 2 6 2 2 2" xfId="1733" xr:uid="{00000000-0005-0000-0000-0000274A0000}"/>
    <cellStyle name="Standaard 6 2 6 2 2 2 2" xfId="2638" xr:uid="{00000000-0005-0000-0000-0000284A0000}"/>
    <cellStyle name="Standaard 6 2 6 2 2 2 2 2" xfId="6258" xr:uid="{00000000-0005-0000-0000-0000294A0000}"/>
    <cellStyle name="Standaard 6 2 6 2 2 2 2 2 2" xfId="17118" xr:uid="{00000000-0005-0000-0000-00002A4A0000}"/>
    <cellStyle name="Standaard 6 2 6 2 2 2 2 2 2 2" xfId="27980" xr:uid="{00000000-0005-0000-0000-00002B4A0000}"/>
    <cellStyle name="Standaard 6 2 6 2 2 2 2 2 2 3" xfId="38840" xr:uid="{00000000-0005-0000-0000-00002C4A0000}"/>
    <cellStyle name="Standaard 6 2 6 2 2 2 2 2 2 4" xfId="49700" xr:uid="{00000000-0005-0000-0000-00002D4A0000}"/>
    <cellStyle name="Standaard 6 2 6 2 2 2 2 2 3" xfId="9878" xr:uid="{00000000-0005-0000-0000-00002E4A0000}"/>
    <cellStyle name="Standaard 6 2 6 2 2 2 2 2 4" xfId="20740" xr:uid="{00000000-0005-0000-0000-00002F4A0000}"/>
    <cellStyle name="Standaard 6 2 6 2 2 2 2 2 5" xfId="31600" xr:uid="{00000000-0005-0000-0000-0000304A0000}"/>
    <cellStyle name="Standaard 6 2 6 2 2 2 2 2 6" xfId="42460" xr:uid="{00000000-0005-0000-0000-0000314A0000}"/>
    <cellStyle name="Standaard 6 2 6 2 2 2 2 3" xfId="4448" xr:uid="{00000000-0005-0000-0000-0000324A0000}"/>
    <cellStyle name="Standaard 6 2 6 2 2 2 2 3 2" xfId="15308" xr:uid="{00000000-0005-0000-0000-0000334A0000}"/>
    <cellStyle name="Standaard 6 2 6 2 2 2 2 3 2 2" xfId="26170" xr:uid="{00000000-0005-0000-0000-0000344A0000}"/>
    <cellStyle name="Standaard 6 2 6 2 2 2 2 3 2 3" xfId="37030" xr:uid="{00000000-0005-0000-0000-0000354A0000}"/>
    <cellStyle name="Standaard 6 2 6 2 2 2 2 3 2 4" xfId="47890" xr:uid="{00000000-0005-0000-0000-0000364A0000}"/>
    <cellStyle name="Standaard 6 2 6 2 2 2 2 3 3" xfId="11688" xr:uid="{00000000-0005-0000-0000-0000374A0000}"/>
    <cellStyle name="Standaard 6 2 6 2 2 2 2 3 4" xfId="22550" xr:uid="{00000000-0005-0000-0000-0000384A0000}"/>
    <cellStyle name="Standaard 6 2 6 2 2 2 2 3 5" xfId="33410" xr:uid="{00000000-0005-0000-0000-0000394A0000}"/>
    <cellStyle name="Standaard 6 2 6 2 2 2 2 3 6" xfId="44270" xr:uid="{00000000-0005-0000-0000-00003A4A0000}"/>
    <cellStyle name="Standaard 6 2 6 2 2 2 2 4" xfId="13498" xr:uid="{00000000-0005-0000-0000-00003B4A0000}"/>
    <cellStyle name="Standaard 6 2 6 2 2 2 2 4 2" xfId="24360" xr:uid="{00000000-0005-0000-0000-00003C4A0000}"/>
    <cellStyle name="Standaard 6 2 6 2 2 2 2 4 3" xfId="35220" xr:uid="{00000000-0005-0000-0000-00003D4A0000}"/>
    <cellStyle name="Standaard 6 2 6 2 2 2 2 4 4" xfId="46080" xr:uid="{00000000-0005-0000-0000-00003E4A0000}"/>
    <cellStyle name="Standaard 6 2 6 2 2 2 2 5" xfId="8068" xr:uid="{00000000-0005-0000-0000-00003F4A0000}"/>
    <cellStyle name="Standaard 6 2 6 2 2 2 2 6" xfId="18930" xr:uid="{00000000-0005-0000-0000-0000404A0000}"/>
    <cellStyle name="Standaard 6 2 6 2 2 2 2 7" xfId="29790" xr:uid="{00000000-0005-0000-0000-0000414A0000}"/>
    <cellStyle name="Standaard 6 2 6 2 2 2 2 8" xfId="40650" xr:uid="{00000000-0005-0000-0000-0000424A0000}"/>
    <cellStyle name="Standaard 6 2 6 2 2 2 3" xfId="5353" xr:uid="{00000000-0005-0000-0000-0000434A0000}"/>
    <cellStyle name="Standaard 6 2 6 2 2 2 3 2" xfId="16213" xr:uid="{00000000-0005-0000-0000-0000444A0000}"/>
    <cellStyle name="Standaard 6 2 6 2 2 2 3 2 2" xfId="27075" xr:uid="{00000000-0005-0000-0000-0000454A0000}"/>
    <cellStyle name="Standaard 6 2 6 2 2 2 3 2 3" xfId="37935" xr:uid="{00000000-0005-0000-0000-0000464A0000}"/>
    <cellStyle name="Standaard 6 2 6 2 2 2 3 2 4" xfId="48795" xr:uid="{00000000-0005-0000-0000-0000474A0000}"/>
    <cellStyle name="Standaard 6 2 6 2 2 2 3 3" xfId="8973" xr:uid="{00000000-0005-0000-0000-0000484A0000}"/>
    <cellStyle name="Standaard 6 2 6 2 2 2 3 4" xfId="19835" xr:uid="{00000000-0005-0000-0000-0000494A0000}"/>
    <cellStyle name="Standaard 6 2 6 2 2 2 3 5" xfId="30695" xr:uid="{00000000-0005-0000-0000-00004A4A0000}"/>
    <cellStyle name="Standaard 6 2 6 2 2 2 3 6" xfId="41555" xr:uid="{00000000-0005-0000-0000-00004B4A0000}"/>
    <cellStyle name="Standaard 6 2 6 2 2 2 4" xfId="3543" xr:uid="{00000000-0005-0000-0000-00004C4A0000}"/>
    <cellStyle name="Standaard 6 2 6 2 2 2 4 2" xfId="14403" xr:uid="{00000000-0005-0000-0000-00004D4A0000}"/>
    <cellStyle name="Standaard 6 2 6 2 2 2 4 2 2" xfId="25265" xr:uid="{00000000-0005-0000-0000-00004E4A0000}"/>
    <cellStyle name="Standaard 6 2 6 2 2 2 4 2 3" xfId="36125" xr:uid="{00000000-0005-0000-0000-00004F4A0000}"/>
    <cellStyle name="Standaard 6 2 6 2 2 2 4 2 4" xfId="46985" xr:uid="{00000000-0005-0000-0000-0000504A0000}"/>
    <cellStyle name="Standaard 6 2 6 2 2 2 4 3" xfId="10783" xr:uid="{00000000-0005-0000-0000-0000514A0000}"/>
    <cellStyle name="Standaard 6 2 6 2 2 2 4 4" xfId="21645" xr:uid="{00000000-0005-0000-0000-0000524A0000}"/>
    <cellStyle name="Standaard 6 2 6 2 2 2 4 5" xfId="32505" xr:uid="{00000000-0005-0000-0000-0000534A0000}"/>
    <cellStyle name="Standaard 6 2 6 2 2 2 4 6" xfId="43365" xr:uid="{00000000-0005-0000-0000-0000544A0000}"/>
    <cellStyle name="Standaard 6 2 6 2 2 2 5" xfId="12593" xr:uid="{00000000-0005-0000-0000-0000554A0000}"/>
    <cellStyle name="Standaard 6 2 6 2 2 2 5 2" xfId="23455" xr:uid="{00000000-0005-0000-0000-0000564A0000}"/>
    <cellStyle name="Standaard 6 2 6 2 2 2 5 3" xfId="34315" xr:uid="{00000000-0005-0000-0000-0000574A0000}"/>
    <cellStyle name="Standaard 6 2 6 2 2 2 5 4" xfId="45175" xr:uid="{00000000-0005-0000-0000-0000584A0000}"/>
    <cellStyle name="Standaard 6 2 6 2 2 2 6" xfId="7163" xr:uid="{00000000-0005-0000-0000-0000594A0000}"/>
    <cellStyle name="Standaard 6 2 6 2 2 2 7" xfId="18025" xr:uid="{00000000-0005-0000-0000-00005A4A0000}"/>
    <cellStyle name="Standaard 6 2 6 2 2 2 8" xfId="28885" xr:uid="{00000000-0005-0000-0000-00005B4A0000}"/>
    <cellStyle name="Standaard 6 2 6 2 2 2 9" xfId="39745" xr:uid="{00000000-0005-0000-0000-00005C4A0000}"/>
    <cellStyle name="Standaard 6 2 6 2 2 3" xfId="2276" xr:uid="{00000000-0005-0000-0000-00005D4A0000}"/>
    <cellStyle name="Standaard 6 2 6 2 2 3 2" xfId="5896" xr:uid="{00000000-0005-0000-0000-00005E4A0000}"/>
    <cellStyle name="Standaard 6 2 6 2 2 3 2 2" xfId="16756" xr:uid="{00000000-0005-0000-0000-00005F4A0000}"/>
    <cellStyle name="Standaard 6 2 6 2 2 3 2 2 2" xfId="27618" xr:uid="{00000000-0005-0000-0000-0000604A0000}"/>
    <cellStyle name="Standaard 6 2 6 2 2 3 2 2 3" xfId="38478" xr:uid="{00000000-0005-0000-0000-0000614A0000}"/>
    <cellStyle name="Standaard 6 2 6 2 2 3 2 2 4" xfId="49338" xr:uid="{00000000-0005-0000-0000-0000624A0000}"/>
    <cellStyle name="Standaard 6 2 6 2 2 3 2 3" xfId="9516" xr:uid="{00000000-0005-0000-0000-0000634A0000}"/>
    <cellStyle name="Standaard 6 2 6 2 2 3 2 4" xfId="20378" xr:uid="{00000000-0005-0000-0000-0000644A0000}"/>
    <cellStyle name="Standaard 6 2 6 2 2 3 2 5" xfId="31238" xr:uid="{00000000-0005-0000-0000-0000654A0000}"/>
    <cellStyle name="Standaard 6 2 6 2 2 3 2 6" xfId="42098" xr:uid="{00000000-0005-0000-0000-0000664A0000}"/>
    <cellStyle name="Standaard 6 2 6 2 2 3 3" xfId="4086" xr:uid="{00000000-0005-0000-0000-0000674A0000}"/>
    <cellStyle name="Standaard 6 2 6 2 2 3 3 2" xfId="14946" xr:uid="{00000000-0005-0000-0000-0000684A0000}"/>
    <cellStyle name="Standaard 6 2 6 2 2 3 3 2 2" xfId="25808" xr:uid="{00000000-0005-0000-0000-0000694A0000}"/>
    <cellStyle name="Standaard 6 2 6 2 2 3 3 2 3" xfId="36668" xr:uid="{00000000-0005-0000-0000-00006A4A0000}"/>
    <cellStyle name="Standaard 6 2 6 2 2 3 3 2 4" xfId="47528" xr:uid="{00000000-0005-0000-0000-00006B4A0000}"/>
    <cellStyle name="Standaard 6 2 6 2 2 3 3 3" xfId="11326" xr:uid="{00000000-0005-0000-0000-00006C4A0000}"/>
    <cellStyle name="Standaard 6 2 6 2 2 3 3 4" xfId="22188" xr:uid="{00000000-0005-0000-0000-00006D4A0000}"/>
    <cellStyle name="Standaard 6 2 6 2 2 3 3 5" xfId="33048" xr:uid="{00000000-0005-0000-0000-00006E4A0000}"/>
    <cellStyle name="Standaard 6 2 6 2 2 3 3 6" xfId="43908" xr:uid="{00000000-0005-0000-0000-00006F4A0000}"/>
    <cellStyle name="Standaard 6 2 6 2 2 3 4" xfId="13136" xr:uid="{00000000-0005-0000-0000-0000704A0000}"/>
    <cellStyle name="Standaard 6 2 6 2 2 3 4 2" xfId="23998" xr:uid="{00000000-0005-0000-0000-0000714A0000}"/>
    <cellStyle name="Standaard 6 2 6 2 2 3 4 3" xfId="34858" xr:uid="{00000000-0005-0000-0000-0000724A0000}"/>
    <cellStyle name="Standaard 6 2 6 2 2 3 4 4" xfId="45718" xr:uid="{00000000-0005-0000-0000-0000734A0000}"/>
    <cellStyle name="Standaard 6 2 6 2 2 3 5" xfId="7706" xr:uid="{00000000-0005-0000-0000-0000744A0000}"/>
    <cellStyle name="Standaard 6 2 6 2 2 3 6" xfId="18568" xr:uid="{00000000-0005-0000-0000-0000754A0000}"/>
    <cellStyle name="Standaard 6 2 6 2 2 3 7" xfId="29428" xr:uid="{00000000-0005-0000-0000-0000764A0000}"/>
    <cellStyle name="Standaard 6 2 6 2 2 3 8" xfId="40288" xr:uid="{00000000-0005-0000-0000-0000774A0000}"/>
    <cellStyle name="Standaard 6 2 6 2 2 4" xfId="4991" xr:uid="{00000000-0005-0000-0000-0000784A0000}"/>
    <cellStyle name="Standaard 6 2 6 2 2 4 2" xfId="15851" xr:uid="{00000000-0005-0000-0000-0000794A0000}"/>
    <cellStyle name="Standaard 6 2 6 2 2 4 2 2" xfId="26713" xr:uid="{00000000-0005-0000-0000-00007A4A0000}"/>
    <cellStyle name="Standaard 6 2 6 2 2 4 2 3" xfId="37573" xr:uid="{00000000-0005-0000-0000-00007B4A0000}"/>
    <cellStyle name="Standaard 6 2 6 2 2 4 2 4" xfId="48433" xr:uid="{00000000-0005-0000-0000-00007C4A0000}"/>
    <cellStyle name="Standaard 6 2 6 2 2 4 3" xfId="8611" xr:uid="{00000000-0005-0000-0000-00007D4A0000}"/>
    <cellStyle name="Standaard 6 2 6 2 2 4 4" xfId="19473" xr:uid="{00000000-0005-0000-0000-00007E4A0000}"/>
    <cellStyle name="Standaard 6 2 6 2 2 4 5" xfId="30333" xr:uid="{00000000-0005-0000-0000-00007F4A0000}"/>
    <cellStyle name="Standaard 6 2 6 2 2 4 6" xfId="41193" xr:uid="{00000000-0005-0000-0000-0000804A0000}"/>
    <cellStyle name="Standaard 6 2 6 2 2 5" xfId="3181" xr:uid="{00000000-0005-0000-0000-0000814A0000}"/>
    <cellStyle name="Standaard 6 2 6 2 2 5 2" xfId="14041" xr:uid="{00000000-0005-0000-0000-0000824A0000}"/>
    <cellStyle name="Standaard 6 2 6 2 2 5 2 2" xfId="24903" xr:uid="{00000000-0005-0000-0000-0000834A0000}"/>
    <cellStyle name="Standaard 6 2 6 2 2 5 2 3" xfId="35763" xr:uid="{00000000-0005-0000-0000-0000844A0000}"/>
    <cellStyle name="Standaard 6 2 6 2 2 5 2 4" xfId="46623" xr:uid="{00000000-0005-0000-0000-0000854A0000}"/>
    <cellStyle name="Standaard 6 2 6 2 2 5 3" xfId="10421" xr:uid="{00000000-0005-0000-0000-0000864A0000}"/>
    <cellStyle name="Standaard 6 2 6 2 2 5 4" xfId="21283" xr:uid="{00000000-0005-0000-0000-0000874A0000}"/>
    <cellStyle name="Standaard 6 2 6 2 2 5 5" xfId="32143" xr:uid="{00000000-0005-0000-0000-0000884A0000}"/>
    <cellStyle name="Standaard 6 2 6 2 2 5 6" xfId="43003" xr:uid="{00000000-0005-0000-0000-0000894A0000}"/>
    <cellStyle name="Standaard 6 2 6 2 2 6" xfId="12231" xr:uid="{00000000-0005-0000-0000-00008A4A0000}"/>
    <cellStyle name="Standaard 6 2 6 2 2 6 2" xfId="23093" xr:uid="{00000000-0005-0000-0000-00008B4A0000}"/>
    <cellStyle name="Standaard 6 2 6 2 2 6 3" xfId="33953" xr:uid="{00000000-0005-0000-0000-00008C4A0000}"/>
    <cellStyle name="Standaard 6 2 6 2 2 6 4" xfId="44813" xr:uid="{00000000-0005-0000-0000-00008D4A0000}"/>
    <cellStyle name="Standaard 6 2 6 2 2 7" xfId="6801" xr:uid="{00000000-0005-0000-0000-00008E4A0000}"/>
    <cellStyle name="Standaard 6 2 6 2 2 8" xfId="17663" xr:uid="{00000000-0005-0000-0000-00008F4A0000}"/>
    <cellStyle name="Standaard 6 2 6 2 2 9" xfId="28523" xr:uid="{00000000-0005-0000-0000-0000904A0000}"/>
    <cellStyle name="Standaard 6 2 6 2 3" xfId="1552" xr:uid="{00000000-0005-0000-0000-0000914A0000}"/>
    <cellStyle name="Standaard 6 2 6 2 3 2" xfId="2457" xr:uid="{00000000-0005-0000-0000-0000924A0000}"/>
    <cellStyle name="Standaard 6 2 6 2 3 2 2" xfId="6077" xr:uid="{00000000-0005-0000-0000-0000934A0000}"/>
    <cellStyle name="Standaard 6 2 6 2 3 2 2 2" xfId="16937" xr:uid="{00000000-0005-0000-0000-0000944A0000}"/>
    <cellStyle name="Standaard 6 2 6 2 3 2 2 2 2" xfId="27799" xr:uid="{00000000-0005-0000-0000-0000954A0000}"/>
    <cellStyle name="Standaard 6 2 6 2 3 2 2 2 3" xfId="38659" xr:uid="{00000000-0005-0000-0000-0000964A0000}"/>
    <cellStyle name="Standaard 6 2 6 2 3 2 2 2 4" xfId="49519" xr:uid="{00000000-0005-0000-0000-0000974A0000}"/>
    <cellStyle name="Standaard 6 2 6 2 3 2 2 3" xfId="9697" xr:uid="{00000000-0005-0000-0000-0000984A0000}"/>
    <cellStyle name="Standaard 6 2 6 2 3 2 2 4" xfId="20559" xr:uid="{00000000-0005-0000-0000-0000994A0000}"/>
    <cellStyle name="Standaard 6 2 6 2 3 2 2 5" xfId="31419" xr:uid="{00000000-0005-0000-0000-00009A4A0000}"/>
    <cellStyle name="Standaard 6 2 6 2 3 2 2 6" xfId="42279" xr:uid="{00000000-0005-0000-0000-00009B4A0000}"/>
    <cellStyle name="Standaard 6 2 6 2 3 2 3" xfId="4267" xr:uid="{00000000-0005-0000-0000-00009C4A0000}"/>
    <cellStyle name="Standaard 6 2 6 2 3 2 3 2" xfId="15127" xr:uid="{00000000-0005-0000-0000-00009D4A0000}"/>
    <cellStyle name="Standaard 6 2 6 2 3 2 3 2 2" xfId="25989" xr:uid="{00000000-0005-0000-0000-00009E4A0000}"/>
    <cellStyle name="Standaard 6 2 6 2 3 2 3 2 3" xfId="36849" xr:uid="{00000000-0005-0000-0000-00009F4A0000}"/>
    <cellStyle name="Standaard 6 2 6 2 3 2 3 2 4" xfId="47709" xr:uid="{00000000-0005-0000-0000-0000A04A0000}"/>
    <cellStyle name="Standaard 6 2 6 2 3 2 3 3" xfId="11507" xr:uid="{00000000-0005-0000-0000-0000A14A0000}"/>
    <cellStyle name="Standaard 6 2 6 2 3 2 3 4" xfId="22369" xr:uid="{00000000-0005-0000-0000-0000A24A0000}"/>
    <cellStyle name="Standaard 6 2 6 2 3 2 3 5" xfId="33229" xr:uid="{00000000-0005-0000-0000-0000A34A0000}"/>
    <cellStyle name="Standaard 6 2 6 2 3 2 3 6" xfId="44089" xr:uid="{00000000-0005-0000-0000-0000A44A0000}"/>
    <cellStyle name="Standaard 6 2 6 2 3 2 4" xfId="13317" xr:uid="{00000000-0005-0000-0000-0000A54A0000}"/>
    <cellStyle name="Standaard 6 2 6 2 3 2 4 2" xfId="24179" xr:uid="{00000000-0005-0000-0000-0000A64A0000}"/>
    <cellStyle name="Standaard 6 2 6 2 3 2 4 3" xfId="35039" xr:uid="{00000000-0005-0000-0000-0000A74A0000}"/>
    <cellStyle name="Standaard 6 2 6 2 3 2 4 4" xfId="45899" xr:uid="{00000000-0005-0000-0000-0000A84A0000}"/>
    <cellStyle name="Standaard 6 2 6 2 3 2 5" xfId="7887" xr:uid="{00000000-0005-0000-0000-0000A94A0000}"/>
    <cellStyle name="Standaard 6 2 6 2 3 2 6" xfId="18749" xr:uid="{00000000-0005-0000-0000-0000AA4A0000}"/>
    <cellStyle name="Standaard 6 2 6 2 3 2 7" xfId="29609" xr:uid="{00000000-0005-0000-0000-0000AB4A0000}"/>
    <cellStyle name="Standaard 6 2 6 2 3 2 8" xfId="40469" xr:uid="{00000000-0005-0000-0000-0000AC4A0000}"/>
    <cellStyle name="Standaard 6 2 6 2 3 3" xfId="5172" xr:uid="{00000000-0005-0000-0000-0000AD4A0000}"/>
    <cellStyle name="Standaard 6 2 6 2 3 3 2" xfId="16032" xr:uid="{00000000-0005-0000-0000-0000AE4A0000}"/>
    <cellStyle name="Standaard 6 2 6 2 3 3 2 2" xfId="26894" xr:uid="{00000000-0005-0000-0000-0000AF4A0000}"/>
    <cellStyle name="Standaard 6 2 6 2 3 3 2 3" xfId="37754" xr:uid="{00000000-0005-0000-0000-0000B04A0000}"/>
    <cellStyle name="Standaard 6 2 6 2 3 3 2 4" xfId="48614" xr:uid="{00000000-0005-0000-0000-0000B14A0000}"/>
    <cellStyle name="Standaard 6 2 6 2 3 3 3" xfId="8792" xr:uid="{00000000-0005-0000-0000-0000B24A0000}"/>
    <cellStyle name="Standaard 6 2 6 2 3 3 4" xfId="19654" xr:uid="{00000000-0005-0000-0000-0000B34A0000}"/>
    <cellStyle name="Standaard 6 2 6 2 3 3 5" xfId="30514" xr:uid="{00000000-0005-0000-0000-0000B44A0000}"/>
    <cellStyle name="Standaard 6 2 6 2 3 3 6" xfId="41374" xr:uid="{00000000-0005-0000-0000-0000B54A0000}"/>
    <cellStyle name="Standaard 6 2 6 2 3 4" xfId="3362" xr:uid="{00000000-0005-0000-0000-0000B64A0000}"/>
    <cellStyle name="Standaard 6 2 6 2 3 4 2" xfId="14222" xr:uid="{00000000-0005-0000-0000-0000B74A0000}"/>
    <cellStyle name="Standaard 6 2 6 2 3 4 2 2" xfId="25084" xr:uid="{00000000-0005-0000-0000-0000B84A0000}"/>
    <cellStyle name="Standaard 6 2 6 2 3 4 2 3" xfId="35944" xr:uid="{00000000-0005-0000-0000-0000B94A0000}"/>
    <cellStyle name="Standaard 6 2 6 2 3 4 2 4" xfId="46804" xr:uid="{00000000-0005-0000-0000-0000BA4A0000}"/>
    <cellStyle name="Standaard 6 2 6 2 3 4 3" xfId="10602" xr:uid="{00000000-0005-0000-0000-0000BB4A0000}"/>
    <cellStyle name="Standaard 6 2 6 2 3 4 4" xfId="21464" xr:uid="{00000000-0005-0000-0000-0000BC4A0000}"/>
    <cellStyle name="Standaard 6 2 6 2 3 4 5" xfId="32324" xr:uid="{00000000-0005-0000-0000-0000BD4A0000}"/>
    <cellStyle name="Standaard 6 2 6 2 3 4 6" xfId="43184" xr:uid="{00000000-0005-0000-0000-0000BE4A0000}"/>
    <cellStyle name="Standaard 6 2 6 2 3 5" xfId="12412" xr:uid="{00000000-0005-0000-0000-0000BF4A0000}"/>
    <cellStyle name="Standaard 6 2 6 2 3 5 2" xfId="23274" xr:uid="{00000000-0005-0000-0000-0000C04A0000}"/>
    <cellStyle name="Standaard 6 2 6 2 3 5 3" xfId="34134" xr:uid="{00000000-0005-0000-0000-0000C14A0000}"/>
    <cellStyle name="Standaard 6 2 6 2 3 5 4" xfId="44994" xr:uid="{00000000-0005-0000-0000-0000C24A0000}"/>
    <cellStyle name="Standaard 6 2 6 2 3 6" xfId="6982" xr:uid="{00000000-0005-0000-0000-0000C34A0000}"/>
    <cellStyle name="Standaard 6 2 6 2 3 7" xfId="17844" xr:uid="{00000000-0005-0000-0000-0000C44A0000}"/>
    <cellStyle name="Standaard 6 2 6 2 3 8" xfId="28704" xr:uid="{00000000-0005-0000-0000-0000C54A0000}"/>
    <cellStyle name="Standaard 6 2 6 2 3 9" xfId="39564" xr:uid="{00000000-0005-0000-0000-0000C64A0000}"/>
    <cellStyle name="Standaard 6 2 6 2 4" xfId="1190" xr:uid="{00000000-0005-0000-0000-0000C74A0000}"/>
    <cellStyle name="Standaard 6 2 6 2 4 2" xfId="2095" xr:uid="{00000000-0005-0000-0000-0000C84A0000}"/>
    <cellStyle name="Standaard 6 2 6 2 4 2 2" xfId="5715" xr:uid="{00000000-0005-0000-0000-0000C94A0000}"/>
    <cellStyle name="Standaard 6 2 6 2 4 2 2 2" xfId="16575" xr:uid="{00000000-0005-0000-0000-0000CA4A0000}"/>
    <cellStyle name="Standaard 6 2 6 2 4 2 2 2 2" xfId="27437" xr:uid="{00000000-0005-0000-0000-0000CB4A0000}"/>
    <cellStyle name="Standaard 6 2 6 2 4 2 2 2 3" xfId="38297" xr:uid="{00000000-0005-0000-0000-0000CC4A0000}"/>
    <cellStyle name="Standaard 6 2 6 2 4 2 2 2 4" xfId="49157" xr:uid="{00000000-0005-0000-0000-0000CD4A0000}"/>
    <cellStyle name="Standaard 6 2 6 2 4 2 2 3" xfId="9335" xr:uid="{00000000-0005-0000-0000-0000CE4A0000}"/>
    <cellStyle name="Standaard 6 2 6 2 4 2 2 4" xfId="20197" xr:uid="{00000000-0005-0000-0000-0000CF4A0000}"/>
    <cellStyle name="Standaard 6 2 6 2 4 2 2 5" xfId="31057" xr:uid="{00000000-0005-0000-0000-0000D04A0000}"/>
    <cellStyle name="Standaard 6 2 6 2 4 2 2 6" xfId="41917" xr:uid="{00000000-0005-0000-0000-0000D14A0000}"/>
    <cellStyle name="Standaard 6 2 6 2 4 2 3" xfId="3905" xr:uid="{00000000-0005-0000-0000-0000D24A0000}"/>
    <cellStyle name="Standaard 6 2 6 2 4 2 3 2" xfId="14765" xr:uid="{00000000-0005-0000-0000-0000D34A0000}"/>
    <cellStyle name="Standaard 6 2 6 2 4 2 3 2 2" xfId="25627" xr:uid="{00000000-0005-0000-0000-0000D44A0000}"/>
    <cellStyle name="Standaard 6 2 6 2 4 2 3 2 3" xfId="36487" xr:uid="{00000000-0005-0000-0000-0000D54A0000}"/>
    <cellStyle name="Standaard 6 2 6 2 4 2 3 2 4" xfId="47347" xr:uid="{00000000-0005-0000-0000-0000D64A0000}"/>
    <cellStyle name="Standaard 6 2 6 2 4 2 3 3" xfId="11145" xr:uid="{00000000-0005-0000-0000-0000D74A0000}"/>
    <cellStyle name="Standaard 6 2 6 2 4 2 3 4" xfId="22007" xr:uid="{00000000-0005-0000-0000-0000D84A0000}"/>
    <cellStyle name="Standaard 6 2 6 2 4 2 3 5" xfId="32867" xr:uid="{00000000-0005-0000-0000-0000D94A0000}"/>
    <cellStyle name="Standaard 6 2 6 2 4 2 3 6" xfId="43727" xr:uid="{00000000-0005-0000-0000-0000DA4A0000}"/>
    <cellStyle name="Standaard 6 2 6 2 4 2 4" xfId="12955" xr:uid="{00000000-0005-0000-0000-0000DB4A0000}"/>
    <cellStyle name="Standaard 6 2 6 2 4 2 4 2" xfId="23817" xr:uid="{00000000-0005-0000-0000-0000DC4A0000}"/>
    <cellStyle name="Standaard 6 2 6 2 4 2 4 3" xfId="34677" xr:uid="{00000000-0005-0000-0000-0000DD4A0000}"/>
    <cellStyle name="Standaard 6 2 6 2 4 2 4 4" xfId="45537" xr:uid="{00000000-0005-0000-0000-0000DE4A0000}"/>
    <cellStyle name="Standaard 6 2 6 2 4 2 5" xfId="7525" xr:uid="{00000000-0005-0000-0000-0000DF4A0000}"/>
    <cellStyle name="Standaard 6 2 6 2 4 2 6" xfId="18387" xr:uid="{00000000-0005-0000-0000-0000E04A0000}"/>
    <cellStyle name="Standaard 6 2 6 2 4 2 7" xfId="29247" xr:uid="{00000000-0005-0000-0000-0000E14A0000}"/>
    <cellStyle name="Standaard 6 2 6 2 4 2 8" xfId="40107" xr:uid="{00000000-0005-0000-0000-0000E24A0000}"/>
    <cellStyle name="Standaard 6 2 6 2 4 3" xfId="4810" xr:uid="{00000000-0005-0000-0000-0000E34A0000}"/>
    <cellStyle name="Standaard 6 2 6 2 4 3 2" xfId="15670" xr:uid="{00000000-0005-0000-0000-0000E44A0000}"/>
    <cellStyle name="Standaard 6 2 6 2 4 3 2 2" xfId="26532" xr:uid="{00000000-0005-0000-0000-0000E54A0000}"/>
    <cellStyle name="Standaard 6 2 6 2 4 3 2 3" xfId="37392" xr:uid="{00000000-0005-0000-0000-0000E64A0000}"/>
    <cellStyle name="Standaard 6 2 6 2 4 3 2 4" xfId="48252" xr:uid="{00000000-0005-0000-0000-0000E74A0000}"/>
    <cellStyle name="Standaard 6 2 6 2 4 3 3" xfId="8430" xr:uid="{00000000-0005-0000-0000-0000E84A0000}"/>
    <cellStyle name="Standaard 6 2 6 2 4 3 4" xfId="19292" xr:uid="{00000000-0005-0000-0000-0000E94A0000}"/>
    <cellStyle name="Standaard 6 2 6 2 4 3 5" xfId="30152" xr:uid="{00000000-0005-0000-0000-0000EA4A0000}"/>
    <cellStyle name="Standaard 6 2 6 2 4 3 6" xfId="41012" xr:uid="{00000000-0005-0000-0000-0000EB4A0000}"/>
    <cellStyle name="Standaard 6 2 6 2 4 4" xfId="3000" xr:uid="{00000000-0005-0000-0000-0000EC4A0000}"/>
    <cellStyle name="Standaard 6 2 6 2 4 4 2" xfId="13860" xr:uid="{00000000-0005-0000-0000-0000ED4A0000}"/>
    <cellStyle name="Standaard 6 2 6 2 4 4 2 2" xfId="24722" xr:uid="{00000000-0005-0000-0000-0000EE4A0000}"/>
    <cellStyle name="Standaard 6 2 6 2 4 4 2 3" xfId="35582" xr:uid="{00000000-0005-0000-0000-0000EF4A0000}"/>
    <cellStyle name="Standaard 6 2 6 2 4 4 2 4" xfId="46442" xr:uid="{00000000-0005-0000-0000-0000F04A0000}"/>
    <cellStyle name="Standaard 6 2 6 2 4 4 3" xfId="10240" xr:uid="{00000000-0005-0000-0000-0000F14A0000}"/>
    <cellStyle name="Standaard 6 2 6 2 4 4 4" xfId="21102" xr:uid="{00000000-0005-0000-0000-0000F24A0000}"/>
    <cellStyle name="Standaard 6 2 6 2 4 4 5" xfId="31962" xr:uid="{00000000-0005-0000-0000-0000F34A0000}"/>
    <cellStyle name="Standaard 6 2 6 2 4 4 6" xfId="42822" xr:uid="{00000000-0005-0000-0000-0000F44A0000}"/>
    <cellStyle name="Standaard 6 2 6 2 4 5" xfId="12050" xr:uid="{00000000-0005-0000-0000-0000F54A0000}"/>
    <cellStyle name="Standaard 6 2 6 2 4 5 2" xfId="22912" xr:uid="{00000000-0005-0000-0000-0000F64A0000}"/>
    <cellStyle name="Standaard 6 2 6 2 4 5 3" xfId="33772" xr:uid="{00000000-0005-0000-0000-0000F74A0000}"/>
    <cellStyle name="Standaard 6 2 6 2 4 5 4" xfId="44632" xr:uid="{00000000-0005-0000-0000-0000F84A0000}"/>
    <cellStyle name="Standaard 6 2 6 2 4 6" xfId="6620" xr:uid="{00000000-0005-0000-0000-0000F94A0000}"/>
    <cellStyle name="Standaard 6 2 6 2 4 7" xfId="17482" xr:uid="{00000000-0005-0000-0000-0000FA4A0000}"/>
    <cellStyle name="Standaard 6 2 6 2 4 8" xfId="28342" xr:uid="{00000000-0005-0000-0000-0000FB4A0000}"/>
    <cellStyle name="Standaard 6 2 6 2 4 9" xfId="39202" xr:uid="{00000000-0005-0000-0000-0000FC4A0000}"/>
    <cellStyle name="Standaard 6 2 6 2 5" xfId="1914" xr:uid="{00000000-0005-0000-0000-0000FD4A0000}"/>
    <cellStyle name="Standaard 6 2 6 2 5 2" xfId="5534" xr:uid="{00000000-0005-0000-0000-0000FE4A0000}"/>
    <cellStyle name="Standaard 6 2 6 2 5 2 2" xfId="16394" xr:uid="{00000000-0005-0000-0000-0000FF4A0000}"/>
    <cellStyle name="Standaard 6 2 6 2 5 2 2 2" xfId="27256" xr:uid="{00000000-0005-0000-0000-0000004B0000}"/>
    <cellStyle name="Standaard 6 2 6 2 5 2 2 3" xfId="38116" xr:uid="{00000000-0005-0000-0000-0000014B0000}"/>
    <cellStyle name="Standaard 6 2 6 2 5 2 2 4" xfId="48976" xr:uid="{00000000-0005-0000-0000-0000024B0000}"/>
    <cellStyle name="Standaard 6 2 6 2 5 2 3" xfId="9154" xr:uid="{00000000-0005-0000-0000-0000034B0000}"/>
    <cellStyle name="Standaard 6 2 6 2 5 2 4" xfId="20016" xr:uid="{00000000-0005-0000-0000-0000044B0000}"/>
    <cellStyle name="Standaard 6 2 6 2 5 2 5" xfId="30876" xr:uid="{00000000-0005-0000-0000-0000054B0000}"/>
    <cellStyle name="Standaard 6 2 6 2 5 2 6" xfId="41736" xr:uid="{00000000-0005-0000-0000-0000064B0000}"/>
    <cellStyle name="Standaard 6 2 6 2 5 3" xfId="3724" xr:uid="{00000000-0005-0000-0000-0000074B0000}"/>
    <cellStyle name="Standaard 6 2 6 2 5 3 2" xfId="14584" xr:uid="{00000000-0005-0000-0000-0000084B0000}"/>
    <cellStyle name="Standaard 6 2 6 2 5 3 2 2" xfId="25446" xr:uid="{00000000-0005-0000-0000-0000094B0000}"/>
    <cellStyle name="Standaard 6 2 6 2 5 3 2 3" xfId="36306" xr:uid="{00000000-0005-0000-0000-00000A4B0000}"/>
    <cellStyle name="Standaard 6 2 6 2 5 3 2 4" xfId="47166" xr:uid="{00000000-0005-0000-0000-00000B4B0000}"/>
    <cellStyle name="Standaard 6 2 6 2 5 3 3" xfId="10964" xr:uid="{00000000-0005-0000-0000-00000C4B0000}"/>
    <cellStyle name="Standaard 6 2 6 2 5 3 4" xfId="21826" xr:uid="{00000000-0005-0000-0000-00000D4B0000}"/>
    <cellStyle name="Standaard 6 2 6 2 5 3 5" xfId="32686" xr:uid="{00000000-0005-0000-0000-00000E4B0000}"/>
    <cellStyle name="Standaard 6 2 6 2 5 3 6" xfId="43546" xr:uid="{00000000-0005-0000-0000-00000F4B0000}"/>
    <cellStyle name="Standaard 6 2 6 2 5 4" xfId="12774" xr:uid="{00000000-0005-0000-0000-0000104B0000}"/>
    <cellStyle name="Standaard 6 2 6 2 5 4 2" xfId="23636" xr:uid="{00000000-0005-0000-0000-0000114B0000}"/>
    <cellStyle name="Standaard 6 2 6 2 5 4 3" xfId="34496" xr:uid="{00000000-0005-0000-0000-0000124B0000}"/>
    <cellStyle name="Standaard 6 2 6 2 5 4 4" xfId="45356" xr:uid="{00000000-0005-0000-0000-0000134B0000}"/>
    <cellStyle name="Standaard 6 2 6 2 5 5" xfId="7344" xr:uid="{00000000-0005-0000-0000-0000144B0000}"/>
    <cellStyle name="Standaard 6 2 6 2 5 6" xfId="18206" xr:uid="{00000000-0005-0000-0000-0000154B0000}"/>
    <cellStyle name="Standaard 6 2 6 2 5 7" xfId="29066" xr:uid="{00000000-0005-0000-0000-0000164B0000}"/>
    <cellStyle name="Standaard 6 2 6 2 5 8" xfId="39926" xr:uid="{00000000-0005-0000-0000-0000174B0000}"/>
    <cellStyle name="Standaard 6 2 6 2 6" xfId="2819" xr:uid="{00000000-0005-0000-0000-0000184B0000}"/>
    <cellStyle name="Standaard 6 2 6 2 6 2" xfId="13679" xr:uid="{00000000-0005-0000-0000-0000194B0000}"/>
    <cellStyle name="Standaard 6 2 6 2 6 2 2" xfId="24541" xr:uid="{00000000-0005-0000-0000-00001A4B0000}"/>
    <cellStyle name="Standaard 6 2 6 2 6 2 3" xfId="35401" xr:uid="{00000000-0005-0000-0000-00001B4B0000}"/>
    <cellStyle name="Standaard 6 2 6 2 6 2 4" xfId="46261" xr:uid="{00000000-0005-0000-0000-00001C4B0000}"/>
    <cellStyle name="Standaard 6 2 6 2 6 3" xfId="10059" xr:uid="{00000000-0005-0000-0000-00001D4B0000}"/>
    <cellStyle name="Standaard 6 2 6 2 6 4" xfId="20921" xr:uid="{00000000-0005-0000-0000-00001E4B0000}"/>
    <cellStyle name="Standaard 6 2 6 2 6 5" xfId="31781" xr:uid="{00000000-0005-0000-0000-00001F4B0000}"/>
    <cellStyle name="Standaard 6 2 6 2 6 6" xfId="42641" xr:uid="{00000000-0005-0000-0000-0000204B0000}"/>
    <cellStyle name="Standaard 6 2 6 2 7" xfId="4629" xr:uid="{00000000-0005-0000-0000-0000214B0000}"/>
    <cellStyle name="Standaard 6 2 6 2 7 2" xfId="15489" xr:uid="{00000000-0005-0000-0000-0000224B0000}"/>
    <cellStyle name="Standaard 6 2 6 2 7 2 2" xfId="26351" xr:uid="{00000000-0005-0000-0000-0000234B0000}"/>
    <cellStyle name="Standaard 6 2 6 2 7 2 3" xfId="37211" xr:uid="{00000000-0005-0000-0000-0000244B0000}"/>
    <cellStyle name="Standaard 6 2 6 2 7 2 4" xfId="48071" xr:uid="{00000000-0005-0000-0000-0000254B0000}"/>
    <cellStyle name="Standaard 6 2 6 2 7 3" xfId="8249" xr:uid="{00000000-0005-0000-0000-0000264B0000}"/>
    <cellStyle name="Standaard 6 2 6 2 7 4" xfId="19111" xr:uid="{00000000-0005-0000-0000-0000274B0000}"/>
    <cellStyle name="Standaard 6 2 6 2 7 5" xfId="29971" xr:uid="{00000000-0005-0000-0000-0000284B0000}"/>
    <cellStyle name="Standaard 6 2 6 2 7 6" xfId="40831" xr:uid="{00000000-0005-0000-0000-0000294B0000}"/>
    <cellStyle name="Standaard 6 2 6 2 8" xfId="11869" xr:uid="{00000000-0005-0000-0000-00002A4B0000}"/>
    <cellStyle name="Standaard 6 2 6 2 8 2" xfId="22731" xr:uid="{00000000-0005-0000-0000-00002B4B0000}"/>
    <cellStyle name="Standaard 6 2 6 2 8 3" xfId="33591" xr:uid="{00000000-0005-0000-0000-00002C4B0000}"/>
    <cellStyle name="Standaard 6 2 6 2 8 4" xfId="44451" xr:uid="{00000000-0005-0000-0000-00002D4B0000}"/>
    <cellStyle name="Standaard 6 2 6 2 9" xfId="6439" xr:uid="{00000000-0005-0000-0000-00002E4B0000}"/>
    <cellStyle name="Standaard 6 2 6 3" xfId="1281" xr:uid="{00000000-0005-0000-0000-00002F4B0000}"/>
    <cellStyle name="Standaard 6 2 6 3 10" xfId="39293" xr:uid="{00000000-0005-0000-0000-0000304B0000}"/>
    <cellStyle name="Standaard 6 2 6 3 2" xfId="1643" xr:uid="{00000000-0005-0000-0000-0000314B0000}"/>
    <cellStyle name="Standaard 6 2 6 3 2 2" xfId="2548" xr:uid="{00000000-0005-0000-0000-0000324B0000}"/>
    <cellStyle name="Standaard 6 2 6 3 2 2 2" xfId="6168" xr:uid="{00000000-0005-0000-0000-0000334B0000}"/>
    <cellStyle name="Standaard 6 2 6 3 2 2 2 2" xfId="17028" xr:uid="{00000000-0005-0000-0000-0000344B0000}"/>
    <cellStyle name="Standaard 6 2 6 3 2 2 2 2 2" xfId="27890" xr:uid="{00000000-0005-0000-0000-0000354B0000}"/>
    <cellStyle name="Standaard 6 2 6 3 2 2 2 2 3" xfId="38750" xr:uid="{00000000-0005-0000-0000-0000364B0000}"/>
    <cellStyle name="Standaard 6 2 6 3 2 2 2 2 4" xfId="49610" xr:uid="{00000000-0005-0000-0000-0000374B0000}"/>
    <cellStyle name="Standaard 6 2 6 3 2 2 2 3" xfId="9788" xr:uid="{00000000-0005-0000-0000-0000384B0000}"/>
    <cellStyle name="Standaard 6 2 6 3 2 2 2 4" xfId="20650" xr:uid="{00000000-0005-0000-0000-0000394B0000}"/>
    <cellStyle name="Standaard 6 2 6 3 2 2 2 5" xfId="31510" xr:uid="{00000000-0005-0000-0000-00003A4B0000}"/>
    <cellStyle name="Standaard 6 2 6 3 2 2 2 6" xfId="42370" xr:uid="{00000000-0005-0000-0000-00003B4B0000}"/>
    <cellStyle name="Standaard 6 2 6 3 2 2 3" xfId="4358" xr:uid="{00000000-0005-0000-0000-00003C4B0000}"/>
    <cellStyle name="Standaard 6 2 6 3 2 2 3 2" xfId="15218" xr:uid="{00000000-0005-0000-0000-00003D4B0000}"/>
    <cellStyle name="Standaard 6 2 6 3 2 2 3 2 2" xfId="26080" xr:uid="{00000000-0005-0000-0000-00003E4B0000}"/>
    <cellStyle name="Standaard 6 2 6 3 2 2 3 2 3" xfId="36940" xr:uid="{00000000-0005-0000-0000-00003F4B0000}"/>
    <cellStyle name="Standaard 6 2 6 3 2 2 3 2 4" xfId="47800" xr:uid="{00000000-0005-0000-0000-0000404B0000}"/>
    <cellStyle name="Standaard 6 2 6 3 2 2 3 3" xfId="11598" xr:uid="{00000000-0005-0000-0000-0000414B0000}"/>
    <cellStyle name="Standaard 6 2 6 3 2 2 3 4" xfId="22460" xr:uid="{00000000-0005-0000-0000-0000424B0000}"/>
    <cellStyle name="Standaard 6 2 6 3 2 2 3 5" xfId="33320" xr:uid="{00000000-0005-0000-0000-0000434B0000}"/>
    <cellStyle name="Standaard 6 2 6 3 2 2 3 6" xfId="44180" xr:uid="{00000000-0005-0000-0000-0000444B0000}"/>
    <cellStyle name="Standaard 6 2 6 3 2 2 4" xfId="13408" xr:uid="{00000000-0005-0000-0000-0000454B0000}"/>
    <cellStyle name="Standaard 6 2 6 3 2 2 4 2" xfId="24270" xr:uid="{00000000-0005-0000-0000-0000464B0000}"/>
    <cellStyle name="Standaard 6 2 6 3 2 2 4 3" xfId="35130" xr:uid="{00000000-0005-0000-0000-0000474B0000}"/>
    <cellStyle name="Standaard 6 2 6 3 2 2 4 4" xfId="45990" xr:uid="{00000000-0005-0000-0000-0000484B0000}"/>
    <cellStyle name="Standaard 6 2 6 3 2 2 5" xfId="7978" xr:uid="{00000000-0005-0000-0000-0000494B0000}"/>
    <cellStyle name="Standaard 6 2 6 3 2 2 6" xfId="18840" xr:uid="{00000000-0005-0000-0000-00004A4B0000}"/>
    <cellStyle name="Standaard 6 2 6 3 2 2 7" xfId="29700" xr:uid="{00000000-0005-0000-0000-00004B4B0000}"/>
    <cellStyle name="Standaard 6 2 6 3 2 2 8" xfId="40560" xr:uid="{00000000-0005-0000-0000-00004C4B0000}"/>
    <cellStyle name="Standaard 6 2 6 3 2 3" xfId="5263" xr:uid="{00000000-0005-0000-0000-00004D4B0000}"/>
    <cellStyle name="Standaard 6 2 6 3 2 3 2" xfId="16123" xr:uid="{00000000-0005-0000-0000-00004E4B0000}"/>
    <cellStyle name="Standaard 6 2 6 3 2 3 2 2" xfId="26985" xr:uid="{00000000-0005-0000-0000-00004F4B0000}"/>
    <cellStyle name="Standaard 6 2 6 3 2 3 2 3" xfId="37845" xr:uid="{00000000-0005-0000-0000-0000504B0000}"/>
    <cellStyle name="Standaard 6 2 6 3 2 3 2 4" xfId="48705" xr:uid="{00000000-0005-0000-0000-0000514B0000}"/>
    <cellStyle name="Standaard 6 2 6 3 2 3 3" xfId="8883" xr:uid="{00000000-0005-0000-0000-0000524B0000}"/>
    <cellStyle name="Standaard 6 2 6 3 2 3 4" xfId="19745" xr:uid="{00000000-0005-0000-0000-0000534B0000}"/>
    <cellStyle name="Standaard 6 2 6 3 2 3 5" xfId="30605" xr:uid="{00000000-0005-0000-0000-0000544B0000}"/>
    <cellStyle name="Standaard 6 2 6 3 2 3 6" xfId="41465" xr:uid="{00000000-0005-0000-0000-0000554B0000}"/>
    <cellStyle name="Standaard 6 2 6 3 2 4" xfId="3453" xr:uid="{00000000-0005-0000-0000-0000564B0000}"/>
    <cellStyle name="Standaard 6 2 6 3 2 4 2" xfId="14313" xr:uid="{00000000-0005-0000-0000-0000574B0000}"/>
    <cellStyle name="Standaard 6 2 6 3 2 4 2 2" xfId="25175" xr:uid="{00000000-0005-0000-0000-0000584B0000}"/>
    <cellStyle name="Standaard 6 2 6 3 2 4 2 3" xfId="36035" xr:uid="{00000000-0005-0000-0000-0000594B0000}"/>
    <cellStyle name="Standaard 6 2 6 3 2 4 2 4" xfId="46895" xr:uid="{00000000-0005-0000-0000-00005A4B0000}"/>
    <cellStyle name="Standaard 6 2 6 3 2 4 3" xfId="10693" xr:uid="{00000000-0005-0000-0000-00005B4B0000}"/>
    <cellStyle name="Standaard 6 2 6 3 2 4 4" xfId="21555" xr:uid="{00000000-0005-0000-0000-00005C4B0000}"/>
    <cellStyle name="Standaard 6 2 6 3 2 4 5" xfId="32415" xr:uid="{00000000-0005-0000-0000-00005D4B0000}"/>
    <cellStyle name="Standaard 6 2 6 3 2 4 6" xfId="43275" xr:uid="{00000000-0005-0000-0000-00005E4B0000}"/>
    <cellStyle name="Standaard 6 2 6 3 2 5" xfId="12503" xr:uid="{00000000-0005-0000-0000-00005F4B0000}"/>
    <cellStyle name="Standaard 6 2 6 3 2 5 2" xfId="23365" xr:uid="{00000000-0005-0000-0000-0000604B0000}"/>
    <cellStyle name="Standaard 6 2 6 3 2 5 3" xfId="34225" xr:uid="{00000000-0005-0000-0000-0000614B0000}"/>
    <cellStyle name="Standaard 6 2 6 3 2 5 4" xfId="45085" xr:uid="{00000000-0005-0000-0000-0000624B0000}"/>
    <cellStyle name="Standaard 6 2 6 3 2 6" xfId="7073" xr:uid="{00000000-0005-0000-0000-0000634B0000}"/>
    <cellStyle name="Standaard 6 2 6 3 2 7" xfId="17935" xr:uid="{00000000-0005-0000-0000-0000644B0000}"/>
    <cellStyle name="Standaard 6 2 6 3 2 8" xfId="28795" xr:uid="{00000000-0005-0000-0000-0000654B0000}"/>
    <cellStyle name="Standaard 6 2 6 3 2 9" xfId="39655" xr:uid="{00000000-0005-0000-0000-0000664B0000}"/>
    <cellStyle name="Standaard 6 2 6 3 3" xfId="2186" xr:uid="{00000000-0005-0000-0000-0000674B0000}"/>
    <cellStyle name="Standaard 6 2 6 3 3 2" xfId="5806" xr:uid="{00000000-0005-0000-0000-0000684B0000}"/>
    <cellStyle name="Standaard 6 2 6 3 3 2 2" xfId="16666" xr:uid="{00000000-0005-0000-0000-0000694B0000}"/>
    <cellStyle name="Standaard 6 2 6 3 3 2 2 2" xfId="27528" xr:uid="{00000000-0005-0000-0000-00006A4B0000}"/>
    <cellStyle name="Standaard 6 2 6 3 3 2 2 3" xfId="38388" xr:uid="{00000000-0005-0000-0000-00006B4B0000}"/>
    <cellStyle name="Standaard 6 2 6 3 3 2 2 4" xfId="49248" xr:uid="{00000000-0005-0000-0000-00006C4B0000}"/>
    <cellStyle name="Standaard 6 2 6 3 3 2 3" xfId="9426" xr:uid="{00000000-0005-0000-0000-00006D4B0000}"/>
    <cellStyle name="Standaard 6 2 6 3 3 2 4" xfId="20288" xr:uid="{00000000-0005-0000-0000-00006E4B0000}"/>
    <cellStyle name="Standaard 6 2 6 3 3 2 5" xfId="31148" xr:uid="{00000000-0005-0000-0000-00006F4B0000}"/>
    <cellStyle name="Standaard 6 2 6 3 3 2 6" xfId="42008" xr:uid="{00000000-0005-0000-0000-0000704B0000}"/>
    <cellStyle name="Standaard 6 2 6 3 3 3" xfId="3996" xr:uid="{00000000-0005-0000-0000-0000714B0000}"/>
    <cellStyle name="Standaard 6 2 6 3 3 3 2" xfId="14856" xr:uid="{00000000-0005-0000-0000-0000724B0000}"/>
    <cellStyle name="Standaard 6 2 6 3 3 3 2 2" xfId="25718" xr:uid="{00000000-0005-0000-0000-0000734B0000}"/>
    <cellStyle name="Standaard 6 2 6 3 3 3 2 3" xfId="36578" xr:uid="{00000000-0005-0000-0000-0000744B0000}"/>
    <cellStyle name="Standaard 6 2 6 3 3 3 2 4" xfId="47438" xr:uid="{00000000-0005-0000-0000-0000754B0000}"/>
    <cellStyle name="Standaard 6 2 6 3 3 3 3" xfId="11236" xr:uid="{00000000-0005-0000-0000-0000764B0000}"/>
    <cellStyle name="Standaard 6 2 6 3 3 3 4" xfId="22098" xr:uid="{00000000-0005-0000-0000-0000774B0000}"/>
    <cellStyle name="Standaard 6 2 6 3 3 3 5" xfId="32958" xr:uid="{00000000-0005-0000-0000-0000784B0000}"/>
    <cellStyle name="Standaard 6 2 6 3 3 3 6" xfId="43818" xr:uid="{00000000-0005-0000-0000-0000794B0000}"/>
    <cellStyle name="Standaard 6 2 6 3 3 4" xfId="13046" xr:uid="{00000000-0005-0000-0000-00007A4B0000}"/>
    <cellStyle name="Standaard 6 2 6 3 3 4 2" xfId="23908" xr:uid="{00000000-0005-0000-0000-00007B4B0000}"/>
    <cellStyle name="Standaard 6 2 6 3 3 4 3" xfId="34768" xr:uid="{00000000-0005-0000-0000-00007C4B0000}"/>
    <cellStyle name="Standaard 6 2 6 3 3 4 4" xfId="45628" xr:uid="{00000000-0005-0000-0000-00007D4B0000}"/>
    <cellStyle name="Standaard 6 2 6 3 3 5" xfId="7616" xr:uid="{00000000-0005-0000-0000-00007E4B0000}"/>
    <cellStyle name="Standaard 6 2 6 3 3 6" xfId="18478" xr:uid="{00000000-0005-0000-0000-00007F4B0000}"/>
    <cellStyle name="Standaard 6 2 6 3 3 7" xfId="29338" xr:uid="{00000000-0005-0000-0000-0000804B0000}"/>
    <cellStyle name="Standaard 6 2 6 3 3 8" xfId="40198" xr:uid="{00000000-0005-0000-0000-0000814B0000}"/>
    <cellStyle name="Standaard 6 2 6 3 4" xfId="4901" xr:uid="{00000000-0005-0000-0000-0000824B0000}"/>
    <cellStyle name="Standaard 6 2 6 3 4 2" xfId="15761" xr:uid="{00000000-0005-0000-0000-0000834B0000}"/>
    <cellStyle name="Standaard 6 2 6 3 4 2 2" xfId="26623" xr:uid="{00000000-0005-0000-0000-0000844B0000}"/>
    <cellStyle name="Standaard 6 2 6 3 4 2 3" xfId="37483" xr:uid="{00000000-0005-0000-0000-0000854B0000}"/>
    <cellStyle name="Standaard 6 2 6 3 4 2 4" xfId="48343" xr:uid="{00000000-0005-0000-0000-0000864B0000}"/>
    <cellStyle name="Standaard 6 2 6 3 4 3" xfId="8521" xr:uid="{00000000-0005-0000-0000-0000874B0000}"/>
    <cellStyle name="Standaard 6 2 6 3 4 4" xfId="19383" xr:uid="{00000000-0005-0000-0000-0000884B0000}"/>
    <cellStyle name="Standaard 6 2 6 3 4 5" xfId="30243" xr:uid="{00000000-0005-0000-0000-0000894B0000}"/>
    <cellStyle name="Standaard 6 2 6 3 4 6" xfId="41103" xr:uid="{00000000-0005-0000-0000-00008A4B0000}"/>
    <cellStyle name="Standaard 6 2 6 3 5" xfId="3091" xr:uid="{00000000-0005-0000-0000-00008B4B0000}"/>
    <cellStyle name="Standaard 6 2 6 3 5 2" xfId="13951" xr:uid="{00000000-0005-0000-0000-00008C4B0000}"/>
    <cellStyle name="Standaard 6 2 6 3 5 2 2" xfId="24813" xr:uid="{00000000-0005-0000-0000-00008D4B0000}"/>
    <cellStyle name="Standaard 6 2 6 3 5 2 3" xfId="35673" xr:uid="{00000000-0005-0000-0000-00008E4B0000}"/>
    <cellStyle name="Standaard 6 2 6 3 5 2 4" xfId="46533" xr:uid="{00000000-0005-0000-0000-00008F4B0000}"/>
    <cellStyle name="Standaard 6 2 6 3 5 3" xfId="10331" xr:uid="{00000000-0005-0000-0000-0000904B0000}"/>
    <cellStyle name="Standaard 6 2 6 3 5 4" xfId="21193" xr:uid="{00000000-0005-0000-0000-0000914B0000}"/>
    <cellStyle name="Standaard 6 2 6 3 5 5" xfId="32053" xr:uid="{00000000-0005-0000-0000-0000924B0000}"/>
    <cellStyle name="Standaard 6 2 6 3 5 6" xfId="42913" xr:uid="{00000000-0005-0000-0000-0000934B0000}"/>
    <cellStyle name="Standaard 6 2 6 3 6" xfId="12141" xr:uid="{00000000-0005-0000-0000-0000944B0000}"/>
    <cellStyle name="Standaard 6 2 6 3 6 2" xfId="23003" xr:uid="{00000000-0005-0000-0000-0000954B0000}"/>
    <cellStyle name="Standaard 6 2 6 3 6 3" xfId="33863" xr:uid="{00000000-0005-0000-0000-0000964B0000}"/>
    <cellStyle name="Standaard 6 2 6 3 6 4" xfId="44723" xr:uid="{00000000-0005-0000-0000-0000974B0000}"/>
    <cellStyle name="Standaard 6 2 6 3 7" xfId="6711" xr:uid="{00000000-0005-0000-0000-0000984B0000}"/>
    <cellStyle name="Standaard 6 2 6 3 8" xfId="17573" xr:uid="{00000000-0005-0000-0000-0000994B0000}"/>
    <cellStyle name="Standaard 6 2 6 3 9" xfId="28433" xr:uid="{00000000-0005-0000-0000-00009A4B0000}"/>
    <cellStyle name="Standaard 6 2 6 4" xfId="1462" xr:uid="{00000000-0005-0000-0000-00009B4B0000}"/>
    <cellStyle name="Standaard 6 2 6 4 2" xfId="2367" xr:uid="{00000000-0005-0000-0000-00009C4B0000}"/>
    <cellStyle name="Standaard 6 2 6 4 2 2" xfId="5987" xr:uid="{00000000-0005-0000-0000-00009D4B0000}"/>
    <cellStyle name="Standaard 6 2 6 4 2 2 2" xfId="16847" xr:uid="{00000000-0005-0000-0000-00009E4B0000}"/>
    <cellStyle name="Standaard 6 2 6 4 2 2 2 2" xfId="27709" xr:uid="{00000000-0005-0000-0000-00009F4B0000}"/>
    <cellStyle name="Standaard 6 2 6 4 2 2 2 3" xfId="38569" xr:uid="{00000000-0005-0000-0000-0000A04B0000}"/>
    <cellStyle name="Standaard 6 2 6 4 2 2 2 4" xfId="49429" xr:uid="{00000000-0005-0000-0000-0000A14B0000}"/>
    <cellStyle name="Standaard 6 2 6 4 2 2 3" xfId="9607" xr:uid="{00000000-0005-0000-0000-0000A24B0000}"/>
    <cellStyle name="Standaard 6 2 6 4 2 2 4" xfId="20469" xr:uid="{00000000-0005-0000-0000-0000A34B0000}"/>
    <cellStyle name="Standaard 6 2 6 4 2 2 5" xfId="31329" xr:uid="{00000000-0005-0000-0000-0000A44B0000}"/>
    <cellStyle name="Standaard 6 2 6 4 2 2 6" xfId="42189" xr:uid="{00000000-0005-0000-0000-0000A54B0000}"/>
    <cellStyle name="Standaard 6 2 6 4 2 3" xfId="4177" xr:uid="{00000000-0005-0000-0000-0000A64B0000}"/>
    <cellStyle name="Standaard 6 2 6 4 2 3 2" xfId="15037" xr:uid="{00000000-0005-0000-0000-0000A74B0000}"/>
    <cellStyle name="Standaard 6 2 6 4 2 3 2 2" xfId="25899" xr:uid="{00000000-0005-0000-0000-0000A84B0000}"/>
    <cellStyle name="Standaard 6 2 6 4 2 3 2 3" xfId="36759" xr:uid="{00000000-0005-0000-0000-0000A94B0000}"/>
    <cellStyle name="Standaard 6 2 6 4 2 3 2 4" xfId="47619" xr:uid="{00000000-0005-0000-0000-0000AA4B0000}"/>
    <cellStyle name="Standaard 6 2 6 4 2 3 3" xfId="11417" xr:uid="{00000000-0005-0000-0000-0000AB4B0000}"/>
    <cellStyle name="Standaard 6 2 6 4 2 3 4" xfId="22279" xr:uid="{00000000-0005-0000-0000-0000AC4B0000}"/>
    <cellStyle name="Standaard 6 2 6 4 2 3 5" xfId="33139" xr:uid="{00000000-0005-0000-0000-0000AD4B0000}"/>
    <cellStyle name="Standaard 6 2 6 4 2 3 6" xfId="43999" xr:uid="{00000000-0005-0000-0000-0000AE4B0000}"/>
    <cellStyle name="Standaard 6 2 6 4 2 4" xfId="13227" xr:uid="{00000000-0005-0000-0000-0000AF4B0000}"/>
    <cellStyle name="Standaard 6 2 6 4 2 4 2" xfId="24089" xr:uid="{00000000-0005-0000-0000-0000B04B0000}"/>
    <cellStyle name="Standaard 6 2 6 4 2 4 3" xfId="34949" xr:uid="{00000000-0005-0000-0000-0000B14B0000}"/>
    <cellStyle name="Standaard 6 2 6 4 2 4 4" xfId="45809" xr:uid="{00000000-0005-0000-0000-0000B24B0000}"/>
    <cellStyle name="Standaard 6 2 6 4 2 5" xfId="7797" xr:uid="{00000000-0005-0000-0000-0000B34B0000}"/>
    <cellStyle name="Standaard 6 2 6 4 2 6" xfId="18659" xr:uid="{00000000-0005-0000-0000-0000B44B0000}"/>
    <cellStyle name="Standaard 6 2 6 4 2 7" xfId="29519" xr:uid="{00000000-0005-0000-0000-0000B54B0000}"/>
    <cellStyle name="Standaard 6 2 6 4 2 8" xfId="40379" xr:uid="{00000000-0005-0000-0000-0000B64B0000}"/>
    <cellStyle name="Standaard 6 2 6 4 3" xfId="5082" xr:uid="{00000000-0005-0000-0000-0000B74B0000}"/>
    <cellStyle name="Standaard 6 2 6 4 3 2" xfId="15942" xr:uid="{00000000-0005-0000-0000-0000B84B0000}"/>
    <cellStyle name="Standaard 6 2 6 4 3 2 2" xfId="26804" xr:uid="{00000000-0005-0000-0000-0000B94B0000}"/>
    <cellStyle name="Standaard 6 2 6 4 3 2 3" xfId="37664" xr:uid="{00000000-0005-0000-0000-0000BA4B0000}"/>
    <cellStyle name="Standaard 6 2 6 4 3 2 4" xfId="48524" xr:uid="{00000000-0005-0000-0000-0000BB4B0000}"/>
    <cellStyle name="Standaard 6 2 6 4 3 3" xfId="8702" xr:uid="{00000000-0005-0000-0000-0000BC4B0000}"/>
    <cellStyle name="Standaard 6 2 6 4 3 4" xfId="19564" xr:uid="{00000000-0005-0000-0000-0000BD4B0000}"/>
    <cellStyle name="Standaard 6 2 6 4 3 5" xfId="30424" xr:uid="{00000000-0005-0000-0000-0000BE4B0000}"/>
    <cellStyle name="Standaard 6 2 6 4 3 6" xfId="41284" xr:uid="{00000000-0005-0000-0000-0000BF4B0000}"/>
    <cellStyle name="Standaard 6 2 6 4 4" xfId="3272" xr:uid="{00000000-0005-0000-0000-0000C04B0000}"/>
    <cellStyle name="Standaard 6 2 6 4 4 2" xfId="14132" xr:uid="{00000000-0005-0000-0000-0000C14B0000}"/>
    <cellStyle name="Standaard 6 2 6 4 4 2 2" xfId="24994" xr:uid="{00000000-0005-0000-0000-0000C24B0000}"/>
    <cellStyle name="Standaard 6 2 6 4 4 2 3" xfId="35854" xr:uid="{00000000-0005-0000-0000-0000C34B0000}"/>
    <cellStyle name="Standaard 6 2 6 4 4 2 4" xfId="46714" xr:uid="{00000000-0005-0000-0000-0000C44B0000}"/>
    <cellStyle name="Standaard 6 2 6 4 4 3" xfId="10512" xr:uid="{00000000-0005-0000-0000-0000C54B0000}"/>
    <cellStyle name="Standaard 6 2 6 4 4 4" xfId="21374" xr:uid="{00000000-0005-0000-0000-0000C64B0000}"/>
    <cellStyle name="Standaard 6 2 6 4 4 5" xfId="32234" xr:uid="{00000000-0005-0000-0000-0000C74B0000}"/>
    <cellStyle name="Standaard 6 2 6 4 4 6" xfId="43094" xr:uid="{00000000-0005-0000-0000-0000C84B0000}"/>
    <cellStyle name="Standaard 6 2 6 4 5" xfId="12322" xr:uid="{00000000-0005-0000-0000-0000C94B0000}"/>
    <cellStyle name="Standaard 6 2 6 4 5 2" xfId="23184" xr:uid="{00000000-0005-0000-0000-0000CA4B0000}"/>
    <cellStyle name="Standaard 6 2 6 4 5 3" xfId="34044" xr:uid="{00000000-0005-0000-0000-0000CB4B0000}"/>
    <cellStyle name="Standaard 6 2 6 4 5 4" xfId="44904" xr:uid="{00000000-0005-0000-0000-0000CC4B0000}"/>
    <cellStyle name="Standaard 6 2 6 4 6" xfId="6892" xr:uid="{00000000-0005-0000-0000-0000CD4B0000}"/>
    <cellStyle name="Standaard 6 2 6 4 7" xfId="17754" xr:uid="{00000000-0005-0000-0000-0000CE4B0000}"/>
    <cellStyle name="Standaard 6 2 6 4 8" xfId="28614" xr:uid="{00000000-0005-0000-0000-0000CF4B0000}"/>
    <cellStyle name="Standaard 6 2 6 4 9" xfId="39474" xr:uid="{00000000-0005-0000-0000-0000D04B0000}"/>
    <cellStyle name="Standaard 6 2 6 5" xfId="1100" xr:uid="{00000000-0005-0000-0000-0000D14B0000}"/>
    <cellStyle name="Standaard 6 2 6 5 2" xfId="2005" xr:uid="{00000000-0005-0000-0000-0000D24B0000}"/>
    <cellStyle name="Standaard 6 2 6 5 2 2" xfId="5625" xr:uid="{00000000-0005-0000-0000-0000D34B0000}"/>
    <cellStyle name="Standaard 6 2 6 5 2 2 2" xfId="16485" xr:uid="{00000000-0005-0000-0000-0000D44B0000}"/>
    <cellStyle name="Standaard 6 2 6 5 2 2 2 2" xfId="27347" xr:uid="{00000000-0005-0000-0000-0000D54B0000}"/>
    <cellStyle name="Standaard 6 2 6 5 2 2 2 3" xfId="38207" xr:uid="{00000000-0005-0000-0000-0000D64B0000}"/>
    <cellStyle name="Standaard 6 2 6 5 2 2 2 4" xfId="49067" xr:uid="{00000000-0005-0000-0000-0000D74B0000}"/>
    <cellStyle name="Standaard 6 2 6 5 2 2 3" xfId="9245" xr:uid="{00000000-0005-0000-0000-0000D84B0000}"/>
    <cellStyle name="Standaard 6 2 6 5 2 2 4" xfId="20107" xr:uid="{00000000-0005-0000-0000-0000D94B0000}"/>
    <cellStyle name="Standaard 6 2 6 5 2 2 5" xfId="30967" xr:uid="{00000000-0005-0000-0000-0000DA4B0000}"/>
    <cellStyle name="Standaard 6 2 6 5 2 2 6" xfId="41827" xr:uid="{00000000-0005-0000-0000-0000DB4B0000}"/>
    <cellStyle name="Standaard 6 2 6 5 2 3" xfId="3815" xr:uid="{00000000-0005-0000-0000-0000DC4B0000}"/>
    <cellStyle name="Standaard 6 2 6 5 2 3 2" xfId="14675" xr:uid="{00000000-0005-0000-0000-0000DD4B0000}"/>
    <cellStyle name="Standaard 6 2 6 5 2 3 2 2" xfId="25537" xr:uid="{00000000-0005-0000-0000-0000DE4B0000}"/>
    <cellStyle name="Standaard 6 2 6 5 2 3 2 3" xfId="36397" xr:uid="{00000000-0005-0000-0000-0000DF4B0000}"/>
    <cellStyle name="Standaard 6 2 6 5 2 3 2 4" xfId="47257" xr:uid="{00000000-0005-0000-0000-0000E04B0000}"/>
    <cellStyle name="Standaard 6 2 6 5 2 3 3" xfId="11055" xr:uid="{00000000-0005-0000-0000-0000E14B0000}"/>
    <cellStyle name="Standaard 6 2 6 5 2 3 4" xfId="21917" xr:uid="{00000000-0005-0000-0000-0000E24B0000}"/>
    <cellStyle name="Standaard 6 2 6 5 2 3 5" xfId="32777" xr:uid="{00000000-0005-0000-0000-0000E34B0000}"/>
    <cellStyle name="Standaard 6 2 6 5 2 3 6" xfId="43637" xr:uid="{00000000-0005-0000-0000-0000E44B0000}"/>
    <cellStyle name="Standaard 6 2 6 5 2 4" xfId="12865" xr:uid="{00000000-0005-0000-0000-0000E54B0000}"/>
    <cellStyle name="Standaard 6 2 6 5 2 4 2" xfId="23727" xr:uid="{00000000-0005-0000-0000-0000E64B0000}"/>
    <cellStyle name="Standaard 6 2 6 5 2 4 3" xfId="34587" xr:uid="{00000000-0005-0000-0000-0000E74B0000}"/>
    <cellStyle name="Standaard 6 2 6 5 2 4 4" xfId="45447" xr:uid="{00000000-0005-0000-0000-0000E84B0000}"/>
    <cellStyle name="Standaard 6 2 6 5 2 5" xfId="7435" xr:uid="{00000000-0005-0000-0000-0000E94B0000}"/>
    <cellStyle name="Standaard 6 2 6 5 2 6" xfId="18297" xr:uid="{00000000-0005-0000-0000-0000EA4B0000}"/>
    <cellStyle name="Standaard 6 2 6 5 2 7" xfId="29157" xr:uid="{00000000-0005-0000-0000-0000EB4B0000}"/>
    <cellStyle name="Standaard 6 2 6 5 2 8" xfId="40017" xr:uid="{00000000-0005-0000-0000-0000EC4B0000}"/>
    <cellStyle name="Standaard 6 2 6 5 3" xfId="4720" xr:uid="{00000000-0005-0000-0000-0000ED4B0000}"/>
    <cellStyle name="Standaard 6 2 6 5 3 2" xfId="15580" xr:uid="{00000000-0005-0000-0000-0000EE4B0000}"/>
    <cellStyle name="Standaard 6 2 6 5 3 2 2" xfId="26442" xr:uid="{00000000-0005-0000-0000-0000EF4B0000}"/>
    <cellStyle name="Standaard 6 2 6 5 3 2 3" xfId="37302" xr:uid="{00000000-0005-0000-0000-0000F04B0000}"/>
    <cellStyle name="Standaard 6 2 6 5 3 2 4" xfId="48162" xr:uid="{00000000-0005-0000-0000-0000F14B0000}"/>
    <cellStyle name="Standaard 6 2 6 5 3 3" xfId="8340" xr:uid="{00000000-0005-0000-0000-0000F24B0000}"/>
    <cellStyle name="Standaard 6 2 6 5 3 4" xfId="19202" xr:uid="{00000000-0005-0000-0000-0000F34B0000}"/>
    <cellStyle name="Standaard 6 2 6 5 3 5" xfId="30062" xr:uid="{00000000-0005-0000-0000-0000F44B0000}"/>
    <cellStyle name="Standaard 6 2 6 5 3 6" xfId="40922" xr:uid="{00000000-0005-0000-0000-0000F54B0000}"/>
    <cellStyle name="Standaard 6 2 6 5 4" xfId="2910" xr:uid="{00000000-0005-0000-0000-0000F64B0000}"/>
    <cellStyle name="Standaard 6 2 6 5 4 2" xfId="13770" xr:uid="{00000000-0005-0000-0000-0000F74B0000}"/>
    <cellStyle name="Standaard 6 2 6 5 4 2 2" xfId="24632" xr:uid="{00000000-0005-0000-0000-0000F84B0000}"/>
    <cellStyle name="Standaard 6 2 6 5 4 2 3" xfId="35492" xr:uid="{00000000-0005-0000-0000-0000F94B0000}"/>
    <cellStyle name="Standaard 6 2 6 5 4 2 4" xfId="46352" xr:uid="{00000000-0005-0000-0000-0000FA4B0000}"/>
    <cellStyle name="Standaard 6 2 6 5 4 3" xfId="10150" xr:uid="{00000000-0005-0000-0000-0000FB4B0000}"/>
    <cellStyle name="Standaard 6 2 6 5 4 4" xfId="21012" xr:uid="{00000000-0005-0000-0000-0000FC4B0000}"/>
    <cellStyle name="Standaard 6 2 6 5 4 5" xfId="31872" xr:uid="{00000000-0005-0000-0000-0000FD4B0000}"/>
    <cellStyle name="Standaard 6 2 6 5 4 6" xfId="42732" xr:uid="{00000000-0005-0000-0000-0000FE4B0000}"/>
    <cellStyle name="Standaard 6 2 6 5 5" xfId="11960" xr:uid="{00000000-0005-0000-0000-0000FF4B0000}"/>
    <cellStyle name="Standaard 6 2 6 5 5 2" xfId="22822" xr:uid="{00000000-0005-0000-0000-0000004C0000}"/>
    <cellStyle name="Standaard 6 2 6 5 5 3" xfId="33682" xr:uid="{00000000-0005-0000-0000-0000014C0000}"/>
    <cellStyle name="Standaard 6 2 6 5 5 4" xfId="44542" xr:uid="{00000000-0005-0000-0000-0000024C0000}"/>
    <cellStyle name="Standaard 6 2 6 5 6" xfId="6530" xr:uid="{00000000-0005-0000-0000-0000034C0000}"/>
    <cellStyle name="Standaard 6 2 6 5 7" xfId="17392" xr:uid="{00000000-0005-0000-0000-0000044C0000}"/>
    <cellStyle name="Standaard 6 2 6 5 8" xfId="28252" xr:uid="{00000000-0005-0000-0000-0000054C0000}"/>
    <cellStyle name="Standaard 6 2 6 5 9" xfId="39112" xr:uid="{00000000-0005-0000-0000-0000064C0000}"/>
    <cellStyle name="Standaard 6 2 6 6" xfId="1824" xr:uid="{00000000-0005-0000-0000-0000074C0000}"/>
    <cellStyle name="Standaard 6 2 6 6 2" xfId="5444" xr:uid="{00000000-0005-0000-0000-0000084C0000}"/>
    <cellStyle name="Standaard 6 2 6 6 2 2" xfId="16304" xr:uid="{00000000-0005-0000-0000-0000094C0000}"/>
    <cellStyle name="Standaard 6 2 6 6 2 2 2" xfId="27166" xr:uid="{00000000-0005-0000-0000-00000A4C0000}"/>
    <cellStyle name="Standaard 6 2 6 6 2 2 3" xfId="38026" xr:uid="{00000000-0005-0000-0000-00000B4C0000}"/>
    <cellStyle name="Standaard 6 2 6 6 2 2 4" xfId="48886" xr:uid="{00000000-0005-0000-0000-00000C4C0000}"/>
    <cellStyle name="Standaard 6 2 6 6 2 3" xfId="9064" xr:uid="{00000000-0005-0000-0000-00000D4C0000}"/>
    <cellStyle name="Standaard 6 2 6 6 2 4" xfId="19926" xr:uid="{00000000-0005-0000-0000-00000E4C0000}"/>
    <cellStyle name="Standaard 6 2 6 6 2 5" xfId="30786" xr:uid="{00000000-0005-0000-0000-00000F4C0000}"/>
    <cellStyle name="Standaard 6 2 6 6 2 6" xfId="41646" xr:uid="{00000000-0005-0000-0000-0000104C0000}"/>
    <cellStyle name="Standaard 6 2 6 6 3" xfId="3634" xr:uid="{00000000-0005-0000-0000-0000114C0000}"/>
    <cellStyle name="Standaard 6 2 6 6 3 2" xfId="14494" xr:uid="{00000000-0005-0000-0000-0000124C0000}"/>
    <cellStyle name="Standaard 6 2 6 6 3 2 2" xfId="25356" xr:uid="{00000000-0005-0000-0000-0000134C0000}"/>
    <cellStyle name="Standaard 6 2 6 6 3 2 3" xfId="36216" xr:uid="{00000000-0005-0000-0000-0000144C0000}"/>
    <cellStyle name="Standaard 6 2 6 6 3 2 4" xfId="47076" xr:uid="{00000000-0005-0000-0000-0000154C0000}"/>
    <cellStyle name="Standaard 6 2 6 6 3 3" xfId="10874" xr:uid="{00000000-0005-0000-0000-0000164C0000}"/>
    <cellStyle name="Standaard 6 2 6 6 3 4" xfId="21736" xr:uid="{00000000-0005-0000-0000-0000174C0000}"/>
    <cellStyle name="Standaard 6 2 6 6 3 5" xfId="32596" xr:uid="{00000000-0005-0000-0000-0000184C0000}"/>
    <cellStyle name="Standaard 6 2 6 6 3 6" xfId="43456" xr:uid="{00000000-0005-0000-0000-0000194C0000}"/>
    <cellStyle name="Standaard 6 2 6 6 4" xfId="12684" xr:uid="{00000000-0005-0000-0000-00001A4C0000}"/>
    <cellStyle name="Standaard 6 2 6 6 4 2" xfId="23546" xr:uid="{00000000-0005-0000-0000-00001B4C0000}"/>
    <cellStyle name="Standaard 6 2 6 6 4 3" xfId="34406" xr:uid="{00000000-0005-0000-0000-00001C4C0000}"/>
    <cellStyle name="Standaard 6 2 6 6 4 4" xfId="45266" xr:uid="{00000000-0005-0000-0000-00001D4C0000}"/>
    <cellStyle name="Standaard 6 2 6 6 5" xfId="7254" xr:uid="{00000000-0005-0000-0000-00001E4C0000}"/>
    <cellStyle name="Standaard 6 2 6 6 6" xfId="18116" xr:uid="{00000000-0005-0000-0000-00001F4C0000}"/>
    <cellStyle name="Standaard 6 2 6 6 7" xfId="28976" xr:uid="{00000000-0005-0000-0000-0000204C0000}"/>
    <cellStyle name="Standaard 6 2 6 6 8" xfId="39836" xr:uid="{00000000-0005-0000-0000-0000214C0000}"/>
    <cellStyle name="Standaard 6 2 6 7" xfId="2729" xr:uid="{00000000-0005-0000-0000-0000224C0000}"/>
    <cellStyle name="Standaard 6 2 6 7 2" xfId="13589" xr:uid="{00000000-0005-0000-0000-0000234C0000}"/>
    <cellStyle name="Standaard 6 2 6 7 2 2" xfId="24451" xr:uid="{00000000-0005-0000-0000-0000244C0000}"/>
    <cellStyle name="Standaard 6 2 6 7 2 3" xfId="35311" xr:uid="{00000000-0005-0000-0000-0000254C0000}"/>
    <cellStyle name="Standaard 6 2 6 7 2 4" xfId="46171" xr:uid="{00000000-0005-0000-0000-0000264C0000}"/>
    <cellStyle name="Standaard 6 2 6 7 3" xfId="9969" xr:uid="{00000000-0005-0000-0000-0000274C0000}"/>
    <cellStyle name="Standaard 6 2 6 7 4" xfId="20831" xr:uid="{00000000-0005-0000-0000-0000284C0000}"/>
    <cellStyle name="Standaard 6 2 6 7 5" xfId="31691" xr:uid="{00000000-0005-0000-0000-0000294C0000}"/>
    <cellStyle name="Standaard 6 2 6 7 6" xfId="42551" xr:uid="{00000000-0005-0000-0000-00002A4C0000}"/>
    <cellStyle name="Standaard 6 2 6 8" xfId="4539" xr:uid="{00000000-0005-0000-0000-00002B4C0000}"/>
    <cellStyle name="Standaard 6 2 6 8 2" xfId="15399" xr:uid="{00000000-0005-0000-0000-00002C4C0000}"/>
    <cellStyle name="Standaard 6 2 6 8 2 2" xfId="26261" xr:uid="{00000000-0005-0000-0000-00002D4C0000}"/>
    <cellStyle name="Standaard 6 2 6 8 2 3" xfId="37121" xr:uid="{00000000-0005-0000-0000-00002E4C0000}"/>
    <cellStyle name="Standaard 6 2 6 8 2 4" xfId="47981" xr:uid="{00000000-0005-0000-0000-00002F4C0000}"/>
    <cellStyle name="Standaard 6 2 6 8 3" xfId="8159" xr:uid="{00000000-0005-0000-0000-0000304C0000}"/>
    <cellStyle name="Standaard 6 2 6 8 4" xfId="19021" xr:uid="{00000000-0005-0000-0000-0000314C0000}"/>
    <cellStyle name="Standaard 6 2 6 8 5" xfId="29881" xr:uid="{00000000-0005-0000-0000-0000324C0000}"/>
    <cellStyle name="Standaard 6 2 6 8 6" xfId="40741" xr:uid="{00000000-0005-0000-0000-0000334C0000}"/>
    <cellStyle name="Standaard 6 2 6 9" xfId="11779" xr:uid="{00000000-0005-0000-0000-0000344C0000}"/>
    <cellStyle name="Standaard 6 2 6 9 2" xfId="22641" xr:uid="{00000000-0005-0000-0000-0000354C0000}"/>
    <cellStyle name="Standaard 6 2 6 9 3" xfId="33501" xr:uid="{00000000-0005-0000-0000-0000364C0000}"/>
    <cellStyle name="Standaard 6 2 6 9 4" xfId="44361" xr:uid="{00000000-0005-0000-0000-0000374C0000}"/>
    <cellStyle name="Standaard 6 2 7" xfId="965" xr:uid="{00000000-0005-0000-0000-0000384C0000}"/>
    <cellStyle name="Standaard 6 2 7 10" xfId="17257" xr:uid="{00000000-0005-0000-0000-0000394C0000}"/>
    <cellStyle name="Standaard 6 2 7 11" xfId="28117" xr:uid="{00000000-0005-0000-0000-00003A4C0000}"/>
    <cellStyle name="Standaard 6 2 7 12" xfId="38977" xr:uid="{00000000-0005-0000-0000-00003B4C0000}"/>
    <cellStyle name="Standaard 6 2 7 2" xfId="1327" xr:uid="{00000000-0005-0000-0000-00003C4C0000}"/>
    <cellStyle name="Standaard 6 2 7 2 10" xfId="39339" xr:uid="{00000000-0005-0000-0000-00003D4C0000}"/>
    <cellStyle name="Standaard 6 2 7 2 2" xfId="1689" xr:uid="{00000000-0005-0000-0000-00003E4C0000}"/>
    <cellStyle name="Standaard 6 2 7 2 2 2" xfId="2594" xr:uid="{00000000-0005-0000-0000-00003F4C0000}"/>
    <cellStyle name="Standaard 6 2 7 2 2 2 2" xfId="6214" xr:uid="{00000000-0005-0000-0000-0000404C0000}"/>
    <cellStyle name="Standaard 6 2 7 2 2 2 2 2" xfId="17074" xr:uid="{00000000-0005-0000-0000-0000414C0000}"/>
    <cellStyle name="Standaard 6 2 7 2 2 2 2 2 2" xfId="27936" xr:uid="{00000000-0005-0000-0000-0000424C0000}"/>
    <cellStyle name="Standaard 6 2 7 2 2 2 2 2 3" xfId="38796" xr:uid="{00000000-0005-0000-0000-0000434C0000}"/>
    <cellStyle name="Standaard 6 2 7 2 2 2 2 2 4" xfId="49656" xr:uid="{00000000-0005-0000-0000-0000444C0000}"/>
    <cellStyle name="Standaard 6 2 7 2 2 2 2 3" xfId="9834" xr:uid="{00000000-0005-0000-0000-0000454C0000}"/>
    <cellStyle name="Standaard 6 2 7 2 2 2 2 4" xfId="20696" xr:uid="{00000000-0005-0000-0000-0000464C0000}"/>
    <cellStyle name="Standaard 6 2 7 2 2 2 2 5" xfId="31556" xr:uid="{00000000-0005-0000-0000-0000474C0000}"/>
    <cellStyle name="Standaard 6 2 7 2 2 2 2 6" xfId="42416" xr:uid="{00000000-0005-0000-0000-0000484C0000}"/>
    <cellStyle name="Standaard 6 2 7 2 2 2 3" xfId="4404" xr:uid="{00000000-0005-0000-0000-0000494C0000}"/>
    <cellStyle name="Standaard 6 2 7 2 2 2 3 2" xfId="15264" xr:uid="{00000000-0005-0000-0000-00004A4C0000}"/>
    <cellStyle name="Standaard 6 2 7 2 2 2 3 2 2" xfId="26126" xr:uid="{00000000-0005-0000-0000-00004B4C0000}"/>
    <cellStyle name="Standaard 6 2 7 2 2 2 3 2 3" xfId="36986" xr:uid="{00000000-0005-0000-0000-00004C4C0000}"/>
    <cellStyle name="Standaard 6 2 7 2 2 2 3 2 4" xfId="47846" xr:uid="{00000000-0005-0000-0000-00004D4C0000}"/>
    <cellStyle name="Standaard 6 2 7 2 2 2 3 3" xfId="11644" xr:uid="{00000000-0005-0000-0000-00004E4C0000}"/>
    <cellStyle name="Standaard 6 2 7 2 2 2 3 4" xfId="22506" xr:uid="{00000000-0005-0000-0000-00004F4C0000}"/>
    <cellStyle name="Standaard 6 2 7 2 2 2 3 5" xfId="33366" xr:uid="{00000000-0005-0000-0000-0000504C0000}"/>
    <cellStyle name="Standaard 6 2 7 2 2 2 3 6" xfId="44226" xr:uid="{00000000-0005-0000-0000-0000514C0000}"/>
    <cellStyle name="Standaard 6 2 7 2 2 2 4" xfId="13454" xr:uid="{00000000-0005-0000-0000-0000524C0000}"/>
    <cellStyle name="Standaard 6 2 7 2 2 2 4 2" xfId="24316" xr:uid="{00000000-0005-0000-0000-0000534C0000}"/>
    <cellStyle name="Standaard 6 2 7 2 2 2 4 3" xfId="35176" xr:uid="{00000000-0005-0000-0000-0000544C0000}"/>
    <cellStyle name="Standaard 6 2 7 2 2 2 4 4" xfId="46036" xr:uid="{00000000-0005-0000-0000-0000554C0000}"/>
    <cellStyle name="Standaard 6 2 7 2 2 2 5" xfId="8024" xr:uid="{00000000-0005-0000-0000-0000564C0000}"/>
    <cellStyle name="Standaard 6 2 7 2 2 2 6" xfId="18886" xr:uid="{00000000-0005-0000-0000-0000574C0000}"/>
    <cellStyle name="Standaard 6 2 7 2 2 2 7" xfId="29746" xr:uid="{00000000-0005-0000-0000-0000584C0000}"/>
    <cellStyle name="Standaard 6 2 7 2 2 2 8" xfId="40606" xr:uid="{00000000-0005-0000-0000-0000594C0000}"/>
    <cellStyle name="Standaard 6 2 7 2 2 3" xfId="5309" xr:uid="{00000000-0005-0000-0000-00005A4C0000}"/>
    <cellStyle name="Standaard 6 2 7 2 2 3 2" xfId="16169" xr:uid="{00000000-0005-0000-0000-00005B4C0000}"/>
    <cellStyle name="Standaard 6 2 7 2 2 3 2 2" xfId="27031" xr:uid="{00000000-0005-0000-0000-00005C4C0000}"/>
    <cellStyle name="Standaard 6 2 7 2 2 3 2 3" xfId="37891" xr:uid="{00000000-0005-0000-0000-00005D4C0000}"/>
    <cellStyle name="Standaard 6 2 7 2 2 3 2 4" xfId="48751" xr:uid="{00000000-0005-0000-0000-00005E4C0000}"/>
    <cellStyle name="Standaard 6 2 7 2 2 3 3" xfId="8929" xr:uid="{00000000-0005-0000-0000-00005F4C0000}"/>
    <cellStyle name="Standaard 6 2 7 2 2 3 4" xfId="19791" xr:uid="{00000000-0005-0000-0000-0000604C0000}"/>
    <cellStyle name="Standaard 6 2 7 2 2 3 5" xfId="30651" xr:uid="{00000000-0005-0000-0000-0000614C0000}"/>
    <cellStyle name="Standaard 6 2 7 2 2 3 6" xfId="41511" xr:uid="{00000000-0005-0000-0000-0000624C0000}"/>
    <cellStyle name="Standaard 6 2 7 2 2 4" xfId="3499" xr:uid="{00000000-0005-0000-0000-0000634C0000}"/>
    <cellStyle name="Standaard 6 2 7 2 2 4 2" xfId="14359" xr:uid="{00000000-0005-0000-0000-0000644C0000}"/>
    <cellStyle name="Standaard 6 2 7 2 2 4 2 2" xfId="25221" xr:uid="{00000000-0005-0000-0000-0000654C0000}"/>
    <cellStyle name="Standaard 6 2 7 2 2 4 2 3" xfId="36081" xr:uid="{00000000-0005-0000-0000-0000664C0000}"/>
    <cellStyle name="Standaard 6 2 7 2 2 4 2 4" xfId="46941" xr:uid="{00000000-0005-0000-0000-0000674C0000}"/>
    <cellStyle name="Standaard 6 2 7 2 2 4 3" xfId="10739" xr:uid="{00000000-0005-0000-0000-0000684C0000}"/>
    <cellStyle name="Standaard 6 2 7 2 2 4 4" xfId="21601" xr:uid="{00000000-0005-0000-0000-0000694C0000}"/>
    <cellStyle name="Standaard 6 2 7 2 2 4 5" xfId="32461" xr:uid="{00000000-0005-0000-0000-00006A4C0000}"/>
    <cellStyle name="Standaard 6 2 7 2 2 4 6" xfId="43321" xr:uid="{00000000-0005-0000-0000-00006B4C0000}"/>
    <cellStyle name="Standaard 6 2 7 2 2 5" xfId="12549" xr:uid="{00000000-0005-0000-0000-00006C4C0000}"/>
    <cellStyle name="Standaard 6 2 7 2 2 5 2" xfId="23411" xr:uid="{00000000-0005-0000-0000-00006D4C0000}"/>
    <cellStyle name="Standaard 6 2 7 2 2 5 3" xfId="34271" xr:uid="{00000000-0005-0000-0000-00006E4C0000}"/>
    <cellStyle name="Standaard 6 2 7 2 2 5 4" xfId="45131" xr:uid="{00000000-0005-0000-0000-00006F4C0000}"/>
    <cellStyle name="Standaard 6 2 7 2 2 6" xfId="7119" xr:uid="{00000000-0005-0000-0000-0000704C0000}"/>
    <cellStyle name="Standaard 6 2 7 2 2 7" xfId="17981" xr:uid="{00000000-0005-0000-0000-0000714C0000}"/>
    <cellStyle name="Standaard 6 2 7 2 2 8" xfId="28841" xr:uid="{00000000-0005-0000-0000-0000724C0000}"/>
    <cellStyle name="Standaard 6 2 7 2 2 9" xfId="39701" xr:uid="{00000000-0005-0000-0000-0000734C0000}"/>
    <cellStyle name="Standaard 6 2 7 2 3" xfId="2232" xr:uid="{00000000-0005-0000-0000-0000744C0000}"/>
    <cellStyle name="Standaard 6 2 7 2 3 2" xfId="5852" xr:uid="{00000000-0005-0000-0000-0000754C0000}"/>
    <cellStyle name="Standaard 6 2 7 2 3 2 2" xfId="16712" xr:uid="{00000000-0005-0000-0000-0000764C0000}"/>
    <cellStyle name="Standaard 6 2 7 2 3 2 2 2" xfId="27574" xr:uid="{00000000-0005-0000-0000-0000774C0000}"/>
    <cellStyle name="Standaard 6 2 7 2 3 2 2 3" xfId="38434" xr:uid="{00000000-0005-0000-0000-0000784C0000}"/>
    <cellStyle name="Standaard 6 2 7 2 3 2 2 4" xfId="49294" xr:uid="{00000000-0005-0000-0000-0000794C0000}"/>
    <cellStyle name="Standaard 6 2 7 2 3 2 3" xfId="9472" xr:uid="{00000000-0005-0000-0000-00007A4C0000}"/>
    <cellStyle name="Standaard 6 2 7 2 3 2 4" xfId="20334" xr:uid="{00000000-0005-0000-0000-00007B4C0000}"/>
    <cellStyle name="Standaard 6 2 7 2 3 2 5" xfId="31194" xr:uid="{00000000-0005-0000-0000-00007C4C0000}"/>
    <cellStyle name="Standaard 6 2 7 2 3 2 6" xfId="42054" xr:uid="{00000000-0005-0000-0000-00007D4C0000}"/>
    <cellStyle name="Standaard 6 2 7 2 3 3" xfId="4042" xr:uid="{00000000-0005-0000-0000-00007E4C0000}"/>
    <cellStyle name="Standaard 6 2 7 2 3 3 2" xfId="14902" xr:uid="{00000000-0005-0000-0000-00007F4C0000}"/>
    <cellStyle name="Standaard 6 2 7 2 3 3 2 2" xfId="25764" xr:uid="{00000000-0005-0000-0000-0000804C0000}"/>
    <cellStyle name="Standaard 6 2 7 2 3 3 2 3" xfId="36624" xr:uid="{00000000-0005-0000-0000-0000814C0000}"/>
    <cellStyle name="Standaard 6 2 7 2 3 3 2 4" xfId="47484" xr:uid="{00000000-0005-0000-0000-0000824C0000}"/>
    <cellStyle name="Standaard 6 2 7 2 3 3 3" xfId="11282" xr:uid="{00000000-0005-0000-0000-0000834C0000}"/>
    <cellStyle name="Standaard 6 2 7 2 3 3 4" xfId="22144" xr:uid="{00000000-0005-0000-0000-0000844C0000}"/>
    <cellStyle name="Standaard 6 2 7 2 3 3 5" xfId="33004" xr:uid="{00000000-0005-0000-0000-0000854C0000}"/>
    <cellStyle name="Standaard 6 2 7 2 3 3 6" xfId="43864" xr:uid="{00000000-0005-0000-0000-0000864C0000}"/>
    <cellStyle name="Standaard 6 2 7 2 3 4" xfId="13092" xr:uid="{00000000-0005-0000-0000-0000874C0000}"/>
    <cellStyle name="Standaard 6 2 7 2 3 4 2" xfId="23954" xr:uid="{00000000-0005-0000-0000-0000884C0000}"/>
    <cellStyle name="Standaard 6 2 7 2 3 4 3" xfId="34814" xr:uid="{00000000-0005-0000-0000-0000894C0000}"/>
    <cellStyle name="Standaard 6 2 7 2 3 4 4" xfId="45674" xr:uid="{00000000-0005-0000-0000-00008A4C0000}"/>
    <cellStyle name="Standaard 6 2 7 2 3 5" xfId="7662" xr:uid="{00000000-0005-0000-0000-00008B4C0000}"/>
    <cellStyle name="Standaard 6 2 7 2 3 6" xfId="18524" xr:uid="{00000000-0005-0000-0000-00008C4C0000}"/>
    <cellStyle name="Standaard 6 2 7 2 3 7" xfId="29384" xr:uid="{00000000-0005-0000-0000-00008D4C0000}"/>
    <cellStyle name="Standaard 6 2 7 2 3 8" xfId="40244" xr:uid="{00000000-0005-0000-0000-00008E4C0000}"/>
    <cellStyle name="Standaard 6 2 7 2 4" xfId="4947" xr:uid="{00000000-0005-0000-0000-00008F4C0000}"/>
    <cellStyle name="Standaard 6 2 7 2 4 2" xfId="15807" xr:uid="{00000000-0005-0000-0000-0000904C0000}"/>
    <cellStyle name="Standaard 6 2 7 2 4 2 2" xfId="26669" xr:uid="{00000000-0005-0000-0000-0000914C0000}"/>
    <cellStyle name="Standaard 6 2 7 2 4 2 3" xfId="37529" xr:uid="{00000000-0005-0000-0000-0000924C0000}"/>
    <cellStyle name="Standaard 6 2 7 2 4 2 4" xfId="48389" xr:uid="{00000000-0005-0000-0000-0000934C0000}"/>
    <cellStyle name="Standaard 6 2 7 2 4 3" xfId="8567" xr:uid="{00000000-0005-0000-0000-0000944C0000}"/>
    <cellStyle name="Standaard 6 2 7 2 4 4" xfId="19429" xr:uid="{00000000-0005-0000-0000-0000954C0000}"/>
    <cellStyle name="Standaard 6 2 7 2 4 5" xfId="30289" xr:uid="{00000000-0005-0000-0000-0000964C0000}"/>
    <cellStyle name="Standaard 6 2 7 2 4 6" xfId="41149" xr:uid="{00000000-0005-0000-0000-0000974C0000}"/>
    <cellStyle name="Standaard 6 2 7 2 5" xfId="3137" xr:uid="{00000000-0005-0000-0000-0000984C0000}"/>
    <cellStyle name="Standaard 6 2 7 2 5 2" xfId="13997" xr:uid="{00000000-0005-0000-0000-0000994C0000}"/>
    <cellStyle name="Standaard 6 2 7 2 5 2 2" xfId="24859" xr:uid="{00000000-0005-0000-0000-00009A4C0000}"/>
    <cellStyle name="Standaard 6 2 7 2 5 2 3" xfId="35719" xr:uid="{00000000-0005-0000-0000-00009B4C0000}"/>
    <cellStyle name="Standaard 6 2 7 2 5 2 4" xfId="46579" xr:uid="{00000000-0005-0000-0000-00009C4C0000}"/>
    <cellStyle name="Standaard 6 2 7 2 5 3" xfId="10377" xr:uid="{00000000-0005-0000-0000-00009D4C0000}"/>
    <cellStyle name="Standaard 6 2 7 2 5 4" xfId="21239" xr:uid="{00000000-0005-0000-0000-00009E4C0000}"/>
    <cellStyle name="Standaard 6 2 7 2 5 5" xfId="32099" xr:uid="{00000000-0005-0000-0000-00009F4C0000}"/>
    <cellStyle name="Standaard 6 2 7 2 5 6" xfId="42959" xr:uid="{00000000-0005-0000-0000-0000A04C0000}"/>
    <cellStyle name="Standaard 6 2 7 2 6" xfId="12187" xr:uid="{00000000-0005-0000-0000-0000A14C0000}"/>
    <cellStyle name="Standaard 6 2 7 2 6 2" xfId="23049" xr:uid="{00000000-0005-0000-0000-0000A24C0000}"/>
    <cellStyle name="Standaard 6 2 7 2 6 3" xfId="33909" xr:uid="{00000000-0005-0000-0000-0000A34C0000}"/>
    <cellStyle name="Standaard 6 2 7 2 6 4" xfId="44769" xr:uid="{00000000-0005-0000-0000-0000A44C0000}"/>
    <cellStyle name="Standaard 6 2 7 2 7" xfId="6757" xr:uid="{00000000-0005-0000-0000-0000A54C0000}"/>
    <cellStyle name="Standaard 6 2 7 2 8" xfId="17619" xr:uid="{00000000-0005-0000-0000-0000A64C0000}"/>
    <cellStyle name="Standaard 6 2 7 2 9" xfId="28479" xr:uid="{00000000-0005-0000-0000-0000A74C0000}"/>
    <cellStyle name="Standaard 6 2 7 3" xfId="1508" xr:uid="{00000000-0005-0000-0000-0000A84C0000}"/>
    <cellStyle name="Standaard 6 2 7 3 2" xfId="2413" xr:uid="{00000000-0005-0000-0000-0000A94C0000}"/>
    <cellStyle name="Standaard 6 2 7 3 2 2" xfId="6033" xr:uid="{00000000-0005-0000-0000-0000AA4C0000}"/>
    <cellStyle name="Standaard 6 2 7 3 2 2 2" xfId="16893" xr:uid="{00000000-0005-0000-0000-0000AB4C0000}"/>
    <cellStyle name="Standaard 6 2 7 3 2 2 2 2" xfId="27755" xr:uid="{00000000-0005-0000-0000-0000AC4C0000}"/>
    <cellStyle name="Standaard 6 2 7 3 2 2 2 3" xfId="38615" xr:uid="{00000000-0005-0000-0000-0000AD4C0000}"/>
    <cellStyle name="Standaard 6 2 7 3 2 2 2 4" xfId="49475" xr:uid="{00000000-0005-0000-0000-0000AE4C0000}"/>
    <cellStyle name="Standaard 6 2 7 3 2 2 3" xfId="9653" xr:uid="{00000000-0005-0000-0000-0000AF4C0000}"/>
    <cellStyle name="Standaard 6 2 7 3 2 2 4" xfId="20515" xr:uid="{00000000-0005-0000-0000-0000B04C0000}"/>
    <cellStyle name="Standaard 6 2 7 3 2 2 5" xfId="31375" xr:uid="{00000000-0005-0000-0000-0000B14C0000}"/>
    <cellStyle name="Standaard 6 2 7 3 2 2 6" xfId="42235" xr:uid="{00000000-0005-0000-0000-0000B24C0000}"/>
    <cellStyle name="Standaard 6 2 7 3 2 3" xfId="4223" xr:uid="{00000000-0005-0000-0000-0000B34C0000}"/>
    <cellStyle name="Standaard 6 2 7 3 2 3 2" xfId="15083" xr:uid="{00000000-0005-0000-0000-0000B44C0000}"/>
    <cellStyle name="Standaard 6 2 7 3 2 3 2 2" xfId="25945" xr:uid="{00000000-0005-0000-0000-0000B54C0000}"/>
    <cellStyle name="Standaard 6 2 7 3 2 3 2 3" xfId="36805" xr:uid="{00000000-0005-0000-0000-0000B64C0000}"/>
    <cellStyle name="Standaard 6 2 7 3 2 3 2 4" xfId="47665" xr:uid="{00000000-0005-0000-0000-0000B74C0000}"/>
    <cellStyle name="Standaard 6 2 7 3 2 3 3" xfId="11463" xr:uid="{00000000-0005-0000-0000-0000B84C0000}"/>
    <cellStyle name="Standaard 6 2 7 3 2 3 4" xfId="22325" xr:uid="{00000000-0005-0000-0000-0000B94C0000}"/>
    <cellStyle name="Standaard 6 2 7 3 2 3 5" xfId="33185" xr:uid="{00000000-0005-0000-0000-0000BA4C0000}"/>
    <cellStyle name="Standaard 6 2 7 3 2 3 6" xfId="44045" xr:uid="{00000000-0005-0000-0000-0000BB4C0000}"/>
    <cellStyle name="Standaard 6 2 7 3 2 4" xfId="13273" xr:uid="{00000000-0005-0000-0000-0000BC4C0000}"/>
    <cellStyle name="Standaard 6 2 7 3 2 4 2" xfId="24135" xr:uid="{00000000-0005-0000-0000-0000BD4C0000}"/>
    <cellStyle name="Standaard 6 2 7 3 2 4 3" xfId="34995" xr:uid="{00000000-0005-0000-0000-0000BE4C0000}"/>
    <cellStyle name="Standaard 6 2 7 3 2 4 4" xfId="45855" xr:uid="{00000000-0005-0000-0000-0000BF4C0000}"/>
    <cellStyle name="Standaard 6 2 7 3 2 5" xfId="7843" xr:uid="{00000000-0005-0000-0000-0000C04C0000}"/>
    <cellStyle name="Standaard 6 2 7 3 2 6" xfId="18705" xr:uid="{00000000-0005-0000-0000-0000C14C0000}"/>
    <cellStyle name="Standaard 6 2 7 3 2 7" xfId="29565" xr:uid="{00000000-0005-0000-0000-0000C24C0000}"/>
    <cellStyle name="Standaard 6 2 7 3 2 8" xfId="40425" xr:uid="{00000000-0005-0000-0000-0000C34C0000}"/>
    <cellStyle name="Standaard 6 2 7 3 3" xfId="5128" xr:uid="{00000000-0005-0000-0000-0000C44C0000}"/>
    <cellStyle name="Standaard 6 2 7 3 3 2" xfId="15988" xr:uid="{00000000-0005-0000-0000-0000C54C0000}"/>
    <cellStyle name="Standaard 6 2 7 3 3 2 2" xfId="26850" xr:uid="{00000000-0005-0000-0000-0000C64C0000}"/>
    <cellStyle name="Standaard 6 2 7 3 3 2 3" xfId="37710" xr:uid="{00000000-0005-0000-0000-0000C74C0000}"/>
    <cellStyle name="Standaard 6 2 7 3 3 2 4" xfId="48570" xr:uid="{00000000-0005-0000-0000-0000C84C0000}"/>
    <cellStyle name="Standaard 6 2 7 3 3 3" xfId="8748" xr:uid="{00000000-0005-0000-0000-0000C94C0000}"/>
    <cellStyle name="Standaard 6 2 7 3 3 4" xfId="19610" xr:uid="{00000000-0005-0000-0000-0000CA4C0000}"/>
    <cellStyle name="Standaard 6 2 7 3 3 5" xfId="30470" xr:uid="{00000000-0005-0000-0000-0000CB4C0000}"/>
    <cellStyle name="Standaard 6 2 7 3 3 6" xfId="41330" xr:uid="{00000000-0005-0000-0000-0000CC4C0000}"/>
    <cellStyle name="Standaard 6 2 7 3 4" xfId="3318" xr:uid="{00000000-0005-0000-0000-0000CD4C0000}"/>
    <cellStyle name="Standaard 6 2 7 3 4 2" xfId="14178" xr:uid="{00000000-0005-0000-0000-0000CE4C0000}"/>
    <cellStyle name="Standaard 6 2 7 3 4 2 2" xfId="25040" xr:uid="{00000000-0005-0000-0000-0000CF4C0000}"/>
    <cellStyle name="Standaard 6 2 7 3 4 2 3" xfId="35900" xr:uid="{00000000-0005-0000-0000-0000D04C0000}"/>
    <cellStyle name="Standaard 6 2 7 3 4 2 4" xfId="46760" xr:uid="{00000000-0005-0000-0000-0000D14C0000}"/>
    <cellStyle name="Standaard 6 2 7 3 4 3" xfId="10558" xr:uid="{00000000-0005-0000-0000-0000D24C0000}"/>
    <cellStyle name="Standaard 6 2 7 3 4 4" xfId="21420" xr:uid="{00000000-0005-0000-0000-0000D34C0000}"/>
    <cellStyle name="Standaard 6 2 7 3 4 5" xfId="32280" xr:uid="{00000000-0005-0000-0000-0000D44C0000}"/>
    <cellStyle name="Standaard 6 2 7 3 4 6" xfId="43140" xr:uid="{00000000-0005-0000-0000-0000D54C0000}"/>
    <cellStyle name="Standaard 6 2 7 3 5" xfId="12368" xr:uid="{00000000-0005-0000-0000-0000D64C0000}"/>
    <cellStyle name="Standaard 6 2 7 3 5 2" xfId="23230" xr:uid="{00000000-0005-0000-0000-0000D74C0000}"/>
    <cellStyle name="Standaard 6 2 7 3 5 3" xfId="34090" xr:uid="{00000000-0005-0000-0000-0000D84C0000}"/>
    <cellStyle name="Standaard 6 2 7 3 5 4" xfId="44950" xr:uid="{00000000-0005-0000-0000-0000D94C0000}"/>
    <cellStyle name="Standaard 6 2 7 3 6" xfId="6938" xr:uid="{00000000-0005-0000-0000-0000DA4C0000}"/>
    <cellStyle name="Standaard 6 2 7 3 7" xfId="17800" xr:uid="{00000000-0005-0000-0000-0000DB4C0000}"/>
    <cellStyle name="Standaard 6 2 7 3 8" xfId="28660" xr:uid="{00000000-0005-0000-0000-0000DC4C0000}"/>
    <cellStyle name="Standaard 6 2 7 3 9" xfId="39520" xr:uid="{00000000-0005-0000-0000-0000DD4C0000}"/>
    <cellStyle name="Standaard 6 2 7 4" xfId="1146" xr:uid="{00000000-0005-0000-0000-0000DE4C0000}"/>
    <cellStyle name="Standaard 6 2 7 4 2" xfId="2051" xr:uid="{00000000-0005-0000-0000-0000DF4C0000}"/>
    <cellStyle name="Standaard 6 2 7 4 2 2" xfId="5671" xr:uid="{00000000-0005-0000-0000-0000E04C0000}"/>
    <cellStyle name="Standaard 6 2 7 4 2 2 2" xfId="16531" xr:uid="{00000000-0005-0000-0000-0000E14C0000}"/>
    <cellStyle name="Standaard 6 2 7 4 2 2 2 2" xfId="27393" xr:uid="{00000000-0005-0000-0000-0000E24C0000}"/>
    <cellStyle name="Standaard 6 2 7 4 2 2 2 3" xfId="38253" xr:uid="{00000000-0005-0000-0000-0000E34C0000}"/>
    <cellStyle name="Standaard 6 2 7 4 2 2 2 4" xfId="49113" xr:uid="{00000000-0005-0000-0000-0000E44C0000}"/>
    <cellStyle name="Standaard 6 2 7 4 2 2 3" xfId="9291" xr:uid="{00000000-0005-0000-0000-0000E54C0000}"/>
    <cellStyle name="Standaard 6 2 7 4 2 2 4" xfId="20153" xr:uid="{00000000-0005-0000-0000-0000E64C0000}"/>
    <cellStyle name="Standaard 6 2 7 4 2 2 5" xfId="31013" xr:uid="{00000000-0005-0000-0000-0000E74C0000}"/>
    <cellStyle name="Standaard 6 2 7 4 2 2 6" xfId="41873" xr:uid="{00000000-0005-0000-0000-0000E84C0000}"/>
    <cellStyle name="Standaard 6 2 7 4 2 3" xfId="3861" xr:uid="{00000000-0005-0000-0000-0000E94C0000}"/>
    <cellStyle name="Standaard 6 2 7 4 2 3 2" xfId="14721" xr:uid="{00000000-0005-0000-0000-0000EA4C0000}"/>
    <cellStyle name="Standaard 6 2 7 4 2 3 2 2" xfId="25583" xr:uid="{00000000-0005-0000-0000-0000EB4C0000}"/>
    <cellStyle name="Standaard 6 2 7 4 2 3 2 3" xfId="36443" xr:uid="{00000000-0005-0000-0000-0000EC4C0000}"/>
    <cellStyle name="Standaard 6 2 7 4 2 3 2 4" xfId="47303" xr:uid="{00000000-0005-0000-0000-0000ED4C0000}"/>
    <cellStyle name="Standaard 6 2 7 4 2 3 3" xfId="11101" xr:uid="{00000000-0005-0000-0000-0000EE4C0000}"/>
    <cellStyle name="Standaard 6 2 7 4 2 3 4" xfId="21963" xr:uid="{00000000-0005-0000-0000-0000EF4C0000}"/>
    <cellStyle name="Standaard 6 2 7 4 2 3 5" xfId="32823" xr:uid="{00000000-0005-0000-0000-0000F04C0000}"/>
    <cellStyle name="Standaard 6 2 7 4 2 3 6" xfId="43683" xr:uid="{00000000-0005-0000-0000-0000F14C0000}"/>
    <cellStyle name="Standaard 6 2 7 4 2 4" xfId="12911" xr:uid="{00000000-0005-0000-0000-0000F24C0000}"/>
    <cellStyle name="Standaard 6 2 7 4 2 4 2" xfId="23773" xr:uid="{00000000-0005-0000-0000-0000F34C0000}"/>
    <cellStyle name="Standaard 6 2 7 4 2 4 3" xfId="34633" xr:uid="{00000000-0005-0000-0000-0000F44C0000}"/>
    <cellStyle name="Standaard 6 2 7 4 2 4 4" xfId="45493" xr:uid="{00000000-0005-0000-0000-0000F54C0000}"/>
    <cellStyle name="Standaard 6 2 7 4 2 5" xfId="7481" xr:uid="{00000000-0005-0000-0000-0000F64C0000}"/>
    <cellStyle name="Standaard 6 2 7 4 2 6" xfId="18343" xr:uid="{00000000-0005-0000-0000-0000F74C0000}"/>
    <cellStyle name="Standaard 6 2 7 4 2 7" xfId="29203" xr:uid="{00000000-0005-0000-0000-0000F84C0000}"/>
    <cellStyle name="Standaard 6 2 7 4 2 8" xfId="40063" xr:uid="{00000000-0005-0000-0000-0000F94C0000}"/>
    <cellStyle name="Standaard 6 2 7 4 3" xfId="4766" xr:uid="{00000000-0005-0000-0000-0000FA4C0000}"/>
    <cellStyle name="Standaard 6 2 7 4 3 2" xfId="15626" xr:uid="{00000000-0005-0000-0000-0000FB4C0000}"/>
    <cellStyle name="Standaard 6 2 7 4 3 2 2" xfId="26488" xr:uid="{00000000-0005-0000-0000-0000FC4C0000}"/>
    <cellStyle name="Standaard 6 2 7 4 3 2 3" xfId="37348" xr:uid="{00000000-0005-0000-0000-0000FD4C0000}"/>
    <cellStyle name="Standaard 6 2 7 4 3 2 4" xfId="48208" xr:uid="{00000000-0005-0000-0000-0000FE4C0000}"/>
    <cellStyle name="Standaard 6 2 7 4 3 3" xfId="8386" xr:uid="{00000000-0005-0000-0000-0000FF4C0000}"/>
    <cellStyle name="Standaard 6 2 7 4 3 4" xfId="19248" xr:uid="{00000000-0005-0000-0000-0000004D0000}"/>
    <cellStyle name="Standaard 6 2 7 4 3 5" xfId="30108" xr:uid="{00000000-0005-0000-0000-0000014D0000}"/>
    <cellStyle name="Standaard 6 2 7 4 3 6" xfId="40968" xr:uid="{00000000-0005-0000-0000-0000024D0000}"/>
    <cellStyle name="Standaard 6 2 7 4 4" xfId="2956" xr:uid="{00000000-0005-0000-0000-0000034D0000}"/>
    <cellStyle name="Standaard 6 2 7 4 4 2" xfId="13816" xr:uid="{00000000-0005-0000-0000-0000044D0000}"/>
    <cellStyle name="Standaard 6 2 7 4 4 2 2" xfId="24678" xr:uid="{00000000-0005-0000-0000-0000054D0000}"/>
    <cellStyle name="Standaard 6 2 7 4 4 2 3" xfId="35538" xr:uid="{00000000-0005-0000-0000-0000064D0000}"/>
    <cellStyle name="Standaard 6 2 7 4 4 2 4" xfId="46398" xr:uid="{00000000-0005-0000-0000-0000074D0000}"/>
    <cellStyle name="Standaard 6 2 7 4 4 3" xfId="10196" xr:uid="{00000000-0005-0000-0000-0000084D0000}"/>
    <cellStyle name="Standaard 6 2 7 4 4 4" xfId="21058" xr:uid="{00000000-0005-0000-0000-0000094D0000}"/>
    <cellStyle name="Standaard 6 2 7 4 4 5" xfId="31918" xr:uid="{00000000-0005-0000-0000-00000A4D0000}"/>
    <cellStyle name="Standaard 6 2 7 4 4 6" xfId="42778" xr:uid="{00000000-0005-0000-0000-00000B4D0000}"/>
    <cellStyle name="Standaard 6 2 7 4 5" xfId="12006" xr:uid="{00000000-0005-0000-0000-00000C4D0000}"/>
    <cellStyle name="Standaard 6 2 7 4 5 2" xfId="22868" xr:uid="{00000000-0005-0000-0000-00000D4D0000}"/>
    <cellStyle name="Standaard 6 2 7 4 5 3" xfId="33728" xr:uid="{00000000-0005-0000-0000-00000E4D0000}"/>
    <cellStyle name="Standaard 6 2 7 4 5 4" xfId="44588" xr:uid="{00000000-0005-0000-0000-00000F4D0000}"/>
    <cellStyle name="Standaard 6 2 7 4 6" xfId="6576" xr:uid="{00000000-0005-0000-0000-0000104D0000}"/>
    <cellStyle name="Standaard 6 2 7 4 7" xfId="17438" xr:uid="{00000000-0005-0000-0000-0000114D0000}"/>
    <cellStyle name="Standaard 6 2 7 4 8" xfId="28298" xr:uid="{00000000-0005-0000-0000-0000124D0000}"/>
    <cellStyle name="Standaard 6 2 7 4 9" xfId="39158" xr:uid="{00000000-0005-0000-0000-0000134D0000}"/>
    <cellStyle name="Standaard 6 2 7 5" xfId="1870" xr:uid="{00000000-0005-0000-0000-0000144D0000}"/>
    <cellStyle name="Standaard 6 2 7 5 2" xfId="5490" xr:uid="{00000000-0005-0000-0000-0000154D0000}"/>
    <cellStyle name="Standaard 6 2 7 5 2 2" xfId="16350" xr:uid="{00000000-0005-0000-0000-0000164D0000}"/>
    <cellStyle name="Standaard 6 2 7 5 2 2 2" xfId="27212" xr:uid="{00000000-0005-0000-0000-0000174D0000}"/>
    <cellStyle name="Standaard 6 2 7 5 2 2 3" xfId="38072" xr:uid="{00000000-0005-0000-0000-0000184D0000}"/>
    <cellStyle name="Standaard 6 2 7 5 2 2 4" xfId="48932" xr:uid="{00000000-0005-0000-0000-0000194D0000}"/>
    <cellStyle name="Standaard 6 2 7 5 2 3" xfId="9110" xr:uid="{00000000-0005-0000-0000-00001A4D0000}"/>
    <cellStyle name="Standaard 6 2 7 5 2 4" xfId="19972" xr:uid="{00000000-0005-0000-0000-00001B4D0000}"/>
    <cellStyle name="Standaard 6 2 7 5 2 5" xfId="30832" xr:uid="{00000000-0005-0000-0000-00001C4D0000}"/>
    <cellStyle name="Standaard 6 2 7 5 2 6" xfId="41692" xr:uid="{00000000-0005-0000-0000-00001D4D0000}"/>
    <cellStyle name="Standaard 6 2 7 5 3" xfId="3680" xr:uid="{00000000-0005-0000-0000-00001E4D0000}"/>
    <cellStyle name="Standaard 6 2 7 5 3 2" xfId="14540" xr:uid="{00000000-0005-0000-0000-00001F4D0000}"/>
    <cellStyle name="Standaard 6 2 7 5 3 2 2" xfId="25402" xr:uid="{00000000-0005-0000-0000-0000204D0000}"/>
    <cellStyle name="Standaard 6 2 7 5 3 2 3" xfId="36262" xr:uid="{00000000-0005-0000-0000-0000214D0000}"/>
    <cellStyle name="Standaard 6 2 7 5 3 2 4" xfId="47122" xr:uid="{00000000-0005-0000-0000-0000224D0000}"/>
    <cellStyle name="Standaard 6 2 7 5 3 3" xfId="10920" xr:uid="{00000000-0005-0000-0000-0000234D0000}"/>
    <cellStyle name="Standaard 6 2 7 5 3 4" xfId="21782" xr:uid="{00000000-0005-0000-0000-0000244D0000}"/>
    <cellStyle name="Standaard 6 2 7 5 3 5" xfId="32642" xr:uid="{00000000-0005-0000-0000-0000254D0000}"/>
    <cellStyle name="Standaard 6 2 7 5 3 6" xfId="43502" xr:uid="{00000000-0005-0000-0000-0000264D0000}"/>
    <cellStyle name="Standaard 6 2 7 5 4" xfId="12730" xr:uid="{00000000-0005-0000-0000-0000274D0000}"/>
    <cellStyle name="Standaard 6 2 7 5 4 2" xfId="23592" xr:uid="{00000000-0005-0000-0000-0000284D0000}"/>
    <cellStyle name="Standaard 6 2 7 5 4 3" xfId="34452" xr:uid="{00000000-0005-0000-0000-0000294D0000}"/>
    <cellStyle name="Standaard 6 2 7 5 4 4" xfId="45312" xr:uid="{00000000-0005-0000-0000-00002A4D0000}"/>
    <cellStyle name="Standaard 6 2 7 5 5" xfId="7300" xr:uid="{00000000-0005-0000-0000-00002B4D0000}"/>
    <cellStyle name="Standaard 6 2 7 5 6" xfId="18162" xr:uid="{00000000-0005-0000-0000-00002C4D0000}"/>
    <cellStyle name="Standaard 6 2 7 5 7" xfId="29022" xr:uid="{00000000-0005-0000-0000-00002D4D0000}"/>
    <cellStyle name="Standaard 6 2 7 5 8" xfId="39882" xr:uid="{00000000-0005-0000-0000-00002E4D0000}"/>
    <cellStyle name="Standaard 6 2 7 6" xfId="2775" xr:uid="{00000000-0005-0000-0000-00002F4D0000}"/>
    <cellStyle name="Standaard 6 2 7 6 2" xfId="13635" xr:uid="{00000000-0005-0000-0000-0000304D0000}"/>
    <cellStyle name="Standaard 6 2 7 6 2 2" xfId="24497" xr:uid="{00000000-0005-0000-0000-0000314D0000}"/>
    <cellStyle name="Standaard 6 2 7 6 2 3" xfId="35357" xr:uid="{00000000-0005-0000-0000-0000324D0000}"/>
    <cellStyle name="Standaard 6 2 7 6 2 4" xfId="46217" xr:uid="{00000000-0005-0000-0000-0000334D0000}"/>
    <cellStyle name="Standaard 6 2 7 6 3" xfId="10015" xr:uid="{00000000-0005-0000-0000-0000344D0000}"/>
    <cellStyle name="Standaard 6 2 7 6 4" xfId="20877" xr:uid="{00000000-0005-0000-0000-0000354D0000}"/>
    <cellStyle name="Standaard 6 2 7 6 5" xfId="31737" xr:uid="{00000000-0005-0000-0000-0000364D0000}"/>
    <cellStyle name="Standaard 6 2 7 6 6" xfId="42597" xr:uid="{00000000-0005-0000-0000-0000374D0000}"/>
    <cellStyle name="Standaard 6 2 7 7" xfId="4585" xr:uid="{00000000-0005-0000-0000-0000384D0000}"/>
    <cellStyle name="Standaard 6 2 7 7 2" xfId="15445" xr:uid="{00000000-0005-0000-0000-0000394D0000}"/>
    <cellStyle name="Standaard 6 2 7 7 2 2" xfId="26307" xr:uid="{00000000-0005-0000-0000-00003A4D0000}"/>
    <cellStyle name="Standaard 6 2 7 7 2 3" xfId="37167" xr:uid="{00000000-0005-0000-0000-00003B4D0000}"/>
    <cellStyle name="Standaard 6 2 7 7 2 4" xfId="48027" xr:uid="{00000000-0005-0000-0000-00003C4D0000}"/>
    <cellStyle name="Standaard 6 2 7 7 3" xfId="8205" xr:uid="{00000000-0005-0000-0000-00003D4D0000}"/>
    <cellStyle name="Standaard 6 2 7 7 4" xfId="19067" xr:uid="{00000000-0005-0000-0000-00003E4D0000}"/>
    <cellStyle name="Standaard 6 2 7 7 5" xfId="29927" xr:uid="{00000000-0005-0000-0000-00003F4D0000}"/>
    <cellStyle name="Standaard 6 2 7 7 6" xfId="40787" xr:uid="{00000000-0005-0000-0000-0000404D0000}"/>
    <cellStyle name="Standaard 6 2 7 8" xfId="11825" xr:uid="{00000000-0005-0000-0000-0000414D0000}"/>
    <cellStyle name="Standaard 6 2 7 8 2" xfId="22687" xr:uid="{00000000-0005-0000-0000-0000424D0000}"/>
    <cellStyle name="Standaard 6 2 7 8 3" xfId="33547" xr:uid="{00000000-0005-0000-0000-0000434D0000}"/>
    <cellStyle name="Standaard 6 2 7 8 4" xfId="44407" xr:uid="{00000000-0005-0000-0000-0000444D0000}"/>
    <cellStyle name="Standaard 6 2 7 9" xfId="6395" xr:uid="{00000000-0005-0000-0000-0000454D0000}"/>
    <cellStyle name="Standaard 6 2 8" xfId="1237" xr:uid="{00000000-0005-0000-0000-0000464D0000}"/>
    <cellStyle name="Standaard 6 2 8 10" xfId="39249" xr:uid="{00000000-0005-0000-0000-0000474D0000}"/>
    <cellStyle name="Standaard 6 2 8 2" xfId="1599" xr:uid="{00000000-0005-0000-0000-0000484D0000}"/>
    <cellStyle name="Standaard 6 2 8 2 2" xfId="2504" xr:uid="{00000000-0005-0000-0000-0000494D0000}"/>
    <cellStyle name="Standaard 6 2 8 2 2 2" xfId="6124" xr:uid="{00000000-0005-0000-0000-00004A4D0000}"/>
    <cellStyle name="Standaard 6 2 8 2 2 2 2" xfId="16984" xr:uid="{00000000-0005-0000-0000-00004B4D0000}"/>
    <cellStyle name="Standaard 6 2 8 2 2 2 2 2" xfId="27846" xr:uid="{00000000-0005-0000-0000-00004C4D0000}"/>
    <cellStyle name="Standaard 6 2 8 2 2 2 2 3" xfId="38706" xr:uid="{00000000-0005-0000-0000-00004D4D0000}"/>
    <cellStyle name="Standaard 6 2 8 2 2 2 2 4" xfId="49566" xr:uid="{00000000-0005-0000-0000-00004E4D0000}"/>
    <cellStyle name="Standaard 6 2 8 2 2 2 3" xfId="9744" xr:uid="{00000000-0005-0000-0000-00004F4D0000}"/>
    <cellStyle name="Standaard 6 2 8 2 2 2 4" xfId="20606" xr:uid="{00000000-0005-0000-0000-0000504D0000}"/>
    <cellStyle name="Standaard 6 2 8 2 2 2 5" xfId="31466" xr:uid="{00000000-0005-0000-0000-0000514D0000}"/>
    <cellStyle name="Standaard 6 2 8 2 2 2 6" xfId="42326" xr:uid="{00000000-0005-0000-0000-0000524D0000}"/>
    <cellStyle name="Standaard 6 2 8 2 2 3" xfId="4314" xr:uid="{00000000-0005-0000-0000-0000534D0000}"/>
    <cellStyle name="Standaard 6 2 8 2 2 3 2" xfId="15174" xr:uid="{00000000-0005-0000-0000-0000544D0000}"/>
    <cellStyle name="Standaard 6 2 8 2 2 3 2 2" xfId="26036" xr:uid="{00000000-0005-0000-0000-0000554D0000}"/>
    <cellStyle name="Standaard 6 2 8 2 2 3 2 3" xfId="36896" xr:uid="{00000000-0005-0000-0000-0000564D0000}"/>
    <cellStyle name="Standaard 6 2 8 2 2 3 2 4" xfId="47756" xr:uid="{00000000-0005-0000-0000-0000574D0000}"/>
    <cellStyle name="Standaard 6 2 8 2 2 3 3" xfId="11554" xr:uid="{00000000-0005-0000-0000-0000584D0000}"/>
    <cellStyle name="Standaard 6 2 8 2 2 3 4" xfId="22416" xr:uid="{00000000-0005-0000-0000-0000594D0000}"/>
    <cellStyle name="Standaard 6 2 8 2 2 3 5" xfId="33276" xr:uid="{00000000-0005-0000-0000-00005A4D0000}"/>
    <cellStyle name="Standaard 6 2 8 2 2 3 6" xfId="44136" xr:uid="{00000000-0005-0000-0000-00005B4D0000}"/>
    <cellStyle name="Standaard 6 2 8 2 2 4" xfId="13364" xr:uid="{00000000-0005-0000-0000-00005C4D0000}"/>
    <cellStyle name="Standaard 6 2 8 2 2 4 2" xfId="24226" xr:uid="{00000000-0005-0000-0000-00005D4D0000}"/>
    <cellStyle name="Standaard 6 2 8 2 2 4 3" xfId="35086" xr:uid="{00000000-0005-0000-0000-00005E4D0000}"/>
    <cellStyle name="Standaard 6 2 8 2 2 4 4" xfId="45946" xr:uid="{00000000-0005-0000-0000-00005F4D0000}"/>
    <cellStyle name="Standaard 6 2 8 2 2 5" xfId="7934" xr:uid="{00000000-0005-0000-0000-0000604D0000}"/>
    <cellStyle name="Standaard 6 2 8 2 2 6" xfId="18796" xr:uid="{00000000-0005-0000-0000-0000614D0000}"/>
    <cellStyle name="Standaard 6 2 8 2 2 7" xfId="29656" xr:uid="{00000000-0005-0000-0000-0000624D0000}"/>
    <cellStyle name="Standaard 6 2 8 2 2 8" xfId="40516" xr:uid="{00000000-0005-0000-0000-0000634D0000}"/>
    <cellStyle name="Standaard 6 2 8 2 3" xfId="5219" xr:uid="{00000000-0005-0000-0000-0000644D0000}"/>
    <cellStyle name="Standaard 6 2 8 2 3 2" xfId="16079" xr:uid="{00000000-0005-0000-0000-0000654D0000}"/>
    <cellStyle name="Standaard 6 2 8 2 3 2 2" xfId="26941" xr:uid="{00000000-0005-0000-0000-0000664D0000}"/>
    <cellStyle name="Standaard 6 2 8 2 3 2 3" xfId="37801" xr:uid="{00000000-0005-0000-0000-0000674D0000}"/>
    <cellStyle name="Standaard 6 2 8 2 3 2 4" xfId="48661" xr:uid="{00000000-0005-0000-0000-0000684D0000}"/>
    <cellStyle name="Standaard 6 2 8 2 3 3" xfId="8839" xr:uid="{00000000-0005-0000-0000-0000694D0000}"/>
    <cellStyle name="Standaard 6 2 8 2 3 4" xfId="19701" xr:uid="{00000000-0005-0000-0000-00006A4D0000}"/>
    <cellStyle name="Standaard 6 2 8 2 3 5" xfId="30561" xr:uid="{00000000-0005-0000-0000-00006B4D0000}"/>
    <cellStyle name="Standaard 6 2 8 2 3 6" xfId="41421" xr:uid="{00000000-0005-0000-0000-00006C4D0000}"/>
    <cellStyle name="Standaard 6 2 8 2 4" xfId="3409" xr:uid="{00000000-0005-0000-0000-00006D4D0000}"/>
    <cellStyle name="Standaard 6 2 8 2 4 2" xfId="14269" xr:uid="{00000000-0005-0000-0000-00006E4D0000}"/>
    <cellStyle name="Standaard 6 2 8 2 4 2 2" xfId="25131" xr:uid="{00000000-0005-0000-0000-00006F4D0000}"/>
    <cellStyle name="Standaard 6 2 8 2 4 2 3" xfId="35991" xr:uid="{00000000-0005-0000-0000-0000704D0000}"/>
    <cellStyle name="Standaard 6 2 8 2 4 2 4" xfId="46851" xr:uid="{00000000-0005-0000-0000-0000714D0000}"/>
    <cellStyle name="Standaard 6 2 8 2 4 3" xfId="10649" xr:uid="{00000000-0005-0000-0000-0000724D0000}"/>
    <cellStyle name="Standaard 6 2 8 2 4 4" xfId="21511" xr:uid="{00000000-0005-0000-0000-0000734D0000}"/>
    <cellStyle name="Standaard 6 2 8 2 4 5" xfId="32371" xr:uid="{00000000-0005-0000-0000-0000744D0000}"/>
    <cellStyle name="Standaard 6 2 8 2 4 6" xfId="43231" xr:uid="{00000000-0005-0000-0000-0000754D0000}"/>
    <cellStyle name="Standaard 6 2 8 2 5" xfId="12459" xr:uid="{00000000-0005-0000-0000-0000764D0000}"/>
    <cellStyle name="Standaard 6 2 8 2 5 2" xfId="23321" xr:uid="{00000000-0005-0000-0000-0000774D0000}"/>
    <cellStyle name="Standaard 6 2 8 2 5 3" xfId="34181" xr:uid="{00000000-0005-0000-0000-0000784D0000}"/>
    <cellStyle name="Standaard 6 2 8 2 5 4" xfId="45041" xr:uid="{00000000-0005-0000-0000-0000794D0000}"/>
    <cellStyle name="Standaard 6 2 8 2 6" xfId="7029" xr:uid="{00000000-0005-0000-0000-00007A4D0000}"/>
    <cellStyle name="Standaard 6 2 8 2 7" xfId="17891" xr:uid="{00000000-0005-0000-0000-00007B4D0000}"/>
    <cellStyle name="Standaard 6 2 8 2 8" xfId="28751" xr:uid="{00000000-0005-0000-0000-00007C4D0000}"/>
    <cellStyle name="Standaard 6 2 8 2 9" xfId="39611" xr:uid="{00000000-0005-0000-0000-00007D4D0000}"/>
    <cellStyle name="Standaard 6 2 8 3" xfId="2142" xr:uid="{00000000-0005-0000-0000-00007E4D0000}"/>
    <cellStyle name="Standaard 6 2 8 3 2" xfId="5762" xr:uid="{00000000-0005-0000-0000-00007F4D0000}"/>
    <cellStyle name="Standaard 6 2 8 3 2 2" xfId="16622" xr:uid="{00000000-0005-0000-0000-0000804D0000}"/>
    <cellStyle name="Standaard 6 2 8 3 2 2 2" xfId="27484" xr:uid="{00000000-0005-0000-0000-0000814D0000}"/>
    <cellStyle name="Standaard 6 2 8 3 2 2 3" xfId="38344" xr:uid="{00000000-0005-0000-0000-0000824D0000}"/>
    <cellStyle name="Standaard 6 2 8 3 2 2 4" xfId="49204" xr:uid="{00000000-0005-0000-0000-0000834D0000}"/>
    <cellStyle name="Standaard 6 2 8 3 2 3" xfId="9382" xr:uid="{00000000-0005-0000-0000-0000844D0000}"/>
    <cellStyle name="Standaard 6 2 8 3 2 4" xfId="20244" xr:uid="{00000000-0005-0000-0000-0000854D0000}"/>
    <cellStyle name="Standaard 6 2 8 3 2 5" xfId="31104" xr:uid="{00000000-0005-0000-0000-0000864D0000}"/>
    <cellStyle name="Standaard 6 2 8 3 2 6" xfId="41964" xr:uid="{00000000-0005-0000-0000-0000874D0000}"/>
    <cellStyle name="Standaard 6 2 8 3 3" xfId="3952" xr:uid="{00000000-0005-0000-0000-0000884D0000}"/>
    <cellStyle name="Standaard 6 2 8 3 3 2" xfId="14812" xr:uid="{00000000-0005-0000-0000-0000894D0000}"/>
    <cellStyle name="Standaard 6 2 8 3 3 2 2" xfId="25674" xr:uid="{00000000-0005-0000-0000-00008A4D0000}"/>
    <cellStyle name="Standaard 6 2 8 3 3 2 3" xfId="36534" xr:uid="{00000000-0005-0000-0000-00008B4D0000}"/>
    <cellStyle name="Standaard 6 2 8 3 3 2 4" xfId="47394" xr:uid="{00000000-0005-0000-0000-00008C4D0000}"/>
    <cellStyle name="Standaard 6 2 8 3 3 3" xfId="11192" xr:uid="{00000000-0005-0000-0000-00008D4D0000}"/>
    <cellStyle name="Standaard 6 2 8 3 3 4" xfId="22054" xr:uid="{00000000-0005-0000-0000-00008E4D0000}"/>
    <cellStyle name="Standaard 6 2 8 3 3 5" xfId="32914" xr:uid="{00000000-0005-0000-0000-00008F4D0000}"/>
    <cellStyle name="Standaard 6 2 8 3 3 6" xfId="43774" xr:uid="{00000000-0005-0000-0000-0000904D0000}"/>
    <cellStyle name="Standaard 6 2 8 3 4" xfId="13002" xr:uid="{00000000-0005-0000-0000-0000914D0000}"/>
    <cellStyle name="Standaard 6 2 8 3 4 2" xfId="23864" xr:uid="{00000000-0005-0000-0000-0000924D0000}"/>
    <cellStyle name="Standaard 6 2 8 3 4 3" xfId="34724" xr:uid="{00000000-0005-0000-0000-0000934D0000}"/>
    <cellStyle name="Standaard 6 2 8 3 4 4" xfId="45584" xr:uid="{00000000-0005-0000-0000-0000944D0000}"/>
    <cellStyle name="Standaard 6 2 8 3 5" xfId="7572" xr:uid="{00000000-0005-0000-0000-0000954D0000}"/>
    <cellStyle name="Standaard 6 2 8 3 6" xfId="18434" xr:uid="{00000000-0005-0000-0000-0000964D0000}"/>
    <cellStyle name="Standaard 6 2 8 3 7" xfId="29294" xr:uid="{00000000-0005-0000-0000-0000974D0000}"/>
    <cellStyle name="Standaard 6 2 8 3 8" xfId="40154" xr:uid="{00000000-0005-0000-0000-0000984D0000}"/>
    <cellStyle name="Standaard 6 2 8 4" xfId="4857" xr:uid="{00000000-0005-0000-0000-0000994D0000}"/>
    <cellStyle name="Standaard 6 2 8 4 2" xfId="15717" xr:uid="{00000000-0005-0000-0000-00009A4D0000}"/>
    <cellStyle name="Standaard 6 2 8 4 2 2" xfId="26579" xr:uid="{00000000-0005-0000-0000-00009B4D0000}"/>
    <cellStyle name="Standaard 6 2 8 4 2 3" xfId="37439" xr:uid="{00000000-0005-0000-0000-00009C4D0000}"/>
    <cellStyle name="Standaard 6 2 8 4 2 4" xfId="48299" xr:uid="{00000000-0005-0000-0000-00009D4D0000}"/>
    <cellStyle name="Standaard 6 2 8 4 3" xfId="8477" xr:uid="{00000000-0005-0000-0000-00009E4D0000}"/>
    <cellStyle name="Standaard 6 2 8 4 4" xfId="19339" xr:uid="{00000000-0005-0000-0000-00009F4D0000}"/>
    <cellStyle name="Standaard 6 2 8 4 5" xfId="30199" xr:uid="{00000000-0005-0000-0000-0000A04D0000}"/>
    <cellStyle name="Standaard 6 2 8 4 6" xfId="41059" xr:uid="{00000000-0005-0000-0000-0000A14D0000}"/>
    <cellStyle name="Standaard 6 2 8 5" xfId="3047" xr:uid="{00000000-0005-0000-0000-0000A24D0000}"/>
    <cellStyle name="Standaard 6 2 8 5 2" xfId="13907" xr:uid="{00000000-0005-0000-0000-0000A34D0000}"/>
    <cellStyle name="Standaard 6 2 8 5 2 2" xfId="24769" xr:uid="{00000000-0005-0000-0000-0000A44D0000}"/>
    <cellStyle name="Standaard 6 2 8 5 2 3" xfId="35629" xr:uid="{00000000-0005-0000-0000-0000A54D0000}"/>
    <cellStyle name="Standaard 6 2 8 5 2 4" xfId="46489" xr:uid="{00000000-0005-0000-0000-0000A64D0000}"/>
    <cellStyle name="Standaard 6 2 8 5 3" xfId="10287" xr:uid="{00000000-0005-0000-0000-0000A74D0000}"/>
    <cellStyle name="Standaard 6 2 8 5 4" xfId="21149" xr:uid="{00000000-0005-0000-0000-0000A84D0000}"/>
    <cellStyle name="Standaard 6 2 8 5 5" xfId="32009" xr:uid="{00000000-0005-0000-0000-0000A94D0000}"/>
    <cellStyle name="Standaard 6 2 8 5 6" xfId="42869" xr:uid="{00000000-0005-0000-0000-0000AA4D0000}"/>
    <cellStyle name="Standaard 6 2 8 6" xfId="12097" xr:uid="{00000000-0005-0000-0000-0000AB4D0000}"/>
    <cellStyle name="Standaard 6 2 8 6 2" xfId="22959" xr:uid="{00000000-0005-0000-0000-0000AC4D0000}"/>
    <cellStyle name="Standaard 6 2 8 6 3" xfId="33819" xr:uid="{00000000-0005-0000-0000-0000AD4D0000}"/>
    <cellStyle name="Standaard 6 2 8 6 4" xfId="44679" xr:uid="{00000000-0005-0000-0000-0000AE4D0000}"/>
    <cellStyle name="Standaard 6 2 8 7" xfId="6667" xr:uid="{00000000-0005-0000-0000-0000AF4D0000}"/>
    <cellStyle name="Standaard 6 2 8 8" xfId="17529" xr:uid="{00000000-0005-0000-0000-0000B04D0000}"/>
    <cellStyle name="Standaard 6 2 8 9" xfId="28389" xr:uid="{00000000-0005-0000-0000-0000B14D0000}"/>
    <cellStyle name="Standaard 6 2 9" xfId="1418" xr:uid="{00000000-0005-0000-0000-0000B24D0000}"/>
    <cellStyle name="Standaard 6 2 9 2" xfId="2323" xr:uid="{00000000-0005-0000-0000-0000B34D0000}"/>
    <cellStyle name="Standaard 6 2 9 2 2" xfId="5943" xr:uid="{00000000-0005-0000-0000-0000B44D0000}"/>
    <cellStyle name="Standaard 6 2 9 2 2 2" xfId="16803" xr:uid="{00000000-0005-0000-0000-0000B54D0000}"/>
    <cellStyle name="Standaard 6 2 9 2 2 2 2" xfId="27665" xr:uid="{00000000-0005-0000-0000-0000B64D0000}"/>
    <cellStyle name="Standaard 6 2 9 2 2 2 3" xfId="38525" xr:uid="{00000000-0005-0000-0000-0000B74D0000}"/>
    <cellStyle name="Standaard 6 2 9 2 2 2 4" xfId="49385" xr:uid="{00000000-0005-0000-0000-0000B84D0000}"/>
    <cellStyle name="Standaard 6 2 9 2 2 3" xfId="9563" xr:uid="{00000000-0005-0000-0000-0000B94D0000}"/>
    <cellStyle name="Standaard 6 2 9 2 2 4" xfId="20425" xr:uid="{00000000-0005-0000-0000-0000BA4D0000}"/>
    <cellStyle name="Standaard 6 2 9 2 2 5" xfId="31285" xr:uid="{00000000-0005-0000-0000-0000BB4D0000}"/>
    <cellStyle name="Standaard 6 2 9 2 2 6" xfId="42145" xr:uid="{00000000-0005-0000-0000-0000BC4D0000}"/>
    <cellStyle name="Standaard 6 2 9 2 3" xfId="4133" xr:uid="{00000000-0005-0000-0000-0000BD4D0000}"/>
    <cellStyle name="Standaard 6 2 9 2 3 2" xfId="14993" xr:uid="{00000000-0005-0000-0000-0000BE4D0000}"/>
    <cellStyle name="Standaard 6 2 9 2 3 2 2" xfId="25855" xr:uid="{00000000-0005-0000-0000-0000BF4D0000}"/>
    <cellStyle name="Standaard 6 2 9 2 3 2 3" xfId="36715" xr:uid="{00000000-0005-0000-0000-0000C04D0000}"/>
    <cellStyle name="Standaard 6 2 9 2 3 2 4" xfId="47575" xr:uid="{00000000-0005-0000-0000-0000C14D0000}"/>
    <cellStyle name="Standaard 6 2 9 2 3 3" xfId="11373" xr:uid="{00000000-0005-0000-0000-0000C24D0000}"/>
    <cellStyle name="Standaard 6 2 9 2 3 4" xfId="22235" xr:uid="{00000000-0005-0000-0000-0000C34D0000}"/>
    <cellStyle name="Standaard 6 2 9 2 3 5" xfId="33095" xr:uid="{00000000-0005-0000-0000-0000C44D0000}"/>
    <cellStyle name="Standaard 6 2 9 2 3 6" xfId="43955" xr:uid="{00000000-0005-0000-0000-0000C54D0000}"/>
    <cellStyle name="Standaard 6 2 9 2 4" xfId="13183" xr:uid="{00000000-0005-0000-0000-0000C64D0000}"/>
    <cellStyle name="Standaard 6 2 9 2 4 2" xfId="24045" xr:uid="{00000000-0005-0000-0000-0000C74D0000}"/>
    <cellStyle name="Standaard 6 2 9 2 4 3" xfId="34905" xr:uid="{00000000-0005-0000-0000-0000C84D0000}"/>
    <cellStyle name="Standaard 6 2 9 2 4 4" xfId="45765" xr:uid="{00000000-0005-0000-0000-0000C94D0000}"/>
    <cellStyle name="Standaard 6 2 9 2 5" xfId="7753" xr:uid="{00000000-0005-0000-0000-0000CA4D0000}"/>
    <cellStyle name="Standaard 6 2 9 2 6" xfId="18615" xr:uid="{00000000-0005-0000-0000-0000CB4D0000}"/>
    <cellStyle name="Standaard 6 2 9 2 7" xfId="29475" xr:uid="{00000000-0005-0000-0000-0000CC4D0000}"/>
    <cellStyle name="Standaard 6 2 9 2 8" xfId="40335" xr:uid="{00000000-0005-0000-0000-0000CD4D0000}"/>
    <cellStyle name="Standaard 6 2 9 3" xfId="5038" xr:uid="{00000000-0005-0000-0000-0000CE4D0000}"/>
    <cellStyle name="Standaard 6 2 9 3 2" xfId="15898" xr:uid="{00000000-0005-0000-0000-0000CF4D0000}"/>
    <cellStyle name="Standaard 6 2 9 3 2 2" xfId="26760" xr:uid="{00000000-0005-0000-0000-0000D04D0000}"/>
    <cellStyle name="Standaard 6 2 9 3 2 3" xfId="37620" xr:uid="{00000000-0005-0000-0000-0000D14D0000}"/>
    <cellStyle name="Standaard 6 2 9 3 2 4" xfId="48480" xr:uid="{00000000-0005-0000-0000-0000D24D0000}"/>
    <cellStyle name="Standaard 6 2 9 3 3" xfId="8658" xr:uid="{00000000-0005-0000-0000-0000D34D0000}"/>
    <cellStyle name="Standaard 6 2 9 3 4" xfId="19520" xr:uid="{00000000-0005-0000-0000-0000D44D0000}"/>
    <cellStyle name="Standaard 6 2 9 3 5" xfId="30380" xr:uid="{00000000-0005-0000-0000-0000D54D0000}"/>
    <cellStyle name="Standaard 6 2 9 3 6" xfId="41240" xr:uid="{00000000-0005-0000-0000-0000D64D0000}"/>
    <cellStyle name="Standaard 6 2 9 4" xfId="3228" xr:uid="{00000000-0005-0000-0000-0000D74D0000}"/>
    <cellStyle name="Standaard 6 2 9 4 2" xfId="14088" xr:uid="{00000000-0005-0000-0000-0000D84D0000}"/>
    <cellStyle name="Standaard 6 2 9 4 2 2" xfId="24950" xr:uid="{00000000-0005-0000-0000-0000D94D0000}"/>
    <cellStyle name="Standaard 6 2 9 4 2 3" xfId="35810" xr:uid="{00000000-0005-0000-0000-0000DA4D0000}"/>
    <cellStyle name="Standaard 6 2 9 4 2 4" xfId="46670" xr:uid="{00000000-0005-0000-0000-0000DB4D0000}"/>
    <cellStyle name="Standaard 6 2 9 4 3" xfId="10468" xr:uid="{00000000-0005-0000-0000-0000DC4D0000}"/>
    <cellStyle name="Standaard 6 2 9 4 4" xfId="21330" xr:uid="{00000000-0005-0000-0000-0000DD4D0000}"/>
    <cellStyle name="Standaard 6 2 9 4 5" xfId="32190" xr:uid="{00000000-0005-0000-0000-0000DE4D0000}"/>
    <cellStyle name="Standaard 6 2 9 4 6" xfId="43050" xr:uid="{00000000-0005-0000-0000-0000DF4D0000}"/>
    <cellStyle name="Standaard 6 2 9 5" xfId="12278" xr:uid="{00000000-0005-0000-0000-0000E04D0000}"/>
    <cellStyle name="Standaard 6 2 9 5 2" xfId="23140" xr:uid="{00000000-0005-0000-0000-0000E14D0000}"/>
    <cellStyle name="Standaard 6 2 9 5 3" xfId="34000" xr:uid="{00000000-0005-0000-0000-0000E24D0000}"/>
    <cellStyle name="Standaard 6 2 9 5 4" xfId="44860" xr:uid="{00000000-0005-0000-0000-0000E34D0000}"/>
    <cellStyle name="Standaard 6 2 9 6" xfId="6848" xr:uid="{00000000-0005-0000-0000-0000E44D0000}"/>
    <cellStyle name="Standaard 6 2 9 7" xfId="17710" xr:uid="{00000000-0005-0000-0000-0000E54D0000}"/>
    <cellStyle name="Standaard 6 2 9 8" xfId="28570" xr:uid="{00000000-0005-0000-0000-0000E64D0000}"/>
    <cellStyle name="Standaard 6 2 9 9" xfId="39430" xr:uid="{00000000-0005-0000-0000-0000E74D0000}"/>
    <cellStyle name="Standaard 6 20" xfId="28026" xr:uid="{00000000-0005-0000-0000-0000E84D0000}"/>
    <cellStyle name="Standaard 6 21" xfId="38886" xr:uid="{00000000-0005-0000-0000-0000E94D0000}"/>
    <cellStyle name="Standaard 6 3" xfId="876" xr:uid="{00000000-0005-0000-0000-0000EA4D0000}"/>
    <cellStyle name="Standaard 6 3 10" xfId="1781" xr:uid="{00000000-0005-0000-0000-0000EB4D0000}"/>
    <cellStyle name="Standaard 6 3 10 2" xfId="5401" xr:uid="{00000000-0005-0000-0000-0000EC4D0000}"/>
    <cellStyle name="Standaard 6 3 10 2 2" xfId="16261" xr:uid="{00000000-0005-0000-0000-0000ED4D0000}"/>
    <cellStyle name="Standaard 6 3 10 2 2 2" xfId="27123" xr:uid="{00000000-0005-0000-0000-0000EE4D0000}"/>
    <cellStyle name="Standaard 6 3 10 2 2 3" xfId="37983" xr:uid="{00000000-0005-0000-0000-0000EF4D0000}"/>
    <cellStyle name="Standaard 6 3 10 2 2 4" xfId="48843" xr:uid="{00000000-0005-0000-0000-0000F04D0000}"/>
    <cellStyle name="Standaard 6 3 10 2 3" xfId="9021" xr:uid="{00000000-0005-0000-0000-0000F14D0000}"/>
    <cellStyle name="Standaard 6 3 10 2 4" xfId="19883" xr:uid="{00000000-0005-0000-0000-0000F24D0000}"/>
    <cellStyle name="Standaard 6 3 10 2 5" xfId="30743" xr:uid="{00000000-0005-0000-0000-0000F34D0000}"/>
    <cellStyle name="Standaard 6 3 10 2 6" xfId="41603" xr:uid="{00000000-0005-0000-0000-0000F44D0000}"/>
    <cellStyle name="Standaard 6 3 10 3" xfId="3591" xr:uid="{00000000-0005-0000-0000-0000F54D0000}"/>
    <cellStyle name="Standaard 6 3 10 3 2" xfId="14451" xr:uid="{00000000-0005-0000-0000-0000F64D0000}"/>
    <cellStyle name="Standaard 6 3 10 3 2 2" xfId="25313" xr:uid="{00000000-0005-0000-0000-0000F74D0000}"/>
    <cellStyle name="Standaard 6 3 10 3 2 3" xfId="36173" xr:uid="{00000000-0005-0000-0000-0000F84D0000}"/>
    <cellStyle name="Standaard 6 3 10 3 2 4" xfId="47033" xr:uid="{00000000-0005-0000-0000-0000F94D0000}"/>
    <cellStyle name="Standaard 6 3 10 3 3" xfId="10831" xr:uid="{00000000-0005-0000-0000-0000FA4D0000}"/>
    <cellStyle name="Standaard 6 3 10 3 4" xfId="21693" xr:uid="{00000000-0005-0000-0000-0000FB4D0000}"/>
    <cellStyle name="Standaard 6 3 10 3 5" xfId="32553" xr:uid="{00000000-0005-0000-0000-0000FC4D0000}"/>
    <cellStyle name="Standaard 6 3 10 3 6" xfId="43413" xr:uid="{00000000-0005-0000-0000-0000FD4D0000}"/>
    <cellStyle name="Standaard 6 3 10 4" xfId="12641" xr:uid="{00000000-0005-0000-0000-0000FE4D0000}"/>
    <cellStyle name="Standaard 6 3 10 4 2" xfId="23503" xr:uid="{00000000-0005-0000-0000-0000FF4D0000}"/>
    <cellStyle name="Standaard 6 3 10 4 3" xfId="34363" xr:uid="{00000000-0005-0000-0000-0000004E0000}"/>
    <cellStyle name="Standaard 6 3 10 4 4" xfId="45223" xr:uid="{00000000-0005-0000-0000-0000014E0000}"/>
    <cellStyle name="Standaard 6 3 10 5" xfId="7211" xr:uid="{00000000-0005-0000-0000-0000024E0000}"/>
    <cellStyle name="Standaard 6 3 10 6" xfId="18073" xr:uid="{00000000-0005-0000-0000-0000034E0000}"/>
    <cellStyle name="Standaard 6 3 10 7" xfId="28933" xr:uid="{00000000-0005-0000-0000-0000044E0000}"/>
    <cellStyle name="Standaard 6 3 10 8" xfId="39793" xr:uid="{00000000-0005-0000-0000-0000054E0000}"/>
    <cellStyle name="Standaard 6 3 11" xfId="2686" xr:uid="{00000000-0005-0000-0000-0000064E0000}"/>
    <cellStyle name="Standaard 6 3 11 2" xfId="13546" xr:uid="{00000000-0005-0000-0000-0000074E0000}"/>
    <cellStyle name="Standaard 6 3 11 2 2" xfId="24408" xr:uid="{00000000-0005-0000-0000-0000084E0000}"/>
    <cellStyle name="Standaard 6 3 11 2 3" xfId="35268" xr:uid="{00000000-0005-0000-0000-0000094E0000}"/>
    <cellStyle name="Standaard 6 3 11 2 4" xfId="46128" xr:uid="{00000000-0005-0000-0000-00000A4E0000}"/>
    <cellStyle name="Standaard 6 3 11 3" xfId="9926" xr:uid="{00000000-0005-0000-0000-00000B4E0000}"/>
    <cellStyle name="Standaard 6 3 11 4" xfId="20788" xr:uid="{00000000-0005-0000-0000-00000C4E0000}"/>
    <cellStyle name="Standaard 6 3 11 5" xfId="31648" xr:uid="{00000000-0005-0000-0000-00000D4E0000}"/>
    <cellStyle name="Standaard 6 3 11 6" xfId="42508" xr:uid="{00000000-0005-0000-0000-00000E4E0000}"/>
    <cellStyle name="Standaard 6 3 12" xfId="4496" xr:uid="{00000000-0005-0000-0000-00000F4E0000}"/>
    <cellStyle name="Standaard 6 3 12 2" xfId="15356" xr:uid="{00000000-0005-0000-0000-0000104E0000}"/>
    <cellStyle name="Standaard 6 3 12 2 2" xfId="26218" xr:uid="{00000000-0005-0000-0000-0000114E0000}"/>
    <cellStyle name="Standaard 6 3 12 2 3" xfId="37078" xr:uid="{00000000-0005-0000-0000-0000124E0000}"/>
    <cellStyle name="Standaard 6 3 12 2 4" xfId="47938" xr:uid="{00000000-0005-0000-0000-0000134E0000}"/>
    <cellStyle name="Standaard 6 3 12 3" xfId="8116" xr:uid="{00000000-0005-0000-0000-0000144E0000}"/>
    <cellStyle name="Standaard 6 3 12 4" xfId="18978" xr:uid="{00000000-0005-0000-0000-0000154E0000}"/>
    <cellStyle name="Standaard 6 3 12 5" xfId="29838" xr:uid="{00000000-0005-0000-0000-0000164E0000}"/>
    <cellStyle name="Standaard 6 3 12 6" xfId="40698" xr:uid="{00000000-0005-0000-0000-0000174E0000}"/>
    <cellStyle name="Standaard 6 3 13" xfId="11736" xr:uid="{00000000-0005-0000-0000-0000184E0000}"/>
    <cellStyle name="Standaard 6 3 13 2" xfId="22598" xr:uid="{00000000-0005-0000-0000-0000194E0000}"/>
    <cellStyle name="Standaard 6 3 13 3" xfId="33458" xr:uid="{00000000-0005-0000-0000-00001A4E0000}"/>
    <cellStyle name="Standaard 6 3 13 4" xfId="44318" xr:uid="{00000000-0005-0000-0000-00001B4E0000}"/>
    <cellStyle name="Standaard 6 3 14" xfId="6306" xr:uid="{00000000-0005-0000-0000-00001C4E0000}"/>
    <cellStyle name="Standaard 6 3 15" xfId="17168" xr:uid="{00000000-0005-0000-0000-00001D4E0000}"/>
    <cellStyle name="Standaard 6 3 16" xfId="28028" xr:uid="{00000000-0005-0000-0000-00001E4E0000}"/>
    <cellStyle name="Standaard 6 3 17" xfId="38888" xr:uid="{00000000-0005-0000-0000-00001F4E0000}"/>
    <cellStyle name="Standaard 6 3 2" xfId="881" xr:uid="{00000000-0005-0000-0000-0000204E0000}"/>
    <cellStyle name="Standaard 6 3 2 10" xfId="2691" xr:uid="{00000000-0005-0000-0000-0000214E0000}"/>
    <cellStyle name="Standaard 6 3 2 10 2" xfId="13551" xr:uid="{00000000-0005-0000-0000-0000224E0000}"/>
    <cellStyle name="Standaard 6 3 2 10 2 2" xfId="24413" xr:uid="{00000000-0005-0000-0000-0000234E0000}"/>
    <cellStyle name="Standaard 6 3 2 10 2 3" xfId="35273" xr:uid="{00000000-0005-0000-0000-0000244E0000}"/>
    <cellStyle name="Standaard 6 3 2 10 2 4" xfId="46133" xr:uid="{00000000-0005-0000-0000-0000254E0000}"/>
    <cellStyle name="Standaard 6 3 2 10 3" xfId="9931" xr:uid="{00000000-0005-0000-0000-0000264E0000}"/>
    <cellStyle name="Standaard 6 3 2 10 4" xfId="20793" xr:uid="{00000000-0005-0000-0000-0000274E0000}"/>
    <cellStyle name="Standaard 6 3 2 10 5" xfId="31653" xr:uid="{00000000-0005-0000-0000-0000284E0000}"/>
    <cellStyle name="Standaard 6 3 2 10 6" xfId="42513" xr:uid="{00000000-0005-0000-0000-0000294E0000}"/>
    <cellStyle name="Standaard 6 3 2 11" xfId="4501" xr:uid="{00000000-0005-0000-0000-00002A4E0000}"/>
    <cellStyle name="Standaard 6 3 2 11 2" xfId="15361" xr:uid="{00000000-0005-0000-0000-00002B4E0000}"/>
    <cellStyle name="Standaard 6 3 2 11 2 2" xfId="26223" xr:uid="{00000000-0005-0000-0000-00002C4E0000}"/>
    <cellStyle name="Standaard 6 3 2 11 2 3" xfId="37083" xr:uid="{00000000-0005-0000-0000-00002D4E0000}"/>
    <cellStyle name="Standaard 6 3 2 11 2 4" xfId="47943" xr:uid="{00000000-0005-0000-0000-00002E4E0000}"/>
    <cellStyle name="Standaard 6 3 2 11 3" xfId="8121" xr:uid="{00000000-0005-0000-0000-00002F4E0000}"/>
    <cellStyle name="Standaard 6 3 2 11 4" xfId="18983" xr:uid="{00000000-0005-0000-0000-0000304E0000}"/>
    <cellStyle name="Standaard 6 3 2 11 5" xfId="29843" xr:uid="{00000000-0005-0000-0000-0000314E0000}"/>
    <cellStyle name="Standaard 6 3 2 11 6" xfId="40703" xr:uid="{00000000-0005-0000-0000-0000324E0000}"/>
    <cellStyle name="Standaard 6 3 2 12" xfId="11741" xr:uid="{00000000-0005-0000-0000-0000334E0000}"/>
    <cellStyle name="Standaard 6 3 2 12 2" xfId="22603" xr:uid="{00000000-0005-0000-0000-0000344E0000}"/>
    <cellStyle name="Standaard 6 3 2 12 3" xfId="33463" xr:uid="{00000000-0005-0000-0000-0000354E0000}"/>
    <cellStyle name="Standaard 6 3 2 12 4" xfId="44323" xr:uid="{00000000-0005-0000-0000-0000364E0000}"/>
    <cellStyle name="Standaard 6 3 2 13" xfId="6311" xr:uid="{00000000-0005-0000-0000-0000374E0000}"/>
    <cellStyle name="Standaard 6 3 2 14" xfId="17173" xr:uid="{00000000-0005-0000-0000-0000384E0000}"/>
    <cellStyle name="Standaard 6 3 2 15" xfId="28033" xr:uid="{00000000-0005-0000-0000-0000394E0000}"/>
    <cellStyle name="Standaard 6 3 2 16" xfId="38893" xr:uid="{00000000-0005-0000-0000-00003A4E0000}"/>
    <cellStyle name="Standaard 6 3 2 2" xfId="892" xr:uid="{00000000-0005-0000-0000-00003B4E0000}"/>
    <cellStyle name="Standaard 6 3 2 2 10" xfId="4512" xr:uid="{00000000-0005-0000-0000-00003C4E0000}"/>
    <cellStyle name="Standaard 6 3 2 2 10 2" xfId="15372" xr:uid="{00000000-0005-0000-0000-00003D4E0000}"/>
    <cellStyle name="Standaard 6 3 2 2 10 2 2" xfId="26234" xr:uid="{00000000-0005-0000-0000-00003E4E0000}"/>
    <cellStyle name="Standaard 6 3 2 2 10 2 3" xfId="37094" xr:uid="{00000000-0005-0000-0000-00003F4E0000}"/>
    <cellStyle name="Standaard 6 3 2 2 10 2 4" xfId="47954" xr:uid="{00000000-0005-0000-0000-0000404E0000}"/>
    <cellStyle name="Standaard 6 3 2 2 10 3" xfId="8132" xr:uid="{00000000-0005-0000-0000-0000414E0000}"/>
    <cellStyle name="Standaard 6 3 2 2 10 4" xfId="18994" xr:uid="{00000000-0005-0000-0000-0000424E0000}"/>
    <cellStyle name="Standaard 6 3 2 2 10 5" xfId="29854" xr:uid="{00000000-0005-0000-0000-0000434E0000}"/>
    <cellStyle name="Standaard 6 3 2 2 10 6" xfId="40714" xr:uid="{00000000-0005-0000-0000-0000444E0000}"/>
    <cellStyle name="Standaard 6 3 2 2 11" xfId="11752" xr:uid="{00000000-0005-0000-0000-0000454E0000}"/>
    <cellStyle name="Standaard 6 3 2 2 11 2" xfId="22614" xr:uid="{00000000-0005-0000-0000-0000464E0000}"/>
    <cellStyle name="Standaard 6 3 2 2 11 3" xfId="33474" xr:uid="{00000000-0005-0000-0000-0000474E0000}"/>
    <cellStyle name="Standaard 6 3 2 2 11 4" xfId="44334" xr:uid="{00000000-0005-0000-0000-0000484E0000}"/>
    <cellStyle name="Standaard 6 3 2 2 12" xfId="6322" xr:uid="{00000000-0005-0000-0000-0000494E0000}"/>
    <cellStyle name="Standaard 6 3 2 2 13" xfId="17184" xr:uid="{00000000-0005-0000-0000-00004A4E0000}"/>
    <cellStyle name="Standaard 6 3 2 2 14" xfId="28044" xr:uid="{00000000-0005-0000-0000-00004B4E0000}"/>
    <cellStyle name="Standaard 6 3 2 2 15" xfId="38904" xr:uid="{00000000-0005-0000-0000-00004C4E0000}"/>
    <cellStyle name="Standaard 6 3 2 2 2" xfId="914" xr:uid="{00000000-0005-0000-0000-00004D4E0000}"/>
    <cellStyle name="Standaard 6 3 2 2 2 10" xfId="11774" xr:uid="{00000000-0005-0000-0000-00004E4E0000}"/>
    <cellStyle name="Standaard 6 3 2 2 2 10 2" xfId="22636" xr:uid="{00000000-0005-0000-0000-00004F4E0000}"/>
    <cellStyle name="Standaard 6 3 2 2 2 10 3" xfId="33496" xr:uid="{00000000-0005-0000-0000-0000504E0000}"/>
    <cellStyle name="Standaard 6 3 2 2 2 10 4" xfId="44356" xr:uid="{00000000-0005-0000-0000-0000514E0000}"/>
    <cellStyle name="Standaard 6 3 2 2 2 11" xfId="6344" xr:uid="{00000000-0005-0000-0000-0000524E0000}"/>
    <cellStyle name="Standaard 6 3 2 2 2 12" xfId="17206" xr:uid="{00000000-0005-0000-0000-0000534E0000}"/>
    <cellStyle name="Standaard 6 3 2 2 2 13" xfId="28066" xr:uid="{00000000-0005-0000-0000-0000544E0000}"/>
    <cellStyle name="Standaard 6 3 2 2 2 14" xfId="38926" xr:uid="{00000000-0005-0000-0000-0000554E0000}"/>
    <cellStyle name="Standaard 6 3 2 2 2 2" xfId="958" xr:uid="{00000000-0005-0000-0000-0000564E0000}"/>
    <cellStyle name="Standaard 6 3 2 2 2 2 10" xfId="6388" xr:uid="{00000000-0005-0000-0000-0000574E0000}"/>
    <cellStyle name="Standaard 6 3 2 2 2 2 11" xfId="17250" xr:uid="{00000000-0005-0000-0000-0000584E0000}"/>
    <cellStyle name="Standaard 6 3 2 2 2 2 12" xfId="28110" xr:uid="{00000000-0005-0000-0000-0000594E0000}"/>
    <cellStyle name="Standaard 6 3 2 2 2 2 13" xfId="38970" xr:uid="{00000000-0005-0000-0000-00005A4E0000}"/>
    <cellStyle name="Standaard 6 3 2 2 2 2 2" xfId="1048" xr:uid="{00000000-0005-0000-0000-00005B4E0000}"/>
    <cellStyle name="Standaard 6 3 2 2 2 2 2 10" xfId="17340" xr:uid="{00000000-0005-0000-0000-00005C4E0000}"/>
    <cellStyle name="Standaard 6 3 2 2 2 2 2 11" xfId="28200" xr:uid="{00000000-0005-0000-0000-00005D4E0000}"/>
    <cellStyle name="Standaard 6 3 2 2 2 2 2 12" xfId="39060" xr:uid="{00000000-0005-0000-0000-00005E4E0000}"/>
    <cellStyle name="Standaard 6 3 2 2 2 2 2 2" xfId="1410" xr:uid="{00000000-0005-0000-0000-00005F4E0000}"/>
    <cellStyle name="Standaard 6 3 2 2 2 2 2 2 10" xfId="39422" xr:uid="{00000000-0005-0000-0000-0000604E0000}"/>
    <cellStyle name="Standaard 6 3 2 2 2 2 2 2 2" xfId="1772" xr:uid="{00000000-0005-0000-0000-0000614E0000}"/>
    <cellStyle name="Standaard 6 3 2 2 2 2 2 2 2 2" xfId="2677" xr:uid="{00000000-0005-0000-0000-0000624E0000}"/>
    <cellStyle name="Standaard 6 3 2 2 2 2 2 2 2 2 2" xfId="6297" xr:uid="{00000000-0005-0000-0000-0000634E0000}"/>
    <cellStyle name="Standaard 6 3 2 2 2 2 2 2 2 2 2 2" xfId="17157" xr:uid="{00000000-0005-0000-0000-0000644E0000}"/>
    <cellStyle name="Standaard 6 3 2 2 2 2 2 2 2 2 2 2 2" xfId="28019" xr:uid="{00000000-0005-0000-0000-0000654E0000}"/>
    <cellStyle name="Standaard 6 3 2 2 2 2 2 2 2 2 2 2 3" xfId="38879" xr:uid="{00000000-0005-0000-0000-0000664E0000}"/>
    <cellStyle name="Standaard 6 3 2 2 2 2 2 2 2 2 2 2 4" xfId="49739" xr:uid="{00000000-0005-0000-0000-0000674E0000}"/>
    <cellStyle name="Standaard 6 3 2 2 2 2 2 2 2 2 2 3" xfId="9917" xr:uid="{00000000-0005-0000-0000-0000684E0000}"/>
    <cellStyle name="Standaard 6 3 2 2 2 2 2 2 2 2 2 4" xfId="20779" xr:uid="{00000000-0005-0000-0000-0000694E0000}"/>
    <cellStyle name="Standaard 6 3 2 2 2 2 2 2 2 2 2 5" xfId="31639" xr:uid="{00000000-0005-0000-0000-00006A4E0000}"/>
    <cellStyle name="Standaard 6 3 2 2 2 2 2 2 2 2 2 6" xfId="42499" xr:uid="{00000000-0005-0000-0000-00006B4E0000}"/>
    <cellStyle name="Standaard 6 3 2 2 2 2 2 2 2 2 3" xfId="4487" xr:uid="{00000000-0005-0000-0000-00006C4E0000}"/>
    <cellStyle name="Standaard 6 3 2 2 2 2 2 2 2 2 3 2" xfId="15347" xr:uid="{00000000-0005-0000-0000-00006D4E0000}"/>
    <cellStyle name="Standaard 6 3 2 2 2 2 2 2 2 2 3 2 2" xfId="26209" xr:uid="{00000000-0005-0000-0000-00006E4E0000}"/>
    <cellStyle name="Standaard 6 3 2 2 2 2 2 2 2 2 3 2 3" xfId="37069" xr:uid="{00000000-0005-0000-0000-00006F4E0000}"/>
    <cellStyle name="Standaard 6 3 2 2 2 2 2 2 2 2 3 2 4" xfId="47929" xr:uid="{00000000-0005-0000-0000-0000704E0000}"/>
    <cellStyle name="Standaard 6 3 2 2 2 2 2 2 2 2 3 3" xfId="11727" xr:uid="{00000000-0005-0000-0000-0000714E0000}"/>
    <cellStyle name="Standaard 6 3 2 2 2 2 2 2 2 2 3 4" xfId="22589" xr:uid="{00000000-0005-0000-0000-0000724E0000}"/>
    <cellStyle name="Standaard 6 3 2 2 2 2 2 2 2 2 3 5" xfId="33449" xr:uid="{00000000-0005-0000-0000-0000734E0000}"/>
    <cellStyle name="Standaard 6 3 2 2 2 2 2 2 2 2 3 6" xfId="44309" xr:uid="{00000000-0005-0000-0000-0000744E0000}"/>
    <cellStyle name="Standaard 6 3 2 2 2 2 2 2 2 2 4" xfId="13537" xr:uid="{00000000-0005-0000-0000-0000754E0000}"/>
    <cellStyle name="Standaard 6 3 2 2 2 2 2 2 2 2 4 2" xfId="24399" xr:uid="{00000000-0005-0000-0000-0000764E0000}"/>
    <cellStyle name="Standaard 6 3 2 2 2 2 2 2 2 2 4 3" xfId="35259" xr:uid="{00000000-0005-0000-0000-0000774E0000}"/>
    <cellStyle name="Standaard 6 3 2 2 2 2 2 2 2 2 4 4" xfId="46119" xr:uid="{00000000-0005-0000-0000-0000784E0000}"/>
    <cellStyle name="Standaard 6 3 2 2 2 2 2 2 2 2 5" xfId="8107" xr:uid="{00000000-0005-0000-0000-0000794E0000}"/>
    <cellStyle name="Standaard 6 3 2 2 2 2 2 2 2 2 6" xfId="18969" xr:uid="{00000000-0005-0000-0000-00007A4E0000}"/>
    <cellStyle name="Standaard 6 3 2 2 2 2 2 2 2 2 7" xfId="29829" xr:uid="{00000000-0005-0000-0000-00007B4E0000}"/>
    <cellStyle name="Standaard 6 3 2 2 2 2 2 2 2 2 8" xfId="40689" xr:uid="{00000000-0005-0000-0000-00007C4E0000}"/>
    <cellStyle name="Standaard 6 3 2 2 2 2 2 2 2 3" xfId="5392" xr:uid="{00000000-0005-0000-0000-00007D4E0000}"/>
    <cellStyle name="Standaard 6 3 2 2 2 2 2 2 2 3 2" xfId="16252" xr:uid="{00000000-0005-0000-0000-00007E4E0000}"/>
    <cellStyle name="Standaard 6 3 2 2 2 2 2 2 2 3 2 2" xfId="27114" xr:uid="{00000000-0005-0000-0000-00007F4E0000}"/>
    <cellStyle name="Standaard 6 3 2 2 2 2 2 2 2 3 2 3" xfId="37974" xr:uid="{00000000-0005-0000-0000-0000804E0000}"/>
    <cellStyle name="Standaard 6 3 2 2 2 2 2 2 2 3 2 4" xfId="48834" xr:uid="{00000000-0005-0000-0000-0000814E0000}"/>
    <cellStyle name="Standaard 6 3 2 2 2 2 2 2 2 3 3" xfId="9012" xr:uid="{00000000-0005-0000-0000-0000824E0000}"/>
    <cellStyle name="Standaard 6 3 2 2 2 2 2 2 2 3 4" xfId="19874" xr:uid="{00000000-0005-0000-0000-0000834E0000}"/>
    <cellStyle name="Standaard 6 3 2 2 2 2 2 2 2 3 5" xfId="30734" xr:uid="{00000000-0005-0000-0000-0000844E0000}"/>
    <cellStyle name="Standaard 6 3 2 2 2 2 2 2 2 3 6" xfId="41594" xr:uid="{00000000-0005-0000-0000-0000854E0000}"/>
    <cellStyle name="Standaard 6 3 2 2 2 2 2 2 2 4" xfId="3582" xr:uid="{00000000-0005-0000-0000-0000864E0000}"/>
    <cellStyle name="Standaard 6 3 2 2 2 2 2 2 2 4 2" xfId="14442" xr:uid="{00000000-0005-0000-0000-0000874E0000}"/>
    <cellStyle name="Standaard 6 3 2 2 2 2 2 2 2 4 2 2" xfId="25304" xr:uid="{00000000-0005-0000-0000-0000884E0000}"/>
    <cellStyle name="Standaard 6 3 2 2 2 2 2 2 2 4 2 3" xfId="36164" xr:uid="{00000000-0005-0000-0000-0000894E0000}"/>
    <cellStyle name="Standaard 6 3 2 2 2 2 2 2 2 4 2 4" xfId="47024" xr:uid="{00000000-0005-0000-0000-00008A4E0000}"/>
    <cellStyle name="Standaard 6 3 2 2 2 2 2 2 2 4 3" xfId="10822" xr:uid="{00000000-0005-0000-0000-00008B4E0000}"/>
    <cellStyle name="Standaard 6 3 2 2 2 2 2 2 2 4 4" xfId="21684" xr:uid="{00000000-0005-0000-0000-00008C4E0000}"/>
    <cellStyle name="Standaard 6 3 2 2 2 2 2 2 2 4 5" xfId="32544" xr:uid="{00000000-0005-0000-0000-00008D4E0000}"/>
    <cellStyle name="Standaard 6 3 2 2 2 2 2 2 2 4 6" xfId="43404" xr:uid="{00000000-0005-0000-0000-00008E4E0000}"/>
    <cellStyle name="Standaard 6 3 2 2 2 2 2 2 2 5" xfId="12632" xr:uid="{00000000-0005-0000-0000-00008F4E0000}"/>
    <cellStyle name="Standaard 6 3 2 2 2 2 2 2 2 5 2" xfId="23494" xr:uid="{00000000-0005-0000-0000-0000904E0000}"/>
    <cellStyle name="Standaard 6 3 2 2 2 2 2 2 2 5 3" xfId="34354" xr:uid="{00000000-0005-0000-0000-0000914E0000}"/>
    <cellStyle name="Standaard 6 3 2 2 2 2 2 2 2 5 4" xfId="45214" xr:uid="{00000000-0005-0000-0000-0000924E0000}"/>
    <cellStyle name="Standaard 6 3 2 2 2 2 2 2 2 6" xfId="7202" xr:uid="{00000000-0005-0000-0000-0000934E0000}"/>
    <cellStyle name="Standaard 6 3 2 2 2 2 2 2 2 7" xfId="18064" xr:uid="{00000000-0005-0000-0000-0000944E0000}"/>
    <cellStyle name="Standaard 6 3 2 2 2 2 2 2 2 8" xfId="28924" xr:uid="{00000000-0005-0000-0000-0000954E0000}"/>
    <cellStyle name="Standaard 6 3 2 2 2 2 2 2 2 9" xfId="39784" xr:uid="{00000000-0005-0000-0000-0000964E0000}"/>
    <cellStyle name="Standaard 6 3 2 2 2 2 2 2 3" xfId="2315" xr:uid="{00000000-0005-0000-0000-0000974E0000}"/>
    <cellStyle name="Standaard 6 3 2 2 2 2 2 2 3 2" xfId="5935" xr:uid="{00000000-0005-0000-0000-0000984E0000}"/>
    <cellStyle name="Standaard 6 3 2 2 2 2 2 2 3 2 2" xfId="16795" xr:uid="{00000000-0005-0000-0000-0000994E0000}"/>
    <cellStyle name="Standaard 6 3 2 2 2 2 2 2 3 2 2 2" xfId="27657" xr:uid="{00000000-0005-0000-0000-00009A4E0000}"/>
    <cellStyle name="Standaard 6 3 2 2 2 2 2 2 3 2 2 3" xfId="38517" xr:uid="{00000000-0005-0000-0000-00009B4E0000}"/>
    <cellStyle name="Standaard 6 3 2 2 2 2 2 2 3 2 2 4" xfId="49377" xr:uid="{00000000-0005-0000-0000-00009C4E0000}"/>
    <cellStyle name="Standaard 6 3 2 2 2 2 2 2 3 2 3" xfId="9555" xr:uid="{00000000-0005-0000-0000-00009D4E0000}"/>
    <cellStyle name="Standaard 6 3 2 2 2 2 2 2 3 2 4" xfId="20417" xr:uid="{00000000-0005-0000-0000-00009E4E0000}"/>
    <cellStyle name="Standaard 6 3 2 2 2 2 2 2 3 2 5" xfId="31277" xr:uid="{00000000-0005-0000-0000-00009F4E0000}"/>
    <cellStyle name="Standaard 6 3 2 2 2 2 2 2 3 2 6" xfId="42137" xr:uid="{00000000-0005-0000-0000-0000A04E0000}"/>
    <cellStyle name="Standaard 6 3 2 2 2 2 2 2 3 3" xfId="4125" xr:uid="{00000000-0005-0000-0000-0000A14E0000}"/>
    <cellStyle name="Standaard 6 3 2 2 2 2 2 2 3 3 2" xfId="14985" xr:uid="{00000000-0005-0000-0000-0000A24E0000}"/>
    <cellStyle name="Standaard 6 3 2 2 2 2 2 2 3 3 2 2" xfId="25847" xr:uid="{00000000-0005-0000-0000-0000A34E0000}"/>
    <cellStyle name="Standaard 6 3 2 2 2 2 2 2 3 3 2 3" xfId="36707" xr:uid="{00000000-0005-0000-0000-0000A44E0000}"/>
    <cellStyle name="Standaard 6 3 2 2 2 2 2 2 3 3 2 4" xfId="47567" xr:uid="{00000000-0005-0000-0000-0000A54E0000}"/>
    <cellStyle name="Standaard 6 3 2 2 2 2 2 2 3 3 3" xfId="11365" xr:uid="{00000000-0005-0000-0000-0000A64E0000}"/>
    <cellStyle name="Standaard 6 3 2 2 2 2 2 2 3 3 4" xfId="22227" xr:uid="{00000000-0005-0000-0000-0000A74E0000}"/>
    <cellStyle name="Standaard 6 3 2 2 2 2 2 2 3 3 5" xfId="33087" xr:uid="{00000000-0005-0000-0000-0000A84E0000}"/>
    <cellStyle name="Standaard 6 3 2 2 2 2 2 2 3 3 6" xfId="43947" xr:uid="{00000000-0005-0000-0000-0000A94E0000}"/>
    <cellStyle name="Standaard 6 3 2 2 2 2 2 2 3 4" xfId="13175" xr:uid="{00000000-0005-0000-0000-0000AA4E0000}"/>
    <cellStyle name="Standaard 6 3 2 2 2 2 2 2 3 4 2" xfId="24037" xr:uid="{00000000-0005-0000-0000-0000AB4E0000}"/>
    <cellStyle name="Standaard 6 3 2 2 2 2 2 2 3 4 3" xfId="34897" xr:uid="{00000000-0005-0000-0000-0000AC4E0000}"/>
    <cellStyle name="Standaard 6 3 2 2 2 2 2 2 3 4 4" xfId="45757" xr:uid="{00000000-0005-0000-0000-0000AD4E0000}"/>
    <cellStyle name="Standaard 6 3 2 2 2 2 2 2 3 5" xfId="7745" xr:uid="{00000000-0005-0000-0000-0000AE4E0000}"/>
    <cellStyle name="Standaard 6 3 2 2 2 2 2 2 3 6" xfId="18607" xr:uid="{00000000-0005-0000-0000-0000AF4E0000}"/>
    <cellStyle name="Standaard 6 3 2 2 2 2 2 2 3 7" xfId="29467" xr:uid="{00000000-0005-0000-0000-0000B04E0000}"/>
    <cellStyle name="Standaard 6 3 2 2 2 2 2 2 3 8" xfId="40327" xr:uid="{00000000-0005-0000-0000-0000B14E0000}"/>
    <cellStyle name="Standaard 6 3 2 2 2 2 2 2 4" xfId="5030" xr:uid="{00000000-0005-0000-0000-0000B24E0000}"/>
    <cellStyle name="Standaard 6 3 2 2 2 2 2 2 4 2" xfId="15890" xr:uid="{00000000-0005-0000-0000-0000B34E0000}"/>
    <cellStyle name="Standaard 6 3 2 2 2 2 2 2 4 2 2" xfId="26752" xr:uid="{00000000-0005-0000-0000-0000B44E0000}"/>
    <cellStyle name="Standaard 6 3 2 2 2 2 2 2 4 2 3" xfId="37612" xr:uid="{00000000-0005-0000-0000-0000B54E0000}"/>
    <cellStyle name="Standaard 6 3 2 2 2 2 2 2 4 2 4" xfId="48472" xr:uid="{00000000-0005-0000-0000-0000B64E0000}"/>
    <cellStyle name="Standaard 6 3 2 2 2 2 2 2 4 3" xfId="8650" xr:uid="{00000000-0005-0000-0000-0000B74E0000}"/>
    <cellStyle name="Standaard 6 3 2 2 2 2 2 2 4 4" xfId="19512" xr:uid="{00000000-0005-0000-0000-0000B84E0000}"/>
    <cellStyle name="Standaard 6 3 2 2 2 2 2 2 4 5" xfId="30372" xr:uid="{00000000-0005-0000-0000-0000B94E0000}"/>
    <cellStyle name="Standaard 6 3 2 2 2 2 2 2 4 6" xfId="41232" xr:uid="{00000000-0005-0000-0000-0000BA4E0000}"/>
    <cellStyle name="Standaard 6 3 2 2 2 2 2 2 5" xfId="3220" xr:uid="{00000000-0005-0000-0000-0000BB4E0000}"/>
    <cellStyle name="Standaard 6 3 2 2 2 2 2 2 5 2" xfId="14080" xr:uid="{00000000-0005-0000-0000-0000BC4E0000}"/>
    <cellStyle name="Standaard 6 3 2 2 2 2 2 2 5 2 2" xfId="24942" xr:uid="{00000000-0005-0000-0000-0000BD4E0000}"/>
    <cellStyle name="Standaard 6 3 2 2 2 2 2 2 5 2 3" xfId="35802" xr:uid="{00000000-0005-0000-0000-0000BE4E0000}"/>
    <cellStyle name="Standaard 6 3 2 2 2 2 2 2 5 2 4" xfId="46662" xr:uid="{00000000-0005-0000-0000-0000BF4E0000}"/>
    <cellStyle name="Standaard 6 3 2 2 2 2 2 2 5 3" xfId="10460" xr:uid="{00000000-0005-0000-0000-0000C04E0000}"/>
    <cellStyle name="Standaard 6 3 2 2 2 2 2 2 5 4" xfId="21322" xr:uid="{00000000-0005-0000-0000-0000C14E0000}"/>
    <cellStyle name="Standaard 6 3 2 2 2 2 2 2 5 5" xfId="32182" xr:uid="{00000000-0005-0000-0000-0000C24E0000}"/>
    <cellStyle name="Standaard 6 3 2 2 2 2 2 2 5 6" xfId="43042" xr:uid="{00000000-0005-0000-0000-0000C34E0000}"/>
    <cellStyle name="Standaard 6 3 2 2 2 2 2 2 6" xfId="12270" xr:uid="{00000000-0005-0000-0000-0000C44E0000}"/>
    <cellStyle name="Standaard 6 3 2 2 2 2 2 2 6 2" xfId="23132" xr:uid="{00000000-0005-0000-0000-0000C54E0000}"/>
    <cellStyle name="Standaard 6 3 2 2 2 2 2 2 6 3" xfId="33992" xr:uid="{00000000-0005-0000-0000-0000C64E0000}"/>
    <cellStyle name="Standaard 6 3 2 2 2 2 2 2 6 4" xfId="44852" xr:uid="{00000000-0005-0000-0000-0000C74E0000}"/>
    <cellStyle name="Standaard 6 3 2 2 2 2 2 2 7" xfId="6840" xr:uid="{00000000-0005-0000-0000-0000C84E0000}"/>
    <cellStyle name="Standaard 6 3 2 2 2 2 2 2 8" xfId="17702" xr:uid="{00000000-0005-0000-0000-0000C94E0000}"/>
    <cellStyle name="Standaard 6 3 2 2 2 2 2 2 9" xfId="28562" xr:uid="{00000000-0005-0000-0000-0000CA4E0000}"/>
    <cellStyle name="Standaard 6 3 2 2 2 2 2 3" xfId="1591" xr:uid="{00000000-0005-0000-0000-0000CB4E0000}"/>
    <cellStyle name="Standaard 6 3 2 2 2 2 2 3 2" xfId="2496" xr:uid="{00000000-0005-0000-0000-0000CC4E0000}"/>
    <cellStyle name="Standaard 6 3 2 2 2 2 2 3 2 2" xfId="6116" xr:uid="{00000000-0005-0000-0000-0000CD4E0000}"/>
    <cellStyle name="Standaard 6 3 2 2 2 2 2 3 2 2 2" xfId="16976" xr:uid="{00000000-0005-0000-0000-0000CE4E0000}"/>
    <cellStyle name="Standaard 6 3 2 2 2 2 2 3 2 2 2 2" xfId="27838" xr:uid="{00000000-0005-0000-0000-0000CF4E0000}"/>
    <cellStyle name="Standaard 6 3 2 2 2 2 2 3 2 2 2 3" xfId="38698" xr:uid="{00000000-0005-0000-0000-0000D04E0000}"/>
    <cellStyle name="Standaard 6 3 2 2 2 2 2 3 2 2 2 4" xfId="49558" xr:uid="{00000000-0005-0000-0000-0000D14E0000}"/>
    <cellStyle name="Standaard 6 3 2 2 2 2 2 3 2 2 3" xfId="9736" xr:uid="{00000000-0005-0000-0000-0000D24E0000}"/>
    <cellStyle name="Standaard 6 3 2 2 2 2 2 3 2 2 4" xfId="20598" xr:uid="{00000000-0005-0000-0000-0000D34E0000}"/>
    <cellStyle name="Standaard 6 3 2 2 2 2 2 3 2 2 5" xfId="31458" xr:uid="{00000000-0005-0000-0000-0000D44E0000}"/>
    <cellStyle name="Standaard 6 3 2 2 2 2 2 3 2 2 6" xfId="42318" xr:uid="{00000000-0005-0000-0000-0000D54E0000}"/>
    <cellStyle name="Standaard 6 3 2 2 2 2 2 3 2 3" xfId="4306" xr:uid="{00000000-0005-0000-0000-0000D64E0000}"/>
    <cellStyle name="Standaard 6 3 2 2 2 2 2 3 2 3 2" xfId="15166" xr:uid="{00000000-0005-0000-0000-0000D74E0000}"/>
    <cellStyle name="Standaard 6 3 2 2 2 2 2 3 2 3 2 2" xfId="26028" xr:uid="{00000000-0005-0000-0000-0000D84E0000}"/>
    <cellStyle name="Standaard 6 3 2 2 2 2 2 3 2 3 2 3" xfId="36888" xr:uid="{00000000-0005-0000-0000-0000D94E0000}"/>
    <cellStyle name="Standaard 6 3 2 2 2 2 2 3 2 3 2 4" xfId="47748" xr:uid="{00000000-0005-0000-0000-0000DA4E0000}"/>
    <cellStyle name="Standaard 6 3 2 2 2 2 2 3 2 3 3" xfId="11546" xr:uid="{00000000-0005-0000-0000-0000DB4E0000}"/>
    <cellStyle name="Standaard 6 3 2 2 2 2 2 3 2 3 4" xfId="22408" xr:uid="{00000000-0005-0000-0000-0000DC4E0000}"/>
    <cellStyle name="Standaard 6 3 2 2 2 2 2 3 2 3 5" xfId="33268" xr:uid="{00000000-0005-0000-0000-0000DD4E0000}"/>
    <cellStyle name="Standaard 6 3 2 2 2 2 2 3 2 3 6" xfId="44128" xr:uid="{00000000-0005-0000-0000-0000DE4E0000}"/>
    <cellStyle name="Standaard 6 3 2 2 2 2 2 3 2 4" xfId="13356" xr:uid="{00000000-0005-0000-0000-0000DF4E0000}"/>
    <cellStyle name="Standaard 6 3 2 2 2 2 2 3 2 4 2" xfId="24218" xr:uid="{00000000-0005-0000-0000-0000E04E0000}"/>
    <cellStyle name="Standaard 6 3 2 2 2 2 2 3 2 4 3" xfId="35078" xr:uid="{00000000-0005-0000-0000-0000E14E0000}"/>
    <cellStyle name="Standaard 6 3 2 2 2 2 2 3 2 4 4" xfId="45938" xr:uid="{00000000-0005-0000-0000-0000E24E0000}"/>
    <cellStyle name="Standaard 6 3 2 2 2 2 2 3 2 5" xfId="7926" xr:uid="{00000000-0005-0000-0000-0000E34E0000}"/>
    <cellStyle name="Standaard 6 3 2 2 2 2 2 3 2 6" xfId="18788" xr:uid="{00000000-0005-0000-0000-0000E44E0000}"/>
    <cellStyle name="Standaard 6 3 2 2 2 2 2 3 2 7" xfId="29648" xr:uid="{00000000-0005-0000-0000-0000E54E0000}"/>
    <cellStyle name="Standaard 6 3 2 2 2 2 2 3 2 8" xfId="40508" xr:uid="{00000000-0005-0000-0000-0000E64E0000}"/>
    <cellStyle name="Standaard 6 3 2 2 2 2 2 3 3" xfId="5211" xr:uid="{00000000-0005-0000-0000-0000E74E0000}"/>
    <cellStyle name="Standaard 6 3 2 2 2 2 2 3 3 2" xfId="16071" xr:uid="{00000000-0005-0000-0000-0000E84E0000}"/>
    <cellStyle name="Standaard 6 3 2 2 2 2 2 3 3 2 2" xfId="26933" xr:uid="{00000000-0005-0000-0000-0000E94E0000}"/>
    <cellStyle name="Standaard 6 3 2 2 2 2 2 3 3 2 3" xfId="37793" xr:uid="{00000000-0005-0000-0000-0000EA4E0000}"/>
    <cellStyle name="Standaard 6 3 2 2 2 2 2 3 3 2 4" xfId="48653" xr:uid="{00000000-0005-0000-0000-0000EB4E0000}"/>
    <cellStyle name="Standaard 6 3 2 2 2 2 2 3 3 3" xfId="8831" xr:uid="{00000000-0005-0000-0000-0000EC4E0000}"/>
    <cellStyle name="Standaard 6 3 2 2 2 2 2 3 3 4" xfId="19693" xr:uid="{00000000-0005-0000-0000-0000ED4E0000}"/>
    <cellStyle name="Standaard 6 3 2 2 2 2 2 3 3 5" xfId="30553" xr:uid="{00000000-0005-0000-0000-0000EE4E0000}"/>
    <cellStyle name="Standaard 6 3 2 2 2 2 2 3 3 6" xfId="41413" xr:uid="{00000000-0005-0000-0000-0000EF4E0000}"/>
    <cellStyle name="Standaard 6 3 2 2 2 2 2 3 4" xfId="3401" xr:uid="{00000000-0005-0000-0000-0000F04E0000}"/>
    <cellStyle name="Standaard 6 3 2 2 2 2 2 3 4 2" xfId="14261" xr:uid="{00000000-0005-0000-0000-0000F14E0000}"/>
    <cellStyle name="Standaard 6 3 2 2 2 2 2 3 4 2 2" xfId="25123" xr:uid="{00000000-0005-0000-0000-0000F24E0000}"/>
    <cellStyle name="Standaard 6 3 2 2 2 2 2 3 4 2 3" xfId="35983" xr:uid="{00000000-0005-0000-0000-0000F34E0000}"/>
    <cellStyle name="Standaard 6 3 2 2 2 2 2 3 4 2 4" xfId="46843" xr:uid="{00000000-0005-0000-0000-0000F44E0000}"/>
    <cellStyle name="Standaard 6 3 2 2 2 2 2 3 4 3" xfId="10641" xr:uid="{00000000-0005-0000-0000-0000F54E0000}"/>
    <cellStyle name="Standaard 6 3 2 2 2 2 2 3 4 4" xfId="21503" xr:uid="{00000000-0005-0000-0000-0000F64E0000}"/>
    <cellStyle name="Standaard 6 3 2 2 2 2 2 3 4 5" xfId="32363" xr:uid="{00000000-0005-0000-0000-0000F74E0000}"/>
    <cellStyle name="Standaard 6 3 2 2 2 2 2 3 4 6" xfId="43223" xr:uid="{00000000-0005-0000-0000-0000F84E0000}"/>
    <cellStyle name="Standaard 6 3 2 2 2 2 2 3 5" xfId="12451" xr:uid="{00000000-0005-0000-0000-0000F94E0000}"/>
    <cellStyle name="Standaard 6 3 2 2 2 2 2 3 5 2" xfId="23313" xr:uid="{00000000-0005-0000-0000-0000FA4E0000}"/>
    <cellStyle name="Standaard 6 3 2 2 2 2 2 3 5 3" xfId="34173" xr:uid="{00000000-0005-0000-0000-0000FB4E0000}"/>
    <cellStyle name="Standaard 6 3 2 2 2 2 2 3 5 4" xfId="45033" xr:uid="{00000000-0005-0000-0000-0000FC4E0000}"/>
    <cellStyle name="Standaard 6 3 2 2 2 2 2 3 6" xfId="7021" xr:uid="{00000000-0005-0000-0000-0000FD4E0000}"/>
    <cellStyle name="Standaard 6 3 2 2 2 2 2 3 7" xfId="17883" xr:uid="{00000000-0005-0000-0000-0000FE4E0000}"/>
    <cellStyle name="Standaard 6 3 2 2 2 2 2 3 8" xfId="28743" xr:uid="{00000000-0005-0000-0000-0000FF4E0000}"/>
    <cellStyle name="Standaard 6 3 2 2 2 2 2 3 9" xfId="39603" xr:uid="{00000000-0005-0000-0000-0000004F0000}"/>
    <cellStyle name="Standaard 6 3 2 2 2 2 2 4" xfId="1229" xr:uid="{00000000-0005-0000-0000-0000014F0000}"/>
    <cellStyle name="Standaard 6 3 2 2 2 2 2 4 2" xfId="2134" xr:uid="{00000000-0005-0000-0000-0000024F0000}"/>
    <cellStyle name="Standaard 6 3 2 2 2 2 2 4 2 2" xfId="5754" xr:uid="{00000000-0005-0000-0000-0000034F0000}"/>
    <cellStyle name="Standaard 6 3 2 2 2 2 2 4 2 2 2" xfId="16614" xr:uid="{00000000-0005-0000-0000-0000044F0000}"/>
    <cellStyle name="Standaard 6 3 2 2 2 2 2 4 2 2 2 2" xfId="27476" xr:uid="{00000000-0005-0000-0000-0000054F0000}"/>
    <cellStyle name="Standaard 6 3 2 2 2 2 2 4 2 2 2 3" xfId="38336" xr:uid="{00000000-0005-0000-0000-0000064F0000}"/>
    <cellStyle name="Standaard 6 3 2 2 2 2 2 4 2 2 2 4" xfId="49196" xr:uid="{00000000-0005-0000-0000-0000074F0000}"/>
    <cellStyle name="Standaard 6 3 2 2 2 2 2 4 2 2 3" xfId="9374" xr:uid="{00000000-0005-0000-0000-0000084F0000}"/>
    <cellStyle name="Standaard 6 3 2 2 2 2 2 4 2 2 4" xfId="20236" xr:uid="{00000000-0005-0000-0000-0000094F0000}"/>
    <cellStyle name="Standaard 6 3 2 2 2 2 2 4 2 2 5" xfId="31096" xr:uid="{00000000-0005-0000-0000-00000A4F0000}"/>
    <cellStyle name="Standaard 6 3 2 2 2 2 2 4 2 2 6" xfId="41956" xr:uid="{00000000-0005-0000-0000-00000B4F0000}"/>
    <cellStyle name="Standaard 6 3 2 2 2 2 2 4 2 3" xfId="3944" xr:uid="{00000000-0005-0000-0000-00000C4F0000}"/>
    <cellStyle name="Standaard 6 3 2 2 2 2 2 4 2 3 2" xfId="14804" xr:uid="{00000000-0005-0000-0000-00000D4F0000}"/>
    <cellStyle name="Standaard 6 3 2 2 2 2 2 4 2 3 2 2" xfId="25666" xr:uid="{00000000-0005-0000-0000-00000E4F0000}"/>
    <cellStyle name="Standaard 6 3 2 2 2 2 2 4 2 3 2 3" xfId="36526" xr:uid="{00000000-0005-0000-0000-00000F4F0000}"/>
    <cellStyle name="Standaard 6 3 2 2 2 2 2 4 2 3 2 4" xfId="47386" xr:uid="{00000000-0005-0000-0000-0000104F0000}"/>
    <cellStyle name="Standaard 6 3 2 2 2 2 2 4 2 3 3" xfId="11184" xr:uid="{00000000-0005-0000-0000-0000114F0000}"/>
    <cellStyle name="Standaard 6 3 2 2 2 2 2 4 2 3 4" xfId="22046" xr:uid="{00000000-0005-0000-0000-0000124F0000}"/>
    <cellStyle name="Standaard 6 3 2 2 2 2 2 4 2 3 5" xfId="32906" xr:uid="{00000000-0005-0000-0000-0000134F0000}"/>
    <cellStyle name="Standaard 6 3 2 2 2 2 2 4 2 3 6" xfId="43766" xr:uid="{00000000-0005-0000-0000-0000144F0000}"/>
    <cellStyle name="Standaard 6 3 2 2 2 2 2 4 2 4" xfId="12994" xr:uid="{00000000-0005-0000-0000-0000154F0000}"/>
    <cellStyle name="Standaard 6 3 2 2 2 2 2 4 2 4 2" xfId="23856" xr:uid="{00000000-0005-0000-0000-0000164F0000}"/>
    <cellStyle name="Standaard 6 3 2 2 2 2 2 4 2 4 3" xfId="34716" xr:uid="{00000000-0005-0000-0000-0000174F0000}"/>
    <cellStyle name="Standaard 6 3 2 2 2 2 2 4 2 4 4" xfId="45576" xr:uid="{00000000-0005-0000-0000-0000184F0000}"/>
    <cellStyle name="Standaard 6 3 2 2 2 2 2 4 2 5" xfId="7564" xr:uid="{00000000-0005-0000-0000-0000194F0000}"/>
    <cellStyle name="Standaard 6 3 2 2 2 2 2 4 2 6" xfId="18426" xr:uid="{00000000-0005-0000-0000-00001A4F0000}"/>
    <cellStyle name="Standaard 6 3 2 2 2 2 2 4 2 7" xfId="29286" xr:uid="{00000000-0005-0000-0000-00001B4F0000}"/>
    <cellStyle name="Standaard 6 3 2 2 2 2 2 4 2 8" xfId="40146" xr:uid="{00000000-0005-0000-0000-00001C4F0000}"/>
    <cellStyle name="Standaard 6 3 2 2 2 2 2 4 3" xfId="4849" xr:uid="{00000000-0005-0000-0000-00001D4F0000}"/>
    <cellStyle name="Standaard 6 3 2 2 2 2 2 4 3 2" xfId="15709" xr:uid="{00000000-0005-0000-0000-00001E4F0000}"/>
    <cellStyle name="Standaard 6 3 2 2 2 2 2 4 3 2 2" xfId="26571" xr:uid="{00000000-0005-0000-0000-00001F4F0000}"/>
    <cellStyle name="Standaard 6 3 2 2 2 2 2 4 3 2 3" xfId="37431" xr:uid="{00000000-0005-0000-0000-0000204F0000}"/>
    <cellStyle name="Standaard 6 3 2 2 2 2 2 4 3 2 4" xfId="48291" xr:uid="{00000000-0005-0000-0000-0000214F0000}"/>
    <cellStyle name="Standaard 6 3 2 2 2 2 2 4 3 3" xfId="8469" xr:uid="{00000000-0005-0000-0000-0000224F0000}"/>
    <cellStyle name="Standaard 6 3 2 2 2 2 2 4 3 4" xfId="19331" xr:uid="{00000000-0005-0000-0000-0000234F0000}"/>
    <cellStyle name="Standaard 6 3 2 2 2 2 2 4 3 5" xfId="30191" xr:uid="{00000000-0005-0000-0000-0000244F0000}"/>
    <cellStyle name="Standaard 6 3 2 2 2 2 2 4 3 6" xfId="41051" xr:uid="{00000000-0005-0000-0000-0000254F0000}"/>
    <cellStyle name="Standaard 6 3 2 2 2 2 2 4 4" xfId="3039" xr:uid="{00000000-0005-0000-0000-0000264F0000}"/>
    <cellStyle name="Standaard 6 3 2 2 2 2 2 4 4 2" xfId="13899" xr:uid="{00000000-0005-0000-0000-0000274F0000}"/>
    <cellStyle name="Standaard 6 3 2 2 2 2 2 4 4 2 2" xfId="24761" xr:uid="{00000000-0005-0000-0000-0000284F0000}"/>
    <cellStyle name="Standaard 6 3 2 2 2 2 2 4 4 2 3" xfId="35621" xr:uid="{00000000-0005-0000-0000-0000294F0000}"/>
    <cellStyle name="Standaard 6 3 2 2 2 2 2 4 4 2 4" xfId="46481" xr:uid="{00000000-0005-0000-0000-00002A4F0000}"/>
    <cellStyle name="Standaard 6 3 2 2 2 2 2 4 4 3" xfId="10279" xr:uid="{00000000-0005-0000-0000-00002B4F0000}"/>
    <cellStyle name="Standaard 6 3 2 2 2 2 2 4 4 4" xfId="21141" xr:uid="{00000000-0005-0000-0000-00002C4F0000}"/>
    <cellStyle name="Standaard 6 3 2 2 2 2 2 4 4 5" xfId="32001" xr:uid="{00000000-0005-0000-0000-00002D4F0000}"/>
    <cellStyle name="Standaard 6 3 2 2 2 2 2 4 4 6" xfId="42861" xr:uid="{00000000-0005-0000-0000-00002E4F0000}"/>
    <cellStyle name="Standaard 6 3 2 2 2 2 2 4 5" xfId="12089" xr:uid="{00000000-0005-0000-0000-00002F4F0000}"/>
    <cellStyle name="Standaard 6 3 2 2 2 2 2 4 5 2" xfId="22951" xr:uid="{00000000-0005-0000-0000-0000304F0000}"/>
    <cellStyle name="Standaard 6 3 2 2 2 2 2 4 5 3" xfId="33811" xr:uid="{00000000-0005-0000-0000-0000314F0000}"/>
    <cellStyle name="Standaard 6 3 2 2 2 2 2 4 5 4" xfId="44671" xr:uid="{00000000-0005-0000-0000-0000324F0000}"/>
    <cellStyle name="Standaard 6 3 2 2 2 2 2 4 6" xfId="6659" xr:uid="{00000000-0005-0000-0000-0000334F0000}"/>
    <cellStyle name="Standaard 6 3 2 2 2 2 2 4 7" xfId="17521" xr:uid="{00000000-0005-0000-0000-0000344F0000}"/>
    <cellStyle name="Standaard 6 3 2 2 2 2 2 4 8" xfId="28381" xr:uid="{00000000-0005-0000-0000-0000354F0000}"/>
    <cellStyle name="Standaard 6 3 2 2 2 2 2 4 9" xfId="39241" xr:uid="{00000000-0005-0000-0000-0000364F0000}"/>
    <cellStyle name="Standaard 6 3 2 2 2 2 2 5" xfId="1953" xr:uid="{00000000-0005-0000-0000-0000374F0000}"/>
    <cellStyle name="Standaard 6 3 2 2 2 2 2 5 2" xfId="5573" xr:uid="{00000000-0005-0000-0000-0000384F0000}"/>
    <cellStyle name="Standaard 6 3 2 2 2 2 2 5 2 2" xfId="16433" xr:uid="{00000000-0005-0000-0000-0000394F0000}"/>
    <cellStyle name="Standaard 6 3 2 2 2 2 2 5 2 2 2" xfId="27295" xr:uid="{00000000-0005-0000-0000-00003A4F0000}"/>
    <cellStyle name="Standaard 6 3 2 2 2 2 2 5 2 2 3" xfId="38155" xr:uid="{00000000-0005-0000-0000-00003B4F0000}"/>
    <cellStyle name="Standaard 6 3 2 2 2 2 2 5 2 2 4" xfId="49015" xr:uid="{00000000-0005-0000-0000-00003C4F0000}"/>
    <cellStyle name="Standaard 6 3 2 2 2 2 2 5 2 3" xfId="9193" xr:uid="{00000000-0005-0000-0000-00003D4F0000}"/>
    <cellStyle name="Standaard 6 3 2 2 2 2 2 5 2 4" xfId="20055" xr:uid="{00000000-0005-0000-0000-00003E4F0000}"/>
    <cellStyle name="Standaard 6 3 2 2 2 2 2 5 2 5" xfId="30915" xr:uid="{00000000-0005-0000-0000-00003F4F0000}"/>
    <cellStyle name="Standaard 6 3 2 2 2 2 2 5 2 6" xfId="41775" xr:uid="{00000000-0005-0000-0000-0000404F0000}"/>
    <cellStyle name="Standaard 6 3 2 2 2 2 2 5 3" xfId="3763" xr:uid="{00000000-0005-0000-0000-0000414F0000}"/>
    <cellStyle name="Standaard 6 3 2 2 2 2 2 5 3 2" xfId="14623" xr:uid="{00000000-0005-0000-0000-0000424F0000}"/>
    <cellStyle name="Standaard 6 3 2 2 2 2 2 5 3 2 2" xfId="25485" xr:uid="{00000000-0005-0000-0000-0000434F0000}"/>
    <cellStyle name="Standaard 6 3 2 2 2 2 2 5 3 2 3" xfId="36345" xr:uid="{00000000-0005-0000-0000-0000444F0000}"/>
    <cellStyle name="Standaard 6 3 2 2 2 2 2 5 3 2 4" xfId="47205" xr:uid="{00000000-0005-0000-0000-0000454F0000}"/>
    <cellStyle name="Standaard 6 3 2 2 2 2 2 5 3 3" xfId="11003" xr:uid="{00000000-0005-0000-0000-0000464F0000}"/>
    <cellStyle name="Standaard 6 3 2 2 2 2 2 5 3 4" xfId="21865" xr:uid="{00000000-0005-0000-0000-0000474F0000}"/>
    <cellStyle name="Standaard 6 3 2 2 2 2 2 5 3 5" xfId="32725" xr:uid="{00000000-0005-0000-0000-0000484F0000}"/>
    <cellStyle name="Standaard 6 3 2 2 2 2 2 5 3 6" xfId="43585" xr:uid="{00000000-0005-0000-0000-0000494F0000}"/>
    <cellStyle name="Standaard 6 3 2 2 2 2 2 5 4" xfId="12813" xr:uid="{00000000-0005-0000-0000-00004A4F0000}"/>
    <cellStyle name="Standaard 6 3 2 2 2 2 2 5 4 2" xfId="23675" xr:uid="{00000000-0005-0000-0000-00004B4F0000}"/>
    <cellStyle name="Standaard 6 3 2 2 2 2 2 5 4 3" xfId="34535" xr:uid="{00000000-0005-0000-0000-00004C4F0000}"/>
    <cellStyle name="Standaard 6 3 2 2 2 2 2 5 4 4" xfId="45395" xr:uid="{00000000-0005-0000-0000-00004D4F0000}"/>
    <cellStyle name="Standaard 6 3 2 2 2 2 2 5 5" xfId="7383" xr:uid="{00000000-0005-0000-0000-00004E4F0000}"/>
    <cellStyle name="Standaard 6 3 2 2 2 2 2 5 6" xfId="18245" xr:uid="{00000000-0005-0000-0000-00004F4F0000}"/>
    <cellStyle name="Standaard 6 3 2 2 2 2 2 5 7" xfId="29105" xr:uid="{00000000-0005-0000-0000-0000504F0000}"/>
    <cellStyle name="Standaard 6 3 2 2 2 2 2 5 8" xfId="39965" xr:uid="{00000000-0005-0000-0000-0000514F0000}"/>
    <cellStyle name="Standaard 6 3 2 2 2 2 2 6" xfId="2858" xr:uid="{00000000-0005-0000-0000-0000524F0000}"/>
    <cellStyle name="Standaard 6 3 2 2 2 2 2 6 2" xfId="13718" xr:uid="{00000000-0005-0000-0000-0000534F0000}"/>
    <cellStyle name="Standaard 6 3 2 2 2 2 2 6 2 2" xfId="24580" xr:uid="{00000000-0005-0000-0000-0000544F0000}"/>
    <cellStyle name="Standaard 6 3 2 2 2 2 2 6 2 3" xfId="35440" xr:uid="{00000000-0005-0000-0000-0000554F0000}"/>
    <cellStyle name="Standaard 6 3 2 2 2 2 2 6 2 4" xfId="46300" xr:uid="{00000000-0005-0000-0000-0000564F0000}"/>
    <cellStyle name="Standaard 6 3 2 2 2 2 2 6 3" xfId="10098" xr:uid="{00000000-0005-0000-0000-0000574F0000}"/>
    <cellStyle name="Standaard 6 3 2 2 2 2 2 6 4" xfId="20960" xr:uid="{00000000-0005-0000-0000-0000584F0000}"/>
    <cellStyle name="Standaard 6 3 2 2 2 2 2 6 5" xfId="31820" xr:uid="{00000000-0005-0000-0000-0000594F0000}"/>
    <cellStyle name="Standaard 6 3 2 2 2 2 2 6 6" xfId="42680" xr:uid="{00000000-0005-0000-0000-00005A4F0000}"/>
    <cellStyle name="Standaard 6 3 2 2 2 2 2 7" xfId="4668" xr:uid="{00000000-0005-0000-0000-00005B4F0000}"/>
    <cellStyle name="Standaard 6 3 2 2 2 2 2 7 2" xfId="15528" xr:uid="{00000000-0005-0000-0000-00005C4F0000}"/>
    <cellStyle name="Standaard 6 3 2 2 2 2 2 7 2 2" xfId="26390" xr:uid="{00000000-0005-0000-0000-00005D4F0000}"/>
    <cellStyle name="Standaard 6 3 2 2 2 2 2 7 2 3" xfId="37250" xr:uid="{00000000-0005-0000-0000-00005E4F0000}"/>
    <cellStyle name="Standaard 6 3 2 2 2 2 2 7 2 4" xfId="48110" xr:uid="{00000000-0005-0000-0000-00005F4F0000}"/>
    <cellStyle name="Standaard 6 3 2 2 2 2 2 7 3" xfId="8288" xr:uid="{00000000-0005-0000-0000-0000604F0000}"/>
    <cellStyle name="Standaard 6 3 2 2 2 2 2 7 4" xfId="19150" xr:uid="{00000000-0005-0000-0000-0000614F0000}"/>
    <cellStyle name="Standaard 6 3 2 2 2 2 2 7 5" xfId="30010" xr:uid="{00000000-0005-0000-0000-0000624F0000}"/>
    <cellStyle name="Standaard 6 3 2 2 2 2 2 7 6" xfId="40870" xr:uid="{00000000-0005-0000-0000-0000634F0000}"/>
    <cellStyle name="Standaard 6 3 2 2 2 2 2 8" xfId="11908" xr:uid="{00000000-0005-0000-0000-0000644F0000}"/>
    <cellStyle name="Standaard 6 3 2 2 2 2 2 8 2" xfId="22770" xr:uid="{00000000-0005-0000-0000-0000654F0000}"/>
    <cellStyle name="Standaard 6 3 2 2 2 2 2 8 3" xfId="33630" xr:uid="{00000000-0005-0000-0000-0000664F0000}"/>
    <cellStyle name="Standaard 6 3 2 2 2 2 2 8 4" xfId="44490" xr:uid="{00000000-0005-0000-0000-0000674F0000}"/>
    <cellStyle name="Standaard 6 3 2 2 2 2 2 9" xfId="6478" xr:uid="{00000000-0005-0000-0000-0000684F0000}"/>
    <cellStyle name="Standaard 6 3 2 2 2 2 3" xfId="1320" xr:uid="{00000000-0005-0000-0000-0000694F0000}"/>
    <cellStyle name="Standaard 6 3 2 2 2 2 3 10" xfId="39332" xr:uid="{00000000-0005-0000-0000-00006A4F0000}"/>
    <cellStyle name="Standaard 6 3 2 2 2 2 3 2" xfId="1682" xr:uid="{00000000-0005-0000-0000-00006B4F0000}"/>
    <cellStyle name="Standaard 6 3 2 2 2 2 3 2 2" xfId="2587" xr:uid="{00000000-0005-0000-0000-00006C4F0000}"/>
    <cellStyle name="Standaard 6 3 2 2 2 2 3 2 2 2" xfId="6207" xr:uid="{00000000-0005-0000-0000-00006D4F0000}"/>
    <cellStyle name="Standaard 6 3 2 2 2 2 3 2 2 2 2" xfId="17067" xr:uid="{00000000-0005-0000-0000-00006E4F0000}"/>
    <cellStyle name="Standaard 6 3 2 2 2 2 3 2 2 2 2 2" xfId="27929" xr:uid="{00000000-0005-0000-0000-00006F4F0000}"/>
    <cellStyle name="Standaard 6 3 2 2 2 2 3 2 2 2 2 3" xfId="38789" xr:uid="{00000000-0005-0000-0000-0000704F0000}"/>
    <cellStyle name="Standaard 6 3 2 2 2 2 3 2 2 2 2 4" xfId="49649" xr:uid="{00000000-0005-0000-0000-0000714F0000}"/>
    <cellStyle name="Standaard 6 3 2 2 2 2 3 2 2 2 3" xfId="9827" xr:uid="{00000000-0005-0000-0000-0000724F0000}"/>
    <cellStyle name="Standaard 6 3 2 2 2 2 3 2 2 2 4" xfId="20689" xr:uid="{00000000-0005-0000-0000-0000734F0000}"/>
    <cellStyle name="Standaard 6 3 2 2 2 2 3 2 2 2 5" xfId="31549" xr:uid="{00000000-0005-0000-0000-0000744F0000}"/>
    <cellStyle name="Standaard 6 3 2 2 2 2 3 2 2 2 6" xfId="42409" xr:uid="{00000000-0005-0000-0000-0000754F0000}"/>
    <cellStyle name="Standaard 6 3 2 2 2 2 3 2 2 3" xfId="4397" xr:uid="{00000000-0005-0000-0000-0000764F0000}"/>
    <cellStyle name="Standaard 6 3 2 2 2 2 3 2 2 3 2" xfId="15257" xr:uid="{00000000-0005-0000-0000-0000774F0000}"/>
    <cellStyle name="Standaard 6 3 2 2 2 2 3 2 2 3 2 2" xfId="26119" xr:uid="{00000000-0005-0000-0000-0000784F0000}"/>
    <cellStyle name="Standaard 6 3 2 2 2 2 3 2 2 3 2 3" xfId="36979" xr:uid="{00000000-0005-0000-0000-0000794F0000}"/>
    <cellStyle name="Standaard 6 3 2 2 2 2 3 2 2 3 2 4" xfId="47839" xr:uid="{00000000-0005-0000-0000-00007A4F0000}"/>
    <cellStyle name="Standaard 6 3 2 2 2 2 3 2 2 3 3" xfId="11637" xr:uid="{00000000-0005-0000-0000-00007B4F0000}"/>
    <cellStyle name="Standaard 6 3 2 2 2 2 3 2 2 3 4" xfId="22499" xr:uid="{00000000-0005-0000-0000-00007C4F0000}"/>
    <cellStyle name="Standaard 6 3 2 2 2 2 3 2 2 3 5" xfId="33359" xr:uid="{00000000-0005-0000-0000-00007D4F0000}"/>
    <cellStyle name="Standaard 6 3 2 2 2 2 3 2 2 3 6" xfId="44219" xr:uid="{00000000-0005-0000-0000-00007E4F0000}"/>
    <cellStyle name="Standaard 6 3 2 2 2 2 3 2 2 4" xfId="13447" xr:uid="{00000000-0005-0000-0000-00007F4F0000}"/>
    <cellStyle name="Standaard 6 3 2 2 2 2 3 2 2 4 2" xfId="24309" xr:uid="{00000000-0005-0000-0000-0000804F0000}"/>
    <cellStyle name="Standaard 6 3 2 2 2 2 3 2 2 4 3" xfId="35169" xr:uid="{00000000-0005-0000-0000-0000814F0000}"/>
    <cellStyle name="Standaard 6 3 2 2 2 2 3 2 2 4 4" xfId="46029" xr:uid="{00000000-0005-0000-0000-0000824F0000}"/>
    <cellStyle name="Standaard 6 3 2 2 2 2 3 2 2 5" xfId="8017" xr:uid="{00000000-0005-0000-0000-0000834F0000}"/>
    <cellStyle name="Standaard 6 3 2 2 2 2 3 2 2 6" xfId="18879" xr:uid="{00000000-0005-0000-0000-0000844F0000}"/>
    <cellStyle name="Standaard 6 3 2 2 2 2 3 2 2 7" xfId="29739" xr:uid="{00000000-0005-0000-0000-0000854F0000}"/>
    <cellStyle name="Standaard 6 3 2 2 2 2 3 2 2 8" xfId="40599" xr:uid="{00000000-0005-0000-0000-0000864F0000}"/>
    <cellStyle name="Standaard 6 3 2 2 2 2 3 2 3" xfId="5302" xr:uid="{00000000-0005-0000-0000-0000874F0000}"/>
    <cellStyle name="Standaard 6 3 2 2 2 2 3 2 3 2" xfId="16162" xr:uid="{00000000-0005-0000-0000-0000884F0000}"/>
    <cellStyle name="Standaard 6 3 2 2 2 2 3 2 3 2 2" xfId="27024" xr:uid="{00000000-0005-0000-0000-0000894F0000}"/>
    <cellStyle name="Standaard 6 3 2 2 2 2 3 2 3 2 3" xfId="37884" xr:uid="{00000000-0005-0000-0000-00008A4F0000}"/>
    <cellStyle name="Standaard 6 3 2 2 2 2 3 2 3 2 4" xfId="48744" xr:uid="{00000000-0005-0000-0000-00008B4F0000}"/>
    <cellStyle name="Standaard 6 3 2 2 2 2 3 2 3 3" xfId="8922" xr:uid="{00000000-0005-0000-0000-00008C4F0000}"/>
    <cellStyle name="Standaard 6 3 2 2 2 2 3 2 3 4" xfId="19784" xr:uid="{00000000-0005-0000-0000-00008D4F0000}"/>
    <cellStyle name="Standaard 6 3 2 2 2 2 3 2 3 5" xfId="30644" xr:uid="{00000000-0005-0000-0000-00008E4F0000}"/>
    <cellStyle name="Standaard 6 3 2 2 2 2 3 2 3 6" xfId="41504" xr:uid="{00000000-0005-0000-0000-00008F4F0000}"/>
    <cellStyle name="Standaard 6 3 2 2 2 2 3 2 4" xfId="3492" xr:uid="{00000000-0005-0000-0000-0000904F0000}"/>
    <cellStyle name="Standaard 6 3 2 2 2 2 3 2 4 2" xfId="14352" xr:uid="{00000000-0005-0000-0000-0000914F0000}"/>
    <cellStyle name="Standaard 6 3 2 2 2 2 3 2 4 2 2" xfId="25214" xr:uid="{00000000-0005-0000-0000-0000924F0000}"/>
    <cellStyle name="Standaard 6 3 2 2 2 2 3 2 4 2 3" xfId="36074" xr:uid="{00000000-0005-0000-0000-0000934F0000}"/>
    <cellStyle name="Standaard 6 3 2 2 2 2 3 2 4 2 4" xfId="46934" xr:uid="{00000000-0005-0000-0000-0000944F0000}"/>
    <cellStyle name="Standaard 6 3 2 2 2 2 3 2 4 3" xfId="10732" xr:uid="{00000000-0005-0000-0000-0000954F0000}"/>
    <cellStyle name="Standaard 6 3 2 2 2 2 3 2 4 4" xfId="21594" xr:uid="{00000000-0005-0000-0000-0000964F0000}"/>
    <cellStyle name="Standaard 6 3 2 2 2 2 3 2 4 5" xfId="32454" xr:uid="{00000000-0005-0000-0000-0000974F0000}"/>
    <cellStyle name="Standaard 6 3 2 2 2 2 3 2 4 6" xfId="43314" xr:uid="{00000000-0005-0000-0000-0000984F0000}"/>
    <cellStyle name="Standaard 6 3 2 2 2 2 3 2 5" xfId="12542" xr:uid="{00000000-0005-0000-0000-0000994F0000}"/>
    <cellStyle name="Standaard 6 3 2 2 2 2 3 2 5 2" xfId="23404" xr:uid="{00000000-0005-0000-0000-00009A4F0000}"/>
    <cellStyle name="Standaard 6 3 2 2 2 2 3 2 5 3" xfId="34264" xr:uid="{00000000-0005-0000-0000-00009B4F0000}"/>
    <cellStyle name="Standaard 6 3 2 2 2 2 3 2 5 4" xfId="45124" xr:uid="{00000000-0005-0000-0000-00009C4F0000}"/>
    <cellStyle name="Standaard 6 3 2 2 2 2 3 2 6" xfId="7112" xr:uid="{00000000-0005-0000-0000-00009D4F0000}"/>
    <cellStyle name="Standaard 6 3 2 2 2 2 3 2 7" xfId="17974" xr:uid="{00000000-0005-0000-0000-00009E4F0000}"/>
    <cellStyle name="Standaard 6 3 2 2 2 2 3 2 8" xfId="28834" xr:uid="{00000000-0005-0000-0000-00009F4F0000}"/>
    <cellStyle name="Standaard 6 3 2 2 2 2 3 2 9" xfId="39694" xr:uid="{00000000-0005-0000-0000-0000A04F0000}"/>
    <cellStyle name="Standaard 6 3 2 2 2 2 3 3" xfId="2225" xr:uid="{00000000-0005-0000-0000-0000A14F0000}"/>
    <cellStyle name="Standaard 6 3 2 2 2 2 3 3 2" xfId="5845" xr:uid="{00000000-0005-0000-0000-0000A24F0000}"/>
    <cellStyle name="Standaard 6 3 2 2 2 2 3 3 2 2" xfId="16705" xr:uid="{00000000-0005-0000-0000-0000A34F0000}"/>
    <cellStyle name="Standaard 6 3 2 2 2 2 3 3 2 2 2" xfId="27567" xr:uid="{00000000-0005-0000-0000-0000A44F0000}"/>
    <cellStyle name="Standaard 6 3 2 2 2 2 3 3 2 2 3" xfId="38427" xr:uid="{00000000-0005-0000-0000-0000A54F0000}"/>
    <cellStyle name="Standaard 6 3 2 2 2 2 3 3 2 2 4" xfId="49287" xr:uid="{00000000-0005-0000-0000-0000A64F0000}"/>
    <cellStyle name="Standaard 6 3 2 2 2 2 3 3 2 3" xfId="9465" xr:uid="{00000000-0005-0000-0000-0000A74F0000}"/>
    <cellStyle name="Standaard 6 3 2 2 2 2 3 3 2 4" xfId="20327" xr:uid="{00000000-0005-0000-0000-0000A84F0000}"/>
    <cellStyle name="Standaard 6 3 2 2 2 2 3 3 2 5" xfId="31187" xr:uid="{00000000-0005-0000-0000-0000A94F0000}"/>
    <cellStyle name="Standaard 6 3 2 2 2 2 3 3 2 6" xfId="42047" xr:uid="{00000000-0005-0000-0000-0000AA4F0000}"/>
    <cellStyle name="Standaard 6 3 2 2 2 2 3 3 3" xfId="4035" xr:uid="{00000000-0005-0000-0000-0000AB4F0000}"/>
    <cellStyle name="Standaard 6 3 2 2 2 2 3 3 3 2" xfId="14895" xr:uid="{00000000-0005-0000-0000-0000AC4F0000}"/>
    <cellStyle name="Standaard 6 3 2 2 2 2 3 3 3 2 2" xfId="25757" xr:uid="{00000000-0005-0000-0000-0000AD4F0000}"/>
    <cellStyle name="Standaard 6 3 2 2 2 2 3 3 3 2 3" xfId="36617" xr:uid="{00000000-0005-0000-0000-0000AE4F0000}"/>
    <cellStyle name="Standaard 6 3 2 2 2 2 3 3 3 2 4" xfId="47477" xr:uid="{00000000-0005-0000-0000-0000AF4F0000}"/>
    <cellStyle name="Standaard 6 3 2 2 2 2 3 3 3 3" xfId="11275" xr:uid="{00000000-0005-0000-0000-0000B04F0000}"/>
    <cellStyle name="Standaard 6 3 2 2 2 2 3 3 3 4" xfId="22137" xr:uid="{00000000-0005-0000-0000-0000B14F0000}"/>
    <cellStyle name="Standaard 6 3 2 2 2 2 3 3 3 5" xfId="32997" xr:uid="{00000000-0005-0000-0000-0000B24F0000}"/>
    <cellStyle name="Standaard 6 3 2 2 2 2 3 3 3 6" xfId="43857" xr:uid="{00000000-0005-0000-0000-0000B34F0000}"/>
    <cellStyle name="Standaard 6 3 2 2 2 2 3 3 4" xfId="13085" xr:uid="{00000000-0005-0000-0000-0000B44F0000}"/>
    <cellStyle name="Standaard 6 3 2 2 2 2 3 3 4 2" xfId="23947" xr:uid="{00000000-0005-0000-0000-0000B54F0000}"/>
    <cellStyle name="Standaard 6 3 2 2 2 2 3 3 4 3" xfId="34807" xr:uid="{00000000-0005-0000-0000-0000B64F0000}"/>
    <cellStyle name="Standaard 6 3 2 2 2 2 3 3 4 4" xfId="45667" xr:uid="{00000000-0005-0000-0000-0000B74F0000}"/>
    <cellStyle name="Standaard 6 3 2 2 2 2 3 3 5" xfId="7655" xr:uid="{00000000-0005-0000-0000-0000B84F0000}"/>
    <cellStyle name="Standaard 6 3 2 2 2 2 3 3 6" xfId="18517" xr:uid="{00000000-0005-0000-0000-0000B94F0000}"/>
    <cellStyle name="Standaard 6 3 2 2 2 2 3 3 7" xfId="29377" xr:uid="{00000000-0005-0000-0000-0000BA4F0000}"/>
    <cellStyle name="Standaard 6 3 2 2 2 2 3 3 8" xfId="40237" xr:uid="{00000000-0005-0000-0000-0000BB4F0000}"/>
    <cellStyle name="Standaard 6 3 2 2 2 2 3 4" xfId="4940" xr:uid="{00000000-0005-0000-0000-0000BC4F0000}"/>
    <cellStyle name="Standaard 6 3 2 2 2 2 3 4 2" xfId="15800" xr:uid="{00000000-0005-0000-0000-0000BD4F0000}"/>
    <cellStyle name="Standaard 6 3 2 2 2 2 3 4 2 2" xfId="26662" xr:uid="{00000000-0005-0000-0000-0000BE4F0000}"/>
    <cellStyle name="Standaard 6 3 2 2 2 2 3 4 2 3" xfId="37522" xr:uid="{00000000-0005-0000-0000-0000BF4F0000}"/>
    <cellStyle name="Standaard 6 3 2 2 2 2 3 4 2 4" xfId="48382" xr:uid="{00000000-0005-0000-0000-0000C04F0000}"/>
    <cellStyle name="Standaard 6 3 2 2 2 2 3 4 3" xfId="8560" xr:uid="{00000000-0005-0000-0000-0000C14F0000}"/>
    <cellStyle name="Standaard 6 3 2 2 2 2 3 4 4" xfId="19422" xr:uid="{00000000-0005-0000-0000-0000C24F0000}"/>
    <cellStyle name="Standaard 6 3 2 2 2 2 3 4 5" xfId="30282" xr:uid="{00000000-0005-0000-0000-0000C34F0000}"/>
    <cellStyle name="Standaard 6 3 2 2 2 2 3 4 6" xfId="41142" xr:uid="{00000000-0005-0000-0000-0000C44F0000}"/>
    <cellStyle name="Standaard 6 3 2 2 2 2 3 5" xfId="3130" xr:uid="{00000000-0005-0000-0000-0000C54F0000}"/>
    <cellStyle name="Standaard 6 3 2 2 2 2 3 5 2" xfId="13990" xr:uid="{00000000-0005-0000-0000-0000C64F0000}"/>
    <cellStyle name="Standaard 6 3 2 2 2 2 3 5 2 2" xfId="24852" xr:uid="{00000000-0005-0000-0000-0000C74F0000}"/>
    <cellStyle name="Standaard 6 3 2 2 2 2 3 5 2 3" xfId="35712" xr:uid="{00000000-0005-0000-0000-0000C84F0000}"/>
    <cellStyle name="Standaard 6 3 2 2 2 2 3 5 2 4" xfId="46572" xr:uid="{00000000-0005-0000-0000-0000C94F0000}"/>
    <cellStyle name="Standaard 6 3 2 2 2 2 3 5 3" xfId="10370" xr:uid="{00000000-0005-0000-0000-0000CA4F0000}"/>
    <cellStyle name="Standaard 6 3 2 2 2 2 3 5 4" xfId="21232" xr:uid="{00000000-0005-0000-0000-0000CB4F0000}"/>
    <cellStyle name="Standaard 6 3 2 2 2 2 3 5 5" xfId="32092" xr:uid="{00000000-0005-0000-0000-0000CC4F0000}"/>
    <cellStyle name="Standaard 6 3 2 2 2 2 3 5 6" xfId="42952" xr:uid="{00000000-0005-0000-0000-0000CD4F0000}"/>
    <cellStyle name="Standaard 6 3 2 2 2 2 3 6" xfId="12180" xr:uid="{00000000-0005-0000-0000-0000CE4F0000}"/>
    <cellStyle name="Standaard 6 3 2 2 2 2 3 6 2" xfId="23042" xr:uid="{00000000-0005-0000-0000-0000CF4F0000}"/>
    <cellStyle name="Standaard 6 3 2 2 2 2 3 6 3" xfId="33902" xr:uid="{00000000-0005-0000-0000-0000D04F0000}"/>
    <cellStyle name="Standaard 6 3 2 2 2 2 3 6 4" xfId="44762" xr:uid="{00000000-0005-0000-0000-0000D14F0000}"/>
    <cellStyle name="Standaard 6 3 2 2 2 2 3 7" xfId="6750" xr:uid="{00000000-0005-0000-0000-0000D24F0000}"/>
    <cellStyle name="Standaard 6 3 2 2 2 2 3 8" xfId="17612" xr:uid="{00000000-0005-0000-0000-0000D34F0000}"/>
    <cellStyle name="Standaard 6 3 2 2 2 2 3 9" xfId="28472" xr:uid="{00000000-0005-0000-0000-0000D44F0000}"/>
    <cellStyle name="Standaard 6 3 2 2 2 2 4" xfId="1501" xr:uid="{00000000-0005-0000-0000-0000D54F0000}"/>
    <cellStyle name="Standaard 6 3 2 2 2 2 4 2" xfId="2406" xr:uid="{00000000-0005-0000-0000-0000D64F0000}"/>
    <cellStyle name="Standaard 6 3 2 2 2 2 4 2 2" xfId="6026" xr:uid="{00000000-0005-0000-0000-0000D74F0000}"/>
    <cellStyle name="Standaard 6 3 2 2 2 2 4 2 2 2" xfId="16886" xr:uid="{00000000-0005-0000-0000-0000D84F0000}"/>
    <cellStyle name="Standaard 6 3 2 2 2 2 4 2 2 2 2" xfId="27748" xr:uid="{00000000-0005-0000-0000-0000D94F0000}"/>
    <cellStyle name="Standaard 6 3 2 2 2 2 4 2 2 2 3" xfId="38608" xr:uid="{00000000-0005-0000-0000-0000DA4F0000}"/>
    <cellStyle name="Standaard 6 3 2 2 2 2 4 2 2 2 4" xfId="49468" xr:uid="{00000000-0005-0000-0000-0000DB4F0000}"/>
    <cellStyle name="Standaard 6 3 2 2 2 2 4 2 2 3" xfId="9646" xr:uid="{00000000-0005-0000-0000-0000DC4F0000}"/>
    <cellStyle name="Standaard 6 3 2 2 2 2 4 2 2 4" xfId="20508" xr:uid="{00000000-0005-0000-0000-0000DD4F0000}"/>
    <cellStyle name="Standaard 6 3 2 2 2 2 4 2 2 5" xfId="31368" xr:uid="{00000000-0005-0000-0000-0000DE4F0000}"/>
    <cellStyle name="Standaard 6 3 2 2 2 2 4 2 2 6" xfId="42228" xr:uid="{00000000-0005-0000-0000-0000DF4F0000}"/>
    <cellStyle name="Standaard 6 3 2 2 2 2 4 2 3" xfId="4216" xr:uid="{00000000-0005-0000-0000-0000E04F0000}"/>
    <cellStyle name="Standaard 6 3 2 2 2 2 4 2 3 2" xfId="15076" xr:uid="{00000000-0005-0000-0000-0000E14F0000}"/>
    <cellStyle name="Standaard 6 3 2 2 2 2 4 2 3 2 2" xfId="25938" xr:uid="{00000000-0005-0000-0000-0000E24F0000}"/>
    <cellStyle name="Standaard 6 3 2 2 2 2 4 2 3 2 3" xfId="36798" xr:uid="{00000000-0005-0000-0000-0000E34F0000}"/>
    <cellStyle name="Standaard 6 3 2 2 2 2 4 2 3 2 4" xfId="47658" xr:uid="{00000000-0005-0000-0000-0000E44F0000}"/>
    <cellStyle name="Standaard 6 3 2 2 2 2 4 2 3 3" xfId="11456" xr:uid="{00000000-0005-0000-0000-0000E54F0000}"/>
    <cellStyle name="Standaard 6 3 2 2 2 2 4 2 3 4" xfId="22318" xr:uid="{00000000-0005-0000-0000-0000E64F0000}"/>
    <cellStyle name="Standaard 6 3 2 2 2 2 4 2 3 5" xfId="33178" xr:uid="{00000000-0005-0000-0000-0000E74F0000}"/>
    <cellStyle name="Standaard 6 3 2 2 2 2 4 2 3 6" xfId="44038" xr:uid="{00000000-0005-0000-0000-0000E84F0000}"/>
    <cellStyle name="Standaard 6 3 2 2 2 2 4 2 4" xfId="13266" xr:uid="{00000000-0005-0000-0000-0000E94F0000}"/>
    <cellStyle name="Standaard 6 3 2 2 2 2 4 2 4 2" xfId="24128" xr:uid="{00000000-0005-0000-0000-0000EA4F0000}"/>
    <cellStyle name="Standaard 6 3 2 2 2 2 4 2 4 3" xfId="34988" xr:uid="{00000000-0005-0000-0000-0000EB4F0000}"/>
    <cellStyle name="Standaard 6 3 2 2 2 2 4 2 4 4" xfId="45848" xr:uid="{00000000-0005-0000-0000-0000EC4F0000}"/>
    <cellStyle name="Standaard 6 3 2 2 2 2 4 2 5" xfId="7836" xr:uid="{00000000-0005-0000-0000-0000ED4F0000}"/>
    <cellStyle name="Standaard 6 3 2 2 2 2 4 2 6" xfId="18698" xr:uid="{00000000-0005-0000-0000-0000EE4F0000}"/>
    <cellStyle name="Standaard 6 3 2 2 2 2 4 2 7" xfId="29558" xr:uid="{00000000-0005-0000-0000-0000EF4F0000}"/>
    <cellStyle name="Standaard 6 3 2 2 2 2 4 2 8" xfId="40418" xr:uid="{00000000-0005-0000-0000-0000F04F0000}"/>
    <cellStyle name="Standaard 6 3 2 2 2 2 4 3" xfId="5121" xr:uid="{00000000-0005-0000-0000-0000F14F0000}"/>
    <cellStyle name="Standaard 6 3 2 2 2 2 4 3 2" xfId="15981" xr:uid="{00000000-0005-0000-0000-0000F24F0000}"/>
    <cellStyle name="Standaard 6 3 2 2 2 2 4 3 2 2" xfId="26843" xr:uid="{00000000-0005-0000-0000-0000F34F0000}"/>
    <cellStyle name="Standaard 6 3 2 2 2 2 4 3 2 3" xfId="37703" xr:uid="{00000000-0005-0000-0000-0000F44F0000}"/>
    <cellStyle name="Standaard 6 3 2 2 2 2 4 3 2 4" xfId="48563" xr:uid="{00000000-0005-0000-0000-0000F54F0000}"/>
    <cellStyle name="Standaard 6 3 2 2 2 2 4 3 3" xfId="8741" xr:uid="{00000000-0005-0000-0000-0000F64F0000}"/>
    <cellStyle name="Standaard 6 3 2 2 2 2 4 3 4" xfId="19603" xr:uid="{00000000-0005-0000-0000-0000F74F0000}"/>
    <cellStyle name="Standaard 6 3 2 2 2 2 4 3 5" xfId="30463" xr:uid="{00000000-0005-0000-0000-0000F84F0000}"/>
    <cellStyle name="Standaard 6 3 2 2 2 2 4 3 6" xfId="41323" xr:uid="{00000000-0005-0000-0000-0000F94F0000}"/>
    <cellStyle name="Standaard 6 3 2 2 2 2 4 4" xfId="3311" xr:uid="{00000000-0005-0000-0000-0000FA4F0000}"/>
    <cellStyle name="Standaard 6 3 2 2 2 2 4 4 2" xfId="14171" xr:uid="{00000000-0005-0000-0000-0000FB4F0000}"/>
    <cellStyle name="Standaard 6 3 2 2 2 2 4 4 2 2" xfId="25033" xr:uid="{00000000-0005-0000-0000-0000FC4F0000}"/>
    <cellStyle name="Standaard 6 3 2 2 2 2 4 4 2 3" xfId="35893" xr:uid="{00000000-0005-0000-0000-0000FD4F0000}"/>
    <cellStyle name="Standaard 6 3 2 2 2 2 4 4 2 4" xfId="46753" xr:uid="{00000000-0005-0000-0000-0000FE4F0000}"/>
    <cellStyle name="Standaard 6 3 2 2 2 2 4 4 3" xfId="10551" xr:uid="{00000000-0005-0000-0000-0000FF4F0000}"/>
    <cellStyle name="Standaard 6 3 2 2 2 2 4 4 4" xfId="21413" xr:uid="{00000000-0005-0000-0000-000000500000}"/>
    <cellStyle name="Standaard 6 3 2 2 2 2 4 4 5" xfId="32273" xr:uid="{00000000-0005-0000-0000-000001500000}"/>
    <cellStyle name="Standaard 6 3 2 2 2 2 4 4 6" xfId="43133" xr:uid="{00000000-0005-0000-0000-000002500000}"/>
    <cellStyle name="Standaard 6 3 2 2 2 2 4 5" xfId="12361" xr:uid="{00000000-0005-0000-0000-000003500000}"/>
    <cellStyle name="Standaard 6 3 2 2 2 2 4 5 2" xfId="23223" xr:uid="{00000000-0005-0000-0000-000004500000}"/>
    <cellStyle name="Standaard 6 3 2 2 2 2 4 5 3" xfId="34083" xr:uid="{00000000-0005-0000-0000-000005500000}"/>
    <cellStyle name="Standaard 6 3 2 2 2 2 4 5 4" xfId="44943" xr:uid="{00000000-0005-0000-0000-000006500000}"/>
    <cellStyle name="Standaard 6 3 2 2 2 2 4 6" xfId="6931" xr:uid="{00000000-0005-0000-0000-000007500000}"/>
    <cellStyle name="Standaard 6 3 2 2 2 2 4 7" xfId="17793" xr:uid="{00000000-0005-0000-0000-000008500000}"/>
    <cellStyle name="Standaard 6 3 2 2 2 2 4 8" xfId="28653" xr:uid="{00000000-0005-0000-0000-000009500000}"/>
    <cellStyle name="Standaard 6 3 2 2 2 2 4 9" xfId="39513" xr:uid="{00000000-0005-0000-0000-00000A500000}"/>
    <cellStyle name="Standaard 6 3 2 2 2 2 5" xfId="1139" xr:uid="{00000000-0005-0000-0000-00000B500000}"/>
    <cellStyle name="Standaard 6 3 2 2 2 2 5 2" xfId="2044" xr:uid="{00000000-0005-0000-0000-00000C500000}"/>
    <cellStyle name="Standaard 6 3 2 2 2 2 5 2 2" xfId="5664" xr:uid="{00000000-0005-0000-0000-00000D500000}"/>
    <cellStyle name="Standaard 6 3 2 2 2 2 5 2 2 2" xfId="16524" xr:uid="{00000000-0005-0000-0000-00000E500000}"/>
    <cellStyle name="Standaard 6 3 2 2 2 2 5 2 2 2 2" xfId="27386" xr:uid="{00000000-0005-0000-0000-00000F500000}"/>
    <cellStyle name="Standaard 6 3 2 2 2 2 5 2 2 2 3" xfId="38246" xr:uid="{00000000-0005-0000-0000-000010500000}"/>
    <cellStyle name="Standaard 6 3 2 2 2 2 5 2 2 2 4" xfId="49106" xr:uid="{00000000-0005-0000-0000-000011500000}"/>
    <cellStyle name="Standaard 6 3 2 2 2 2 5 2 2 3" xfId="9284" xr:uid="{00000000-0005-0000-0000-000012500000}"/>
    <cellStyle name="Standaard 6 3 2 2 2 2 5 2 2 4" xfId="20146" xr:uid="{00000000-0005-0000-0000-000013500000}"/>
    <cellStyle name="Standaard 6 3 2 2 2 2 5 2 2 5" xfId="31006" xr:uid="{00000000-0005-0000-0000-000014500000}"/>
    <cellStyle name="Standaard 6 3 2 2 2 2 5 2 2 6" xfId="41866" xr:uid="{00000000-0005-0000-0000-000015500000}"/>
    <cellStyle name="Standaard 6 3 2 2 2 2 5 2 3" xfId="3854" xr:uid="{00000000-0005-0000-0000-000016500000}"/>
    <cellStyle name="Standaard 6 3 2 2 2 2 5 2 3 2" xfId="14714" xr:uid="{00000000-0005-0000-0000-000017500000}"/>
    <cellStyle name="Standaard 6 3 2 2 2 2 5 2 3 2 2" xfId="25576" xr:uid="{00000000-0005-0000-0000-000018500000}"/>
    <cellStyle name="Standaard 6 3 2 2 2 2 5 2 3 2 3" xfId="36436" xr:uid="{00000000-0005-0000-0000-000019500000}"/>
    <cellStyle name="Standaard 6 3 2 2 2 2 5 2 3 2 4" xfId="47296" xr:uid="{00000000-0005-0000-0000-00001A500000}"/>
    <cellStyle name="Standaard 6 3 2 2 2 2 5 2 3 3" xfId="11094" xr:uid="{00000000-0005-0000-0000-00001B500000}"/>
    <cellStyle name="Standaard 6 3 2 2 2 2 5 2 3 4" xfId="21956" xr:uid="{00000000-0005-0000-0000-00001C500000}"/>
    <cellStyle name="Standaard 6 3 2 2 2 2 5 2 3 5" xfId="32816" xr:uid="{00000000-0005-0000-0000-00001D500000}"/>
    <cellStyle name="Standaard 6 3 2 2 2 2 5 2 3 6" xfId="43676" xr:uid="{00000000-0005-0000-0000-00001E500000}"/>
    <cellStyle name="Standaard 6 3 2 2 2 2 5 2 4" xfId="12904" xr:uid="{00000000-0005-0000-0000-00001F500000}"/>
    <cellStyle name="Standaard 6 3 2 2 2 2 5 2 4 2" xfId="23766" xr:uid="{00000000-0005-0000-0000-000020500000}"/>
    <cellStyle name="Standaard 6 3 2 2 2 2 5 2 4 3" xfId="34626" xr:uid="{00000000-0005-0000-0000-000021500000}"/>
    <cellStyle name="Standaard 6 3 2 2 2 2 5 2 4 4" xfId="45486" xr:uid="{00000000-0005-0000-0000-000022500000}"/>
    <cellStyle name="Standaard 6 3 2 2 2 2 5 2 5" xfId="7474" xr:uid="{00000000-0005-0000-0000-000023500000}"/>
    <cellStyle name="Standaard 6 3 2 2 2 2 5 2 6" xfId="18336" xr:uid="{00000000-0005-0000-0000-000024500000}"/>
    <cellStyle name="Standaard 6 3 2 2 2 2 5 2 7" xfId="29196" xr:uid="{00000000-0005-0000-0000-000025500000}"/>
    <cellStyle name="Standaard 6 3 2 2 2 2 5 2 8" xfId="40056" xr:uid="{00000000-0005-0000-0000-000026500000}"/>
    <cellStyle name="Standaard 6 3 2 2 2 2 5 3" xfId="4759" xr:uid="{00000000-0005-0000-0000-000027500000}"/>
    <cellStyle name="Standaard 6 3 2 2 2 2 5 3 2" xfId="15619" xr:uid="{00000000-0005-0000-0000-000028500000}"/>
    <cellStyle name="Standaard 6 3 2 2 2 2 5 3 2 2" xfId="26481" xr:uid="{00000000-0005-0000-0000-000029500000}"/>
    <cellStyle name="Standaard 6 3 2 2 2 2 5 3 2 3" xfId="37341" xr:uid="{00000000-0005-0000-0000-00002A500000}"/>
    <cellStyle name="Standaard 6 3 2 2 2 2 5 3 2 4" xfId="48201" xr:uid="{00000000-0005-0000-0000-00002B500000}"/>
    <cellStyle name="Standaard 6 3 2 2 2 2 5 3 3" xfId="8379" xr:uid="{00000000-0005-0000-0000-00002C500000}"/>
    <cellStyle name="Standaard 6 3 2 2 2 2 5 3 4" xfId="19241" xr:uid="{00000000-0005-0000-0000-00002D500000}"/>
    <cellStyle name="Standaard 6 3 2 2 2 2 5 3 5" xfId="30101" xr:uid="{00000000-0005-0000-0000-00002E500000}"/>
    <cellStyle name="Standaard 6 3 2 2 2 2 5 3 6" xfId="40961" xr:uid="{00000000-0005-0000-0000-00002F500000}"/>
    <cellStyle name="Standaard 6 3 2 2 2 2 5 4" xfId="2949" xr:uid="{00000000-0005-0000-0000-000030500000}"/>
    <cellStyle name="Standaard 6 3 2 2 2 2 5 4 2" xfId="13809" xr:uid="{00000000-0005-0000-0000-000031500000}"/>
    <cellStyle name="Standaard 6 3 2 2 2 2 5 4 2 2" xfId="24671" xr:uid="{00000000-0005-0000-0000-000032500000}"/>
    <cellStyle name="Standaard 6 3 2 2 2 2 5 4 2 3" xfId="35531" xr:uid="{00000000-0005-0000-0000-000033500000}"/>
    <cellStyle name="Standaard 6 3 2 2 2 2 5 4 2 4" xfId="46391" xr:uid="{00000000-0005-0000-0000-000034500000}"/>
    <cellStyle name="Standaard 6 3 2 2 2 2 5 4 3" xfId="10189" xr:uid="{00000000-0005-0000-0000-000035500000}"/>
    <cellStyle name="Standaard 6 3 2 2 2 2 5 4 4" xfId="21051" xr:uid="{00000000-0005-0000-0000-000036500000}"/>
    <cellStyle name="Standaard 6 3 2 2 2 2 5 4 5" xfId="31911" xr:uid="{00000000-0005-0000-0000-000037500000}"/>
    <cellStyle name="Standaard 6 3 2 2 2 2 5 4 6" xfId="42771" xr:uid="{00000000-0005-0000-0000-000038500000}"/>
    <cellStyle name="Standaard 6 3 2 2 2 2 5 5" xfId="11999" xr:uid="{00000000-0005-0000-0000-000039500000}"/>
    <cellStyle name="Standaard 6 3 2 2 2 2 5 5 2" xfId="22861" xr:uid="{00000000-0005-0000-0000-00003A500000}"/>
    <cellStyle name="Standaard 6 3 2 2 2 2 5 5 3" xfId="33721" xr:uid="{00000000-0005-0000-0000-00003B500000}"/>
    <cellStyle name="Standaard 6 3 2 2 2 2 5 5 4" xfId="44581" xr:uid="{00000000-0005-0000-0000-00003C500000}"/>
    <cellStyle name="Standaard 6 3 2 2 2 2 5 6" xfId="6569" xr:uid="{00000000-0005-0000-0000-00003D500000}"/>
    <cellStyle name="Standaard 6 3 2 2 2 2 5 7" xfId="17431" xr:uid="{00000000-0005-0000-0000-00003E500000}"/>
    <cellStyle name="Standaard 6 3 2 2 2 2 5 8" xfId="28291" xr:uid="{00000000-0005-0000-0000-00003F500000}"/>
    <cellStyle name="Standaard 6 3 2 2 2 2 5 9" xfId="39151" xr:uid="{00000000-0005-0000-0000-000040500000}"/>
    <cellStyle name="Standaard 6 3 2 2 2 2 6" xfId="1863" xr:uid="{00000000-0005-0000-0000-000041500000}"/>
    <cellStyle name="Standaard 6 3 2 2 2 2 6 2" xfId="5483" xr:uid="{00000000-0005-0000-0000-000042500000}"/>
    <cellStyle name="Standaard 6 3 2 2 2 2 6 2 2" xfId="16343" xr:uid="{00000000-0005-0000-0000-000043500000}"/>
    <cellStyle name="Standaard 6 3 2 2 2 2 6 2 2 2" xfId="27205" xr:uid="{00000000-0005-0000-0000-000044500000}"/>
    <cellStyle name="Standaard 6 3 2 2 2 2 6 2 2 3" xfId="38065" xr:uid="{00000000-0005-0000-0000-000045500000}"/>
    <cellStyle name="Standaard 6 3 2 2 2 2 6 2 2 4" xfId="48925" xr:uid="{00000000-0005-0000-0000-000046500000}"/>
    <cellStyle name="Standaard 6 3 2 2 2 2 6 2 3" xfId="9103" xr:uid="{00000000-0005-0000-0000-000047500000}"/>
    <cellStyle name="Standaard 6 3 2 2 2 2 6 2 4" xfId="19965" xr:uid="{00000000-0005-0000-0000-000048500000}"/>
    <cellStyle name="Standaard 6 3 2 2 2 2 6 2 5" xfId="30825" xr:uid="{00000000-0005-0000-0000-000049500000}"/>
    <cellStyle name="Standaard 6 3 2 2 2 2 6 2 6" xfId="41685" xr:uid="{00000000-0005-0000-0000-00004A500000}"/>
    <cellStyle name="Standaard 6 3 2 2 2 2 6 3" xfId="3673" xr:uid="{00000000-0005-0000-0000-00004B500000}"/>
    <cellStyle name="Standaard 6 3 2 2 2 2 6 3 2" xfId="14533" xr:uid="{00000000-0005-0000-0000-00004C500000}"/>
    <cellStyle name="Standaard 6 3 2 2 2 2 6 3 2 2" xfId="25395" xr:uid="{00000000-0005-0000-0000-00004D500000}"/>
    <cellStyle name="Standaard 6 3 2 2 2 2 6 3 2 3" xfId="36255" xr:uid="{00000000-0005-0000-0000-00004E500000}"/>
    <cellStyle name="Standaard 6 3 2 2 2 2 6 3 2 4" xfId="47115" xr:uid="{00000000-0005-0000-0000-00004F500000}"/>
    <cellStyle name="Standaard 6 3 2 2 2 2 6 3 3" xfId="10913" xr:uid="{00000000-0005-0000-0000-000050500000}"/>
    <cellStyle name="Standaard 6 3 2 2 2 2 6 3 4" xfId="21775" xr:uid="{00000000-0005-0000-0000-000051500000}"/>
    <cellStyle name="Standaard 6 3 2 2 2 2 6 3 5" xfId="32635" xr:uid="{00000000-0005-0000-0000-000052500000}"/>
    <cellStyle name="Standaard 6 3 2 2 2 2 6 3 6" xfId="43495" xr:uid="{00000000-0005-0000-0000-000053500000}"/>
    <cellStyle name="Standaard 6 3 2 2 2 2 6 4" xfId="12723" xr:uid="{00000000-0005-0000-0000-000054500000}"/>
    <cellStyle name="Standaard 6 3 2 2 2 2 6 4 2" xfId="23585" xr:uid="{00000000-0005-0000-0000-000055500000}"/>
    <cellStyle name="Standaard 6 3 2 2 2 2 6 4 3" xfId="34445" xr:uid="{00000000-0005-0000-0000-000056500000}"/>
    <cellStyle name="Standaard 6 3 2 2 2 2 6 4 4" xfId="45305" xr:uid="{00000000-0005-0000-0000-000057500000}"/>
    <cellStyle name="Standaard 6 3 2 2 2 2 6 5" xfId="7293" xr:uid="{00000000-0005-0000-0000-000058500000}"/>
    <cellStyle name="Standaard 6 3 2 2 2 2 6 6" xfId="18155" xr:uid="{00000000-0005-0000-0000-000059500000}"/>
    <cellStyle name="Standaard 6 3 2 2 2 2 6 7" xfId="29015" xr:uid="{00000000-0005-0000-0000-00005A500000}"/>
    <cellStyle name="Standaard 6 3 2 2 2 2 6 8" xfId="39875" xr:uid="{00000000-0005-0000-0000-00005B500000}"/>
    <cellStyle name="Standaard 6 3 2 2 2 2 7" xfId="2768" xr:uid="{00000000-0005-0000-0000-00005C500000}"/>
    <cellStyle name="Standaard 6 3 2 2 2 2 7 2" xfId="13628" xr:uid="{00000000-0005-0000-0000-00005D500000}"/>
    <cellStyle name="Standaard 6 3 2 2 2 2 7 2 2" xfId="24490" xr:uid="{00000000-0005-0000-0000-00005E500000}"/>
    <cellStyle name="Standaard 6 3 2 2 2 2 7 2 3" xfId="35350" xr:uid="{00000000-0005-0000-0000-00005F500000}"/>
    <cellStyle name="Standaard 6 3 2 2 2 2 7 2 4" xfId="46210" xr:uid="{00000000-0005-0000-0000-000060500000}"/>
    <cellStyle name="Standaard 6 3 2 2 2 2 7 3" xfId="10008" xr:uid="{00000000-0005-0000-0000-000061500000}"/>
    <cellStyle name="Standaard 6 3 2 2 2 2 7 4" xfId="20870" xr:uid="{00000000-0005-0000-0000-000062500000}"/>
    <cellStyle name="Standaard 6 3 2 2 2 2 7 5" xfId="31730" xr:uid="{00000000-0005-0000-0000-000063500000}"/>
    <cellStyle name="Standaard 6 3 2 2 2 2 7 6" xfId="42590" xr:uid="{00000000-0005-0000-0000-000064500000}"/>
    <cellStyle name="Standaard 6 3 2 2 2 2 8" xfId="4578" xr:uid="{00000000-0005-0000-0000-000065500000}"/>
    <cellStyle name="Standaard 6 3 2 2 2 2 8 2" xfId="15438" xr:uid="{00000000-0005-0000-0000-000066500000}"/>
    <cellStyle name="Standaard 6 3 2 2 2 2 8 2 2" xfId="26300" xr:uid="{00000000-0005-0000-0000-000067500000}"/>
    <cellStyle name="Standaard 6 3 2 2 2 2 8 2 3" xfId="37160" xr:uid="{00000000-0005-0000-0000-000068500000}"/>
    <cellStyle name="Standaard 6 3 2 2 2 2 8 2 4" xfId="48020" xr:uid="{00000000-0005-0000-0000-000069500000}"/>
    <cellStyle name="Standaard 6 3 2 2 2 2 8 3" xfId="8198" xr:uid="{00000000-0005-0000-0000-00006A500000}"/>
    <cellStyle name="Standaard 6 3 2 2 2 2 8 4" xfId="19060" xr:uid="{00000000-0005-0000-0000-00006B500000}"/>
    <cellStyle name="Standaard 6 3 2 2 2 2 8 5" xfId="29920" xr:uid="{00000000-0005-0000-0000-00006C500000}"/>
    <cellStyle name="Standaard 6 3 2 2 2 2 8 6" xfId="40780" xr:uid="{00000000-0005-0000-0000-00006D500000}"/>
    <cellStyle name="Standaard 6 3 2 2 2 2 9" xfId="11818" xr:uid="{00000000-0005-0000-0000-00006E500000}"/>
    <cellStyle name="Standaard 6 3 2 2 2 2 9 2" xfId="22680" xr:uid="{00000000-0005-0000-0000-00006F500000}"/>
    <cellStyle name="Standaard 6 3 2 2 2 2 9 3" xfId="33540" xr:uid="{00000000-0005-0000-0000-000070500000}"/>
    <cellStyle name="Standaard 6 3 2 2 2 2 9 4" xfId="44400" xr:uid="{00000000-0005-0000-0000-000071500000}"/>
    <cellStyle name="Standaard 6 3 2 2 2 3" xfId="1004" xr:uid="{00000000-0005-0000-0000-000072500000}"/>
    <cellStyle name="Standaard 6 3 2 2 2 3 10" xfId="17296" xr:uid="{00000000-0005-0000-0000-000073500000}"/>
    <cellStyle name="Standaard 6 3 2 2 2 3 11" xfId="28156" xr:uid="{00000000-0005-0000-0000-000074500000}"/>
    <cellStyle name="Standaard 6 3 2 2 2 3 12" xfId="39016" xr:uid="{00000000-0005-0000-0000-000075500000}"/>
    <cellStyle name="Standaard 6 3 2 2 2 3 2" xfId="1366" xr:uid="{00000000-0005-0000-0000-000076500000}"/>
    <cellStyle name="Standaard 6 3 2 2 2 3 2 10" xfId="39378" xr:uid="{00000000-0005-0000-0000-000077500000}"/>
    <cellStyle name="Standaard 6 3 2 2 2 3 2 2" xfId="1728" xr:uid="{00000000-0005-0000-0000-000078500000}"/>
    <cellStyle name="Standaard 6 3 2 2 2 3 2 2 2" xfId="2633" xr:uid="{00000000-0005-0000-0000-000079500000}"/>
    <cellStyle name="Standaard 6 3 2 2 2 3 2 2 2 2" xfId="6253" xr:uid="{00000000-0005-0000-0000-00007A500000}"/>
    <cellStyle name="Standaard 6 3 2 2 2 3 2 2 2 2 2" xfId="17113" xr:uid="{00000000-0005-0000-0000-00007B500000}"/>
    <cellStyle name="Standaard 6 3 2 2 2 3 2 2 2 2 2 2" xfId="27975" xr:uid="{00000000-0005-0000-0000-00007C500000}"/>
    <cellStyle name="Standaard 6 3 2 2 2 3 2 2 2 2 2 3" xfId="38835" xr:uid="{00000000-0005-0000-0000-00007D500000}"/>
    <cellStyle name="Standaard 6 3 2 2 2 3 2 2 2 2 2 4" xfId="49695" xr:uid="{00000000-0005-0000-0000-00007E500000}"/>
    <cellStyle name="Standaard 6 3 2 2 2 3 2 2 2 2 3" xfId="9873" xr:uid="{00000000-0005-0000-0000-00007F500000}"/>
    <cellStyle name="Standaard 6 3 2 2 2 3 2 2 2 2 4" xfId="20735" xr:uid="{00000000-0005-0000-0000-000080500000}"/>
    <cellStyle name="Standaard 6 3 2 2 2 3 2 2 2 2 5" xfId="31595" xr:uid="{00000000-0005-0000-0000-000081500000}"/>
    <cellStyle name="Standaard 6 3 2 2 2 3 2 2 2 2 6" xfId="42455" xr:uid="{00000000-0005-0000-0000-000082500000}"/>
    <cellStyle name="Standaard 6 3 2 2 2 3 2 2 2 3" xfId="4443" xr:uid="{00000000-0005-0000-0000-000083500000}"/>
    <cellStyle name="Standaard 6 3 2 2 2 3 2 2 2 3 2" xfId="15303" xr:uid="{00000000-0005-0000-0000-000084500000}"/>
    <cellStyle name="Standaard 6 3 2 2 2 3 2 2 2 3 2 2" xfId="26165" xr:uid="{00000000-0005-0000-0000-000085500000}"/>
    <cellStyle name="Standaard 6 3 2 2 2 3 2 2 2 3 2 3" xfId="37025" xr:uid="{00000000-0005-0000-0000-000086500000}"/>
    <cellStyle name="Standaard 6 3 2 2 2 3 2 2 2 3 2 4" xfId="47885" xr:uid="{00000000-0005-0000-0000-000087500000}"/>
    <cellStyle name="Standaard 6 3 2 2 2 3 2 2 2 3 3" xfId="11683" xr:uid="{00000000-0005-0000-0000-000088500000}"/>
    <cellStyle name="Standaard 6 3 2 2 2 3 2 2 2 3 4" xfId="22545" xr:uid="{00000000-0005-0000-0000-000089500000}"/>
    <cellStyle name="Standaard 6 3 2 2 2 3 2 2 2 3 5" xfId="33405" xr:uid="{00000000-0005-0000-0000-00008A500000}"/>
    <cellStyle name="Standaard 6 3 2 2 2 3 2 2 2 3 6" xfId="44265" xr:uid="{00000000-0005-0000-0000-00008B500000}"/>
    <cellStyle name="Standaard 6 3 2 2 2 3 2 2 2 4" xfId="13493" xr:uid="{00000000-0005-0000-0000-00008C500000}"/>
    <cellStyle name="Standaard 6 3 2 2 2 3 2 2 2 4 2" xfId="24355" xr:uid="{00000000-0005-0000-0000-00008D500000}"/>
    <cellStyle name="Standaard 6 3 2 2 2 3 2 2 2 4 3" xfId="35215" xr:uid="{00000000-0005-0000-0000-00008E500000}"/>
    <cellStyle name="Standaard 6 3 2 2 2 3 2 2 2 4 4" xfId="46075" xr:uid="{00000000-0005-0000-0000-00008F500000}"/>
    <cellStyle name="Standaard 6 3 2 2 2 3 2 2 2 5" xfId="8063" xr:uid="{00000000-0005-0000-0000-000090500000}"/>
    <cellStyle name="Standaard 6 3 2 2 2 3 2 2 2 6" xfId="18925" xr:uid="{00000000-0005-0000-0000-000091500000}"/>
    <cellStyle name="Standaard 6 3 2 2 2 3 2 2 2 7" xfId="29785" xr:uid="{00000000-0005-0000-0000-000092500000}"/>
    <cellStyle name="Standaard 6 3 2 2 2 3 2 2 2 8" xfId="40645" xr:uid="{00000000-0005-0000-0000-000093500000}"/>
    <cellStyle name="Standaard 6 3 2 2 2 3 2 2 3" xfId="5348" xr:uid="{00000000-0005-0000-0000-000094500000}"/>
    <cellStyle name="Standaard 6 3 2 2 2 3 2 2 3 2" xfId="16208" xr:uid="{00000000-0005-0000-0000-000095500000}"/>
    <cellStyle name="Standaard 6 3 2 2 2 3 2 2 3 2 2" xfId="27070" xr:uid="{00000000-0005-0000-0000-000096500000}"/>
    <cellStyle name="Standaard 6 3 2 2 2 3 2 2 3 2 3" xfId="37930" xr:uid="{00000000-0005-0000-0000-000097500000}"/>
    <cellStyle name="Standaard 6 3 2 2 2 3 2 2 3 2 4" xfId="48790" xr:uid="{00000000-0005-0000-0000-000098500000}"/>
    <cellStyle name="Standaard 6 3 2 2 2 3 2 2 3 3" xfId="8968" xr:uid="{00000000-0005-0000-0000-000099500000}"/>
    <cellStyle name="Standaard 6 3 2 2 2 3 2 2 3 4" xfId="19830" xr:uid="{00000000-0005-0000-0000-00009A500000}"/>
    <cellStyle name="Standaard 6 3 2 2 2 3 2 2 3 5" xfId="30690" xr:uid="{00000000-0005-0000-0000-00009B500000}"/>
    <cellStyle name="Standaard 6 3 2 2 2 3 2 2 3 6" xfId="41550" xr:uid="{00000000-0005-0000-0000-00009C500000}"/>
    <cellStyle name="Standaard 6 3 2 2 2 3 2 2 4" xfId="3538" xr:uid="{00000000-0005-0000-0000-00009D500000}"/>
    <cellStyle name="Standaard 6 3 2 2 2 3 2 2 4 2" xfId="14398" xr:uid="{00000000-0005-0000-0000-00009E500000}"/>
    <cellStyle name="Standaard 6 3 2 2 2 3 2 2 4 2 2" xfId="25260" xr:uid="{00000000-0005-0000-0000-00009F500000}"/>
    <cellStyle name="Standaard 6 3 2 2 2 3 2 2 4 2 3" xfId="36120" xr:uid="{00000000-0005-0000-0000-0000A0500000}"/>
    <cellStyle name="Standaard 6 3 2 2 2 3 2 2 4 2 4" xfId="46980" xr:uid="{00000000-0005-0000-0000-0000A1500000}"/>
    <cellStyle name="Standaard 6 3 2 2 2 3 2 2 4 3" xfId="10778" xr:uid="{00000000-0005-0000-0000-0000A2500000}"/>
    <cellStyle name="Standaard 6 3 2 2 2 3 2 2 4 4" xfId="21640" xr:uid="{00000000-0005-0000-0000-0000A3500000}"/>
    <cellStyle name="Standaard 6 3 2 2 2 3 2 2 4 5" xfId="32500" xr:uid="{00000000-0005-0000-0000-0000A4500000}"/>
    <cellStyle name="Standaard 6 3 2 2 2 3 2 2 4 6" xfId="43360" xr:uid="{00000000-0005-0000-0000-0000A5500000}"/>
    <cellStyle name="Standaard 6 3 2 2 2 3 2 2 5" xfId="12588" xr:uid="{00000000-0005-0000-0000-0000A6500000}"/>
    <cellStyle name="Standaard 6 3 2 2 2 3 2 2 5 2" xfId="23450" xr:uid="{00000000-0005-0000-0000-0000A7500000}"/>
    <cellStyle name="Standaard 6 3 2 2 2 3 2 2 5 3" xfId="34310" xr:uid="{00000000-0005-0000-0000-0000A8500000}"/>
    <cellStyle name="Standaard 6 3 2 2 2 3 2 2 5 4" xfId="45170" xr:uid="{00000000-0005-0000-0000-0000A9500000}"/>
    <cellStyle name="Standaard 6 3 2 2 2 3 2 2 6" xfId="7158" xr:uid="{00000000-0005-0000-0000-0000AA500000}"/>
    <cellStyle name="Standaard 6 3 2 2 2 3 2 2 7" xfId="18020" xr:uid="{00000000-0005-0000-0000-0000AB500000}"/>
    <cellStyle name="Standaard 6 3 2 2 2 3 2 2 8" xfId="28880" xr:uid="{00000000-0005-0000-0000-0000AC500000}"/>
    <cellStyle name="Standaard 6 3 2 2 2 3 2 2 9" xfId="39740" xr:uid="{00000000-0005-0000-0000-0000AD500000}"/>
    <cellStyle name="Standaard 6 3 2 2 2 3 2 3" xfId="2271" xr:uid="{00000000-0005-0000-0000-0000AE500000}"/>
    <cellStyle name="Standaard 6 3 2 2 2 3 2 3 2" xfId="5891" xr:uid="{00000000-0005-0000-0000-0000AF500000}"/>
    <cellStyle name="Standaard 6 3 2 2 2 3 2 3 2 2" xfId="16751" xr:uid="{00000000-0005-0000-0000-0000B0500000}"/>
    <cellStyle name="Standaard 6 3 2 2 2 3 2 3 2 2 2" xfId="27613" xr:uid="{00000000-0005-0000-0000-0000B1500000}"/>
    <cellStyle name="Standaard 6 3 2 2 2 3 2 3 2 2 3" xfId="38473" xr:uid="{00000000-0005-0000-0000-0000B2500000}"/>
    <cellStyle name="Standaard 6 3 2 2 2 3 2 3 2 2 4" xfId="49333" xr:uid="{00000000-0005-0000-0000-0000B3500000}"/>
    <cellStyle name="Standaard 6 3 2 2 2 3 2 3 2 3" xfId="9511" xr:uid="{00000000-0005-0000-0000-0000B4500000}"/>
    <cellStyle name="Standaard 6 3 2 2 2 3 2 3 2 4" xfId="20373" xr:uid="{00000000-0005-0000-0000-0000B5500000}"/>
    <cellStyle name="Standaard 6 3 2 2 2 3 2 3 2 5" xfId="31233" xr:uid="{00000000-0005-0000-0000-0000B6500000}"/>
    <cellStyle name="Standaard 6 3 2 2 2 3 2 3 2 6" xfId="42093" xr:uid="{00000000-0005-0000-0000-0000B7500000}"/>
    <cellStyle name="Standaard 6 3 2 2 2 3 2 3 3" xfId="4081" xr:uid="{00000000-0005-0000-0000-0000B8500000}"/>
    <cellStyle name="Standaard 6 3 2 2 2 3 2 3 3 2" xfId="14941" xr:uid="{00000000-0005-0000-0000-0000B9500000}"/>
    <cellStyle name="Standaard 6 3 2 2 2 3 2 3 3 2 2" xfId="25803" xr:uid="{00000000-0005-0000-0000-0000BA500000}"/>
    <cellStyle name="Standaard 6 3 2 2 2 3 2 3 3 2 3" xfId="36663" xr:uid="{00000000-0005-0000-0000-0000BB500000}"/>
    <cellStyle name="Standaard 6 3 2 2 2 3 2 3 3 2 4" xfId="47523" xr:uid="{00000000-0005-0000-0000-0000BC500000}"/>
    <cellStyle name="Standaard 6 3 2 2 2 3 2 3 3 3" xfId="11321" xr:uid="{00000000-0005-0000-0000-0000BD500000}"/>
    <cellStyle name="Standaard 6 3 2 2 2 3 2 3 3 4" xfId="22183" xr:uid="{00000000-0005-0000-0000-0000BE500000}"/>
    <cellStyle name="Standaard 6 3 2 2 2 3 2 3 3 5" xfId="33043" xr:uid="{00000000-0005-0000-0000-0000BF500000}"/>
    <cellStyle name="Standaard 6 3 2 2 2 3 2 3 3 6" xfId="43903" xr:uid="{00000000-0005-0000-0000-0000C0500000}"/>
    <cellStyle name="Standaard 6 3 2 2 2 3 2 3 4" xfId="13131" xr:uid="{00000000-0005-0000-0000-0000C1500000}"/>
    <cellStyle name="Standaard 6 3 2 2 2 3 2 3 4 2" xfId="23993" xr:uid="{00000000-0005-0000-0000-0000C2500000}"/>
    <cellStyle name="Standaard 6 3 2 2 2 3 2 3 4 3" xfId="34853" xr:uid="{00000000-0005-0000-0000-0000C3500000}"/>
    <cellStyle name="Standaard 6 3 2 2 2 3 2 3 4 4" xfId="45713" xr:uid="{00000000-0005-0000-0000-0000C4500000}"/>
    <cellStyle name="Standaard 6 3 2 2 2 3 2 3 5" xfId="7701" xr:uid="{00000000-0005-0000-0000-0000C5500000}"/>
    <cellStyle name="Standaard 6 3 2 2 2 3 2 3 6" xfId="18563" xr:uid="{00000000-0005-0000-0000-0000C6500000}"/>
    <cellStyle name="Standaard 6 3 2 2 2 3 2 3 7" xfId="29423" xr:uid="{00000000-0005-0000-0000-0000C7500000}"/>
    <cellStyle name="Standaard 6 3 2 2 2 3 2 3 8" xfId="40283" xr:uid="{00000000-0005-0000-0000-0000C8500000}"/>
    <cellStyle name="Standaard 6 3 2 2 2 3 2 4" xfId="4986" xr:uid="{00000000-0005-0000-0000-0000C9500000}"/>
    <cellStyle name="Standaard 6 3 2 2 2 3 2 4 2" xfId="15846" xr:uid="{00000000-0005-0000-0000-0000CA500000}"/>
    <cellStyle name="Standaard 6 3 2 2 2 3 2 4 2 2" xfId="26708" xr:uid="{00000000-0005-0000-0000-0000CB500000}"/>
    <cellStyle name="Standaard 6 3 2 2 2 3 2 4 2 3" xfId="37568" xr:uid="{00000000-0005-0000-0000-0000CC500000}"/>
    <cellStyle name="Standaard 6 3 2 2 2 3 2 4 2 4" xfId="48428" xr:uid="{00000000-0005-0000-0000-0000CD500000}"/>
    <cellStyle name="Standaard 6 3 2 2 2 3 2 4 3" xfId="8606" xr:uid="{00000000-0005-0000-0000-0000CE500000}"/>
    <cellStyle name="Standaard 6 3 2 2 2 3 2 4 4" xfId="19468" xr:uid="{00000000-0005-0000-0000-0000CF500000}"/>
    <cellStyle name="Standaard 6 3 2 2 2 3 2 4 5" xfId="30328" xr:uid="{00000000-0005-0000-0000-0000D0500000}"/>
    <cellStyle name="Standaard 6 3 2 2 2 3 2 4 6" xfId="41188" xr:uid="{00000000-0005-0000-0000-0000D1500000}"/>
    <cellStyle name="Standaard 6 3 2 2 2 3 2 5" xfId="3176" xr:uid="{00000000-0005-0000-0000-0000D2500000}"/>
    <cellStyle name="Standaard 6 3 2 2 2 3 2 5 2" xfId="14036" xr:uid="{00000000-0005-0000-0000-0000D3500000}"/>
    <cellStyle name="Standaard 6 3 2 2 2 3 2 5 2 2" xfId="24898" xr:uid="{00000000-0005-0000-0000-0000D4500000}"/>
    <cellStyle name="Standaard 6 3 2 2 2 3 2 5 2 3" xfId="35758" xr:uid="{00000000-0005-0000-0000-0000D5500000}"/>
    <cellStyle name="Standaard 6 3 2 2 2 3 2 5 2 4" xfId="46618" xr:uid="{00000000-0005-0000-0000-0000D6500000}"/>
    <cellStyle name="Standaard 6 3 2 2 2 3 2 5 3" xfId="10416" xr:uid="{00000000-0005-0000-0000-0000D7500000}"/>
    <cellStyle name="Standaard 6 3 2 2 2 3 2 5 4" xfId="21278" xr:uid="{00000000-0005-0000-0000-0000D8500000}"/>
    <cellStyle name="Standaard 6 3 2 2 2 3 2 5 5" xfId="32138" xr:uid="{00000000-0005-0000-0000-0000D9500000}"/>
    <cellStyle name="Standaard 6 3 2 2 2 3 2 5 6" xfId="42998" xr:uid="{00000000-0005-0000-0000-0000DA500000}"/>
    <cellStyle name="Standaard 6 3 2 2 2 3 2 6" xfId="12226" xr:uid="{00000000-0005-0000-0000-0000DB500000}"/>
    <cellStyle name="Standaard 6 3 2 2 2 3 2 6 2" xfId="23088" xr:uid="{00000000-0005-0000-0000-0000DC500000}"/>
    <cellStyle name="Standaard 6 3 2 2 2 3 2 6 3" xfId="33948" xr:uid="{00000000-0005-0000-0000-0000DD500000}"/>
    <cellStyle name="Standaard 6 3 2 2 2 3 2 6 4" xfId="44808" xr:uid="{00000000-0005-0000-0000-0000DE500000}"/>
    <cellStyle name="Standaard 6 3 2 2 2 3 2 7" xfId="6796" xr:uid="{00000000-0005-0000-0000-0000DF500000}"/>
    <cellStyle name="Standaard 6 3 2 2 2 3 2 8" xfId="17658" xr:uid="{00000000-0005-0000-0000-0000E0500000}"/>
    <cellStyle name="Standaard 6 3 2 2 2 3 2 9" xfId="28518" xr:uid="{00000000-0005-0000-0000-0000E1500000}"/>
    <cellStyle name="Standaard 6 3 2 2 2 3 3" xfId="1547" xr:uid="{00000000-0005-0000-0000-0000E2500000}"/>
    <cellStyle name="Standaard 6 3 2 2 2 3 3 2" xfId="2452" xr:uid="{00000000-0005-0000-0000-0000E3500000}"/>
    <cellStyle name="Standaard 6 3 2 2 2 3 3 2 2" xfId="6072" xr:uid="{00000000-0005-0000-0000-0000E4500000}"/>
    <cellStyle name="Standaard 6 3 2 2 2 3 3 2 2 2" xfId="16932" xr:uid="{00000000-0005-0000-0000-0000E5500000}"/>
    <cellStyle name="Standaard 6 3 2 2 2 3 3 2 2 2 2" xfId="27794" xr:uid="{00000000-0005-0000-0000-0000E6500000}"/>
    <cellStyle name="Standaard 6 3 2 2 2 3 3 2 2 2 3" xfId="38654" xr:uid="{00000000-0005-0000-0000-0000E7500000}"/>
    <cellStyle name="Standaard 6 3 2 2 2 3 3 2 2 2 4" xfId="49514" xr:uid="{00000000-0005-0000-0000-0000E8500000}"/>
    <cellStyle name="Standaard 6 3 2 2 2 3 3 2 2 3" xfId="9692" xr:uid="{00000000-0005-0000-0000-0000E9500000}"/>
    <cellStyle name="Standaard 6 3 2 2 2 3 3 2 2 4" xfId="20554" xr:uid="{00000000-0005-0000-0000-0000EA500000}"/>
    <cellStyle name="Standaard 6 3 2 2 2 3 3 2 2 5" xfId="31414" xr:uid="{00000000-0005-0000-0000-0000EB500000}"/>
    <cellStyle name="Standaard 6 3 2 2 2 3 3 2 2 6" xfId="42274" xr:uid="{00000000-0005-0000-0000-0000EC500000}"/>
    <cellStyle name="Standaard 6 3 2 2 2 3 3 2 3" xfId="4262" xr:uid="{00000000-0005-0000-0000-0000ED500000}"/>
    <cellStyle name="Standaard 6 3 2 2 2 3 3 2 3 2" xfId="15122" xr:uid="{00000000-0005-0000-0000-0000EE500000}"/>
    <cellStyle name="Standaard 6 3 2 2 2 3 3 2 3 2 2" xfId="25984" xr:uid="{00000000-0005-0000-0000-0000EF500000}"/>
    <cellStyle name="Standaard 6 3 2 2 2 3 3 2 3 2 3" xfId="36844" xr:uid="{00000000-0005-0000-0000-0000F0500000}"/>
    <cellStyle name="Standaard 6 3 2 2 2 3 3 2 3 2 4" xfId="47704" xr:uid="{00000000-0005-0000-0000-0000F1500000}"/>
    <cellStyle name="Standaard 6 3 2 2 2 3 3 2 3 3" xfId="11502" xr:uid="{00000000-0005-0000-0000-0000F2500000}"/>
    <cellStyle name="Standaard 6 3 2 2 2 3 3 2 3 4" xfId="22364" xr:uid="{00000000-0005-0000-0000-0000F3500000}"/>
    <cellStyle name="Standaard 6 3 2 2 2 3 3 2 3 5" xfId="33224" xr:uid="{00000000-0005-0000-0000-0000F4500000}"/>
    <cellStyle name="Standaard 6 3 2 2 2 3 3 2 3 6" xfId="44084" xr:uid="{00000000-0005-0000-0000-0000F5500000}"/>
    <cellStyle name="Standaard 6 3 2 2 2 3 3 2 4" xfId="13312" xr:uid="{00000000-0005-0000-0000-0000F6500000}"/>
    <cellStyle name="Standaard 6 3 2 2 2 3 3 2 4 2" xfId="24174" xr:uid="{00000000-0005-0000-0000-0000F7500000}"/>
    <cellStyle name="Standaard 6 3 2 2 2 3 3 2 4 3" xfId="35034" xr:uid="{00000000-0005-0000-0000-0000F8500000}"/>
    <cellStyle name="Standaard 6 3 2 2 2 3 3 2 4 4" xfId="45894" xr:uid="{00000000-0005-0000-0000-0000F9500000}"/>
    <cellStyle name="Standaard 6 3 2 2 2 3 3 2 5" xfId="7882" xr:uid="{00000000-0005-0000-0000-0000FA500000}"/>
    <cellStyle name="Standaard 6 3 2 2 2 3 3 2 6" xfId="18744" xr:uid="{00000000-0005-0000-0000-0000FB500000}"/>
    <cellStyle name="Standaard 6 3 2 2 2 3 3 2 7" xfId="29604" xr:uid="{00000000-0005-0000-0000-0000FC500000}"/>
    <cellStyle name="Standaard 6 3 2 2 2 3 3 2 8" xfId="40464" xr:uid="{00000000-0005-0000-0000-0000FD500000}"/>
    <cellStyle name="Standaard 6 3 2 2 2 3 3 3" xfId="5167" xr:uid="{00000000-0005-0000-0000-0000FE500000}"/>
    <cellStyle name="Standaard 6 3 2 2 2 3 3 3 2" xfId="16027" xr:uid="{00000000-0005-0000-0000-0000FF500000}"/>
    <cellStyle name="Standaard 6 3 2 2 2 3 3 3 2 2" xfId="26889" xr:uid="{00000000-0005-0000-0000-000000510000}"/>
    <cellStyle name="Standaard 6 3 2 2 2 3 3 3 2 3" xfId="37749" xr:uid="{00000000-0005-0000-0000-000001510000}"/>
    <cellStyle name="Standaard 6 3 2 2 2 3 3 3 2 4" xfId="48609" xr:uid="{00000000-0005-0000-0000-000002510000}"/>
    <cellStyle name="Standaard 6 3 2 2 2 3 3 3 3" xfId="8787" xr:uid="{00000000-0005-0000-0000-000003510000}"/>
    <cellStyle name="Standaard 6 3 2 2 2 3 3 3 4" xfId="19649" xr:uid="{00000000-0005-0000-0000-000004510000}"/>
    <cellStyle name="Standaard 6 3 2 2 2 3 3 3 5" xfId="30509" xr:uid="{00000000-0005-0000-0000-000005510000}"/>
    <cellStyle name="Standaard 6 3 2 2 2 3 3 3 6" xfId="41369" xr:uid="{00000000-0005-0000-0000-000006510000}"/>
    <cellStyle name="Standaard 6 3 2 2 2 3 3 4" xfId="3357" xr:uid="{00000000-0005-0000-0000-000007510000}"/>
    <cellStyle name="Standaard 6 3 2 2 2 3 3 4 2" xfId="14217" xr:uid="{00000000-0005-0000-0000-000008510000}"/>
    <cellStyle name="Standaard 6 3 2 2 2 3 3 4 2 2" xfId="25079" xr:uid="{00000000-0005-0000-0000-000009510000}"/>
    <cellStyle name="Standaard 6 3 2 2 2 3 3 4 2 3" xfId="35939" xr:uid="{00000000-0005-0000-0000-00000A510000}"/>
    <cellStyle name="Standaard 6 3 2 2 2 3 3 4 2 4" xfId="46799" xr:uid="{00000000-0005-0000-0000-00000B510000}"/>
    <cellStyle name="Standaard 6 3 2 2 2 3 3 4 3" xfId="10597" xr:uid="{00000000-0005-0000-0000-00000C510000}"/>
    <cellStyle name="Standaard 6 3 2 2 2 3 3 4 4" xfId="21459" xr:uid="{00000000-0005-0000-0000-00000D510000}"/>
    <cellStyle name="Standaard 6 3 2 2 2 3 3 4 5" xfId="32319" xr:uid="{00000000-0005-0000-0000-00000E510000}"/>
    <cellStyle name="Standaard 6 3 2 2 2 3 3 4 6" xfId="43179" xr:uid="{00000000-0005-0000-0000-00000F510000}"/>
    <cellStyle name="Standaard 6 3 2 2 2 3 3 5" xfId="12407" xr:uid="{00000000-0005-0000-0000-000010510000}"/>
    <cellStyle name="Standaard 6 3 2 2 2 3 3 5 2" xfId="23269" xr:uid="{00000000-0005-0000-0000-000011510000}"/>
    <cellStyle name="Standaard 6 3 2 2 2 3 3 5 3" xfId="34129" xr:uid="{00000000-0005-0000-0000-000012510000}"/>
    <cellStyle name="Standaard 6 3 2 2 2 3 3 5 4" xfId="44989" xr:uid="{00000000-0005-0000-0000-000013510000}"/>
    <cellStyle name="Standaard 6 3 2 2 2 3 3 6" xfId="6977" xr:uid="{00000000-0005-0000-0000-000014510000}"/>
    <cellStyle name="Standaard 6 3 2 2 2 3 3 7" xfId="17839" xr:uid="{00000000-0005-0000-0000-000015510000}"/>
    <cellStyle name="Standaard 6 3 2 2 2 3 3 8" xfId="28699" xr:uid="{00000000-0005-0000-0000-000016510000}"/>
    <cellStyle name="Standaard 6 3 2 2 2 3 3 9" xfId="39559" xr:uid="{00000000-0005-0000-0000-000017510000}"/>
    <cellStyle name="Standaard 6 3 2 2 2 3 4" xfId="1185" xr:uid="{00000000-0005-0000-0000-000018510000}"/>
    <cellStyle name="Standaard 6 3 2 2 2 3 4 2" xfId="2090" xr:uid="{00000000-0005-0000-0000-000019510000}"/>
    <cellStyle name="Standaard 6 3 2 2 2 3 4 2 2" xfId="5710" xr:uid="{00000000-0005-0000-0000-00001A510000}"/>
    <cellStyle name="Standaard 6 3 2 2 2 3 4 2 2 2" xfId="16570" xr:uid="{00000000-0005-0000-0000-00001B510000}"/>
    <cellStyle name="Standaard 6 3 2 2 2 3 4 2 2 2 2" xfId="27432" xr:uid="{00000000-0005-0000-0000-00001C510000}"/>
    <cellStyle name="Standaard 6 3 2 2 2 3 4 2 2 2 3" xfId="38292" xr:uid="{00000000-0005-0000-0000-00001D510000}"/>
    <cellStyle name="Standaard 6 3 2 2 2 3 4 2 2 2 4" xfId="49152" xr:uid="{00000000-0005-0000-0000-00001E510000}"/>
    <cellStyle name="Standaard 6 3 2 2 2 3 4 2 2 3" xfId="9330" xr:uid="{00000000-0005-0000-0000-00001F510000}"/>
    <cellStyle name="Standaard 6 3 2 2 2 3 4 2 2 4" xfId="20192" xr:uid="{00000000-0005-0000-0000-000020510000}"/>
    <cellStyle name="Standaard 6 3 2 2 2 3 4 2 2 5" xfId="31052" xr:uid="{00000000-0005-0000-0000-000021510000}"/>
    <cellStyle name="Standaard 6 3 2 2 2 3 4 2 2 6" xfId="41912" xr:uid="{00000000-0005-0000-0000-000022510000}"/>
    <cellStyle name="Standaard 6 3 2 2 2 3 4 2 3" xfId="3900" xr:uid="{00000000-0005-0000-0000-000023510000}"/>
    <cellStyle name="Standaard 6 3 2 2 2 3 4 2 3 2" xfId="14760" xr:uid="{00000000-0005-0000-0000-000024510000}"/>
    <cellStyle name="Standaard 6 3 2 2 2 3 4 2 3 2 2" xfId="25622" xr:uid="{00000000-0005-0000-0000-000025510000}"/>
    <cellStyle name="Standaard 6 3 2 2 2 3 4 2 3 2 3" xfId="36482" xr:uid="{00000000-0005-0000-0000-000026510000}"/>
    <cellStyle name="Standaard 6 3 2 2 2 3 4 2 3 2 4" xfId="47342" xr:uid="{00000000-0005-0000-0000-000027510000}"/>
    <cellStyle name="Standaard 6 3 2 2 2 3 4 2 3 3" xfId="11140" xr:uid="{00000000-0005-0000-0000-000028510000}"/>
    <cellStyle name="Standaard 6 3 2 2 2 3 4 2 3 4" xfId="22002" xr:uid="{00000000-0005-0000-0000-000029510000}"/>
    <cellStyle name="Standaard 6 3 2 2 2 3 4 2 3 5" xfId="32862" xr:uid="{00000000-0005-0000-0000-00002A510000}"/>
    <cellStyle name="Standaard 6 3 2 2 2 3 4 2 3 6" xfId="43722" xr:uid="{00000000-0005-0000-0000-00002B510000}"/>
    <cellStyle name="Standaard 6 3 2 2 2 3 4 2 4" xfId="12950" xr:uid="{00000000-0005-0000-0000-00002C510000}"/>
    <cellStyle name="Standaard 6 3 2 2 2 3 4 2 4 2" xfId="23812" xr:uid="{00000000-0005-0000-0000-00002D510000}"/>
    <cellStyle name="Standaard 6 3 2 2 2 3 4 2 4 3" xfId="34672" xr:uid="{00000000-0005-0000-0000-00002E510000}"/>
    <cellStyle name="Standaard 6 3 2 2 2 3 4 2 4 4" xfId="45532" xr:uid="{00000000-0005-0000-0000-00002F510000}"/>
    <cellStyle name="Standaard 6 3 2 2 2 3 4 2 5" xfId="7520" xr:uid="{00000000-0005-0000-0000-000030510000}"/>
    <cellStyle name="Standaard 6 3 2 2 2 3 4 2 6" xfId="18382" xr:uid="{00000000-0005-0000-0000-000031510000}"/>
    <cellStyle name="Standaard 6 3 2 2 2 3 4 2 7" xfId="29242" xr:uid="{00000000-0005-0000-0000-000032510000}"/>
    <cellStyle name="Standaard 6 3 2 2 2 3 4 2 8" xfId="40102" xr:uid="{00000000-0005-0000-0000-000033510000}"/>
    <cellStyle name="Standaard 6 3 2 2 2 3 4 3" xfId="4805" xr:uid="{00000000-0005-0000-0000-000034510000}"/>
    <cellStyle name="Standaard 6 3 2 2 2 3 4 3 2" xfId="15665" xr:uid="{00000000-0005-0000-0000-000035510000}"/>
    <cellStyle name="Standaard 6 3 2 2 2 3 4 3 2 2" xfId="26527" xr:uid="{00000000-0005-0000-0000-000036510000}"/>
    <cellStyle name="Standaard 6 3 2 2 2 3 4 3 2 3" xfId="37387" xr:uid="{00000000-0005-0000-0000-000037510000}"/>
    <cellStyle name="Standaard 6 3 2 2 2 3 4 3 2 4" xfId="48247" xr:uid="{00000000-0005-0000-0000-000038510000}"/>
    <cellStyle name="Standaard 6 3 2 2 2 3 4 3 3" xfId="8425" xr:uid="{00000000-0005-0000-0000-000039510000}"/>
    <cellStyle name="Standaard 6 3 2 2 2 3 4 3 4" xfId="19287" xr:uid="{00000000-0005-0000-0000-00003A510000}"/>
    <cellStyle name="Standaard 6 3 2 2 2 3 4 3 5" xfId="30147" xr:uid="{00000000-0005-0000-0000-00003B510000}"/>
    <cellStyle name="Standaard 6 3 2 2 2 3 4 3 6" xfId="41007" xr:uid="{00000000-0005-0000-0000-00003C510000}"/>
    <cellStyle name="Standaard 6 3 2 2 2 3 4 4" xfId="2995" xr:uid="{00000000-0005-0000-0000-00003D510000}"/>
    <cellStyle name="Standaard 6 3 2 2 2 3 4 4 2" xfId="13855" xr:uid="{00000000-0005-0000-0000-00003E510000}"/>
    <cellStyle name="Standaard 6 3 2 2 2 3 4 4 2 2" xfId="24717" xr:uid="{00000000-0005-0000-0000-00003F510000}"/>
    <cellStyle name="Standaard 6 3 2 2 2 3 4 4 2 3" xfId="35577" xr:uid="{00000000-0005-0000-0000-000040510000}"/>
    <cellStyle name="Standaard 6 3 2 2 2 3 4 4 2 4" xfId="46437" xr:uid="{00000000-0005-0000-0000-000041510000}"/>
    <cellStyle name="Standaard 6 3 2 2 2 3 4 4 3" xfId="10235" xr:uid="{00000000-0005-0000-0000-000042510000}"/>
    <cellStyle name="Standaard 6 3 2 2 2 3 4 4 4" xfId="21097" xr:uid="{00000000-0005-0000-0000-000043510000}"/>
    <cellStyle name="Standaard 6 3 2 2 2 3 4 4 5" xfId="31957" xr:uid="{00000000-0005-0000-0000-000044510000}"/>
    <cellStyle name="Standaard 6 3 2 2 2 3 4 4 6" xfId="42817" xr:uid="{00000000-0005-0000-0000-000045510000}"/>
    <cellStyle name="Standaard 6 3 2 2 2 3 4 5" xfId="12045" xr:uid="{00000000-0005-0000-0000-000046510000}"/>
    <cellStyle name="Standaard 6 3 2 2 2 3 4 5 2" xfId="22907" xr:uid="{00000000-0005-0000-0000-000047510000}"/>
    <cellStyle name="Standaard 6 3 2 2 2 3 4 5 3" xfId="33767" xr:uid="{00000000-0005-0000-0000-000048510000}"/>
    <cellStyle name="Standaard 6 3 2 2 2 3 4 5 4" xfId="44627" xr:uid="{00000000-0005-0000-0000-000049510000}"/>
    <cellStyle name="Standaard 6 3 2 2 2 3 4 6" xfId="6615" xr:uid="{00000000-0005-0000-0000-00004A510000}"/>
    <cellStyle name="Standaard 6 3 2 2 2 3 4 7" xfId="17477" xr:uid="{00000000-0005-0000-0000-00004B510000}"/>
    <cellStyle name="Standaard 6 3 2 2 2 3 4 8" xfId="28337" xr:uid="{00000000-0005-0000-0000-00004C510000}"/>
    <cellStyle name="Standaard 6 3 2 2 2 3 4 9" xfId="39197" xr:uid="{00000000-0005-0000-0000-00004D510000}"/>
    <cellStyle name="Standaard 6 3 2 2 2 3 5" xfId="1909" xr:uid="{00000000-0005-0000-0000-00004E510000}"/>
    <cellStyle name="Standaard 6 3 2 2 2 3 5 2" xfId="5529" xr:uid="{00000000-0005-0000-0000-00004F510000}"/>
    <cellStyle name="Standaard 6 3 2 2 2 3 5 2 2" xfId="16389" xr:uid="{00000000-0005-0000-0000-000050510000}"/>
    <cellStyle name="Standaard 6 3 2 2 2 3 5 2 2 2" xfId="27251" xr:uid="{00000000-0005-0000-0000-000051510000}"/>
    <cellStyle name="Standaard 6 3 2 2 2 3 5 2 2 3" xfId="38111" xr:uid="{00000000-0005-0000-0000-000052510000}"/>
    <cellStyle name="Standaard 6 3 2 2 2 3 5 2 2 4" xfId="48971" xr:uid="{00000000-0005-0000-0000-000053510000}"/>
    <cellStyle name="Standaard 6 3 2 2 2 3 5 2 3" xfId="9149" xr:uid="{00000000-0005-0000-0000-000054510000}"/>
    <cellStyle name="Standaard 6 3 2 2 2 3 5 2 4" xfId="20011" xr:uid="{00000000-0005-0000-0000-000055510000}"/>
    <cellStyle name="Standaard 6 3 2 2 2 3 5 2 5" xfId="30871" xr:uid="{00000000-0005-0000-0000-000056510000}"/>
    <cellStyle name="Standaard 6 3 2 2 2 3 5 2 6" xfId="41731" xr:uid="{00000000-0005-0000-0000-000057510000}"/>
    <cellStyle name="Standaard 6 3 2 2 2 3 5 3" xfId="3719" xr:uid="{00000000-0005-0000-0000-000058510000}"/>
    <cellStyle name="Standaard 6 3 2 2 2 3 5 3 2" xfId="14579" xr:uid="{00000000-0005-0000-0000-000059510000}"/>
    <cellStyle name="Standaard 6 3 2 2 2 3 5 3 2 2" xfId="25441" xr:uid="{00000000-0005-0000-0000-00005A510000}"/>
    <cellStyle name="Standaard 6 3 2 2 2 3 5 3 2 3" xfId="36301" xr:uid="{00000000-0005-0000-0000-00005B510000}"/>
    <cellStyle name="Standaard 6 3 2 2 2 3 5 3 2 4" xfId="47161" xr:uid="{00000000-0005-0000-0000-00005C510000}"/>
    <cellStyle name="Standaard 6 3 2 2 2 3 5 3 3" xfId="10959" xr:uid="{00000000-0005-0000-0000-00005D510000}"/>
    <cellStyle name="Standaard 6 3 2 2 2 3 5 3 4" xfId="21821" xr:uid="{00000000-0005-0000-0000-00005E510000}"/>
    <cellStyle name="Standaard 6 3 2 2 2 3 5 3 5" xfId="32681" xr:uid="{00000000-0005-0000-0000-00005F510000}"/>
    <cellStyle name="Standaard 6 3 2 2 2 3 5 3 6" xfId="43541" xr:uid="{00000000-0005-0000-0000-000060510000}"/>
    <cellStyle name="Standaard 6 3 2 2 2 3 5 4" xfId="12769" xr:uid="{00000000-0005-0000-0000-000061510000}"/>
    <cellStyle name="Standaard 6 3 2 2 2 3 5 4 2" xfId="23631" xr:uid="{00000000-0005-0000-0000-000062510000}"/>
    <cellStyle name="Standaard 6 3 2 2 2 3 5 4 3" xfId="34491" xr:uid="{00000000-0005-0000-0000-000063510000}"/>
    <cellStyle name="Standaard 6 3 2 2 2 3 5 4 4" xfId="45351" xr:uid="{00000000-0005-0000-0000-000064510000}"/>
    <cellStyle name="Standaard 6 3 2 2 2 3 5 5" xfId="7339" xr:uid="{00000000-0005-0000-0000-000065510000}"/>
    <cellStyle name="Standaard 6 3 2 2 2 3 5 6" xfId="18201" xr:uid="{00000000-0005-0000-0000-000066510000}"/>
    <cellStyle name="Standaard 6 3 2 2 2 3 5 7" xfId="29061" xr:uid="{00000000-0005-0000-0000-000067510000}"/>
    <cellStyle name="Standaard 6 3 2 2 2 3 5 8" xfId="39921" xr:uid="{00000000-0005-0000-0000-000068510000}"/>
    <cellStyle name="Standaard 6 3 2 2 2 3 6" xfId="2814" xr:uid="{00000000-0005-0000-0000-000069510000}"/>
    <cellStyle name="Standaard 6 3 2 2 2 3 6 2" xfId="13674" xr:uid="{00000000-0005-0000-0000-00006A510000}"/>
    <cellStyle name="Standaard 6 3 2 2 2 3 6 2 2" xfId="24536" xr:uid="{00000000-0005-0000-0000-00006B510000}"/>
    <cellStyle name="Standaard 6 3 2 2 2 3 6 2 3" xfId="35396" xr:uid="{00000000-0005-0000-0000-00006C510000}"/>
    <cellStyle name="Standaard 6 3 2 2 2 3 6 2 4" xfId="46256" xr:uid="{00000000-0005-0000-0000-00006D510000}"/>
    <cellStyle name="Standaard 6 3 2 2 2 3 6 3" xfId="10054" xr:uid="{00000000-0005-0000-0000-00006E510000}"/>
    <cellStyle name="Standaard 6 3 2 2 2 3 6 4" xfId="20916" xr:uid="{00000000-0005-0000-0000-00006F510000}"/>
    <cellStyle name="Standaard 6 3 2 2 2 3 6 5" xfId="31776" xr:uid="{00000000-0005-0000-0000-000070510000}"/>
    <cellStyle name="Standaard 6 3 2 2 2 3 6 6" xfId="42636" xr:uid="{00000000-0005-0000-0000-000071510000}"/>
    <cellStyle name="Standaard 6 3 2 2 2 3 7" xfId="4624" xr:uid="{00000000-0005-0000-0000-000072510000}"/>
    <cellStyle name="Standaard 6 3 2 2 2 3 7 2" xfId="15484" xr:uid="{00000000-0005-0000-0000-000073510000}"/>
    <cellStyle name="Standaard 6 3 2 2 2 3 7 2 2" xfId="26346" xr:uid="{00000000-0005-0000-0000-000074510000}"/>
    <cellStyle name="Standaard 6 3 2 2 2 3 7 2 3" xfId="37206" xr:uid="{00000000-0005-0000-0000-000075510000}"/>
    <cellStyle name="Standaard 6 3 2 2 2 3 7 2 4" xfId="48066" xr:uid="{00000000-0005-0000-0000-000076510000}"/>
    <cellStyle name="Standaard 6 3 2 2 2 3 7 3" xfId="8244" xr:uid="{00000000-0005-0000-0000-000077510000}"/>
    <cellStyle name="Standaard 6 3 2 2 2 3 7 4" xfId="19106" xr:uid="{00000000-0005-0000-0000-000078510000}"/>
    <cellStyle name="Standaard 6 3 2 2 2 3 7 5" xfId="29966" xr:uid="{00000000-0005-0000-0000-000079510000}"/>
    <cellStyle name="Standaard 6 3 2 2 2 3 7 6" xfId="40826" xr:uid="{00000000-0005-0000-0000-00007A510000}"/>
    <cellStyle name="Standaard 6 3 2 2 2 3 8" xfId="11864" xr:uid="{00000000-0005-0000-0000-00007B510000}"/>
    <cellStyle name="Standaard 6 3 2 2 2 3 8 2" xfId="22726" xr:uid="{00000000-0005-0000-0000-00007C510000}"/>
    <cellStyle name="Standaard 6 3 2 2 2 3 8 3" xfId="33586" xr:uid="{00000000-0005-0000-0000-00007D510000}"/>
    <cellStyle name="Standaard 6 3 2 2 2 3 8 4" xfId="44446" xr:uid="{00000000-0005-0000-0000-00007E510000}"/>
    <cellStyle name="Standaard 6 3 2 2 2 3 9" xfId="6434" xr:uid="{00000000-0005-0000-0000-00007F510000}"/>
    <cellStyle name="Standaard 6 3 2 2 2 4" xfId="1276" xr:uid="{00000000-0005-0000-0000-000080510000}"/>
    <cellStyle name="Standaard 6 3 2 2 2 4 10" xfId="39288" xr:uid="{00000000-0005-0000-0000-000081510000}"/>
    <cellStyle name="Standaard 6 3 2 2 2 4 2" xfId="1638" xr:uid="{00000000-0005-0000-0000-000082510000}"/>
    <cellStyle name="Standaard 6 3 2 2 2 4 2 2" xfId="2543" xr:uid="{00000000-0005-0000-0000-000083510000}"/>
    <cellStyle name="Standaard 6 3 2 2 2 4 2 2 2" xfId="6163" xr:uid="{00000000-0005-0000-0000-000084510000}"/>
    <cellStyle name="Standaard 6 3 2 2 2 4 2 2 2 2" xfId="17023" xr:uid="{00000000-0005-0000-0000-000085510000}"/>
    <cellStyle name="Standaard 6 3 2 2 2 4 2 2 2 2 2" xfId="27885" xr:uid="{00000000-0005-0000-0000-000086510000}"/>
    <cellStyle name="Standaard 6 3 2 2 2 4 2 2 2 2 3" xfId="38745" xr:uid="{00000000-0005-0000-0000-000087510000}"/>
    <cellStyle name="Standaard 6 3 2 2 2 4 2 2 2 2 4" xfId="49605" xr:uid="{00000000-0005-0000-0000-000088510000}"/>
    <cellStyle name="Standaard 6 3 2 2 2 4 2 2 2 3" xfId="9783" xr:uid="{00000000-0005-0000-0000-000089510000}"/>
    <cellStyle name="Standaard 6 3 2 2 2 4 2 2 2 4" xfId="20645" xr:uid="{00000000-0005-0000-0000-00008A510000}"/>
    <cellStyle name="Standaard 6 3 2 2 2 4 2 2 2 5" xfId="31505" xr:uid="{00000000-0005-0000-0000-00008B510000}"/>
    <cellStyle name="Standaard 6 3 2 2 2 4 2 2 2 6" xfId="42365" xr:uid="{00000000-0005-0000-0000-00008C510000}"/>
    <cellStyle name="Standaard 6 3 2 2 2 4 2 2 3" xfId="4353" xr:uid="{00000000-0005-0000-0000-00008D510000}"/>
    <cellStyle name="Standaard 6 3 2 2 2 4 2 2 3 2" xfId="15213" xr:uid="{00000000-0005-0000-0000-00008E510000}"/>
    <cellStyle name="Standaard 6 3 2 2 2 4 2 2 3 2 2" xfId="26075" xr:uid="{00000000-0005-0000-0000-00008F510000}"/>
    <cellStyle name="Standaard 6 3 2 2 2 4 2 2 3 2 3" xfId="36935" xr:uid="{00000000-0005-0000-0000-000090510000}"/>
    <cellStyle name="Standaard 6 3 2 2 2 4 2 2 3 2 4" xfId="47795" xr:uid="{00000000-0005-0000-0000-000091510000}"/>
    <cellStyle name="Standaard 6 3 2 2 2 4 2 2 3 3" xfId="11593" xr:uid="{00000000-0005-0000-0000-000092510000}"/>
    <cellStyle name="Standaard 6 3 2 2 2 4 2 2 3 4" xfId="22455" xr:uid="{00000000-0005-0000-0000-000093510000}"/>
    <cellStyle name="Standaard 6 3 2 2 2 4 2 2 3 5" xfId="33315" xr:uid="{00000000-0005-0000-0000-000094510000}"/>
    <cellStyle name="Standaard 6 3 2 2 2 4 2 2 3 6" xfId="44175" xr:uid="{00000000-0005-0000-0000-000095510000}"/>
    <cellStyle name="Standaard 6 3 2 2 2 4 2 2 4" xfId="13403" xr:uid="{00000000-0005-0000-0000-000096510000}"/>
    <cellStyle name="Standaard 6 3 2 2 2 4 2 2 4 2" xfId="24265" xr:uid="{00000000-0005-0000-0000-000097510000}"/>
    <cellStyle name="Standaard 6 3 2 2 2 4 2 2 4 3" xfId="35125" xr:uid="{00000000-0005-0000-0000-000098510000}"/>
    <cellStyle name="Standaard 6 3 2 2 2 4 2 2 4 4" xfId="45985" xr:uid="{00000000-0005-0000-0000-000099510000}"/>
    <cellStyle name="Standaard 6 3 2 2 2 4 2 2 5" xfId="7973" xr:uid="{00000000-0005-0000-0000-00009A510000}"/>
    <cellStyle name="Standaard 6 3 2 2 2 4 2 2 6" xfId="18835" xr:uid="{00000000-0005-0000-0000-00009B510000}"/>
    <cellStyle name="Standaard 6 3 2 2 2 4 2 2 7" xfId="29695" xr:uid="{00000000-0005-0000-0000-00009C510000}"/>
    <cellStyle name="Standaard 6 3 2 2 2 4 2 2 8" xfId="40555" xr:uid="{00000000-0005-0000-0000-00009D510000}"/>
    <cellStyle name="Standaard 6 3 2 2 2 4 2 3" xfId="5258" xr:uid="{00000000-0005-0000-0000-00009E510000}"/>
    <cellStyle name="Standaard 6 3 2 2 2 4 2 3 2" xfId="16118" xr:uid="{00000000-0005-0000-0000-00009F510000}"/>
    <cellStyle name="Standaard 6 3 2 2 2 4 2 3 2 2" xfId="26980" xr:uid="{00000000-0005-0000-0000-0000A0510000}"/>
    <cellStyle name="Standaard 6 3 2 2 2 4 2 3 2 3" xfId="37840" xr:uid="{00000000-0005-0000-0000-0000A1510000}"/>
    <cellStyle name="Standaard 6 3 2 2 2 4 2 3 2 4" xfId="48700" xr:uid="{00000000-0005-0000-0000-0000A2510000}"/>
    <cellStyle name="Standaard 6 3 2 2 2 4 2 3 3" xfId="8878" xr:uid="{00000000-0005-0000-0000-0000A3510000}"/>
    <cellStyle name="Standaard 6 3 2 2 2 4 2 3 4" xfId="19740" xr:uid="{00000000-0005-0000-0000-0000A4510000}"/>
    <cellStyle name="Standaard 6 3 2 2 2 4 2 3 5" xfId="30600" xr:uid="{00000000-0005-0000-0000-0000A5510000}"/>
    <cellStyle name="Standaard 6 3 2 2 2 4 2 3 6" xfId="41460" xr:uid="{00000000-0005-0000-0000-0000A6510000}"/>
    <cellStyle name="Standaard 6 3 2 2 2 4 2 4" xfId="3448" xr:uid="{00000000-0005-0000-0000-0000A7510000}"/>
    <cellStyle name="Standaard 6 3 2 2 2 4 2 4 2" xfId="14308" xr:uid="{00000000-0005-0000-0000-0000A8510000}"/>
    <cellStyle name="Standaard 6 3 2 2 2 4 2 4 2 2" xfId="25170" xr:uid="{00000000-0005-0000-0000-0000A9510000}"/>
    <cellStyle name="Standaard 6 3 2 2 2 4 2 4 2 3" xfId="36030" xr:uid="{00000000-0005-0000-0000-0000AA510000}"/>
    <cellStyle name="Standaard 6 3 2 2 2 4 2 4 2 4" xfId="46890" xr:uid="{00000000-0005-0000-0000-0000AB510000}"/>
    <cellStyle name="Standaard 6 3 2 2 2 4 2 4 3" xfId="10688" xr:uid="{00000000-0005-0000-0000-0000AC510000}"/>
    <cellStyle name="Standaard 6 3 2 2 2 4 2 4 4" xfId="21550" xr:uid="{00000000-0005-0000-0000-0000AD510000}"/>
    <cellStyle name="Standaard 6 3 2 2 2 4 2 4 5" xfId="32410" xr:uid="{00000000-0005-0000-0000-0000AE510000}"/>
    <cellStyle name="Standaard 6 3 2 2 2 4 2 4 6" xfId="43270" xr:uid="{00000000-0005-0000-0000-0000AF510000}"/>
    <cellStyle name="Standaard 6 3 2 2 2 4 2 5" xfId="12498" xr:uid="{00000000-0005-0000-0000-0000B0510000}"/>
    <cellStyle name="Standaard 6 3 2 2 2 4 2 5 2" xfId="23360" xr:uid="{00000000-0005-0000-0000-0000B1510000}"/>
    <cellStyle name="Standaard 6 3 2 2 2 4 2 5 3" xfId="34220" xr:uid="{00000000-0005-0000-0000-0000B2510000}"/>
    <cellStyle name="Standaard 6 3 2 2 2 4 2 5 4" xfId="45080" xr:uid="{00000000-0005-0000-0000-0000B3510000}"/>
    <cellStyle name="Standaard 6 3 2 2 2 4 2 6" xfId="7068" xr:uid="{00000000-0005-0000-0000-0000B4510000}"/>
    <cellStyle name="Standaard 6 3 2 2 2 4 2 7" xfId="17930" xr:uid="{00000000-0005-0000-0000-0000B5510000}"/>
    <cellStyle name="Standaard 6 3 2 2 2 4 2 8" xfId="28790" xr:uid="{00000000-0005-0000-0000-0000B6510000}"/>
    <cellStyle name="Standaard 6 3 2 2 2 4 2 9" xfId="39650" xr:uid="{00000000-0005-0000-0000-0000B7510000}"/>
    <cellStyle name="Standaard 6 3 2 2 2 4 3" xfId="2181" xr:uid="{00000000-0005-0000-0000-0000B8510000}"/>
    <cellStyle name="Standaard 6 3 2 2 2 4 3 2" xfId="5801" xr:uid="{00000000-0005-0000-0000-0000B9510000}"/>
    <cellStyle name="Standaard 6 3 2 2 2 4 3 2 2" xfId="16661" xr:uid="{00000000-0005-0000-0000-0000BA510000}"/>
    <cellStyle name="Standaard 6 3 2 2 2 4 3 2 2 2" xfId="27523" xr:uid="{00000000-0005-0000-0000-0000BB510000}"/>
    <cellStyle name="Standaard 6 3 2 2 2 4 3 2 2 3" xfId="38383" xr:uid="{00000000-0005-0000-0000-0000BC510000}"/>
    <cellStyle name="Standaard 6 3 2 2 2 4 3 2 2 4" xfId="49243" xr:uid="{00000000-0005-0000-0000-0000BD510000}"/>
    <cellStyle name="Standaard 6 3 2 2 2 4 3 2 3" xfId="9421" xr:uid="{00000000-0005-0000-0000-0000BE510000}"/>
    <cellStyle name="Standaard 6 3 2 2 2 4 3 2 4" xfId="20283" xr:uid="{00000000-0005-0000-0000-0000BF510000}"/>
    <cellStyle name="Standaard 6 3 2 2 2 4 3 2 5" xfId="31143" xr:uid="{00000000-0005-0000-0000-0000C0510000}"/>
    <cellStyle name="Standaard 6 3 2 2 2 4 3 2 6" xfId="42003" xr:uid="{00000000-0005-0000-0000-0000C1510000}"/>
    <cellStyle name="Standaard 6 3 2 2 2 4 3 3" xfId="3991" xr:uid="{00000000-0005-0000-0000-0000C2510000}"/>
    <cellStyle name="Standaard 6 3 2 2 2 4 3 3 2" xfId="14851" xr:uid="{00000000-0005-0000-0000-0000C3510000}"/>
    <cellStyle name="Standaard 6 3 2 2 2 4 3 3 2 2" xfId="25713" xr:uid="{00000000-0005-0000-0000-0000C4510000}"/>
    <cellStyle name="Standaard 6 3 2 2 2 4 3 3 2 3" xfId="36573" xr:uid="{00000000-0005-0000-0000-0000C5510000}"/>
    <cellStyle name="Standaard 6 3 2 2 2 4 3 3 2 4" xfId="47433" xr:uid="{00000000-0005-0000-0000-0000C6510000}"/>
    <cellStyle name="Standaard 6 3 2 2 2 4 3 3 3" xfId="11231" xr:uid="{00000000-0005-0000-0000-0000C7510000}"/>
    <cellStyle name="Standaard 6 3 2 2 2 4 3 3 4" xfId="22093" xr:uid="{00000000-0005-0000-0000-0000C8510000}"/>
    <cellStyle name="Standaard 6 3 2 2 2 4 3 3 5" xfId="32953" xr:uid="{00000000-0005-0000-0000-0000C9510000}"/>
    <cellStyle name="Standaard 6 3 2 2 2 4 3 3 6" xfId="43813" xr:uid="{00000000-0005-0000-0000-0000CA510000}"/>
    <cellStyle name="Standaard 6 3 2 2 2 4 3 4" xfId="13041" xr:uid="{00000000-0005-0000-0000-0000CB510000}"/>
    <cellStyle name="Standaard 6 3 2 2 2 4 3 4 2" xfId="23903" xr:uid="{00000000-0005-0000-0000-0000CC510000}"/>
    <cellStyle name="Standaard 6 3 2 2 2 4 3 4 3" xfId="34763" xr:uid="{00000000-0005-0000-0000-0000CD510000}"/>
    <cellStyle name="Standaard 6 3 2 2 2 4 3 4 4" xfId="45623" xr:uid="{00000000-0005-0000-0000-0000CE510000}"/>
    <cellStyle name="Standaard 6 3 2 2 2 4 3 5" xfId="7611" xr:uid="{00000000-0005-0000-0000-0000CF510000}"/>
    <cellStyle name="Standaard 6 3 2 2 2 4 3 6" xfId="18473" xr:uid="{00000000-0005-0000-0000-0000D0510000}"/>
    <cellStyle name="Standaard 6 3 2 2 2 4 3 7" xfId="29333" xr:uid="{00000000-0005-0000-0000-0000D1510000}"/>
    <cellStyle name="Standaard 6 3 2 2 2 4 3 8" xfId="40193" xr:uid="{00000000-0005-0000-0000-0000D2510000}"/>
    <cellStyle name="Standaard 6 3 2 2 2 4 4" xfId="4896" xr:uid="{00000000-0005-0000-0000-0000D3510000}"/>
    <cellStyle name="Standaard 6 3 2 2 2 4 4 2" xfId="15756" xr:uid="{00000000-0005-0000-0000-0000D4510000}"/>
    <cellStyle name="Standaard 6 3 2 2 2 4 4 2 2" xfId="26618" xr:uid="{00000000-0005-0000-0000-0000D5510000}"/>
    <cellStyle name="Standaard 6 3 2 2 2 4 4 2 3" xfId="37478" xr:uid="{00000000-0005-0000-0000-0000D6510000}"/>
    <cellStyle name="Standaard 6 3 2 2 2 4 4 2 4" xfId="48338" xr:uid="{00000000-0005-0000-0000-0000D7510000}"/>
    <cellStyle name="Standaard 6 3 2 2 2 4 4 3" xfId="8516" xr:uid="{00000000-0005-0000-0000-0000D8510000}"/>
    <cellStyle name="Standaard 6 3 2 2 2 4 4 4" xfId="19378" xr:uid="{00000000-0005-0000-0000-0000D9510000}"/>
    <cellStyle name="Standaard 6 3 2 2 2 4 4 5" xfId="30238" xr:uid="{00000000-0005-0000-0000-0000DA510000}"/>
    <cellStyle name="Standaard 6 3 2 2 2 4 4 6" xfId="41098" xr:uid="{00000000-0005-0000-0000-0000DB510000}"/>
    <cellStyle name="Standaard 6 3 2 2 2 4 5" xfId="3086" xr:uid="{00000000-0005-0000-0000-0000DC510000}"/>
    <cellStyle name="Standaard 6 3 2 2 2 4 5 2" xfId="13946" xr:uid="{00000000-0005-0000-0000-0000DD510000}"/>
    <cellStyle name="Standaard 6 3 2 2 2 4 5 2 2" xfId="24808" xr:uid="{00000000-0005-0000-0000-0000DE510000}"/>
    <cellStyle name="Standaard 6 3 2 2 2 4 5 2 3" xfId="35668" xr:uid="{00000000-0005-0000-0000-0000DF510000}"/>
    <cellStyle name="Standaard 6 3 2 2 2 4 5 2 4" xfId="46528" xr:uid="{00000000-0005-0000-0000-0000E0510000}"/>
    <cellStyle name="Standaard 6 3 2 2 2 4 5 3" xfId="10326" xr:uid="{00000000-0005-0000-0000-0000E1510000}"/>
    <cellStyle name="Standaard 6 3 2 2 2 4 5 4" xfId="21188" xr:uid="{00000000-0005-0000-0000-0000E2510000}"/>
    <cellStyle name="Standaard 6 3 2 2 2 4 5 5" xfId="32048" xr:uid="{00000000-0005-0000-0000-0000E3510000}"/>
    <cellStyle name="Standaard 6 3 2 2 2 4 5 6" xfId="42908" xr:uid="{00000000-0005-0000-0000-0000E4510000}"/>
    <cellStyle name="Standaard 6 3 2 2 2 4 6" xfId="12136" xr:uid="{00000000-0005-0000-0000-0000E5510000}"/>
    <cellStyle name="Standaard 6 3 2 2 2 4 6 2" xfId="22998" xr:uid="{00000000-0005-0000-0000-0000E6510000}"/>
    <cellStyle name="Standaard 6 3 2 2 2 4 6 3" xfId="33858" xr:uid="{00000000-0005-0000-0000-0000E7510000}"/>
    <cellStyle name="Standaard 6 3 2 2 2 4 6 4" xfId="44718" xr:uid="{00000000-0005-0000-0000-0000E8510000}"/>
    <cellStyle name="Standaard 6 3 2 2 2 4 7" xfId="6706" xr:uid="{00000000-0005-0000-0000-0000E9510000}"/>
    <cellStyle name="Standaard 6 3 2 2 2 4 8" xfId="17568" xr:uid="{00000000-0005-0000-0000-0000EA510000}"/>
    <cellStyle name="Standaard 6 3 2 2 2 4 9" xfId="28428" xr:uid="{00000000-0005-0000-0000-0000EB510000}"/>
    <cellStyle name="Standaard 6 3 2 2 2 5" xfId="1457" xr:uid="{00000000-0005-0000-0000-0000EC510000}"/>
    <cellStyle name="Standaard 6 3 2 2 2 5 2" xfId="2362" xr:uid="{00000000-0005-0000-0000-0000ED510000}"/>
    <cellStyle name="Standaard 6 3 2 2 2 5 2 2" xfId="5982" xr:uid="{00000000-0005-0000-0000-0000EE510000}"/>
    <cellStyle name="Standaard 6 3 2 2 2 5 2 2 2" xfId="16842" xr:uid="{00000000-0005-0000-0000-0000EF510000}"/>
    <cellStyle name="Standaard 6 3 2 2 2 5 2 2 2 2" xfId="27704" xr:uid="{00000000-0005-0000-0000-0000F0510000}"/>
    <cellStyle name="Standaard 6 3 2 2 2 5 2 2 2 3" xfId="38564" xr:uid="{00000000-0005-0000-0000-0000F1510000}"/>
    <cellStyle name="Standaard 6 3 2 2 2 5 2 2 2 4" xfId="49424" xr:uid="{00000000-0005-0000-0000-0000F2510000}"/>
    <cellStyle name="Standaard 6 3 2 2 2 5 2 2 3" xfId="9602" xr:uid="{00000000-0005-0000-0000-0000F3510000}"/>
    <cellStyle name="Standaard 6 3 2 2 2 5 2 2 4" xfId="20464" xr:uid="{00000000-0005-0000-0000-0000F4510000}"/>
    <cellStyle name="Standaard 6 3 2 2 2 5 2 2 5" xfId="31324" xr:uid="{00000000-0005-0000-0000-0000F5510000}"/>
    <cellStyle name="Standaard 6 3 2 2 2 5 2 2 6" xfId="42184" xr:uid="{00000000-0005-0000-0000-0000F6510000}"/>
    <cellStyle name="Standaard 6 3 2 2 2 5 2 3" xfId="4172" xr:uid="{00000000-0005-0000-0000-0000F7510000}"/>
    <cellStyle name="Standaard 6 3 2 2 2 5 2 3 2" xfId="15032" xr:uid="{00000000-0005-0000-0000-0000F8510000}"/>
    <cellStyle name="Standaard 6 3 2 2 2 5 2 3 2 2" xfId="25894" xr:uid="{00000000-0005-0000-0000-0000F9510000}"/>
    <cellStyle name="Standaard 6 3 2 2 2 5 2 3 2 3" xfId="36754" xr:uid="{00000000-0005-0000-0000-0000FA510000}"/>
    <cellStyle name="Standaard 6 3 2 2 2 5 2 3 2 4" xfId="47614" xr:uid="{00000000-0005-0000-0000-0000FB510000}"/>
    <cellStyle name="Standaard 6 3 2 2 2 5 2 3 3" xfId="11412" xr:uid="{00000000-0005-0000-0000-0000FC510000}"/>
    <cellStyle name="Standaard 6 3 2 2 2 5 2 3 4" xfId="22274" xr:uid="{00000000-0005-0000-0000-0000FD510000}"/>
    <cellStyle name="Standaard 6 3 2 2 2 5 2 3 5" xfId="33134" xr:uid="{00000000-0005-0000-0000-0000FE510000}"/>
    <cellStyle name="Standaard 6 3 2 2 2 5 2 3 6" xfId="43994" xr:uid="{00000000-0005-0000-0000-0000FF510000}"/>
    <cellStyle name="Standaard 6 3 2 2 2 5 2 4" xfId="13222" xr:uid="{00000000-0005-0000-0000-000000520000}"/>
    <cellStyle name="Standaard 6 3 2 2 2 5 2 4 2" xfId="24084" xr:uid="{00000000-0005-0000-0000-000001520000}"/>
    <cellStyle name="Standaard 6 3 2 2 2 5 2 4 3" xfId="34944" xr:uid="{00000000-0005-0000-0000-000002520000}"/>
    <cellStyle name="Standaard 6 3 2 2 2 5 2 4 4" xfId="45804" xr:uid="{00000000-0005-0000-0000-000003520000}"/>
    <cellStyle name="Standaard 6 3 2 2 2 5 2 5" xfId="7792" xr:uid="{00000000-0005-0000-0000-000004520000}"/>
    <cellStyle name="Standaard 6 3 2 2 2 5 2 6" xfId="18654" xr:uid="{00000000-0005-0000-0000-000005520000}"/>
    <cellStyle name="Standaard 6 3 2 2 2 5 2 7" xfId="29514" xr:uid="{00000000-0005-0000-0000-000006520000}"/>
    <cellStyle name="Standaard 6 3 2 2 2 5 2 8" xfId="40374" xr:uid="{00000000-0005-0000-0000-000007520000}"/>
    <cellStyle name="Standaard 6 3 2 2 2 5 3" xfId="5077" xr:uid="{00000000-0005-0000-0000-000008520000}"/>
    <cellStyle name="Standaard 6 3 2 2 2 5 3 2" xfId="15937" xr:uid="{00000000-0005-0000-0000-000009520000}"/>
    <cellStyle name="Standaard 6 3 2 2 2 5 3 2 2" xfId="26799" xr:uid="{00000000-0005-0000-0000-00000A520000}"/>
    <cellStyle name="Standaard 6 3 2 2 2 5 3 2 3" xfId="37659" xr:uid="{00000000-0005-0000-0000-00000B520000}"/>
    <cellStyle name="Standaard 6 3 2 2 2 5 3 2 4" xfId="48519" xr:uid="{00000000-0005-0000-0000-00000C520000}"/>
    <cellStyle name="Standaard 6 3 2 2 2 5 3 3" xfId="8697" xr:uid="{00000000-0005-0000-0000-00000D520000}"/>
    <cellStyle name="Standaard 6 3 2 2 2 5 3 4" xfId="19559" xr:uid="{00000000-0005-0000-0000-00000E520000}"/>
    <cellStyle name="Standaard 6 3 2 2 2 5 3 5" xfId="30419" xr:uid="{00000000-0005-0000-0000-00000F520000}"/>
    <cellStyle name="Standaard 6 3 2 2 2 5 3 6" xfId="41279" xr:uid="{00000000-0005-0000-0000-000010520000}"/>
    <cellStyle name="Standaard 6 3 2 2 2 5 4" xfId="3267" xr:uid="{00000000-0005-0000-0000-000011520000}"/>
    <cellStyle name="Standaard 6 3 2 2 2 5 4 2" xfId="14127" xr:uid="{00000000-0005-0000-0000-000012520000}"/>
    <cellStyle name="Standaard 6 3 2 2 2 5 4 2 2" xfId="24989" xr:uid="{00000000-0005-0000-0000-000013520000}"/>
    <cellStyle name="Standaard 6 3 2 2 2 5 4 2 3" xfId="35849" xr:uid="{00000000-0005-0000-0000-000014520000}"/>
    <cellStyle name="Standaard 6 3 2 2 2 5 4 2 4" xfId="46709" xr:uid="{00000000-0005-0000-0000-000015520000}"/>
    <cellStyle name="Standaard 6 3 2 2 2 5 4 3" xfId="10507" xr:uid="{00000000-0005-0000-0000-000016520000}"/>
    <cellStyle name="Standaard 6 3 2 2 2 5 4 4" xfId="21369" xr:uid="{00000000-0005-0000-0000-000017520000}"/>
    <cellStyle name="Standaard 6 3 2 2 2 5 4 5" xfId="32229" xr:uid="{00000000-0005-0000-0000-000018520000}"/>
    <cellStyle name="Standaard 6 3 2 2 2 5 4 6" xfId="43089" xr:uid="{00000000-0005-0000-0000-000019520000}"/>
    <cellStyle name="Standaard 6 3 2 2 2 5 5" xfId="12317" xr:uid="{00000000-0005-0000-0000-00001A520000}"/>
    <cellStyle name="Standaard 6 3 2 2 2 5 5 2" xfId="23179" xr:uid="{00000000-0005-0000-0000-00001B520000}"/>
    <cellStyle name="Standaard 6 3 2 2 2 5 5 3" xfId="34039" xr:uid="{00000000-0005-0000-0000-00001C520000}"/>
    <cellStyle name="Standaard 6 3 2 2 2 5 5 4" xfId="44899" xr:uid="{00000000-0005-0000-0000-00001D520000}"/>
    <cellStyle name="Standaard 6 3 2 2 2 5 6" xfId="6887" xr:uid="{00000000-0005-0000-0000-00001E520000}"/>
    <cellStyle name="Standaard 6 3 2 2 2 5 7" xfId="17749" xr:uid="{00000000-0005-0000-0000-00001F520000}"/>
    <cellStyle name="Standaard 6 3 2 2 2 5 8" xfId="28609" xr:uid="{00000000-0005-0000-0000-000020520000}"/>
    <cellStyle name="Standaard 6 3 2 2 2 5 9" xfId="39469" xr:uid="{00000000-0005-0000-0000-000021520000}"/>
    <cellStyle name="Standaard 6 3 2 2 2 6" xfId="1095" xr:uid="{00000000-0005-0000-0000-000022520000}"/>
    <cellStyle name="Standaard 6 3 2 2 2 6 2" xfId="2000" xr:uid="{00000000-0005-0000-0000-000023520000}"/>
    <cellStyle name="Standaard 6 3 2 2 2 6 2 2" xfId="5620" xr:uid="{00000000-0005-0000-0000-000024520000}"/>
    <cellStyle name="Standaard 6 3 2 2 2 6 2 2 2" xfId="16480" xr:uid="{00000000-0005-0000-0000-000025520000}"/>
    <cellStyle name="Standaard 6 3 2 2 2 6 2 2 2 2" xfId="27342" xr:uid="{00000000-0005-0000-0000-000026520000}"/>
    <cellStyle name="Standaard 6 3 2 2 2 6 2 2 2 3" xfId="38202" xr:uid="{00000000-0005-0000-0000-000027520000}"/>
    <cellStyle name="Standaard 6 3 2 2 2 6 2 2 2 4" xfId="49062" xr:uid="{00000000-0005-0000-0000-000028520000}"/>
    <cellStyle name="Standaard 6 3 2 2 2 6 2 2 3" xfId="9240" xr:uid="{00000000-0005-0000-0000-000029520000}"/>
    <cellStyle name="Standaard 6 3 2 2 2 6 2 2 4" xfId="20102" xr:uid="{00000000-0005-0000-0000-00002A520000}"/>
    <cellStyle name="Standaard 6 3 2 2 2 6 2 2 5" xfId="30962" xr:uid="{00000000-0005-0000-0000-00002B520000}"/>
    <cellStyle name="Standaard 6 3 2 2 2 6 2 2 6" xfId="41822" xr:uid="{00000000-0005-0000-0000-00002C520000}"/>
    <cellStyle name="Standaard 6 3 2 2 2 6 2 3" xfId="3810" xr:uid="{00000000-0005-0000-0000-00002D520000}"/>
    <cellStyle name="Standaard 6 3 2 2 2 6 2 3 2" xfId="14670" xr:uid="{00000000-0005-0000-0000-00002E520000}"/>
    <cellStyle name="Standaard 6 3 2 2 2 6 2 3 2 2" xfId="25532" xr:uid="{00000000-0005-0000-0000-00002F520000}"/>
    <cellStyle name="Standaard 6 3 2 2 2 6 2 3 2 3" xfId="36392" xr:uid="{00000000-0005-0000-0000-000030520000}"/>
    <cellStyle name="Standaard 6 3 2 2 2 6 2 3 2 4" xfId="47252" xr:uid="{00000000-0005-0000-0000-000031520000}"/>
    <cellStyle name="Standaard 6 3 2 2 2 6 2 3 3" xfId="11050" xr:uid="{00000000-0005-0000-0000-000032520000}"/>
    <cellStyle name="Standaard 6 3 2 2 2 6 2 3 4" xfId="21912" xr:uid="{00000000-0005-0000-0000-000033520000}"/>
    <cellStyle name="Standaard 6 3 2 2 2 6 2 3 5" xfId="32772" xr:uid="{00000000-0005-0000-0000-000034520000}"/>
    <cellStyle name="Standaard 6 3 2 2 2 6 2 3 6" xfId="43632" xr:uid="{00000000-0005-0000-0000-000035520000}"/>
    <cellStyle name="Standaard 6 3 2 2 2 6 2 4" xfId="12860" xr:uid="{00000000-0005-0000-0000-000036520000}"/>
    <cellStyle name="Standaard 6 3 2 2 2 6 2 4 2" xfId="23722" xr:uid="{00000000-0005-0000-0000-000037520000}"/>
    <cellStyle name="Standaard 6 3 2 2 2 6 2 4 3" xfId="34582" xr:uid="{00000000-0005-0000-0000-000038520000}"/>
    <cellStyle name="Standaard 6 3 2 2 2 6 2 4 4" xfId="45442" xr:uid="{00000000-0005-0000-0000-000039520000}"/>
    <cellStyle name="Standaard 6 3 2 2 2 6 2 5" xfId="7430" xr:uid="{00000000-0005-0000-0000-00003A520000}"/>
    <cellStyle name="Standaard 6 3 2 2 2 6 2 6" xfId="18292" xr:uid="{00000000-0005-0000-0000-00003B520000}"/>
    <cellStyle name="Standaard 6 3 2 2 2 6 2 7" xfId="29152" xr:uid="{00000000-0005-0000-0000-00003C520000}"/>
    <cellStyle name="Standaard 6 3 2 2 2 6 2 8" xfId="40012" xr:uid="{00000000-0005-0000-0000-00003D520000}"/>
    <cellStyle name="Standaard 6 3 2 2 2 6 3" xfId="4715" xr:uid="{00000000-0005-0000-0000-00003E520000}"/>
    <cellStyle name="Standaard 6 3 2 2 2 6 3 2" xfId="15575" xr:uid="{00000000-0005-0000-0000-00003F520000}"/>
    <cellStyle name="Standaard 6 3 2 2 2 6 3 2 2" xfId="26437" xr:uid="{00000000-0005-0000-0000-000040520000}"/>
    <cellStyle name="Standaard 6 3 2 2 2 6 3 2 3" xfId="37297" xr:uid="{00000000-0005-0000-0000-000041520000}"/>
    <cellStyle name="Standaard 6 3 2 2 2 6 3 2 4" xfId="48157" xr:uid="{00000000-0005-0000-0000-000042520000}"/>
    <cellStyle name="Standaard 6 3 2 2 2 6 3 3" xfId="8335" xr:uid="{00000000-0005-0000-0000-000043520000}"/>
    <cellStyle name="Standaard 6 3 2 2 2 6 3 4" xfId="19197" xr:uid="{00000000-0005-0000-0000-000044520000}"/>
    <cellStyle name="Standaard 6 3 2 2 2 6 3 5" xfId="30057" xr:uid="{00000000-0005-0000-0000-000045520000}"/>
    <cellStyle name="Standaard 6 3 2 2 2 6 3 6" xfId="40917" xr:uid="{00000000-0005-0000-0000-000046520000}"/>
    <cellStyle name="Standaard 6 3 2 2 2 6 4" xfId="2905" xr:uid="{00000000-0005-0000-0000-000047520000}"/>
    <cellStyle name="Standaard 6 3 2 2 2 6 4 2" xfId="13765" xr:uid="{00000000-0005-0000-0000-000048520000}"/>
    <cellStyle name="Standaard 6 3 2 2 2 6 4 2 2" xfId="24627" xr:uid="{00000000-0005-0000-0000-000049520000}"/>
    <cellStyle name="Standaard 6 3 2 2 2 6 4 2 3" xfId="35487" xr:uid="{00000000-0005-0000-0000-00004A520000}"/>
    <cellStyle name="Standaard 6 3 2 2 2 6 4 2 4" xfId="46347" xr:uid="{00000000-0005-0000-0000-00004B520000}"/>
    <cellStyle name="Standaard 6 3 2 2 2 6 4 3" xfId="10145" xr:uid="{00000000-0005-0000-0000-00004C520000}"/>
    <cellStyle name="Standaard 6 3 2 2 2 6 4 4" xfId="21007" xr:uid="{00000000-0005-0000-0000-00004D520000}"/>
    <cellStyle name="Standaard 6 3 2 2 2 6 4 5" xfId="31867" xr:uid="{00000000-0005-0000-0000-00004E520000}"/>
    <cellStyle name="Standaard 6 3 2 2 2 6 4 6" xfId="42727" xr:uid="{00000000-0005-0000-0000-00004F520000}"/>
    <cellStyle name="Standaard 6 3 2 2 2 6 5" xfId="11955" xr:uid="{00000000-0005-0000-0000-000050520000}"/>
    <cellStyle name="Standaard 6 3 2 2 2 6 5 2" xfId="22817" xr:uid="{00000000-0005-0000-0000-000051520000}"/>
    <cellStyle name="Standaard 6 3 2 2 2 6 5 3" xfId="33677" xr:uid="{00000000-0005-0000-0000-000052520000}"/>
    <cellStyle name="Standaard 6 3 2 2 2 6 5 4" xfId="44537" xr:uid="{00000000-0005-0000-0000-000053520000}"/>
    <cellStyle name="Standaard 6 3 2 2 2 6 6" xfId="6525" xr:uid="{00000000-0005-0000-0000-000054520000}"/>
    <cellStyle name="Standaard 6 3 2 2 2 6 7" xfId="17387" xr:uid="{00000000-0005-0000-0000-000055520000}"/>
    <cellStyle name="Standaard 6 3 2 2 2 6 8" xfId="28247" xr:uid="{00000000-0005-0000-0000-000056520000}"/>
    <cellStyle name="Standaard 6 3 2 2 2 6 9" xfId="39107" xr:uid="{00000000-0005-0000-0000-000057520000}"/>
    <cellStyle name="Standaard 6 3 2 2 2 7" xfId="1819" xr:uid="{00000000-0005-0000-0000-000058520000}"/>
    <cellStyle name="Standaard 6 3 2 2 2 7 2" xfId="5439" xr:uid="{00000000-0005-0000-0000-000059520000}"/>
    <cellStyle name="Standaard 6 3 2 2 2 7 2 2" xfId="16299" xr:uid="{00000000-0005-0000-0000-00005A520000}"/>
    <cellStyle name="Standaard 6 3 2 2 2 7 2 2 2" xfId="27161" xr:uid="{00000000-0005-0000-0000-00005B520000}"/>
    <cellStyle name="Standaard 6 3 2 2 2 7 2 2 3" xfId="38021" xr:uid="{00000000-0005-0000-0000-00005C520000}"/>
    <cellStyle name="Standaard 6 3 2 2 2 7 2 2 4" xfId="48881" xr:uid="{00000000-0005-0000-0000-00005D520000}"/>
    <cellStyle name="Standaard 6 3 2 2 2 7 2 3" xfId="9059" xr:uid="{00000000-0005-0000-0000-00005E520000}"/>
    <cellStyle name="Standaard 6 3 2 2 2 7 2 4" xfId="19921" xr:uid="{00000000-0005-0000-0000-00005F520000}"/>
    <cellStyle name="Standaard 6 3 2 2 2 7 2 5" xfId="30781" xr:uid="{00000000-0005-0000-0000-000060520000}"/>
    <cellStyle name="Standaard 6 3 2 2 2 7 2 6" xfId="41641" xr:uid="{00000000-0005-0000-0000-000061520000}"/>
    <cellStyle name="Standaard 6 3 2 2 2 7 3" xfId="3629" xr:uid="{00000000-0005-0000-0000-000062520000}"/>
    <cellStyle name="Standaard 6 3 2 2 2 7 3 2" xfId="14489" xr:uid="{00000000-0005-0000-0000-000063520000}"/>
    <cellStyle name="Standaard 6 3 2 2 2 7 3 2 2" xfId="25351" xr:uid="{00000000-0005-0000-0000-000064520000}"/>
    <cellStyle name="Standaard 6 3 2 2 2 7 3 2 3" xfId="36211" xr:uid="{00000000-0005-0000-0000-000065520000}"/>
    <cellStyle name="Standaard 6 3 2 2 2 7 3 2 4" xfId="47071" xr:uid="{00000000-0005-0000-0000-000066520000}"/>
    <cellStyle name="Standaard 6 3 2 2 2 7 3 3" xfId="10869" xr:uid="{00000000-0005-0000-0000-000067520000}"/>
    <cellStyle name="Standaard 6 3 2 2 2 7 3 4" xfId="21731" xr:uid="{00000000-0005-0000-0000-000068520000}"/>
    <cellStyle name="Standaard 6 3 2 2 2 7 3 5" xfId="32591" xr:uid="{00000000-0005-0000-0000-000069520000}"/>
    <cellStyle name="Standaard 6 3 2 2 2 7 3 6" xfId="43451" xr:uid="{00000000-0005-0000-0000-00006A520000}"/>
    <cellStyle name="Standaard 6 3 2 2 2 7 4" xfId="12679" xr:uid="{00000000-0005-0000-0000-00006B520000}"/>
    <cellStyle name="Standaard 6 3 2 2 2 7 4 2" xfId="23541" xr:uid="{00000000-0005-0000-0000-00006C520000}"/>
    <cellStyle name="Standaard 6 3 2 2 2 7 4 3" xfId="34401" xr:uid="{00000000-0005-0000-0000-00006D520000}"/>
    <cellStyle name="Standaard 6 3 2 2 2 7 4 4" xfId="45261" xr:uid="{00000000-0005-0000-0000-00006E520000}"/>
    <cellStyle name="Standaard 6 3 2 2 2 7 5" xfId="7249" xr:uid="{00000000-0005-0000-0000-00006F520000}"/>
    <cellStyle name="Standaard 6 3 2 2 2 7 6" xfId="18111" xr:uid="{00000000-0005-0000-0000-000070520000}"/>
    <cellStyle name="Standaard 6 3 2 2 2 7 7" xfId="28971" xr:uid="{00000000-0005-0000-0000-000071520000}"/>
    <cellStyle name="Standaard 6 3 2 2 2 7 8" xfId="39831" xr:uid="{00000000-0005-0000-0000-000072520000}"/>
    <cellStyle name="Standaard 6 3 2 2 2 8" xfId="2724" xr:uid="{00000000-0005-0000-0000-000073520000}"/>
    <cellStyle name="Standaard 6 3 2 2 2 8 2" xfId="13584" xr:uid="{00000000-0005-0000-0000-000074520000}"/>
    <cellStyle name="Standaard 6 3 2 2 2 8 2 2" xfId="24446" xr:uid="{00000000-0005-0000-0000-000075520000}"/>
    <cellStyle name="Standaard 6 3 2 2 2 8 2 3" xfId="35306" xr:uid="{00000000-0005-0000-0000-000076520000}"/>
    <cellStyle name="Standaard 6 3 2 2 2 8 2 4" xfId="46166" xr:uid="{00000000-0005-0000-0000-000077520000}"/>
    <cellStyle name="Standaard 6 3 2 2 2 8 3" xfId="9964" xr:uid="{00000000-0005-0000-0000-000078520000}"/>
    <cellStyle name="Standaard 6 3 2 2 2 8 4" xfId="20826" xr:uid="{00000000-0005-0000-0000-000079520000}"/>
    <cellStyle name="Standaard 6 3 2 2 2 8 5" xfId="31686" xr:uid="{00000000-0005-0000-0000-00007A520000}"/>
    <cellStyle name="Standaard 6 3 2 2 2 8 6" xfId="42546" xr:uid="{00000000-0005-0000-0000-00007B520000}"/>
    <cellStyle name="Standaard 6 3 2 2 2 9" xfId="4534" xr:uid="{00000000-0005-0000-0000-00007C520000}"/>
    <cellStyle name="Standaard 6 3 2 2 2 9 2" xfId="15394" xr:uid="{00000000-0005-0000-0000-00007D520000}"/>
    <cellStyle name="Standaard 6 3 2 2 2 9 2 2" xfId="26256" xr:uid="{00000000-0005-0000-0000-00007E520000}"/>
    <cellStyle name="Standaard 6 3 2 2 2 9 2 3" xfId="37116" xr:uid="{00000000-0005-0000-0000-00007F520000}"/>
    <cellStyle name="Standaard 6 3 2 2 2 9 2 4" xfId="47976" xr:uid="{00000000-0005-0000-0000-000080520000}"/>
    <cellStyle name="Standaard 6 3 2 2 2 9 3" xfId="8154" xr:uid="{00000000-0005-0000-0000-000081520000}"/>
    <cellStyle name="Standaard 6 3 2 2 2 9 4" xfId="19016" xr:uid="{00000000-0005-0000-0000-000082520000}"/>
    <cellStyle name="Standaard 6 3 2 2 2 9 5" xfId="29876" xr:uid="{00000000-0005-0000-0000-000083520000}"/>
    <cellStyle name="Standaard 6 3 2 2 2 9 6" xfId="40736" xr:uid="{00000000-0005-0000-0000-000084520000}"/>
    <cellStyle name="Standaard 6 3 2 2 3" xfId="936" xr:uid="{00000000-0005-0000-0000-000085520000}"/>
    <cellStyle name="Standaard 6 3 2 2 3 10" xfId="6366" xr:uid="{00000000-0005-0000-0000-000086520000}"/>
    <cellStyle name="Standaard 6 3 2 2 3 11" xfId="17228" xr:uid="{00000000-0005-0000-0000-000087520000}"/>
    <cellStyle name="Standaard 6 3 2 2 3 12" xfId="28088" xr:uid="{00000000-0005-0000-0000-000088520000}"/>
    <cellStyle name="Standaard 6 3 2 2 3 13" xfId="38948" xr:uid="{00000000-0005-0000-0000-000089520000}"/>
    <cellStyle name="Standaard 6 3 2 2 3 2" xfId="1026" xr:uid="{00000000-0005-0000-0000-00008A520000}"/>
    <cellStyle name="Standaard 6 3 2 2 3 2 10" xfId="17318" xr:uid="{00000000-0005-0000-0000-00008B520000}"/>
    <cellStyle name="Standaard 6 3 2 2 3 2 11" xfId="28178" xr:uid="{00000000-0005-0000-0000-00008C520000}"/>
    <cellStyle name="Standaard 6 3 2 2 3 2 12" xfId="39038" xr:uid="{00000000-0005-0000-0000-00008D520000}"/>
    <cellStyle name="Standaard 6 3 2 2 3 2 2" xfId="1388" xr:uid="{00000000-0005-0000-0000-00008E520000}"/>
    <cellStyle name="Standaard 6 3 2 2 3 2 2 10" xfId="39400" xr:uid="{00000000-0005-0000-0000-00008F520000}"/>
    <cellStyle name="Standaard 6 3 2 2 3 2 2 2" xfId="1750" xr:uid="{00000000-0005-0000-0000-000090520000}"/>
    <cellStyle name="Standaard 6 3 2 2 3 2 2 2 2" xfId="2655" xr:uid="{00000000-0005-0000-0000-000091520000}"/>
    <cellStyle name="Standaard 6 3 2 2 3 2 2 2 2 2" xfId="6275" xr:uid="{00000000-0005-0000-0000-000092520000}"/>
    <cellStyle name="Standaard 6 3 2 2 3 2 2 2 2 2 2" xfId="17135" xr:uid="{00000000-0005-0000-0000-000093520000}"/>
    <cellStyle name="Standaard 6 3 2 2 3 2 2 2 2 2 2 2" xfId="27997" xr:uid="{00000000-0005-0000-0000-000094520000}"/>
    <cellStyle name="Standaard 6 3 2 2 3 2 2 2 2 2 2 3" xfId="38857" xr:uid="{00000000-0005-0000-0000-000095520000}"/>
    <cellStyle name="Standaard 6 3 2 2 3 2 2 2 2 2 2 4" xfId="49717" xr:uid="{00000000-0005-0000-0000-000096520000}"/>
    <cellStyle name="Standaard 6 3 2 2 3 2 2 2 2 2 3" xfId="9895" xr:uid="{00000000-0005-0000-0000-000097520000}"/>
    <cellStyle name="Standaard 6 3 2 2 3 2 2 2 2 2 4" xfId="20757" xr:uid="{00000000-0005-0000-0000-000098520000}"/>
    <cellStyle name="Standaard 6 3 2 2 3 2 2 2 2 2 5" xfId="31617" xr:uid="{00000000-0005-0000-0000-000099520000}"/>
    <cellStyle name="Standaard 6 3 2 2 3 2 2 2 2 2 6" xfId="42477" xr:uid="{00000000-0005-0000-0000-00009A520000}"/>
    <cellStyle name="Standaard 6 3 2 2 3 2 2 2 2 3" xfId="4465" xr:uid="{00000000-0005-0000-0000-00009B520000}"/>
    <cellStyle name="Standaard 6 3 2 2 3 2 2 2 2 3 2" xfId="15325" xr:uid="{00000000-0005-0000-0000-00009C520000}"/>
    <cellStyle name="Standaard 6 3 2 2 3 2 2 2 2 3 2 2" xfId="26187" xr:uid="{00000000-0005-0000-0000-00009D520000}"/>
    <cellStyle name="Standaard 6 3 2 2 3 2 2 2 2 3 2 3" xfId="37047" xr:uid="{00000000-0005-0000-0000-00009E520000}"/>
    <cellStyle name="Standaard 6 3 2 2 3 2 2 2 2 3 2 4" xfId="47907" xr:uid="{00000000-0005-0000-0000-00009F520000}"/>
    <cellStyle name="Standaard 6 3 2 2 3 2 2 2 2 3 3" xfId="11705" xr:uid="{00000000-0005-0000-0000-0000A0520000}"/>
    <cellStyle name="Standaard 6 3 2 2 3 2 2 2 2 3 4" xfId="22567" xr:uid="{00000000-0005-0000-0000-0000A1520000}"/>
    <cellStyle name="Standaard 6 3 2 2 3 2 2 2 2 3 5" xfId="33427" xr:uid="{00000000-0005-0000-0000-0000A2520000}"/>
    <cellStyle name="Standaard 6 3 2 2 3 2 2 2 2 3 6" xfId="44287" xr:uid="{00000000-0005-0000-0000-0000A3520000}"/>
    <cellStyle name="Standaard 6 3 2 2 3 2 2 2 2 4" xfId="13515" xr:uid="{00000000-0005-0000-0000-0000A4520000}"/>
    <cellStyle name="Standaard 6 3 2 2 3 2 2 2 2 4 2" xfId="24377" xr:uid="{00000000-0005-0000-0000-0000A5520000}"/>
    <cellStyle name="Standaard 6 3 2 2 3 2 2 2 2 4 3" xfId="35237" xr:uid="{00000000-0005-0000-0000-0000A6520000}"/>
    <cellStyle name="Standaard 6 3 2 2 3 2 2 2 2 4 4" xfId="46097" xr:uid="{00000000-0005-0000-0000-0000A7520000}"/>
    <cellStyle name="Standaard 6 3 2 2 3 2 2 2 2 5" xfId="8085" xr:uid="{00000000-0005-0000-0000-0000A8520000}"/>
    <cellStyle name="Standaard 6 3 2 2 3 2 2 2 2 6" xfId="18947" xr:uid="{00000000-0005-0000-0000-0000A9520000}"/>
    <cellStyle name="Standaard 6 3 2 2 3 2 2 2 2 7" xfId="29807" xr:uid="{00000000-0005-0000-0000-0000AA520000}"/>
    <cellStyle name="Standaard 6 3 2 2 3 2 2 2 2 8" xfId="40667" xr:uid="{00000000-0005-0000-0000-0000AB520000}"/>
    <cellStyle name="Standaard 6 3 2 2 3 2 2 2 3" xfId="5370" xr:uid="{00000000-0005-0000-0000-0000AC520000}"/>
    <cellStyle name="Standaard 6 3 2 2 3 2 2 2 3 2" xfId="16230" xr:uid="{00000000-0005-0000-0000-0000AD520000}"/>
    <cellStyle name="Standaard 6 3 2 2 3 2 2 2 3 2 2" xfId="27092" xr:uid="{00000000-0005-0000-0000-0000AE520000}"/>
    <cellStyle name="Standaard 6 3 2 2 3 2 2 2 3 2 3" xfId="37952" xr:uid="{00000000-0005-0000-0000-0000AF520000}"/>
    <cellStyle name="Standaard 6 3 2 2 3 2 2 2 3 2 4" xfId="48812" xr:uid="{00000000-0005-0000-0000-0000B0520000}"/>
    <cellStyle name="Standaard 6 3 2 2 3 2 2 2 3 3" xfId="8990" xr:uid="{00000000-0005-0000-0000-0000B1520000}"/>
    <cellStyle name="Standaard 6 3 2 2 3 2 2 2 3 4" xfId="19852" xr:uid="{00000000-0005-0000-0000-0000B2520000}"/>
    <cellStyle name="Standaard 6 3 2 2 3 2 2 2 3 5" xfId="30712" xr:uid="{00000000-0005-0000-0000-0000B3520000}"/>
    <cellStyle name="Standaard 6 3 2 2 3 2 2 2 3 6" xfId="41572" xr:uid="{00000000-0005-0000-0000-0000B4520000}"/>
    <cellStyle name="Standaard 6 3 2 2 3 2 2 2 4" xfId="3560" xr:uid="{00000000-0005-0000-0000-0000B5520000}"/>
    <cellStyle name="Standaard 6 3 2 2 3 2 2 2 4 2" xfId="14420" xr:uid="{00000000-0005-0000-0000-0000B6520000}"/>
    <cellStyle name="Standaard 6 3 2 2 3 2 2 2 4 2 2" xfId="25282" xr:uid="{00000000-0005-0000-0000-0000B7520000}"/>
    <cellStyle name="Standaard 6 3 2 2 3 2 2 2 4 2 3" xfId="36142" xr:uid="{00000000-0005-0000-0000-0000B8520000}"/>
    <cellStyle name="Standaard 6 3 2 2 3 2 2 2 4 2 4" xfId="47002" xr:uid="{00000000-0005-0000-0000-0000B9520000}"/>
    <cellStyle name="Standaard 6 3 2 2 3 2 2 2 4 3" xfId="10800" xr:uid="{00000000-0005-0000-0000-0000BA520000}"/>
    <cellStyle name="Standaard 6 3 2 2 3 2 2 2 4 4" xfId="21662" xr:uid="{00000000-0005-0000-0000-0000BB520000}"/>
    <cellStyle name="Standaard 6 3 2 2 3 2 2 2 4 5" xfId="32522" xr:uid="{00000000-0005-0000-0000-0000BC520000}"/>
    <cellStyle name="Standaard 6 3 2 2 3 2 2 2 4 6" xfId="43382" xr:uid="{00000000-0005-0000-0000-0000BD520000}"/>
    <cellStyle name="Standaard 6 3 2 2 3 2 2 2 5" xfId="12610" xr:uid="{00000000-0005-0000-0000-0000BE520000}"/>
    <cellStyle name="Standaard 6 3 2 2 3 2 2 2 5 2" xfId="23472" xr:uid="{00000000-0005-0000-0000-0000BF520000}"/>
    <cellStyle name="Standaard 6 3 2 2 3 2 2 2 5 3" xfId="34332" xr:uid="{00000000-0005-0000-0000-0000C0520000}"/>
    <cellStyle name="Standaard 6 3 2 2 3 2 2 2 5 4" xfId="45192" xr:uid="{00000000-0005-0000-0000-0000C1520000}"/>
    <cellStyle name="Standaard 6 3 2 2 3 2 2 2 6" xfId="7180" xr:uid="{00000000-0005-0000-0000-0000C2520000}"/>
    <cellStyle name="Standaard 6 3 2 2 3 2 2 2 7" xfId="18042" xr:uid="{00000000-0005-0000-0000-0000C3520000}"/>
    <cellStyle name="Standaard 6 3 2 2 3 2 2 2 8" xfId="28902" xr:uid="{00000000-0005-0000-0000-0000C4520000}"/>
    <cellStyle name="Standaard 6 3 2 2 3 2 2 2 9" xfId="39762" xr:uid="{00000000-0005-0000-0000-0000C5520000}"/>
    <cellStyle name="Standaard 6 3 2 2 3 2 2 3" xfId="2293" xr:uid="{00000000-0005-0000-0000-0000C6520000}"/>
    <cellStyle name="Standaard 6 3 2 2 3 2 2 3 2" xfId="5913" xr:uid="{00000000-0005-0000-0000-0000C7520000}"/>
    <cellStyle name="Standaard 6 3 2 2 3 2 2 3 2 2" xfId="16773" xr:uid="{00000000-0005-0000-0000-0000C8520000}"/>
    <cellStyle name="Standaard 6 3 2 2 3 2 2 3 2 2 2" xfId="27635" xr:uid="{00000000-0005-0000-0000-0000C9520000}"/>
    <cellStyle name="Standaard 6 3 2 2 3 2 2 3 2 2 3" xfId="38495" xr:uid="{00000000-0005-0000-0000-0000CA520000}"/>
    <cellStyle name="Standaard 6 3 2 2 3 2 2 3 2 2 4" xfId="49355" xr:uid="{00000000-0005-0000-0000-0000CB520000}"/>
    <cellStyle name="Standaard 6 3 2 2 3 2 2 3 2 3" xfId="9533" xr:uid="{00000000-0005-0000-0000-0000CC520000}"/>
    <cellStyle name="Standaard 6 3 2 2 3 2 2 3 2 4" xfId="20395" xr:uid="{00000000-0005-0000-0000-0000CD520000}"/>
    <cellStyle name="Standaard 6 3 2 2 3 2 2 3 2 5" xfId="31255" xr:uid="{00000000-0005-0000-0000-0000CE520000}"/>
    <cellStyle name="Standaard 6 3 2 2 3 2 2 3 2 6" xfId="42115" xr:uid="{00000000-0005-0000-0000-0000CF520000}"/>
    <cellStyle name="Standaard 6 3 2 2 3 2 2 3 3" xfId="4103" xr:uid="{00000000-0005-0000-0000-0000D0520000}"/>
    <cellStyle name="Standaard 6 3 2 2 3 2 2 3 3 2" xfId="14963" xr:uid="{00000000-0005-0000-0000-0000D1520000}"/>
    <cellStyle name="Standaard 6 3 2 2 3 2 2 3 3 2 2" xfId="25825" xr:uid="{00000000-0005-0000-0000-0000D2520000}"/>
    <cellStyle name="Standaard 6 3 2 2 3 2 2 3 3 2 3" xfId="36685" xr:uid="{00000000-0005-0000-0000-0000D3520000}"/>
    <cellStyle name="Standaard 6 3 2 2 3 2 2 3 3 2 4" xfId="47545" xr:uid="{00000000-0005-0000-0000-0000D4520000}"/>
    <cellStyle name="Standaard 6 3 2 2 3 2 2 3 3 3" xfId="11343" xr:uid="{00000000-0005-0000-0000-0000D5520000}"/>
    <cellStyle name="Standaard 6 3 2 2 3 2 2 3 3 4" xfId="22205" xr:uid="{00000000-0005-0000-0000-0000D6520000}"/>
    <cellStyle name="Standaard 6 3 2 2 3 2 2 3 3 5" xfId="33065" xr:uid="{00000000-0005-0000-0000-0000D7520000}"/>
    <cellStyle name="Standaard 6 3 2 2 3 2 2 3 3 6" xfId="43925" xr:uid="{00000000-0005-0000-0000-0000D8520000}"/>
    <cellStyle name="Standaard 6 3 2 2 3 2 2 3 4" xfId="13153" xr:uid="{00000000-0005-0000-0000-0000D9520000}"/>
    <cellStyle name="Standaard 6 3 2 2 3 2 2 3 4 2" xfId="24015" xr:uid="{00000000-0005-0000-0000-0000DA520000}"/>
    <cellStyle name="Standaard 6 3 2 2 3 2 2 3 4 3" xfId="34875" xr:uid="{00000000-0005-0000-0000-0000DB520000}"/>
    <cellStyle name="Standaard 6 3 2 2 3 2 2 3 4 4" xfId="45735" xr:uid="{00000000-0005-0000-0000-0000DC520000}"/>
    <cellStyle name="Standaard 6 3 2 2 3 2 2 3 5" xfId="7723" xr:uid="{00000000-0005-0000-0000-0000DD520000}"/>
    <cellStyle name="Standaard 6 3 2 2 3 2 2 3 6" xfId="18585" xr:uid="{00000000-0005-0000-0000-0000DE520000}"/>
    <cellStyle name="Standaard 6 3 2 2 3 2 2 3 7" xfId="29445" xr:uid="{00000000-0005-0000-0000-0000DF520000}"/>
    <cellStyle name="Standaard 6 3 2 2 3 2 2 3 8" xfId="40305" xr:uid="{00000000-0005-0000-0000-0000E0520000}"/>
    <cellStyle name="Standaard 6 3 2 2 3 2 2 4" xfId="5008" xr:uid="{00000000-0005-0000-0000-0000E1520000}"/>
    <cellStyle name="Standaard 6 3 2 2 3 2 2 4 2" xfId="15868" xr:uid="{00000000-0005-0000-0000-0000E2520000}"/>
    <cellStyle name="Standaard 6 3 2 2 3 2 2 4 2 2" xfId="26730" xr:uid="{00000000-0005-0000-0000-0000E3520000}"/>
    <cellStyle name="Standaard 6 3 2 2 3 2 2 4 2 3" xfId="37590" xr:uid="{00000000-0005-0000-0000-0000E4520000}"/>
    <cellStyle name="Standaard 6 3 2 2 3 2 2 4 2 4" xfId="48450" xr:uid="{00000000-0005-0000-0000-0000E5520000}"/>
    <cellStyle name="Standaard 6 3 2 2 3 2 2 4 3" xfId="8628" xr:uid="{00000000-0005-0000-0000-0000E6520000}"/>
    <cellStyle name="Standaard 6 3 2 2 3 2 2 4 4" xfId="19490" xr:uid="{00000000-0005-0000-0000-0000E7520000}"/>
    <cellStyle name="Standaard 6 3 2 2 3 2 2 4 5" xfId="30350" xr:uid="{00000000-0005-0000-0000-0000E8520000}"/>
    <cellStyle name="Standaard 6 3 2 2 3 2 2 4 6" xfId="41210" xr:uid="{00000000-0005-0000-0000-0000E9520000}"/>
    <cellStyle name="Standaard 6 3 2 2 3 2 2 5" xfId="3198" xr:uid="{00000000-0005-0000-0000-0000EA520000}"/>
    <cellStyle name="Standaard 6 3 2 2 3 2 2 5 2" xfId="14058" xr:uid="{00000000-0005-0000-0000-0000EB520000}"/>
    <cellStyle name="Standaard 6 3 2 2 3 2 2 5 2 2" xfId="24920" xr:uid="{00000000-0005-0000-0000-0000EC520000}"/>
    <cellStyle name="Standaard 6 3 2 2 3 2 2 5 2 3" xfId="35780" xr:uid="{00000000-0005-0000-0000-0000ED520000}"/>
    <cellStyle name="Standaard 6 3 2 2 3 2 2 5 2 4" xfId="46640" xr:uid="{00000000-0005-0000-0000-0000EE520000}"/>
    <cellStyle name="Standaard 6 3 2 2 3 2 2 5 3" xfId="10438" xr:uid="{00000000-0005-0000-0000-0000EF520000}"/>
    <cellStyle name="Standaard 6 3 2 2 3 2 2 5 4" xfId="21300" xr:uid="{00000000-0005-0000-0000-0000F0520000}"/>
    <cellStyle name="Standaard 6 3 2 2 3 2 2 5 5" xfId="32160" xr:uid="{00000000-0005-0000-0000-0000F1520000}"/>
    <cellStyle name="Standaard 6 3 2 2 3 2 2 5 6" xfId="43020" xr:uid="{00000000-0005-0000-0000-0000F2520000}"/>
    <cellStyle name="Standaard 6 3 2 2 3 2 2 6" xfId="12248" xr:uid="{00000000-0005-0000-0000-0000F3520000}"/>
    <cellStyle name="Standaard 6 3 2 2 3 2 2 6 2" xfId="23110" xr:uid="{00000000-0005-0000-0000-0000F4520000}"/>
    <cellStyle name="Standaard 6 3 2 2 3 2 2 6 3" xfId="33970" xr:uid="{00000000-0005-0000-0000-0000F5520000}"/>
    <cellStyle name="Standaard 6 3 2 2 3 2 2 6 4" xfId="44830" xr:uid="{00000000-0005-0000-0000-0000F6520000}"/>
    <cellStyle name="Standaard 6 3 2 2 3 2 2 7" xfId="6818" xr:uid="{00000000-0005-0000-0000-0000F7520000}"/>
    <cellStyle name="Standaard 6 3 2 2 3 2 2 8" xfId="17680" xr:uid="{00000000-0005-0000-0000-0000F8520000}"/>
    <cellStyle name="Standaard 6 3 2 2 3 2 2 9" xfId="28540" xr:uid="{00000000-0005-0000-0000-0000F9520000}"/>
    <cellStyle name="Standaard 6 3 2 2 3 2 3" xfId="1569" xr:uid="{00000000-0005-0000-0000-0000FA520000}"/>
    <cellStyle name="Standaard 6 3 2 2 3 2 3 2" xfId="2474" xr:uid="{00000000-0005-0000-0000-0000FB520000}"/>
    <cellStyle name="Standaard 6 3 2 2 3 2 3 2 2" xfId="6094" xr:uid="{00000000-0005-0000-0000-0000FC520000}"/>
    <cellStyle name="Standaard 6 3 2 2 3 2 3 2 2 2" xfId="16954" xr:uid="{00000000-0005-0000-0000-0000FD520000}"/>
    <cellStyle name="Standaard 6 3 2 2 3 2 3 2 2 2 2" xfId="27816" xr:uid="{00000000-0005-0000-0000-0000FE520000}"/>
    <cellStyle name="Standaard 6 3 2 2 3 2 3 2 2 2 3" xfId="38676" xr:uid="{00000000-0005-0000-0000-0000FF520000}"/>
    <cellStyle name="Standaard 6 3 2 2 3 2 3 2 2 2 4" xfId="49536" xr:uid="{00000000-0005-0000-0000-000000530000}"/>
    <cellStyle name="Standaard 6 3 2 2 3 2 3 2 2 3" xfId="9714" xr:uid="{00000000-0005-0000-0000-000001530000}"/>
    <cellStyle name="Standaard 6 3 2 2 3 2 3 2 2 4" xfId="20576" xr:uid="{00000000-0005-0000-0000-000002530000}"/>
    <cellStyle name="Standaard 6 3 2 2 3 2 3 2 2 5" xfId="31436" xr:uid="{00000000-0005-0000-0000-000003530000}"/>
    <cellStyle name="Standaard 6 3 2 2 3 2 3 2 2 6" xfId="42296" xr:uid="{00000000-0005-0000-0000-000004530000}"/>
    <cellStyle name="Standaard 6 3 2 2 3 2 3 2 3" xfId="4284" xr:uid="{00000000-0005-0000-0000-000005530000}"/>
    <cellStyle name="Standaard 6 3 2 2 3 2 3 2 3 2" xfId="15144" xr:uid="{00000000-0005-0000-0000-000006530000}"/>
    <cellStyle name="Standaard 6 3 2 2 3 2 3 2 3 2 2" xfId="26006" xr:uid="{00000000-0005-0000-0000-000007530000}"/>
    <cellStyle name="Standaard 6 3 2 2 3 2 3 2 3 2 3" xfId="36866" xr:uid="{00000000-0005-0000-0000-000008530000}"/>
    <cellStyle name="Standaard 6 3 2 2 3 2 3 2 3 2 4" xfId="47726" xr:uid="{00000000-0005-0000-0000-000009530000}"/>
    <cellStyle name="Standaard 6 3 2 2 3 2 3 2 3 3" xfId="11524" xr:uid="{00000000-0005-0000-0000-00000A530000}"/>
    <cellStyle name="Standaard 6 3 2 2 3 2 3 2 3 4" xfId="22386" xr:uid="{00000000-0005-0000-0000-00000B530000}"/>
    <cellStyle name="Standaard 6 3 2 2 3 2 3 2 3 5" xfId="33246" xr:uid="{00000000-0005-0000-0000-00000C530000}"/>
    <cellStyle name="Standaard 6 3 2 2 3 2 3 2 3 6" xfId="44106" xr:uid="{00000000-0005-0000-0000-00000D530000}"/>
    <cellStyle name="Standaard 6 3 2 2 3 2 3 2 4" xfId="13334" xr:uid="{00000000-0005-0000-0000-00000E530000}"/>
    <cellStyle name="Standaard 6 3 2 2 3 2 3 2 4 2" xfId="24196" xr:uid="{00000000-0005-0000-0000-00000F530000}"/>
    <cellStyle name="Standaard 6 3 2 2 3 2 3 2 4 3" xfId="35056" xr:uid="{00000000-0005-0000-0000-000010530000}"/>
    <cellStyle name="Standaard 6 3 2 2 3 2 3 2 4 4" xfId="45916" xr:uid="{00000000-0005-0000-0000-000011530000}"/>
    <cellStyle name="Standaard 6 3 2 2 3 2 3 2 5" xfId="7904" xr:uid="{00000000-0005-0000-0000-000012530000}"/>
    <cellStyle name="Standaard 6 3 2 2 3 2 3 2 6" xfId="18766" xr:uid="{00000000-0005-0000-0000-000013530000}"/>
    <cellStyle name="Standaard 6 3 2 2 3 2 3 2 7" xfId="29626" xr:uid="{00000000-0005-0000-0000-000014530000}"/>
    <cellStyle name="Standaard 6 3 2 2 3 2 3 2 8" xfId="40486" xr:uid="{00000000-0005-0000-0000-000015530000}"/>
    <cellStyle name="Standaard 6 3 2 2 3 2 3 3" xfId="5189" xr:uid="{00000000-0005-0000-0000-000016530000}"/>
    <cellStyle name="Standaard 6 3 2 2 3 2 3 3 2" xfId="16049" xr:uid="{00000000-0005-0000-0000-000017530000}"/>
    <cellStyle name="Standaard 6 3 2 2 3 2 3 3 2 2" xfId="26911" xr:uid="{00000000-0005-0000-0000-000018530000}"/>
    <cellStyle name="Standaard 6 3 2 2 3 2 3 3 2 3" xfId="37771" xr:uid="{00000000-0005-0000-0000-000019530000}"/>
    <cellStyle name="Standaard 6 3 2 2 3 2 3 3 2 4" xfId="48631" xr:uid="{00000000-0005-0000-0000-00001A530000}"/>
    <cellStyle name="Standaard 6 3 2 2 3 2 3 3 3" xfId="8809" xr:uid="{00000000-0005-0000-0000-00001B530000}"/>
    <cellStyle name="Standaard 6 3 2 2 3 2 3 3 4" xfId="19671" xr:uid="{00000000-0005-0000-0000-00001C530000}"/>
    <cellStyle name="Standaard 6 3 2 2 3 2 3 3 5" xfId="30531" xr:uid="{00000000-0005-0000-0000-00001D530000}"/>
    <cellStyle name="Standaard 6 3 2 2 3 2 3 3 6" xfId="41391" xr:uid="{00000000-0005-0000-0000-00001E530000}"/>
    <cellStyle name="Standaard 6 3 2 2 3 2 3 4" xfId="3379" xr:uid="{00000000-0005-0000-0000-00001F530000}"/>
    <cellStyle name="Standaard 6 3 2 2 3 2 3 4 2" xfId="14239" xr:uid="{00000000-0005-0000-0000-000020530000}"/>
    <cellStyle name="Standaard 6 3 2 2 3 2 3 4 2 2" xfId="25101" xr:uid="{00000000-0005-0000-0000-000021530000}"/>
    <cellStyle name="Standaard 6 3 2 2 3 2 3 4 2 3" xfId="35961" xr:uid="{00000000-0005-0000-0000-000022530000}"/>
    <cellStyle name="Standaard 6 3 2 2 3 2 3 4 2 4" xfId="46821" xr:uid="{00000000-0005-0000-0000-000023530000}"/>
    <cellStyle name="Standaard 6 3 2 2 3 2 3 4 3" xfId="10619" xr:uid="{00000000-0005-0000-0000-000024530000}"/>
    <cellStyle name="Standaard 6 3 2 2 3 2 3 4 4" xfId="21481" xr:uid="{00000000-0005-0000-0000-000025530000}"/>
    <cellStyle name="Standaard 6 3 2 2 3 2 3 4 5" xfId="32341" xr:uid="{00000000-0005-0000-0000-000026530000}"/>
    <cellStyle name="Standaard 6 3 2 2 3 2 3 4 6" xfId="43201" xr:uid="{00000000-0005-0000-0000-000027530000}"/>
    <cellStyle name="Standaard 6 3 2 2 3 2 3 5" xfId="12429" xr:uid="{00000000-0005-0000-0000-000028530000}"/>
    <cellStyle name="Standaard 6 3 2 2 3 2 3 5 2" xfId="23291" xr:uid="{00000000-0005-0000-0000-000029530000}"/>
    <cellStyle name="Standaard 6 3 2 2 3 2 3 5 3" xfId="34151" xr:uid="{00000000-0005-0000-0000-00002A530000}"/>
    <cellStyle name="Standaard 6 3 2 2 3 2 3 5 4" xfId="45011" xr:uid="{00000000-0005-0000-0000-00002B530000}"/>
    <cellStyle name="Standaard 6 3 2 2 3 2 3 6" xfId="6999" xr:uid="{00000000-0005-0000-0000-00002C530000}"/>
    <cellStyle name="Standaard 6 3 2 2 3 2 3 7" xfId="17861" xr:uid="{00000000-0005-0000-0000-00002D530000}"/>
    <cellStyle name="Standaard 6 3 2 2 3 2 3 8" xfId="28721" xr:uid="{00000000-0005-0000-0000-00002E530000}"/>
    <cellStyle name="Standaard 6 3 2 2 3 2 3 9" xfId="39581" xr:uid="{00000000-0005-0000-0000-00002F530000}"/>
    <cellStyle name="Standaard 6 3 2 2 3 2 4" xfId="1207" xr:uid="{00000000-0005-0000-0000-000030530000}"/>
    <cellStyle name="Standaard 6 3 2 2 3 2 4 2" xfId="2112" xr:uid="{00000000-0005-0000-0000-000031530000}"/>
    <cellStyle name="Standaard 6 3 2 2 3 2 4 2 2" xfId="5732" xr:uid="{00000000-0005-0000-0000-000032530000}"/>
    <cellStyle name="Standaard 6 3 2 2 3 2 4 2 2 2" xfId="16592" xr:uid="{00000000-0005-0000-0000-000033530000}"/>
    <cellStyle name="Standaard 6 3 2 2 3 2 4 2 2 2 2" xfId="27454" xr:uid="{00000000-0005-0000-0000-000034530000}"/>
    <cellStyle name="Standaard 6 3 2 2 3 2 4 2 2 2 3" xfId="38314" xr:uid="{00000000-0005-0000-0000-000035530000}"/>
    <cellStyle name="Standaard 6 3 2 2 3 2 4 2 2 2 4" xfId="49174" xr:uid="{00000000-0005-0000-0000-000036530000}"/>
    <cellStyle name="Standaard 6 3 2 2 3 2 4 2 2 3" xfId="9352" xr:uid="{00000000-0005-0000-0000-000037530000}"/>
    <cellStyle name="Standaard 6 3 2 2 3 2 4 2 2 4" xfId="20214" xr:uid="{00000000-0005-0000-0000-000038530000}"/>
    <cellStyle name="Standaard 6 3 2 2 3 2 4 2 2 5" xfId="31074" xr:uid="{00000000-0005-0000-0000-000039530000}"/>
    <cellStyle name="Standaard 6 3 2 2 3 2 4 2 2 6" xfId="41934" xr:uid="{00000000-0005-0000-0000-00003A530000}"/>
    <cellStyle name="Standaard 6 3 2 2 3 2 4 2 3" xfId="3922" xr:uid="{00000000-0005-0000-0000-00003B530000}"/>
    <cellStyle name="Standaard 6 3 2 2 3 2 4 2 3 2" xfId="14782" xr:uid="{00000000-0005-0000-0000-00003C530000}"/>
    <cellStyle name="Standaard 6 3 2 2 3 2 4 2 3 2 2" xfId="25644" xr:uid="{00000000-0005-0000-0000-00003D530000}"/>
    <cellStyle name="Standaard 6 3 2 2 3 2 4 2 3 2 3" xfId="36504" xr:uid="{00000000-0005-0000-0000-00003E530000}"/>
    <cellStyle name="Standaard 6 3 2 2 3 2 4 2 3 2 4" xfId="47364" xr:uid="{00000000-0005-0000-0000-00003F530000}"/>
    <cellStyle name="Standaard 6 3 2 2 3 2 4 2 3 3" xfId="11162" xr:uid="{00000000-0005-0000-0000-000040530000}"/>
    <cellStyle name="Standaard 6 3 2 2 3 2 4 2 3 4" xfId="22024" xr:uid="{00000000-0005-0000-0000-000041530000}"/>
    <cellStyle name="Standaard 6 3 2 2 3 2 4 2 3 5" xfId="32884" xr:uid="{00000000-0005-0000-0000-000042530000}"/>
    <cellStyle name="Standaard 6 3 2 2 3 2 4 2 3 6" xfId="43744" xr:uid="{00000000-0005-0000-0000-000043530000}"/>
    <cellStyle name="Standaard 6 3 2 2 3 2 4 2 4" xfId="12972" xr:uid="{00000000-0005-0000-0000-000044530000}"/>
    <cellStyle name="Standaard 6 3 2 2 3 2 4 2 4 2" xfId="23834" xr:uid="{00000000-0005-0000-0000-000045530000}"/>
    <cellStyle name="Standaard 6 3 2 2 3 2 4 2 4 3" xfId="34694" xr:uid="{00000000-0005-0000-0000-000046530000}"/>
    <cellStyle name="Standaard 6 3 2 2 3 2 4 2 4 4" xfId="45554" xr:uid="{00000000-0005-0000-0000-000047530000}"/>
    <cellStyle name="Standaard 6 3 2 2 3 2 4 2 5" xfId="7542" xr:uid="{00000000-0005-0000-0000-000048530000}"/>
    <cellStyle name="Standaard 6 3 2 2 3 2 4 2 6" xfId="18404" xr:uid="{00000000-0005-0000-0000-000049530000}"/>
    <cellStyle name="Standaard 6 3 2 2 3 2 4 2 7" xfId="29264" xr:uid="{00000000-0005-0000-0000-00004A530000}"/>
    <cellStyle name="Standaard 6 3 2 2 3 2 4 2 8" xfId="40124" xr:uid="{00000000-0005-0000-0000-00004B530000}"/>
    <cellStyle name="Standaard 6 3 2 2 3 2 4 3" xfId="4827" xr:uid="{00000000-0005-0000-0000-00004C530000}"/>
    <cellStyle name="Standaard 6 3 2 2 3 2 4 3 2" xfId="15687" xr:uid="{00000000-0005-0000-0000-00004D530000}"/>
    <cellStyle name="Standaard 6 3 2 2 3 2 4 3 2 2" xfId="26549" xr:uid="{00000000-0005-0000-0000-00004E530000}"/>
    <cellStyle name="Standaard 6 3 2 2 3 2 4 3 2 3" xfId="37409" xr:uid="{00000000-0005-0000-0000-00004F530000}"/>
    <cellStyle name="Standaard 6 3 2 2 3 2 4 3 2 4" xfId="48269" xr:uid="{00000000-0005-0000-0000-000050530000}"/>
    <cellStyle name="Standaard 6 3 2 2 3 2 4 3 3" xfId="8447" xr:uid="{00000000-0005-0000-0000-000051530000}"/>
    <cellStyle name="Standaard 6 3 2 2 3 2 4 3 4" xfId="19309" xr:uid="{00000000-0005-0000-0000-000052530000}"/>
    <cellStyle name="Standaard 6 3 2 2 3 2 4 3 5" xfId="30169" xr:uid="{00000000-0005-0000-0000-000053530000}"/>
    <cellStyle name="Standaard 6 3 2 2 3 2 4 3 6" xfId="41029" xr:uid="{00000000-0005-0000-0000-000054530000}"/>
    <cellStyle name="Standaard 6 3 2 2 3 2 4 4" xfId="3017" xr:uid="{00000000-0005-0000-0000-000055530000}"/>
    <cellStyle name="Standaard 6 3 2 2 3 2 4 4 2" xfId="13877" xr:uid="{00000000-0005-0000-0000-000056530000}"/>
    <cellStyle name="Standaard 6 3 2 2 3 2 4 4 2 2" xfId="24739" xr:uid="{00000000-0005-0000-0000-000057530000}"/>
    <cellStyle name="Standaard 6 3 2 2 3 2 4 4 2 3" xfId="35599" xr:uid="{00000000-0005-0000-0000-000058530000}"/>
    <cellStyle name="Standaard 6 3 2 2 3 2 4 4 2 4" xfId="46459" xr:uid="{00000000-0005-0000-0000-000059530000}"/>
    <cellStyle name="Standaard 6 3 2 2 3 2 4 4 3" xfId="10257" xr:uid="{00000000-0005-0000-0000-00005A530000}"/>
    <cellStyle name="Standaard 6 3 2 2 3 2 4 4 4" xfId="21119" xr:uid="{00000000-0005-0000-0000-00005B530000}"/>
    <cellStyle name="Standaard 6 3 2 2 3 2 4 4 5" xfId="31979" xr:uid="{00000000-0005-0000-0000-00005C530000}"/>
    <cellStyle name="Standaard 6 3 2 2 3 2 4 4 6" xfId="42839" xr:uid="{00000000-0005-0000-0000-00005D530000}"/>
    <cellStyle name="Standaard 6 3 2 2 3 2 4 5" xfId="12067" xr:uid="{00000000-0005-0000-0000-00005E530000}"/>
    <cellStyle name="Standaard 6 3 2 2 3 2 4 5 2" xfId="22929" xr:uid="{00000000-0005-0000-0000-00005F530000}"/>
    <cellStyle name="Standaard 6 3 2 2 3 2 4 5 3" xfId="33789" xr:uid="{00000000-0005-0000-0000-000060530000}"/>
    <cellStyle name="Standaard 6 3 2 2 3 2 4 5 4" xfId="44649" xr:uid="{00000000-0005-0000-0000-000061530000}"/>
    <cellStyle name="Standaard 6 3 2 2 3 2 4 6" xfId="6637" xr:uid="{00000000-0005-0000-0000-000062530000}"/>
    <cellStyle name="Standaard 6 3 2 2 3 2 4 7" xfId="17499" xr:uid="{00000000-0005-0000-0000-000063530000}"/>
    <cellStyle name="Standaard 6 3 2 2 3 2 4 8" xfId="28359" xr:uid="{00000000-0005-0000-0000-000064530000}"/>
    <cellStyle name="Standaard 6 3 2 2 3 2 4 9" xfId="39219" xr:uid="{00000000-0005-0000-0000-000065530000}"/>
    <cellStyle name="Standaard 6 3 2 2 3 2 5" xfId="1931" xr:uid="{00000000-0005-0000-0000-000066530000}"/>
    <cellStyle name="Standaard 6 3 2 2 3 2 5 2" xfId="5551" xr:uid="{00000000-0005-0000-0000-000067530000}"/>
    <cellStyle name="Standaard 6 3 2 2 3 2 5 2 2" xfId="16411" xr:uid="{00000000-0005-0000-0000-000068530000}"/>
    <cellStyle name="Standaard 6 3 2 2 3 2 5 2 2 2" xfId="27273" xr:uid="{00000000-0005-0000-0000-000069530000}"/>
    <cellStyle name="Standaard 6 3 2 2 3 2 5 2 2 3" xfId="38133" xr:uid="{00000000-0005-0000-0000-00006A530000}"/>
    <cellStyle name="Standaard 6 3 2 2 3 2 5 2 2 4" xfId="48993" xr:uid="{00000000-0005-0000-0000-00006B530000}"/>
    <cellStyle name="Standaard 6 3 2 2 3 2 5 2 3" xfId="9171" xr:uid="{00000000-0005-0000-0000-00006C530000}"/>
    <cellStyle name="Standaard 6 3 2 2 3 2 5 2 4" xfId="20033" xr:uid="{00000000-0005-0000-0000-00006D530000}"/>
    <cellStyle name="Standaard 6 3 2 2 3 2 5 2 5" xfId="30893" xr:uid="{00000000-0005-0000-0000-00006E530000}"/>
    <cellStyle name="Standaard 6 3 2 2 3 2 5 2 6" xfId="41753" xr:uid="{00000000-0005-0000-0000-00006F530000}"/>
    <cellStyle name="Standaard 6 3 2 2 3 2 5 3" xfId="3741" xr:uid="{00000000-0005-0000-0000-000070530000}"/>
    <cellStyle name="Standaard 6 3 2 2 3 2 5 3 2" xfId="14601" xr:uid="{00000000-0005-0000-0000-000071530000}"/>
    <cellStyle name="Standaard 6 3 2 2 3 2 5 3 2 2" xfId="25463" xr:uid="{00000000-0005-0000-0000-000072530000}"/>
    <cellStyle name="Standaard 6 3 2 2 3 2 5 3 2 3" xfId="36323" xr:uid="{00000000-0005-0000-0000-000073530000}"/>
    <cellStyle name="Standaard 6 3 2 2 3 2 5 3 2 4" xfId="47183" xr:uid="{00000000-0005-0000-0000-000074530000}"/>
    <cellStyle name="Standaard 6 3 2 2 3 2 5 3 3" xfId="10981" xr:uid="{00000000-0005-0000-0000-000075530000}"/>
    <cellStyle name="Standaard 6 3 2 2 3 2 5 3 4" xfId="21843" xr:uid="{00000000-0005-0000-0000-000076530000}"/>
    <cellStyle name="Standaard 6 3 2 2 3 2 5 3 5" xfId="32703" xr:uid="{00000000-0005-0000-0000-000077530000}"/>
    <cellStyle name="Standaard 6 3 2 2 3 2 5 3 6" xfId="43563" xr:uid="{00000000-0005-0000-0000-000078530000}"/>
    <cellStyle name="Standaard 6 3 2 2 3 2 5 4" xfId="12791" xr:uid="{00000000-0005-0000-0000-000079530000}"/>
    <cellStyle name="Standaard 6 3 2 2 3 2 5 4 2" xfId="23653" xr:uid="{00000000-0005-0000-0000-00007A530000}"/>
    <cellStyle name="Standaard 6 3 2 2 3 2 5 4 3" xfId="34513" xr:uid="{00000000-0005-0000-0000-00007B530000}"/>
    <cellStyle name="Standaard 6 3 2 2 3 2 5 4 4" xfId="45373" xr:uid="{00000000-0005-0000-0000-00007C530000}"/>
    <cellStyle name="Standaard 6 3 2 2 3 2 5 5" xfId="7361" xr:uid="{00000000-0005-0000-0000-00007D530000}"/>
    <cellStyle name="Standaard 6 3 2 2 3 2 5 6" xfId="18223" xr:uid="{00000000-0005-0000-0000-00007E530000}"/>
    <cellStyle name="Standaard 6 3 2 2 3 2 5 7" xfId="29083" xr:uid="{00000000-0005-0000-0000-00007F530000}"/>
    <cellStyle name="Standaard 6 3 2 2 3 2 5 8" xfId="39943" xr:uid="{00000000-0005-0000-0000-000080530000}"/>
    <cellStyle name="Standaard 6 3 2 2 3 2 6" xfId="2836" xr:uid="{00000000-0005-0000-0000-000081530000}"/>
    <cellStyle name="Standaard 6 3 2 2 3 2 6 2" xfId="13696" xr:uid="{00000000-0005-0000-0000-000082530000}"/>
    <cellStyle name="Standaard 6 3 2 2 3 2 6 2 2" xfId="24558" xr:uid="{00000000-0005-0000-0000-000083530000}"/>
    <cellStyle name="Standaard 6 3 2 2 3 2 6 2 3" xfId="35418" xr:uid="{00000000-0005-0000-0000-000084530000}"/>
    <cellStyle name="Standaard 6 3 2 2 3 2 6 2 4" xfId="46278" xr:uid="{00000000-0005-0000-0000-000085530000}"/>
    <cellStyle name="Standaard 6 3 2 2 3 2 6 3" xfId="10076" xr:uid="{00000000-0005-0000-0000-000086530000}"/>
    <cellStyle name="Standaard 6 3 2 2 3 2 6 4" xfId="20938" xr:uid="{00000000-0005-0000-0000-000087530000}"/>
    <cellStyle name="Standaard 6 3 2 2 3 2 6 5" xfId="31798" xr:uid="{00000000-0005-0000-0000-000088530000}"/>
    <cellStyle name="Standaard 6 3 2 2 3 2 6 6" xfId="42658" xr:uid="{00000000-0005-0000-0000-000089530000}"/>
    <cellStyle name="Standaard 6 3 2 2 3 2 7" xfId="4646" xr:uid="{00000000-0005-0000-0000-00008A530000}"/>
    <cellStyle name="Standaard 6 3 2 2 3 2 7 2" xfId="15506" xr:uid="{00000000-0005-0000-0000-00008B530000}"/>
    <cellStyle name="Standaard 6 3 2 2 3 2 7 2 2" xfId="26368" xr:uid="{00000000-0005-0000-0000-00008C530000}"/>
    <cellStyle name="Standaard 6 3 2 2 3 2 7 2 3" xfId="37228" xr:uid="{00000000-0005-0000-0000-00008D530000}"/>
    <cellStyle name="Standaard 6 3 2 2 3 2 7 2 4" xfId="48088" xr:uid="{00000000-0005-0000-0000-00008E530000}"/>
    <cellStyle name="Standaard 6 3 2 2 3 2 7 3" xfId="8266" xr:uid="{00000000-0005-0000-0000-00008F530000}"/>
    <cellStyle name="Standaard 6 3 2 2 3 2 7 4" xfId="19128" xr:uid="{00000000-0005-0000-0000-000090530000}"/>
    <cellStyle name="Standaard 6 3 2 2 3 2 7 5" xfId="29988" xr:uid="{00000000-0005-0000-0000-000091530000}"/>
    <cellStyle name="Standaard 6 3 2 2 3 2 7 6" xfId="40848" xr:uid="{00000000-0005-0000-0000-000092530000}"/>
    <cellStyle name="Standaard 6 3 2 2 3 2 8" xfId="11886" xr:uid="{00000000-0005-0000-0000-000093530000}"/>
    <cellStyle name="Standaard 6 3 2 2 3 2 8 2" xfId="22748" xr:uid="{00000000-0005-0000-0000-000094530000}"/>
    <cellStyle name="Standaard 6 3 2 2 3 2 8 3" xfId="33608" xr:uid="{00000000-0005-0000-0000-000095530000}"/>
    <cellStyle name="Standaard 6 3 2 2 3 2 8 4" xfId="44468" xr:uid="{00000000-0005-0000-0000-000096530000}"/>
    <cellStyle name="Standaard 6 3 2 2 3 2 9" xfId="6456" xr:uid="{00000000-0005-0000-0000-000097530000}"/>
    <cellStyle name="Standaard 6 3 2 2 3 3" xfId="1298" xr:uid="{00000000-0005-0000-0000-000098530000}"/>
    <cellStyle name="Standaard 6 3 2 2 3 3 10" xfId="39310" xr:uid="{00000000-0005-0000-0000-000099530000}"/>
    <cellStyle name="Standaard 6 3 2 2 3 3 2" xfId="1660" xr:uid="{00000000-0005-0000-0000-00009A530000}"/>
    <cellStyle name="Standaard 6 3 2 2 3 3 2 2" xfId="2565" xr:uid="{00000000-0005-0000-0000-00009B530000}"/>
    <cellStyle name="Standaard 6 3 2 2 3 3 2 2 2" xfId="6185" xr:uid="{00000000-0005-0000-0000-00009C530000}"/>
    <cellStyle name="Standaard 6 3 2 2 3 3 2 2 2 2" xfId="17045" xr:uid="{00000000-0005-0000-0000-00009D530000}"/>
    <cellStyle name="Standaard 6 3 2 2 3 3 2 2 2 2 2" xfId="27907" xr:uid="{00000000-0005-0000-0000-00009E530000}"/>
    <cellStyle name="Standaard 6 3 2 2 3 3 2 2 2 2 3" xfId="38767" xr:uid="{00000000-0005-0000-0000-00009F530000}"/>
    <cellStyle name="Standaard 6 3 2 2 3 3 2 2 2 2 4" xfId="49627" xr:uid="{00000000-0005-0000-0000-0000A0530000}"/>
    <cellStyle name="Standaard 6 3 2 2 3 3 2 2 2 3" xfId="9805" xr:uid="{00000000-0005-0000-0000-0000A1530000}"/>
    <cellStyle name="Standaard 6 3 2 2 3 3 2 2 2 4" xfId="20667" xr:uid="{00000000-0005-0000-0000-0000A2530000}"/>
    <cellStyle name="Standaard 6 3 2 2 3 3 2 2 2 5" xfId="31527" xr:uid="{00000000-0005-0000-0000-0000A3530000}"/>
    <cellStyle name="Standaard 6 3 2 2 3 3 2 2 2 6" xfId="42387" xr:uid="{00000000-0005-0000-0000-0000A4530000}"/>
    <cellStyle name="Standaard 6 3 2 2 3 3 2 2 3" xfId="4375" xr:uid="{00000000-0005-0000-0000-0000A5530000}"/>
    <cellStyle name="Standaard 6 3 2 2 3 3 2 2 3 2" xfId="15235" xr:uid="{00000000-0005-0000-0000-0000A6530000}"/>
    <cellStyle name="Standaard 6 3 2 2 3 3 2 2 3 2 2" xfId="26097" xr:uid="{00000000-0005-0000-0000-0000A7530000}"/>
    <cellStyle name="Standaard 6 3 2 2 3 3 2 2 3 2 3" xfId="36957" xr:uid="{00000000-0005-0000-0000-0000A8530000}"/>
    <cellStyle name="Standaard 6 3 2 2 3 3 2 2 3 2 4" xfId="47817" xr:uid="{00000000-0005-0000-0000-0000A9530000}"/>
    <cellStyle name="Standaard 6 3 2 2 3 3 2 2 3 3" xfId="11615" xr:uid="{00000000-0005-0000-0000-0000AA530000}"/>
    <cellStyle name="Standaard 6 3 2 2 3 3 2 2 3 4" xfId="22477" xr:uid="{00000000-0005-0000-0000-0000AB530000}"/>
    <cellStyle name="Standaard 6 3 2 2 3 3 2 2 3 5" xfId="33337" xr:uid="{00000000-0005-0000-0000-0000AC530000}"/>
    <cellStyle name="Standaard 6 3 2 2 3 3 2 2 3 6" xfId="44197" xr:uid="{00000000-0005-0000-0000-0000AD530000}"/>
    <cellStyle name="Standaard 6 3 2 2 3 3 2 2 4" xfId="13425" xr:uid="{00000000-0005-0000-0000-0000AE530000}"/>
    <cellStyle name="Standaard 6 3 2 2 3 3 2 2 4 2" xfId="24287" xr:uid="{00000000-0005-0000-0000-0000AF530000}"/>
    <cellStyle name="Standaard 6 3 2 2 3 3 2 2 4 3" xfId="35147" xr:uid="{00000000-0005-0000-0000-0000B0530000}"/>
    <cellStyle name="Standaard 6 3 2 2 3 3 2 2 4 4" xfId="46007" xr:uid="{00000000-0005-0000-0000-0000B1530000}"/>
    <cellStyle name="Standaard 6 3 2 2 3 3 2 2 5" xfId="7995" xr:uid="{00000000-0005-0000-0000-0000B2530000}"/>
    <cellStyle name="Standaard 6 3 2 2 3 3 2 2 6" xfId="18857" xr:uid="{00000000-0005-0000-0000-0000B3530000}"/>
    <cellStyle name="Standaard 6 3 2 2 3 3 2 2 7" xfId="29717" xr:uid="{00000000-0005-0000-0000-0000B4530000}"/>
    <cellStyle name="Standaard 6 3 2 2 3 3 2 2 8" xfId="40577" xr:uid="{00000000-0005-0000-0000-0000B5530000}"/>
    <cellStyle name="Standaard 6 3 2 2 3 3 2 3" xfId="5280" xr:uid="{00000000-0005-0000-0000-0000B6530000}"/>
    <cellStyle name="Standaard 6 3 2 2 3 3 2 3 2" xfId="16140" xr:uid="{00000000-0005-0000-0000-0000B7530000}"/>
    <cellStyle name="Standaard 6 3 2 2 3 3 2 3 2 2" xfId="27002" xr:uid="{00000000-0005-0000-0000-0000B8530000}"/>
    <cellStyle name="Standaard 6 3 2 2 3 3 2 3 2 3" xfId="37862" xr:uid="{00000000-0005-0000-0000-0000B9530000}"/>
    <cellStyle name="Standaard 6 3 2 2 3 3 2 3 2 4" xfId="48722" xr:uid="{00000000-0005-0000-0000-0000BA530000}"/>
    <cellStyle name="Standaard 6 3 2 2 3 3 2 3 3" xfId="8900" xr:uid="{00000000-0005-0000-0000-0000BB530000}"/>
    <cellStyle name="Standaard 6 3 2 2 3 3 2 3 4" xfId="19762" xr:uid="{00000000-0005-0000-0000-0000BC530000}"/>
    <cellStyle name="Standaard 6 3 2 2 3 3 2 3 5" xfId="30622" xr:uid="{00000000-0005-0000-0000-0000BD530000}"/>
    <cellStyle name="Standaard 6 3 2 2 3 3 2 3 6" xfId="41482" xr:uid="{00000000-0005-0000-0000-0000BE530000}"/>
    <cellStyle name="Standaard 6 3 2 2 3 3 2 4" xfId="3470" xr:uid="{00000000-0005-0000-0000-0000BF530000}"/>
    <cellStyle name="Standaard 6 3 2 2 3 3 2 4 2" xfId="14330" xr:uid="{00000000-0005-0000-0000-0000C0530000}"/>
    <cellStyle name="Standaard 6 3 2 2 3 3 2 4 2 2" xfId="25192" xr:uid="{00000000-0005-0000-0000-0000C1530000}"/>
    <cellStyle name="Standaard 6 3 2 2 3 3 2 4 2 3" xfId="36052" xr:uid="{00000000-0005-0000-0000-0000C2530000}"/>
    <cellStyle name="Standaard 6 3 2 2 3 3 2 4 2 4" xfId="46912" xr:uid="{00000000-0005-0000-0000-0000C3530000}"/>
    <cellStyle name="Standaard 6 3 2 2 3 3 2 4 3" xfId="10710" xr:uid="{00000000-0005-0000-0000-0000C4530000}"/>
    <cellStyle name="Standaard 6 3 2 2 3 3 2 4 4" xfId="21572" xr:uid="{00000000-0005-0000-0000-0000C5530000}"/>
    <cellStyle name="Standaard 6 3 2 2 3 3 2 4 5" xfId="32432" xr:uid="{00000000-0005-0000-0000-0000C6530000}"/>
    <cellStyle name="Standaard 6 3 2 2 3 3 2 4 6" xfId="43292" xr:uid="{00000000-0005-0000-0000-0000C7530000}"/>
    <cellStyle name="Standaard 6 3 2 2 3 3 2 5" xfId="12520" xr:uid="{00000000-0005-0000-0000-0000C8530000}"/>
    <cellStyle name="Standaard 6 3 2 2 3 3 2 5 2" xfId="23382" xr:uid="{00000000-0005-0000-0000-0000C9530000}"/>
    <cellStyle name="Standaard 6 3 2 2 3 3 2 5 3" xfId="34242" xr:uid="{00000000-0005-0000-0000-0000CA530000}"/>
    <cellStyle name="Standaard 6 3 2 2 3 3 2 5 4" xfId="45102" xr:uid="{00000000-0005-0000-0000-0000CB530000}"/>
    <cellStyle name="Standaard 6 3 2 2 3 3 2 6" xfId="7090" xr:uid="{00000000-0005-0000-0000-0000CC530000}"/>
    <cellStyle name="Standaard 6 3 2 2 3 3 2 7" xfId="17952" xr:uid="{00000000-0005-0000-0000-0000CD530000}"/>
    <cellStyle name="Standaard 6 3 2 2 3 3 2 8" xfId="28812" xr:uid="{00000000-0005-0000-0000-0000CE530000}"/>
    <cellStyle name="Standaard 6 3 2 2 3 3 2 9" xfId="39672" xr:uid="{00000000-0005-0000-0000-0000CF530000}"/>
    <cellStyle name="Standaard 6 3 2 2 3 3 3" xfId="2203" xr:uid="{00000000-0005-0000-0000-0000D0530000}"/>
    <cellStyle name="Standaard 6 3 2 2 3 3 3 2" xfId="5823" xr:uid="{00000000-0005-0000-0000-0000D1530000}"/>
    <cellStyle name="Standaard 6 3 2 2 3 3 3 2 2" xfId="16683" xr:uid="{00000000-0005-0000-0000-0000D2530000}"/>
    <cellStyle name="Standaard 6 3 2 2 3 3 3 2 2 2" xfId="27545" xr:uid="{00000000-0005-0000-0000-0000D3530000}"/>
    <cellStyle name="Standaard 6 3 2 2 3 3 3 2 2 3" xfId="38405" xr:uid="{00000000-0005-0000-0000-0000D4530000}"/>
    <cellStyle name="Standaard 6 3 2 2 3 3 3 2 2 4" xfId="49265" xr:uid="{00000000-0005-0000-0000-0000D5530000}"/>
    <cellStyle name="Standaard 6 3 2 2 3 3 3 2 3" xfId="9443" xr:uid="{00000000-0005-0000-0000-0000D6530000}"/>
    <cellStyle name="Standaard 6 3 2 2 3 3 3 2 4" xfId="20305" xr:uid="{00000000-0005-0000-0000-0000D7530000}"/>
    <cellStyle name="Standaard 6 3 2 2 3 3 3 2 5" xfId="31165" xr:uid="{00000000-0005-0000-0000-0000D8530000}"/>
    <cellStyle name="Standaard 6 3 2 2 3 3 3 2 6" xfId="42025" xr:uid="{00000000-0005-0000-0000-0000D9530000}"/>
    <cellStyle name="Standaard 6 3 2 2 3 3 3 3" xfId="4013" xr:uid="{00000000-0005-0000-0000-0000DA530000}"/>
    <cellStyle name="Standaard 6 3 2 2 3 3 3 3 2" xfId="14873" xr:uid="{00000000-0005-0000-0000-0000DB530000}"/>
    <cellStyle name="Standaard 6 3 2 2 3 3 3 3 2 2" xfId="25735" xr:uid="{00000000-0005-0000-0000-0000DC530000}"/>
    <cellStyle name="Standaard 6 3 2 2 3 3 3 3 2 3" xfId="36595" xr:uid="{00000000-0005-0000-0000-0000DD530000}"/>
    <cellStyle name="Standaard 6 3 2 2 3 3 3 3 2 4" xfId="47455" xr:uid="{00000000-0005-0000-0000-0000DE530000}"/>
    <cellStyle name="Standaard 6 3 2 2 3 3 3 3 3" xfId="11253" xr:uid="{00000000-0005-0000-0000-0000DF530000}"/>
    <cellStyle name="Standaard 6 3 2 2 3 3 3 3 4" xfId="22115" xr:uid="{00000000-0005-0000-0000-0000E0530000}"/>
    <cellStyle name="Standaard 6 3 2 2 3 3 3 3 5" xfId="32975" xr:uid="{00000000-0005-0000-0000-0000E1530000}"/>
    <cellStyle name="Standaard 6 3 2 2 3 3 3 3 6" xfId="43835" xr:uid="{00000000-0005-0000-0000-0000E2530000}"/>
    <cellStyle name="Standaard 6 3 2 2 3 3 3 4" xfId="13063" xr:uid="{00000000-0005-0000-0000-0000E3530000}"/>
    <cellStyle name="Standaard 6 3 2 2 3 3 3 4 2" xfId="23925" xr:uid="{00000000-0005-0000-0000-0000E4530000}"/>
    <cellStyle name="Standaard 6 3 2 2 3 3 3 4 3" xfId="34785" xr:uid="{00000000-0005-0000-0000-0000E5530000}"/>
    <cellStyle name="Standaard 6 3 2 2 3 3 3 4 4" xfId="45645" xr:uid="{00000000-0005-0000-0000-0000E6530000}"/>
    <cellStyle name="Standaard 6 3 2 2 3 3 3 5" xfId="7633" xr:uid="{00000000-0005-0000-0000-0000E7530000}"/>
    <cellStyle name="Standaard 6 3 2 2 3 3 3 6" xfId="18495" xr:uid="{00000000-0005-0000-0000-0000E8530000}"/>
    <cellStyle name="Standaard 6 3 2 2 3 3 3 7" xfId="29355" xr:uid="{00000000-0005-0000-0000-0000E9530000}"/>
    <cellStyle name="Standaard 6 3 2 2 3 3 3 8" xfId="40215" xr:uid="{00000000-0005-0000-0000-0000EA530000}"/>
    <cellStyle name="Standaard 6 3 2 2 3 3 4" xfId="4918" xr:uid="{00000000-0005-0000-0000-0000EB530000}"/>
    <cellStyle name="Standaard 6 3 2 2 3 3 4 2" xfId="15778" xr:uid="{00000000-0005-0000-0000-0000EC530000}"/>
    <cellStyle name="Standaard 6 3 2 2 3 3 4 2 2" xfId="26640" xr:uid="{00000000-0005-0000-0000-0000ED530000}"/>
    <cellStyle name="Standaard 6 3 2 2 3 3 4 2 3" xfId="37500" xr:uid="{00000000-0005-0000-0000-0000EE530000}"/>
    <cellStyle name="Standaard 6 3 2 2 3 3 4 2 4" xfId="48360" xr:uid="{00000000-0005-0000-0000-0000EF530000}"/>
    <cellStyle name="Standaard 6 3 2 2 3 3 4 3" xfId="8538" xr:uid="{00000000-0005-0000-0000-0000F0530000}"/>
    <cellStyle name="Standaard 6 3 2 2 3 3 4 4" xfId="19400" xr:uid="{00000000-0005-0000-0000-0000F1530000}"/>
    <cellStyle name="Standaard 6 3 2 2 3 3 4 5" xfId="30260" xr:uid="{00000000-0005-0000-0000-0000F2530000}"/>
    <cellStyle name="Standaard 6 3 2 2 3 3 4 6" xfId="41120" xr:uid="{00000000-0005-0000-0000-0000F3530000}"/>
    <cellStyle name="Standaard 6 3 2 2 3 3 5" xfId="3108" xr:uid="{00000000-0005-0000-0000-0000F4530000}"/>
    <cellStyle name="Standaard 6 3 2 2 3 3 5 2" xfId="13968" xr:uid="{00000000-0005-0000-0000-0000F5530000}"/>
    <cellStyle name="Standaard 6 3 2 2 3 3 5 2 2" xfId="24830" xr:uid="{00000000-0005-0000-0000-0000F6530000}"/>
    <cellStyle name="Standaard 6 3 2 2 3 3 5 2 3" xfId="35690" xr:uid="{00000000-0005-0000-0000-0000F7530000}"/>
    <cellStyle name="Standaard 6 3 2 2 3 3 5 2 4" xfId="46550" xr:uid="{00000000-0005-0000-0000-0000F8530000}"/>
    <cellStyle name="Standaard 6 3 2 2 3 3 5 3" xfId="10348" xr:uid="{00000000-0005-0000-0000-0000F9530000}"/>
    <cellStyle name="Standaard 6 3 2 2 3 3 5 4" xfId="21210" xr:uid="{00000000-0005-0000-0000-0000FA530000}"/>
    <cellStyle name="Standaard 6 3 2 2 3 3 5 5" xfId="32070" xr:uid="{00000000-0005-0000-0000-0000FB530000}"/>
    <cellStyle name="Standaard 6 3 2 2 3 3 5 6" xfId="42930" xr:uid="{00000000-0005-0000-0000-0000FC530000}"/>
    <cellStyle name="Standaard 6 3 2 2 3 3 6" xfId="12158" xr:uid="{00000000-0005-0000-0000-0000FD530000}"/>
    <cellStyle name="Standaard 6 3 2 2 3 3 6 2" xfId="23020" xr:uid="{00000000-0005-0000-0000-0000FE530000}"/>
    <cellStyle name="Standaard 6 3 2 2 3 3 6 3" xfId="33880" xr:uid="{00000000-0005-0000-0000-0000FF530000}"/>
    <cellStyle name="Standaard 6 3 2 2 3 3 6 4" xfId="44740" xr:uid="{00000000-0005-0000-0000-000000540000}"/>
    <cellStyle name="Standaard 6 3 2 2 3 3 7" xfId="6728" xr:uid="{00000000-0005-0000-0000-000001540000}"/>
    <cellStyle name="Standaard 6 3 2 2 3 3 8" xfId="17590" xr:uid="{00000000-0005-0000-0000-000002540000}"/>
    <cellStyle name="Standaard 6 3 2 2 3 3 9" xfId="28450" xr:uid="{00000000-0005-0000-0000-000003540000}"/>
    <cellStyle name="Standaard 6 3 2 2 3 4" xfId="1479" xr:uid="{00000000-0005-0000-0000-000004540000}"/>
    <cellStyle name="Standaard 6 3 2 2 3 4 2" xfId="2384" xr:uid="{00000000-0005-0000-0000-000005540000}"/>
    <cellStyle name="Standaard 6 3 2 2 3 4 2 2" xfId="6004" xr:uid="{00000000-0005-0000-0000-000006540000}"/>
    <cellStyle name="Standaard 6 3 2 2 3 4 2 2 2" xfId="16864" xr:uid="{00000000-0005-0000-0000-000007540000}"/>
    <cellStyle name="Standaard 6 3 2 2 3 4 2 2 2 2" xfId="27726" xr:uid="{00000000-0005-0000-0000-000008540000}"/>
    <cellStyle name="Standaard 6 3 2 2 3 4 2 2 2 3" xfId="38586" xr:uid="{00000000-0005-0000-0000-000009540000}"/>
    <cellStyle name="Standaard 6 3 2 2 3 4 2 2 2 4" xfId="49446" xr:uid="{00000000-0005-0000-0000-00000A540000}"/>
    <cellStyle name="Standaard 6 3 2 2 3 4 2 2 3" xfId="9624" xr:uid="{00000000-0005-0000-0000-00000B540000}"/>
    <cellStyle name="Standaard 6 3 2 2 3 4 2 2 4" xfId="20486" xr:uid="{00000000-0005-0000-0000-00000C540000}"/>
    <cellStyle name="Standaard 6 3 2 2 3 4 2 2 5" xfId="31346" xr:uid="{00000000-0005-0000-0000-00000D540000}"/>
    <cellStyle name="Standaard 6 3 2 2 3 4 2 2 6" xfId="42206" xr:uid="{00000000-0005-0000-0000-00000E540000}"/>
    <cellStyle name="Standaard 6 3 2 2 3 4 2 3" xfId="4194" xr:uid="{00000000-0005-0000-0000-00000F540000}"/>
    <cellStyle name="Standaard 6 3 2 2 3 4 2 3 2" xfId="15054" xr:uid="{00000000-0005-0000-0000-000010540000}"/>
    <cellStyle name="Standaard 6 3 2 2 3 4 2 3 2 2" xfId="25916" xr:uid="{00000000-0005-0000-0000-000011540000}"/>
    <cellStyle name="Standaard 6 3 2 2 3 4 2 3 2 3" xfId="36776" xr:uid="{00000000-0005-0000-0000-000012540000}"/>
    <cellStyle name="Standaard 6 3 2 2 3 4 2 3 2 4" xfId="47636" xr:uid="{00000000-0005-0000-0000-000013540000}"/>
    <cellStyle name="Standaard 6 3 2 2 3 4 2 3 3" xfId="11434" xr:uid="{00000000-0005-0000-0000-000014540000}"/>
    <cellStyle name="Standaard 6 3 2 2 3 4 2 3 4" xfId="22296" xr:uid="{00000000-0005-0000-0000-000015540000}"/>
    <cellStyle name="Standaard 6 3 2 2 3 4 2 3 5" xfId="33156" xr:uid="{00000000-0005-0000-0000-000016540000}"/>
    <cellStyle name="Standaard 6 3 2 2 3 4 2 3 6" xfId="44016" xr:uid="{00000000-0005-0000-0000-000017540000}"/>
    <cellStyle name="Standaard 6 3 2 2 3 4 2 4" xfId="13244" xr:uid="{00000000-0005-0000-0000-000018540000}"/>
    <cellStyle name="Standaard 6 3 2 2 3 4 2 4 2" xfId="24106" xr:uid="{00000000-0005-0000-0000-000019540000}"/>
    <cellStyle name="Standaard 6 3 2 2 3 4 2 4 3" xfId="34966" xr:uid="{00000000-0005-0000-0000-00001A540000}"/>
    <cellStyle name="Standaard 6 3 2 2 3 4 2 4 4" xfId="45826" xr:uid="{00000000-0005-0000-0000-00001B540000}"/>
    <cellStyle name="Standaard 6 3 2 2 3 4 2 5" xfId="7814" xr:uid="{00000000-0005-0000-0000-00001C540000}"/>
    <cellStyle name="Standaard 6 3 2 2 3 4 2 6" xfId="18676" xr:uid="{00000000-0005-0000-0000-00001D540000}"/>
    <cellStyle name="Standaard 6 3 2 2 3 4 2 7" xfId="29536" xr:uid="{00000000-0005-0000-0000-00001E540000}"/>
    <cellStyle name="Standaard 6 3 2 2 3 4 2 8" xfId="40396" xr:uid="{00000000-0005-0000-0000-00001F540000}"/>
    <cellStyle name="Standaard 6 3 2 2 3 4 3" xfId="5099" xr:uid="{00000000-0005-0000-0000-000020540000}"/>
    <cellStyle name="Standaard 6 3 2 2 3 4 3 2" xfId="15959" xr:uid="{00000000-0005-0000-0000-000021540000}"/>
    <cellStyle name="Standaard 6 3 2 2 3 4 3 2 2" xfId="26821" xr:uid="{00000000-0005-0000-0000-000022540000}"/>
    <cellStyle name="Standaard 6 3 2 2 3 4 3 2 3" xfId="37681" xr:uid="{00000000-0005-0000-0000-000023540000}"/>
    <cellStyle name="Standaard 6 3 2 2 3 4 3 2 4" xfId="48541" xr:uid="{00000000-0005-0000-0000-000024540000}"/>
    <cellStyle name="Standaard 6 3 2 2 3 4 3 3" xfId="8719" xr:uid="{00000000-0005-0000-0000-000025540000}"/>
    <cellStyle name="Standaard 6 3 2 2 3 4 3 4" xfId="19581" xr:uid="{00000000-0005-0000-0000-000026540000}"/>
    <cellStyle name="Standaard 6 3 2 2 3 4 3 5" xfId="30441" xr:uid="{00000000-0005-0000-0000-000027540000}"/>
    <cellStyle name="Standaard 6 3 2 2 3 4 3 6" xfId="41301" xr:uid="{00000000-0005-0000-0000-000028540000}"/>
    <cellStyle name="Standaard 6 3 2 2 3 4 4" xfId="3289" xr:uid="{00000000-0005-0000-0000-000029540000}"/>
    <cellStyle name="Standaard 6 3 2 2 3 4 4 2" xfId="14149" xr:uid="{00000000-0005-0000-0000-00002A540000}"/>
    <cellStyle name="Standaard 6 3 2 2 3 4 4 2 2" xfId="25011" xr:uid="{00000000-0005-0000-0000-00002B540000}"/>
    <cellStyle name="Standaard 6 3 2 2 3 4 4 2 3" xfId="35871" xr:uid="{00000000-0005-0000-0000-00002C540000}"/>
    <cellStyle name="Standaard 6 3 2 2 3 4 4 2 4" xfId="46731" xr:uid="{00000000-0005-0000-0000-00002D540000}"/>
    <cellStyle name="Standaard 6 3 2 2 3 4 4 3" xfId="10529" xr:uid="{00000000-0005-0000-0000-00002E540000}"/>
    <cellStyle name="Standaard 6 3 2 2 3 4 4 4" xfId="21391" xr:uid="{00000000-0005-0000-0000-00002F540000}"/>
    <cellStyle name="Standaard 6 3 2 2 3 4 4 5" xfId="32251" xr:uid="{00000000-0005-0000-0000-000030540000}"/>
    <cellStyle name="Standaard 6 3 2 2 3 4 4 6" xfId="43111" xr:uid="{00000000-0005-0000-0000-000031540000}"/>
    <cellStyle name="Standaard 6 3 2 2 3 4 5" xfId="12339" xr:uid="{00000000-0005-0000-0000-000032540000}"/>
    <cellStyle name="Standaard 6 3 2 2 3 4 5 2" xfId="23201" xr:uid="{00000000-0005-0000-0000-000033540000}"/>
    <cellStyle name="Standaard 6 3 2 2 3 4 5 3" xfId="34061" xr:uid="{00000000-0005-0000-0000-000034540000}"/>
    <cellStyle name="Standaard 6 3 2 2 3 4 5 4" xfId="44921" xr:uid="{00000000-0005-0000-0000-000035540000}"/>
    <cellStyle name="Standaard 6 3 2 2 3 4 6" xfId="6909" xr:uid="{00000000-0005-0000-0000-000036540000}"/>
    <cellStyle name="Standaard 6 3 2 2 3 4 7" xfId="17771" xr:uid="{00000000-0005-0000-0000-000037540000}"/>
    <cellStyle name="Standaard 6 3 2 2 3 4 8" xfId="28631" xr:uid="{00000000-0005-0000-0000-000038540000}"/>
    <cellStyle name="Standaard 6 3 2 2 3 4 9" xfId="39491" xr:uid="{00000000-0005-0000-0000-000039540000}"/>
    <cellStyle name="Standaard 6 3 2 2 3 5" xfId="1117" xr:uid="{00000000-0005-0000-0000-00003A540000}"/>
    <cellStyle name="Standaard 6 3 2 2 3 5 2" xfId="2022" xr:uid="{00000000-0005-0000-0000-00003B540000}"/>
    <cellStyle name="Standaard 6 3 2 2 3 5 2 2" xfId="5642" xr:uid="{00000000-0005-0000-0000-00003C540000}"/>
    <cellStyle name="Standaard 6 3 2 2 3 5 2 2 2" xfId="16502" xr:uid="{00000000-0005-0000-0000-00003D540000}"/>
    <cellStyle name="Standaard 6 3 2 2 3 5 2 2 2 2" xfId="27364" xr:uid="{00000000-0005-0000-0000-00003E540000}"/>
    <cellStyle name="Standaard 6 3 2 2 3 5 2 2 2 3" xfId="38224" xr:uid="{00000000-0005-0000-0000-00003F540000}"/>
    <cellStyle name="Standaard 6 3 2 2 3 5 2 2 2 4" xfId="49084" xr:uid="{00000000-0005-0000-0000-000040540000}"/>
    <cellStyle name="Standaard 6 3 2 2 3 5 2 2 3" xfId="9262" xr:uid="{00000000-0005-0000-0000-000041540000}"/>
    <cellStyle name="Standaard 6 3 2 2 3 5 2 2 4" xfId="20124" xr:uid="{00000000-0005-0000-0000-000042540000}"/>
    <cellStyle name="Standaard 6 3 2 2 3 5 2 2 5" xfId="30984" xr:uid="{00000000-0005-0000-0000-000043540000}"/>
    <cellStyle name="Standaard 6 3 2 2 3 5 2 2 6" xfId="41844" xr:uid="{00000000-0005-0000-0000-000044540000}"/>
    <cellStyle name="Standaard 6 3 2 2 3 5 2 3" xfId="3832" xr:uid="{00000000-0005-0000-0000-000045540000}"/>
    <cellStyle name="Standaard 6 3 2 2 3 5 2 3 2" xfId="14692" xr:uid="{00000000-0005-0000-0000-000046540000}"/>
    <cellStyle name="Standaard 6 3 2 2 3 5 2 3 2 2" xfId="25554" xr:uid="{00000000-0005-0000-0000-000047540000}"/>
    <cellStyle name="Standaard 6 3 2 2 3 5 2 3 2 3" xfId="36414" xr:uid="{00000000-0005-0000-0000-000048540000}"/>
    <cellStyle name="Standaard 6 3 2 2 3 5 2 3 2 4" xfId="47274" xr:uid="{00000000-0005-0000-0000-000049540000}"/>
    <cellStyle name="Standaard 6 3 2 2 3 5 2 3 3" xfId="11072" xr:uid="{00000000-0005-0000-0000-00004A540000}"/>
    <cellStyle name="Standaard 6 3 2 2 3 5 2 3 4" xfId="21934" xr:uid="{00000000-0005-0000-0000-00004B540000}"/>
    <cellStyle name="Standaard 6 3 2 2 3 5 2 3 5" xfId="32794" xr:uid="{00000000-0005-0000-0000-00004C540000}"/>
    <cellStyle name="Standaard 6 3 2 2 3 5 2 3 6" xfId="43654" xr:uid="{00000000-0005-0000-0000-00004D540000}"/>
    <cellStyle name="Standaard 6 3 2 2 3 5 2 4" xfId="12882" xr:uid="{00000000-0005-0000-0000-00004E540000}"/>
    <cellStyle name="Standaard 6 3 2 2 3 5 2 4 2" xfId="23744" xr:uid="{00000000-0005-0000-0000-00004F540000}"/>
    <cellStyle name="Standaard 6 3 2 2 3 5 2 4 3" xfId="34604" xr:uid="{00000000-0005-0000-0000-000050540000}"/>
    <cellStyle name="Standaard 6 3 2 2 3 5 2 4 4" xfId="45464" xr:uid="{00000000-0005-0000-0000-000051540000}"/>
    <cellStyle name="Standaard 6 3 2 2 3 5 2 5" xfId="7452" xr:uid="{00000000-0005-0000-0000-000052540000}"/>
    <cellStyle name="Standaard 6 3 2 2 3 5 2 6" xfId="18314" xr:uid="{00000000-0005-0000-0000-000053540000}"/>
    <cellStyle name="Standaard 6 3 2 2 3 5 2 7" xfId="29174" xr:uid="{00000000-0005-0000-0000-000054540000}"/>
    <cellStyle name="Standaard 6 3 2 2 3 5 2 8" xfId="40034" xr:uid="{00000000-0005-0000-0000-000055540000}"/>
    <cellStyle name="Standaard 6 3 2 2 3 5 3" xfId="4737" xr:uid="{00000000-0005-0000-0000-000056540000}"/>
    <cellStyle name="Standaard 6 3 2 2 3 5 3 2" xfId="15597" xr:uid="{00000000-0005-0000-0000-000057540000}"/>
    <cellStyle name="Standaard 6 3 2 2 3 5 3 2 2" xfId="26459" xr:uid="{00000000-0005-0000-0000-000058540000}"/>
    <cellStyle name="Standaard 6 3 2 2 3 5 3 2 3" xfId="37319" xr:uid="{00000000-0005-0000-0000-000059540000}"/>
    <cellStyle name="Standaard 6 3 2 2 3 5 3 2 4" xfId="48179" xr:uid="{00000000-0005-0000-0000-00005A540000}"/>
    <cellStyle name="Standaard 6 3 2 2 3 5 3 3" xfId="8357" xr:uid="{00000000-0005-0000-0000-00005B540000}"/>
    <cellStyle name="Standaard 6 3 2 2 3 5 3 4" xfId="19219" xr:uid="{00000000-0005-0000-0000-00005C540000}"/>
    <cellStyle name="Standaard 6 3 2 2 3 5 3 5" xfId="30079" xr:uid="{00000000-0005-0000-0000-00005D540000}"/>
    <cellStyle name="Standaard 6 3 2 2 3 5 3 6" xfId="40939" xr:uid="{00000000-0005-0000-0000-00005E540000}"/>
    <cellStyle name="Standaard 6 3 2 2 3 5 4" xfId="2927" xr:uid="{00000000-0005-0000-0000-00005F540000}"/>
    <cellStyle name="Standaard 6 3 2 2 3 5 4 2" xfId="13787" xr:uid="{00000000-0005-0000-0000-000060540000}"/>
    <cellStyle name="Standaard 6 3 2 2 3 5 4 2 2" xfId="24649" xr:uid="{00000000-0005-0000-0000-000061540000}"/>
    <cellStyle name="Standaard 6 3 2 2 3 5 4 2 3" xfId="35509" xr:uid="{00000000-0005-0000-0000-000062540000}"/>
    <cellStyle name="Standaard 6 3 2 2 3 5 4 2 4" xfId="46369" xr:uid="{00000000-0005-0000-0000-000063540000}"/>
    <cellStyle name="Standaard 6 3 2 2 3 5 4 3" xfId="10167" xr:uid="{00000000-0005-0000-0000-000064540000}"/>
    <cellStyle name="Standaard 6 3 2 2 3 5 4 4" xfId="21029" xr:uid="{00000000-0005-0000-0000-000065540000}"/>
    <cellStyle name="Standaard 6 3 2 2 3 5 4 5" xfId="31889" xr:uid="{00000000-0005-0000-0000-000066540000}"/>
    <cellStyle name="Standaard 6 3 2 2 3 5 4 6" xfId="42749" xr:uid="{00000000-0005-0000-0000-000067540000}"/>
    <cellStyle name="Standaard 6 3 2 2 3 5 5" xfId="11977" xr:uid="{00000000-0005-0000-0000-000068540000}"/>
    <cellStyle name="Standaard 6 3 2 2 3 5 5 2" xfId="22839" xr:uid="{00000000-0005-0000-0000-000069540000}"/>
    <cellStyle name="Standaard 6 3 2 2 3 5 5 3" xfId="33699" xr:uid="{00000000-0005-0000-0000-00006A540000}"/>
    <cellStyle name="Standaard 6 3 2 2 3 5 5 4" xfId="44559" xr:uid="{00000000-0005-0000-0000-00006B540000}"/>
    <cellStyle name="Standaard 6 3 2 2 3 5 6" xfId="6547" xr:uid="{00000000-0005-0000-0000-00006C540000}"/>
    <cellStyle name="Standaard 6 3 2 2 3 5 7" xfId="17409" xr:uid="{00000000-0005-0000-0000-00006D540000}"/>
    <cellStyle name="Standaard 6 3 2 2 3 5 8" xfId="28269" xr:uid="{00000000-0005-0000-0000-00006E540000}"/>
    <cellStyle name="Standaard 6 3 2 2 3 5 9" xfId="39129" xr:uid="{00000000-0005-0000-0000-00006F540000}"/>
    <cellStyle name="Standaard 6 3 2 2 3 6" xfId="1841" xr:uid="{00000000-0005-0000-0000-000070540000}"/>
    <cellStyle name="Standaard 6 3 2 2 3 6 2" xfId="5461" xr:uid="{00000000-0005-0000-0000-000071540000}"/>
    <cellStyle name="Standaard 6 3 2 2 3 6 2 2" xfId="16321" xr:uid="{00000000-0005-0000-0000-000072540000}"/>
    <cellStyle name="Standaard 6 3 2 2 3 6 2 2 2" xfId="27183" xr:uid="{00000000-0005-0000-0000-000073540000}"/>
    <cellStyle name="Standaard 6 3 2 2 3 6 2 2 3" xfId="38043" xr:uid="{00000000-0005-0000-0000-000074540000}"/>
    <cellStyle name="Standaard 6 3 2 2 3 6 2 2 4" xfId="48903" xr:uid="{00000000-0005-0000-0000-000075540000}"/>
    <cellStyle name="Standaard 6 3 2 2 3 6 2 3" xfId="9081" xr:uid="{00000000-0005-0000-0000-000076540000}"/>
    <cellStyle name="Standaard 6 3 2 2 3 6 2 4" xfId="19943" xr:uid="{00000000-0005-0000-0000-000077540000}"/>
    <cellStyle name="Standaard 6 3 2 2 3 6 2 5" xfId="30803" xr:uid="{00000000-0005-0000-0000-000078540000}"/>
    <cellStyle name="Standaard 6 3 2 2 3 6 2 6" xfId="41663" xr:uid="{00000000-0005-0000-0000-000079540000}"/>
    <cellStyle name="Standaard 6 3 2 2 3 6 3" xfId="3651" xr:uid="{00000000-0005-0000-0000-00007A540000}"/>
    <cellStyle name="Standaard 6 3 2 2 3 6 3 2" xfId="14511" xr:uid="{00000000-0005-0000-0000-00007B540000}"/>
    <cellStyle name="Standaard 6 3 2 2 3 6 3 2 2" xfId="25373" xr:uid="{00000000-0005-0000-0000-00007C540000}"/>
    <cellStyle name="Standaard 6 3 2 2 3 6 3 2 3" xfId="36233" xr:uid="{00000000-0005-0000-0000-00007D540000}"/>
    <cellStyle name="Standaard 6 3 2 2 3 6 3 2 4" xfId="47093" xr:uid="{00000000-0005-0000-0000-00007E540000}"/>
    <cellStyle name="Standaard 6 3 2 2 3 6 3 3" xfId="10891" xr:uid="{00000000-0005-0000-0000-00007F540000}"/>
    <cellStyle name="Standaard 6 3 2 2 3 6 3 4" xfId="21753" xr:uid="{00000000-0005-0000-0000-000080540000}"/>
    <cellStyle name="Standaard 6 3 2 2 3 6 3 5" xfId="32613" xr:uid="{00000000-0005-0000-0000-000081540000}"/>
    <cellStyle name="Standaard 6 3 2 2 3 6 3 6" xfId="43473" xr:uid="{00000000-0005-0000-0000-000082540000}"/>
    <cellStyle name="Standaard 6 3 2 2 3 6 4" xfId="12701" xr:uid="{00000000-0005-0000-0000-000083540000}"/>
    <cellStyle name="Standaard 6 3 2 2 3 6 4 2" xfId="23563" xr:uid="{00000000-0005-0000-0000-000084540000}"/>
    <cellStyle name="Standaard 6 3 2 2 3 6 4 3" xfId="34423" xr:uid="{00000000-0005-0000-0000-000085540000}"/>
    <cellStyle name="Standaard 6 3 2 2 3 6 4 4" xfId="45283" xr:uid="{00000000-0005-0000-0000-000086540000}"/>
    <cellStyle name="Standaard 6 3 2 2 3 6 5" xfId="7271" xr:uid="{00000000-0005-0000-0000-000087540000}"/>
    <cellStyle name="Standaard 6 3 2 2 3 6 6" xfId="18133" xr:uid="{00000000-0005-0000-0000-000088540000}"/>
    <cellStyle name="Standaard 6 3 2 2 3 6 7" xfId="28993" xr:uid="{00000000-0005-0000-0000-000089540000}"/>
    <cellStyle name="Standaard 6 3 2 2 3 6 8" xfId="39853" xr:uid="{00000000-0005-0000-0000-00008A540000}"/>
    <cellStyle name="Standaard 6 3 2 2 3 7" xfId="2746" xr:uid="{00000000-0005-0000-0000-00008B540000}"/>
    <cellStyle name="Standaard 6 3 2 2 3 7 2" xfId="13606" xr:uid="{00000000-0005-0000-0000-00008C540000}"/>
    <cellStyle name="Standaard 6 3 2 2 3 7 2 2" xfId="24468" xr:uid="{00000000-0005-0000-0000-00008D540000}"/>
    <cellStyle name="Standaard 6 3 2 2 3 7 2 3" xfId="35328" xr:uid="{00000000-0005-0000-0000-00008E540000}"/>
    <cellStyle name="Standaard 6 3 2 2 3 7 2 4" xfId="46188" xr:uid="{00000000-0005-0000-0000-00008F540000}"/>
    <cellStyle name="Standaard 6 3 2 2 3 7 3" xfId="9986" xr:uid="{00000000-0005-0000-0000-000090540000}"/>
    <cellStyle name="Standaard 6 3 2 2 3 7 4" xfId="20848" xr:uid="{00000000-0005-0000-0000-000091540000}"/>
    <cellStyle name="Standaard 6 3 2 2 3 7 5" xfId="31708" xr:uid="{00000000-0005-0000-0000-000092540000}"/>
    <cellStyle name="Standaard 6 3 2 2 3 7 6" xfId="42568" xr:uid="{00000000-0005-0000-0000-000093540000}"/>
    <cellStyle name="Standaard 6 3 2 2 3 8" xfId="4556" xr:uid="{00000000-0005-0000-0000-000094540000}"/>
    <cellStyle name="Standaard 6 3 2 2 3 8 2" xfId="15416" xr:uid="{00000000-0005-0000-0000-000095540000}"/>
    <cellStyle name="Standaard 6 3 2 2 3 8 2 2" xfId="26278" xr:uid="{00000000-0005-0000-0000-000096540000}"/>
    <cellStyle name="Standaard 6 3 2 2 3 8 2 3" xfId="37138" xr:uid="{00000000-0005-0000-0000-000097540000}"/>
    <cellStyle name="Standaard 6 3 2 2 3 8 2 4" xfId="47998" xr:uid="{00000000-0005-0000-0000-000098540000}"/>
    <cellStyle name="Standaard 6 3 2 2 3 8 3" xfId="8176" xr:uid="{00000000-0005-0000-0000-000099540000}"/>
    <cellStyle name="Standaard 6 3 2 2 3 8 4" xfId="19038" xr:uid="{00000000-0005-0000-0000-00009A540000}"/>
    <cellStyle name="Standaard 6 3 2 2 3 8 5" xfId="29898" xr:uid="{00000000-0005-0000-0000-00009B540000}"/>
    <cellStyle name="Standaard 6 3 2 2 3 8 6" xfId="40758" xr:uid="{00000000-0005-0000-0000-00009C540000}"/>
    <cellStyle name="Standaard 6 3 2 2 3 9" xfId="11796" xr:uid="{00000000-0005-0000-0000-00009D540000}"/>
    <cellStyle name="Standaard 6 3 2 2 3 9 2" xfId="22658" xr:uid="{00000000-0005-0000-0000-00009E540000}"/>
    <cellStyle name="Standaard 6 3 2 2 3 9 3" xfId="33518" xr:uid="{00000000-0005-0000-0000-00009F540000}"/>
    <cellStyle name="Standaard 6 3 2 2 3 9 4" xfId="44378" xr:uid="{00000000-0005-0000-0000-0000A0540000}"/>
    <cellStyle name="Standaard 6 3 2 2 4" xfId="982" xr:uid="{00000000-0005-0000-0000-0000A1540000}"/>
    <cellStyle name="Standaard 6 3 2 2 4 10" xfId="17274" xr:uid="{00000000-0005-0000-0000-0000A2540000}"/>
    <cellStyle name="Standaard 6 3 2 2 4 11" xfId="28134" xr:uid="{00000000-0005-0000-0000-0000A3540000}"/>
    <cellStyle name="Standaard 6 3 2 2 4 12" xfId="38994" xr:uid="{00000000-0005-0000-0000-0000A4540000}"/>
    <cellStyle name="Standaard 6 3 2 2 4 2" xfId="1344" xr:uid="{00000000-0005-0000-0000-0000A5540000}"/>
    <cellStyle name="Standaard 6 3 2 2 4 2 10" xfId="39356" xr:uid="{00000000-0005-0000-0000-0000A6540000}"/>
    <cellStyle name="Standaard 6 3 2 2 4 2 2" xfId="1706" xr:uid="{00000000-0005-0000-0000-0000A7540000}"/>
    <cellStyle name="Standaard 6 3 2 2 4 2 2 2" xfId="2611" xr:uid="{00000000-0005-0000-0000-0000A8540000}"/>
    <cellStyle name="Standaard 6 3 2 2 4 2 2 2 2" xfId="6231" xr:uid="{00000000-0005-0000-0000-0000A9540000}"/>
    <cellStyle name="Standaard 6 3 2 2 4 2 2 2 2 2" xfId="17091" xr:uid="{00000000-0005-0000-0000-0000AA540000}"/>
    <cellStyle name="Standaard 6 3 2 2 4 2 2 2 2 2 2" xfId="27953" xr:uid="{00000000-0005-0000-0000-0000AB540000}"/>
    <cellStyle name="Standaard 6 3 2 2 4 2 2 2 2 2 3" xfId="38813" xr:uid="{00000000-0005-0000-0000-0000AC540000}"/>
    <cellStyle name="Standaard 6 3 2 2 4 2 2 2 2 2 4" xfId="49673" xr:uid="{00000000-0005-0000-0000-0000AD540000}"/>
    <cellStyle name="Standaard 6 3 2 2 4 2 2 2 2 3" xfId="9851" xr:uid="{00000000-0005-0000-0000-0000AE540000}"/>
    <cellStyle name="Standaard 6 3 2 2 4 2 2 2 2 4" xfId="20713" xr:uid="{00000000-0005-0000-0000-0000AF540000}"/>
    <cellStyle name="Standaard 6 3 2 2 4 2 2 2 2 5" xfId="31573" xr:uid="{00000000-0005-0000-0000-0000B0540000}"/>
    <cellStyle name="Standaard 6 3 2 2 4 2 2 2 2 6" xfId="42433" xr:uid="{00000000-0005-0000-0000-0000B1540000}"/>
    <cellStyle name="Standaard 6 3 2 2 4 2 2 2 3" xfId="4421" xr:uid="{00000000-0005-0000-0000-0000B2540000}"/>
    <cellStyle name="Standaard 6 3 2 2 4 2 2 2 3 2" xfId="15281" xr:uid="{00000000-0005-0000-0000-0000B3540000}"/>
    <cellStyle name="Standaard 6 3 2 2 4 2 2 2 3 2 2" xfId="26143" xr:uid="{00000000-0005-0000-0000-0000B4540000}"/>
    <cellStyle name="Standaard 6 3 2 2 4 2 2 2 3 2 3" xfId="37003" xr:uid="{00000000-0005-0000-0000-0000B5540000}"/>
    <cellStyle name="Standaard 6 3 2 2 4 2 2 2 3 2 4" xfId="47863" xr:uid="{00000000-0005-0000-0000-0000B6540000}"/>
    <cellStyle name="Standaard 6 3 2 2 4 2 2 2 3 3" xfId="11661" xr:uid="{00000000-0005-0000-0000-0000B7540000}"/>
    <cellStyle name="Standaard 6 3 2 2 4 2 2 2 3 4" xfId="22523" xr:uid="{00000000-0005-0000-0000-0000B8540000}"/>
    <cellStyle name="Standaard 6 3 2 2 4 2 2 2 3 5" xfId="33383" xr:uid="{00000000-0005-0000-0000-0000B9540000}"/>
    <cellStyle name="Standaard 6 3 2 2 4 2 2 2 3 6" xfId="44243" xr:uid="{00000000-0005-0000-0000-0000BA540000}"/>
    <cellStyle name="Standaard 6 3 2 2 4 2 2 2 4" xfId="13471" xr:uid="{00000000-0005-0000-0000-0000BB540000}"/>
    <cellStyle name="Standaard 6 3 2 2 4 2 2 2 4 2" xfId="24333" xr:uid="{00000000-0005-0000-0000-0000BC540000}"/>
    <cellStyle name="Standaard 6 3 2 2 4 2 2 2 4 3" xfId="35193" xr:uid="{00000000-0005-0000-0000-0000BD540000}"/>
    <cellStyle name="Standaard 6 3 2 2 4 2 2 2 4 4" xfId="46053" xr:uid="{00000000-0005-0000-0000-0000BE540000}"/>
    <cellStyle name="Standaard 6 3 2 2 4 2 2 2 5" xfId="8041" xr:uid="{00000000-0005-0000-0000-0000BF540000}"/>
    <cellStyle name="Standaard 6 3 2 2 4 2 2 2 6" xfId="18903" xr:uid="{00000000-0005-0000-0000-0000C0540000}"/>
    <cellStyle name="Standaard 6 3 2 2 4 2 2 2 7" xfId="29763" xr:uid="{00000000-0005-0000-0000-0000C1540000}"/>
    <cellStyle name="Standaard 6 3 2 2 4 2 2 2 8" xfId="40623" xr:uid="{00000000-0005-0000-0000-0000C2540000}"/>
    <cellStyle name="Standaard 6 3 2 2 4 2 2 3" xfId="5326" xr:uid="{00000000-0005-0000-0000-0000C3540000}"/>
    <cellStyle name="Standaard 6 3 2 2 4 2 2 3 2" xfId="16186" xr:uid="{00000000-0005-0000-0000-0000C4540000}"/>
    <cellStyle name="Standaard 6 3 2 2 4 2 2 3 2 2" xfId="27048" xr:uid="{00000000-0005-0000-0000-0000C5540000}"/>
    <cellStyle name="Standaard 6 3 2 2 4 2 2 3 2 3" xfId="37908" xr:uid="{00000000-0005-0000-0000-0000C6540000}"/>
    <cellStyle name="Standaard 6 3 2 2 4 2 2 3 2 4" xfId="48768" xr:uid="{00000000-0005-0000-0000-0000C7540000}"/>
    <cellStyle name="Standaard 6 3 2 2 4 2 2 3 3" xfId="8946" xr:uid="{00000000-0005-0000-0000-0000C8540000}"/>
    <cellStyle name="Standaard 6 3 2 2 4 2 2 3 4" xfId="19808" xr:uid="{00000000-0005-0000-0000-0000C9540000}"/>
    <cellStyle name="Standaard 6 3 2 2 4 2 2 3 5" xfId="30668" xr:uid="{00000000-0005-0000-0000-0000CA540000}"/>
    <cellStyle name="Standaard 6 3 2 2 4 2 2 3 6" xfId="41528" xr:uid="{00000000-0005-0000-0000-0000CB540000}"/>
    <cellStyle name="Standaard 6 3 2 2 4 2 2 4" xfId="3516" xr:uid="{00000000-0005-0000-0000-0000CC540000}"/>
    <cellStyle name="Standaard 6 3 2 2 4 2 2 4 2" xfId="14376" xr:uid="{00000000-0005-0000-0000-0000CD540000}"/>
    <cellStyle name="Standaard 6 3 2 2 4 2 2 4 2 2" xfId="25238" xr:uid="{00000000-0005-0000-0000-0000CE540000}"/>
    <cellStyle name="Standaard 6 3 2 2 4 2 2 4 2 3" xfId="36098" xr:uid="{00000000-0005-0000-0000-0000CF540000}"/>
    <cellStyle name="Standaard 6 3 2 2 4 2 2 4 2 4" xfId="46958" xr:uid="{00000000-0005-0000-0000-0000D0540000}"/>
    <cellStyle name="Standaard 6 3 2 2 4 2 2 4 3" xfId="10756" xr:uid="{00000000-0005-0000-0000-0000D1540000}"/>
    <cellStyle name="Standaard 6 3 2 2 4 2 2 4 4" xfId="21618" xr:uid="{00000000-0005-0000-0000-0000D2540000}"/>
    <cellStyle name="Standaard 6 3 2 2 4 2 2 4 5" xfId="32478" xr:uid="{00000000-0005-0000-0000-0000D3540000}"/>
    <cellStyle name="Standaard 6 3 2 2 4 2 2 4 6" xfId="43338" xr:uid="{00000000-0005-0000-0000-0000D4540000}"/>
    <cellStyle name="Standaard 6 3 2 2 4 2 2 5" xfId="12566" xr:uid="{00000000-0005-0000-0000-0000D5540000}"/>
    <cellStyle name="Standaard 6 3 2 2 4 2 2 5 2" xfId="23428" xr:uid="{00000000-0005-0000-0000-0000D6540000}"/>
    <cellStyle name="Standaard 6 3 2 2 4 2 2 5 3" xfId="34288" xr:uid="{00000000-0005-0000-0000-0000D7540000}"/>
    <cellStyle name="Standaard 6 3 2 2 4 2 2 5 4" xfId="45148" xr:uid="{00000000-0005-0000-0000-0000D8540000}"/>
    <cellStyle name="Standaard 6 3 2 2 4 2 2 6" xfId="7136" xr:uid="{00000000-0005-0000-0000-0000D9540000}"/>
    <cellStyle name="Standaard 6 3 2 2 4 2 2 7" xfId="17998" xr:uid="{00000000-0005-0000-0000-0000DA540000}"/>
    <cellStyle name="Standaard 6 3 2 2 4 2 2 8" xfId="28858" xr:uid="{00000000-0005-0000-0000-0000DB540000}"/>
    <cellStyle name="Standaard 6 3 2 2 4 2 2 9" xfId="39718" xr:uid="{00000000-0005-0000-0000-0000DC540000}"/>
    <cellStyle name="Standaard 6 3 2 2 4 2 3" xfId="2249" xr:uid="{00000000-0005-0000-0000-0000DD540000}"/>
    <cellStyle name="Standaard 6 3 2 2 4 2 3 2" xfId="5869" xr:uid="{00000000-0005-0000-0000-0000DE540000}"/>
    <cellStyle name="Standaard 6 3 2 2 4 2 3 2 2" xfId="16729" xr:uid="{00000000-0005-0000-0000-0000DF540000}"/>
    <cellStyle name="Standaard 6 3 2 2 4 2 3 2 2 2" xfId="27591" xr:uid="{00000000-0005-0000-0000-0000E0540000}"/>
    <cellStyle name="Standaard 6 3 2 2 4 2 3 2 2 3" xfId="38451" xr:uid="{00000000-0005-0000-0000-0000E1540000}"/>
    <cellStyle name="Standaard 6 3 2 2 4 2 3 2 2 4" xfId="49311" xr:uid="{00000000-0005-0000-0000-0000E2540000}"/>
    <cellStyle name="Standaard 6 3 2 2 4 2 3 2 3" xfId="9489" xr:uid="{00000000-0005-0000-0000-0000E3540000}"/>
    <cellStyle name="Standaard 6 3 2 2 4 2 3 2 4" xfId="20351" xr:uid="{00000000-0005-0000-0000-0000E4540000}"/>
    <cellStyle name="Standaard 6 3 2 2 4 2 3 2 5" xfId="31211" xr:uid="{00000000-0005-0000-0000-0000E5540000}"/>
    <cellStyle name="Standaard 6 3 2 2 4 2 3 2 6" xfId="42071" xr:uid="{00000000-0005-0000-0000-0000E6540000}"/>
    <cellStyle name="Standaard 6 3 2 2 4 2 3 3" xfId="4059" xr:uid="{00000000-0005-0000-0000-0000E7540000}"/>
    <cellStyle name="Standaard 6 3 2 2 4 2 3 3 2" xfId="14919" xr:uid="{00000000-0005-0000-0000-0000E8540000}"/>
    <cellStyle name="Standaard 6 3 2 2 4 2 3 3 2 2" xfId="25781" xr:uid="{00000000-0005-0000-0000-0000E9540000}"/>
    <cellStyle name="Standaard 6 3 2 2 4 2 3 3 2 3" xfId="36641" xr:uid="{00000000-0005-0000-0000-0000EA540000}"/>
    <cellStyle name="Standaard 6 3 2 2 4 2 3 3 2 4" xfId="47501" xr:uid="{00000000-0005-0000-0000-0000EB540000}"/>
    <cellStyle name="Standaard 6 3 2 2 4 2 3 3 3" xfId="11299" xr:uid="{00000000-0005-0000-0000-0000EC540000}"/>
    <cellStyle name="Standaard 6 3 2 2 4 2 3 3 4" xfId="22161" xr:uid="{00000000-0005-0000-0000-0000ED540000}"/>
    <cellStyle name="Standaard 6 3 2 2 4 2 3 3 5" xfId="33021" xr:uid="{00000000-0005-0000-0000-0000EE540000}"/>
    <cellStyle name="Standaard 6 3 2 2 4 2 3 3 6" xfId="43881" xr:uid="{00000000-0005-0000-0000-0000EF540000}"/>
    <cellStyle name="Standaard 6 3 2 2 4 2 3 4" xfId="13109" xr:uid="{00000000-0005-0000-0000-0000F0540000}"/>
    <cellStyle name="Standaard 6 3 2 2 4 2 3 4 2" xfId="23971" xr:uid="{00000000-0005-0000-0000-0000F1540000}"/>
    <cellStyle name="Standaard 6 3 2 2 4 2 3 4 3" xfId="34831" xr:uid="{00000000-0005-0000-0000-0000F2540000}"/>
    <cellStyle name="Standaard 6 3 2 2 4 2 3 4 4" xfId="45691" xr:uid="{00000000-0005-0000-0000-0000F3540000}"/>
    <cellStyle name="Standaard 6 3 2 2 4 2 3 5" xfId="7679" xr:uid="{00000000-0005-0000-0000-0000F4540000}"/>
    <cellStyle name="Standaard 6 3 2 2 4 2 3 6" xfId="18541" xr:uid="{00000000-0005-0000-0000-0000F5540000}"/>
    <cellStyle name="Standaard 6 3 2 2 4 2 3 7" xfId="29401" xr:uid="{00000000-0005-0000-0000-0000F6540000}"/>
    <cellStyle name="Standaard 6 3 2 2 4 2 3 8" xfId="40261" xr:uid="{00000000-0005-0000-0000-0000F7540000}"/>
    <cellStyle name="Standaard 6 3 2 2 4 2 4" xfId="4964" xr:uid="{00000000-0005-0000-0000-0000F8540000}"/>
    <cellStyle name="Standaard 6 3 2 2 4 2 4 2" xfId="15824" xr:uid="{00000000-0005-0000-0000-0000F9540000}"/>
    <cellStyle name="Standaard 6 3 2 2 4 2 4 2 2" xfId="26686" xr:uid="{00000000-0005-0000-0000-0000FA540000}"/>
    <cellStyle name="Standaard 6 3 2 2 4 2 4 2 3" xfId="37546" xr:uid="{00000000-0005-0000-0000-0000FB540000}"/>
    <cellStyle name="Standaard 6 3 2 2 4 2 4 2 4" xfId="48406" xr:uid="{00000000-0005-0000-0000-0000FC540000}"/>
    <cellStyle name="Standaard 6 3 2 2 4 2 4 3" xfId="8584" xr:uid="{00000000-0005-0000-0000-0000FD540000}"/>
    <cellStyle name="Standaard 6 3 2 2 4 2 4 4" xfId="19446" xr:uid="{00000000-0005-0000-0000-0000FE540000}"/>
    <cellStyle name="Standaard 6 3 2 2 4 2 4 5" xfId="30306" xr:uid="{00000000-0005-0000-0000-0000FF540000}"/>
    <cellStyle name="Standaard 6 3 2 2 4 2 4 6" xfId="41166" xr:uid="{00000000-0005-0000-0000-000000550000}"/>
    <cellStyle name="Standaard 6 3 2 2 4 2 5" xfId="3154" xr:uid="{00000000-0005-0000-0000-000001550000}"/>
    <cellStyle name="Standaard 6 3 2 2 4 2 5 2" xfId="14014" xr:uid="{00000000-0005-0000-0000-000002550000}"/>
    <cellStyle name="Standaard 6 3 2 2 4 2 5 2 2" xfId="24876" xr:uid="{00000000-0005-0000-0000-000003550000}"/>
    <cellStyle name="Standaard 6 3 2 2 4 2 5 2 3" xfId="35736" xr:uid="{00000000-0005-0000-0000-000004550000}"/>
    <cellStyle name="Standaard 6 3 2 2 4 2 5 2 4" xfId="46596" xr:uid="{00000000-0005-0000-0000-000005550000}"/>
    <cellStyle name="Standaard 6 3 2 2 4 2 5 3" xfId="10394" xr:uid="{00000000-0005-0000-0000-000006550000}"/>
    <cellStyle name="Standaard 6 3 2 2 4 2 5 4" xfId="21256" xr:uid="{00000000-0005-0000-0000-000007550000}"/>
    <cellStyle name="Standaard 6 3 2 2 4 2 5 5" xfId="32116" xr:uid="{00000000-0005-0000-0000-000008550000}"/>
    <cellStyle name="Standaard 6 3 2 2 4 2 5 6" xfId="42976" xr:uid="{00000000-0005-0000-0000-000009550000}"/>
    <cellStyle name="Standaard 6 3 2 2 4 2 6" xfId="12204" xr:uid="{00000000-0005-0000-0000-00000A550000}"/>
    <cellStyle name="Standaard 6 3 2 2 4 2 6 2" xfId="23066" xr:uid="{00000000-0005-0000-0000-00000B550000}"/>
    <cellStyle name="Standaard 6 3 2 2 4 2 6 3" xfId="33926" xr:uid="{00000000-0005-0000-0000-00000C550000}"/>
    <cellStyle name="Standaard 6 3 2 2 4 2 6 4" xfId="44786" xr:uid="{00000000-0005-0000-0000-00000D550000}"/>
    <cellStyle name="Standaard 6 3 2 2 4 2 7" xfId="6774" xr:uid="{00000000-0005-0000-0000-00000E550000}"/>
    <cellStyle name="Standaard 6 3 2 2 4 2 8" xfId="17636" xr:uid="{00000000-0005-0000-0000-00000F550000}"/>
    <cellStyle name="Standaard 6 3 2 2 4 2 9" xfId="28496" xr:uid="{00000000-0005-0000-0000-000010550000}"/>
    <cellStyle name="Standaard 6 3 2 2 4 3" xfId="1525" xr:uid="{00000000-0005-0000-0000-000011550000}"/>
    <cellStyle name="Standaard 6 3 2 2 4 3 2" xfId="2430" xr:uid="{00000000-0005-0000-0000-000012550000}"/>
    <cellStyle name="Standaard 6 3 2 2 4 3 2 2" xfId="6050" xr:uid="{00000000-0005-0000-0000-000013550000}"/>
    <cellStyle name="Standaard 6 3 2 2 4 3 2 2 2" xfId="16910" xr:uid="{00000000-0005-0000-0000-000014550000}"/>
    <cellStyle name="Standaard 6 3 2 2 4 3 2 2 2 2" xfId="27772" xr:uid="{00000000-0005-0000-0000-000015550000}"/>
    <cellStyle name="Standaard 6 3 2 2 4 3 2 2 2 3" xfId="38632" xr:uid="{00000000-0005-0000-0000-000016550000}"/>
    <cellStyle name="Standaard 6 3 2 2 4 3 2 2 2 4" xfId="49492" xr:uid="{00000000-0005-0000-0000-000017550000}"/>
    <cellStyle name="Standaard 6 3 2 2 4 3 2 2 3" xfId="9670" xr:uid="{00000000-0005-0000-0000-000018550000}"/>
    <cellStyle name="Standaard 6 3 2 2 4 3 2 2 4" xfId="20532" xr:uid="{00000000-0005-0000-0000-000019550000}"/>
    <cellStyle name="Standaard 6 3 2 2 4 3 2 2 5" xfId="31392" xr:uid="{00000000-0005-0000-0000-00001A550000}"/>
    <cellStyle name="Standaard 6 3 2 2 4 3 2 2 6" xfId="42252" xr:uid="{00000000-0005-0000-0000-00001B550000}"/>
    <cellStyle name="Standaard 6 3 2 2 4 3 2 3" xfId="4240" xr:uid="{00000000-0005-0000-0000-00001C550000}"/>
    <cellStyle name="Standaard 6 3 2 2 4 3 2 3 2" xfId="15100" xr:uid="{00000000-0005-0000-0000-00001D550000}"/>
    <cellStyle name="Standaard 6 3 2 2 4 3 2 3 2 2" xfId="25962" xr:uid="{00000000-0005-0000-0000-00001E550000}"/>
    <cellStyle name="Standaard 6 3 2 2 4 3 2 3 2 3" xfId="36822" xr:uid="{00000000-0005-0000-0000-00001F550000}"/>
    <cellStyle name="Standaard 6 3 2 2 4 3 2 3 2 4" xfId="47682" xr:uid="{00000000-0005-0000-0000-000020550000}"/>
    <cellStyle name="Standaard 6 3 2 2 4 3 2 3 3" xfId="11480" xr:uid="{00000000-0005-0000-0000-000021550000}"/>
    <cellStyle name="Standaard 6 3 2 2 4 3 2 3 4" xfId="22342" xr:uid="{00000000-0005-0000-0000-000022550000}"/>
    <cellStyle name="Standaard 6 3 2 2 4 3 2 3 5" xfId="33202" xr:uid="{00000000-0005-0000-0000-000023550000}"/>
    <cellStyle name="Standaard 6 3 2 2 4 3 2 3 6" xfId="44062" xr:uid="{00000000-0005-0000-0000-000024550000}"/>
    <cellStyle name="Standaard 6 3 2 2 4 3 2 4" xfId="13290" xr:uid="{00000000-0005-0000-0000-000025550000}"/>
    <cellStyle name="Standaard 6 3 2 2 4 3 2 4 2" xfId="24152" xr:uid="{00000000-0005-0000-0000-000026550000}"/>
    <cellStyle name="Standaard 6 3 2 2 4 3 2 4 3" xfId="35012" xr:uid="{00000000-0005-0000-0000-000027550000}"/>
    <cellStyle name="Standaard 6 3 2 2 4 3 2 4 4" xfId="45872" xr:uid="{00000000-0005-0000-0000-000028550000}"/>
    <cellStyle name="Standaard 6 3 2 2 4 3 2 5" xfId="7860" xr:uid="{00000000-0005-0000-0000-000029550000}"/>
    <cellStyle name="Standaard 6 3 2 2 4 3 2 6" xfId="18722" xr:uid="{00000000-0005-0000-0000-00002A550000}"/>
    <cellStyle name="Standaard 6 3 2 2 4 3 2 7" xfId="29582" xr:uid="{00000000-0005-0000-0000-00002B550000}"/>
    <cellStyle name="Standaard 6 3 2 2 4 3 2 8" xfId="40442" xr:uid="{00000000-0005-0000-0000-00002C550000}"/>
    <cellStyle name="Standaard 6 3 2 2 4 3 3" xfId="5145" xr:uid="{00000000-0005-0000-0000-00002D550000}"/>
    <cellStyle name="Standaard 6 3 2 2 4 3 3 2" xfId="16005" xr:uid="{00000000-0005-0000-0000-00002E550000}"/>
    <cellStyle name="Standaard 6 3 2 2 4 3 3 2 2" xfId="26867" xr:uid="{00000000-0005-0000-0000-00002F550000}"/>
    <cellStyle name="Standaard 6 3 2 2 4 3 3 2 3" xfId="37727" xr:uid="{00000000-0005-0000-0000-000030550000}"/>
    <cellStyle name="Standaard 6 3 2 2 4 3 3 2 4" xfId="48587" xr:uid="{00000000-0005-0000-0000-000031550000}"/>
    <cellStyle name="Standaard 6 3 2 2 4 3 3 3" xfId="8765" xr:uid="{00000000-0005-0000-0000-000032550000}"/>
    <cellStyle name="Standaard 6 3 2 2 4 3 3 4" xfId="19627" xr:uid="{00000000-0005-0000-0000-000033550000}"/>
    <cellStyle name="Standaard 6 3 2 2 4 3 3 5" xfId="30487" xr:uid="{00000000-0005-0000-0000-000034550000}"/>
    <cellStyle name="Standaard 6 3 2 2 4 3 3 6" xfId="41347" xr:uid="{00000000-0005-0000-0000-000035550000}"/>
    <cellStyle name="Standaard 6 3 2 2 4 3 4" xfId="3335" xr:uid="{00000000-0005-0000-0000-000036550000}"/>
    <cellStyle name="Standaard 6 3 2 2 4 3 4 2" xfId="14195" xr:uid="{00000000-0005-0000-0000-000037550000}"/>
    <cellStyle name="Standaard 6 3 2 2 4 3 4 2 2" xfId="25057" xr:uid="{00000000-0005-0000-0000-000038550000}"/>
    <cellStyle name="Standaard 6 3 2 2 4 3 4 2 3" xfId="35917" xr:uid="{00000000-0005-0000-0000-000039550000}"/>
    <cellStyle name="Standaard 6 3 2 2 4 3 4 2 4" xfId="46777" xr:uid="{00000000-0005-0000-0000-00003A550000}"/>
    <cellStyle name="Standaard 6 3 2 2 4 3 4 3" xfId="10575" xr:uid="{00000000-0005-0000-0000-00003B550000}"/>
    <cellStyle name="Standaard 6 3 2 2 4 3 4 4" xfId="21437" xr:uid="{00000000-0005-0000-0000-00003C550000}"/>
    <cellStyle name="Standaard 6 3 2 2 4 3 4 5" xfId="32297" xr:uid="{00000000-0005-0000-0000-00003D550000}"/>
    <cellStyle name="Standaard 6 3 2 2 4 3 4 6" xfId="43157" xr:uid="{00000000-0005-0000-0000-00003E550000}"/>
    <cellStyle name="Standaard 6 3 2 2 4 3 5" xfId="12385" xr:uid="{00000000-0005-0000-0000-00003F550000}"/>
    <cellStyle name="Standaard 6 3 2 2 4 3 5 2" xfId="23247" xr:uid="{00000000-0005-0000-0000-000040550000}"/>
    <cellStyle name="Standaard 6 3 2 2 4 3 5 3" xfId="34107" xr:uid="{00000000-0005-0000-0000-000041550000}"/>
    <cellStyle name="Standaard 6 3 2 2 4 3 5 4" xfId="44967" xr:uid="{00000000-0005-0000-0000-000042550000}"/>
    <cellStyle name="Standaard 6 3 2 2 4 3 6" xfId="6955" xr:uid="{00000000-0005-0000-0000-000043550000}"/>
    <cellStyle name="Standaard 6 3 2 2 4 3 7" xfId="17817" xr:uid="{00000000-0005-0000-0000-000044550000}"/>
    <cellStyle name="Standaard 6 3 2 2 4 3 8" xfId="28677" xr:uid="{00000000-0005-0000-0000-000045550000}"/>
    <cellStyle name="Standaard 6 3 2 2 4 3 9" xfId="39537" xr:uid="{00000000-0005-0000-0000-000046550000}"/>
    <cellStyle name="Standaard 6 3 2 2 4 4" xfId="1163" xr:uid="{00000000-0005-0000-0000-000047550000}"/>
    <cellStyle name="Standaard 6 3 2 2 4 4 2" xfId="2068" xr:uid="{00000000-0005-0000-0000-000048550000}"/>
    <cellStyle name="Standaard 6 3 2 2 4 4 2 2" xfId="5688" xr:uid="{00000000-0005-0000-0000-000049550000}"/>
    <cellStyle name="Standaard 6 3 2 2 4 4 2 2 2" xfId="16548" xr:uid="{00000000-0005-0000-0000-00004A550000}"/>
    <cellStyle name="Standaard 6 3 2 2 4 4 2 2 2 2" xfId="27410" xr:uid="{00000000-0005-0000-0000-00004B550000}"/>
    <cellStyle name="Standaard 6 3 2 2 4 4 2 2 2 3" xfId="38270" xr:uid="{00000000-0005-0000-0000-00004C550000}"/>
    <cellStyle name="Standaard 6 3 2 2 4 4 2 2 2 4" xfId="49130" xr:uid="{00000000-0005-0000-0000-00004D550000}"/>
    <cellStyle name="Standaard 6 3 2 2 4 4 2 2 3" xfId="9308" xr:uid="{00000000-0005-0000-0000-00004E550000}"/>
    <cellStyle name="Standaard 6 3 2 2 4 4 2 2 4" xfId="20170" xr:uid="{00000000-0005-0000-0000-00004F550000}"/>
    <cellStyle name="Standaard 6 3 2 2 4 4 2 2 5" xfId="31030" xr:uid="{00000000-0005-0000-0000-000050550000}"/>
    <cellStyle name="Standaard 6 3 2 2 4 4 2 2 6" xfId="41890" xr:uid="{00000000-0005-0000-0000-000051550000}"/>
    <cellStyle name="Standaard 6 3 2 2 4 4 2 3" xfId="3878" xr:uid="{00000000-0005-0000-0000-000052550000}"/>
    <cellStyle name="Standaard 6 3 2 2 4 4 2 3 2" xfId="14738" xr:uid="{00000000-0005-0000-0000-000053550000}"/>
    <cellStyle name="Standaard 6 3 2 2 4 4 2 3 2 2" xfId="25600" xr:uid="{00000000-0005-0000-0000-000054550000}"/>
    <cellStyle name="Standaard 6 3 2 2 4 4 2 3 2 3" xfId="36460" xr:uid="{00000000-0005-0000-0000-000055550000}"/>
    <cellStyle name="Standaard 6 3 2 2 4 4 2 3 2 4" xfId="47320" xr:uid="{00000000-0005-0000-0000-000056550000}"/>
    <cellStyle name="Standaard 6 3 2 2 4 4 2 3 3" xfId="11118" xr:uid="{00000000-0005-0000-0000-000057550000}"/>
    <cellStyle name="Standaard 6 3 2 2 4 4 2 3 4" xfId="21980" xr:uid="{00000000-0005-0000-0000-000058550000}"/>
    <cellStyle name="Standaard 6 3 2 2 4 4 2 3 5" xfId="32840" xr:uid="{00000000-0005-0000-0000-000059550000}"/>
    <cellStyle name="Standaard 6 3 2 2 4 4 2 3 6" xfId="43700" xr:uid="{00000000-0005-0000-0000-00005A550000}"/>
    <cellStyle name="Standaard 6 3 2 2 4 4 2 4" xfId="12928" xr:uid="{00000000-0005-0000-0000-00005B550000}"/>
    <cellStyle name="Standaard 6 3 2 2 4 4 2 4 2" xfId="23790" xr:uid="{00000000-0005-0000-0000-00005C550000}"/>
    <cellStyle name="Standaard 6 3 2 2 4 4 2 4 3" xfId="34650" xr:uid="{00000000-0005-0000-0000-00005D550000}"/>
    <cellStyle name="Standaard 6 3 2 2 4 4 2 4 4" xfId="45510" xr:uid="{00000000-0005-0000-0000-00005E550000}"/>
    <cellStyle name="Standaard 6 3 2 2 4 4 2 5" xfId="7498" xr:uid="{00000000-0005-0000-0000-00005F550000}"/>
    <cellStyle name="Standaard 6 3 2 2 4 4 2 6" xfId="18360" xr:uid="{00000000-0005-0000-0000-000060550000}"/>
    <cellStyle name="Standaard 6 3 2 2 4 4 2 7" xfId="29220" xr:uid="{00000000-0005-0000-0000-000061550000}"/>
    <cellStyle name="Standaard 6 3 2 2 4 4 2 8" xfId="40080" xr:uid="{00000000-0005-0000-0000-000062550000}"/>
    <cellStyle name="Standaard 6 3 2 2 4 4 3" xfId="4783" xr:uid="{00000000-0005-0000-0000-000063550000}"/>
    <cellStyle name="Standaard 6 3 2 2 4 4 3 2" xfId="15643" xr:uid="{00000000-0005-0000-0000-000064550000}"/>
    <cellStyle name="Standaard 6 3 2 2 4 4 3 2 2" xfId="26505" xr:uid="{00000000-0005-0000-0000-000065550000}"/>
    <cellStyle name="Standaard 6 3 2 2 4 4 3 2 3" xfId="37365" xr:uid="{00000000-0005-0000-0000-000066550000}"/>
    <cellStyle name="Standaard 6 3 2 2 4 4 3 2 4" xfId="48225" xr:uid="{00000000-0005-0000-0000-000067550000}"/>
    <cellStyle name="Standaard 6 3 2 2 4 4 3 3" xfId="8403" xr:uid="{00000000-0005-0000-0000-000068550000}"/>
    <cellStyle name="Standaard 6 3 2 2 4 4 3 4" xfId="19265" xr:uid="{00000000-0005-0000-0000-000069550000}"/>
    <cellStyle name="Standaard 6 3 2 2 4 4 3 5" xfId="30125" xr:uid="{00000000-0005-0000-0000-00006A550000}"/>
    <cellStyle name="Standaard 6 3 2 2 4 4 3 6" xfId="40985" xr:uid="{00000000-0005-0000-0000-00006B550000}"/>
    <cellStyle name="Standaard 6 3 2 2 4 4 4" xfId="2973" xr:uid="{00000000-0005-0000-0000-00006C550000}"/>
    <cellStyle name="Standaard 6 3 2 2 4 4 4 2" xfId="13833" xr:uid="{00000000-0005-0000-0000-00006D550000}"/>
    <cellStyle name="Standaard 6 3 2 2 4 4 4 2 2" xfId="24695" xr:uid="{00000000-0005-0000-0000-00006E550000}"/>
    <cellStyle name="Standaard 6 3 2 2 4 4 4 2 3" xfId="35555" xr:uid="{00000000-0005-0000-0000-00006F550000}"/>
    <cellStyle name="Standaard 6 3 2 2 4 4 4 2 4" xfId="46415" xr:uid="{00000000-0005-0000-0000-000070550000}"/>
    <cellStyle name="Standaard 6 3 2 2 4 4 4 3" xfId="10213" xr:uid="{00000000-0005-0000-0000-000071550000}"/>
    <cellStyle name="Standaard 6 3 2 2 4 4 4 4" xfId="21075" xr:uid="{00000000-0005-0000-0000-000072550000}"/>
    <cellStyle name="Standaard 6 3 2 2 4 4 4 5" xfId="31935" xr:uid="{00000000-0005-0000-0000-000073550000}"/>
    <cellStyle name="Standaard 6 3 2 2 4 4 4 6" xfId="42795" xr:uid="{00000000-0005-0000-0000-000074550000}"/>
    <cellStyle name="Standaard 6 3 2 2 4 4 5" xfId="12023" xr:uid="{00000000-0005-0000-0000-000075550000}"/>
    <cellStyle name="Standaard 6 3 2 2 4 4 5 2" xfId="22885" xr:uid="{00000000-0005-0000-0000-000076550000}"/>
    <cellStyle name="Standaard 6 3 2 2 4 4 5 3" xfId="33745" xr:uid="{00000000-0005-0000-0000-000077550000}"/>
    <cellStyle name="Standaard 6 3 2 2 4 4 5 4" xfId="44605" xr:uid="{00000000-0005-0000-0000-000078550000}"/>
    <cellStyle name="Standaard 6 3 2 2 4 4 6" xfId="6593" xr:uid="{00000000-0005-0000-0000-000079550000}"/>
    <cellStyle name="Standaard 6 3 2 2 4 4 7" xfId="17455" xr:uid="{00000000-0005-0000-0000-00007A550000}"/>
    <cellStyle name="Standaard 6 3 2 2 4 4 8" xfId="28315" xr:uid="{00000000-0005-0000-0000-00007B550000}"/>
    <cellStyle name="Standaard 6 3 2 2 4 4 9" xfId="39175" xr:uid="{00000000-0005-0000-0000-00007C550000}"/>
    <cellStyle name="Standaard 6 3 2 2 4 5" xfId="1887" xr:uid="{00000000-0005-0000-0000-00007D550000}"/>
    <cellStyle name="Standaard 6 3 2 2 4 5 2" xfId="5507" xr:uid="{00000000-0005-0000-0000-00007E550000}"/>
    <cellStyle name="Standaard 6 3 2 2 4 5 2 2" xfId="16367" xr:uid="{00000000-0005-0000-0000-00007F550000}"/>
    <cellStyle name="Standaard 6 3 2 2 4 5 2 2 2" xfId="27229" xr:uid="{00000000-0005-0000-0000-000080550000}"/>
    <cellStyle name="Standaard 6 3 2 2 4 5 2 2 3" xfId="38089" xr:uid="{00000000-0005-0000-0000-000081550000}"/>
    <cellStyle name="Standaard 6 3 2 2 4 5 2 2 4" xfId="48949" xr:uid="{00000000-0005-0000-0000-000082550000}"/>
    <cellStyle name="Standaard 6 3 2 2 4 5 2 3" xfId="9127" xr:uid="{00000000-0005-0000-0000-000083550000}"/>
    <cellStyle name="Standaard 6 3 2 2 4 5 2 4" xfId="19989" xr:uid="{00000000-0005-0000-0000-000084550000}"/>
    <cellStyle name="Standaard 6 3 2 2 4 5 2 5" xfId="30849" xr:uid="{00000000-0005-0000-0000-000085550000}"/>
    <cellStyle name="Standaard 6 3 2 2 4 5 2 6" xfId="41709" xr:uid="{00000000-0005-0000-0000-000086550000}"/>
    <cellStyle name="Standaard 6 3 2 2 4 5 3" xfId="3697" xr:uid="{00000000-0005-0000-0000-000087550000}"/>
    <cellStyle name="Standaard 6 3 2 2 4 5 3 2" xfId="14557" xr:uid="{00000000-0005-0000-0000-000088550000}"/>
    <cellStyle name="Standaard 6 3 2 2 4 5 3 2 2" xfId="25419" xr:uid="{00000000-0005-0000-0000-000089550000}"/>
    <cellStyle name="Standaard 6 3 2 2 4 5 3 2 3" xfId="36279" xr:uid="{00000000-0005-0000-0000-00008A550000}"/>
    <cellStyle name="Standaard 6 3 2 2 4 5 3 2 4" xfId="47139" xr:uid="{00000000-0005-0000-0000-00008B550000}"/>
    <cellStyle name="Standaard 6 3 2 2 4 5 3 3" xfId="10937" xr:uid="{00000000-0005-0000-0000-00008C550000}"/>
    <cellStyle name="Standaard 6 3 2 2 4 5 3 4" xfId="21799" xr:uid="{00000000-0005-0000-0000-00008D550000}"/>
    <cellStyle name="Standaard 6 3 2 2 4 5 3 5" xfId="32659" xr:uid="{00000000-0005-0000-0000-00008E550000}"/>
    <cellStyle name="Standaard 6 3 2 2 4 5 3 6" xfId="43519" xr:uid="{00000000-0005-0000-0000-00008F550000}"/>
    <cellStyle name="Standaard 6 3 2 2 4 5 4" xfId="12747" xr:uid="{00000000-0005-0000-0000-000090550000}"/>
    <cellStyle name="Standaard 6 3 2 2 4 5 4 2" xfId="23609" xr:uid="{00000000-0005-0000-0000-000091550000}"/>
    <cellStyle name="Standaard 6 3 2 2 4 5 4 3" xfId="34469" xr:uid="{00000000-0005-0000-0000-000092550000}"/>
    <cellStyle name="Standaard 6 3 2 2 4 5 4 4" xfId="45329" xr:uid="{00000000-0005-0000-0000-000093550000}"/>
    <cellStyle name="Standaard 6 3 2 2 4 5 5" xfId="7317" xr:uid="{00000000-0005-0000-0000-000094550000}"/>
    <cellStyle name="Standaard 6 3 2 2 4 5 6" xfId="18179" xr:uid="{00000000-0005-0000-0000-000095550000}"/>
    <cellStyle name="Standaard 6 3 2 2 4 5 7" xfId="29039" xr:uid="{00000000-0005-0000-0000-000096550000}"/>
    <cellStyle name="Standaard 6 3 2 2 4 5 8" xfId="39899" xr:uid="{00000000-0005-0000-0000-000097550000}"/>
    <cellStyle name="Standaard 6 3 2 2 4 6" xfId="2792" xr:uid="{00000000-0005-0000-0000-000098550000}"/>
    <cellStyle name="Standaard 6 3 2 2 4 6 2" xfId="13652" xr:uid="{00000000-0005-0000-0000-000099550000}"/>
    <cellStyle name="Standaard 6 3 2 2 4 6 2 2" xfId="24514" xr:uid="{00000000-0005-0000-0000-00009A550000}"/>
    <cellStyle name="Standaard 6 3 2 2 4 6 2 3" xfId="35374" xr:uid="{00000000-0005-0000-0000-00009B550000}"/>
    <cellStyle name="Standaard 6 3 2 2 4 6 2 4" xfId="46234" xr:uid="{00000000-0005-0000-0000-00009C550000}"/>
    <cellStyle name="Standaard 6 3 2 2 4 6 3" xfId="10032" xr:uid="{00000000-0005-0000-0000-00009D550000}"/>
    <cellStyle name="Standaard 6 3 2 2 4 6 4" xfId="20894" xr:uid="{00000000-0005-0000-0000-00009E550000}"/>
    <cellStyle name="Standaard 6 3 2 2 4 6 5" xfId="31754" xr:uid="{00000000-0005-0000-0000-00009F550000}"/>
    <cellStyle name="Standaard 6 3 2 2 4 6 6" xfId="42614" xr:uid="{00000000-0005-0000-0000-0000A0550000}"/>
    <cellStyle name="Standaard 6 3 2 2 4 7" xfId="4602" xr:uid="{00000000-0005-0000-0000-0000A1550000}"/>
    <cellStyle name="Standaard 6 3 2 2 4 7 2" xfId="15462" xr:uid="{00000000-0005-0000-0000-0000A2550000}"/>
    <cellStyle name="Standaard 6 3 2 2 4 7 2 2" xfId="26324" xr:uid="{00000000-0005-0000-0000-0000A3550000}"/>
    <cellStyle name="Standaard 6 3 2 2 4 7 2 3" xfId="37184" xr:uid="{00000000-0005-0000-0000-0000A4550000}"/>
    <cellStyle name="Standaard 6 3 2 2 4 7 2 4" xfId="48044" xr:uid="{00000000-0005-0000-0000-0000A5550000}"/>
    <cellStyle name="Standaard 6 3 2 2 4 7 3" xfId="8222" xr:uid="{00000000-0005-0000-0000-0000A6550000}"/>
    <cellStyle name="Standaard 6 3 2 2 4 7 4" xfId="19084" xr:uid="{00000000-0005-0000-0000-0000A7550000}"/>
    <cellStyle name="Standaard 6 3 2 2 4 7 5" xfId="29944" xr:uid="{00000000-0005-0000-0000-0000A8550000}"/>
    <cellStyle name="Standaard 6 3 2 2 4 7 6" xfId="40804" xr:uid="{00000000-0005-0000-0000-0000A9550000}"/>
    <cellStyle name="Standaard 6 3 2 2 4 8" xfId="11842" xr:uid="{00000000-0005-0000-0000-0000AA550000}"/>
    <cellStyle name="Standaard 6 3 2 2 4 8 2" xfId="22704" xr:uid="{00000000-0005-0000-0000-0000AB550000}"/>
    <cellStyle name="Standaard 6 3 2 2 4 8 3" xfId="33564" xr:uid="{00000000-0005-0000-0000-0000AC550000}"/>
    <cellStyle name="Standaard 6 3 2 2 4 8 4" xfId="44424" xr:uid="{00000000-0005-0000-0000-0000AD550000}"/>
    <cellStyle name="Standaard 6 3 2 2 4 9" xfId="6412" xr:uid="{00000000-0005-0000-0000-0000AE550000}"/>
    <cellStyle name="Standaard 6 3 2 2 5" xfId="1254" xr:uid="{00000000-0005-0000-0000-0000AF550000}"/>
    <cellStyle name="Standaard 6 3 2 2 5 10" xfId="39266" xr:uid="{00000000-0005-0000-0000-0000B0550000}"/>
    <cellStyle name="Standaard 6 3 2 2 5 2" xfId="1616" xr:uid="{00000000-0005-0000-0000-0000B1550000}"/>
    <cellStyle name="Standaard 6 3 2 2 5 2 2" xfId="2521" xr:uid="{00000000-0005-0000-0000-0000B2550000}"/>
    <cellStyle name="Standaard 6 3 2 2 5 2 2 2" xfId="6141" xr:uid="{00000000-0005-0000-0000-0000B3550000}"/>
    <cellStyle name="Standaard 6 3 2 2 5 2 2 2 2" xfId="17001" xr:uid="{00000000-0005-0000-0000-0000B4550000}"/>
    <cellStyle name="Standaard 6 3 2 2 5 2 2 2 2 2" xfId="27863" xr:uid="{00000000-0005-0000-0000-0000B5550000}"/>
    <cellStyle name="Standaard 6 3 2 2 5 2 2 2 2 3" xfId="38723" xr:uid="{00000000-0005-0000-0000-0000B6550000}"/>
    <cellStyle name="Standaard 6 3 2 2 5 2 2 2 2 4" xfId="49583" xr:uid="{00000000-0005-0000-0000-0000B7550000}"/>
    <cellStyle name="Standaard 6 3 2 2 5 2 2 2 3" xfId="9761" xr:uid="{00000000-0005-0000-0000-0000B8550000}"/>
    <cellStyle name="Standaard 6 3 2 2 5 2 2 2 4" xfId="20623" xr:uid="{00000000-0005-0000-0000-0000B9550000}"/>
    <cellStyle name="Standaard 6 3 2 2 5 2 2 2 5" xfId="31483" xr:uid="{00000000-0005-0000-0000-0000BA550000}"/>
    <cellStyle name="Standaard 6 3 2 2 5 2 2 2 6" xfId="42343" xr:uid="{00000000-0005-0000-0000-0000BB550000}"/>
    <cellStyle name="Standaard 6 3 2 2 5 2 2 3" xfId="4331" xr:uid="{00000000-0005-0000-0000-0000BC550000}"/>
    <cellStyle name="Standaard 6 3 2 2 5 2 2 3 2" xfId="15191" xr:uid="{00000000-0005-0000-0000-0000BD550000}"/>
    <cellStyle name="Standaard 6 3 2 2 5 2 2 3 2 2" xfId="26053" xr:uid="{00000000-0005-0000-0000-0000BE550000}"/>
    <cellStyle name="Standaard 6 3 2 2 5 2 2 3 2 3" xfId="36913" xr:uid="{00000000-0005-0000-0000-0000BF550000}"/>
    <cellStyle name="Standaard 6 3 2 2 5 2 2 3 2 4" xfId="47773" xr:uid="{00000000-0005-0000-0000-0000C0550000}"/>
    <cellStyle name="Standaard 6 3 2 2 5 2 2 3 3" xfId="11571" xr:uid="{00000000-0005-0000-0000-0000C1550000}"/>
    <cellStyle name="Standaard 6 3 2 2 5 2 2 3 4" xfId="22433" xr:uid="{00000000-0005-0000-0000-0000C2550000}"/>
    <cellStyle name="Standaard 6 3 2 2 5 2 2 3 5" xfId="33293" xr:uid="{00000000-0005-0000-0000-0000C3550000}"/>
    <cellStyle name="Standaard 6 3 2 2 5 2 2 3 6" xfId="44153" xr:uid="{00000000-0005-0000-0000-0000C4550000}"/>
    <cellStyle name="Standaard 6 3 2 2 5 2 2 4" xfId="13381" xr:uid="{00000000-0005-0000-0000-0000C5550000}"/>
    <cellStyle name="Standaard 6 3 2 2 5 2 2 4 2" xfId="24243" xr:uid="{00000000-0005-0000-0000-0000C6550000}"/>
    <cellStyle name="Standaard 6 3 2 2 5 2 2 4 3" xfId="35103" xr:uid="{00000000-0005-0000-0000-0000C7550000}"/>
    <cellStyle name="Standaard 6 3 2 2 5 2 2 4 4" xfId="45963" xr:uid="{00000000-0005-0000-0000-0000C8550000}"/>
    <cellStyle name="Standaard 6 3 2 2 5 2 2 5" xfId="7951" xr:uid="{00000000-0005-0000-0000-0000C9550000}"/>
    <cellStyle name="Standaard 6 3 2 2 5 2 2 6" xfId="18813" xr:uid="{00000000-0005-0000-0000-0000CA550000}"/>
    <cellStyle name="Standaard 6 3 2 2 5 2 2 7" xfId="29673" xr:uid="{00000000-0005-0000-0000-0000CB550000}"/>
    <cellStyle name="Standaard 6 3 2 2 5 2 2 8" xfId="40533" xr:uid="{00000000-0005-0000-0000-0000CC550000}"/>
    <cellStyle name="Standaard 6 3 2 2 5 2 3" xfId="5236" xr:uid="{00000000-0005-0000-0000-0000CD550000}"/>
    <cellStyle name="Standaard 6 3 2 2 5 2 3 2" xfId="16096" xr:uid="{00000000-0005-0000-0000-0000CE550000}"/>
    <cellStyle name="Standaard 6 3 2 2 5 2 3 2 2" xfId="26958" xr:uid="{00000000-0005-0000-0000-0000CF550000}"/>
    <cellStyle name="Standaard 6 3 2 2 5 2 3 2 3" xfId="37818" xr:uid="{00000000-0005-0000-0000-0000D0550000}"/>
    <cellStyle name="Standaard 6 3 2 2 5 2 3 2 4" xfId="48678" xr:uid="{00000000-0005-0000-0000-0000D1550000}"/>
    <cellStyle name="Standaard 6 3 2 2 5 2 3 3" xfId="8856" xr:uid="{00000000-0005-0000-0000-0000D2550000}"/>
    <cellStyle name="Standaard 6 3 2 2 5 2 3 4" xfId="19718" xr:uid="{00000000-0005-0000-0000-0000D3550000}"/>
    <cellStyle name="Standaard 6 3 2 2 5 2 3 5" xfId="30578" xr:uid="{00000000-0005-0000-0000-0000D4550000}"/>
    <cellStyle name="Standaard 6 3 2 2 5 2 3 6" xfId="41438" xr:uid="{00000000-0005-0000-0000-0000D5550000}"/>
    <cellStyle name="Standaard 6 3 2 2 5 2 4" xfId="3426" xr:uid="{00000000-0005-0000-0000-0000D6550000}"/>
    <cellStyle name="Standaard 6 3 2 2 5 2 4 2" xfId="14286" xr:uid="{00000000-0005-0000-0000-0000D7550000}"/>
    <cellStyle name="Standaard 6 3 2 2 5 2 4 2 2" xfId="25148" xr:uid="{00000000-0005-0000-0000-0000D8550000}"/>
    <cellStyle name="Standaard 6 3 2 2 5 2 4 2 3" xfId="36008" xr:uid="{00000000-0005-0000-0000-0000D9550000}"/>
    <cellStyle name="Standaard 6 3 2 2 5 2 4 2 4" xfId="46868" xr:uid="{00000000-0005-0000-0000-0000DA550000}"/>
    <cellStyle name="Standaard 6 3 2 2 5 2 4 3" xfId="10666" xr:uid="{00000000-0005-0000-0000-0000DB550000}"/>
    <cellStyle name="Standaard 6 3 2 2 5 2 4 4" xfId="21528" xr:uid="{00000000-0005-0000-0000-0000DC550000}"/>
    <cellStyle name="Standaard 6 3 2 2 5 2 4 5" xfId="32388" xr:uid="{00000000-0005-0000-0000-0000DD550000}"/>
    <cellStyle name="Standaard 6 3 2 2 5 2 4 6" xfId="43248" xr:uid="{00000000-0005-0000-0000-0000DE550000}"/>
    <cellStyle name="Standaard 6 3 2 2 5 2 5" xfId="12476" xr:uid="{00000000-0005-0000-0000-0000DF550000}"/>
    <cellStyle name="Standaard 6 3 2 2 5 2 5 2" xfId="23338" xr:uid="{00000000-0005-0000-0000-0000E0550000}"/>
    <cellStyle name="Standaard 6 3 2 2 5 2 5 3" xfId="34198" xr:uid="{00000000-0005-0000-0000-0000E1550000}"/>
    <cellStyle name="Standaard 6 3 2 2 5 2 5 4" xfId="45058" xr:uid="{00000000-0005-0000-0000-0000E2550000}"/>
    <cellStyle name="Standaard 6 3 2 2 5 2 6" xfId="7046" xr:uid="{00000000-0005-0000-0000-0000E3550000}"/>
    <cellStyle name="Standaard 6 3 2 2 5 2 7" xfId="17908" xr:uid="{00000000-0005-0000-0000-0000E4550000}"/>
    <cellStyle name="Standaard 6 3 2 2 5 2 8" xfId="28768" xr:uid="{00000000-0005-0000-0000-0000E5550000}"/>
    <cellStyle name="Standaard 6 3 2 2 5 2 9" xfId="39628" xr:uid="{00000000-0005-0000-0000-0000E6550000}"/>
    <cellStyle name="Standaard 6 3 2 2 5 3" xfId="2159" xr:uid="{00000000-0005-0000-0000-0000E7550000}"/>
    <cellStyle name="Standaard 6 3 2 2 5 3 2" xfId="5779" xr:uid="{00000000-0005-0000-0000-0000E8550000}"/>
    <cellStyle name="Standaard 6 3 2 2 5 3 2 2" xfId="16639" xr:uid="{00000000-0005-0000-0000-0000E9550000}"/>
    <cellStyle name="Standaard 6 3 2 2 5 3 2 2 2" xfId="27501" xr:uid="{00000000-0005-0000-0000-0000EA550000}"/>
    <cellStyle name="Standaard 6 3 2 2 5 3 2 2 3" xfId="38361" xr:uid="{00000000-0005-0000-0000-0000EB550000}"/>
    <cellStyle name="Standaard 6 3 2 2 5 3 2 2 4" xfId="49221" xr:uid="{00000000-0005-0000-0000-0000EC550000}"/>
    <cellStyle name="Standaard 6 3 2 2 5 3 2 3" xfId="9399" xr:uid="{00000000-0005-0000-0000-0000ED550000}"/>
    <cellStyle name="Standaard 6 3 2 2 5 3 2 4" xfId="20261" xr:uid="{00000000-0005-0000-0000-0000EE550000}"/>
    <cellStyle name="Standaard 6 3 2 2 5 3 2 5" xfId="31121" xr:uid="{00000000-0005-0000-0000-0000EF550000}"/>
    <cellStyle name="Standaard 6 3 2 2 5 3 2 6" xfId="41981" xr:uid="{00000000-0005-0000-0000-0000F0550000}"/>
    <cellStyle name="Standaard 6 3 2 2 5 3 3" xfId="3969" xr:uid="{00000000-0005-0000-0000-0000F1550000}"/>
    <cellStyle name="Standaard 6 3 2 2 5 3 3 2" xfId="14829" xr:uid="{00000000-0005-0000-0000-0000F2550000}"/>
    <cellStyle name="Standaard 6 3 2 2 5 3 3 2 2" xfId="25691" xr:uid="{00000000-0005-0000-0000-0000F3550000}"/>
    <cellStyle name="Standaard 6 3 2 2 5 3 3 2 3" xfId="36551" xr:uid="{00000000-0005-0000-0000-0000F4550000}"/>
    <cellStyle name="Standaard 6 3 2 2 5 3 3 2 4" xfId="47411" xr:uid="{00000000-0005-0000-0000-0000F5550000}"/>
    <cellStyle name="Standaard 6 3 2 2 5 3 3 3" xfId="11209" xr:uid="{00000000-0005-0000-0000-0000F6550000}"/>
    <cellStyle name="Standaard 6 3 2 2 5 3 3 4" xfId="22071" xr:uid="{00000000-0005-0000-0000-0000F7550000}"/>
    <cellStyle name="Standaard 6 3 2 2 5 3 3 5" xfId="32931" xr:uid="{00000000-0005-0000-0000-0000F8550000}"/>
    <cellStyle name="Standaard 6 3 2 2 5 3 3 6" xfId="43791" xr:uid="{00000000-0005-0000-0000-0000F9550000}"/>
    <cellStyle name="Standaard 6 3 2 2 5 3 4" xfId="13019" xr:uid="{00000000-0005-0000-0000-0000FA550000}"/>
    <cellStyle name="Standaard 6 3 2 2 5 3 4 2" xfId="23881" xr:uid="{00000000-0005-0000-0000-0000FB550000}"/>
    <cellStyle name="Standaard 6 3 2 2 5 3 4 3" xfId="34741" xr:uid="{00000000-0005-0000-0000-0000FC550000}"/>
    <cellStyle name="Standaard 6 3 2 2 5 3 4 4" xfId="45601" xr:uid="{00000000-0005-0000-0000-0000FD550000}"/>
    <cellStyle name="Standaard 6 3 2 2 5 3 5" xfId="7589" xr:uid="{00000000-0005-0000-0000-0000FE550000}"/>
    <cellStyle name="Standaard 6 3 2 2 5 3 6" xfId="18451" xr:uid="{00000000-0005-0000-0000-0000FF550000}"/>
    <cellStyle name="Standaard 6 3 2 2 5 3 7" xfId="29311" xr:uid="{00000000-0005-0000-0000-000000560000}"/>
    <cellStyle name="Standaard 6 3 2 2 5 3 8" xfId="40171" xr:uid="{00000000-0005-0000-0000-000001560000}"/>
    <cellStyle name="Standaard 6 3 2 2 5 4" xfId="4874" xr:uid="{00000000-0005-0000-0000-000002560000}"/>
    <cellStyle name="Standaard 6 3 2 2 5 4 2" xfId="15734" xr:uid="{00000000-0005-0000-0000-000003560000}"/>
    <cellStyle name="Standaard 6 3 2 2 5 4 2 2" xfId="26596" xr:uid="{00000000-0005-0000-0000-000004560000}"/>
    <cellStyle name="Standaard 6 3 2 2 5 4 2 3" xfId="37456" xr:uid="{00000000-0005-0000-0000-000005560000}"/>
    <cellStyle name="Standaard 6 3 2 2 5 4 2 4" xfId="48316" xr:uid="{00000000-0005-0000-0000-000006560000}"/>
    <cellStyle name="Standaard 6 3 2 2 5 4 3" xfId="8494" xr:uid="{00000000-0005-0000-0000-000007560000}"/>
    <cellStyle name="Standaard 6 3 2 2 5 4 4" xfId="19356" xr:uid="{00000000-0005-0000-0000-000008560000}"/>
    <cellStyle name="Standaard 6 3 2 2 5 4 5" xfId="30216" xr:uid="{00000000-0005-0000-0000-000009560000}"/>
    <cellStyle name="Standaard 6 3 2 2 5 4 6" xfId="41076" xr:uid="{00000000-0005-0000-0000-00000A560000}"/>
    <cellStyle name="Standaard 6 3 2 2 5 5" xfId="3064" xr:uid="{00000000-0005-0000-0000-00000B560000}"/>
    <cellStyle name="Standaard 6 3 2 2 5 5 2" xfId="13924" xr:uid="{00000000-0005-0000-0000-00000C560000}"/>
    <cellStyle name="Standaard 6 3 2 2 5 5 2 2" xfId="24786" xr:uid="{00000000-0005-0000-0000-00000D560000}"/>
    <cellStyle name="Standaard 6 3 2 2 5 5 2 3" xfId="35646" xr:uid="{00000000-0005-0000-0000-00000E560000}"/>
    <cellStyle name="Standaard 6 3 2 2 5 5 2 4" xfId="46506" xr:uid="{00000000-0005-0000-0000-00000F560000}"/>
    <cellStyle name="Standaard 6 3 2 2 5 5 3" xfId="10304" xr:uid="{00000000-0005-0000-0000-000010560000}"/>
    <cellStyle name="Standaard 6 3 2 2 5 5 4" xfId="21166" xr:uid="{00000000-0005-0000-0000-000011560000}"/>
    <cellStyle name="Standaard 6 3 2 2 5 5 5" xfId="32026" xr:uid="{00000000-0005-0000-0000-000012560000}"/>
    <cellStyle name="Standaard 6 3 2 2 5 5 6" xfId="42886" xr:uid="{00000000-0005-0000-0000-000013560000}"/>
    <cellStyle name="Standaard 6 3 2 2 5 6" xfId="12114" xr:uid="{00000000-0005-0000-0000-000014560000}"/>
    <cellStyle name="Standaard 6 3 2 2 5 6 2" xfId="22976" xr:uid="{00000000-0005-0000-0000-000015560000}"/>
    <cellStyle name="Standaard 6 3 2 2 5 6 3" xfId="33836" xr:uid="{00000000-0005-0000-0000-000016560000}"/>
    <cellStyle name="Standaard 6 3 2 2 5 6 4" xfId="44696" xr:uid="{00000000-0005-0000-0000-000017560000}"/>
    <cellStyle name="Standaard 6 3 2 2 5 7" xfId="6684" xr:uid="{00000000-0005-0000-0000-000018560000}"/>
    <cellStyle name="Standaard 6 3 2 2 5 8" xfId="17546" xr:uid="{00000000-0005-0000-0000-000019560000}"/>
    <cellStyle name="Standaard 6 3 2 2 5 9" xfId="28406" xr:uid="{00000000-0005-0000-0000-00001A560000}"/>
    <cellStyle name="Standaard 6 3 2 2 6" xfId="1435" xr:uid="{00000000-0005-0000-0000-00001B560000}"/>
    <cellStyle name="Standaard 6 3 2 2 6 2" xfId="2340" xr:uid="{00000000-0005-0000-0000-00001C560000}"/>
    <cellStyle name="Standaard 6 3 2 2 6 2 2" xfId="5960" xr:uid="{00000000-0005-0000-0000-00001D560000}"/>
    <cellStyle name="Standaard 6 3 2 2 6 2 2 2" xfId="16820" xr:uid="{00000000-0005-0000-0000-00001E560000}"/>
    <cellStyle name="Standaard 6 3 2 2 6 2 2 2 2" xfId="27682" xr:uid="{00000000-0005-0000-0000-00001F560000}"/>
    <cellStyle name="Standaard 6 3 2 2 6 2 2 2 3" xfId="38542" xr:uid="{00000000-0005-0000-0000-000020560000}"/>
    <cellStyle name="Standaard 6 3 2 2 6 2 2 2 4" xfId="49402" xr:uid="{00000000-0005-0000-0000-000021560000}"/>
    <cellStyle name="Standaard 6 3 2 2 6 2 2 3" xfId="9580" xr:uid="{00000000-0005-0000-0000-000022560000}"/>
    <cellStyle name="Standaard 6 3 2 2 6 2 2 4" xfId="20442" xr:uid="{00000000-0005-0000-0000-000023560000}"/>
    <cellStyle name="Standaard 6 3 2 2 6 2 2 5" xfId="31302" xr:uid="{00000000-0005-0000-0000-000024560000}"/>
    <cellStyle name="Standaard 6 3 2 2 6 2 2 6" xfId="42162" xr:uid="{00000000-0005-0000-0000-000025560000}"/>
    <cellStyle name="Standaard 6 3 2 2 6 2 3" xfId="4150" xr:uid="{00000000-0005-0000-0000-000026560000}"/>
    <cellStyle name="Standaard 6 3 2 2 6 2 3 2" xfId="15010" xr:uid="{00000000-0005-0000-0000-000027560000}"/>
    <cellStyle name="Standaard 6 3 2 2 6 2 3 2 2" xfId="25872" xr:uid="{00000000-0005-0000-0000-000028560000}"/>
    <cellStyle name="Standaard 6 3 2 2 6 2 3 2 3" xfId="36732" xr:uid="{00000000-0005-0000-0000-000029560000}"/>
    <cellStyle name="Standaard 6 3 2 2 6 2 3 2 4" xfId="47592" xr:uid="{00000000-0005-0000-0000-00002A560000}"/>
    <cellStyle name="Standaard 6 3 2 2 6 2 3 3" xfId="11390" xr:uid="{00000000-0005-0000-0000-00002B560000}"/>
    <cellStyle name="Standaard 6 3 2 2 6 2 3 4" xfId="22252" xr:uid="{00000000-0005-0000-0000-00002C560000}"/>
    <cellStyle name="Standaard 6 3 2 2 6 2 3 5" xfId="33112" xr:uid="{00000000-0005-0000-0000-00002D560000}"/>
    <cellStyle name="Standaard 6 3 2 2 6 2 3 6" xfId="43972" xr:uid="{00000000-0005-0000-0000-00002E560000}"/>
    <cellStyle name="Standaard 6 3 2 2 6 2 4" xfId="13200" xr:uid="{00000000-0005-0000-0000-00002F560000}"/>
    <cellStyle name="Standaard 6 3 2 2 6 2 4 2" xfId="24062" xr:uid="{00000000-0005-0000-0000-000030560000}"/>
    <cellStyle name="Standaard 6 3 2 2 6 2 4 3" xfId="34922" xr:uid="{00000000-0005-0000-0000-000031560000}"/>
    <cellStyle name="Standaard 6 3 2 2 6 2 4 4" xfId="45782" xr:uid="{00000000-0005-0000-0000-000032560000}"/>
    <cellStyle name="Standaard 6 3 2 2 6 2 5" xfId="7770" xr:uid="{00000000-0005-0000-0000-000033560000}"/>
    <cellStyle name="Standaard 6 3 2 2 6 2 6" xfId="18632" xr:uid="{00000000-0005-0000-0000-000034560000}"/>
    <cellStyle name="Standaard 6 3 2 2 6 2 7" xfId="29492" xr:uid="{00000000-0005-0000-0000-000035560000}"/>
    <cellStyle name="Standaard 6 3 2 2 6 2 8" xfId="40352" xr:uid="{00000000-0005-0000-0000-000036560000}"/>
    <cellStyle name="Standaard 6 3 2 2 6 3" xfId="5055" xr:uid="{00000000-0005-0000-0000-000037560000}"/>
    <cellStyle name="Standaard 6 3 2 2 6 3 2" xfId="15915" xr:uid="{00000000-0005-0000-0000-000038560000}"/>
    <cellStyle name="Standaard 6 3 2 2 6 3 2 2" xfId="26777" xr:uid="{00000000-0005-0000-0000-000039560000}"/>
    <cellStyle name="Standaard 6 3 2 2 6 3 2 3" xfId="37637" xr:uid="{00000000-0005-0000-0000-00003A560000}"/>
    <cellStyle name="Standaard 6 3 2 2 6 3 2 4" xfId="48497" xr:uid="{00000000-0005-0000-0000-00003B560000}"/>
    <cellStyle name="Standaard 6 3 2 2 6 3 3" xfId="8675" xr:uid="{00000000-0005-0000-0000-00003C560000}"/>
    <cellStyle name="Standaard 6 3 2 2 6 3 4" xfId="19537" xr:uid="{00000000-0005-0000-0000-00003D560000}"/>
    <cellStyle name="Standaard 6 3 2 2 6 3 5" xfId="30397" xr:uid="{00000000-0005-0000-0000-00003E560000}"/>
    <cellStyle name="Standaard 6 3 2 2 6 3 6" xfId="41257" xr:uid="{00000000-0005-0000-0000-00003F560000}"/>
    <cellStyle name="Standaard 6 3 2 2 6 4" xfId="3245" xr:uid="{00000000-0005-0000-0000-000040560000}"/>
    <cellStyle name="Standaard 6 3 2 2 6 4 2" xfId="14105" xr:uid="{00000000-0005-0000-0000-000041560000}"/>
    <cellStyle name="Standaard 6 3 2 2 6 4 2 2" xfId="24967" xr:uid="{00000000-0005-0000-0000-000042560000}"/>
    <cellStyle name="Standaard 6 3 2 2 6 4 2 3" xfId="35827" xr:uid="{00000000-0005-0000-0000-000043560000}"/>
    <cellStyle name="Standaard 6 3 2 2 6 4 2 4" xfId="46687" xr:uid="{00000000-0005-0000-0000-000044560000}"/>
    <cellStyle name="Standaard 6 3 2 2 6 4 3" xfId="10485" xr:uid="{00000000-0005-0000-0000-000045560000}"/>
    <cellStyle name="Standaard 6 3 2 2 6 4 4" xfId="21347" xr:uid="{00000000-0005-0000-0000-000046560000}"/>
    <cellStyle name="Standaard 6 3 2 2 6 4 5" xfId="32207" xr:uid="{00000000-0005-0000-0000-000047560000}"/>
    <cellStyle name="Standaard 6 3 2 2 6 4 6" xfId="43067" xr:uid="{00000000-0005-0000-0000-000048560000}"/>
    <cellStyle name="Standaard 6 3 2 2 6 5" xfId="12295" xr:uid="{00000000-0005-0000-0000-000049560000}"/>
    <cellStyle name="Standaard 6 3 2 2 6 5 2" xfId="23157" xr:uid="{00000000-0005-0000-0000-00004A560000}"/>
    <cellStyle name="Standaard 6 3 2 2 6 5 3" xfId="34017" xr:uid="{00000000-0005-0000-0000-00004B560000}"/>
    <cellStyle name="Standaard 6 3 2 2 6 5 4" xfId="44877" xr:uid="{00000000-0005-0000-0000-00004C560000}"/>
    <cellStyle name="Standaard 6 3 2 2 6 6" xfId="6865" xr:uid="{00000000-0005-0000-0000-00004D560000}"/>
    <cellStyle name="Standaard 6 3 2 2 6 7" xfId="17727" xr:uid="{00000000-0005-0000-0000-00004E560000}"/>
    <cellStyle name="Standaard 6 3 2 2 6 8" xfId="28587" xr:uid="{00000000-0005-0000-0000-00004F560000}"/>
    <cellStyle name="Standaard 6 3 2 2 6 9" xfId="39447" xr:uid="{00000000-0005-0000-0000-000050560000}"/>
    <cellStyle name="Standaard 6 3 2 2 7" xfId="1073" xr:uid="{00000000-0005-0000-0000-000051560000}"/>
    <cellStyle name="Standaard 6 3 2 2 7 2" xfId="1978" xr:uid="{00000000-0005-0000-0000-000052560000}"/>
    <cellStyle name="Standaard 6 3 2 2 7 2 2" xfId="5598" xr:uid="{00000000-0005-0000-0000-000053560000}"/>
    <cellStyle name="Standaard 6 3 2 2 7 2 2 2" xfId="16458" xr:uid="{00000000-0005-0000-0000-000054560000}"/>
    <cellStyle name="Standaard 6 3 2 2 7 2 2 2 2" xfId="27320" xr:uid="{00000000-0005-0000-0000-000055560000}"/>
    <cellStyle name="Standaard 6 3 2 2 7 2 2 2 3" xfId="38180" xr:uid="{00000000-0005-0000-0000-000056560000}"/>
    <cellStyle name="Standaard 6 3 2 2 7 2 2 2 4" xfId="49040" xr:uid="{00000000-0005-0000-0000-000057560000}"/>
    <cellStyle name="Standaard 6 3 2 2 7 2 2 3" xfId="9218" xr:uid="{00000000-0005-0000-0000-000058560000}"/>
    <cellStyle name="Standaard 6 3 2 2 7 2 2 4" xfId="20080" xr:uid="{00000000-0005-0000-0000-000059560000}"/>
    <cellStyle name="Standaard 6 3 2 2 7 2 2 5" xfId="30940" xr:uid="{00000000-0005-0000-0000-00005A560000}"/>
    <cellStyle name="Standaard 6 3 2 2 7 2 2 6" xfId="41800" xr:uid="{00000000-0005-0000-0000-00005B560000}"/>
    <cellStyle name="Standaard 6 3 2 2 7 2 3" xfId="3788" xr:uid="{00000000-0005-0000-0000-00005C560000}"/>
    <cellStyle name="Standaard 6 3 2 2 7 2 3 2" xfId="14648" xr:uid="{00000000-0005-0000-0000-00005D560000}"/>
    <cellStyle name="Standaard 6 3 2 2 7 2 3 2 2" xfId="25510" xr:uid="{00000000-0005-0000-0000-00005E560000}"/>
    <cellStyle name="Standaard 6 3 2 2 7 2 3 2 3" xfId="36370" xr:uid="{00000000-0005-0000-0000-00005F560000}"/>
    <cellStyle name="Standaard 6 3 2 2 7 2 3 2 4" xfId="47230" xr:uid="{00000000-0005-0000-0000-000060560000}"/>
    <cellStyle name="Standaard 6 3 2 2 7 2 3 3" xfId="11028" xr:uid="{00000000-0005-0000-0000-000061560000}"/>
    <cellStyle name="Standaard 6 3 2 2 7 2 3 4" xfId="21890" xr:uid="{00000000-0005-0000-0000-000062560000}"/>
    <cellStyle name="Standaard 6 3 2 2 7 2 3 5" xfId="32750" xr:uid="{00000000-0005-0000-0000-000063560000}"/>
    <cellStyle name="Standaard 6 3 2 2 7 2 3 6" xfId="43610" xr:uid="{00000000-0005-0000-0000-000064560000}"/>
    <cellStyle name="Standaard 6 3 2 2 7 2 4" xfId="12838" xr:uid="{00000000-0005-0000-0000-000065560000}"/>
    <cellStyle name="Standaard 6 3 2 2 7 2 4 2" xfId="23700" xr:uid="{00000000-0005-0000-0000-000066560000}"/>
    <cellStyle name="Standaard 6 3 2 2 7 2 4 3" xfId="34560" xr:uid="{00000000-0005-0000-0000-000067560000}"/>
    <cellStyle name="Standaard 6 3 2 2 7 2 4 4" xfId="45420" xr:uid="{00000000-0005-0000-0000-000068560000}"/>
    <cellStyle name="Standaard 6 3 2 2 7 2 5" xfId="7408" xr:uid="{00000000-0005-0000-0000-000069560000}"/>
    <cellStyle name="Standaard 6 3 2 2 7 2 6" xfId="18270" xr:uid="{00000000-0005-0000-0000-00006A560000}"/>
    <cellStyle name="Standaard 6 3 2 2 7 2 7" xfId="29130" xr:uid="{00000000-0005-0000-0000-00006B560000}"/>
    <cellStyle name="Standaard 6 3 2 2 7 2 8" xfId="39990" xr:uid="{00000000-0005-0000-0000-00006C560000}"/>
    <cellStyle name="Standaard 6 3 2 2 7 3" xfId="4693" xr:uid="{00000000-0005-0000-0000-00006D560000}"/>
    <cellStyle name="Standaard 6 3 2 2 7 3 2" xfId="15553" xr:uid="{00000000-0005-0000-0000-00006E560000}"/>
    <cellStyle name="Standaard 6 3 2 2 7 3 2 2" xfId="26415" xr:uid="{00000000-0005-0000-0000-00006F560000}"/>
    <cellStyle name="Standaard 6 3 2 2 7 3 2 3" xfId="37275" xr:uid="{00000000-0005-0000-0000-000070560000}"/>
    <cellStyle name="Standaard 6 3 2 2 7 3 2 4" xfId="48135" xr:uid="{00000000-0005-0000-0000-000071560000}"/>
    <cellStyle name="Standaard 6 3 2 2 7 3 3" xfId="8313" xr:uid="{00000000-0005-0000-0000-000072560000}"/>
    <cellStyle name="Standaard 6 3 2 2 7 3 4" xfId="19175" xr:uid="{00000000-0005-0000-0000-000073560000}"/>
    <cellStyle name="Standaard 6 3 2 2 7 3 5" xfId="30035" xr:uid="{00000000-0005-0000-0000-000074560000}"/>
    <cellStyle name="Standaard 6 3 2 2 7 3 6" xfId="40895" xr:uid="{00000000-0005-0000-0000-000075560000}"/>
    <cellStyle name="Standaard 6 3 2 2 7 4" xfId="2883" xr:uid="{00000000-0005-0000-0000-000076560000}"/>
    <cellStyle name="Standaard 6 3 2 2 7 4 2" xfId="13743" xr:uid="{00000000-0005-0000-0000-000077560000}"/>
    <cellStyle name="Standaard 6 3 2 2 7 4 2 2" xfId="24605" xr:uid="{00000000-0005-0000-0000-000078560000}"/>
    <cellStyle name="Standaard 6 3 2 2 7 4 2 3" xfId="35465" xr:uid="{00000000-0005-0000-0000-000079560000}"/>
    <cellStyle name="Standaard 6 3 2 2 7 4 2 4" xfId="46325" xr:uid="{00000000-0005-0000-0000-00007A560000}"/>
    <cellStyle name="Standaard 6 3 2 2 7 4 3" xfId="10123" xr:uid="{00000000-0005-0000-0000-00007B560000}"/>
    <cellStyle name="Standaard 6 3 2 2 7 4 4" xfId="20985" xr:uid="{00000000-0005-0000-0000-00007C560000}"/>
    <cellStyle name="Standaard 6 3 2 2 7 4 5" xfId="31845" xr:uid="{00000000-0005-0000-0000-00007D560000}"/>
    <cellStyle name="Standaard 6 3 2 2 7 4 6" xfId="42705" xr:uid="{00000000-0005-0000-0000-00007E560000}"/>
    <cellStyle name="Standaard 6 3 2 2 7 5" xfId="11933" xr:uid="{00000000-0005-0000-0000-00007F560000}"/>
    <cellStyle name="Standaard 6 3 2 2 7 5 2" xfId="22795" xr:uid="{00000000-0005-0000-0000-000080560000}"/>
    <cellStyle name="Standaard 6 3 2 2 7 5 3" xfId="33655" xr:uid="{00000000-0005-0000-0000-000081560000}"/>
    <cellStyle name="Standaard 6 3 2 2 7 5 4" xfId="44515" xr:uid="{00000000-0005-0000-0000-000082560000}"/>
    <cellStyle name="Standaard 6 3 2 2 7 6" xfId="6503" xr:uid="{00000000-0005-0000-0000-000083560000}"/>
    <cellStyle name="Standaard 6 3 2 2 7 7" xfId="17365" xr:uid="{00000000-0005-0000-0000-000084560000}"/>
    <cellStyle name="Standaard 6 3 2 2 7 8" xfId="28225" xr:uid="{00000000-0005-0000-0000-000085560000}"/>
    <cellStyle name="Standaard 6 3 2 2 7 9" xfId="39085" xr:uid="{00000000-0005-0000-0000-000086560000}"/>
    <cellStyle name="Standaard 6 3 2 2 8" xfId="1797" xr:uid="{00000000-0005-0000-0000-000087560000}"/>
    <cellStyle name="Standaard 6 3 2 2 8 2" xfId="5417" xr:uid="{00000000-0005-0000-0000-000088560000}"/>
    <cellStyle name="Standaard 6 3 2 2 8 2 2" xfId="16277" xr:uid="{00000000-0005-0000-0000-000089560000}"/>
    <cellStyle name="Standaard 6 3 2 2 8 2 2 2" xfId="27139" xr:uid="{00000000-0005-0000-0000-00008A560000}"/>
    <cellStyle name="Standaard 6 3 2 2 8 2 2 3" xfId="37999" xr:uid="{00000000-0005-0000-0000-00008B560000}"/>
    <cellStyle name="Standaard 6 3 2 2 8 2 2 4" xfId="48859" xr:uid="{00000000-0005-0000-0000-00008C560000}"/>
    <cellStyle name="Standaard 6 3 2 2 8 2 3" xfId="9037" xr:uid="{00000000-0005-0000-0000-00008D560000}"/>
    <cellStyle name="Standaard 6 3 2 2 8 2 4" xfId="19899" xr:uid="{00000000-0005-0000-0000-00008E560000}"/>
    <cellStyle name="Standaard 6 3 2 2 8 2 5" xfId="30759" xr:uid="{00000000-0005-0000-0000-00008F560000}"/>
    <cellStyle name="Standaard 6 3 2 2 8 2 6" xfId="41619" xr:uid="{00000000-0005-0000-0000-000090560000}"/>
    <cellStyle name="Standaard 6 3 2 2 8 3" xfId="3607" xr:uid="{00000000-0005-0000-0000-000091560000}"/>
    <cellStyle name="Standaard 6 3 2 2 8 3 2" xfId="14467" xr:uid="{00000000-0005-0000-0000-000092560000}"/>
    <cellStyle name="Standaard 6 3 2 2 8 3 2 2" xfId="25329" xr:uid="{00000000-0005-0000-0000-000093560000}"/>
    <cellStyle name="Standaard 6 3 2 2 8 3 2 3" xfId="36189" xr:uid="{00000000-0005-0000-0000-000094560000}"/>
    <cellStyle name="Standaard 6 3 2 2 8 3 2 4" xfId="47049" xr:uid="{00000000-0005-0000-0000-000095560000}"/>
    <cellStyle name="Standaard 6 3 2 2 8 3 3" xfId="10847" xr:uid="{00000000-0005-0000-0000-000096560000}"/>
    <cellStyle name="Standaard 6 3 2 2 8 3 4" xfId="21709" xr:uid="{00000000-0005-0000-0000-000097560000}"/>
    <cellStyle name="Standaard 6 3 2 2 8 3 5" xfId="32569" xr:uid="{00000000-0005-0000-0000-000098560000}"/>
    <cellStyle name="Standaard 6 3 2 2 8 3 6" xfId="43429" xr:uid="{00000000-0005-0000-0000-000099560000}"/>
    <cellStyle name="Standaard 6 3 2 2 8 4" xfId="12657" xr:uid="{00000000-0005-0000-0000-00009A560000}"/>
    <cellStyle name="Standaard 6 3 2 2 8 4 2" xfId="23519" xr:uid="{00000000-0005-0000-0000-00009B560000}"/>
    <cellStyle name="Standaard 6 3 2 2 8 4 3" xfId="34379" xr:uid="{00000000-0005-0000-0000-00009C560000}"/>
    <cellStyle name="Standaard 6 3 2 2 8 4 4" xfId="45239" xr:uid="{00000000-0005-0000-0000-00009D560000}"/>
    <cellStyle name="Standaard 6 3 2 2 8 5" xfId="7227" xr:uid="{00000000-0005-0000-0000-00009E560000}"/>
    <cellStyle name="Standaard 6 3 2 2 8 6" xfId="18089" xr:uid="{00000000-0005-0000-0000-00009F560000}"/>
    <cellStyle name="Standaard 6 3 2 2 8 7" xfId="28949" xr:uid="{00000000-0005-0000-0000-0000A0560000}"/>
    <cellStyle name="Standaard 6 3 2 2 8 8" xfId="39809" xr:uid="{00000000-0005-0000-0000-0000A1560000}"/>
    <cellStyle name="Standaard 6 3 2 2 9" xfId="2702" xr:uid="{00000000-0005-0000-0000-0000A2560000}"/>
    <cellStyle name="Standaard 6 3 2 2 9 2" xfId="13562" xr:uid="{00000000-0005-0000-0000-0000A3560000}"/>
    <cellStyle name="Standaard 6 3 2 2 9 2 2" xfId="24424" xr:uid="{00000000-0005-0000-0000-0000A4560000}"/>
    <cellStyle name="Standaard 6 3 2 2 9 2 3" xfId="35284" xr:uid="{00000000-0005-0000-0000-0000A5560000}"/>
    <cellStyle name="Standaard 6 3 2 2 9 2 4" xfId="46144" xr:uid="{00000000-0005-0000-0000-0000A6560000}"/>
    <cellStyle name="Standaard 6 3 2 2 9 3" xfId="9942" xr:uid="{00000000-0005-0000-0000-0000A7560000}"/>
    <cellStyle name="Standaard 6 3 2 2 9 4" xfId="20804" xr:uid="{00000000-0005-0000-0000-0000A8560000}"/>
    <cellStyle name="Standaard 6 3 2 2 9 5" xfId="31664" xr:uid="{00000000-0005-0000-0000-0000A9560000}"/>
    <cellStyle name="Standaard 6 3 2 2 9 6" xfId="42524" xr:uid="{00000000-0005-0000-0000-0000AA560000}"/>
    <cellStyle name="Standaard 6 3 2 3" xfId="903" xr:uid="{00000000-0005-0000-0000-0000AB560000}"/>
    <cellStyle name="Standaard 6 3 2 3 10" xfId="11763" xr:uid="{00000000-0005-0000-0000-0000AC560000}"/>
    <cellStyle name="Standaard 6 3 2 3 10 2" xfId="22625" xr:uid="{00000000-0005-0000-0000-0000AD560000}"/>
    <cellStyle name="Standaard 6 3 2 3 10 3" xfId="33485" xr:uid="{00000000-0005-0000-0000-0000AE560000}"/>
    <cellStyle name="Standaard 6 3 2 3 10 4" xfId="44345" xr:uid="{00000000-0005-0000-0000-0000AF560000}"/>
    <cellStyle name="Standaard 6 3 2 3 11" xfId="6333" xr:uid="{00000000-0005-0000-0000-0000B0560000}"/>
    <cellStyle name="Standaard 6 3 2 3 12" xfId="17195" xr:uid="{00000000-0005-0000-0000-0000B1560000}"/>
    <cellStyle name="Standaard 6 3 2 3 13" xfId="28055" xr:uid="{00000000-0005-0000-0000-0000B2560000}"/>
    <cellStyle name="Standaard 6 3 2 3 14" xfId="38915" xr:uid="{00000000-0005-0000-0000-0000B3560000}"/>
    <cellStyle name="Standaard 6 3 2 3 2" xfId="947" xr:uid="{00000000-0005-0000-0000-0000B4560000}"/>
    <cellStyle name="Standaard 6 3 2 3 2 10" xfId="6377" xr:uid="{00000000-0005-0000-0000-0000B5560000}"/>
    <cellStyle name="Standaard 6 3 2 3 2 11" xfId="17239" xr:uid="{00000000-0005-0000-0000-0000B6560000}"/>
    <cellStyle name="Standaard 6 3 2 3 2 12" xfId="28099" xr:uid="{00000000-0005-0000-0000-0000B7560000}"/>
    <cellStyle name="Standaard 6 3 2 3 2 13" xfId="38959" xr:uid="{00000000-0005-0000-0000-0000B8560000}"/>
    <cellStyle name="Standaard 6 3 2 3 2 2" xfId="1037" xr:uid="{00000000-0005-0000-0000-0000B9560000}"/>
    <cellStyle name="Standaard 6 3 2 3 2 2 10" xfId="17329" xr:uid="{00000000-0005-0000-0000-0000BA560000}"/>
    <cellStyle name="Standaard 6 3 2 3 2 2 11" xfId="28189" xr:uid="{00000000-0005-0000-0000-0000BB560000}"/>
    <cellStyle name="Standaard 6 3 2 3 2 2 12" xfId="39049" xr:uid="{00000000-0005-0000-0000-0000BC560000}"/>
    <cellStyle name="Standaard 6 3 2 3 2 2 2" xfId="1399" xr:uid="{00000000-0005-0000-0000-0000BD560000}"/>
    <cellStyle name="Standaard 6 3 2 3 2 2 2 10" xfId="39411" xr:uid="{00000000-0005-0000-0000-0000BE560000}"/>
    <cellStyle name="Standaard 6 3 2 3 2 2 2 2" xfId="1761" xr:uid="{00000000-0005-0000-0000-0000BF560000}"/>
    <cellStyle name="Standaard 6 3 2 3 2 2 2 2 2" xfId="2666" xr:uid="{00000000-0005-0000-0000-0000C0560000}"/>
    <cellStyle name="Standaard 6 3 2 3 2 2 2 2 2 2" xfId="6286" xr:uid="{00000000-0005-0000-0000-0000C1560000}"/>
    <cellStyle name="Standaard 6 3 2 3 2 2 2 2 2 2 2" xfId="17146" xr:uid="{00000000-0005-0000-0000-0000C2560000}"/>
    <cellStyle name="Standaard 6 3 2 3 2 2 2 2 2 2 2 2" xfId="28008" xr:uid="{00000000-0005-0000-0000-0000C3560000}"/>
    <cellStyle name="Standaard 6 3 2 3 2 2 2 2 2 2 2 3" xfId="38868" xr:uid="{00000000-0005-0000-0000-0000C4560000}"/>
    <cellStyle name="Standaard 6 3 2 3 2 2 2 2 2 2 2 4" xfId="49728" xr:uid="{00000000-0005-0000-0000-0000C5560000}"/>
    <cellStyle name="Standaard 6 3 2 3 2 2 2 2 2 2 3" xfId="9906" xr:uid="{00000000-0005-0000-0000-0000C6560000}"/>
    <cellStyle name="Standaard 6 3 2 3 2 2 2 2 2 2 4" xfId="20768" xr:uid="{00000000-0005-0000-0000-0000C7560000}"/>
    <cellStyle name="Standaard 6 3 2 3 2 2 2 2 2 2 5" xfId="31628" xr:uid="{00000000-0005-0000-0000-0000C8560000}"/>
    <cellStyle name="Standaard 6 3 2 3 2 2 2 2 2 2 6" xfId="42488" xr:uid="{00000000-0005-0000-0000-0000C9560000}"/>
    <cellStyle name="Standaard 6 3 2 3 2 2 2 2 2 3" xfId="4476" xr:uid="{00000000-0005-0000-0000-0000CA560000}"/>
    <cellStyle name="Standaard 6 3 2 3 2 2 2 2 2 3 2" xfId="15336" xr:uid="{00000000-0005-0000-0000-0000CB560000}"/>
    <cellStyle name="Standaard 6 3 2 3 2 2 2 2 2 3 2 2" xfId="26198" xr:uid="{00000000-0005-0000-0000-0000CC560000}"/>
    <cellStyle name="Standaard 6 3 2 3 2 2 2 2 2 3 2 3" xfId="37058" xr:uid="{00000000-0005-0000-0000-0000CD560000}"/>
    <cellStyle name="Standaard 6 3 2 3 2 2 2 2 2 3 2 4" xfId="47918" xr:uid="{00000000-0005-0000-0000-0000CE560000}"/>
    <cellStyle name="Standaard 6 3 2 3 2 2 2 2 2 3 3" xfId="11716" xr:uid="{00000000-0005-0000-0000-0000CF560000}"/>
    <cellStyle name="Standaard 6 3 2 3 2 2 2 2 2 3 4" xfId="22578" xr:uid="{00000000-0005-0000-0000-0000D0560000}"/>
    <cellStyle name="Standaard 6 3 2 3 2 2 2 2 2 3 5" xfId="33438" xr:uid="{00000000-0005-0000-0000-0000D1560000}"/>
    <cellStyle name="Standaard 6 3 2 3 2 2 2 2 2 3 6" xfId="44298" xr:uid="{00000000-0005-0000-0000-0000D2560000}"/>
    <cellStyle name="Standaard 6 3 2 3 2 2 2 2 2 4" xfId="13526" xr:uid="{00000000-0005-0000-0000-0000D3560000}"/>
    <cellStyle name="Standaard 6 3 2 3 2 2 2 2 2 4 2" xfId="24388" xr:uid="{00000000-0005-0000-0000-0000D4560000}"/>
    <cellStyle name="Standaard 6 3 2 3 2 2 2 2 2 4 3" xfId="35248" xr:uid="{00000000-0005-0000-0000-0000D5560000}"/>
    <cellStyle name="Standaard 6 3 2 3 2 2 2 2 2 4 4" xfId="46108" xr:uid="{00000000-0005-0000-0000-0000D6560000}"/>
    <cellStyle name="Standaard 6 3 2 3 2 2 2 2 2 5" xfId="8096" xr:uid="{00000000-0005-0000-0000-0000D7560000}"/>
    <cellStyle name="Standaard 6 3 2 3 2 2 2 2 2 6" xfId="18958" xr:uid="{00000000-0005-0000-0000-0000D8560000}"/>
    <cellStyle name="Standaard 6 3 2 3 2 2 2 2 2 7" xfId="29818" xr:uid="{00000000-0005-0000-0000-0000D9560000}"/>
    <cellStyle name="Standaard 6 3 2 3 2 2 2 2 2 8" xfId="40678" xr:uid="{00000000-0005-0000-0000-0000DA560000}"/>
    <cellStyle name="Standaard 6 3 2 3 2 2 2 2 3" xfId="5381" xr:uid="{00000000-0005-0000-0000-0000DB560000}"/>
    <cellStyle name="Standaard 6 3 2 3 2 2 2 2 3 2" xfId="16241" xr:uid="{00000000-0005-0000-0000-0000DC560000}"/>
    <cellStyle name="Standaard 6 3 2 3 2 2 2 2 3 2 2" xfId="27103" xr:uid="{00000000-0005-0000-0000-0000DD560000}"/>
    <cellStyle name="Standaard 6 3 2 3 2 2 2 2 3 2 3" xfId="37963" xr:uid="{00000000-0005-0000-0000-0000DE560000}"/>
    <cellStyle name="Standaard 6 3 2 3 2 2 2 2 3 2 4" xfId="48823" xr:uid="{00000000-0005-0000-0000-0000DF560000}"/>
    <cellStyle name="Standaard 6 3 2 3 2 2 2 2 3 3" xfId="9001" xr:uid="{00000000-0005-0000-0000-0000E0560000}"/>
    <cellStyle name="Standaard 6 3 2 3 2 2 2 2 3 4" xfId="19863" xr:uid="{00000000-0005-0000-0000-0000E1560000}"/>
    <cellStyle name="Standaard 6 3 2 3 2 2 2 2 3 5" xfId="30723" xr:uid="{00000000-0005-0000-0000-0000E2560000}"/>
    <cellStyle name="Standaard 6 3 2 3 2 2 2 2 3 6" xfId="41583" xr:uid="{00000000-0005-0000-0000-0000E3560000}"/>
    <cellStyle name="Standaard 6 3 2 3 2 2 2 2 4" xfId="3571" xr:uid="{00000000-0005-0000-0000-0000E4560000}"/>
    <cellStyle name="Standaard 6 3 2 3 2 2 2 2 4 2" xfId="14431" xr:uid="{00000000-0005-0000-0000-0000E5560000}"/>
    <cellStyle name="Standaard 6 3 2 3 2 2 2 2 4 2 2" xfId="25293" xr:uid="{00000000-0005-0000-0000-0000E6560000}"/>
    <cellStyle name="Standaard 6 3 2 3 2 2 2 2 4 2 3" xfId="36153" xr:uid="{00000000-0005-0000-0000-0000E7560000}"/>
    <cellStyle name="Standaard 6 3 2 3 2 2 2 2 4 2 4" xfId="47013" xr:uid="{00000000-0005-0000-0000-0000E8560000}"/>
    <cellStyle name="Standaard 6 3 2 3 2 2 2 2 4 3" xfId="10811" xr:uid="{00000000-0005-0000-0000-0000E9560000}"/>
    <cellStyle name="Standaard 6 3 2 3 2 2 2 2 4 4" xfId="21673" xr:uid="{00000000-0005-0000-0000-0000EA560000}"/>
    <cellStyle name="Standaard 6 3 2 3 2 2 2 2 4 5" xfId="32533" xr:uid="{00000000-0005-0000-0000-0000EB560000}"/>
    <cellStyle name="Standaard 6 3 2 3 2 2 2 2 4 6" xfId="43393" xr:uid="{00000000-0005-0000-0000-0000EC560000}"/>
    <cellStyle name="Standaard 6 3 2 3 2 2 2 2 5" xfId="12621" xr:uid="{00000000-0005-0000-0000-0000ED560000}"/>
    <cellStyle name="Standaard 6 3 2 3 2 2 2 2 5 2" xfId="23483" xr:uid="{00000000-0005-0000-0000-0000EE560000}"/>
    <cellStyle name="Standaard 6 3 2 3 2 2 2 2 5 3" xfId="34343" xr:uid="{00000000-0005-0000-0000-0000EF560000}"/>
    <cellStyle name="Standaard 6 3 2 3 2 2 2 2 5 4" xfId="45203" xr:uid="{00000000-0005-0000-0000-0000F0560000}"/>
    <cellStyle name="Standaard 6 3 2 3 2 2 2 2 6" xfId="7191" xr:uid="{00000000-0005-0000-0000-0000F1560000}"/>
    <cellStyle name="Standaard 6 3 2 3 2 2 2 2 7" xfId="18053" xr:uid="{00000000-0005-0000-0000-0000F2560000}"/>
    <cellStyle name="Standaard 6 3 2 3 2 2 2 2 8" xfId="28913" xr:uid="{00000000-0005-0000-0000-0000F3560000}"/>
    <cellStyle name="Standaard 6 3 2 3 2 2 2 2 9" xfId="39773" xr:uid="{00000000-0005-0000-0000-0000F4560000}"/>
    <cellStyle name="Standaard 6 3 2 3 2 2 2 3" xfId="2304" xr:uid="{00000000-0005-0000-0000-0000F5560000}"/>
    <cellStyle name="Standaard 6 3 2 3 2 2 2 3 2" xfId="5924" xr:uid="{00000000-0005-0000-0000-0000F6560000}"/>
    <cellStyle name="Standaard 6 3 2 3 2 2 2 3 2 2" xfId="16784" xr:uid="{00000000-0005-0000-0000-0000F7560000}"/>
    <cellStyle name="Standaard 6 3 2 3 2 2 2 3 2 2 2" xfId="27646" xr:uid="{00000000-0005-0000-0000-0000F8560000}"/>
    <cellStyle name="Standaard 6 3 2 3 2 2 2 3 2 2 3" xfId="38506" xr:uid="{00000000-0005-0000-0000-0000F9560000}"/>
    <cellStyle name="Standaard 6 3 2 3 2 2 2 3 2 2 4" xfId="49366" xr:uid="{00000000-0005-0000-0000-0000FA560000}"/>
    <cellStyle name="Standaard 6 3 2 3 2 2 2 3 2 3" xfId="9544" xr:uid="{00000000-0005-0000-0000-0000FB560000}"/>
    <cellStyle name="Standaard 6 3 2 3 2 2 2 3 2 4" xfId="20406" xr:uid="{00000000-0005-0000-0000-0000FC560000}"/>
    <cellStyle name="Standaard 6 3 2 3 2 2 2 3 2 5" xfId="31266" xr:uid="{00000000-0005-0000-0000-0000FD560000}"/>
    <cellStyle name="Standaard 6 3 2 3 2 2 2 3 2 6" xfId="42126" xr:uid="{00000000-0005-0000-0000-0000FE560000}"/>
    <cellStyle name="Standaard 6 3 2 3 2 2 2 3 3" xfId="4114" xr:uid="{00000000-0005-0000-0000-0000FF560000}"/>
    <cellStyle name="Standaard 6 3 2 3 2 2 2 3 3 2" xfId="14974" xr:uid="{00000000-0005-0000-0000-000000570000}"/>
    <cellStyle name="Standaard 6 3 2 3 2 2 2 3 3 2 2" xfId="25836" xr:uid="{00000000-0005-0000-0000-000001570000}"/>
    <cellStyle name="Standaard 6 3 2 3 2 2 2 3 3 2 3" xfId="36696" xr:uid="{00000000-0005-0000-0000-000002570000}"/>
    <cellStyle name="Standaard 6 3 2 3 2 2 2 3 3 2 4" xfId="47556" xr:uid="{00000000-0005-0000-0000-000003570000}"/>
    <cellStyle name="Standaard 6 3 2 3 2 2 2 3 3 3" xfId="11354" xr:uid="{00000000-0005-0000-0000-000004570000}"/>
    <cellStyle name="Standaard 6 3 2 3 2 2 2 3 3 4" xfId="22216" xr:uid="{00000000-0005-0000-0000-000005570000}"/>
    <cellStyle name="Standaard 6 3 2 3 2 2 2 3 3 5" xfId="33076" xr:uid="{00000000-0005-0000-0000-000006570000}"/>
    <cellStyle name="Standaard 6 3 2 3 2 2 2 3 3 6" xfId="43936" xr:uid="{00000000-0005-0000-0000-000007570000}"/>
    <cellStyle name="Standaard 6 3 2 3 2 2 2 3 4" xfId="13164" xr:uid="{00000000-0005-0000-0000-000008570000}"/>
    <cellStyle name="Standaard 6 3 2 3 2 2 2 3 4 2" xfId="24026" xr:uid="{00000000-0005-0000-0000-000009570000}"/>
    <cellStyle name="Standaard 6 3 2 3 2 2 2 3 4 3" xfId="34886" xr:uid="{00000000-0005-0000-0000-00000A570000}"/>
    <cellStyle name="Standaard 6 3 2 3 2 2 2 3 4 4" xfId="45746" xr:uid="{00000000-0005-0000-0000-00000B570000}"/>
    <cellStyle name="Standaard 6 3 2 3 2 2 2 3 5" xfId="7734" xr:uid="{00000000-0005-0000-0000-00000C570000}"/>
    <cellStyle name="Standaard 6 3 2 3 2 2 2 3 6" xfId="18596" xr:uid="{00000000-0005-0000-0000-00000D570000}"/>
    <cellStyle name="Standaard 6 3 2 3 2 2 2 3 7" xfId="29456" xr:uid="{00000000-0005-0000-0000-00000E570000}"/>
    <cellStyle name="Standaard 6 3 2 3 2 2 2 3 8" xfId="40316" xr:uid="{00000000-0005-0000-0000-00000F570000}"/>
    <cellStyle name="Standaard 6 3 2 3 2 2 2 4" xfId="5019" xr:uid="{00000000-0005-0000-0000-000010570000}"/>
    <cellStyle name="Standaard 6 3 2 3 2 2 2 4 2" xfId="15879" xr:uid="{00000000-0005-0000-0000-000011570000}"/>
    <cellStyle name="Standaard 6 3 2 3 2 2 2 4 2 2" xfId="26741" xr:uid="{00000000-0005-0000-0000-000012570000}"/>
    <cellStyle name="Standaard 6 3 2 3 2 2 2 4 2 3" xfId="37601" xr:uid="{00000000-0005-0000-0000-000013570000}"/>
    <cellStyle name="Standaard 6 3 2 3 2 2 2 4 2 4" xfId="48461" xr:uid="{00000000-0005-0000-0000-000014570000}"/>
    <cellStyle name="Standaard 6 3 2 3 2 2 2 4 3" xfId="8639" xr:uid="{00000000-0005-0000-0000-000015570000}"/>
    <cellStyle name="Standaard 6 3 2 3 2 2 2 4 4" xfId="19501" xr:uid="{00000000-0005-0000-0000-000016570000}"/>
    <cellStyle name="Standaard 6 3 2 3 2 2 2 4 5" xfId="30361" xr:uid="{00000000-0005-0000-0000-000017570000}"/>
    <cellStyle name="Standaard 6 3 2 3 2 2 2 4 6" xfId="41221" xr:uid="{00000000-0005-0000-0000-000018570000}"/>
    <cellStyle name="Standaard 6 3 2 3 2 2 2 5" xfId="3209" xr:uid="{00000000-0005-0000-0000-000019570000}"/>
    <cellStyle name="Standaard 6 3 2 3 2 2 2 5 2" xfId="14069" xr:uid="{00000000-0005-0000-0000-00001A570000}"/>
    <cellStyle name="Standaard 6 3 2 3 2 2 2 5 2 2" xfId="24931" xr:uid="{00000000-0005-0000-0000-00001B570000}"/>
    <cellStyle name="Standaard 6 3 2 3 2 2 2 5 2 3" xfId="35791" xr:uid="{00000000-0005-0000-0000-00001C570000}"/>
    <cellStyle name="Standaard 6 3 2 3 2 2 2 5 2 4" xfId="46651" xr:uid="{00000000-0005-0000-0000-00001D570000}"/>
    <cellStyle name="Standaard 6 3 2 3 2 2 2 5 3" xfId="10449" xr:uid="{00000000-0005-0000-0000-00001E570000}"/>
    <cellStyle name="Standaard 6 3 2 3 2 2 2 5 4" xfId="21311" xr:uid="{00000000-0005-0000-0000-00001F570000}"/>
    <cellStyle name="Standaard 6 3 2 3 2 2 2 5 5" xfId="32171" xr:uid="{00000000-0005-0000-0000-000020570000}"/>
    <cellStyle name="Standaard 6 3 2 3 2 2 2 5 6" xfId="43031" xr:uid="{00000000-0005-0000-0000-000021570000}"/>
    <cellStyle name="Standaard 6 3 2 3 2 2 2 6" xfId="12259" xr:uid="{00000000-0005-0000-0000-000022570000}"/>
    <cellStyle name="Standaard 6 3 2 3 2 2 2 6 2" xfId="23121" xr:uid="{00000000-0005-0000-0000-000023570000}"/>
    <cellStyle name="Standaard 6 3 2 3 2 2 2 6 3" xfId="33981" xr:uid="{00000000-0005-0000-0000-000024570000}"/>
    <cellStyle name="Standaard 6 3 2 3 2 2 2 6 4" xfId="44841" xr:uid="{00000000-0005-0000-0000-000025570000}"/>
    <cellStyle name="Standaard 6 3 2 3 2 2 2 7" xfId="6829" xr:uid="{00000000-0005-0000-0000-000026570000}"/>
    <cellStyle name="Standaard 6 3 2 3 2 2 2 8" xfId="17691" xr:uid="{00000000-0005-0000-0000-000027570000}"/>
    <cellStyle name="Standaard 6 3 2 3 2 2 2 9" xfId="28551" xr:uid="{00000000-0005-0000-0000-000028570000}"/>
    <cellStyle name="Standaard 6 3 2 3 2 2 3" xfId="1580" xr:uid="{00000000-0005-0000-0000-000029570000}"/>
    <cellStyle name="Standaard 6 3 2 3 2 2 3 2" xfId="2485" xr:uid="{00000000-0005-0000-0000-00002A570000}"/>
    <cellStyle name="Standaard 6 3 2 3 2 2 3 2 2" xfId="6105" xr:uid="{00000000-0005-0000-0000-00002B570000}"/>
    <cellStyle name="Standaard 6 3 2 3 2 2 3 2 2 2" xfId="16965" xr:uid="{00000000-0005-0000-0000-00002C570000}"/>
    <cellStyle name="Standaard 6 3 2 3 2 2 3 2 2 2 2" xfId="27827" xr:uid="{00000000-0005-0000-0000-00002D570000}"/>
    <cellStyle name="Standaard 6 3 2 3 2 2 3 2 2 2 3" xfId="38687" xr:uid="{00000000-0005-0000-0000-00002E570000}"/>
    <cellStyle name="Standaard 6 3 2 3 2 2 3 2 2 2 4" xfId="49547" xr:uid="{00000000-0005-0000-0000-00002F570000}"/>
    <cellStyle name="Standaard 6 3 2 3 2 2 3 2 2 3" xfId="9725" xr:uid="{00000000-0005-0000-0000-000030570000}"/>
    <cellStyle name="Standaard 6 3 2 3 2 2 3 2 2 4" xfId="20587" xr:uid="{00000000-0005-0000-0000-000031570000}"/>
    <cellStyle name="Standaard 6 3 2 3 2 2 3 2 2 5" xfId="31447" xr:uid="{00000000-0005-0000-0000-000032570000}"/>
    <cellStyle name="Standaard 6 3 2 3 2 2 3 2 2 6" xfId="42307" xr:uid="{00000000-0005-0000-0000-000033570000}"/>
    <cellStyle name="Standaard 6 3 2 3 2 2 3 2 3" xfId="4295" xr:uid="{00000000-0005-0000-0000-000034570000}"/>
    <cellStyle name="Standaard 6 3 2 3 2 2 3 2 3 2" xfId="15155" xr:uid="{00000000-0005-0000-0000-000035570000}"/>
    <cellStyle name="Standaard 6 3 2 3 2 2 3 2 3 2 2" xfId="26017" xr:uid="{00000000-0005-0000-0000-000036570000}"/>
    <cellStyle name="Standaard 6 3 2 3 2 2 3 2 3 2 3" xfId="36877" xr:uid="{00000000-0005-0000-0000-000037570000}"/>
    <cellStyle name="Standaard 6 3 2 3 2 2 3 2 3 2 4" xfId="47737" xr:uid="{00000000-0005-0000-0000-000038570000}"/>
    <cellStyle name="Standaard 6 3 2 3 2 2 3 2 3 3" xfId="11535" xr:uid="{00000000-0005-0000-0000-000039570000}"/>
    <cellStyle name="Standaard 6 3 2 3 2 2 3 2 3 4" xfId="22397" xr:uid="{00000000-0005-0000-0000-00003A570000}"/>
    <cellStyle name="Standaard 6 3 2 3 2 2 3 2 3 5" xfId="33257" xr:uid="{00000000-0005-0000-0000-00003B570000}"/>
    <cellStyle name="Standaard 6 3 2 3 2 2 3 2 3 6" xfId="44117" xr:uid="{00000000-0005-0000-0000-00003C570000}"/>
    <cellStyle name="Standaard 6 3 2 3 2 2 3 2 4" xfId="13345" xr:uid="{00000000-0005-0000-0000-00003D570000}"/>
    <cellStyle name="Standaard 6 3 2 3 2 2 3 2 4 2" xfId="24207" xr:uid="{00000000-0005-0000-0000-00003E570000}"/>
    <cellStyle name="Standaard 6 3 2 3 2 2 3 2 4 3" xfId="35067" xr:uid="{00000000-0005-0000-0000-00003F570000}"/>
    <cellStyle name="Standaard 6 3 2 3 2 2 3 2 4 4" xfId="45927" xr:uid="{00000000-0005-0000-0000-000040570000}"/>
    <cellStyle name="Standaard 6 3 2 3 2 2 3 2 5" xfId="7915" xr:uid="{00000000-0005-0000-0000-000041570000}"/>
    <cellStyle name="Standaard 6 3 2 3 2 2 3 2 6" xfId="18777" xr:uid="{00000000-0005-0000-0000-000042570000}"/>
    <cellStyle name="Standaard 6 3 2 3 2 2 3 2 7" xfId="29637" xr:uid="{00000000-0005-0000-0000-000043570000}"/>
    <cellStyle name="Standaard 6 3 2 3 2 2 3 2 8" xfId="40497" xr:uid="{00000000-0005-0000-0000-000044570000}"/>
    <cellStyle name="Standaard 6 3 2 3 2 2 3 3" xfId="5200" xr:uid="{00000000-0005-0000-0000-000045570000}"/>
    <cellStyle name="Standaard 6 3 2 3 2 2 3 3 2" xfId="16060" xr:uid="{00000000-0005-0000-0000-000046570000}"/>
    <cellStyle name="Standaard 6 3 2 3 2 2 3 3 2 2" xfId="26922" xr:uid="{00000000-0005-0000-0000-000047570000}"/>
    <cellStyle name="Standaard 6 3 2 3 2 2 3 3 2 3" xfId="37782" xr:uid="{00000000-0005-0000-0000-000048570000}"/>
    <cellStyle name="Standaard 6 3 2 3 2 2 3 3 2 4" xfId="48642" xr:uid="{00000000-0005-0000-0000-000049570000}"/>
    <cellStyle name="Standaard 6 3 2 3 2 2 3 3 3" xfId="8820" xr:uid="{00000000-0005-0000-0000-00004A570000}"/>
    <cellStyle name="Standaard 6 3 2 3 2 2 3 3 4" xfId="19682" xr:uid="{00000000-0005-0000-0000-00004B570000}"/>
    <cellStyle name="Standaard 6 3 2 3 2 2 3 3 5" xfId="30542" xr:uid="{00000000-0005-0000-0000-00004C570000}"/>
    <cellStyle name="Standaard 6 3 2 3 2 2 3 3 6" xfId="41402" xr:uid="{00000000-0005-0000-0000-00004D570000}"/>
    <cellStyle name="Standaard 6 3 2 3 2 2 3 4" xfId="3390" xr:uid="{00000000-0005-0000-0000-00004E570000}"/>
    <cellStyle name="Standaard 6 3 2 3 2 2 3 4 2" xfId="14250" xr:uid="{00000000-0005-0000-0000-00004F570000}"/>
    <cellStyle name="Standaard 6 3 2 3 2 2 3 4 2 2" xfId="25112" xr:uid="{00000000-0005-0000-0000-000050570000}"/>
    <cellStyle name="Standaard 6 3 2 3 2 2 3 4 2 3" xfId="35972" xr:uid="{00000000-0005-0000-0000-000051570000}"/>
    <cellStyle name="Standaard 6 3 2 3 2 2 3 4 2 4" xfId="46832" xr:uid="{00000000-0005-0000-0000-000052570000}"/>
    <cellStyle name="Standaard 6 3 2 3 2 2 3 4 3" xfId="10630" xr:uid="{00000000-0005-0000-0000-000053570000}"/>
    <cellStyle name="Standaard 6 3 2 3 2 2 3 4 4" xfId="21492" xr:uid="{00000000-0005-0000-0000-000054570000}"/>
    <cellStyle name="Standaard 6 3 2 3 2 2 3 4 5" xfId="32352" xr:uid="{00000000-0005-0000-0000-000055570000}"/>
    <cellStyle name="Standaard 6 3 2 3 2 2 3 4 6" xfId="43212" xr:uid="{00000000-0005-0000-0000-000056570000}"/>
    <cellStyle name="Standaard 6 3 2 3 2 2 3 5" xfId="12440" xr:uid="{00000000-0005-0000-0000-000057570000}"/>
    <cellStyle name="Standaard 6 3 2 3 2 2 3 5 2" xfId="23302" xr:uid="{00000000-0005-0000-0000-000058570000}"/>
    <cellStyle name="Standaard 6 3 2 3 2 2 3 5 3" xfId="34162" xr:uid="{00000000-0005-0000-0000-000059570000}"/>
    <cellStyle name="Standaard 6 3 2 3 2 2 3 5 4" xfId="45022" xr:uid="{00000000-0005-0000-0000-00005A570000}"/>
    <cellStyle name="Standaard 6 3 2 3 2 2 3 6" xfId="7010" xr:uid="{00000000-0005-0000-0000-00005B570000}"/>
    <cellStyle name="Standaard 6 3 2 3 2 2 3 7" xfId="17872" xr:uid="{00000000-0005-0000-0000-00005C570000}"/>
    <cellStyle name="Standaard 6 3 2 3 2 2 3 8" xfId="28732" xr:uid="{00000000-0005-0000-0000-00005D570000}"/>
    <cellStyle name="Standaard 6 3 2 3 2 2 3 9" xfId="39592" xr:uid="{00000000-0005-0000-0000-00005E570000}"/>
    <cellStyle name="Standaard 6 3 2 3 2 2 4" xfId="1218" xr:uid="{00000000-0005-0000-0000-00005F570000}"/>
    <cellStyle name="Standaard 6 3 2 3 2 2 4 2" xfId="2123" xr:uid="{00000000-0005-0000-0000-000060570000}"/>
    <cellStyle name="Standaard 6 3 2 3 2 2 4 2 2" xfId="5743" xr:uid="{00000000-0005-0000-0000-000061570000}"/>
    <cellStyle name="Standaard 6 3 2 3 2 2 4 2 2 2" xfId="16603" xr:uid="{00000000-0005-0000-0000-000062570000}"/>
    <cellStyle name="Standaard 6 3 2 3 2 2 4 2 2 2 2" xfId="27465" xr:uid="{00000000-0005-0000-0000-000063570000}"/>
    <cellStyle name="Standaard 6 3 2 3 2 2 4 2 2 2 3" xfId="38325" xr:uid="{00000000-0005-0000-0000-000064570000}"/>
    <cellStyle name="Standaard 6 3 2 3 2 2 4 2 2 2 4" xfId="49185" xr:uid="{00000000-0005-0000-0000-000065570000}"/>
    <cellStyle name="Standaard 6 3 2 3 2 2 4 2 2 3" xfId="9363" xr:uid="{00000000-0005-0000-0000-000066570000}"/>
    <cellStyle name="Standaard 6 3 2 3 2 2 4 2 2 4" xfId="20225" xr:uid="{00000000-0005-0000-0000-000067570000}"/>
    <cellStyle name="Standaard 6 3 2 3 2 2 4 2 2 5" xfId="31085" xr:uid="{00000000-0005-0000-0000-000068570000}"/>
    <cellStyle name="Standaard 6 3 2 3 2 2 4 2 2 6" xfId="41945" xr:uid="{00000000-0005-0000-0000-000069570000}"/>
    <cellStyle name="Standaard 6 3 2 3 2 2 4 2 3" xfId="3933" xr:uid="{00000000-0005-0000-0000-00006A570000}"/>
    <cellStyle name="Standaard 6 3 2 3 2 2 4 2 3 2" xfId="14793" xr:uid="{00000000-0005-0000-0000-00006B570000}"/>
    <cellStyle name="Standaard 6 3 2 3 2 2 4 2 3 2 2" xfId="25655" xr:uid="{00000000-0005-0000-0000-00006C570000}"/>
    <cellStyle name="Standaard 6 3 2 3 2 2 4 2 3 2 3" xfId="36515" xr:uid="{00000000-0005-0000-0000-00006D570000}"/>
    <cellStyle name="Standaard 6 3 2 3 2 2 4 2 3 2 4" xfId="47375" xr:uid="{00000000-0005-0000-0000-00006E570000}"/>
    <cellStyle name="Standaard 6 3 2 3 2 2 4 2 3 3" xfId="11173" xr:uid="{00000000-0005-0000-0000-00006F570000}"/>
    <cellStyle name="Standaard 6 3 2 3 2 2 4 2 3 4" xfId="22035" xr:uid="{00000000-0005-0000-0000-000070570000}"/>
    <cellStyle name="Standaard 6 3 2 3 2 2 4 2 3 5" xfId="32895" xr:uid="{00000000-0005-0000-0000-000071570000}"/>
    <cellStyle name="Standaard 6 3 2 3 2 2 4 2 3 6" xfId="43755" xr:uid="{00000000-0005-0000-0000-000072570000}"/>
    <cellStyle name="Standaard 6 3 2 3 2 2 4 2 4" xfId="12983" xr:uid="{00000000-0005-0000-0000-000073570000}"/>
    <cellStyle name="Standaard 6 3 2 3 2 2 4 2 4 2" xfId="23845" xr:uid="{00000000-0005-0000-0000-000074570000}"/>
    <cellStyle name="Standaard 6 3 2 3 2 2 4 2 4 3" xfId="34705" xr:uid="{00000000-0005-0000-0000-000075570000}"/>
    <cellStyle name="Standaard 6 3 2 3 2 2 4 2 4 4" xfId="45565" xr:uid="{00000000-0005-0000-0000-000076570000}"/>
    <cellStyle name="Standaard 6 3 2 3 2 2 4 2 5" xfId="7553" xr:uid="{00000000-0005-0000-0000-000077570000}"/>
    <cellStyle name="Standaard 6 3 2 3 2 2 4 2 6" xfId="18415" xr:uid="{00000000-0005-0000-0000-000078570000}"/>
    <cellStyle name="Standaard 6 3 2 3 2 2 4 2 7" xfId="29275" xr:uid="{00000000-0005-0000-0000-000079570000}"/>
    <cellStyle name="Standaard 6 3 2 3 2 2 4 2 8" xfId="40135" xr:uid="{00000000-0005-0000-0000-00007A570000}"/>
    <cellStyle name="Standaard 6 3 2 3 2 2 4 3" xfId="4838" xr:uid="{00000000-0005-0000-0000-00007B570000}"/>
    <cellStyle name="Standaard 6 3 2 3 2 2 4 3 2" xfId="15698" xr:uid="{00000000-0005-0000-0000-00007C570000}"/>
    <cellStyle name="Standaard 6 3 2 3 2 2 4 3 2 2" xfId="26560" xr:uid="{00000000-0005-0000-0000-00007D570000}"/>
    <cellStyle name="Standaard 6 3 2 3 2 2 4 3 2 3" xfId="37420" xr:uid="{00000000-0005-0000-0000-00007E570000}"/>
    <cellStyle name="Standaard 6 3 2 3 2 2 4 3 2 4" xfId="48280" xr:uid="{00000000-0005-0000-0000-00007F570000}"/>
    <cellStyle name="Standaard 6 3 2 3 2 2 4 3 3" xfId="8458" xr:uid="{00000000-0005-0000-0000-000080570000}"/>
    <cellStyle name="Standaard 6 3 2 3 2 2 4 3 4" xfId="19320" xr:uid="{00000000-0005-0000-0000-000081570000}"/>
    <cellStyle name="Standaard 6 3 2 3 2 2 4 3 5" xfId="30180" xr:uid="{00000000-0005-0000-0000-000082570000}"/>
    <cellStyle name="Standaard 6 3 2 3 2 2 4 3 6" xfId="41040" xr:uid="{00000000-0005-0000-0000-000083570000}"/>
    <cellStyle name="Standaard 6 3 2 3 2 2 4 4" xfId="3028" xr:uid="{00000000-0005-0000-0000-000084570000}"/>
    <cellStyle name="Standaard 6 3 2 3 2 2 4 4 2" xfId="13888" xr:uid="{00000000-0005-0000-0000-000085570000}"/>
    <cellStyle name="Standaard 6 3 2 3 2 2 4 4 2 2" xfId="24750" xr:uid="{00000000-0005-0000-0000-000086570000}"/>
    <cellStyle name="Standaard 6 3 2 3 2 2 4 4 2 3" xfId="35610" xr:uid="{00000000-0005-0000-0000-000087570000}"/>
    <cellStyle name="Standaard 6 3 2 3 2 2 4 4 2 4" xfId="46470" xr:uid="{00000000-0005-0000-0000-000088570000}"/>
    <cellStyle name="Standaard 6 3 2 3 2 2 4 4 3" xfId="10268" xr:uid="{00000000-0005-0000-0000-000089570000}"/>
    <cellStyle name="Standaard 6 3 2 3 2 2 4 4 4" xfId="21130" xr:uid="{00000000-0005-0000-0000-00008A570000}"/>
    <cellStyle name="Standaard 6 3 2 3 2 2 4 4 5" xfId="31990" xr:uid="{00000000-0005-0000-0000-00008B570000}"/>
    <cellStyle name="Standaard 6 3 2 3 2 2 4 4 6" xfId="42850" xr:uid="{00000000-0005-0000-0000-00008C570000}"/>
    <cellStyle name="Standaard 6 3 2 3 2 2 4 5" xfId="12078" xr:uid="{00000000-0005-0000-0000-00008D570000}"/>
    <cellStyle name="Standaard 6 3 2 3 2 2 4 5 2" xfId="22940" xr:uid="{00000000-0005-0000-0000-00008E570000}"/>
    <cellStyle name="Standaard 6 3 2 3 2 2 4 5 3" xfId="33800" xr:uid="{00000000-0005-0000-0000-00008F570000}"/>
    <cellStyle name="Standaard 6 3 2 3 2 2 4 5 4" xfId="44660" xr:uid="{00000000-0005-0000-0000-000090570000}"/>
    <cellStyle name="Standaard 6 3 2 3 2 2 4 6" xfId="6648" xr:uid="{00000000-0005-0000-0000-000091570000}"/>
    <cellStyle name="Standaard 6 3 2 3 2 2 4 7" xfId="17510" xr:uid="{00000000-0005-0000-0000-000092570000}"/>
    <cellStyle name="Standaard 6 3 2 3 2 2 4 8" xfId="28370" xr:uid="{00000000-0005-0000-0000-000093570000}"/>
    <cellStyle name="Standaard 6 3 2 3 2 2 4 9" xfId="39230" xr:uid="{00000000-0005-0000-0000-000094570000}"/>
    <cellStyle name="Standaard 6 3 2 3 2 2 5" xfId="1942" xr:uid="{00000000-0005-0000-0000-000095570000}"/>
    <cellStyle name="Standaard 6 3 2 3 2 2 5 2" xfId="5562" xr:uid="{00000000-0005-0000-0000-000096570000}"/>
    <cellStyle name="Standaard 6 3 2 3 2 2 5 2 2" xfId="16422" xr:uid="{00000000-0005-0000-0000-000097570000}"/>
    <cellStyle name="Standaard 6 3 2 3 2 2 5 2 2 2" xfId="27284" xr:uid="{00000000-0005-0000-0000-000098570000}"/>
    <cellStyle name="Standaard 6 3 2 3 2 2 5 2 2 3" xfId="38144" xr:uid="{00000000-0005-0000-0000-000099570000}"/>
    <cellStyle name="Standaard 6 3 2 3 2 2 5 2 2 4" xfId="49004" xr:uid="{00000000-0005-0000-0000-00009A570000}"/>
    <cellStyle name="Standaard 6 3 2 3 2 2 5 2 3" xfId="9182" xr:uid="{00000000-0005-0000-0000-00009B570000}"/>
    <cellStyle name="Standaard 6 3 2 3 2 2 5 2 4" xfId="20044" xr:uid="{00000000-0005-0000-0000-00009C570000}"/>
    <cellStyle name="Standaard 6 3 2 3 2 2 5 2 5" xfId="30904" xr:uid="{00000000-0005-0000-0000-00009D570000}"/>
    <cellStyle name="Standaard 6 3 2 3 2 2 5 2 6" xfId="41764" xr:uid="{00000000-0005-0000-0000-00009E570000}"/>
    <cellStyle name="Standaard 6 3 2 3 2 2 5 3" xfId="3752" xr:uid="{00000000-0005-0000-0000-00009F570000}"/>
    <cellStyle name="Standaard 6 3 2 3 2 2 5 3 2" xfId="14612" xr:uid="{00000000-0005-0000-0000-0000A0570000}"/>
    <cellStyle name="Standaard 6 3 2 3 2 2 5 3 2 2" xfId="25474" xr:uid="{00000000-0005-0000-0000-0000A1570000}"/>
    <cellStyle name="Standaard 6 3 2 3 2 2 5 3 2 3" xfId="36334" xr:uid="{00000000-0005-0000-0000-0000A2570000}"/>
    <cellStyle name="Standaard 6 3 2 3 2 2 5 3 2 4" xfId="47194" xr:uid="{00000000-0005-0000-0000-0000A3570000}"/>
    <cellStyle name="Standaard 6 3 2 3 2 2 5 3 3" xfId="10992" xr:uid="{00000000-0005-0000-0000-0000A4570000}"/>
    <cellStyle name="Standaard 6 3 2 3 2 2 5 3 4" xfId="21854" xr:uid="{00000000-0005-0000-0000-0000A5570000}"/>
    <cellStyle name="Standaard 6 3 2 3 2 2 5 3 5" xfId="32714" xr:uid="{00000000-0005-0000-0000-0000A6570000}"/>
    <cellStyle name="Standaard 6 3 2 3 2 2 5 3 6" xfId="43574" xr:uid="{00000000-0005-0000-0000-0000A7570000}"/>
    <cellStyle name="Standaard 6 3 2 3 2 2 5 4" xfId="12802" xr:uid="{00000000-0005-0000-0000-0000A8570000}"/>
    <cellStyle name="Standaard 6 3 2 3 2 2 5 4 2" xfId="23664" xr:uid="{00000000-0005-0000-0000-0000A9570000}"/>
    <cellStyle name="Standaard 6 3 2 3 2 2 5 4 3" xfId="34524" xr:uid="{00000000-0005-0000-0000-0000AA570000}"/>
    <cellStyle name="Standaard 6 3 2 3 2 2 5 4 4" xfId="45384" xr:uid="{00000000-0005-0000-0000-0000AB570000}"/>
    <cellStyle name="Standaard 6 3 2 3 2 2 5 5" xfId="7372" xr:uid="{00000000-0005-0000-0000-0000AC570000}"/>
    <cellStyle name="Standaard 6 3 2 3 2 2 5 6" xfId="18234" xr:uid="{00000000-0005-0000-0000-0000AD570000}"/>
    <cellStyle name="Standaard 6 3 2 3 2 2 5 7" xfId="29094" xr:uid="{00000000-0005-0000-0000-0000AE570000}"/>
    <cellStyle name="Standaard 6 3 2 3 2 2 5 8" xfId="39954" xr:uid="{00000000-0005-0000-0000-0000AF570000}"/>
    <cellStyle name="Standaard 6 3 2 3 2 2 6" xfId="2847" xr:uid="{00000000-0005-0000-0000-0000B0570000}"/>
    <cellStyle name="Standaard 6 3 2 3 2 2 6 2" xfId="13707" xr:uid="{00000000-0005-0000-0000-0000B1570000}"/>
    <cellStyle name="Standaard 6 3 2 3 2 2 6 2 2" xfId="24569" xr:uid="{00000000-0005-0000-0000-0000B2570000}"/>
    <cellStyle name="Standaard 6 3 2 3 2 2 6 2 3" xfId="35429" xr:uid="{00000000-0005-0000-0000-0000B3570000}"/>
    <cellStyle name="Standaard 6 3 2 3 2 2 6 2 4" xfId="46289" xr:uid="{00000000-0005-0000-0000-0000B4570000}"/>
    <cellStyle name="Standaard 6 3 2 3 2 2 6 3" xfId="10087" xr:uid="{00000000-0005-0000-0000-0000B5570000}"/>
    <cellStyle name="Standaard 6 3 2 3 2 2 6 4" xfId="20949" xr:uid="{00000000-0005-0000-0000-0000B6570000}"/>
    <cellStyle name="Standaard 6 3 2 3 2 2 6 5" xfId="31809" xr:uid="{00000000-0005-0000-0000-0000B7570000}"/>
    <cellStyle name="Standaard 6 3 2 3 2 2 6 6" xfId="42669" xr:uid="{00000000-0005-0000-0000-0000B8570000}"/>
    <cellStyle name="Standaard 6 3 2 3 2 2 7" xfId="4657" xr:uid="{00000000-0005-0000-0000-0000B9570000}"/>
    <cellStyle name="Standaard 6 3 2 3 2 2 7 2" xfId="15517" xr:uid="{00000000-0005-0000-0000-0000BA570000}"/>
    <cellStyle name="Standaard 6 3 2 3 2 2 7 2 2" xfId="26379" xr:uid="{00000000-0005-0000-0000-0000BB570000}"/>
    <cellStyle name="Standaard 6 3 2 3 2 2 7 2 3" xfId="37239" xr:uid="{00000000-0005-0000-0000-0000BC570000}"/>
    <cellStyle name="Standaard 6 3 2 3 2 2 7 2 4" xfId="48099" xr:uid="{00000000-0005-0000-0000-0000BD570000}"/>
    <cellStyle name="Standaard 6 3 2 3 2 2 7 3" xfId="8277" xr:uid="{00000000-0005-0000-0000-0000BE570000}"/>
    <cellStyle name="Standaard 6 3 2 3 2 2 7 4" xfId="19139" xr:uid="{00000000-0005-0000-0000-0000BF570000}"/>
    <cellStyle name="Standaard 6 3 2 3 2 2 7 5" xfId="29999" xr:uid="{00000000-0005-0000-0000-0000C0570000}"/>
    <cellStyle name="Standaard 6 3 2 3 2 2 7 6" xfId="40859" xr:uid="{00000000-0005-0000-0000-0000C1570000}"/>
    <cellStyle name="Standaard 6 3 2 3 2 2 8" xfId="11897" xr:uid="{00000000-0005-0000-0000-0000C2570000}"/>
    <cellStyle name="Standaard 6 3 2 3 2 2 8 2" xfId="22759" xr:uid="{00000000-0005-0000-0000-0000C3570000}"/>
    <cellStyle name="Standaard 6 3 2 3 2 2 8 3" xfId="33619" xr:uid="{00000000-0005-0000-0000-0000C4570000}"/>
    <cellStyle name="Standaard 6 3 2 3 2 2 8 4" xfId="44479" xr:uid="{00000000-0005-0000-0000-0000C5570000}"/>
    <cellStyle name="Standaard 6 3 2 3 2 2 9" xfId="6467" xr:uid="{00000000-0005-0000-0000-0000C6570000}"/>
    <cellStyle name="Standaard 6 3 2 3 2 3" xfId="1309" xr:uid="{00000000-0005-0000-0000-0000C7570000}"/>
    <cellStyle name="Standaard 6 3 2 3 2 3 10" xfId="39321" xr:uid="{00000000-0005-0000-0000-0000C8570000}"/>
    <cellStyle name="Standaard 6 3 2 3 2 3 2" xfId="1671" xr:uid="{00000000-0005-0000-0000-0000C9570000}"/>
    <cellStyle name="Standaard 6 3 2 3 2 3 2 2" xfId="2576" xr:uid="{00000000-0005-0000-0000-0000CA570000}"/>
    <cellStyle name="Standaard 6 3 2 3 2 3 2 2 2" xfId="6196" xr:uid="{00000000-0005-0000-0000-0000CB570000}"/>
    <cellStyle name="Standaard 6 3 2 3 2 3 2 2 2 2" xfId="17056" xr:uid="{00000000-0005-0000-0000-0000CC570000}"/>
    <cellStyle name="Standaard 6 3 2 3 2 3 2 2 2 2 2" xfId="27918" xr:uid="{00000000-0005-0000-0000-0000CD570000}"/>
    <cellStyle name="Standaard 6 3 2 3 2 3 2 2 2 2 3" xfId="38778" xr:uid="{00000000-0005-0000-0000-0000CE570000}"/>
    <cellStyle name="Standaard 6 3 2 3 2 3 2 2 2 2 4" xfId="49638" xr:uid="{00000000-0005-0000-0000-0000CF570000}"/>
    <cellStyle name="Standaard 6 3 2 3 2 3 2 2 2 3" xfId="9816" xr:uid="{00000000-0005-0000-0000-0000D0570000}"/>
    <cellStyle name="Standaard 6 3 2 3 2 3 2 2 2 4" xfId="20678" xr:uid="{00000000-0005-0000-0000-0000D1570000}"/>
    <cellStyle name="Standaard 6 3 2 3 2 3 2 2 2 5" xfId="31538" xr:uid="{00000000-0005-0000-0000-0000D2570000}"/>
    <cellStyle name="Standaard 6 3 2 3 2 3 2 2 2 6" xfId="42398" xr:uid="{00000000-0005-0000-0000-0000D3570000}"/>
    <cellStyle name="Standaard 6 3 2 3 2 3 2 2 3" xfId="4386" xr:uid="{00000000-0005-0000-0000-0000D4570000}"/>
    <cellStyle name="Standaard 6 3 2 3 2 3 2 2 3 2" xfId="15246" xr:uid="{00000000-0005-0000-0000-0000D5570000}"/>
    <cellStyle name="Standaard 6 3 2 3 2 3 2 2 3 2 2" xfId="26108" xr:uid="{00000000-0005-0000-0000-0000D6570000}"/>
    <cellStyle name="Standaard 6 3 2 3 2 3 2 2 3 2 3" xfId="36968" xr:uid="{00000000-0005-0000-0000-0000D7570000}"/>
    <cellStyle name="Standaard 6 3 2 3 2 3 2 2 3 2 4" xfId="47828" xr:uid="{00000000-0005-0000-0000-0000D8570000}"/>
    <cellStyle name="Standaard 6 3 2 3 2 3 2 2 3 3" xfId="11626" xr:uid="{00000000-0005-0000-0000-0000D9570000}"/>
    <cellStyle name="Standaard 6 3 2 3 2 3 2 2 3 4" xfId="22488" xr:uid="{00000000-0005-0000-0000-0000DA570000}"/>
    <cellStyle name="Standaard 6 3 2 3 2 3 2 2 3 5" xfId="33348" xr:uid="{00000000-0005-0000-0000-0000DB570000}"/>
    <cellStyle name="Standaard 6 3 2 3 2 3 2 2 3 6" xfId="44208" xr:uid="{00000000-0005-0000-0000-0000DC570000}"/>
    <cellStyle name="Standaard 6 3 2 3 2 3 2 2 4" xfId="13436" xr:uid="{00000000-0005-0000-0000-0000DD570000}"/>
    <cellStyle name="Standaard 6 3 2 3 2 3 2 2 4 2" xfId="24298" xr:uid="{00000000-0005-0000-0000-0000DE570000}"/>
    <cellStyle name="Standaard 6 3 2 3 2 3 2 2 4 3" xfId="35158" xr:uid="{00000000-0005-0000-0000-0000DF570000}"/>
    <cellStyle name="Standaard 6 3 2 3 2 3 2 2 4 4" xfId="46018" xr:uid="{00000000-0005-0000-0000-0000E0570000}"/>
    <cellStyle name="Standaard 6 3 2 3 2 3 2 2 5" xfId="8006" xr:uid="{00000000-0005-0000-0000-0000E1570000}"/>
    <cellStyle name="Standaard 6 3 2 3 2 3 2 2 6" xfId="18868" xr:uid="{00000000-0005-0000-0000-0000E2570000}"/>
    <cellStyle name="Standaard 6 3 2 3 2 3 2 2 7" xfId="29728" xr:uid="{00000000-0005-0000-0000-0000E3570000}"/>
    <cellStyle name="Standaard 6 3 2 3 2 3 2 2 8" xfId="40588" xr:uid="{00000000-0005-0000-0000-0000E4570000}"/>
    <cellStyle name="Standaard 6 3 2 3 2 3 2 3" xfId="5291" xr:uid="{00000000-0005-0000-0000-0000E5570000}"/>
    <cellStyle name="Standaard 6 3 2 3 2 3 2 3 2" xfId="16151" xr:uid="{00000000-0005-0000-0000-0000E6570000}"/>
    <cellStyle name="Standaard 6 3 2 3 2 3 2 3 2 2" xfId="27013" xr:uid="{00000000-0005-0000-0000-0000E7570000}"/>
    <cellStyle name="Standaard 6 3 2 3 2 3 2 3 2 3" xfId="37873" xr:uid="{00000000-0005-0000-0000-0000E8570000}"/>
    <cellStyle name="Standaard 6 3 2 3 2 3 2 3 2 4" xfId="48733" xr:uid="{00000000-0005-0000-0000-0000E9570000}"/>
    <cellStyle name="Standaard 6 3 2 3 2 3 2 3 3" xfId="8911" xr:uid="{00000000-0005-0000-0000-0000EA570000}"/>
    <cellStyle name="Standaard 6 3 2 3 2 3 2 3 4" xfId="19773" xr:uid="{00000000-0005-0000-0000-0000EB570000}"/>
    <cellStyle name="Standaard 6 3 2 3 2 3 2 3 5" xfId="30633" xr:uid="{00000000-0005-0000-0000-0000EC570000}"/>
    <cellStyle name="Standaard 6 3 2 3 2 3 2 3 6" xfId="41493" xr:uid="{00000000-0005-0000-0000-0000ED570000}"/>
    <cellStyle name="Standaard 6 3 2 3 2 3 2 4" xfId="3481" xr:uid="{00000000-0005-0000-0000-0000EE570000}"/>
    <cellStyle name="Standaard 6 3 2 3 2 3 2 4 2" xfId="14341" xr:uid="{00000000-0005-0000-0000-0000EF570000}"/>
    <cellStyle name="Standaard 6 3 2 3 2 3 2 4 2 2" xfId="25203" xr:uid="{00000000-0005-0000-0000-0000F0570000}"/>
    <cellStyle name="Standaard 6 3 2 3 2 3 2 4 2 3" xfId="36063" xr:uid="{00000000-0005-0000-0000-0000F1570000}"/>
    <cellStyle name="Standaard 6 3 2 3 2 3 2 4 2 4" xfId="46923" xr:uid="{00000000-0005-0000-0000-0000F2570000}"/>
    <cellStyle name="Standaard 6 3 2 3 2 3 2 4 3" xfId="10721" xr:uid="{00000000-0005-0000-0000-0000F3570000}"/>
    <cellStyle name="Standaard 6 3 2 3 2 3 2 4 4" xfId="21583" xr:uid="{00000000-0005-0000-0000-0000F4570000}"/>
    <cellStyle name="Standaard 6 3 2 3 2 3 2 4 5" xfId="32443" xr:uid="{00000000-0005-0000-0000-0000F5570000}"/>
    <cellStyle name="Standaard 6 3 2 3 2 3 2 4 6" xfId="43303" xr:uid="{00000000-0005-0000-0000-0000F6570000}"/>
    <cellStyle name="Standaard 6 3 2 3 2 3 2 5" xfId="12531" xr:uid="{00000000-0005-0000-0000-0000F7570000}"/>
    <cellStyle name="Standaard 6 3 2 3 2 3 2 5 2" xfId="23393" xr:uid="{00000000-0005-0000-0000-0000F8570000}"/>
    <cellStyle name="Standaard 6 3 2 3 2 3 2 5 3" xfId="34253" xr:uid="{00000000-0005-0000-0000-0000F9570000}"/>
    <cellStyle name="Standaard 6 3 2 3 2 3 2 5 4" xfId="45113" xr:uid="{00000000-0005-0000-0000-0000FA570000}"/>
    <cellStyle name="Standaard 6 3 2 3 2 3 2 6" xfId="7101" xr:uid="{00000000-0005-0000-0000-0000FB570000}"/>
    <cellStyle name="Standaard 6 3 2 3 2 3 2 7" xfId="17963" xr:uid="{00000000-0005-0000-0000-0000FC570000}"/>
    <cellStyle name="Standaard 6 3 2 3 2 3 2 8" xfId="28823" xr:uid="{00000000-0005-0000-0000-0000FD570000}"/>
    <cellStyle name="Standaard 6 3 2 3 2 3 2 9" xfId="39683" xr:uid="{00000000-0005-0000-0000-0000FE570000}"/>
    <cellStyle name="Standaard 6 3 2 3 2 3 3" xfId="2214" xr:uid="{00000000-0005-0000-0000-0000FF570000}"/>
    <cellStyle name="Standaard 6 3 2 3 2 3 3 2" xfId="5834" xr:uid="{00000000-0005-0000-0000-000000580000}"/>
    <cellStyle name="Standaard 6 3 2 3 2 3 3 2 2" xfId="16694" xr:uid="{00000000-0005-0000-0000-000001580000}"/>
    <cellStyle name="Standaard 6 3 2 3 2 3 3 2 2 2" xfId="27556" xr:uid="{00000000-0005-0000-0000-000002580000}"/>
    <cellStyle name="Standaard 6 3 2 3 2 3 3 2 2 3" xfId="38416" xr:uid="{00000000-0005-0000-0000-000003580000}"/>
    <cellStyle name="Standaard 6 3 2 3 2 3 3 2 2 4" xfId="49276" xr:uid="{00000000-0005-0000-0000-000004580000}"/>
    <cellStyle name="Standaard 6 3 2 3 2 3 3 2 3" xfId="9454" xr:uid="{00000000-0005-0000-0000-000005580000}"/>
    <cellStyle name="Standaard 6 3 2 3 2 3 3 2 4" xfId="20316" xr:uid="{00000000-0005-0000-0000-000006580000}"/>
    <cellStyle name="Standaard 6 3 2 3 2 3 3 2 5" xfId="31176" xr:uid="{00000000-0005-0000-0000-000007580000}"/>
    <cellStyle name="Standaard 6 3 2 3 2 3 3 2 6" xfId="42036" xr:uid="{00000000-0005-0000-0000-000008580000}"/>
    <cellStyle name="Standaard 6 3 2 3 2 3 3 3" xfId="4024" xr:uid="{00000000-0005-0000-0000-000009580000}"/>
    <cellStyle name="Standaard 6 3 2 3 2 3 3 3 2" xfId="14884" xr:uid="{00000000-0005-0000-0000-00000A580000}"/>
    <cellStyle name="Standaard 6 3 2 3 2 3 3 3 2 2" xfId="25746" xr:uid="{00000000-0005-0000-0000-00000B580000}"/>
    <cellStyle name="Standaard 6 3 2 3 2 3 3 3 2 3" xfId="36606" xr:uid="{00000000-0005-0000-0000-00000C580000}"/>
    <cellStyle name="Standaard 6 3 2 3 2 3 3 3 2 4" xfId="47466" xr:uid="{00000000-0005-0000-0000-00000D580000}"/>
    <cellStyle name="Standaard 6 3 2 3 2 3 3 3 3" xfId="11264" xr:uid="{00000000-0005-0000-0000-00000E580000}"/>
    <cellStyle name="Standaard 6 3 2 3 2 3 3 3 4" xfId="22126" xr:uid="{00000000-0005-0000-0000-00000F580000}"/>
    <cellStyle name="Standaard 6 3 2 3 2 3 3 3 5" xfId="32986" xr:uid="{00000000-0005-0000-0000-000010580000}"/>
    <cellStyle name="Standaard 6 3 2 3 2 3 3 3 6" xfId="43846" xr:uid="{00000000-0005-0000-0000-000011580000}"/>
    <cellStyle name="Standaard 6 3 2 3 2 3 3 4" xfId="13074" xr:uid="{00000000-0005-0000-0000-000012580000}"/>
    <cellStyle name="Standaard 6 3 2 3 2 3 3 4 2" xfId="23936" xr:uid="{00000000-0005-0000-0000-000013580000}"/>
    <cellStyle name="Standaard 6 3 2 3 2 3 3 4 3" xfId="34796" xr:uid="{00000000-0005-0000-0000-000014580000}"/>
    <cellStyle name="Standaard 6 3 2 3 2 3 3 4 4" xfId="45656" xr:uid="{00000000-0005-0000-0000-000015580000}"/>
    <cellStyle name="Standaard 6 3 2 3 2 3 3 5" xfId="7644" xr:uid="{00000000-0005-0000-0000-000016580000}"/>
    <cellStyle name="Standaard 6 3 2 3 2 3 3 6" xfId="18506" xr:uid="{00000000-0005-0000-0000-000017580000}"/>
    <cellStyle name="Standaard 6 3 2 3 2 3 3 7" xfId="29366" xr:uid="{00000000-0005-0000-0000-000018580000}"/>
    <cellStyle name="Standaard 6 3 2 3 2 3 3 8" xfId="40226" xr:uid="{00000000-0005-0000-0000-000019580000}"/>
    <cellStyle name="Standaard 6 3 2 3 2 3 4" xfId="4929" xr:uid="{00000000-0005-0000-0000-00001A580000}"/>
    <cellStyle name="Standaard 6 3 2 3 2 3 4 2" xfId="15789" xr:uid="{00000000-0005-0000-0000-00001B580000}"/>
    <cellStyle name="Standaard 6 3 2 3 2 3 4 2 2" xfId="26651" xr:uid="{00000000-0005-0000-0000-00001C580000}"/>
    <cellStyle name="Standaard 6 3 2 3 2 3 4 2 3" xfId="37511" xr:uid="{00000000-0005-0000-0000-00001D580000}"/>
    <cellStyle name="Standaard 6 3 2 3 2 3 4 2 4" xfId="48371" xr:uid="{00000000-0005-0000-0000-00001E580000}"/>
    <cellStyle name="Standaard 6 3 2 3 2 3 4 3" xfId="8549" xr:uid="{00000000-0005-0000-0000-00001F580000}"/>
    <cellStyle name="Standaard 6 3 2 3 2 3 4 4" xfId="19411" xr:uid="{00000000-0005-0000-0000-000020580000}"/>
    <cellStyle name="Standaard 6 3 2 3 2 3 4 5" xfId="30271" xr:uid="{00000000-0005-0000-0000-000021580000}"/>
    <cellStyle name="Standaard 6 3 2 3 2 3 4 6" xfId="41131" xr:uid="{00000000-0005-0000-0000-000022580000}"/>
    <cellStyle name="Standaard 6 3 2 3 2 3 5" xfId="3119" xr:uid="{00000000-0005-0000-0000-000023580000}"/>
    <cellStyle name="Standaard 6 3 2 3 2 3 5 2" xfId="13979" xr:uid="{00000000-0005-0000-0000-000024580000}"/>
    <cellStyle name="Standaard 6 3 2 3 2 3 5 2 2" xfId="24841" xr:uid="{00000000-0005-0000-0000-000025580000}"/>
    <cellStyle name="Standaard 6 3 2 3 2 3 5 2 3" xfId="35701" xr:uid="{00000000-0005-0000-0000-000026580000}"/>
    <cellStyle name="Standaard 6 3 2 3 2 3 5 2 4" xfId="46561" xr:uid="{00000000-0005-0000-0000-000027580000}"/>
    <cellStyle name="Standaard 6 3 2 3 2 3 5 3" xfId="10359" xr:uid="{00000000-0005-0000-0000-000028580000}"/>
    <cellStyle name="Standaard 6 3 2 3 2 3 5 4" xfId="21221" xr:uid="{00000000-0005-0000-0000-000029580000}"/>
    <cellStyle name="Standaard 6 3 2 3 2 3 5 5" xfId="32081" xr:uid="{00000000-0005-0000-0000-00002A580000}"/>
    <cellStyle name="Standaard 6 3 2 3 2 3 5 6" xfId="42941" xr:uid="{00000000-0005-0000-0000-00002B580000}"/>
    <cellStyle name="Standaard 6 3 2 3 2 3 6" xfId="12169" xr:uid="{00000000-0005-0000-0000-00002C580000}"/>
    <cellStyle name="Standaard 6 3 2 3 2 3 6 2" xfId="23031" xr:uid="{00000000-0005-0000-0000-00002D580000}"/>
    <cellStyle name="Standaard 6 3 2 3 2 3 6 3" xfId="33891" xr:uid="{00000000-0005-0000-0000-00002E580000}"/>
    <cellStyle name="Standaard 6 3 2 3 2 3 6 4" xfId="44751" xr:uid="{00000000-0005-0000-0000-00002F580000}"/>
    <cellStyle name="Standaard 6 3 2 3 2 3 7" xfId="6739" xr:uid="{00000000-0005-0000-0000-000030580000}"/>
    <cellStyle name="Standaard 6 3 2 3 2 3 8" xfId="17601" xr:uid="{00000000-0005-0000-0000-000031580000}"/>
    <cellStyle name="Standaard 6 3 2 3 2 3 9" xfId="28461" xr:uid="{00000000-0005-0000-0000-000032580000}"/>
    <cellStyle name="Standaard 6 3 2 3 2 4" xfId="1490" xr:uid="{00000000-0005-0000-0000-000033580000}"/>
    <cellStyle name="Standaard 6 3 2 3 2 4 2" xfId="2395" xr:uid="{00000000-0005-0000-0000-000034580000}"/>
    <cellStyle name="Standaard 6 3 2 3 2 4 2 2" xfId="6015" xr:uid="{00000000-0005-0000-0000-000035580000}"/>
    <cellStyle name="Standaard 6 3 2 3 2 4 2 2 2" xfId="16875" xr:uid="{00000000-0005-0000-0000-000036580000}"/>
    <cellStyle name="Standaard 6 3 2 3 2 4 2 2 2 2" xfId="27737" xr:uid="{00000000-0005-0000-0000-000037580000}"/>
    <cellStyle name="Standaard 6 3 2 3 2 4 2 2 2 3" xfId="38597" xr:uid="{00000000-0005-0000-0000-000038580000}"/>
    <cellStyle name="Standaard 6 3 2 3 2 4 2 2 2 4" xfId="49457" xr:uid="{00000000-0005-0000-0000-000039580000}"/>
    <cellStyle name="Standaard 6 3 2 3 2 4 2 2 3" xfId="9635" xr:uid="{00000000-0005-0000-0000-00003A580000}"/>
    <cellStyle name="Standaard 6 3 2 3 2 4 2 2 4" xfId="20497" xr:uid="{00000000-0005-0000-0000-00003B580000}"/>
    <cellStyle name="Standaard 6 3 2 3 2 4 2 2 5" xfId="31357" xr:uid="{00000000-0005-0000-0000-00003C580000}"/>
    <cellStyle name="Standaard 6 3 2 3 2 4 2 2 6" xfId="42217" xr:uid="{00000000-0005-0000-0000-00003D580000}"/>
    <cellStyle name="Standaard 6 3 2 3 2 4 2 3" xfId="4205" xr:uid="{00000000-0005-0000-0000-00003E580000}"/>
    <cellStyle name="Standaard 6 3 2 3 2 4 2 3 2" xfId="15065" xr:uid="{00000000-0005-0000-0000-00003F580000}"/>
    <cellStyle name="Standaard 6 3 2 3 2 4 2 3 2 2" xfId="25927" xr:uid="{00000000-0005-0000-0000-000040580000}"/>
    <cellStyle name="Standaard 6 3 2 3 2 4 2 3 2 3" xfId="36787" xr:uid="{00000000-0005-0000-0000-000041580000}"/>
    <cellStyle name="Standaard 6 3 2 3 2 4 2 3 2 4" xfId="47647" xr:uid="{00000000-0005-0000-0000-000042580000}"/>
    <cellStyle name="Standaard 6 3 2 3 2 4 2 3 3" xfId="11445" xr:uid="{00000000-0005-0000-0000-000043580000}"/>
    <cellStyle name="Standaard 6 3 2 3 2 4 2 3 4" xfId="22307" xr:uid="{00000000-0005-0000-0000-000044580000}"/>
    <cellStyle name="Standaard 6 3 2 3 2 4 2 3 5" xfId="33167" xr:uid="{00000000-0005-0000-0000-000045580000}"/>
    <cellStyle name="Standaard 6 3 2 3 2 4 2 3 6" xfId="44027" xr:uid="{00000000-0005-0000-0000-000046580000}"/>
    <cellStyle name="Standaard 6 3 2 3 2 4 2 4" xfId="13255" xr:uid="{00000000-0005-0000-0000-000047580000}"/>
    <cellStyle name="Standaard 6 3 2 3 2 4 2 4 2" xfId="24117" xr:uid="{00000000-0005-0000-0000-000048580000}"/>
    <cellStyle name="Standaard 6 3 2 3 2 4 2 4 3" xfId="34977" xr:uid="{00000000-0005-0000-0000-000049580000}"/>
    <cellStyle name="Standaard 6 3 2 3 2 4 2 4 4" xfId="45837" xr:uid="{00000000-0005-0000-0000-00004A580000}"/>
    <cellStyle name="Standaard 6 3 2 3 2 4 2 5" xfId="7825" xr:uid="{00000000-0005-0000-0000-00004B580000}"/>
    <cellStyle name="Standaard 6 3 2 3 2 4 2 6" xfId="18687" xr:uid="{00000000-0005-0000-0000-00004C580000}"/>
    <cellStyle name="Standaard 6 3 2 3 2 4 2 7" xfId="29547" xr:uid="{00000000-0005-0000-0000-00004D580000}"/>
    <cellStyle name="Standaard 6 3 2 3 2 4 2 8" xfId="40407" xr:uid="{00000000-0005-0000-0000-00004E580000}"/>
    <cellStyle name="Standaard 6 3 2 3 2 4 3" xfId="5110" xr:uid="{00000000-0005-0000-0000-00004F580000}"/>
    <cellStyle name="Standaard 6 3 2 3 2 4 3 2" xfId="15970" xr:uid="{00000000-0005-0000-0000-000050580000}"/>
    <cellStyle name="Standaard 6 3 2 3 2 4 3 2 2" xfId="26832" xr:uid="{00000000-0005-0000-0000-000051580000}"/>
    <cellStyle name="Standaard 6 3 2 3 2 4 3 2 3" xfId="37692" xr:uid="{00000000-0005-0000-0000-000052580000}"/>
    <cellStyle name="Standaard 6 3 2 3 2 4 3 2 4" xfId="48552" xr:uid="{00000000-0005-0000-0000-000053580000}"/>
    <cellStyle name="Standaard 6 3 2 3 2 4 3 3" xfId="8730" xr:uid="{00000000-0005-0000-0000-000054580000}"/>
    <cellStyle name="Standaard 6 3 2 3 2 4 3 4" xfId="19592" xr:uid="{00000000-0005-0000-0000-000055580000}"/>
    <cellStyle name="Standaard 6 3 2 3 2 4 3 5" xfId="30452" xr:uid="{00000000-0005-0000-0000-000056580000}"/>
    <cellStyle name="Standaard 6 3 2 3 2 4 3 6" xfId="41312" xr:uid="{00000000-0005-0000-0000-000057580000}"/>
    <cellStyle name="Standaard 6 3 2 3 2 4 4" xfId="3300" xr:uid="{00000000-0005-0000-0000-000058580000}"/>
    <cellStyle name="Standaard 6 3 2 3 2 4 4 2" xfId="14160" xr:uid="{00000000-0005-0000-0000-000059580000}"/>
    <cellStyle name="Standaard 6 3 2 3 2 4 4 2 2" xfId="25022" xr:uid="{00000000-0005-0000-0000-00005A580000}"/>
    <cellStyle name="Standaard 6 3 2 3 2 4 4 2 3" xfId="35882" xr:uid="{00000000-0005-0000-0000-00005B580000}"/>
    <cellStyle name="Standaard 6 3 2 3 2 4 4 2 4" xfId="46742" xr:uid="{00000000-0005-0000-0000-00005C580000}"/>
    <cellStyle name="Standaard 6 3 2 3 2 4 4 3" xfId="10540" xr:uid="{00000000-0005-0000-0000-00005D580000}"/>
    <cellStyle name="Standaard 6 3 2 3 2 4 4 4" xfId="21402" xr:uid="{00000000-0005-0000-0000-00005E580000}"/>
    <cellStyle name="Standaard 6 3 2 3 2 4 4 5" xfId="32262" xr:uid="{00000000-0005-0000-0000-00005F580000}"/>
    <cellStyle name="Standaard 6 3 2 3 2 4 4 6" xfId="43122" xr:uid="{00000000-0005-0000-0000-000060580000}"/>
    <cellStyle name="Standaard 6 3 2 3 2 4 5" xfId="12350" xr:uid="{00000000-0005-0000-0000-000061580000}"/>
    <cellStyle name="Standaard 6 3 2 3 2 4 5 2" xfId="23212" xr:uid="{00000000-0005-0000-0000-000062580000}"/>
    <cellStyle name="Standaard 6 3 2 3 2 4 5 3" xfId="34072" xr:uid="{00000000-0005-0000-0000-000063580000}"/>
    <cellStyle name="Standaard 6 3 2 3 2 4 5 4" xfId="44932" xr:uid="{00000000-0005-0000-0000-000064580000}"/>
    <cellStyle name="Standaard 6 3 2 3 2 4 6" xfId="6920" xr:uid="{00000000-0005-0000-0000-000065580000}"/>
    <cellStyle name="Standaard 6 3 2 3 2 4 7" xfId="17782" xr:uid="{00000000-0005-0000-0000-000066580000}"/>
    <cellStyle name="Standaard 6 3 2 3 2 4 8" xfId="28642" xr:uid="{00000000-0005-0000-0000-000067580000}"/>
    <cellStyle name="Standaard 6 3 2 3 2 4 9" xfId="39502" xr:uid="{00000000-0005-0000-0000-000068580000}"/>
    <cellStyle name="Standaard 6 3 2 3 2 5" xfId="1128" xr:uid="{00000000-0005-0000-0000-000069580000}"/>
    <cellStyle name="Standaard 6 3 2 3 2 5 2" xfId="2033" xr:uid="{00000000-0005-0000-0000-00006A580000}"/>
    <cellStyle name="Standaard 6 3 2 3 2 5 2 2" xfId="5653" xr:uid="{00000000-0005-0000-0000-00006B580000}"/>
    <cellStyle name="Standaard 6 3 2 3 2 5 2 2 2" xfId="16513" xr:uid="{00000000-0005-0000-0000-00006C580000}"/>
    <cellStyle name="Standaard 6 3 2 3 2 5 2 2 2 2" xfId="27375" xr:uid="{00000000-0005-0000-0000-00006D580000}"/>
    <cellStyle name="Standaard 6 3 2 3 2 5 2 2 2 3" xfId="38235" xr:uid="{00000000-0005-0000-0000-00006E580000}"/>
    <cellStyle name="Standaard 6 3 2 3 2 5 2 2 2 4" xfId="49095" xr:uid="{00000000-0005-0000-0000-00006F580000}"/>
    <cellStyle name="Standaard 6 3 2 3 2 5 2 2 3" xfId="9273" xr:uid="{00000000-0005-0000-0000-000070580000}"/>
    <cellStyle name="Standaard 6 3 2 3 2 5 2 2 4" xfId="20135" xr:uid="{00000000-0005-0000-0000-000071580000}"/>
    <cellStyle name="Standaard 6 3 2 3 2 5 2 2 5" xfId="30995" xr:uid="{00000000-0005-0000-0000-000072580000}"/>
    <cellStyle name="Standaard 6 3 2 3 2 5 2 2 6" xfId="41855" xr:uid="{00000000-0005-0000-0000-000073580000}"/>
    <cellStyle name="Standaard 6 3 2 3 2 5 2 3" xfId="3843" xr:uid="{00000000-0005-0000-0000-000074580000}"/>
    <cellStyle name="Standaard 6 3 2 3 2 5 2 3 2" xfId="14703" xr:uid="{00000000-0005-0000-0000-000075580000}"/>
    <cellStyle name="Standaard 6 3 2 3 2 5 2 3 2 2" xfId="25565" xr:uid="{00000000-0005-0000-0000-000076580000}"/>
    <cellStyle name="Standaard 6 3 2 3 2 5 2 3 2 3" xfId="36425" xr:uid="{00000000-0005-0000-0000-000077580000}"/>
    <cellStyle name="Standaard 6 3 2 3 2 5 2 3 2 4" xfId="47285" xr:uid="{00000000-0005-0000-0000-000078580000}"/>
    <cellStyle name="Standaard 6 3 2 3 2 5 2 3 3" xfId="11083" xr:uid="{00000000-0005-0000-0000-000079580000}"/>
    <cellStyle name="Standaard 6 3 2 3 2 5 2 3 4" xfId="21945" xr:uid="{00000000-0005-0000-0000-00007A580000}"/>
    <cellStyle name="Standaard 6 3 2 3 2 5 2 3 5" xfId="32805" xr:uid="{00000000-0005-0000-0000-00007B580000}"/>
    <cellStyle name="Standaard 6 3 2 3 2 5 2 3 6" xfId="43665" xr:uid="{00000000-0005-0000-0000-00007C580000}"/>
    <cellStyle name="Standaard 6 3 2 3 2 5 2 4" xfId="12893" xr:uid="{00000000-0005-0000-0000-00007D580000}"/>
    <cellStyle name="Standaard 6 3 2 3 2 5 2 4 2" xfId="23755" xr:uid="{00000000-0005-0000-0000-00007E580000}"/>
    <cellStyle name="Standaard 6 3 2 3 2 5 2 4 3" xfId="34615" xr:uid="{00000000-0005-0000-0000-00007F580000}"/>
    <cellStyle name="Standaard 6 3 2 3 2 5 2 4 4" xfId="45475" xr:uid="{00000000-0005-0000-0000-000080580000}"/>
    <cellStyle name="Standaard 6 3 2 3 2 5 2 5" xfId="7463" xr:uid="{00000000-0005-0000-0000-000081580000}"/>
    <cellStyle name="Standaard 6 3 2 3 2 5 2 6" xfId="18325" xr:uid="{00000000-0005-0000-0000-000082580000}"/>
    <cellStyle name="Standaard 6 3 2 3 2 5 2 7" xfId="29185" xr:uid="{00000000-0005-0000-0000-000083580000}"/>
    <cellStyle name="Standaard 6 3 2 3 2 5 2 8" xfId="40045" xr:uid="{00000000-0005-0000-0000-000084580000}"/>
    <cellStyle name="Standaard 6 3 2 3 2 5 3" xfId="4748" xr:uid="{00000000-0005-0000-0000-000085580000}"/>
    <cellStyle name="Standaard 6 3 2 3 2 5 3 2" xfId="15608" xr:uid="{00000000-0005-0000-0000-000086580000}"/>
    <cellStyle name="Standaard 6 3 2 3 2 5 3 2 2" xfId="26470" xr:uid="{00000000-0005-0000-0000-000087580000}"/>
    <cellStyle name="Standaard 6 3 2 3 2 5 3 2 3" xfId="37330" xr:uid="{00000000-0005-0000-0000-000088580000}"/>
    <cellStyle name="Standaard 6 3 2 3 2 5 3 2 4" xfId="48190" xr:uid="{00000000-0005-0000-0000-000089580000}"/>
    <cellStyle name="Standaard 6 3 2 3 2 5 3 3" xfId="8368" xr:uid="{00000000-0005-0000-0000-00008A580000}"/>
    <cellStyle name="Standaard 6 3 2 3 2 5 3 4" xfId="19230" xr:uid="{00000000-0005-0000-0000-00008B580000}"/>
    <cellStyle name="Standaard 6 3 2 3 2 5 3 5" xfId="30090" xr:uid="{00000000-0005-0000-0000-00008C580000}"/>
    <cellStyle name="Standaard 6 3 2 3 2 5 3 6" xfId="40950" xr:uid="{00000000-0005-0000-0000-00008D580000}"/>
    <cellStyle name="Standaard 6 3 2 3 2 5 4" xfId="2938" xr:uid="{00000000-0005-0000-0000-00008E580000}"/>
    <cellStyle name="Standaard 6 3 2 3 2 5 4 2" xfId="13798" xr:uid="{00000000-0005-0000-0000-00008F580000}"/>
    <cellStyle name="Standaard 6 3 2 3 2 5 4 2 2" xfId="24660" xr:uid="{00000000-0005-0000-0000-000090580000}"/>
    <cellStyle name="Standaard 6 3 2 3 2 5 4 2 3" xfId="35520" xr:uid="{00000000-0005-0000-0000-000091580000}"/>
    <cellStyle name="Standaard 6 3 2 3 2 5 4 2 4" xfId="46380" xr:uid="{00000000-0005-0000-0000-000092580000}"/>
    <cellStyle name="Standaard 6 3 2 3 2 5 4 3" xfId="10178" xr:uid="{00000000-0005-0000-0000-000093580000}"/>
    <cellStyle name="Standaard 6 3 2 3 2 5 4 4" xfId="21040" xr:uid="{00000000-0005-0000-0000-000094580000}"/>
    <cellStyle name="Standaard 6 3 2 3 2 5 4 5" xfId="31900" xr:uid="{00000000-0005-0000-0000-000095580000}"/>
    <cellStyle name="Standaard 6 3 2 3 2 5 4 6" xfId="42760" xr:uid="{00000000-0005-0000-0000-000096580000}"/>
    <cellStyle name="Standaard 6 3 2 3 2 5 5" xfId="11988" xr:uid="{00000000-0005-0000-0000-000097580000}"/>
    <cellStyle name="Standaard 6 3 2 3 2 5 5 2" xfId="22850" xr:uid="{00000000-0005-0000-0000-000098580000}"/>
    <cellStyle name="Standaard 6 3 2 3 2 5 5 3" xfId="33710" xr:uid="{00000000-0005-0000-0000-000099580000}"/>
    <cellStyle name="Standaard 6 3 2 3 2 5 5 4" xfId="44570" xr:uid="{00000000-0005-0000-0000-00009A580000}"/>
    <cellStyle name="Standaard 6 3 2 3 2 5 6" xfId="6558" xr:uid="{00000000-0005-0000-0000-00009B580000}"/>
    <cellStyle name="Standaard 6 3 2 3 2 5 7" xfId="17420" xr:uid="{00000000-0005-0000-0000-00009C580000}"/>
    <cellStyle name="Standaard 6 3 2 3 2 5 8" xfId="28280" xr:uid="{00000000-0005-0000-0000-00009D580000}"/>
    <cellStyle name="Standaard 6 3 2 3 2 5 9" xfId="39140" xr:uid="{00000000-0005-0000-0000-00009E580000}"/>
    <cellStyle name="Standaard 6 3 2 3 2 6" xfId="1852" xr:uid="{00000000-0005-0000-0000-00009F580000}"/>
    <cellStyle name="Standaard 6 3 2 3 2 6 2" xfId="5472" xr:uid="{00000000-0005-0000-0000-0000A0580000}"/>
    <cellStyle name="Standaard 6 3 2 3 2 6 2 2" xfId="16332" xr:uid="{00000000-0005-0000-0000-0000A1580000}"/>
    <cellStyle name="Standaard 6 3 2 3 2 6 2 2 2" xfId="27194" xr:uid="{00000000-0005-0000-0000-0000A2580000}"/>
    <cellStyle name="Standaard 6 3 2 3 2 6 2 2 3" xfId="38054" xr:uid="{00000000-0005-0000-0000-0000A3580000}"/>
    <cellStyle name="Standaard 6 3 2 3 2 6 2 2 4" xfId="48914" xr:uid="{00000000-0005-0000-0000-0000A4580000}"/>
    <cellStyle name="Standaard 6 3 2 3 2 6 2 3" xfId="9092" xr:uid="{00000000-0005-0000-0000-0000A5580000}"/>
    <cellStyle name="Standaard 6 3 2 3 2 6 2 4" xfId="19954" xr:uid="{00000000-0005-0000-0000-0000A6580000}"/>
    <cellStyle name="Standaard 6 3 2 3 2 6 2 5" xfId="30814" xr:uid="{00000000-0005-0000-0000-0000A7580000}"/>
    <cellStyle name="Standaard 6 3 2 3 2 6 2 6" xfId="41674" xr:uid="{00000000-0005-0000-0000-0000A8580000}"/>
    <cellStyle name="Standaard 6 3 2 3 2 6 3" xfId="3662" xr:uid="{00000000-0005-0000-0000-0000A9580000}"/>
    <cellStyle name="Standaard 6 3 2 3 2 6 3 2" xfId="14522" xr:uid="{00000000-0005-0000-0000-0000AA580000}"/>
    <cellStyle name="Standaard 6 3 2 3 2 6 3 2 2" xfId="25384" xr:uid="{00000000-0005-0000-0000-0000AB580000}"/>
    <cellStyle name="Standaard 6 3 2 3 2 6 3 2 3" xfId="36244" xr:uid="{00000000-0005-0000-0000-0000AC580000}"/>
    <cellStyle name="Standaard 6 3 2 3 2 6 3 2 4" xfId="47104" xr:uid="{00000000-0005-0000-0000-0000AD580000}"/>
    <cellStyle name="Standaard 6 3 2 3 2 6 3 3" xfId="10902" xr:uid="{00000000-0005-0000-0000-0000AE580000}"/>
    <cellStyle name="Standaard 6 3 2 3 2 6 3 4" xfId="21764" xr:uid="{00000000-0005-0000-0000-0000AF580000}"/>
    <cellStyle name="Standaard 6 3 2 3 2 6 3 5" xfId="32624" xr:uid="{00000000-0005-0000-0000-0000B0580000}"/>
    <cellStyle name="Standaard 6 3 2 3 2 6 3 6" xfId="43484" xr:uid="{00000000-0005-0000-0000-0000B1580000}"/>
    <cellStyle name="Standaard 6 3 2 3 2 6 4" xfId="12712" xr:uid="{00000000-0005-0000-0000-0000B2580000}"/>
    <cellStyle name="Standaard 6 3 2 3 2 6 4 2" xfId="23574" xr:uid="{00000000-0005-0000-0000-0000B3580000}"/>
    <cellStyle name="Standaard 6 3 2 3 2 6 4 3" xfId="34434" xr:uid="{00000000-0005-0000-0000-0000B4580000}"/>
    <cellStyle name="Standaard 6 3 2 3 2 6 4 4" xfId="45294" xr:uid="{00000000-0005-0000-0000-0000B5580000}"/>
    <cellStyle name="Standaard 6 3 2 3 2 6 5" xfId="7282" xr:uid="{00000000-0005-0000-0000-0000B6580000}"/>
    <cellStyle name="Standaard 6 3 2 3 2 6 6" xfId="18144" xr:uid="{00000000-0005-0000-0000-0000B7580000}"/>
    <cellStyle name="Standaard 6 3 2 3 2 6 7" xfId="29004" xr:uid="{00000000-0005-0000-0000-0000B8580000}"/>
    <cellStyle name="Standaard 6 3 2 3 2 6 8" xfId="39864" xr:uid="{00000000-0005-0000-0000-0000B9580000}"/>
    <cellStyle name="Standaard 6 3 2 3 2 7" xfId="2757" xr:uid="{00000000-0005-0000-0000-0000BA580000}"/>
    <cellStyle name="Standaard 6 3 2 3 2 7 2" xfId="13617" xr:uid="{00000000-0005-0000-0000-0000BB580000}"/>
    <cellStyle name="Standaard 6 3 2 3 2 7 2 2" xfId="24479" xr:uid="{00000000-0005-0000-0000-0000BC580000}"/>
    <cellStyle name="Standaard 6 3 2 3 2 7 2 3" xfId="35339" xr:uid="{00000000-0005-0000-0000-0000BD580000}"/>
    <cellStyle name="Standaard 6 3 2 3 2 7 2 4" xfId="46199" xr:uid="{00000000-0005-0000-0000-0000BE580000}"/>
    <cellStyle name="Standaard 6 3 2 3 2 7 3" xfId="9997" xr:uid="{00000000-0005-0000-0000-0000BF580000}"/>
    <cellStyle name="Standaard 6 3 2 3 2 7 4" xfId="20859" xr:uid="{00000000-0005-0000-0000-0000C0580000}"/>
    <cellStyle name="Standaard 6 3 2 3 2 7 5" xfId="31719" xr:uid="{00000000-0005-0000-0000-0000C1580000}"/>
    <cellStyle name="Standaard 6 3 2 3 2 7 6" xfId="42579" xr:uid="{00000000-0005-0000-0000-0000C2580000}"/>
    <cellStyle name="Standaard 6 3 2 3 2 8" xfId="4567" xr:uid="{00000000-0005-0000-0000-0000C3580000}"/>
    <cellStyle name="Standaard 6 3 2 3 2 8 2" xfId="15427" xr:uid="{00000000-0005-0000-0000-0000C4580000}"/>
    <cellStyle name="Standaard 6 3 2 3 2 8 2 2" xfId="26289" xr:uid="{00000000-0005-0000-0000-0000C5580000}"/>
    <cellStyle name="Standaard 6 3 2 3 2 8 2 3" xfId="37149" xr:uid="{00000000-0005-0000-0000-0000C6580000}"/>
    <cellStyle name="Standaard 6 3 2 3 2 8 2 4" xfId="48009" xr:uid="{00000000-0005-0000-0000-0000C7580000}"/>
    <cellStyle name="Standaard 6 3 2 3 2 8 3" xfId="8187" xr:uid="{00000000-0005-0000-0000-0000C8580000}"/>
    <cellStyle name="Standaard 6 3 2 3 2 8 4" xfId="19049" xr:uid="{00000000-0005-0000-0000-0000C9580000}"/>
    <cellStyle name="Standaard 6 3 2 3 2 8 5" xfId="29909" xr:uid="{00000000-0005-0000-0000-0000CA580000}"/>
    <cellStyle name="Standaard 6 3 2 3 2 8 6" xfId="40769" xr:uid="{00000000-0005-0000-0000-0000CB580000}"/>
    <cellStyle name="Standaard 6 3 2 3 2 9" xfId="11807" xr:uid="{00000000-0005-0000-0000-0000CC580000}"/>
    <cellStyle name="Standaard 6 3 2 3 2 9 2" xfId="22669" xr:uid="{00000000-0005-0000-0000-0000CD580000}"/>
    <cellStyle name="Standaard 6 3 2 3 2 9 3" xfId="33529" xr:uid="{00000000-0005-0000-0000-0000CE580000}"/>
    <cellStyle name="Standaard 6 3 2 3 2 9 4" xfId="44389" xr:uid="{00000000-0005-0000-0000-0000CF580000}"/>
    <cellStyle name="Standaard 6 3 2 3 3" xfId="993" xr:uid="{00000000-0005-0000-0000-0000D0580000}"/>
    <cellStyle name="Standaard 6 3 2 3 3 10" xfId="17285" xr:uid="{00000000-0005-0000-0000-0000D1580000}"/>
    <cellStyle name="Standaard 6 3 2 3 3 11" xfId="28145" xr:uid="{00000000-0005-0000-0000-0000D2580000}"/>
    <cellStyle name="Standaard 6 3 2 3 3 12" xfId="39005" xr:uid="{00000000-0005-0000-0000-0000D3580000}"/>
    <cellStyle name="Standaard 6 3 2 3 3 2" xfId="1355" xr:uid="{00000000-0005-0000-0000-0000D4580000}"/>
    <cellStyle name="Standaard 6 3 2 3 3 2 10" xfId="39367" xr:uid="{00000000-0005-0000-0000-0000D5580000}"/>
    <cellStyle name="Standaard 6 3 2 3 3 2 2" xfId="1717" xr:uid="{00000000-0005-0000-0000-0000D6580000}"/>
    <cellStyle name="Standaard 6 3 2 3 3 2 2 2" xfId="2622" xr:uid="{00000000-0005-0000-0000-0000D7580000}"/>
    <cellStyle name="Standaard 6 3 2 3 3 2 2 2 2" xfId="6242" xr:uid="{00000000-0005-0000-0000-0000D8580000}"/>
    <cellStyle name="Standaard 6 3 2 3 3 2 2 2 2 2" xfId="17102" xr:uid="{00000000-0005-0000-0000-0000D9580000}"/>
    <cellStyle name="Standaard 6 3 2 3 3 2 2 2 2 2 2" xfId="27964" xr:uid="{00000000-0005-0000-0000-0000DA580000}"/>
    <cellStyle name="Standaard 6 3 2 3 3 2 2 2 2 2 3" xfId="38824" xr:uid="{00000000-0005-0000-0000-0000DB580000}"/>
    <cellStyle name="Standaard 6 3 2 3 3 2 2 2 2 2 4" xfId="49684" xr:uid="{00000000-0005-0000-0000-0000DC580000}"/>
    <cellStyle name="Standaard 6 3 2 3 3 2 2 2 2 3" xfId="9862" xr:uid="{00000000-0005-0000-0000-0000DD580000}"/>
    <cellStyle name="Standaard 6 3 2 3 3 2 2 2 2 4" xfId="20724" xr:uid="{00000000-0005-0000-0000-0000DE580000}"/>
    <cellStyle name="Standaard 6 3 2 3 3 2 2 2 2 5" xfId="31584" xr:uid="{00000000-0005-0000-0000-0000DF580000}"/>
    <cellStyle name="Standaard 6 3 2 3 3 2 2 2 2 6" xfId="42444" xr:uid="{00000000-0005-0000-0000-0000E0580000}"/>
    <cellStyle name="Standaard 6 3 2 3 3 2 2 2 3" xfId="4432" xr:uid="{00000000-0005-0000-0000-0000E1580000}"/>
    <cellStyle name="Standaard 6 3 2 3 3 2 2 2 3 2" xfId="15292" xr:uid="{00000000-0005-0000-0000-0000E2580000}"/>
    <cellStyle name="Standaard 6 3 2 3 3 2 2 2 3 2 2" xfId="26154" xr:uid="{00000000-0005-0000-0000-0000E3580000}"/>
    <cellStyle name="Standaard 6 3 2 3 3 2 2 2 3 2 3" xfId="37014" xr:uid="{00000000-0005-0000-0000-0000E4580000}"/>
    <cellStyle name="Standaard 6 3 2 3 3 2 2 2 3 2 4" xfId="47874" xr:uid="{00000000-0005-0000-0000-0000E5580000}"/>
    <cellStyle name="Standaard 6 3 2 3 3 2 2 2 3 3" xfId="11672" xr:uid="{00000000-0005-0000-0000-0000E6580000}"/>
    <cellStyle name="Standaard 6 3 2 3 3 2 2 2 3 4" xfId="22534" xr:uid="{00000000-0005-0000-0000-0000E7580000}"/>
    <cellStyle name="Standaard 6 3 2 3 3 2 2 2 3 5" xfId="33394" xr:uid="{00000000-0005-0000-0000-0000E8580000}"/>
    <cellStyle name="Standaard 6 3 2 3 3 2 2 2 3 6" xfId="44254" xr:uid="{00000000-0005-0000-0000-0000E9580000}"/>
    <cellStyle name="Standaard 6 3 2 3 3 2 2 2 4" xfId="13482" xr:uid="{00000000-0005-0000-0000-0000EA580000}"/>
    <cellStyle name="Standaard 6 3 2 3 3 2 2 2 4 2" xfId="24344" xr:uid="{00000000-0005-0000-0000-0000EB580000}"/>
    <cellStyle name="Standaard 6 3 2 3 3 2 2 2 4 3" xfId="35204" xr:uid="{00000000-0005-0000-0000-0000EC580000}"/>
    <cellStyle name="Standaard 6 3 2 3 3 2 2 2 4 4" xfId="46064" xr:uid="{00000000-0005-0000-0000-0000ED580000}"/>
    <cellStyle name="Standaard 6 3 2 3 3 2 2 2 5" xfId="8052" xr:uid="{00000000-0005-0000-0000-0000EE580000}"/>
    <cellStyle name="Standaard 6 3 2 3 3 2 2 2 6" xfId="18914" xr:uid="{00000000-0005-0000-0000-0000EF580000}"/>
    <cellStyle name="Standaard 6 3 2 3 3 2 2 2 7" xfId="29774" xr:uid="{00000000-0005-0000-0000-0000F0580000}"/>
    <cellStyle name="Standaard 6 3 2 3 3 2 2 2 8" xfId="40634" xr:uid="{00000000-0005-0000-0000-0000F1580000}"/>
    <cellStyle name="Standaard 6 3 2 3 3 2 2 3" xfId="5337" xr:uid="{00000000-0005-0000-0000-0000F2580000}"/>
    <cellStyle name="Standaard 6 3 2 3 3 2 2 3 2" xfId="16197" xr:uid="{00000000-0005-0000-0000-0000F3580000}"/>
    <cellStyle name="Standaard 6 3 2 3 3 2 2 3 2 2" xfId="27059" xr:uid="{00000000-0005-0000-0000-0000F4580000}"/>
    <cellStyle name="Standaard 6 3 2 3 3 2 2 3 2 3" xfId="37919" xr:uid="{00000000-0005-0000-0000-0000F5580000}"/>
    <cellStyle name="Standaard 6 3 2 3 3 2 2 3 2 4" xfId="48779" xr:uid="{00000000-0005-0000-0000-0000F6580000}"/>
    <cellStyle name="Standaard 6 3 2 3 3 2 2 3 3" xfId="8957" xr:uid="{00000000-0005-0000-0000-0000F7580000}"/>
    <cellStyle name="Standaard 6 3 2 3 3 2 2 3 4" xfId="19819" xr:uid="{00000000-0005-0000-0000-0000F8580000}"/>
    <cellStyle name="Standaard 6 3 2 3 3 2 2 3 5" xfId="30679" xr:uid="{00000000-0005-0000-0000-0000F9580000}"/>
    <cellStyle name="Standaard 6 3 2 3 3 2 2 3 6" xfId="41539" xr:uid="{00000000-0005-0000-0000-0000FA580000}"/>
    <cellStyle name="Standaard 6 3 2 3 3 2 2 4" xfId="3527" xr:uid="{00000000-0005-0000-0000-0000FB580000}"/>
    <cellStyle name="Standaard 6 3 2 3 3 2 2 4 2" xfId="14387" xr:uid="{00000000-0005-0000-0000-0000FC580000}"/>
    <cellStyle name="Standaard 6 3 2 3 3 2 2 4 2 2" xfId="25249" xr:uid="{00000000-0005-0000-0000-0000FD580000}"/>
    <cellStyle name="Standaard 6 3 2 3 3 2 2 4 2 3" xfId="36109" xr:uid="{00000000-0005-0000-0000-0000FE580000}"/>
    <cellStyle name="Standaard 6 3 2 3 3 2 2 4 2 4" xfId="46969" xr:uid="{00000000-0005-0000-0000-0000FF580000}"/>
    <cellStyle name="Standaard 6 3 2 3 3 2 2 4 3" xfId="10767" xr:uid="{00000000-0005-0000-0000-000000590000}"/>
    <cellStyle name="Standaard 6 3 2 3 3 2 2 4 4" xfId="21629" xr:uid="{00000000-0005-0000-0000-000001590000}"/>
    <cellStyle name="Standaard 6 3 2 3 3 2 2 4 5" xfId="32489" xr:uid="{00000000-0005-0000-0000-000002590000}"/>
    <cellStyle name="Standaard 6 3 2 3 3 2 2 4 6" xfId="43349" xr:uid="{00000000-0005-0000-0000-000003590000}"/>
    <cellStyle name="Standaard 6 3 2 3 3 2 2 5" xfId="12577" xr:uid="{00000000-0005-0000-0000-000004590000}"/>
    <cellStyle name="Standaard 6 3 2 3 3 2 2 5 2" xfId="23439" xr:uid="{00000000-0005-0000-0000-000005590000}"/>
    <cellStyle name="Standaard 6 3 2 3 3 2 2 5 3" xfId="34299" xr:uid="{00000000-0005-0000-0000-000006590000}"/>
    <cellStyle name="Standaard 6 3 2 3 3 2 2 5 4" xfId="45159" xr:uid="{00000000-0005-0000-0000-000007590000}"/>
    <cellStyle name="Standaard 6 3 2 3 3 2 2 6" xfId="7147" xr:uid="{00000000-0005-0000-0000-000008590000}"/>
    <cellStyle name="Standaard 6 3 2 3 3 2 2 7" xfId="18009" xr:uid="{00000000-0005-0000-0000-000009590000}"/>
    <cellStyle name="Standaard 6 3 2 3 3 2 2 8" xfId="28869" xr:uid="{00000000-0005-0000-0000-00000A590000}"/>
    <cellStyle name="Standaard 6 3 2 3 3 2 2 9" xfId="39729" xr:uid="{00000000-0005-0000-0000-00000B590000}"/>
    <cellStyle name="Standaard 6 3 2 3 3 2 3" xfId="2260" xr:uid="{00000000-0005-0000-0000-00000C590000}"/>
    <cellStyle name="Standaard 6 3 2 3 3 2 3 2" xfId="5880" xr:uid="{00000000-0005-0000-0000-00000D590000}"/>
    <cellStyle name="Standaard 6 3 2 3 3 2 3 2 2" xfId="16740" xr:uid="{00000000-0005-0000-0000-00000E590000}"/>
    <cellStyle name="Standaard 6 3 2 3 3 2 3 2 2 2" xfId="27602" xr:uid="{00000000-0005-0000-0000-00000F590000}"/>
    <cellStyle name="Standaard 6 3 2 3 3 2 3 2 2 3" xfId="38462" xr:uid="{00000000-0005-0000-0000-000010590000}"/>
    <cellStyle name="Standaard 6 3 2 3 3 2 3 2 2 4" xfId="49322" xr:uid="{00000000-0005-0000-0000-000011590000}"/>
    <cellStyle name="Standaard 6 3 2 3 3 2 3 2 3" xfId="9500" xr:uid="{00000000-0005-0000-0000-000012590000}"/>
    <cellStyle name="Standaard 6 3 2 3 3 2 3 2 4" xfId="20362" xr:uid="{00000000-0005-0000-0000-000013590000}"/>
    <cellStyle name="Standaard 6 3 2 3 3 2 3 2 5" xfId="31222" xr:uid="{00000000-0005-0000-0000-000014590000}"/>
    <cellStyle name="Standaard 6 3 2 3 3 2 3 2 6" xfId="42082" xr:uid="{00000000-0005-0000-0000-000015590000}"/>
    <cellStyle name="Standaard 6 3 2 3 3 2 3 3" xfId="4070" xr:uid="{00000000-0005-0000-0000-000016590000}"/>
    <cellStyle name="Standaard 6 3 2 3 3 2 3 3 2" xfId="14930" xr:uid="{00000000-0005-0000-0000-000017590000}"/>
    <cellStyle name="Standaard 6 3 2 3 3 2 3 3 2 2" xfId="25792" xr:uid="{00000000-0005-0000-0000-000018590000}"/>
    <cellStyle name="Standaard 6 3 2 3 3 2 3 3 2 3" xfId="36652" xr:uid="{00000000-0005-0000-0000-000019590000}"/>
    <cellStyle name="Standaard 6 3 2 3 3 2 3 3 2 4" xfId="47512" xr:uid="{00000000-0005-0000-0000-00001A590000}"/>
    <cellStyle name="Standaard 6 3 2 3 3 2 3 3 3" xfId="11310" xr:uid="{00000000-0005-0000-0000-00001B590000}"/>
    <cellStyle name="Standaard 6 3 2 3 3 2 3 3 4" xfId="22172" xr:uid="{00000000-0005-0000-0000-00001C590000}"/>
    <cellStyle name="Standaard 6 3 2 3 3 2 3 3 5" xfId="33032" xr:uid="{00000000-0005-0000-0000-00001D590000}"/>
    <cellStyle name="Standaard 6 3 2 3 3 2 3 3 6" xfId="43892" xr:uid="{00000000-0005-0000-0000-00001E590000}"/>
    <cellStyle name="Standaard 6 3 2 3 3 2 3 4" xfId="13120" xr:uid="{00000000-0005-0000-0000-00001F590000}"/>
    <cellStyle name="Standaard 6 3 2 3 3 2 3 4 2" xfId="23982" xr:uid="{00000000-0005-0000-0000-000020590000}"/>
    <cellStyle name="Standaard 6 3 2 3 3 2 3 4 3" xfId="34842" xr:uid="{00000000-0005-0000-0000-000021590000}"/>
    <cellStyle name="Standaard 6 3 2 3 3 2 3 4 4" xfId="45702" xr:uid="{00000000-0005-0000-0000-000022590000}"/>
    <cellStyle name="Standaard 6 3 2 3 3 2 3 5" xfId="7690" xr:uid="{00000000-0005-0000-0000-000023590000}"/>
    <cellStyle name="Standaard 6 3 2 3 3 2 3 6" xfId="18552" xr:uid="{00000000-0005-0000-0000-000024590000}"/>
    <cellStyle name="Standaard 6 3 2 3 3 2 3 7" xfId="29412" xr:uid="{00000000-0005-0000-0000-000025590000}"/>
    <cellStyle name="Standaard 6 3 2 3 3 2 3 8" xfId="40272" xr:uid="{00000000-0005-0000-0000-000026590000}"/>
    <cellStyle name="Standaard 6 3 2 3 3 2 4" xfId="4975" xr:uid="{00000000-0005-0000-0000-000027590000}"/>
    <cellStyle name="Standaard 6 3 2 3 3 2 4 2" xfId="15835" xr:uid="{00000000-0005-0000-0000-000028590000}"/>
    <cellStyle name="Standaard 6 3 2 3 3 2 4 2 2" xfId="26697" xr:uid="{00000000-0005-0000-0000-000029590000}"/>
    <cellStyle name="Standaard 6 3 2 3 3 2 4 2 3" xfId="37557" xr:uid="{00000000-0005-0000-0000-00002A590000}"/>
    <cellStyle name="Standaard 6 3 2 3 3 2 4 2 4" xfId="48417" xr:uid="{00000000-0005-0000-0000-00002B590000}"/>
    <cellStyle name="Standaard 6 3 2 3 3 2 4 3" xfId="8595" xr:uid="{00000000-0005-0000-0000-00002C590000}"/>
    <cellStyle name="Standaard 6 3 2 3 3 2 4 4" xfId="19457" xr:uid="{00000000-0005-0000-0000-00002D590000}"/>
    <cellStyle name="Standaard 6 3 2 3 3 2 4 5" xfId="30317" xr:uid="{00000000-0005-0000-0000-00002E590000}"/>
    <cellStyle name="Standaard 6 3 2 3 3 2 4 6" xfId="41177" xr:uid="{00000000-0005-0000-0000-00002F590000}"/>
    <cellStyle name="Standaard 6 3 2 3 3 2 5" xfId="3165" xr:uid="{00000000-0005-0000-0000-000030590000}"/>
    <cellStyle name="Standaard 6 3 2 3 3 2 5 2" xfId="14025" xr:uid="{00000000-0005-0000-0000-000031590000}"/>
    <cellStyle name="Standaard 6 3 2 3 3 2 5 2 2" xfId="24887" xr:uid="{00000000-0005-0000-0000-000032590000}"/>
    <cellStyle name="Standaard 6 3 2 3 3 2 5 2 3" xfId="35747" xr:uid="{00000000-0005-0000-0000-000033590000}"/>
    <cellStyle name="Standaard 6 3 2 3 3 2 5 2 4" xfId="46607" xr:uid="{00000000-0005-0000-0000-000034590000}"/>
    <cellStyle name="Standaard 6 3 2 3 3 2 5 3" xfId="10405" xr:uid="{00000000-0005-0000-0000-000035590000}"/>
    <cellStyle name="Standaard 6 3 2 3 3 2 5 4" xfId="21267" xr:uid="{00000000-0005-0000-0000-000036590000}"/>
    <cellStyle name="Standaard 6 3 2 3 3 2 5 5" xfId="32127" xr:uid="{00000000-0005-0000-0000-000037590000}"/>
    <cellStyle name="Standaard 6 3 2 3 3 2 5 6" xfId="42987" xr:uid="{00000000-0005-0000-0000-000038590000}"/>
    <cellStyle name="Standaard 6 3 2 3 3 2 6" xfId="12215" xr:uid="{00000000-0005-0000-0000-000039590000}"/>
    <cellStyle name="Standaard 6 3 2 3 3 2 6 2" xfId="23077" xr:uid="{00000000-0005-0000-0000-00003A590000}"/>
    <cellStyle name="Standaard 6 3 2 3 3 2 6 3" xfId="33937" xr:uid="{00000000-0005-0000-0000-00003B590000}"/>
    <cellStyle name="Standaard 6 3 2 3 3 2 6 4" xfId="44797" xr:uid="{00000000-0005-0000-0000-00003C590000}"/>
    <cellStyle name="Standaard 6 3 2 3 3 2 7" xfId="6785" xr:uid="{00000000-0005-0000-0000-00003D590000}"/>
    <cellStyle name="Standaard 6 3 2 3 3 2 8" xfId="17647" xr:uid="{00000000-0005-0000-0000-00003E590000}"/>
    <cellStyle name="Standaard 6 3 2 3 3 2 9" xfId="28507" xr:uid="{00000000-0005-0000-0000-00003F590000}"/>
    <cellStyle name="Standaard 6 3 2 3 3 3" xfId="1536" xr:uid="{00000000-0005-0000-0000-000040590000}"/>
    <cellStyle name="Standaard 6 3 2 3 3 3 2" xfId="2441" xr:uid="{00000000-0005-0000-0000-000041590000}"/>
    <cellStyle name="Standaard 6 3 2 3 3 3 2 2" xfId="6061" xr:uid="{00000000-0005-0000-0000-000042590000}"/>
    <cellStyle name="Standaard 6 3 2 3 3 3 2 2 2" xfId="16921" xr:uid="{00000000-0005-0000-0000-000043590000}"/>
    <cellStyle name="Standaard 6 3 2 3 3 3 2 2 2 2" xfId="27783" xr:uid="{00000000-0005-0000-0000-000044590000}"/>
    <cellStyle name="Standaard 6 3 2 3 3 3 2 2 2 3" xfId="38643" xr:uid="{00000000-0005-0000-0000-000045590000}"/>
    <cellStyle name="Standaard 6 3 2 3 3 3 2 2 2 4" xfId="49503" xr:uid="{00000000-0005-0000-0000-000046590000}"/>
    <cellStyle name="Standaard 6 3 2 3 3 3 2 2 3" xfId="9681" xr:uid="{00000000-0005-0000-0000-000047590000}"/>
    <cellStyle name="Standaard 6 3 2 3 3 3 2 2 4" xfId="20543" xr:uid="{00000000-0005-0000-0000-000048590000}"/>
    <cellStyle name="Standaard 6 3 2 3 3 3 2 2 5" xfId="31403" xr:uid="{00000000-0005-0000-0000-000049590000}"/>
    <cellStyle name="Standaard 6 3 2 3 3 3 2 2 6" xfId="42263" xr:uid="{00000000-0005-0000-0000-00004A590000}"/>
    <cellStyle name="Standaard 6 3 2 3 3 3 2 3" xfId="4251" xr:uid="{00000000-0005-0000-0000-00004B590000}"/>
    <cellStyle name="Standaard 6 3 2 3 3 3 2 3 2" xfId="15111" xr:uid="{00000000-0005-0000-0000-00004C590000}"/>
    <cellStyle name="Standaard 6 3 2 3 3 3 2 3 2 2" xfId="25973" xr:uid="{00000000-0005-0000-0000-00004D590000}"/>
    <cellStyle name="Standaard 6 3 2 3 3 3 2 3 2 3" xfId="36833" xr:uid="{00000000-0005-0000-0000-00004E590000}"/>
    <cellStyle name="Standaard 6 3 2 3 3 3 2 3 2 4" xfId="47693" xr:uid="{00000000-0005-0000-0000-00004F590000}"/>
    <cellStyle name="Standaard 6 3 2 3 3 3 2 3 3" xfId="11491" xr:uid="{00000000-0005-0000-0000-000050590000}"/>
    <cellStyle name="Standaard 6 3 2 3 3 3 2 3 4" xfId="22353" xr:uid="{00000000-0005-0000-0000-000051590000}"/>
    <cellStyle name="Standaard 6 3 2 3 3 3 2 3 5" xfId="33213" xr:uid="{00000000-0005-0000-0000-000052590000}"/>
    <cellStyle name="Standaard 6 3 2 3 3 3 2 3 6" xfId="44073" xr:uid="{00000000-0005-0000-0000-000053590000}"/>
    <cellStyle name="Standaard 6 3 2 3 3 3 2 4" xfId="13301" xr:uid="{00000000-0005-0000-0000-000054590000}"/>
    <cellStyle name="Standaard 6 3 2 3 3 3 2 4 2" xfId="24163" xr:uid="{00000000-0005-0000-0000-000055590000}"/>
    <cellStyle name="Standaard 6 3 2 3 3 3 2 4 3" xfId="35023" xr:uid="{00000000-0005-0000-0000-000056590000}"/>
    <cellStyle name="Standaard 6 3 2 3 3 3 2 4 4" xfId="45883" xr:uid="{00000000-0005-0000-0000-000057590000}"/>
    <cellStyle name="Standaard 6 3 2 3 3 3 2 5" xfId="7871" xr:uid="{00000000-0005-0000-0000-000058590000}"/>
    <cellStyle name="Standaard 6 3 2 3 3 3 2 6" xfId="18733" xr:uid="{00000000-0005-0000-0000-000059590000}"/>
    <cellStyle name="Standaard 6 3 2 3 3 3 2 7" xfId="29593" xr:uid="{00000000-0005-0000-0000-00005A590000}"/>
    <cellStyle name="Standaard 6 3 2 3 3 3 2 8" xfId="40453" xr:uid="{00000000-0005-0000-0000-00005B590000}"/>
    <cellStyle name="Standaard 6 3 2 3 3 3 3" xfId="5156" xr:uid="{00000000-0005-0000-0000-00005C590000}"/>
    <cellStyle name="Standaard 6 3 2 3 3 3 3 2" xfId="16016" xr:uid="{00000000-0005-0000-0000-00005D590000}"/>
    <cellStyle name="Standaard 6 3 2 3 3 3 3 2 2" xfId="26878" xr:uid="{00000000-0005-0000-0000-00005E590000}"/>
    <cellStyle name="Standaard 6 3 2 3 3 3 3 2 3" xfId="37738" xr:uid="{00000000-0005-0000-0000-00005F590000}"/>
    <cellStyle name="Standaard 6 3 2 3 3 3 3 2 4" xfId="48598" xr:uid="{00000000-0005-0000-0000-000060590000}"/>
    <cellStyle name="Standaard 6 3 2 3 3 3 3 3" xfId="8776" xr:uid="{00000000-0005-0000-0000-000061590000}"/>
    <cellStyle name="Standaard 6 3 2 3 3 3 3 4" xfId="19638" xr:uid="{00000000-0005-0000-0000-000062590000}"/>
    <cellStyle name="Standaard 6 3 2 3 3 3 3 5" xfId="30498" xr:uid="{00000000-0005-0000-0000-000063590000}"/>
    <cellStyle name="Standaard 6 3 2 3 3 3 3 6" xfId="41358" xr:uid="{00000000-0005-0000-0000-000064590000}"/>
    <cellStyle name="Standaard 6 3 2 3 3 3 4" xfId="3346" xr:uid="{00000000-0005-0000-0000-000065590000}"/>
    <cellStyle name="Standaard 6 3 2 3 3 3 4 2" xfId="14206" xr:uid="{00000000-0005-0000-0000-000066590000}"/>
    <cellStyle name="Standaard 6 3 2 3 3 3 4 2 2" xfId="25068" xr:uid="{00000000-0005-0000-0000-000067590000}"/>
    <cellStyle name="Standaard 6 3 2 3 3 3 4 2 3" xfId="35928" xr:uid="{00000000-0005-0000-0000-000068590000}"/>
    <cellStyle name="Standaard 6 3 2 3 3 3 4 2 4" xfId="46788" xr:uid="{00000000-0005-0000-0000-000069590000}"/>
    <cellStyle name="Standaard 6 3 2 3 3 3 4 3" xfId="10586" xr:uid="{00000000-0005-0000-0000-00006A590000}"/>
    <cellStyle name="Standaard 6 3 2 3 3 3 4 4" xfId="21448" xr:uid="{00000000-0005-0000-0000-00006B590000}"/>
    <cellStyle name="Standaard 6 3 2 3 3 3 4 5" xfId="32308" xr:uid="{00000000-0005-0000-0000-00006C590000}"/>
    <cellStyle name="Standaard 6 3 2 3 3 3 4 6" xfId="43168" xr:uid="{00000000-0005-0000-0000-00006D590000}"/>
    <cellStyle name="Standaard 6 3 2 3 3 3 5" xfId="12396" xr:uid="{00000000-0005-0000-0000-00006E590000}"/>
    <cellStyle name="Standaard 6 3 2 3 3 3 5 2" xfId="23258" xr:uid="{00000000-0005-0000-0000-00006F590000}"/>
    <cellStyle name="Standaard 6 3 2 3 3 3 5 3" xfId="34118" xr:uid="{00000000-0005-0000-0000-000070590000}"/>
    <cellStyle name="Standaard 6 3 2 3 3 3 5 4" xfId="44978" xr:uid="{00000000-0005-0000-0000-000071590000}"/>
    <cellStyle name="Standaard 6 3 2 3 3 3 6" xfId="6966" xr:uid="{00000000-0005-0000-0000-000072590000}"/>
    <cellStyle name="Standaard 6 3 2 3 3 3 7" xfId="17828" xr:uid="{00000000-0005-0000-0000-000073590000}"/>
    <cellStyle name="Standaard 6 3 2 3 3 3 8" xfId="28688" xr:uid="{00000000-0005-0000-0000-000074590000}"/>
    <cellStyle name="Standaard 6 3 2 3 3 3 9" xfId="39548" xr:uid="{00000000-0005-0000-0000-000075590000}"/>
    <cellStyle name="Standaard 6 3 2 3 3 4" xfId="1174" xr:uid="{00000000-0005-0000-0000-000076590000}"/>
    <cellStyle name="Standaard 6 3 2 3 3 4 2" xfId="2079" xr:uid="{00000000-0005-0000-0000-000077590000}"/>
    <cellStyle name="Standaard 6 3 2 3 3 4 2 2" xfId="5699" xr:uid="{00000000-0005-0000-0000-000078590000}"/>
    <cellStyle name="Standaard 6 3 2 3 3 4 2 2 2" xfId="16559" xr:uid="{00000000-0005-0000-0000-000079590000}"/>
    <cellStyle name="Standaard 6 3 2 3 3 4 2 2 2 2" xfId="27421" xr:uid="{00000000-0005-0000-0000-00007A590000}"/>
    <cellStyle name="Standaard 6 3 2 3 3 4 2 2 2 3" xfId="38281" xr:uid="{00000000-0005-0000-0000-00007B590000}"/>
    <cellStyle name="Standaard 6 3 2 3 3 4 2 2 2 4" xfId="49141" xr:uid="{00000000-0005-0000-0000-00007C590000}"/>
    <cellStyle name="Standaard 6 3 2 3 3 4 2 2 3" xfId="9319" xr:uid="{00000000-0005-0000-0000-00007D590000}"/>
    <cellStyle name="Standaard 6 3 2 3 3 4 2 2 4" xfId="20181" xr:uid="{00000000-0005-0000-0000-00007E590000}"/>
    <cellStyle name="Standaard 6 3 2 3 3 4 2 2 5" xfId="31041" xr:uid="{00000000-0005-0000-0000-00007F590000}"/>
    <cellStyle name="Standaard 6 3 2 3 3 4 2 2 6" xfId="41901" xr:uid="{00000000-0005-0000-0000-000080590000}"/>
    <cellStyle name="Standaard 6 3 2 3 3 4 2 3" xfId="3889" xr:uid="{00000000-0005-0000-0000-000081590000}"/>
    <cellStyle name="Standaard 6 3 2 3 3 4 2 3 2" xfId="14749" xr:uid="{00000000-0005-0000-0000-000082590000}"/>
    <cellStyle name="Standaard 6 3 2 3 3 4 2 3 2 2" xfId="25611" xr:uid="{00000000-0005-0000-0000-000083590000}"/>
    <cellStyle name="Standaard 6 3 2 3 3 4 2 3 2 3" xfId="36471" xr:uid="{00000000-0005-0000-0000-000084590000}"/>
    <cellStyle name="Standaard 6 3 2 3 3 4 2 3 2 4" xfId="47331" xr:uid="{00000000-0005-0000-0000-000085590000}"/>
    <cellStyle name="Standaard 6 3 2 3 3 4 2 3 3" xfId="11129" xr:uid="{00000000-0005-0000-0000-000086590000}"/>
    <cellStyle name="Standaard 6 3 2 3 3 4 2 3 4" xfId="21991" xr:uid="{00000000-0005-0000-0000-000087590000}"/>
    <cellStyle name="Standaard 6 3 2 3 3 4 2 3 5" xfId="32851" xr:uid="{00000000-0005-0000-0000-000088590000}"/>
    <cellStyle name="Standaard 6 3 2 3 3 4 2 3 6" xfId="43711" xr:uid="{00000000-0005-0000-0000-000089590000}"/>
    <cellStyle name="Standaard 6 3 2 3 3 4 2 4" xfId="12939" xr:uid="{00000000-0005-0000-0000-00008A590000}"/>
    <cellStyle name="Standaard 6 3 2 3 3 4 2 4 2" xfId="23801" xr:uid="{00000000-0005-0000-0000-00008B590000}"/>
    <cellStyle name="Standaard 6 3 2 3 3 4 2 4 3" xfId="34661" xr:uid="{00000000-0005-0000-0000-00008C590000}"/>
    <cellStyle name="Standaard 6 3 2 3 3 4 2 4 4" xfId="45521" xr:uid="{00000000-0005-0000-0000-00008D590000}"/>
    <cellStyle name="Standaard 6 3 2 3 3 4 2 5" xfId="7509" xr:uid="{00000000-0005-0000-0000-00008E590000}"/>
    <cellStyle name="Standaard 6 3 2 3 3 4 2 6" xfId="18371" xr:uid="{00000000-0005-0000-0000-00008F590000}"/>
    <cellStyle name="Standaard 6 3 2 3 3 4 2 7" xfId="29231" xr:uid="{00000000-0005-0000-0000-000090590000}"/>
    <cellStyle name="Standaard 6 3 2 3 3 4 2 8" xfId="40091" xr:uid="{00000000-0005-0000-0000-000091590000}"/>
    <cellStyle name="Standaard 6 3 2 3 3 4 3" xfId="4794" xr:uid="{00000000-0005-0000-0000-000092590000}"/>
    <cellStyle name="Standaard 6 3 2 3 3 4 3 2" xfId="15654" xr:uid="{00000000-0005-0000-0000-000093590000}"/>
    <cellStyle name="Standaard 6 3 2 3 3 4 3 2 2" xfId="26516" xr:uid="{00000000-0005-0000-0000-000094590000}"/>
    <cellStyle name="Standaard 6 3 2 3 3 4 3 2 3" xfId="37376" xr:uid="{00000000-0005-0000-0000-000095590000}"/>
    <cellStyle name="Standaard 6 3 2 3 3 4 3 2 4" xfId="48236" xr:uid="{00000000-0005-0000-0000-000096590000}"/>
    <cellStyle name="Standaard 6 3 2 3 3 4 3 3" xfId="8414" xr:uid="{00000000-0005-0000-0000-000097590000}"/>
    <cellStyle name="Standaard 6 3 2 3 3 4 3 4" xfId="19276" xr:uid="{00000000-0005-0000-0000-000098590000}"/>
    <cellStyle name="Standaard 6 3 2 3 3 4 3 5" xfId="30136" xr:uid="{00000000-0005-0000-0000-000099590000}"/>
    <cellStyle name="Standaard 6 3 2 3 3 4 3 6" xfId="40996" xr:uid="{00000000-0005-0000-0000-00009A590000}"/>
    <cellStyle name="Standaard 6 3 2 3 3 4 4" xfId="2984" xr:uid="{00000000-0005-0000-0000-00009B590000}"/>
    <cellStyle name="Standaard 6 3 2 3 3 4 4 2" xfId="13844" xr:uid="{00000000-0005-0000-0000-00009C590000}"/>
    <cellStyle name="Standaard 6 3 2 3 3 4 4 2 2" xfId="24706" xr:uid="{00000000-0005-0000-0000-00009D590000}"/>
    <cellStyle name="Standaard 6 3 2 3 3 4 4 2 3" xfId="35566" xr:uid="{00000000-0005-0000-0000-00009E590000}"/>
    <cellStyle name="Standaard 6 3 2 3 3 4 4 2 4" xfId="46426" xr:uid="{00000000-0005-0000-0000-00009F590000}"/>
    <cellStyle name="Standaard 6 3 2 3 3 4 4 3" xfId="10224" xr:uid="{00000000-0005-0000-0000-0000A0590000}"/>
    <cellStyle name="Standaard 6 3 2 3 3 4 4 4" xfId="21086" xr:uid="{00000000-0005-0000-0000-0000A1590000}"/>
    <cellStyle name="Standaard 6 3 2 3 3 4 4 5" xfId="31946" xr:uid="{00000000-0005-0000-0000-0000A2590000}"/>
    <cellStyle name="Standaard 6 3 2 3 3 4 4 6" xfId="42806" xr:uid="{00000000-0005-0000-0000-0000A3590000}"/>
    <cellStyle name="Standaard 6 3 2 3 3 4 5" xfId="12034" xr:uid="{00000000-0005-0000-0000-0000A4590000}"/>
    <cellStyle name="Standaard 6 3 2 3 3 4 5 2" xfId="22896" xr:uid="{00000000-0005-0000-0000-0000A5590000}"/>
    <cellStyle name="Standaard 6 3 2 3 3 4 5 3" xfId="33756" xr:uid="{00000000-0005-0000-0000-0000A6590000}"/>
    <cellStyle name="Standaard 6 3 2 3 3 4 5 4" xfId="44616" xr:uid="{00000000-0005-0000-0000-0000A7590000}"/>
    <cellStyle name="Standaard 6 3 2 3 3 4 6" xfId="6604" xr:uid="{00000000-0005-0000-0000-0000A8590000}"/>
    <cellStyle name="Standaard 6 3 2 3 3 4 7" xfId="17466" xr:uid="{00000000-0005-0000-0000-0000A9590000}"/>
    <cellStyle name="Standaard 6 3 2 3 3 4 8" xfId="28326" xr:uid="{00000000-0005-0000-0000-0000AA590000}"/>
    <cellStyle name="Standaard 6 3 2 3 3 4 9" xfId="39186" xr:uid="{00000000-0005-0000-0000-0000AB590000}"/>
    <cellStyle name="Standaard 6 3 2 3 3 5" xfId="1898" xr:uid="{00000000-0005-0000-0000-0000AC590000}"/>
    <cellStyle name="Standaard 6 3 2 3 3 5 2" xfId="5518" xr:uid="{00000000-0005-0000-0000-0000AD590000}"/>
    <cellStyle name="Standaard 6 3 2 3 3 5 2 2" xfId="16378" xr:uid="{00000000-0005-0000-0000-0000AE590000}"/>
    <cellStyle name="Standaard 6 3 2 3 3 5 2 2 2" xfId="27240" xr:uid="{00000000-0005-0000-0000-0000AF590000}"/>
    <cellStyle name="Standaard 6 3 2 3 3 5 2 2 3" xfId="38100" xr:uid="{00000000-0005-0000-0000-0000B0590000}"/>
    <cellStyle name="Standaard 6 3 2 3 3 5 2 2 4" xfId="48960" xr:uid="{00000000-0005-0000-0000-0000B1590000}"/>
    <cellStyle name="Standaard 6 3 2 3 3 5 2 3" xfId="9138" xr:uid="{00000000-0005-0000-0000-0000B2590000}"/>
    <cellStyle name="Standaard 6 3 2 3 3 5 2 4" xfId="20000" xr:uid="{00000000-0005-0000-0000-0000B3590000}"/>
    <cellStyle name="Standaard 6 3 2 3 3 5 2 5" xfId="30860" xr:uid="{00000000-0005-0000-0000-0000B4590000}"/>
    <cellStyle name="Standaard 6 3 2 3 3 5 2 6" xfId="41720" xr:uid="{00000000-0005-0000-0000-0000B5590000}"/>
    <cellStyle name="Standaard 6 3 2 3 3 5 3" xfId="3708" xr:uid="{00000000-0005-0000-0000-0000B6590000}"/>
    <cellStyle name="Standaard 6 3 2 3 3 5 3 2" xfId="14568" xr:uid="{00000000-0005-0000-0000-0000B7590000}"/>
    <cellStyle name="Standaard 6 3 2 3 3 5 3 2 2" xfId="25430" xr:uid="{00000000-0005-0000-0000-0000B8590000}"/>
    <cellStyle name="Standaard 6 3 2 3 3 5 3 2 3" xfId="36290" xr:uid="{00000000-0005-0000-0000-0000B9590000}"/>
    <cellStyle name="Standaard 6 3 2 3 3 5 3 2 4" xfId="47150" xr:uid="{00000000-0005-0000-0000-0000BA590000}"/>
    <cellStyle name="Standaard 6 3 2 3 3 5 3 3" xfId="10948" xr:uid="{00000000-0005-0000-0000-0000BB590000}"/>
    <cellStyle name="Standaard 6 3 2 3 3 5 3 4" xfId="21810" xr:uid="{00000000-0005-0000-0000-0000BC590000}"/>
    <cellStyle name="Standaard 6 3 2 3 3 5 3 5" xfId="32670" xr:uid="{00000000-0005-0000-0000-0000BD590000}"/>
    <cellStyle name="Standaard 6 3 2 3 3 5 3 6" xfId="43530" xr:uid="{00000000-0005-0000-0000-0000BE590000}"/>
    <cellStyle name="Standaard 6 3 2 3 3 5 4" xfId="12758" xr:uid="{00000000-0005-0000-0000-0000BF590000}"/>
    <cellStyle name="Standaard 6 3 2 3 3 5 4 2" xfId="23620" xr:uid="{00000000-0005-0000-0000-0000C0590000}"/>
    <cellStyle name="Standaard 6 3 2 3 3 5 4 3" xfId="34480" xr:uid="{00000000-0005-0000-0000-0000C1590000}"/>
    <cellStyle name="Standaard 6 3 2 3 3 5 4 4" xfId="45340" xr:uid="{00000000-0005-0000-0000-0000C2590000}"/>
    <cellStyle name="Standaard 6 3 2 3 3 5 5" xfId="7328" xr:uid="{00000000-0005-0000-0000-0000C3590000}"/>
    <cellStyle name="Standaard 6 3 2 3 3 5 6" xfId="18190" xr:uid="{00000000-0005-0000-0000-0000C4590000}"/>
    <cellStyle name="Standaard 6 3 2 3 3 5 7" xfId="29050" xr:uid="{00000000-0005-0000-0000-0000C5590000}"/>
    <cellStyle name="Standaard 6 3 2 3 3 5 8" xfId="39910" xr:uid="{00000000-0005-0000-0000-0000C6590000}"/>
    <cellStyle name="Standaard 6 3 2 3 3 6" xfId="2803" xr:uid="{00000000-0005-0000-0000-0000C7590000}"/>
    <cellStyle name="Standaard 6 3 2 3 3 6 2" xfId="13663" xr:uid="{00000000-0005-0000-0000-0000C8590000}"/>
    <cellStyle name="Standaard 6 3 2 3 3 6 2 2" xfId="24525" xr:uid="{00000000-0005-0000-0000-0000C9590000}"/>
    <cellStyle name="Standaard 6 3 2 3 3 6 2 3" xfId="35385" xr:uid="{00000000-0005-0000-0000-0000CA590000}"/>
    <cellStyle name="Standaard 6 3 2 3 3 6 2 4" xfId="46245" xr:uid="{00000000-0005-0000-0000-0000CB590000}"/>
    <cellStyle name="Standaard 6 3 2 3 3 6 3" xfId="10043" xr:uid="{00000000-0005-0000-0000-0000CC590000}"/>
    <cellStyle name="Standaard 6 3 2 3 3 6 4" xfId="20905" xr:uid="{00000000-0005-0000-0000-0000CD590000}"/>
    <cellStyle name="Standaard 6 3 2 3 3 6 5" xfId="31765" xr:uid="{00000000-0005-0000-0000-0000CE590000}"/>
    <cellStyle name="Standaard 6 3 2 3 3 6 6" xfId="42625" xr:uid="{00000000-0005-0000-0000-0000CF590000}"/>
    <cellStyle name="Standaard 6 3 2 3 3 7" xfId="4613" xr:uid="{00000000-0005-0000-0000-0000D0590000}"/>
    <cellStyle name="Standaard 6 3 2 3 3 7 2" xfId="15473" xr:uid="{00000000-0005-0000-0000-0000D1590000}"/>
    <cellStyle name="Standaard 6 3 2 3 3 7 2 2" xfId="26335" xr:uid="{00000000-0005-0000-0000-0000D2590000}"/>
    <cellStyle name="Standaard 6 3 2 3 3 7 2 3" xfId="37195" xr:uid="{00000000-0005-0000-0000-0000D3590000}"/>
    <cellStyle name="Standaard 6 3 2 3 3 7 2 4" xfId="48055" xr:uid="{00000000-0005-0000-0000-0000D4590000}"/>
    <cellStyle name="Standaard 6 3 2 3 3 7 3" xfId="8233" xr:uid="{00000000-0005-0000-0000-0000D5590000}"/>
    <cellStyle name="Standaard 6 3 2 3 3 7 4" xfId="19095" xr:uid="{00000000-0005-0000-0000-0000D6590000}"/>
    <cellStyle name="Standaard 6 3 2 3 3 7 5" xfId="29955" xr:uid="{00000000-0005-0000-0000-0000D7590000}"/>
    <cellStyle name="Standaard 6 3 2 3 3 7 6" xfId="40815" xr:uid="{00000000-0005-0000-0000-0000D8590000}"/>
    <cellStyle name="Standaard 6 3 2 3 3 8" xfId="11853" xr:uid="{00000000-0005-0000-0000-0000D9590000}"/>
    <cellStyle name="Standaard 6 3 2 3 3 8 2" xfId="22715" xr:uid="{00000000-0005-0000-0000-0000DA590000}"/>
    <cellStyle name="Standaard 6 3 2 3 3 8 3" xfId="33575" xr:uid="{00000000-0005-0000-0000-0000DB590000}"/>
    <cellStyle name="Standaard 6 3 2 3 3 8 4" xfId="44435" xr:uid="{00000000-0005-0000-0000-0000DC590000}"/>
    <cellStyle name="Standaard 6 3 2 3 3 9" xfId="6423" xr:uid="{00000000-0005-0000-0000-0000DD590000}"/>
    <cellStyle name="Standaard 6 3 2 3 4" xfId="1265" xr:uid="{00000000-0005-0000-0000-0000DE590000}"/>
    <cellStyle name="Standaard 6 3 2 3 4 10" xfId="39277" xr:uid="{00000000-0005-0000-0000-0000DF590000}"/>
    <cellStyle name="Standaard 6 3 2 3 4 2" xfId="1627" xr:uid="{00000000-0005-0000-0000-0000E0590000}"/>
    <cellStyle name="Standaard 6 3 2 3 4 2 2" xfId="2532" xr:uid="{00000000-0005-0000-0000-0000E1590000}"/>
    <cellStyle name="Standaard 6 3 2 3 4 2 2 2" xfId="6152" xr:uid="{00000000-0005-0000-0000-0000E2590000}"/>
    <cellStyle name="Standaard 6 3 2 3 4 2 2 2 2" xfId="17012" xr:uid="{00000000-0005-0000-0000-0000E3590000}"/>
    <cellStyle name="Standaard 6 3 2 3 4 2 2 2 2 2" xfId="27874" xr:uid="{00000000-0005-0000-0000-0000E4590000}"/>
    <cellStyle name="Standaard 6 3 2 3 4 2 2 2 2 3" xfId="38734" xr:uid="{00000000-0005-0000-0000-0000E5590000}"/>
    <cellStyle name="Standaard 6 3 2 3 4 2 2 2 2 4" xfId="49594" xr:uid="{00000000-0005-0000-0000-0000E6590000}"/>
    <cellStyle name="Standaard 6 3 2 3 4 2 2 2 3" xfId="9772" xr:uid="{00000000-0005-0000-0000-0000E7590000}"/>
    <cellStyle name="Standaard 6 3 2 3 4 2 2 2 4" xfId="20634" xr:uid="{00000000-0005-0000-0000-0000E8590000}"/>
    <cellStyle name="Standaard 6 3 2 3 4 2 2 2 5" xfId="31494" xr:uid="{00000000-0005-0000-0000-0000E9590000}"/>
    <cellStyle name="Standaard 6 3 2 3 4 2 2 2 6" xfId="42354" xr:uid="{00000000-0005-0000-0000-0000EA590000}"/>
    <cellStyle name="Standaard 6 3 2 3 4 2 2 3" xfId="4342" xr:uid="{00000000-0005-0000-0000-0000EB590000}"/>
    <cellStyle name="Standaard 6 3 2 3 4 2 2 3 2" xfId="15202" xr:uid="{00000000-0005-0000-0000-0000EC590000}"/>
    <cellStyle name="Standaard 6 3 2 3 4 2 2 3 2 2" xfId="26064" xr:uid="{00000000-0005-0000-0000-0000ED590000}"/>
    <cellStyle name="Standaard 6 3 2 3 4 2 2 3 2 3" xfId="36924" xr:uid="{00000000-0005-0000-0000-0000EE590000}"/>
    <cellStyle name="Standaard 6 3 2 3 4 2 2 3 2 4" xfId="47784" xr:uid="{00000000-0005-0000-0000-0000EF590000}"/>
    <cellStyle name="Standaard 6 3 2 3 4 2 2 3 3" xfId="11582" xr:uid="{00000000-0005-0000-0000-0000F0590000}"/>
    <cellStyle name="Standaard 6 3 2 3 4 2 2 3 4" xfId="22444" xr:uid="{00000000-0005-0000-0000-0000F1590000}"/>
    <cellStyle name="Standaard 6 3 2 3 4 2 2 3 5" xfId="33304" xr:uid="{00000000-0005-0000-0000-0000F2590000}"/>
    <cellStyle name="Standaard 6 3 2 3 4 2 2 3 6" xfId="44164" xr:uid="{00000000-0005-0000-0000-0000F3590000}"/>
    <cellStyle name="Standaard 6 3 2 3 4 2 2 4" xfId="13392" xr:uid="{00000000-0005-0000-0000-0000F4590000}"/>
    <cellStyle name="Standaard 6 3 2 3 4 2 2 4 2" xfId="24254" xr:uid="{00000000-0005-0000-0000-0000F5590000}"/>
    <cellStyle name="Standaard 6 3 2 3 4 2 2 4 3" xfId="35114" xr:uid="{00000000-0005-0000-0000-0000F6590000}"/>
    <cellStyle name="Standaard 6 3 2 3 4 2 2 4 4" xfId="45974" xr:uid="{00000000-0005-0000-0000-0000F7590000}"/>
    <cellStyle name="Standaard 6 3 2 3 4 2 2 5" xfId="7962" xr:uid="{00000000-0005-0000-0000-0000F8590000}"/>
    <cellStyle name="Standaard 6 3 2 3 4 2 2 6" xfId="18824" xr:uid="{00000000-0005-0000-0000-0000F9590000}"/>
    <cellStyle name="Standaard 6 3 2 3 4 2 2 7" xfId="29684" xr:uid="{00000000-0005-0000-0000-0000FA590000}"/>
    <cellStyle name="Standaard 6 3 2 3 4 2 2 8" xfId="40544" xr:uid="{00000000-0005-0000-0000-0000FB590000}"/>
    <cellStyle name="Standaard 6 3 2 3 4 2 3" xfId="5247" xr:uid="{00000000-0005-0000-0000-0000FC590000}"/>
    <cellStyle name="Standaard 6 3 2 3 4 2 3 2" xfId="16107" xr:uid="{00000000-0005-0000-0000-0000FD590000}"/>
    <cellStyle name="Standaard 6 3 2 3 4 2 3 2 2" xfId="26969" xr:uid="{00000000-0005-0000-0000-0000FE590000}"/>
    <cellStyle name="Standaard 6 3 2 3 4 2 3 2 3" xfId="37829" xr:uid="{00000000-0005-0000-0000-0000FF590000}"/>
    <cellStyle name="Standaard 6 3 2 3 4 2 3 2 4" xfId="48689" xr:uid="{00000000-0005-0000-0000-0000005A0000}"/>
    <cellStyle name="Standaard 6 3 2 3 4 2 3 3" xfId="8867" xr:uid="{00000000-0005-0000-0000-0000015A0000}"/>
    <cellStyle name="Standaard 6 3 2 3 4 2 3 4" xfId="19729" xr:uid="{00000000-0005-0000-0000-0000025A0000}"/>
    <cellStyle name="Standaard 6 3 2 3 4 2 3 5" xfId="30589" xr:uid="{00000000-0005-0000-0000-0000035A0000}"/>
    <cellStyle name="Standaard 6 3 2 3 4 2 3 6" xfId="41449" xr:uid="{00000000-0005-0000-0000-0000045A0000}"/>
    <cellStyle name="Standaard 6 3 2 3 4 2 4" xfId="3437" xr:uid="{00000000-0005-0000-0000-0000055A0000}"/>
    <cellStyle name="Standaard 6 3 2 3 4 2 4 2" xfId="14297" xr:uid="{00000000-0005-0000-0000-0000065A0000}"/>
    <cellStyle name="Standaard 6 3 2 3 4 2 4 2 2" xfId="25159" xr:uid="{00000000-0005-0000-0000-0000075A0000}"/>
    <cellStyle name="Standaard 6 3 2 3 4 2 4 2 3" xfId="36019" xr:uid="{00000000-0005-0000-0000-0000085A0000}"/>
    <cellStyle name="Standaard 6 3 2 3 4 2 4 2 4" xfId="46879" xr:uid="{00000000-0005-0000-0000-0000095A0000}"/>
    <cellStyle name="Standaard 6 3 2 3 4 2 4 3" xfId="10677" xr:uid="{00000000-0005-0000-0000-00000A5A0000}"/>
    <cellStyle name="Standaard 6 3 2 3 4 2 4 4" xfId="21539" xr:uid="{00000000-0005-0000-0000-00000B5A0000}"/>
    <cellStyle name="Standaard 6 3 2 3 4 2 4 5" xfId="32399" xr:uid="{00000000-0005-0000-0000-00000C5A0000}"/>
    <cellStyle name="Standaard 6 3 2 3 4 2 4 6" xfId="43259" xr:uid="{00000000-0005-0000-0000-00000D5A0000}"/>
    <cellStyle name="Standaard 6 3 2 3 4 2 5" xfId="12487" xr:uid="{00000000-0005-0000-0000-00000E5A0000}"/>
    <cellStyle name="Standaard 6 3 2 3 4 2 5 2" xfId="23349" xr:uid="{00000000-0005-0000-0000-00000F5A0000}"/>
    <cellStyle name="Standaard 6 3 2 3 4 2 5 3" xfId="34209" xr:uid="{00000000-0005-0000-0000-0000105A0000}"/>
    <cellStyle name="Standaard 6 3 2 3 4 2 5 4" xfId="45069" xr:uid="{00000000-0005-0000-0000-0000115A0000}"/>
    <cellStyle name="Standaard 6 3 2 3 4 2 6" xfId="7057" xr:uid="{00000000-0005-0000-0000-0000125A0000}"/>
    <cellStyle name="Standaard 6 3 2 3 4 2 7" xfId="17919" xr:uid="{00000000-0005-0000-0000-0000135A0000}"/>
    <cellStyle name="Standaard 6 3 2 3 4 2 8" xfId="28779" xr:uid="{00000000-0005-0000-0000-0000145A0000}"/>
    <cellStyle name="Standaard 6 3 2 3 4 2 9" xfId="39639" xr:uid="{00000000-0005-0000-0000-0000155A0000}"/>
    <cellStyle name="Standaard 6 3 2 3 4 3" xfId="2170" xr:uid="{00000000-0005-0000-0000-0000165A0000}"/>
    <cellStyle name="Standaard 6 3 2 3 4 3 2" xfId="5790" xr:uid="{00000000-0005-0000-0000-0000175A0000}"/>
    <cellStyle name="Standaard 6 3 2 3 4 3 2 2" xfId="16650" xr:uid="{00000000-0005-0000-0000-0000185A0000}"/>
    <cellStyle name="Standaard 6 3 2 3 4 3 2 2 2" xfId="27512" xr:uid="{00000000-0005-0000-0000-0000195A0000}"/>
    <cellStyle name="Standaard 6 3 2 3 4 3 2 2 3" xfId="38372" xr:uid="{00000000-0005-0000-0000-00001A5A0000}"/>
    <cellStyle name="Standaard 6 3 2 3 4 3 2 2 4" xfId="49232" xr:uid="{00000000-0005-0000-0000-00001B5A0000}"/>
    <cellStyle name="Standaard 6 3 2 3 4 3 2 3" xfId="9410" xr:uid="{00000000-0005-0000-0000-00001C5A0000}"/>
    <cellStyle name="Standaard 6 3 2 3 4 3 2 4" xfId="20272" xr:uid="{00000000-0005-0000-0000-00001D5A0000}"/>
    <cellStyle name="Standaard 6 3 2 3 4 3 2 5" xfId="31132" xr:uid="{00000000-0005-0000-0000-00001E5A0000}"/>
    <cellStyle name="Standaard 6 3 2 3 4 3 2 6" xfId="41992" xr:uid="{00000000-0005-0000-0000-00001F5A0000}"/>
    <cellStyle name="Standaard 6 3 2 3 4 3 3" xfId="3980" xr:uid="{00000000-0005-0000-0000-0000205A0000}"/>
    <cellStyle name="Standaard 6 3 2 3 4 3 3 2" xfId="14840" xr:uid="{00000000-0005-0000-0000-0000215A0000}"/>
    <cellStyle name="Standaard 6 3 2 3 4 3 3 2 2" xfId="25702" xr:uid="{00000000-0005-0000-0000-0000225A0000}"/>
    <cellStyle name="Standaard 6 3 2 3 4 3 3 2 3" xfId="36562" xr:uid="{00000000-0005-0000-0000-0000235A0000}"/>
    <cellStyle name="Standaard 6 3 2 3 4 3 3 2 4" xfId="47422" xr:uid="{00000000-0005-0000-0000-0000245A0000}"/>
    <cellStyle name="Standaard 6 3 2 3 4 3 3 3" xfId="11220" xr:uid="{00000000-0005-0000-0000-0000255A0000}"/>
    <cellStyle name="Standaard 6 3 2 3 4 3 3 4" xfId="22082" xr:uid="{00000000-0005-0000-0000-0000265A0000}"/>
    <cellStyle name="Standaard 6 3 2 3 4 3 3 5" xfId="32942" xr:uid="{00000000-0005-0000-0000-0000275A0000}"/>
    <cellStyle name="Standaard 6 3 2 3 4 3 3 6" xfId="43802" xr:uid="{00000000-0005-0000-0000-0000285A0000}"/>
    <cellStyle name="Standaard 6 3 2 3 4 3 4" xfId="13030" xr:uid="{00000000-0005-0000-0000-0000295A0000}"/>
    <cellStyle name="Standaard 6 3 2 3 4 3 4 2" xfId="23892" xr:uid="{00000000-0005-0000-0000-00002A5A0000}"/>
    <cellStyle name="Standaard 6 3 2 3 4 3 4 3" xfId="34752" xr:uid="{00000000-0005-0000-0000-00002B5A0000}"/>
    <cellStyle name="Standaard 6 3 2 3 4 3 4 4" xfId="45612" xr:uid="{00000000-0005-0000-0000-00002C5A0000}"/>
    <cellStyle name="Standaard 6 3 2 3 4 3 5" xfId="7600" xr:uid="{00000000-0005-0000-0000-00002D5A0000}"/>
    <cellStyle name="Standaard 6 3 2 3 4 3 6" xfId="18462" xr:uid="{00000000-0005-0000-0000-00002E5A0000}"/>
    <cellStyle name="Standaard 6 3 2 3 4 3 7" xfId="29322" xr:uid="{00000000-0005-0000-0000-00002F5A0000}"/>
    <cellStyle name="Standaard 6 3 2 3 4 3 8" xfId="40182" xr:uid="{00000000-0005-0000-0000-0000305A0000}"/>
    <cellStyle name="Standaard 6 3 2 3 4 4" xfId="4885" xr:uid="{00000000-0005-0000-0000-0000315A0000}"/>
    <cellStyle name="Standaard 6 3 2 3 4 4 2" xfId="15745" xr:uid="{00000000-0005-0000-0000-0000325A0000}"/>
    <cellStyle name="Standaard 6 3 2 3 4 4 2 2" xfId="26607" xr:uid="{00000000-0005-0000-0000-0000335A0000}"/>
    <cellStyle name="Standaard 6 3 2 3 4 4 2 3" xfId="37467" xr:uid="{00000000-0005-0000-0000-0000345A0000}"/>
    <cellStyle name="Standaard 6 3 2 3 4 4 2 4" xfId="48327" xr:uid="{00000000-0005-0000-0000-0000355A0000}"/>
    <cellStyle name="Standaard 6 3 2 3 4 4 3" xfId="8505" xr:uid="{00000000-0005-0000-0000-0000365A0000}"/>
    <cellStyle name="Standaard 6 3 2 3 4 4 4" xfId="19367" xr:uid="{00000000-0005-0000-0000-0000375A0000}"/>
    <cellStyle name="Standaard 6 3 2 3 4 4 5" xfId="30227" xr:uid="{00000000-0005-0000-0000-0000385A0000}"/>
    <cellStyle name="Standaard 6 3 2 3 4 4 6" xfId="41087" xr:uid="{00000000-0005-0000-0000-0000395A0000}"/>
    <cellStyle name="Standaard 6 3 2 3 4 5" xfId="3075" xr:uid="{00000000-0005-0000-0000-00003A5A0000}"/>
    <cellStyle name="Standaard 6 3 2 3 4 5 2" xfId="13935" xr:uid="{00000000-0005-0000-0000-00003B5A0000}"/>
    <cellStyle name="Standaard 6 3 2 3 4 5 2 2" xfId="24797" xr:uid="{00000000-0005-0000-0000-00003C5A0000}"/>
    <cellStyle name="Standaard 6 3 2 3 4 5 2 3" xfId="35657" xr:uid="{00000000-0005-0000-0000-00003D5A0000}"/>
    <cellStyle name="Standaard 6 3 2 3 4 5 2 4" xfId="46517" xr:uid="{00000000-0005-0000-0000-00003E5A0000}"/>
    <cellStyle name="Standaard 6 3 2 3 4 5 3" xfId="10315" xr:uid="{00000000-0005-0000-0000-00003F5A0000}"/>
    <cellStyle name="Standaard 6 3 2 3 4 5 4" xfId="21177" xr:uid="{00000000-0005-0000-0000-0000405A0000}"/>
    <cellStyle name="Standaard 6 3 2 3 4 5 5" xfId="32037" xr:uid="{00000000-0005-0000-0000-0000415A0000}"/>
    <cellStyle name="Standaard 6 3 2 3 4 5 6" xfId="42897" xr:uid="{00000000-0005-0000-0000-0000425A0000}"/>
    <cellStyle name="Standaard 6 3 2 3 4 6" xfId="12125" xr:uid="{00000000-0005-0000-0000-0000435A0000}"/>
    <cellStyle name="Standaard 6 3 2 3 4 6 2" xfId="22987" xr:uid="{00000000-0005-0000-0000-0000445A0000}"/>
    <cellStyle name="Standaard 6 3 2 3 4 6 3" xfId="33847" xr:uid="{00000000-0005-0000-0000-0000455A0000}"/>
    <cellStyle name="Standaard 6 3 2 3 4 6 4" xfId="44707" xr:uid="{00000000-0005-0000-0000-0000465A0000}"/>
    <cellStyle name="Standaard 6 3 2 3 4 7" xfId="6695" xr:uid="{00000000-0005-0000-0000-0000475A0000}"/>
    <cellStyle name="Standaard 6 3 2 3 4 8" xfId="17557" xr:uid="{00000000-0005-0000-0000-0000485A0000}"/>
    <cellStyle name="Standaard 6 3 2 3 4 9" xfId="28417" xr:uid="{00000000-0005-0000-0000-0000495A0000}"/>
    <cellStyle name="Standaard 6 3 2 3 5" xfId="1446" xr:uid="{00000000-0005-0000-0000-00004A5A0000}"/>
    <cellStyle name="Standaard 6 3 2 3 5 2" xfId="2351" xr:uid="{00000000-0005-0000-0000-00004B5A0000}"/>
    <cellStyle name="Standaard 6 3 2 3 5 2 2" xfId="5971" xr:uid="{00000000-0005-0000-0000-00004C5A0000}"/>
    <cellStyle name="Standaard 6 3 2 3 5 2 2 2" xfId="16831" xr:uid="{00000000-0005-0000-0000-00004D5A0000}"/>
    <cellStyle name="Standaard 6 3 2 3 5 2 2 2 2" xfId="27693" xr:uid="{00000000-0005-0000-0000-00004E5A0000}"/>
    <cellStyle name="Standaard 6 3 2 3 5 2 2 2 3" xfId="38553" xr:uid="{00000000-0005-0000-0000-00004F5A0000}"/>
    <cellStyle name="Standaard 6 3 2 3 5 2 2 2 4" xfId="49413" xr:uid="{00000000-0005-0000-0000-0000505A0000}"/>
    <cellStyle name="Standaard 6 3 2 3 5 2 2 3" xfId="9591" xr:uid="{00000000-0005-0000-0000-0000515A0000}"/>
    <cellStyle name="Standaard 6 3 2 3 5 2 2 4" xfId="20453" xr:uid="{00000000-0005-0000-0000-0000525A0000}"/>
    <cellStyle name="Standaard 6 3 2 3 5 2 2 5" xfId="31313" xr:uid="{00000000-0005-0000-0000-0000535A0000}"/>
    <cellStyle name="Standaard 6 3 2 3 5 2 2 6" xfId="42173" xr:uid="{00000000-0005-0000-0000-0000545A0000}"/>
    <cellStyle name="Standaard 6 3 2 3 5 2 3" xfId="4161" xr:uid="{00000000-0005-0000-0000-0000555A0000}"/>
    <cellStyle name="Standaard 6 3 2 3 5 2 3 2" xfId="15021" xr:uid="{00000000-0005-0000-0000-0000565A0000}"/>
    <cellStyle name="Standaard 6 3 2 3 5 2 3 2 2" xfId="25883" xr:uid="{00000000-0005-0000-0000-0000575A0000}"/>
    <cellStyle name="Standaard 6 3 2 3 5 2 3 2 3" xfId="36743" xr:uid="{00000000-0005-0000-0000-0000585A0000}"/>
    <cellStyle name="Standaard 6 3 2 3 5 2 3 2 4" xfId="47603" xr:uid="{00000000-0005-0000-0000-0000595A0000}"/>
    <cellStyle name="Standaard 6 3 2 3 5 2 3 3" xfId="11401" xr:uid="{00000000-0005-0000-0000-00005A5A0000}"/>
    <cellStyle name="Standaard 6 3 2 3 5 2 3 4" xfId="22263" xr:uid="{00000000-0005-0000-0000-00005B5A0000}"/>
    <cellStyle name="Standaard 6 3 2 3 5 2 3 5" xfId="33123" xr:uid="{00000000-0005-0000-0000-00005C5A0000}"/>
    <cellStyle name="Standaard 6 3 2 3 5 2 3 6" xfId="43983" xr:uid="{00000000-0005-0000-0000-00005D5A0000}"/>
    <cellStyle name="Standaard 6 3 2 3 5 2 4" xfId="13211" xr:uid="{00000000-0005-0000-0000-00005E5A0000}"/>
    <cellStyle name="Standaard 6 3 2 3 5 2 4 2" xfId="24073" xr:uid="{00000000-0005-0000-0000-00005F5A0000}"/>
    <cellStyle name="Standaard 6 3 2 3 5 2 4 3" xfId="34933" xr:uid="{00000000-0005-0000-0000-0000605A0000}"/>
    <cellStyle name="Standaard 6 3 2 3 5 2 4 4" xfId="45793" xr:uid="{00000000-0005-0000-0000-0000615A0000}"/>
    <cellStyle name="Standaard 6 3 2 3 5 2 5" xfId="7781" xr:uid="{00000000-0005-0000-0000-0000625A0000}"/>
    <cellStyle name="Standaard 6 3 2 3 5 2 6" xfId="18643" xr:uid="{00000000-0005-0000-0000-0000635A0000}"/>
    <cellStyle name="Standaard 6 3 2 3 5 2 7" xfId="29503" xr:uid="{00000000-0005-0000-0000-0000645A0000}"/>
    <cellStyle name="Standaard 6 3 2 3 5 2 8" xfId="40363" xr:uid="{00000000-0005-0000-0000-0000655A0000}"/>
    <cellStyle name="Standaard 6 3 2 3 5 3" xfId="5066" xr:uid="{00000000-0005-0000-0000-0000665A0000}"/>
    <cellStyle name="Standaard 6 3 2 3 5 3 2" xfId="15926" xr:uid="{00000000-0005-0000-0000-0000675A0000}"/>
    <cellStyle name="Standaard 6 3 2 3 5 3 2 2" xfId="26788" xr:uid="{00000000-0005-0000-0000-0000685A0000}"/>
    <cellStyle name="Standaard 6 3 2 3 5 3 2 3" xfId="37648" xr:uid="{00000000-0005-0000-0000-0000695A0000}"/>
    <cellStyle name="Standaard 6 3 2 3 5 3 2 4" xfId="48508" xr:uid="{00000000-0005-0000-0000-00006A5A0000}"/>
    <cellStyle name="Standaard 6 3 2 3 5 3 3" xfId="8686" xr:uid="{00000000-0005-0000-0000-00006B5A0000}"/>
    <cellStyle name="Standaard 6 3 2 3 5 3 4" xfId="19548" xr:uid="{00000000-0005-0000-0000-00006C5A0000}"/>
    <cellStyle name="Standaard 6 3 2 3 5 3 5" xfId="30408" xr:uid="{00000000-0005-0000-0000-00006D5A0000}"/>
    <cellStyle name="Standaard 6 3 2 3 5 3 6" xfId="41268" xr:uid="{00000000-0005-0000-0000-00006E5A0000}"/>
    <cellStyle name="Standaard 6 3 2 3 5 4" xfId="3256" xr:uid="{00000000-0005-0000-0000-00006F5A0000}"/>
    <cellStyle name="Standaard 6 3 2 3 5 4 2" xfId="14116" xr:uid="{00000000-0005-0000-0000-0000705A0000}"/>
    <cellStyle name="Standaard 6 3 2 3 5 4 2 2" xfId="24978" xr:uid="{00000000-0005-0000-0000-0000715A0000}"/>
    <cellStyle name="Standaard 6 3 2 3 5 4 2 3" xfId="35838" xr:uid="{00000000-0005-0000-0000-0000725A0000}"/>
    <cellStyle name="Standaard 6 3 2 3 5 4 2 4" xfId="46698" xr:uid="{00000000-0005-0000-0000-0000735A0000}"/>
    <cellStyle name="Standaard 6 3 2 3 5 4 3" xfId="10496" xr:uid="{00000000-0005-0000-0000-0000745A0000}"/>
    <cellStyle name="Standaard 6 3 2 3 5 4 4" xfId="21358" xr:uid="{00000000-0005-0000-0000-0000755A0000}"/>
    <cellStyle name="Standaard 6 3 2 3 5 4 5" xfId="32218" xr:uid="{00000000-0005-0000-0000-0000765A0000}"/>
    <cellStyle name="Standaard 6 3 2 3 5 4 6" xfId="43078" xr:uid="{00000000-0005-0000-0000-0000775A0000}"/>
    <cellStyle name="Standaard 6 3 2 3 5 5" xfId="12306" xr:uid="{00000000-0005-0000-0000-0000785A0000}"/>
    <cellStyle name="Standaard 6 3 2 3 5 5 2" xfId="23168" xr:uid="{00000000-0005-0000-0000-0000795A0000}"/>
    <cellStyle name="Standaard 6 3 2 3 5 5 3" xfId="34028" xr:uid="{00000000-0005-0000-0000-00007A5A0000}"/>
    <cellStyle name="Standaard 6 3 2 3 5 5 4" xfId="44888" xr:uid="{00000000-0005-0000-0000-00007B5A0000}"/>
    <cellStyle name="Standaard 6 3 2 3 5 6" xfId="6876" xr:uid="{00000000-0005-0000-0000-00007C5A0000}"/>
    <cellStyle name="Standaard 6 3 2 3 5 7" xfId="17738" xr:uid="{00000000-0005-0000-0000-00007D5A0000}"/>
    <cellStyle name="Standaard 6 3 2 3 5 8" xfId="28598" xr:uid="{00000000-0005-0000-0000-00007E5A0000}"/>
    <cellStyle name="Standaard 6 3 2 3 5 9" xfId="39458" xr:uid="{00000000-0005-0000-0000-00007F5A0000}"/>
    <cellStyle name="Standaard 6 3 2 3 6" xfId="1084" xr:uid="{00000000-0005-0000-0000-0000805A0000}"/>
    <cellStyle name="Standaard 6 3 2 3 6 2" xfId="1989" xr:uid="{00000000-0005-0000-0000-0000815A0000}"/>
    <cellStyle name="Standaard 6 3 2 3 6 2 2" xfId="5609" xr:uid="{00000000-0005-0000-0000-0000825A0000}"/>
    <cellStyle name="Standaard 6 3 2 3 6 2 2 2" xfId="16469" xr:uid="{00000000-0005-0000-0000-0000835A0000}"/>
    <cellStyle name="Standaard 6 3 2 3 6 2 2 2 2" xfId="27331" xr:uid="{00000000-0005-0000-0000-0000845A0000}"/>
    <cellStyle name="Standaard 6 3 2 3 6 2 2 2 3" xfId="38191" xr:uid="{00000000-0005-0000-0000-0000855A0000}"/>
    <cellStyle name="Standaard 6 3 2 3 6 2 2 2 4" xfId="49051" xr:uid="{00000000-0005-0000-0000-0000865A0000}"/>
    <cellStyle name="Standaard 6 3 2 3 6 2 2 3" xfId="9229" xr:uid="{00000000-0005-0000-0000-0000875A0000}"/>
    <cellStyle name="Standaard 6 3 2 3 6 2 2 4" xfId="20091" xr:uid="{00000000-0005-0000-0000-0000885A0000}"/>
    <cellStyle name="Standaard 6 3 2 3 6 2 2 5" xfId="30951" xr:uid="{00000000-0005-0000-0000-0000895A0000}"/>
    <cellStyle name="Standaard 6 3 2 3 6 2 2 6" xfId="41811" xr:uid="{00000000-0005-0000-0000-00008A5A0000}"/>
    <cellStyle name="Standaard 6 3 2 3 6 2 3" xfId="3799" xr:uid="{00000000-0005-0000-0000-00008B5A0000}"/>
    <cellStyle name="Standaard 6 3 2 3 6 2 3 2" xfId="14659" xr:uid="{00000000-0005-0000-0000-00008C5A0000}"/>
    <cellStyle name="Standaard 6 3 2 3 6 2 3 2 2" xfId="25521" xr:uid="{00000000-0005-0000-0000-00008D5A0000}"/>
    <cellStyle name="Standaard 6 3 2 3 6 2 3 2 3" xfId="36381" xr:uid="{00000000-0005-0000-0000-00008E5A0000}"/>
    <cellStyle name="Standaard 6 3 2 3 6 2 3 2 4" xfId="47241" xr:uid="{00000000-0005-0000-0000-00008F5A0000}"/>
    <cellStyle name="Standaard 6 3 2 3 6 2 3 3" xfId="11039" xr:uid="{00000000-0005-0000-0000-0000905A0000}"/>
    <cellStyle name="Standaard 6 3 2 3 6 2 3 4" xfId="21901" xr:uid="{00000000-0005-0000-0000-0000915A0000}"/>
    <cellStyle name="Standaard 6 3 2 3 6 2 3 5" xfId="32761" xr:uid="{00000000-0005-0000-0000-0000925A0000}"/>
    <cellStyle name="Standaard 6 3 2 3 6 2 3 6" xfId="43621" xr:uid="{00000000-0005-0000-0000-0000935A0000}"/>
    <cellStyle name="Standaard 6 3 2 3 6 2 4" xfId="12849" xr:uid="{00000000-0005-0000-0000-0000945A0000}"/>
    <cellStyle name="Standaard 6 3 2 3 6 2 4 2" xfId="23711" xr:uid="{00000000-0005-0000-0000-0000955A0000}"/>
    <cellStyle name="Standaard 6 3 2 3 6 2 4 3" xfId="34571" xr:uid="{00000000-0005-0000-0000-0000965A0000}"/>
    <cellStyle name="Standaard 6 3 2 3 6 2 4 4" xfId="45431" xr:uid="{00000000-0005-0000-0000-0000975A0000}"/>
    <cellStyle name="Standaard 6 3 2 3 6 2 5" xfId="7419" xr:uid="{00000000-0005-0000-0000-0000985A0000}"/>
    <cellStyle name="Standaard 6 3 2 3 6 2 6" xfId="18281" xr:uid="{00000000-0005-0000-0000-0000995A0000}"/>
    <cellStyle name="Standaard 6 3 2 3 6 2 7" xfId="29141" xr:uid="{00000000-0005-0000-0000-00009A5A0000}"/>
    <cellStyle name="Standaard 6 3 2 3 6 2 8" xfId="40001" xr:uid="{00000000-0005-0000-0000-00009B5A0000}"/>
    <cellStyle name="Standaard 6 3 2 3 6 3" xfId="4704" xr:uid="{00000000-0005-0000-0000-00009C5A0000}"/>
    <cellStyle name="Standaard 6 3 2 3 6 3 2" xfId="15564" xr:uid="{00000000-0005-0000-0000-00009D5A0000}"/>
    <cellStyle name="Standaard 6 3 2 3 6 3 2 2" xfId="26426" xr:uid="{00000000-0005-0000-0000-00009E5A0000}"/>
    <cellStyle name="Standaard 6 3 2 3 6 3 2 3" xfId="37286" xr:uid="{00000000-0005-0000-0000-00009F5A0000}"/>
    <cellStyle name="Standaard 6 3 2 3 6 3 2 4" xfId="48146" xr:uid="{00000000-0005-0000-0000-0000A05A0000}"/>
    <cellStyle name="Standaard 6 3 2 3 6 3 3" xfId="8324" xr:uid="{00000000-0005-0000-0000-0000A15A0000}"/>
    <cellStyle name="Standaard 6 3 2 3 6 3 4" xfId="19186" xr:uid="{00000000-0005-0000-0000-0000A25A0000}"/>
    <cellStyle name="Standaard 6 3 2 3 6 3 5" xfId="30046" xr:uid="{00000000-0005-0000-0000-0000A35A0000}"/>
    <cellStyle name="Standaard 6 3 2 3 6 3 6" xfId="40906" xr:uid="{00000000-0005-0000-0000-0000A45A0000}"/>
    <cellStyle name="Standaard 6 3 2 3 6 4" xfId="2894" xr:uid="{00000000-0005-0000-0000-0000A55A0000}"/>
    <cellStyle name="Standaard 6 3 2 3 6 4 2" xfId="13754" xr:uid="{00000000-0005-0000-0000-0000A65A0000}"/>
    <cellStyle name="Standaard 6 3 2 3 6 4 2 2" xfId="24616" xr:uid="{00000000-0005-0000-0000-0000A75A0000}"/>
    <cellStyle name="Standaard 6 3 2 3 6 4 2 3" xfId="35476" xr:uid="{00000000-0005-0000-0000-0000A85A0000}"/>
    <cellStyle name="Standaard 6 3 2 3 6 4 2 4" xfId="46336" xr:uid="{00000000-0005-0000-0000-0000A95A0000}"/>
    <cellStyle name="Standaard 6 3 2 3 6 4 3" xfId="10134" xr:uid="{00000000-0005-0000-0000-0000AA5A0000}"/>
    <cellStyle name="Standaard 6 3 2 3 6 4 4" xfId="20996" xr:uid="{00000000-0005-0000-0000-0000AB5A0000}"/>
    <cellStyle name="Standaard 6 3 2 3 6 4 5" xfId="31856" xr:uid="{00000000-0005-0000-0000-0000AC5A0000}"/>
    <cellStyle name="Standaard 6 3 2 3 6 4 6" xfId="42716" xr:uid="{00000000-0005-0000-0000-0000AD5A0000}"/>
    <cellStyle name="Standaard 6 3 2 3 6 5" xfId="11944" xr:uid="{00000000-0005-0000-0000-0000AE5A0000}"/>
    <cellStyle name="Standaard 6 3 2 3 6 5 2" xfId="22806" xr:uid="{00000000-0005-0000-0000-0000AF5A0000}"/>
    <cellStyle name="Standaard 6 3 2 3 6 5 3" xfId="33666" xr:uid="{00000000-0005-0000-0000-0000B05A0000}"/>
    <cellStyle name="Standaard 6 3 2 3 6 5 4" xfId="44526" xr:uid="{00000000-0005-0000-0000-0000B15A0000}"/>
    <cellStyle name="Standaard 6 3 2 3 6 6" xfId="6514" xr:uid="{00000000-0005-0000-0000-0000B25A0000}"/>
    <cellStyle name="Standaard 6 3 2 3 6 7" xfId="17376" xr:uid="{00000000-0005-0000-0000-0000B35A0000}"/>
    <cellStyle name="Standaard 6 3 2 3 6 8" xfId="28236" xr:uid="{00000000-0005-0000-0000-0000B45A0000}"/>
    <cellStyle name="Standaard 6 3 2 3 6 9" xfId="39096" xr:uid="{00000000-0005-0000-0000-0000B55A0000}"/>
    <cellStyle name="Standaard 6 3 2 3 7" xfId="1808" xr:uid="{00000000-0005-0000-0000-0000B65A0000}"/>
    <cellStyle name="Standaard 6 3 2 3 7 2" xfId="5428" xr:uid="{00000000-0005-0000-0000-0000B75A0000}"/>
    <cellStyle name="Standaard 6 3 2 3 7 2 2" xfId="16288" xr:uid="{00000000-0005-0000-0000-0000B85A0000}"/>
    <cellStyle name="Standaard 6 3 2 3 7 2 2 2" xfId="27150" xr:uid="{00000000-0005-0000-0000-0000B95A0000}"/>
    <cellStyle name="Standaard 6 3 2 3 7 2 2 3" xfId="38010" xr:uid="{00000000-0005-0000-0000-0000BA5A0000}"/>
    <cellStyle name="Standaard 6 3 2 3 7 2 2 4" xfId="48870" xr:uid="{00000000-0005-0000-0000-0000BB5A0000}"/>
    <cellStyle name="Standaard 6 3 2 3 7 2 3" xfId="9048" xr:uid="{00000000-0005-0000-0000-0000BC5A0000}"/>
    <cellStyle name="Standaard 6 3 2 3 7 2 4" xfId="19910" xr:uid="{00000000-0005-0000-0000-0000BD5A0000}"/>
    <cellStyle name="Standaard 6 3 2 3 7 2 5" xfId="30770" xr:uid="{00000000-0005-0000-0000-0000BE5A0000}"/>
    <cellStyle name="Standaard 6 3 2 3 7 2 6" xfId="41630" xr:uid="{00000000-0005-0000-0000-0000BF5A0000}"/>
    <cellStyle name="Standaard 6 3 2 3 7 3" xfId="3618" xr:uid="{00000000-0005-0000-0000-0000C05A0000}"/>
    <cellStyle name="Standaard 6 3 2 3 7 3 2" xfId="14478" xr:uid="{00000000-0005-0000-0000-0000C15A0000}"/>
    <cellStyle name="Standaard 6 3 2 3 7 3 2 2" xfId="25340" xr:uid="{00000000-0005-0000-0000-0000C25A0000}"/>
    <cellStyle name="Standaard 6 3 2 3 7 3 2 3" xfId="36200" xr:uid="{00000000-0005-0000-0000-0000C35A0000}"/>
    <cellStyle name="Standaard 6 3 2 3 7 3 2 4" xfId="47060" xr:uid="{00000000-0005-0000-0000-0000C45A0000}"/>
    <cellStyle name="Standaard 6 3 2 3 7 3 3" xfId="10858" xr:uid="{00000000-0005-0000-0000-0000C55A0000}"/>
    <cellStyle name="Standaard 6 3 2 3 7 3 4" xfId="21720" xr:uid="{00000000-0005-0000-0000-0000C65A0000}"/>
    <cellStyle name="Standaard 6 3 2 3 7 3 5" xfId="32580" xr:uid="{00000000-0005-0000-0000-0000C75A0000}"/>
    <cellStyle name="Standaard 6 3 2 3 7 3 6" xfId="43440" xr:uid="{00000000-0005-0000-0000-0000C85A0000}"/>
    <cellStyle name="Standaard 6 3 2 3 7 4" xfId="12668" xr:uid="{00000000-0005-0000-0000-0000C95A0000}"/>
    <cellStyle name="Standaard 6 3 2 3 7 4 2" xfId="23530" xr:uid="{00000000-0005-0000-0000-0000CA5A0000}"/>
    <cellStyle name="Standaard 6 3 2 3 7 4 3" xfId="34390" xr:uid="{00000000-0005-0000-0000-0000CB5A0000}"/>
    <cellStyle name="Standaard 6 3 2 3 7 4 4" xfId="45250" xr:uid="{00000000-0005-0000-0000-0000CC5A0000}"/>
    <cellStyle name="Standaard 6 3 2 3 7 5" xfId="7238" xr:uid="{00000000-0005-0000-0000-0000CD5A0000}"/>
    <cellStyle name="Standaard 6 3 2 3 7 6" xfId="18100" xr:uid="{00000000-0005-0000-0000-0000CE5A0000}"/>
    <cellStyle name="Standaard 6 3 2 3 7 7" xfId="28960" xr:uid="{00000000-0005-0000-0000-0000CF5A0000}"/>
    <cellStyle name="Standaard 6 3 2 3 7 8" xfId="39820" xr:uid="{00000000-0005-0000-0000-0000D05A0000}"/>
    <cellStyle name="Standaard 6 3 2 3 8" xfId="2713" xr:uid="{00000000-0005-0000-0000-0000D15A0000}"/>
    <cellStyle name="Standaard 6 3 2 3 8 2" xfId="13573" xr:uid="{00000000-0005-0000-0000-0000D25A0000}"/>
    <cellStyle name="Standaard 6 3 2 3 8 2 2" xfId="24435" xr:uid="{00000000-0005-0000-0000-0000D35A0000}"/>
    <cellStyle name="Standaard 6 3 2 3 8 2 3" xfId="35295" xr:uid="{00000000-0005-0000-0000-0000D45A0000}"/>
    <cellStyle name="Standaard 6 3 2 3 8 2 4" xfId="46155" xr:uid="{00000000-0005-0000-0000-0000D55A0000}"/>
    <cellStyle name="Standaard 6 3 2 3 8 3" xfId="9953" xr:uid="{00000000-0005-0000-0000-0000D65A0000}"/>
    <cellStyle name="Standaard 6 3 2 3 8 4" xfId="20815" xr:uid="{00000000-0005-0000-0000-0000D75A0000}"/>
    <cellStyle name="Standaard 6 3 2 3 8 5" xfId="31675" xr:uid="{00000000-0005-0000-0000-0000D85A0000}"/>
    <cellStyle name="Standaard 6 3 2 3 8 6" xfId="42535" xr:uid="{00000000-0005-0000-0000-0000D95A0000}"/>
    <cellStyle name="Standaard 6 3 2 3 9" xfId="4523" xr:uid="{00000000-0005-0000-0000-0000DA5A0000}"/>
    <cellStyle name="Standaard 6 3 2 3 9 2" xfId="15383" xr:uid="{00000000-0005-0000-0000-0000DB5A0000}"/>
    <cellStyle name="Standaard 6 3 2 3 9 2 2" xfId="26245" xr:uid="{00000000-0005-0000-0000-0000DC5A0000}"/>
    <cellStyle name="Standaard 6 3 2 3 9 2 3" xfId="37105" xr:uid="{00000000-0005-0000-0000-0000DD5A0000}"/>
    <cellStyle name="Standaard 6 3 2 3 9 2 4" xfId="47965" xr:uid="{00000000-0005-0000-0000-0000DE5A0000}"/>
    <cellStyle name="Standaard 6 3 2 3 9 3" xfId="8143" xr:uid="{00000000-0005-0000-0000-0000DF5A0000}"/>
    <cellStyle name="Standaard 6 3 2 3 9 4" xfId="19005" xr:uid="{00000000-0005-0000-0000-0000E05A0000}"/>
    <cellStyle name="Standaard 6 3 2 3 9 5" xfId="29865" xr:uid="{00000000-0005-0000-0000-0000E15A0000}"/>
    <cellStyle name="Standaard 6 3 2 3 9 6" xfId="40725" xr:uid="{00000000-0005-0000-0000-0000E25A0000}"/>
    <cellStyle name="Standaard 6 3 2 4" xfId="925" xr:uid="{00000000-0005-0000-0000-0000E35A0000}"/>
    <cellStyle name="Standaard 6 3 2 4 10" xfId="6355" xr:uid="{00000000-0005-0000-0000-0000E45A0000}"/>
    <cellStyle name="Standaard 6 3 2 4 11" xfId="17217" xr:uid="{00000000-0005-0000-0000-0000E55A0000}"/>
    <cellStyle name="Standaard 6 3 2 4 12" xfId="28077" xr:uid="{00000000-0005-0000-0000-0000E65A0000}"/>
    <cellStyle name="Standaard 6 3 2 4 13" xfId="38937" xr:uid="{00000000-0005-0000-0000-0000E75A0000}"/>
    <cellStyle name="Standaard 6 3 2 4 2" xfId="1015" xr:uid="{00000000-0005-0000-0000-0000E85A0000}"/>
    <cellStyle name="Standaard 6 3 2 4 2 10" xfId="17307" xr:uid="{00000000-0005-0000-0000-0000E95A0000}"/>
    <cellStyle name="Standaard 6 3 2 4 2 11" xfId="28167" xr:uid="{00000000-0005-0000-0000-0000EA5A0000}"/>
    <cellStyle name="Standaard 6 3 2 4 2 12" xfId="39027" xr:uid="{00000000-0005-0000-0000-0000EB5A0000}"/>
    <cellStyle name="Standaard 6 3 2 4 2 2" xfId="1377" xr:uid="{00000000-0005-0000-0000-0000EC5A0000}"/>
    <cellStyle name="Standaard 6 3 2 4 2 2 10" xfId="39389" xr:uid="{00000000-0005-0000-0000-0000ED5A0000}"/>
    <cellStyle name="Standaard 6 3 2 4 2 2 2" xfId="1739" xr:uid="{00000000-0005-0000-0000-0000EE5A0000}"/>
    <cellStyle name="Standaard 6 3 2 4 2 2 2 2" xfId="2644" xr:uid="{00000000-0005-0000-0000-0000EF5A0000}"/>
    <cellStyle name="Standaard 6 3 2 4 2 2 2 2 2" xfId="6264" xr:uid="{00000000-0005-0000-0000-0000F05A0000}"/>
    <cellStyle name="Standaard 6 3 2 4 2 2 2 2 2 2" xfId="17124" xr:uid="{00000000-0005-0000-0000-0000F15A0000}"/>
    <cellStyle name="Standaard 6 3 2 4 2 2 2 2 2 2 2" xfId="27986" xr:uid="{00000000-0005-0000-0000-0000F25A0000}"/>
    <cellStyle name="Standaard 6 3 2 4 2 2 2 2 2 2 3" xfId="38846" xr:uid="{00000000-0005-0000-0000-0000F35A0000}"/>
    <cellStyle name="Standaard 6 3 2 4 2 2 2 2 2 2 4" xfId="49706" xr:uid="{00000000-0005-0000-0000-0000F45A0000}"/>
    <cellStyle name="Standaard 6 3 2 4 2 2 2 2 2 3" xfId="9884" xr:uid="{00000000-0005-0000-0000-0000F55A0000}"/>
    <cellStyle name="Standaard 6 3 2 4 2 2 2 2 2 4" xfId="20746" xr:uid="{00000000-0005-0000-0000-0000F65A0000}"/>
    <cellStyle name="Standaard 6 3 2 4 2 2 2 2 2 5" xfId="31606" xr:uid="{00000000-0005-0000-0000-0000F75A0000}"/>
    <cellStyle name="Standaard 6 3 2 4 2 2 2 2 2 6" xfId="42466" xr:uid="{00000000-0005-0000-0000-0000F85A0000}"/>
    <cellStyle name="Standaard 6 3 2 4 2 2 2 2 3" xfId="4454" xr:uid="{00000000-0005-0000-0000-0000F95A0000}"/>
    <cellStyle name="Standaard 6 3 2 4 2 2 2 2 3 2" xfId="15314" xr:uid="{00000000-0005-0000-0000-0000FA5A0000}"/>
    <cellStyle name="Standaard 6 3 2 4 2 2 2 2 3 2 2" xfId="26176" xr:uid="{00000000-0005-0000-0000-0000FB5A0000}"/>
    <cellStyle name="Standaard 6 3 2 4 2 2 2 2 3 2 3" xfId="37036" xr:uid="{00000000-0005-0000-0000-0000FC5A0000}"/>
    <cellStyle name="Standaard 6 3 2 4 2 2 2 2 3 2 4" xfId="47896" xr:uid="{00000000-0005-0000-0000-0000FD5A0000}"/>
    <cellStyle name="Standaard 6 3 2 4 2 2 2 2 3 3" xfId="11694" xr:uid="{00000000-0005-0000-0000-0000FE5A0000}"/>
    <cellStyle name="Standaard 6 3 2 4 2 2 2 2 3 4" xfId="22556" xr:uid="{00000000-0005-0000-0000-0000FF5A0000}"/>
    <cellStyle name="Standaard 6 3 2 4 2 2 2 2 3 5" xfId="33416" xr:uid="{00000000-0005-0000-0000-0000005B0000}"/>
    <cellStyle name="Standaard 6 3 2 4 2 2 2 2 3 6" xfId="44276" xr:uid="{00000000-0005-0000-0000-0000015B0000}"/>
    <cellStyle name="Standaard 6 3 2 4 2 2 2 2 4" xfId="13504" xr:uid="{00000000-0005-0000-0000-0000025B0000}"/>
    <cellStyle name="Standaard 6 3 2 4 2 2 2 2 4 2" xfId="24366" xr:uid="{00000000-0005-0000-0000-0000035B0000}"/>
    <cellStyle name="Standaard 6 3 2 4 2 2 2 2 4 3" xfId="35226" xr:uid="{00000000-0005-0000-0000-0000045B0000}"/>
    <cellStyle name="Standaard 6 3 2 4 2 2 2 2 4 4" xfId="46086" xr:uid="{00000000-0005-0000-0000-0000055B0000}"/>
    <cellStyle name="Standaard 6 3 2 4 2 2 2 2 5" xfId="8074" xr:uid="{00000000-0005-0000-0000-0000065B0000}"/>
    <cellStyle name="Standaard 6 3 2 4 2 2 2 2 6" xfId="18936" xr:uid="{00000000-0005-0000-0000-0000075B0000}"/>
    <cellStyle name="Standaard 6 3 2 4 2 2 2 2 7" xfId="29796" xr:uid="{00000000-0005-0000-0000-0000085B0000}"/>
    <cellStyle name="Standaard 6 3 2 4 2 2 2 2 8" xfId="40656" xr:uid="{00000000-0005-0000-0000-0000095B0000}"/>
    <cellStyle name="Standaard 6 3 2 4 2 2 2 3" xfId="5359" xr:uid="{00000000-0005-0000-0000-00000A5B0000}"/>
    <cellStyle name="Standaard 6 3 2 4 2 2 2 3 2" xfId="16219" xr:uid="{00000000-0005-0000-0000-00000B5B0000}"/>
    <cellStyle name="Standaard 6 3 2 4 2 2 2 3 2 2" xfId="27081" xr:uid="{00000000-0005-0000-0000-00000C5B0000}"/>
    <cellStyle name="Standaard 6 3 2 4 2 2 2 3 2 3" xfId="37941" xr:uid="{00000000-0005-0000-0000-00000D5B0000}"/>
    <cellStyle name="Standaard 6 3 2 4 2 2 2 3 2 4" xfId="48801" xr:uid="{00000000-0005-0000-0000-00000E5B0000}"/>
    <cellStyle name="Standaard 6 3 2 4 2 2 2 3 3" xfId="8979" xr:uid="{00000000-0005-0000-0000-00000F5B0000}"/>
    <cellStyle name="Standaard 6 3 2 4 2 2 2 3 4" xfId="19841" xr:uid="{00000000-0005-0000-0000-0000105B0000}"/>
    <cellStyle name="Standaard 6 3 2 4 2 2 2 3 5" xfId="30701" xr:uid="{00000000-0005-0000-0000-0000115B0000}"/>
    <cellStyle name="Standaard 6 3 2 4 2 2 2 3 6" xfId="41561" xr:uid="{00000000-0005-0000-0000-0000125B0000}"/>
    <cellStyle name="Standaard 6 3 2 4 2 2 2 4" xfId="3549" xr:uid="{00000000-0005-0000-0000-0000135B0000}"/>
    <cellStyle name="Standaard 6 3 2 4 2 2 2 4 2" xfId="14409" xr:uid="{00000000-0005-0000-0000-0000145B0000}"/>
    <cellStyle name="Standaard 6 3 2 4 2 2 2 4 2 2" xfId="25271" xr:uid="{00000000-0005-0000-0000-0000155B0000}"/>
    <cellStyle name="Standaard 6 3 2 4 2 2 2 4 2 3" xfId="36131" xr:uid="{00000000-0005-0000-0000-0000165B0000}"/>
    <cellStyle name="Standaard 6 3 2 4 2 2 2 4 2 4" xfId="46991" xr:uid="{00000000-0005-0000-0000-0000175B0000}"/>
    <cellStyle name="Standaard 6 3 2 4 2 2 2 4 3" xfId="10789" xr:uid="{00000000-0005-0000-0000-0000185B0000}"/>
    <cellStyle name="Standaard 6 3 2 4 2 2 2 4 4" xfId="21651" xr:uid="{00000000-0005-0000-0000-0000195B0000}"/>
    <cellStyle name="Standaard 6 3 2 4 2 2 2 4 5" xfId="32511" xr:uid="{00000000-0005-0000-0000-00001A5B0000}"/>
    <cellStyle name="Standaard 6 3 2 4 2 2 2 4 6" xfId="43371" xr:uid="{00000000-0005-0000-0000-00001B5B0000}"/>
    <cellStyle name="Standaard 6 3 2 4 2 2 2 5" xfId="12599" xr:uid="{00000000-0005-0000-0000-00001C5B0000}"/>
    <cellStyle name="Standaard 6 3 2 4 2 2 2 5 2" xfId="23461" xr:uid="{00000000-0005-0000-0000-00001D5B0000}"/>
    <cellStyle name="Standaard 6 3 2 4 2 2 2 5 3" xfId="34321" xr:uid="{00000000-0005-0000-0000-00001E5B0000}"/>
    <cellStyle name="Standaard 6 3 2 4 2 2 2 5 4" xfId="45181" xr:uid="{00000000-0005-0000-0000-00001F5B0000}"/>
    <cellStyle name="Standaard 6 3 2 4 2 2 2 6" xfId="7169" xr:uid="{00000000-0005-0000-0000-0000205B0000}"/>
    <cellStyle name="Standaard 6 3 2 4 2 2 2 7" xfId="18031" xr:uid="{00000000-0005-0000-0000-0000215B0000}"/>
    <cellStyle name="Standaard 6 3 2 4 2 2 2 8" xfId="28891" xr:uid="{00000000-0005-0000-0000-0000225B0000}"/>
    <cellStyle name="Standaard 6 3 2 4 2 2 2 9" xfId="39751" xr:uid="{00000000-0005-0000-0000-0000235B0000}"/>
    <cellStyle name="Standaard 6 3 2 4 2 2 3" xfId="2282" xr:uid="{00000000-0005-0000-0000-0000245B0000}"/>
    <cellStyle name="Standaard 6 3 2 4 2 2 3 2" xfId="5902" xr:uid="{00000000-0005-0000-0000-0000255B0000}"/>
    <cellStyle name="Standaard 6 3 2 4 2 2 3 2 2" xfId="16762" xr:uid="{00000000-0005-0000-0000-0000265B0000}"/>
    <cellStyle name="Standaard 6 3 2 4 2 2 3 2 2 2" xfId="27624" xr:uid="{00000000-0005-0000-0000-0000275B0000}"/>
    <cellStyle name="Standaard 6 3 2 4 2 2 3 2 2 3" xfId="38484" xr:uid="{00000000-0005-0000-0000-0000285B0000}"/>
    <cellStyle name="Standaard 6 3 2 4 2 2 3 2 2 4" xfId="49344" xr:uid="{00000000-0005-0000-0000-0000295B0000}"/>
    <cellStyle name="Standaard 6 3 2 4 2 2 3 2 3" xfId="9522" xr:uid="{00000000-0005-0000-0000-00002A5B0000}"/>
    <cellStyle name="Standaard 6 3 2 4 2 2 3 2 4" xfId="20384" xr:uid="{00000000-0005-0000-0000-00002B5B0000}"/>
    <cellStyle name="Standaard 6 3 2 4 2 2 3 2 5" xfId="31244" xr:uid="{00000000-0005-0000-0000-00002C5B0000}"/>
    <cellStyle name="Standaard 6 3 2 4 2 2 3 2 6" xfId="42104" xr:uid="{00000000-0005-0000-0000-00002D5B0000}"/>
    <cellStyle name="Standaard 6 3 2 4 2 2 3 3" xfId="4092" xr:uid="{00000000-0005-0000-0000-00002E5B0000}"/>
    <cellStyle name="Standaard 6 3 2 4 2 2 3 3 2" xfId="14952" xr:uid="{00000000-0005-0000-0000-00002F5B0000}"/>
    <cellStyle name="Standaard 6 3 2 4 2 2 3 3 2 2" xfId="25814" xr:uid="{00000000-0005-0000-0000-0000305B0000}"/>
    <cellStyle name="Standaard 6 3 2 4 2 2 3 3 2 3" xfId="36674" xr:uid="{00000000-0005-0000-0000-0000315B0000}"/>
    <cellStyle name="Standaard 6 3 2 4 2 2 3 3 2 4" xfId="47534" xr:uid="{00000000-0005-0000-0000-0000325B0000}"/>
    <cellStyle name="Standaard 6 3 2 4 2 2 3 3 3" xfId="11332" xr:uid="{00000000-0005-0000-0000-0000335B0000}"/>
    <cellStyle name="Standaard 6 3 2 4 2 2 3 3 4" xfId="22194" xr:uid="{00000000-0005-0000-0000-0000345B0000}"/>
    <cellStyle name="Standaard 6 3 2 4 2 2 3 3 5" xfId="33054" xr:uid="{00000000-0005-0000-0000-0000355B0000}"/>
    <cellStyle name="Standaard 6 3 2 4 2 2 3 3 6" xfId="43914" xr:uid="{00000000-0005-0000-0000-0000365B0000}"/>
    <cellStyle name="Standaard 6 3 2 4 2 2 3 4" xfId="13142" xr:uid="{00000000-0005-0000-0000-0000375B0000}"/>
    <cellStyle name="Standaard 6 3 2 4 2 2 3 4 2" xfId="24004" xr:uid="{00000000-0005-0000-0000-0000385B0000}"/>
    <cellStyle name="Standaard 6 3 2 4 2 2 3 4 3" xfId="34864" xr:uid="{00000000-0005-0000-0000-0000395B0000}"/>
    <cellStyle name="Standaard 6 3 2 4 2 2 3 4 4" xfId="45724" xr:uid="{00000000-0005-0000-0000-00003A5B0000}"/>
    <cellStyle name="Standaard 6 3 2 4 2 2 3 5" xfId="7712" xr:uid="{00000000-0005-0000-0000-00003B5B0000}"/>
    <cellStyle name="Standaard 6 3 2 4 2 2 3 6" xfId="18574" xr:uid="{00000000-0005-0000-0000-00003C5B0000}"/>
    <cellStyle name="Standaard 6 3 2 4 2 2 3 7" xfId="29434" xr:uid="{00000000-0005-0000-0000-00003D5B0000}"/>
    <cellStyle name="Standaard 6 3 2 4 2 2 3 8" xfId="40294" xr:uid="{00000000-0005-0000-0000-00003E5B0000}"/>
    <cellStyle name="Standaard 6 3 2 4 2 2 4" xfId="4997" xr:uid="{00000000-0005-0000-0000-00003F5B0000}"/>
    <cellStyle name="Standaard 6 3 2 4 2 2 4 2" xfId="15857" xr:uid="{00000000-0005-0000-0000-0000405B0000}"/>
    <cellStyle name="Standaard 6 3 2 4 2 2 4 2 2" xfId="26719" xr:uid="{00000000-0005-0000-0000-0000415B0000}"/>
    <cellStyle name="Standaard 6 3 2 4 2 2 4 2 3" xfId="37579" xr:uid="{00000000-0005-0000-0000-0000425B0000}"/>
    <cellStyle name="Standaard 6 3 2 4 2 2 4 2 4" xfId="48439" xr:uid="{00000000-0005-0000-0000-0000435B0000}"/>
    <cellStyle name="Standaard 6 3 2 4 2 2 4 3" xfId="8617" xr:uid="{00000000-0005-0000-0000-0000445B0000}"/>
    <cellStyle name="Standaard 6 3 2 4 2 2 4 4" xfId="19479" xr:uid="{00000000-0005-0000-0000-0000455B0000}"/>
    <cellStyle name="Standaard 6 3 2 4 2 2 4 5" xfId="30339" xr:uid="{00000000-0005-0000-0000-0000465B0000}"/>
    <cellStyle name="Standaard 6 3 2 4 2 2 4 6" xfId="41199" xr:uid="{00000000-0005-0000-0000-0000475B0000}"/>
    <cellStyle name="Standaard 6 3 2 4 2 2 5" xfId="3187" xr:uid="{00000000-0005-0000-0000-0000485B0000}"/>
    <cellStyle name="Standaard 6 3 2 4 2 2 5 2" xfId="14047" xr:uid="{00000000-0005-0000-0000-0000495B0000}"/>
    <cellStyle name="Standaard 6 3 2 4 2 2 5 2 2" xfId="24909" xr:uid="{00000000-0005-0000-0000-00004A5B0000}"/>
    <cellStyle name="Standaard 6 3 2 4 2 2 5 2 3" xfId="35769" xr:uid="{00000000-0005-0000-0000-00004B5B0000}"/>
    <cellStyle name="Standaard 6 3 2 4 2 2 5 2 4" xfId="46629" xr:uid="{00000000-0005-0000-0000-00004C5B0000}"/>
    <cellStyle name="Standaard 6 3 2 4 2 2 5 3" xfId="10427" xr:uid="{00000000-0005-0000-0000-00004D5B0000}"/>
    <cellStyle name="Standaard 6 3 2 4 2 2 5 4" xfId="21289" xr:uid="{00000000-0005-0000-0000-00004E5B0000}"/>
    <cellStyle name="Standaard 6 3 2 4 2 2 5 5" xfId="32149" xr:uid="{00000000-0005-0000-0000-00004F5B0000}"/>
    <cellStyle name="Standaard 6 3 2 4 2 2 5 6" xfId="43009" xr:uid="{00000000-0005-0000-0000-0000505B0000}"/>
    <cellStyle name="Standaard 6 3 2 4 2 2 6" xfId="12237" xr:uid="{00000000-0005-0000-0000-0000515B0000}"/>
    <cellStyle name="Standaard 6 3 2 4 2 2 6 2" xfId="23099" xr:uid="{00000000-0005-0000-0000-0000525B0000}"/>
    <cellStyle name="Standaard 6 3 2 4 2 2 6 3" xfId="33959" xr:uid="{00000000-0005-0000-0000-0000535B0000}"/>
    <cellStyle name="Standaard 6 3 2 4 2 2 6 4" xfId="44819" xr:uid="{00000000-0005-0000-0000-0000545B0000}"/>
    <cellStyle name="Standaard 6 3 2 4 2 2 7" xfId="6807" xr:uid="{00000000-0005-0000-0000-0000555B0000}"/>
    <cellStyle name="Standaard 6 3 2 4 2 2 8" xfId="17669" xr:uid="{00000000-0005-0000-0000-0000565B0000}"/>
    <cellStyle name="Standaard 6 3 2 4 2 2 9" xfId="28529" xr:uid="{00000000-0005-0000-0000-0000575B0000}"/>
    <cellStyle name="Standaard 6 3 2 4 2 3" xfId="1558" xr:uid="{00000000-0005-0000-0000-0000585B0000}"/>
    <cellStyle name="Standaard 6 3 2 4 2 3 2" xfId="2463" xr:uid="{00000000-0005-0000-0000-0000595B0000}"/>
    <cellStyle name="Standaard 6 3 2 4 2 3 2 2" xfId="6083" xr:uid="{00000000-0005-0000-0000-00005A5B0000}"/>
    <cellStyle name="Standaard 6 3 2 4 2 3 2 2 2" xfId="16943" xr:uid="{00000000-0005-0000-0000-00005B5B0000}"/>
    <cellStyle name="Standaard 6 3 2 4 2 3 2 2 2 2" xfId="27805" xr:uid="{00000000-0005-0000-0000-00005C5B0000}"/>
    <cellStyle name="Standaard 6 3 2 4 2 3 2 2 2 3" xfId="38665" xr:uid="{00000000-0005-0000-0000-00005D5B0000}"/>
    <cellStyle name="Standaard 6 3 2 4 2 3 2 2 2 4" xfId="49525" xr:uid="{00000000-0005-0000-0000-00005E5B0000}"/>
    <cellStyle name="Standaard 6 3 2 4 2 3 2 2 3" xfId="9703" xr:uid="{00000000-0005-0000-0000-00005F5B0000}"/>
    <cellStyle name="Standaard 6 3 2 4 2 3 2 2 4" xfId="20565" xr:uid="{00000000-0005-0000-0000-0000605B0000}"/>
    <cellStyle name="Standaard 6 3 2 4 2 3 2 2 5" xfId="31425" xr:uid="{00000000-0005-0000-0000-0000615B0000}"/>
    <cellStyle name="Standaard 6 3 2 4 2 3 2 2 6" xfId="42285" xr:uid="{00000000-0005-0000-0000-0000625B0000}"/>
    <cellStyle name="Standaard 6 3 2 4 2 3 2 3" xfId="4273" xr:uid="{00000000-0005-0000-0000-0000635B0000}"/>
    <cellStyle name="Standaard 6 3 2 4 2 3 2 3 2" xfId="15133" xr:uid="{00000000-0005-0000-0000-0000645B0000}"/>
    <cellStyle name="Standaard 6 3 2 4 2 3 2 3 2 2" xfId="25995" xr:uid="{00000000-0005-0000-0000-0000655B0000}"/>
    <cellStyle name="Standaard 6 3 2 4 2 3 2 3 2 3" xfId="36855" xr:uid="{00000000-0005-0000-0000-0000665B0000}"/>
    <cellStyle name="Standaard 6 3 2 4 2 3 2 3 2 4" xfId="47715" xr:uid="{00000000-0005-0000-0000-0000675B0000}"/>
    <cellStyle name="Standaard 6 3 2 4 2 3 2 3 3" xfId="11513" xr:uid="{00000000-0005-0000-0000-0000685B0000}"/>
    <cellStyle name="Standaard 6 3 2 4 2 3 2 3 4" xfId="22375" xr:uid="{00000000-0005-0000-0000-0000695B0000}"/>
    <cellStyle name="Standaard 6 3 2 4 2 3 2 3 5" xfId="33235" xr:uid="{00000000-0005-0000-0000-00006A5B0000}"/>
    <cellStyle name="Standaard 6 3 2 4 2 3 2 3 6" xfId="44095" xr:uid="{00000000-0005-0000-0000-00006B5B0000}"/>
    <cellStyle name="Standaard 6 3 2 4 2 3 2 4" xfId="13323" xr:uid="{00000000-0005-0000-0000-00006C5B0000}"/>
    <cellStyle name="Standaard 6 3 2 4 2 3 2 4 2" xfId="24185" xr:uid="{00000000-0005-0000-0000-00006D5B0000}"/>
    <cellStyle name="Standaard 6 3 2 4 2 3 2 4 3" xfId="35045" xr:uid="{00000000-0005-0000-0000-00006E5B0000}"/>
    <cellStyle name="Standaard 6 3 2 4 2 3 2 4 4" xfId="45905" xr:uid="{00000000-0005-0000-0000-00006F5B0000}"/>
    <cellStyle name="Standaard 6 3 2 4 2 3 2 5" xfId="7893" xr:uid="{00000000-0005-0000-0000-0000705B0000}"/>
    <cellStyle name="Standaard 6 3 2 4 2 3 2 6" xfId="18755" xr:uid="{00000000-0005-0000-0000-0000715B0000}"/>
    <cellStyle name="Standaard 6 3 2 4 2 3 2 7" xfId="29615" xr:uid="{00000000-0005-0000-0000-0000725B0000}"/>
    <cellStyle name="Standaard 6 3 2 4 2 3 2 8" xfId="40475" xr:uid="{00000000-0005-0000-0000-0000735B0000}"/>
    <cellStyle name="Standaard 6 3 2 4 2 3 3" xfId="5178" xr:uid="{00000000-0005-0000-0000-0000745B0000}"/>
    <cellStyle name="Standaard 6 3 2 4 2 3 3 2" xfId="16038" xr:uid="{00000000-0005-0000-0000-0000755B0000}"/>
    <cellStyle name="Standaard 6 3 2 4 2 3 3 2 2" xfId="26900" xr:uid="{00000000-0005-0000-0000-0000765B0000}"/>
    <cellStyle name="Standaard 6 3 2 4 2 3 3 2 3" xfId="37760" xr:uid="{00000000-0005-0000-0000-0000775B0000}"/>
    <cellStyle name="Standaard 6 3 2 4 2 3 3 2 4" xfId="48620" xr:uid="{00000000-0005-0000-0000-0000785B0000}"/>
    <cellStyle name="Standaard 6 3 2 4 2 3 3 3" xfId="8798" xr:uid="{00000000-0005-0000-0000-0000795B0000}"/>
    <cellStyle name="Standaard 6 3 2 4 2 3 3 4" xfId="19660" xr:uid="{00000000-0005-0000-0000-00007A5B0000}"/>
    <cellStyle name="Standaard 6 3 2 4 2 3 3 5" xfId="30520" xr:uid="{00000000-0005-0000-0000-00007B5B0000}"/>
    <cellStyle name="Standaard 6 3 2 4 2 3 3 6" xfId="41380" xr:uid="{00000000-0005-0000-0000-00007C5B0000}"/>
    <cellStyle name="Standaard 6 3 2 4 2 3 4" xfId="3368" xr:uid="{00000000-0005-0000-0000-00007D5B0000}"/>
    <cellStyle name="Standaard 6 3 2 4 2 3 4 2" xfId="14228" xr:uid="{00000000-0005-0000-0000-00007E5B0000}"/>
    <cellStyle name="Standaard 6 3 2 4 2 3 4 2 2" xfId="25090" xr:uid="{00000000-0005-0000-0000-00007F5B0000}"/>
    <cellStyle name="Standaard 6 3 2 4 2 3 4 2 3" xfId="35950" xr:uid="{00000000-0005-0000-0000-0000805B0000}"/>
    <cellStyle name="Standaard 6 3 2 4 2 3 4 2 4" xfId="46810" xr:uid="{00000000-0005-0000-0000-0000815B0000}"/>
    <cellStyle name="Standaard 6 3 2 4 2 3 4 3" xfId="10608" xr:uid="{00000000-0005-0000-0000-0000825B0000}"/>
    <cellStyle name="Standaard 6 3 2 4 2 3 4 4" xfId="21470" xr:uid="{00000000-0005-0000-0000-0000835B0000}"/>
    <cellStyle name="Standaard 6 3 2 4 2 3 4 5" xfId="32330" xr:uid="{00000000-0005-0000-0000-0000845B0000}"/>
    <cellStyle name="Standaard 6 3 2 4 2 3 4 6" xfId="43190" xr:uid="{00000000-0005-0000-0000-0000855B0000}"/>
    <cellStyle name="Standaard 6 3 2 4 2 3 5" xfId="12418" xr:uid="{00000000-0005-0000-0000-0000865B0000}"/>
    <cellStyle name="Standaard 6 3 2 4 2 3 5 2" xfId="23280" xr:uid="{00000000-0005-0000-0000-0000875B0000}"/>
    <cellStyle name="Standaard 6 3 2 4 2 3 5 3" xfId="34140" xr:uid="{00000000-0005-0000-0000-0000885B0000}"/>
    <cellStyle name="Standaard 6 3 2 4 2 3 5 4" xfId="45000" xr:uid="{00000000-0005-0000-0000-0000895B0000}"/>
    <cellStyle name="Standaard 6 3 2 4 2 3 6" xfId="6988" xr:uid="{00000000-0005-0000-0000-00008A5B0000}"/>
    <cellStyle name="Standaard 6 3 2 4 2 3 7" xfId="17850" xr:uid="{00000000-0005-0000-0000-00008B5B0000}"/>
    <cellStyle name="Standaard 6 3 2 4 2 3 8" xfId="28710" xr:uid="{00000000-0005-0000-0000-00008C5B0000}"/>
    <cellStyle name="Standaard 6 3 2 4 2 3 9" xfId="39570" xr:uid="{00000000-0005-0000-0000-00008D5B0000}"/>
    <cellStyle name="Standaard 6 3 2 4 2 4" xfId="1196" xr:uid="{00000000-0005-0000-0000-00008E5B0000}"/>
    <cellStyle name="Standaard 6 3 2 4 2 4 2" xfId="2101" xr:uid="{00000000-0005-0000-0000-00008F5B0000}"/>
    <cellStyle name="Standaard 6 3 2 4 2 4 2 2" xfId="5721" xr:uid="{00000000-0005-0000-0000-0000905B0000}"/>
    <cellStyle name="Standaard 6 3 2 4 2 4 2 2 2" xfId="16581" xr:uid="{00000000-0005-0000-0000-0000915B0000}"/>
    <cellStyle name="Standaard 6 3 2 4 2 4 2 2 2 2" xfId="27443" xr:uid="{00000000-0005-0000-0000-0000925B0000}"/>
    <cellStyle name="Standaard 6 3 2 4 2 4 2 2 2 3" xfId="38303" xr:uid="{00000000-0005-0000-0000-0000935B0000}"/>
    <cellStyle name="Standaard 6 3 2 4 2 4 2 2 2 4" xfId="49163" xr:uid="{00000000-0005-0000-0000-0000945B0000}"/>
    <cellStyle name="Standaard 6 3 2 4 2 4 2 2 3" xfId="9341" xr:uid="{00000000-0005-0000-0000-0000955B0000}"/>
    <cellStyle name="Standaard 6 3 2 4 2 4 2 2 4" xfId="20203" xr:uid="{00000000-0005-0000-0000-0000965B0000}"/>
    <cellStyle name="Standaard 6 3 2 4 2 4 2 2 5" xfId="31063" xr:uid="{00000000-0005-0000-0000-0000975B0000}"/>
    <cellStyle name="Standaard 6 3 2 4 2 4 2 2 6" xfId="41923" xr:uid="{00000000-0005-0000-0000-0000985B0000}"/>
    <cellStyle name="Standaard 6 3 2 4 2 4 2 3" xfId="3911" xr:uid="{00000000-0005-0000-0000-0000995B0000}"/>
    <cellStyle name="Standaard 6 3 2 4 2 4 2 3 2" xfId="14771" xr:uid="{00000000-0005-0000-0000-00009A5B0000}"/>
    <cellStyle name="Standaard 6 3 2 4 2 4 2 3 2 2" xfId="25633" xr:uid="{00000000-0005-0000-0000-00009B5B0000}"/>
    <cellStyle name="Standaard 6 3 2 4 2 4 2 3 2 3" xfId="36493" xr:uid="{00000000-0005-0000-0000-00009C5B0000}"/>
    <cellStyle name="Standaard 6 3 2 4 2 4 2 3 2 4" xfId="47353" xr:uid="{00000000-0005-0000-0000-00009D5B0000}"/>
    <cellStyle name="Standaard 6 3 2 4 2 4 2 3 3" xfId="11151" xr:uid="{00000000-0005-0000-0000-00009E5B0000}"/>
    <cellStyle name="Standaard 6 3 2 4 2 4 2 3 4" xfId="22013" xr:uid="{00000000-0005-0000-0000-00009F5B0000}"/>
    <cellStyle name="Standaard 6 3 2 4 2 4 2 3 5" xfId="32873" xr:uid="{00000000-0005-0000-0000-0000A05B0000}"/>
    <cellStyle name="Standaard 6 3 2 4 2 4 2 3 6" xfId="43733" xr:uid="{00000000-0005-0000-0000-0000A15B0000}"/>
    <cellStyle name="Standaard 6 3 2 4 2 4 2 4" xfId="12961" xr:uid="{00000000-0005-0000-0000-0000A25B0000}"/>
    <cellStyle name="Standaard 6 3 2 4 2 4 2 4 2" xfId="23823" xr:uid="{00000000-0005-0000-0000-0000A35B0000}"/>
    <cellStyle name="Standaard 6 3 2 4 2 4 2 4 3" xfId="34683" xr:uid="{00000000-0005-0000-0000-0000A45B0000}"/>
    <cellStyle name="Standaard 6 3 2 4 2 4 2 4 4" xfId="45543" xr:uid="{00000000-0005-0000-0000-0000A55B0000}"/>
    <cellStyle name="Standaard 6 3 2 4 2 4 2 5" xfId="7531" xr:uid="{00000000-0005-0000-0000-0000A65B0000}"/>
    <cellStyle name="Standaard 6 3 2 4 2 4 2 6" xfId="18393" xr:uid="{00000000-0005-0000-0000-0000A75B0000}"/>
    <cellStyle name="Standaard 6 3 2 4 2 4 2 7" xfId="29253" xr:uid="{00000000-0005-0000-0000-0000A85B0000}"/>
    <cellStyle name="Standaard 6 3 2 4 2 4 2 8" xfId="40113" xr:uid="{00000000-0005-0000-0000-0000A95B0000}"/>
    <cellStyle name="Standaard 6 3 2 4 2 4 3" xfId="4816" xr:uid="{00000000-0005-0000-0000-0000AA5B0000}"/>
    <cellStyle name="Standaard 6 3 2 4 2 4 3 2" xfId="15676" xr:uid="{00000000-0005-0000-0000-0000AB5B0000}"/>
    <cellStyle name="Standaard 6 3 2 4 2 4 3 2 2" xfId="26538" xr:uid="{00000000-0005-0000-0000-0000AC5B0000}"/>
    <cellStyle name="Standaard 6 3 2 4 2 4 3 2 3" xfId="37398" xr:uid="{00000000-0005-0000-0000-0000AD5B0000}"/>
    <cellStyle name="Standaard 6 3 2 4 2 4 3 2 4" xfId="48258" xr:uid="{00000000-0005-0000-0000-0000AE5B0000}"/>
    <cellStyle name="Standaard 6 3 2 4 2 4 3 3" xfId="8436" xr:uid="{00000000-0005-0000-0000-0000AF5B0000}"/>
    <cellStyle name="Standaard 6 3 2 4 2 4 3 4" xfId="19298" xr:uid="{00000000-0005-0000-0000-0000B05B0000}"/>
    <cellStyle name="Standaard 6 3 2 4 2 4 3 5" xfId="30158" xr:uid="{00000000-0005-0000-0000-0000B15B0000}"/>
    <cellStyle name="Standaard 6 3 2 4 2 4 3 6" xfId="41018" xr:uid="{00000000-0005-0000-0000-0000B25B0000}"/>
    <cellStyle name="Standaard 6 3 2 4 2 4 4" xfId="3006" xr:uid="{00000000-0005-0000-0000-0000B35B0000}"/>
    <cellStyle name="Standaard 6 3 2 4 2 4 4 2" xfId="13866" xr:uid="{00000000-0005-0000-0000-0000B45B0000}"/>
    <cellStyle name="Standaard 6 3 2 4 2 4 4 2 2" xfId="24728" xr:uid="{00000000-0005-0000-0000-0000B55B0000}"/>
    <cellStyle name="Standaard 6 3 2 4 2 4 4 2 3" xfId="35588" xr:uid="{00000000-0005-0000-0000-0000B65B0000}"/>
    <cellStyle name="Standaard 6 3 2 4 2 4 4 2 4" xfId="46448" xr:uid="{00000000-0005-0000-0000-0000B75B0000}"/>
    <cellStyle name="Standaard 6 3 2 4 2 4 4 3" xfId="10246" xr:uid="{00000000-0005-0000-0000-0000B85B0000}"/>
    <cellStyle name="Standaard 6 3 2 4 2 4 4 4" xfId="21108" xr:uid="{00000000-0005-0000-0000-0000B95B0000}"/>
    <cellStyle name="Standaard 6 3 2 4 2 4 4 5" xfId="31968" xr:uid="{00000000-0005-0000-0000-0000BA5B0000}"/>
    <cellStyle name="Standaard 6 3 2 4 2 4 4 6" xfId="42828" xr:uid="{00000000-0005-0000-0000-0000BB5B0000}"/>
    <cellStyle name="Standaard 6 3 2 4 2 4 5" xfId="12056" xr:uid="{00000000-0005-0000-0000-0000BC5B0000}"/>
    <cellStyle name="Standaard 6 3 2 4 2 4 5 2" xfId="22918" xr:uid="{00000000-0005-0000-0000-0000BD5B0000}"/>
    <cellStyle name="Standaard 6 3 2 4 2 4 5 3" xfId="33778" xr:uid="{00000000-0005-0000-0000-0000BE5B0000}"/>
    <cellStyle name="Standaard 6 3 2 4 2 4 5 4" xfId="44638" xr:uid="{00000000-0005-0000-0000-0000BF5B0000}"/>
    <cellStyle name="Standaard 6 3 2 4 2 4 6" xfId="6626" xr:uid="{00000000-0005-0000-0000-0000C05B0000}"/>
    <cellStyle name="Standaard 6 3 2 4 2 4 7" xfId="17488" xr:uid="{00000000-0005-0000-0000-0000C15B0000}"/>
    <cellStyle name="Standaard 6 3 2 4 2 4 8" xfId="28348" xr:uid="{00000000-0005-0000-0000-0000C25B0000}"/>
    <cellStyle name="Standaard 6 3 2 4 2 4 9" xfId="39208" xr:uid="{00000000-0005-0000-0000-0000C35B0000}"/>
    <cellStyle name="Standaard 6 3 2 4 2 5" xfId="1920" xr:uid="{00000000-0005-0000-0000-0000C45B0000}"/>
    <cellStyle name="Standaard 6 3 2 4 2 5 2" xfId="5540" xr:uid="{00000000-0005-0000-0000-0000C55B0000}"/>
    <cellStyle name="Standaard 6 3 2 4 2 5 2 2" xfId="16400" xr:uid="{00000000-0005-0000-0000-0000C65B0000}"/>
    <cellStyle name="Standaard 6 3 2 4 2 5 2 2 2" xfId="27262" xr:uid="{00000000-0005-0000-0000-0000C75B0000}"/>
    <cellStyle name="Standaard 6 3 2 4 2 5 2 2 3" xfId="38122" xr:uid="{00000000-0005-0000-0000-0000C85B0000}"/>
    <cellStyle name="Standaard 6 3 2 4 2 5 2 2 4" xfId="48982" xr:uid="{00000000-0005-0000-0000-0000C95B0000}"/>
    <cellStyle name="Standaard 6 3 2 4 2 5 2 3" xfId="9160" xr:uid="{00000000-0005-0000-0000-0000CA5B0000}"/>
    <cellStyle name="Standaard 6 3 2 4 2 5 2 4" xfId="20022" xr:uid="{00000000-0005-0000-0000-0000CB5B0000}"/>
    <cellStyle name="Standaard 6 3 2 4 2 5 2 5" xfId="30882" xr:uid="{00000000-0005-0000-0000-0000CC5B0000}"/>
    <cellStyle name="Standaard 6 3 2 4 2 5 2 6" xfId="41742" xr:uid="{00000000-0005-0000-0000-0000CD5B0000}"/>
    <cellStyle name="Standaard 6 3 2 4 2 5 3" xfId="3730" xr:uid="{00000000-0005-0000-0000-0000CE5B0000}"/>
    <cellStyle name="Standaard 6 3 2 4 2 5 3 2" xfId="14590" xr:uid="{00000000-0005-0000-0000-0000CF5B0000}"/>
    <cellStyle name="Standaard 6 3 2 4 2 5 3 2 2" xfId="25452" xr:uid="{00000000-0005-0000-0000-0000D05B0000}"/>
    <cellStyle name="Standaard 6 3 2 4 2 5 3 2 3" xfId="36312" xr:uid="{00000000-0005-0000-0000-0000D15B0000}"/>
    <cellStyle name="Standaard 6 3 2 4 2 5 3 2 4" xfId="47172" xr:uid="{00000000-0005-0000-0000-0000D25B0000}"/>
    <cellStyle name="Standaard 6 3 2 4 2 5 3 3" xfId="10970" xr:uid="{00000000-0005-0000-0000-0000D35B0000}"/>
    <cellStyle name="Standaard 6 3 2 4 2 5 3 4" xfId="21832" xr:uid="{00000000-0005-0000-0000-0000D45B0000}"/>
    <cellStyle name="Standaard 6 3 2 4 2 5 3 5" xfId="32692" xr:uid="{00000000-0005-0000-0000-0000D55B0000}"/>
    <cellStyle name="Standaard 6 3 2 4 2 5 3 6" xfId="43552" xr:uid="{00000000-0005-0000-0000-0000D65B0000}"/>
    <cellStyle name="Standaard 6 3 2 4 2 5 4" xfId="12780" xr:uid="{00000000-0005-0000-0000-0000D75B0000}"/>
    <cellStyle name="Standaard 6 3 2 4 2 5 4 2" xfId="23642" xr:uid="{00000000-0005-0000-0000-0000D85B0000}"/>
    <cellStyle name="Standaard 6 3 2 4 2 5 4 3" xfId="34502" xr:uid="{00000000-0005-0000-0000-0000D95B0000}"/>
    <cellStyle name="Standaard 6 3 2 4 2 5 4 4" xfId="45362" xr:uid="{00000000-0005-0000-0000-0000DA5B0000}"/>
    <cellStyle name="Standaard 6 3 2 4 2 5 5" xfId="7350" xr:uid="{00000000-0005-0000-0000-0000DB5B0000}"/>
    <cellStyle name="Standaard 6 3 2 4 2 5 6" xfId="18212" xr:uid="{00000000-0005-0000-0000-0000DC5B0000}"/>
    <cellStyle name="Standaard 6 3 2 4 2 5 7" xfId="29072" xr:uid="{00000000-0005-0000-0000-0000DD5B0000}"/>
    <cellStyle name="Standaard 6 3 2 4 2 5 8" xfId="39932" xr:uid="{00000000-0005-0000-0000-0000DE5B0000}"/>
    <cellStyle name="Standaard 6 3 2 4 2 6" xfId="2825" xr:uid="{00000000-0005-0000-0000-0000DF5B0000}"/>
    <cellStyle name="Standaard 6 3 2 4 2 6 2" xfId="13685" xr:uid="{00000000-0005-0000-0000-0000E05B0000}"/>
    <cellStyle name="Standaard 6 3 2 4 2 6 2 2" xfId="24547" xr:uid="{00000000-0005-0000-0000-0000E15B0000}"/>
    <cellStyle name="Standaard 6 3 2 4 2 6 2 3" xfId="35407" xr:uid="{00000000-0005-0000-0000-0000E25B0000}"/>
    <cellStyle name="Standaard 6 3 2 4 2 6 2 4" xfId="46267" xr:uid="{00000000-0005-0000-0000-0000E35B0000}"/>
    <cellStyle name="Standaard 6 3 2 4 2 6 3" xfId="10065" xr:uid="{00000000-0005-0000-0000-0000E45B0000}"/>
    <cellStyle name="Standaard 6 3 2 4 2 6 4" xfId="20927" xr:uid="{00000000-0005-0000-0000-0000E55B0000}"/>
    <cellStyle name="Standaard 6 3 2 4 2 6 5" xfId="31787" xr:uid="{00000000-0005-0000-0000-0000E65B0000}"/>
    <cellStyle name="Standaard 6 3 2 4 2 6 6" xfId="42647" xr:uid="{00000000-0005-0000-0000-0000E75B0000}"/>
    <cellStyle name="Standaard 6 3 2 4 2 7" xfId="4635" xr:uid="{00000000-0005-0000-0000-0000E85B0000}"/>
    <cellStyle name="Standaard 6 3 2 4 2 7 2" xfId="15495" xr:uid="{00000000-0005-0000-0000-0000E95B0000}"/>
    <cellStyle name="Standaard 6 3 2 4 2 7 2 2" xfId="26357" xr:uid="{00000000-0005-0000-0000-0000EA5B0000}"/>
    <cellStyle name="Standaard 6 3 2 4 2 7 2 3" xfId="37217" xr:uid="{00000000-0005-0000-0000-0000EB5B0000}"/>
    <cellStyle name="Standaard 6 3 2 4 2 7 2 4" xfId="48077" xr:uid="{00000000-0005-0000-0000-0000EC5B0000}"/>
    <cellStyle name="Standaard 6 3 2 4 2 7 3" xfId="8255" xr:uid="{00000000-0005-0000-0000-0000ED5B0000}"/>
    <cellStyle name="Standaard 6 3 2 4 2 7 4" xfId="19117" xr:uid="{00000000-0005-0000-0000-0000EE5B0000}"/>
    <cellStyle name="Standaard 6 3 2 4 2 7 5" xfId="29977" xr:uid="{00000000-0005-0000-0000-0000EF5B0000}"/>
    <cellStyle name="Standaard 6 3 2 4 2 7 6" xfId="40837" xr:uid="{00000000-0005-0000-0000-0000F05B0000}"/>
    <cellStyle name="Standaard 6 3 2 4 2 8" xfId="11875" xr:uid="{00000000-0005-0000-0000-0000F15B0000}"/>
    <cellStyle name="Standaard 6 3 2 4 2 8 2" xfId="22737" xr:uid="{00000000-0005-0000-0000-0000F25B0000}"/>
    <cellStyle name="Standaard 6 3 2 4 2 8 3" xfId="33597" xr:uid="{00000000-0005-0000-0000-0000F35B0000}"/>
    <cellStyle name="Standaard 6 3 2 4 2 8 4" xfId="44457" xr:uid="{00000000-0005-0000-0000-0000F45B0000}"/>
    <cellStyle name="Standaard 6 3 2 4 2 9" xfId="6445" xr:uid="{00000000-0005-0000-0000-0000F55B0000}"/>
    <cellStyle name="Standaard 6 3 2 4 3" xfId="1287" xr:uid="{00000000-0005-0000-0000-0000F65B0000}"/>
    <cellStyle name="Standaard 6 3 2 4 3 10" xfId="39299" xr:uid="{00000000-0005-0000-0000-0000F75B0000}"/>
    <cellStyle name="Standaard 6 3 2 4 3 2" xfId="1649" xr:uid="{00000000-0005-0000-0000-0000F85B0000}"/>
    <cellStyle name="Standaard 6 3 2 4 3 2 2" xfId="2554" xr:uid="{00000000-0005-0000-0000-0000F95B0000}"/>
    <cellStyle name="Standaard 6 3 2 4 3 2 2 2" xfId="6174" xr:uid="{00000000-0005-0000-0000-0000FA5B0000}"/>
    <cellStyle name="Standaard 6 3 2 4 3 2 2 2 2" xfId="17034" xr:uid="{00000000-0005-0000-0000-0000FB5B0000}"/>
    <cellStyle name="Standaard 6 3 2 4 3 2 2 2 2 2" xfId="27896" xr:uid="{00000000-0005-0000-0000-0000FC5B0000}"/>
    <cellStyle name="Standaard 6 3 2 4 3 2 2 2 2 3" xfId="38756" xr:uid="{00000000-0005-0000-0000-0000FD5B0000}"/>
    <cellStyle name="Standaard 6 3 2 4 3 2 2 2 2 4" xfId="49616" xr:uid="{00000000-0005-0000-0000-0000FE5B0000}"/>
    <cellStyle name="Standaard 6 3 2 4 3 2 2 2 3" xfId="9794" xr:uid="{00000000-0005-0000-0000-0000FF5B0000}"/>
    <cellStyle name="Standaard 6 3 2 4 3 2 2 2 4" xfId="20656" xr:uid="{00000000-0005-0000-0000-0000005C0000}"/>
    <cellStyle name="Standaard 6 3 2 4 3 2 2 2 5" xfId="31516" xr:uid="{00000000-0005-0000-0000-0000015C0000}"/>
    <cellStyle name="Standaard 6 3 2 4 3 2 2 2 6" xfId="42376" xr:uid="{00000000-0005-0000-0000-0000025C0000}"/>
    <cellStyle name="Standaard 6 3 2 4 3 2 2 3" xfId="4364" xr:uid="{00000000-0005-0000-0000-0000035C0000}"/>
    <cellStyle name="Standaard 6 3 2 4 3 2 2 3 2" xfId="15224" xr:uid="{00000000-0005-0000-0000-0000045C0000}"/>
    <cellStyle name="Standaard 6 3 2 4 3 2 2 3 2 2" xfId="26086" xr:uid="{00000000-0005-0000-0000-0000055C0000}"/>
    <cellStyle name="Standaard 6 3 2 4 3 2 2 3 2 3" xfId="36946" xr:uid="{00000000-0005-0000-0000-0000065C0000}"/>
    <cellStyle name="Standaard 6 3 2 4 3 2 2 3 2 4" xfId="47806" xr:uid="{00000000-0005-0000-0000-0000075C0000}"/>
    <cellStyle name="Standaard 6 3 2 4 3 2 2 3 3" xfId="11604" xr:uid="{00000000-0005-0000-0000-0000085C0000}"/>
    <cellStyle name="Standaard 6 3 2 4 3 2 2 3 4" xfId="22466" xr:uid="{00000000-0005-0000-0000-0000095C0000}"/>
    <cellStyle name="Standaard 6 3 2 4 3 2 2 3 5" xfId="33326" xr:uid="{00000000-0005-0000-0000-00000A5C0000}"/>
    <cellStyle name="Standaard 6 3 2 4 3 2 2 3 6" xfId="44186" xr:uid="{00000000-0005-0000-0000-00000B5C0000}"/>
    <cellStyle name="Standaard 6 3 2 4 3 2 2 4" xfId="13414" xr:uid="{00000000-0005-0000-0000-00000C5C0000}"/>
    <cellStyle name="Standaard 6 3 2 4 3 2 2 4 2" xfId="24276" xr:uid="{00000000-0005-0000-0000-00000D5C0000}"/>
    <cellStyle name="Standaard 6 3 2 4 3 2 2 4 3" xfId="35136" xr:uid="{00000000-0005-0000-0000-00000E5C0000}"/>
    <cellStyle name="Standaard 6 3 2 4 3 2 2 4 4" xfId="45996" xr:uid="{00000000-0005-0000-0000-00000F5C0000}"/>
    <cellStyle name="Standaard 6 3 2 4 3 2 2 5" xfId="7984" xr:uid="{00000000-0005-0000-0000-0000105C0000}"/>
    <cellStyle name="Standaard 6 3 2 4 3 2 2 6" xfId="18846" xr:uid="{00000000-0005-0000-0000-0000115C0000}"/>
    <cellStyle name="Standaard 6 3 2 4 3 2 2 7" xfId="29706" xr:uid="{00000000-0005-0000-0000-0000125C0000}"/>
    <cellStyle name="Standaard 6 3 2 4 3 2 2 8" xfId="40566" xr:uid="{00000000-0005-0000-0000-0000135C0000}"/>
    <cellStyle name="Standaard 6 3 2 4 3 2 3" xfId="5269" xr:uid="{00000000-0005-0000-0000-0000145C0000}"/>
    <cellStyle name="Standaard 6 3 2 4 3 2 3 2" xfId="16129" xr:uid="{00000000-0005-0000-0000-0000155C0000}"/>
    <cellStyle name="Standaard 6 3 2 4 3 2 3 2 2" xfId="26991" xr:uid="{00000000-0005-0000-0000-0000165C0000}"/>
    <cellStyle name="Standaard 6 3 2 4 3 2 3 2 3" xfId="37851" xr:uid="{00000000-0005-0000-0000-0000175C0000}"/>
    <cellStyle name="Standaard 6 3 2 4 3 2 3 2 4" xfId="48711" xr:uid="{00000000-0005-0000-0000-0000185C0000}"/>
    <cellStyle name="Standaard 6 3 2 4 3 2 3 3" xfId="8889" xr:uid="{00000000-0005-0000-0000-0000195C0000}"/>
    <cellStyle name="Standaard 6 3 2 4 3 2 3 4" xfId="19751" xr:uid="{00000000-0005-0000-0000-00001A5C0000}"/>
    <cellStyle name="Standaard 6 3 2 4 3 2 3 5" xfId="30611" xr:uid="{00000000-0005-0000-0000-00001B5C0000}"/>
    <cellStyle name="Standaard 6 3 2 4 3 2 3 6" xfId="41471" xr:uid="{00000000-0005-0000-0000-00001C5C0000}"/>
    <cellStyle name="Standaard 6 3 2 4 3 2 4" xfId="3459" xr:uid="{00000000-0005-0000-0000-00001D5C0000}"/>
    <cellStyle name="Standaard 6 3 2 4 3 2 4 2" xfId="14319" xr:uid="{00000000-0005-0000-0000-00001E5C0000}"/>
    <cellStyle name="Standaard 6 3 2 4 3 2 4 2 2" xfId="25181" xr:uid="{00000000-0005-0000-0000-00001F5C0000}"/>
    <cellStyle name="Standaard 6 3 2 4 3 2 4 2 3" xfId="36041" xr:uid="{00000000-0005-0000-0000-0000205C0000}"/>
    <cellStyle name="Standaard 6 3 2 4 3 2 4 2 4" xfId="46901" xr:uid="{00000000-0005-0000-0000-0000215C0000}"/>
    <cellStyle name="Standaard 6 3 2 4 3 2 4 3" xfId="10699" xr:uid="{00000000-0005-0000-0000-0000225C0000}"/>
    <cellStyle name="Standaard 6 3 2 4 3 2 4 4" xfId="21561" xr:uid="{00000000-0005-0000-0000-0000235C0000}"/>
    <cellStyle name="Standaard 6 3 2 4 3 2 4 5" xfId="32421" xr:uid="{00000000-0005-0000-0000-0000245C0000}"/>
    <cellStyle name="Standaard 6 3 2 4 3 2 4 6" xfId="43281" xr:uid="{00000000-0005-0000-0000-0000255C0000}"/>
    <cellStyle name="Standaard 6 3 2 4 3 2 5" xfId="12509" xr:uid="{00000000-0005-0000-0000-0000265C0000}"/>
    <cellStyle name="Standaard 6 3 2 4 3 2 5 2" xfId="23371" xr:uid="{00000000-0005-0000-0000-0000275C0000}"/>
    <cellStyle name="Standaard 6 3 2 4 3 2 5 3" xfId="34231" xr:uid="{00000000-0005-0000-0000-0000285C0000}"/>
    <cellStyle name="Standaard 6 3 2 4 3 2 5 4" xfId="45091" xr:uid="{00000000-0005-0000-0000-0000295C0000}"/>
    <cellStyle name="Standaard 6 3 2 4 3 2 6" xfId="7079" xr:uid="{00000000-0005-0000-0000-00002A5C0000}"/>
    <cellStyle name="Standaard 6 3 2 4 3 2 7" xfId="17941" xr:uid="{00000000-0005-0000-0000-00002B5C0000}"/>
    <cellStyle name="Standaard 6 3 2 4 3 2 8" xfId="28801" xr:uid="{00000000-0005-0000-0000-00002C5C0000}"/>
    <cellStyle name="Standaard 6 3 2 4 3 2 9" xfId="39661" xr:uid="{00000000-0005-0000-0000-00002D5C0000}"/>
    <cellStyle name="Standaard 6 3 2 4 3 3" xfId="2192" xr:uid="{00000000-0005-0000-0000-00002E5C0000}"/>
    <cellStyle name="Standaard 6 3 2 4 3 3 2" xfId="5812" xr:uid="{00000000-0005-0000-0000-00002F5C0000}"/>
    <cellStyle name="Standaard 6 3 2 4 3 3 2 2" xfId="16672" xr:uid="{00000000-0005-0000-0000-0000305C0000}"/>
    <cellStyle name="Standaard 6 3 2 4 3 3 2 2 2" xfId="27534" xr:uid="{00000000-0005-0000-0000-0000315C0000}"/>
    <cellStyle name="Standaard 6 3 2 4 3 3 2 2 3" xfId="38394" xr:uid="{00000000-0005-0000-0000-0000325C0000}"/>
    <cellStyle name="Standaard 6 3 2 4 3 3 2 2 4" xfId="49254" xr:uid="{00000000-0005-0000-0000-0000335C0000}"/>
    <cellStyle name="Standaard 6 3 2 4 3 3 2 3" xfId="9432" xr:uid="{00000000-0005-0000-0000-0000345C0000}"/>
    <cellStyle name="Standaard 6 3 2 4 3 3 2 4" xfId="20294" xr:uid="{00000000-0005-0000-0000-0000355C0000}"/>
    <cellStyle name="Standaard 6 3 2 4 3 3 2 5" xfId="31154" xr:uid="{00000000-0005-0000-0000-0000365C0000}"/>
    <cellStyle name="Standaard 6 3 2 4 3 3 2 6" xfId="42014" xr:uid="{00000000-0005-0000-0000-0000375C0000}"/>
    <cellStyle name="Standaard 6 3 2 4 3 3 3" xfId="4002" xr:uid="{00000000-0005-0000-0000-0000385C0000}"/>
    <cellStyle name="Standaard 6 3 2 4 3 3 3 2" xfId="14862" xr:uid="{00000000-0005-0000-0000-0000395C0000}"/>
    <cellStyle name="Standaard 6 3 2 4 3 3 3 2 2" xfId="25724" xr:uid="{00000000-0005-0000-0000-00003A5C0000}"/>
    <cellStyle name="Standaard 6 3 2 4 3 3 3 2 3" xfId="36584" xr:uid="{00000000-0005-0000-0000-00003B5C0000}"/>
    <cellStyle name="Standaard 6 3 2 4 3 3 3 2 4" xfId="47444" xr:uid="{00000000-0005-0000-0000-00003C5C0000}"/>
    <cellStyle name="Standaard 6 3 2 4 3 3 3 3" xfId="11242" xr:uid="{00000000-0005-0000-0000-00003D5C0000}"/>
    <cellStyle name="Standaard 6 3 2 4 3 3 3 4" xfId="22104" xr:uid="{00000000-0005-0000-0000-00003E5C0000}"/>
    <cellStyle name="Standaard 6 3 2 4 3 3 3 5" xfId="32964" xr:uid="{00000000-0005-0000-0000-00003F5C0000}"/>
    <cellStyle name="Standaard 6 3 2 4 3 3 3 6" xfId="43824" xr:uid="{00000000-0005-0000-0000-0000405C0000}"/>
    <cellStyle name="Standaard 6 3 2 4 3 3 4" xfId="13052" xr:uid="{00000000-0005-0000-0000-0000415C0000}"/>
    <cellStyle name="Standaard 6 3 2 4 3 3 4 2" xfId="23914" xr:uid="{00000000-0005-0000-0000-0000425C0000}"/>
    <cellStyle name="Standaard 6 3 2 4 3 3 4 3" xfId="34774" xr:uid="{00000000-0005-0000-0000-0000435C0000}"/>
    <cellStyle name="Standaard 6 3 2 4 3 3 4 4" xfId="45634" xr:uid="{00000000-0005-0000-0000-0000445C0000}"/>
    <cellStyle name="Standaard 6 3 2 4 3 3 5" xfId="7622" xr:uid="{00000000-0005-0000-0000-0000455C0000}"/>
    <cellStyle name="Standaard 6 3 2 4 3 3 6" xfId="18484" xr:uid="{00000000-0005-0000-0000-0000465C0000}"/>
    <cellStyle name="Standaard 6 3 2 4 3 3 7" xfId="29344" xr:uid="{00000000-0005-0000-0000-0000475C0000}"/>
    <cellStyle name="Standaard 6 3 2 4 3 3 8" xfId="40204" xr:uid="{00000000-0005-0000-0000-0000485C0000}"/>
    <cellStyle name="Standaard 6 3 2 4 3 4" xfId="4907" xr:uid="{00000000-0005-0000-0000-0000495C0000}"/>
    <cellStyle name="Standaard 6 3 2 4 3 4 2" xfId="15767" xr:uid="{00000000-0005-0000-0000-00004A5C0000}"/>
    <cellStyle name="Standaard 6 3 2 4 3 4 2 2" xfId="26629" xr:uid="{00000000-0005-0000-0000-00004B5C0000}"/>
    <cellStyle name="Standaard 6 3 2 4 3 4 2 3" xfId="37489" xr:uid="{00000000-0005-0000-0000-00004C5C0000}"/>
    <cellStyle name="Standaard 6 3 2 4 3 4 2 4" xfId="48349" xr:uid="{00000000-0005-0000-0000-00004D5C0000}"/>
    <cellStyle name="Standaard 6 3 2 4 3 4 3" xfId="8527" xr:uid="{00000000-0005-0000-0000-00004E5C0000}"/>
    <cellStyle name="Standaard 6 3 2 4 3 4 4" xfId="19389" xr:uid="{00000000-0005-0000-0000-00004F5C0000}"/>
    <cellStyle name="Standaard 6 3 2 4 3 4 5" xfId="30249" xr:uid="{00000000-0005-0000-0000-0000505C0000}"/>
    <cellStyle name="Standaard 6 3 2 4 3 4 6" xfId="41109" xr:uid="{00000000-0005-0000-0000-0000515C0000}"/>
    <cellStyle name="Standaard 6 3 2 4 3 5" xfId="3097" xr:uid="{00000000-0005-0000-0000-0000525C0000}"/>
    <cellStyle name="Standaard 6 3 2 4 3 5 2" xfId="13957" xr:uid="{00000000-0005-0000-0000-0000535C0000}"/>
    <cellStyle name="Standaard 6 3 2 4 3 5 2 2" xfId="24819" xr:uid="{00000000-0005-0000-0000-0000545C0000}"/>
    <cellStyle name="Standaard 6 3 2 4 3 5 2 3" xfId="35679" xr:uid="{00000000-0005-0000-0000-0000555C0000}"/>
    <cellStyle name="Standaard 6 3 2 4 3 5 2 4" xfId="46539" xr:uid="{00000000-0005-0000-0000-0000565C0000}"/>
    <cellStyle name="Standaard 6 3 2 4 3 5 3" xfId="10337" xr:uid="{00000000-0005-0000-0000-0000575C0000}"/>
    <cellStyle name="Standaard 6 3 2 4 3 5 4" xfId="21199" xr:uid="{00000000-0005-0000-0000-0000585C0000}"/>
    <cellStyle name="Standaard 6 3 2 4 3 5 5" xfId="32059" xr:uid="{00000000-0005-0000-0000-0000595C0000}"/>
    <cellStyle name="Standaard 6 3 2 4 3 5 6" xfId="42919" xr:uid="{00000000-0005-0000-0000-00005A5C0000}"/>
    <cellStyle name="Standaard 6 3 2 4 3 6" xfId="12147" xr:uid="{00000000-0005-0000-0000-00005B5C0000}"/>
    <cellStyle name="Standaard 6 3 2 4 3 6 2" xfId="23009" xr:uid="{00000000-0005-0000-0000-00005C5C0000}"/>
    <cellStyle name="Standaard 6 3 2 4 3 6 3" xfId="33869" xr:uid="{00000000-0005-0000-0000-00005D5C0000}"/>
    <cellStyle name="Standaard 6 3 2 4 3 6 4" xfId="44729" xr:uid="{00000000-0005-0000-0000-00005E5C0000}"/>
    <cellStyle name="Standaard 6 3 2 4 3 7" xfId="6717" xr:uid="{00000000-0005-0000-0000-00005F5C0000}"/>
    <cellStyle name="Standaard 6 3 2 4 3 8" xfId="17579" xr:uid="{00000000-0005-0000-0000-0000605C0000}"/>
    <cellStyle name="Standaard 6 3 2 4 3 9" xfId="28439" xr:uid="{00000000-0005-0000-0000-0000615C0000}"/>
    <cellStyle name="Standaard 6 3 2 4 4" xfId="1468" xr:uid="{00000000-0005-0000-0000-0000625C0000}"/>
    <cellStyle name="Standaard 6 3 2 4 4 2" xfId="2373" xr:uid="{00000000-0005-0000-0000-0000635C0000}"/>
    <cellStyle name="Standaard 6 3 2 4 4 2 2" xfId="5993" xr:uid="{00000000-0005-0000-0000-0000645C0000}"/>
    <cellStyle name="Standaard 6 3 2 4 4 2 2 2" xfId="16853" xr:uid="{00000000-0005-0000-0000-0000655C0000}"/>
    <cellStyle name="Standaard 6 3 2 4 4 2 2 2 2" xfId="27715" xr:uid="{00000000-0005-0000-0000-0000665C0000}"/>
    <cellStyle name="Standaard 6 3 2 4 4 2 2 2 3" xfId="38575" xr:uid="{00000000-0005-0000-0000-0000675C0000}"/>
    <cellStyle name="Standaard 6 3 2 4 4 2 2 2 4" xfId="49435" xr:uid="{00000000-0005-0000-0000-0000685C0000}"/>
    <cellStyle name="Standaard 6 3 2 4 4 2 2 3" xfId="9613" xr:uid="{00000000-0005-0000-0000-0000695C0000}"/>
    <cellStyle name="Standaard 6 3 2 4 4 2 2 4" xfId="20475" xr:uid="{00000000-0005-0000-0000-00006A5C0000}"/>
    <cellStyle name="Standaard 6 3 2 4 4 2 2 5" xfId="31335" xr:uid="{00000000-0005-0000-0000-00006B5C0000}"/>
    <cellStyle name="Standaard 6 3 2 4 4 2 2 6" xfId="42195" xr:uid="{00000000-0005-0000-0000-00006C5C0000}"/>
    <cellStyle name="Standaard 6 3 2 4 4 2 3" xfId="4183" xr:uid="{00000000-0005-0000-0000-00006D5C0000}"/>
    <cellStyle name="Standaard 6 3 2 4 4 2 3 2" xfId="15043" xr:uid="{00000000-0005-0000-0000-00006E5C0000}"/>
    <cellStyle name="Standaard 6 3 2 4 4 2 3 2 2" xfId="25905" xr:uid="{00000000-0005-0000-0000-00006F5C0000}"/>
    <cellStyle name="Standaard 6 3 2 4 4 2 3 2 3" xfId="36765" xr:uid="{00000000-0005-0000-0000-0000705C0000}"/>
    <cellStyle name="Standaard 6 3 2 4 4 2 3 2 4" xfId="47625" xr:uid="{00000000-0005-0000-0000-0000715C0000}"/>
    <cellStyle name="Standaard 6 3 2 4 4 2 3 3" xfId="11423" xr:uid="{00000000-0005-0000-0000-0000725C0000}"/>
    <cellStyle name="Standaard 6 3 2 4 4 2 3 4" xfId="22285" xr:uid="{00000000-0005-0000-0000-0000735C0000}"/>
    <cellStyle name="Standaard 6 3 2 4 4 2 3 5" xfId="33145" xr:uid="{00000000-0005-0000-0000-0000745C0000}"/>
    <cellStyle name="Standaard 6 3 2 4 4 2 3 6" xfId="44005" xr:uid="{00000000-0005-0000-0000-0000755C0000}"/>
    <cellStyle name="Standaard 6 3 2 4 4 2 4" xfId="13233" xr:uid="{00000000-0005-0000-0000-0000765C0000}"/>
    <cellStyle name="Standaard 6 3 2 4 4 2 4 2" xfId="24095" xr:uid="{00000000-0005-0000-0000-0000775C0000}"/>
    <cellStyle name="Standaard 6 3 2 4 4 2 4 3" xfId="34955" xr:uid="{00000000-0005-0000-0000-0000785C0000}"/>
    <cellStyle name="Standaard 6 3 2 4 4 2 4 4" xfId="45815" xr:uid="{00000000-0005-0000-0000-0000795C0000}"/>
    <cellStyle name="Standaard 6 3 2 4 4 2 5" xfId="7803" xr:uid="{00000000-0005-0000-0000-00007A5C0000}"/>
    <cellStyle name="Standaard 6 3 2 4 4 2 6" xfId="18665" xr:uid="{00000000-0005-0000-0000-00007B5C0000}"/>
    <cellStyle name="Standaard 6 3 2 4 4 2 7" xfId="29525" xr:uid="{00000000-0005-0000-0000-00007C5C0000}"/>
    <cellStyle name="Standaard 6 3 2 4 4 2 8" xfId="40385" xr:uid="{00000000-0005-0000-0000-00007D5C0000}"/>
    <cellStyle name="Standaard 6 3 2 4 4 3" xfId="5088" xr:uid="{00000000-0005-0000-0000-00007E5C0000}"/>
    <cellStyle name="Standaard 6 3 2 4 4 3 2" xfId="15948" xr:uid="{00000000-0005-0000-0000-00007F5C0000}"/>
    <cellStyle name="Standaard 6 3 2 4 4 3 2 2" xfId="26810" xr:uid="{00000000-0005-0000-0000-0000805C0000}"/>
    <cellStyle name="Standaard 6 3 2 4 4 3 2 3" xfId="37670" xr:uid="{00000000-0005-0000-0000-0000815C0000}"/>
    <cellStyle name="Standaard 6 3 2 4 4 3 2 4" xfId="48530" xr:uid="{00000000-0005-0000-0000-0000825C0000}"/>
    <cellStyle name="Standaard 6 3 2 4 4 3 3" xfId="8708" xr:uid="{00000000-0005-0000-0000-0000835C0000}"/>
    <cellStyle name="Standaard 6 3 2 4 4 3 4" xfId="19570" xr:uid="{00000000-0005-0000-0000-0000845C0000}"/>
    <cellStyle name="Standaard 6 3 2 4 4 3 5" xfId="30430" xr:uid="{00000000-0005-0000-0000-0000855C0000}"/>
    <cellStyle name="Standaard 6 3 2 4 4 3 6" xfId="41290" xr:uid="{00000000-0005-0000-0000-0000865C0000}"/>
    <cellStyle name="Standaard 6 3 2 4 4 4" xfId="3278" xr:uid="{00000000-0005-0000-0000-0000875C0000}"/>
    <cellStyle name="Standaard 6 3 2 4 4 4 2" xfId="14138" xr:uid="{00000000-0005-0000-0000-0000885C0000}"/>
    <cellStyle name="Standaard 6 3 2 4 4 4 2 2" xfId="25000" xr:uid="{00000000-0005-0000-0000-0000895C0000}"/>
    <cellStyle name="Standaard 6 3 2 4 4 4 2 3" xfId="35860" xr:uid="{00000000-0005-0000-0000-00008A5C0000}"/>
    <cellStyle name="Standaard 6 3 2 4 4 4 2 4" xfId="46720" xr:uid="{00000000-0005-0000-0000-00008B5C0000}"/>
    <cellStyle name="Standaard 6 3 2 4 4 4 3" xfId="10518" xr:uid="{00000000-0005-0000-0000-00008C5C0000}"/>
    <cellStyle name="Standaard 6 3 2 4 4 4 4" xfId="21380" xr:uid="{00000000-0005-0000-0000-00008D5C0000}"/>
    <cellStyle name="Standaard 6 3 2 4 4 4 5" xfId="32240" xr:uid="{00000000-0005-0000-0000-00008E5C0000}"/>
    <cellStyle name="Standaard 6 3 2 4 4 4 6" xfId="43100" xr:uid="{00000000-0005-0000-0000-00008F5C0000}"/>
    <cellStyle name="Standaard 6 3 2 4 4 5" xfId="12328" xr:uid="{00000000-0005-0000-0000-0000905C0000}"/>
    <cellStyle name="Standaard 6 3 2 4 4 5 2" xfId="23190" xr:uid="{00000000-0005-0000-0000-0000915C0000}"/>
    <cellStyle name="Standaard 6 3 2 4 4 5 3" xfId="34050" xr:uid="{00000000-0005-0000-0000-0000925C0000}"/>
    <cellStyle name="Standaard 6 3 2 4 4 5 4" xfId="44910" xr:uid="{00000000-0005-0000-0000-0000935C0000}"/>
    <cellStyle name="Standaard 6 3 2 4 4 6" xfId="6898" xr:uid="{00000000-0005-0000-0000-0000945C0000}"/>
    <cellStyle name="Standaard 6 3 2 4 4 7" xfId="17760" xr:uid="{00000000-0005-0000-0000-0000955C0000}"/>
    <cellStyle name="Standaard 6 3 2 4 4 8" xfId="28620" xr:uid="{00000000-0005-0000-0000-0000965C0000}"/>
    <cellStyle name="Standaard 6 3 2 4 4 9" xfId="39480" xr:uid="{00000000-0005-0000-0000-0000975C0000}"/>
    <cellStyle name="Standaard 6 3 2 4 5" xfId="1106" xr:uid="{00000000-0005-0000-0000-0000985C0000}"/>
    <cellStyle name="Standaard 6 3 2 4 5 2" xfId="2011" xr:uid="{00000000-0005-0000-0000-0000995C0000}"/>
    <cellStyle name="Standaard 6 3 2 4 5 2 2" xfId="5631" xr:uid="{00000000-0005-0000-0000-00009A5C0000}"/>
    <cellStyle name="Standaard 6 3 2 4 5 2 2 2" xfId="16491" xr:uid="{00000000-0005-0000-0000-00009B5C0000}"/>
    <cellStyle name="Standaard 6 3 2 4 5 2 2 2 2" xfId="27353" xr:uid="{00000000-0005-0000-0000-00009C5C0000}"/>
    <cellStyle name="Standaard 6 3 2 4 5 2 2 2 3" xfId="38213" xr:uid="{00000000-0005-0000-0000-00009D5C0000}"/>
    <cellStyle name="Standaard 6 3 2 4 5 2 2 2 4" xfId="49073" xr:uid="{00000000-0005-0000-0000-00009E5C0000}"/>
    <cellStyle name="Standaard 6 3 2 4 5 2 2 3" xfId="9251" xr:uid="{00000000-0005-0000-0000-00009F5C0000}"/>
    <cellStyle name="Standaard 6 3 2 4 5 2 2 4" xfId="20113" xr:uid="{00000000-0005-0000-0000-0000A05C0000}"/>
    <cellStyle name="Standaard 6 3 2 4 5 2 2 5" xfId="30973" xr:uid="{00000000-0005-0000-0000-0000A15C0000}"/>
    <cellStyle name="Standaard 6 3 2 4 5 2 2 6" xfId="41833" xr:uid="{00000000-0005-0000-0000-0000A25C0000}"/>
    <cellStyle name="Standaard 6 3 2 4 5 2 3" xfId="3821" xr:uid="{00000000-0005-0000-0000-0000A35C0000}"/>
    <cellStyle name="Standaard 6 3 2 4 5 2 3 2" xfId="14681" xr:uid="{00000000-0005-0000-0000-0000A45C0000}"/>
    <cellStyle name="Standaard 6 3 2 4 5 2 3 2 2" xfId="25543" xr:uid="{00000000-0005-0000-0000-0000A55C0000}"/>
    <cellStyle name="Standaard 6 3 2 4 5 2 3 2 3" xfId="36403" xr:uid="{00000000-0005-0000-0000-0000A65C0000}"/>
    <cellStyle name="Standaard 6 3 2 4 5 2 3 2 4" xfId="47263" xr:uid="{00000000-0005-0000-0000-0000A75C0000}"/>
    <cellStyle name="Standaard 6 3 2 4 5 2 3 3" xfId="11061" xr:uid="{00000000-0005-0000-0000-0000A85C0000}"/>
    <cellStyle name="Standaard 6 3 2 4 5 2 3 4" xfId="21923" xr:uid="{00000000-0005-0000-0000-0000A95C0000}"/>
    <cellStyle name="Standaard 6 3 2 4 5 2 3 5" xfId="32783" xr:uid="{00000000-0005-0000-0000-0000AA5C0000}"/>
    <cellStyle name="Standaard 6 3 2 4 5 2 3 6" xfId="43643" xr:uid="{00000000-0005-0000-0000-0000AB5C0000}"/>
    <cellStyle name="Standaard 6 3 2 4 5 2 4" xfId="12871" xr:uid="{00000000-0005-0000-0000-0000AC5C0000}"/>
    <cellStyle name="Standaard 6 3 2 4 5 2 4 2" xfId="23733" xr:uid="{00000000-0005-0000-0000-0000AD5C0000}"/>
    <cellStyle name="Standaard 6 3 2 4 5 2 4 3" xfId="34593" xr:uid="{00000000-0005-0000-0000-0000AE5C0000}"/>
    <cellStyle name="Standaard 6 3 2 4 5 2 4 4" xfId="45453" xr:uid="{00000000-0005-0000-0000-0000AF5C0000}"/>
    <cellStyle name="Standaard 6 3 2 4 5 2 5" xfId="7441" xr:uid="{00000000-0005-0000-0000-0000B05C0000}"/>
    <cellStyle name="Standaard 6 3 2 4 5 2 6" xfId="18303" xr:uid="{00000000-0005-0000-0000-0000B15C0000}"/>
    <cellStyle name="Standaard 6 3 2 4 5 2 7" xfId="29163" xr:uid="{00000000-0005-0000-0000-0000B25C0000}"/>
    <cellStyle name="Standaard 6 3 2 4 5 2 8" xfId="40023" xr:uid="{00000000-0005-0000-0000-0000B35C0000}"/>
    <cellStyle name="Standaard 6 3 2 4 5 3" xfId="4726" xr:uid="{00000000-0005-0000-0000-0000B45C0000}"/>
    <cellStyle name="Standaard 6 3 2 4 5 3 2" xfId="15586" xr:uid="{00000000-0005-0000-0000-0000B55C0000}"/>
    <cellStyle name="Standaard 6 3 2 4 5 3 2 2" xfId="26448" xr:uid="{00000000-0005-0000-0000-0000B65C0000}"/>
    <cellStyle name="Standaard 6 3 2 4 5 3 2 3" xfId="37308" xr:uid="{00000000-0005-0000-0000-0000B75C0000}"/>
    <cellStyle name="Standaard 6 3 2 4 5 3 2 4" xfId="48168" xr:uid="{00000000-0005-0000-0000-0000B85C0000}"/>
    <cellStyle name="Standaard 6 3 2 4 5 3 3" xfId="8346" xr:uid="{00000000-0005-0000-0000-0000B95C0000}"/>
    <cellStyle name="Standaard 6 3 2 4 5 3 4" xfId="19208" xr:uid="{00000000-0005-0000-0000-0000BA5C0000}"/>
    <cellStyle name="Standaard 6 3 2 4 5 3 5" xfId="30068" xr:uid="{00000000-0005-0000-0000-0000BB5C0000}"/>
    <cellStyle name="Standaard 6 3 2 4 5 3 6" xfId="40928" xr:uid="{00000000-0005-0000-0000-0000BC5C0000}"/>
    <cellStyle name="Standaard 6 3 2 4 5 4" xfId="2916" xr:uid="{00000000-0005-0000-0000-0000BD5C0000}"/>
    <cellStyle name="Standaard 6 3 2 4 5 4 2" xfId="13776" xr:uid="{00000000-0005-0000-0000-0000BE5C0000}"/>
    <cellStyle name="Standaard 6 3 2 4 5 4 2 2" xfId="24638" xr:uid="{00000000-0005-0000-0000-0000BF5C0000}"/>
    <cellStyle name="Standaard 6 3 2 4 5 4 2 3" xfId="35498" xr:uid="{00000000-0005-0000-0000-0000C05C0000}"/>
    <cellStyle name="Standaard 6 3 2 4 5 4 2 4" xfId="46358" xr:uid="{00000000-0005-0000-0000-0000C15C0000}"/>
    <cellStyle name="Standaard 6 3 2 4 5 4 3" xfId="10156" xr:uid="{00000000-0005-0000-0000-0000C25C0000}"/>
    <cellStyle name="Standaard 6 3 2 4 5 4 4" xfId="21018" xr:uid="{00000000-0005-0000-0000-0000C35C0000}"/>
    <cellStyle name="Standaard 6 3 2 4 5 4 5" xfId="31878" xr:uid="{00000000-0005-0000-0000-0000C45C0000}"/>
    <cellStyle name="Standaard 6 3 2 4 5 4 6" xfId="42738" xr:uid="{00000000-0005-0000-0000-0000C55C0000}"/>
    <cellStyle name="Standaard 6 3 2 4 5 5" xfId="11966" xr:uid="{00000000-0005-0000-0000-0000C65C0000}"/>
    <cellStyle name="Standaard 6 3 2 4 5 5 2" xfId="22828" xr:uid="{00000000-0005-0000-0000-0000C75C0000}"/>
    <cellStyle name="Standaard 6 3 2 4 5 5 3" xfId="33688" xr:uid="{00000000-0005-0000-0000-0000C85C0000}"/>
    <cellStyle name="Standaard 6 3 2 4 5 5 4" xfId="44548" xr:uid="{00000000-0005-0000-0000-0000C95C0000}"/>
    <cellStyle name="Standaard 6 3 2 4 5 6" xfId="6536" xr:uid="{00000000-0005-0000-0000-0000CA5C0000}"/>
    <cellStyle name="Standaard 6 3 2 4 5 7" xfId="17398" xr:uid="{00000000-0005-0000-0000-0000CB5C0000}"/>
    <cellStyle name="Standaard 6 3 2 4 5 8" xfId="28258" xr:uid="{00000000-0005-0000-0000-0000CC5C0000}"/>
    <cellStyle name="Standaard 6 3 2 4 5 9" xfId="39118" xr:uid="{00000000-0005-0000-0000-0000CD5C0000}"/>
    <cellStyle name="Standaard 6 3 2 4 6" xfId="1830" xr:uid="{00000000-0005-0000-0000-0000CE5C0000}"/>
    <cellStyle name="Standaard 6 3 2 4 6 2" xfId="5450" xr:uid="{00000000-0005-0000-0000-0000CF5C0000}"/>
    <cellStyle name="Standaard 6 3 2 4 6 2 2" xfId="16310" xr:uid="{00000000-0005-0000-0000-0000D05C0000}"/>
    <cellStyle name="Standaard 6 3 2 4 6 2 2 2" xfId="27172" xr:uid="{00000000-0005-0000-0000-0000D15C0000}"/>
    <cellStyle name="Standaard 6 3 2 4 6 2 2 3" xfId="38032" xr:uid="{00000000-0005-0000-0000-0000D25C0000}"/>
    <cellStyle name="Standaard 6 3 2 4 6 2 2 4" xfId="48892" xr:uid="{00000000-0005-0000-0000-0000D35C0000}"/>
    <cellStyle name="Standaard 6 3 2 4 6 2 3" xfId="9070" xr:uid="{00000000-0005-0000-0000-0000D45C0000}"/>
    <cellStyle name="Standaard 6 3 2 4 6 2 4" xfId="19932" xr:uid="{00000000-0005-0000-0000-0000D55C0000}"/>
    <cellStyle name="Standaard 6 3 2 4 6 2 5" xfId="30792" xr:uid="{00000000-0005-0000-0000-0000D65C0000}"/>
    <cellStyle name="Standaard 6 3 2 4 6 2 6" xfId="41652" xr:uid="{00000000-0005-0000-0000-0000D75C0000}"/>
    <cellStyle name="Standaard 6 3 2 4 6 3" xfId="3640" xr:uid="{00000000-0005-0000-0000-0000D85C0000}"/>
    <cellStyle name="Standaard 6 3 2 4 6 3 2" xfId="14500" xr:uid="{00000000-0005-0000-0000-0000D95C0000}"/>
    <cellStyle name="Standaard 6 3 2 4 6 3 2 2" xfId="25362" xr:uid="{00000000-0005-0000-0000-0000DA5C0000}"/>
    <cellStyle name="Standaard 6 3 2 4 6 3 2 3" xfId="36222" xr:uid="{00000000-0005-0000-0000-0000DB5C0000}"/>
    <cellStyle name="Standaard 6 3 2 4 6 3 2 4" xfId="47082" xr:uid="{00000000-0005-0000-0000-0000DC5C0000}"/>
    <cellStyle name="Standaard 6 3 2 4 6 3 3" xfId="10880" xr:uid="{00000000-0005-0000-0000-0000DD5C0000}"/>
    <cellStyle name="Standaard 6 3 2 4 6 3 4" xfId="21742" xr:uid="{00000000-0005-0000-0000-0000DE5C0000}"/>
    <cellStyle name="Standaard 6 3 2 4 6 3 5" xfId="32602" xr:uid="{00000000-0005-0000-0000-0000DF5C0000}"/>
    <cellStyle name="Standaard 6 3 2 4 6 3 6" xfId="43462" xr:uid="{00000000-0005-0000-0000-0000E05C0000}"/>
    <cellStyle name="Standaard 6 3 2 4 6 4" xfId="12690" xr:uid="{00000000-0005-0000-0000-0000E15C0000}"/>
    <cellStyle name="Standaard 6 3 2 4 6 4 2" xfId="23552" xr:uid="{00000000-0005-0000-0000-0000E25C0000}"/>
    <cellStyle name="Standaard 6 3 2 4 6 4 3" xfId="34412" xr:uid="{00000000-0005-0000-0000-0000E35C0000}"/>
    <cellStyle name="Standaard 6 3 2 4 6 4 4" xfId="45272" xr:uid="{00000000-0005-0000-0000-0000E45C0000}"/>
    <cellStyle name="Standaard 6 3 2 4 6 5" xfId="7260" xr:uid="{00000000-0005-0000-0000-0000E55C0000}"/>
    <cellStyle name="Standaard 6 3 2 4 6 6" xfId="18122" xr:uid="{00000000-0005-0000-0000-0000E65C0000}"/>
    <cellStyle name="Standaard 6 3 2 4 6 7" xfId="28982" xr:uid="{00000000-0005-0000-0000-0000E75C0000}"/>
    <cellStyle name="Standaard 6 3 2 4 6 8" xfId="39842" xr:uid="{00000000-0005-0000-0000-0000E85C0000}"/>
    <cellStyle name="Standaard 6 3 2 4 7" xfId="2735" xr:uid="{00000000-0005-0000-0000-0000E95C0000}"/>
    <cellStyle name="Standaard 6 3 2 4 7 2" xfId="13595" xr:uid="{00000000-0005-0000-0000-0000EA5C0000}"/>
    <cellStyle name="Standaard 6 3 2 4 7 2 2" xfId="24457" xr:uid="{00000000-0005-0000-0000-0000EB5C0000}"/>
    <cellStyle name="Standaard 6 3 2 4 7 2 3" xfId="35317" xr:uid="{00000000-0005-0000-0000-0000EC5C0000}"/>
    <cellStyle name="Standaard 6 3 2 4 7 2 4" xfId="46177" xr:uid="{00000000-0005-0000-0000-0000ED5C0000}"/>
    <cellStyle name="Standaard 6 3 2 4 7 3" xfId="9975" xr:uid="{00000000-0005-0000-0000-0000EE5C0000}"/>
    <cellStyle name="Standaard 6 3 2 4 7 4" xfId="20837" xr:uid="{00000000-0005-0000-0000-0000EF5C0000}"/>
    <cellStyle name="Standaard 6 3 2 4 7 5" xfId="31697" xr:uid="{00000000-0005-0000-0000-0000F05C0000}"/>
    <cellStyle name="Standaard 6 3 2 4 7 6" xfId="42557" xr:uid="{00000000-0005-0000-0000-0000F15C0000}"/>
    <cellStyle name="Standaard 6 3 2 4 8" xfId="4545" xr:uid="{00000000-0005-0000-0000-0000F25C0000}"/>
    <cellStyle name="Standaard 6 3 2 4 8 2" xfId="15405" xr:uid="{00000000-0005-0000-0000-0000F35C0000}"/>
    <cellStyle name="Standaard 6 3 2 4 8 2 2" xfId="26267" xr:uid="{00000000-0005-0000-0000-0000F45C0000}"/>
    <cellStyle name="Standaard 6 3 2 4 8 2 3" xfId="37127" xr:uid="{00000000-0005-0000-0000-0000F55C0000}"/>
    <cellStyle name="Standaard 6 3 2 4 8 2 4" xfId="47987" xr:uid="{00000000-0005-0000-0000-0000F65C0000}"/>
    <cellStyle name="Standaard 6 3 2 4 8 3" xfId="8165" xr:uid="{00000000-0005-0000-0000-0000F75C0000}"/>
    <cellStyle name="Standaard 6 3 2 4 8 4" xfId="19027" xr:uid="{00000000-0005-0000-0000-0000F85C0000}"/>
    <cellStyle name="Standaard 6 3 2 4 8 5" xfId="29887" xr:uid="{00000000-0005-0000-0000-0000F95C0000}"/>
    <cellStyle name="Standaard 6 3 2 4 8 6" xfId="40747" xr:uid="{00000000-0005-0000-0000-0000FA5C0000}"/>
    <cellStyle name="Standaard 6 3 2 4 9" xfId="11785" xr:uid="{00000000-0005-0000-0000-0000FB5C0000}"/>
    <cellStyle name="Standaard 6 3 2 4 9 2" xfId="22647" xr:uid="{00000000-0005-0000-0000-0000FC5C0000}"/>
    <cellStyle name="Standaard 6 3 2 4 9 3" xfId="33507" xr:uid="{00000000-0005-0000-0000-0000FD5C0000}"/>
    <cellStyle name="Standaard 6 3 2 4 9 4" xfId="44367" xr:uid="{00000000-0005-0000-0000-0000FE5C0000}"/>
    <cellStyle name="Standaard 6 3 2 5" xfId="971" xr:uid="{00000000-0005-0000-0000-0000FF5C0000}"/>
    <cellStyle name="Standaard 6 3 2 5 10" xfId="17263" xr:uid="{00000000-0005-0000-0000-0000005D0000}"/>
    <cellStyle name="Standaard 6 3 2 5 11" xfId="28123" xr:uid="{00000000-0005-0000-0000-0000015D0000}"/>
    <cellStyle name="Standaard 6 3 2 5 12" xfId="38983" xr:uid="{00000000-0005-0000-0000-0000025D0000}"/>
    <cellStyle name="Standaard 6 3 2 5 2" xfId="1333" xr:uid="{00000000-0005-0000-0000-0000035D0000}"/>
    <cellStyle name="Standaard 6 3 2 5 2 10" xfId="39345" xr:uid="{00000000-0005-0000-0000-0000045D0000}"/>
    <cellStyle name="Standaard 6 3 2 5 2 2" xfId="1695" xr:uid="{00000000-0005-0000-0000-0000055D0000}"/>
    <cellStyle name="Standaard 6 3 2 5 2 2 2" xfId="2600" xr:uid="{00000000-0005-0000-0000-0000065D0000}"/>
    <cellStyle name="Standaard 6 3 2 5 2 2 2 2" xfId="6220" xr:uid="{00000000-0005-0000-0000-0000075D0000}"/>
    <cellStyle name="Standaard 6 3 2 5 2 2 2 2 2" xfId="17080" xr:uid="{00000000-0005-0000-0000-0000085D0000}"/>
    <cellStyle name="Standaard 6 3 2 5 2 2 2 2 2 2" xfId="27942" xr:uid="{00000000-0005-0000-0000-0000095D0000}"/>
    <cellStyle name="Standaard 6 3 2 5 2 2 2 2 2 3" xfId="38802" xr:uid="{00000000-0005-0000-0000-00000A5D0000}"/>
    <cellStyle name="Standaard 6 3 2 5 2 2 2 2 2 4" xfId="49662" xr:uid="{00000000-0005-0000-0000-00000B5D0000}"/>
    <cellStyle name="Standaard 6 3 2 5 2 2 2 2 3" xfId="9840" xr:uid="{00000000-0005-0000-0000-00000C5D0000}"/>
    <cellStyle name="Standaard 6 3 2 5 2 2 2 2 4" xfId="20702" xr:uid="{00000000-0005-0000-0000-00000D5D0000}"/>
    <cellStyle name="Standaard 6 3 2 5 2 2 2 2 5" xfId="31562" xr:uid="{00000000-0005-0000-0000-00000E5D0000}"/>
    <cellStyle name="Standaard 6 3 2 5 2 2 2 2 6" xfId="42422" xr:uid="{00000000-0005-0000-0000-00000F5D0000}"/>
    <cellStyle name="Standaard 6 3 2 5 2 2 2 3" xfId="4410" xr:uid="{00000000-0005-0000-0000-0000105D0000}"/>
    <cellStyle name="Standaard 6 3 2 5 2 2 2 3 2" xfId="15270" xr:uid="{00000000-0005-0000-0000-0000115D0000}"/>
    <cellStyle name="Standaard 6 3 2 5 2 2 2 3 2 2" xfId="26132" xr:uid="{00000000-0005-0000-0000-0000125D0000}"/>
    <cellStyle name="Standaard 6 3 2 5 2 2 2 3 2 3" xfId="36992" xr:uid="{00000000-0005-0000-0000-0000135D0000}"/>
    <cellStyle name="Standaard 6 3 2 5 2 2 2 3 2 4" xfId="47852" xr:uid="{00000000-0005-0000-0000-0000145D0000}"/>
    <cellStyle name="Standaard 6 3 2 5 2 2 2 3 3" xfId="11650" xr:uid="{00000000-0005-0000-0000-0000155D0000}"/>
    <cellStyle name="Standaard 6 3 2 5 2 2 2 3 4" xfId="22512" xr:uid="{00000000-0005-0000-0000-0000165D0000}"/>
    <cellStyle name="Standaard 6 3 2 5 2 2 2 3 5" xfId="33372" xr:uid="{00000000-0005-0000-0000-0000175D0000}"/>
    <cellStyle name="Standaard 6 3 2 5 2 2 2 3 6" xfId="44232" xr:uid="{00000000-0005-0000-0000-0000185D0000}"/>
    <cellStyle name="Standaard 6 3 2 5 2 2 2 4" xfId="13460" xr:uid="{00000000-0005-0000-0000-0000195D0000}"/>
    <cellStyle name="Standaard 6 3 2 5 2 2 2 4 2" xfId="24322" xr:uid="{00000000-0005-0000-0000-00001A5D0000}"/>
    <cellStyle name="Standaard 6 3 2 5 2 2 2 4 3" xfId="35182" xr:uid="{00000000-0005-0000-0000-00001B5D0000}"/>
    <cellStyle name="Standaard 6 3 2 5 2 2 2 4 4" xfId="46042" xr:uid="{00000000-0005-0000-0000-00001C5D0000}"/>
    <cellStyle name="Standaard 6 3 2 5 2 2 2 5" xfId="8030" xr:uid="{00000000-0005-0000-0000-00001D5D0000}"/>
    <cellStyle name="Standaard 6 3 2 5 2 2 2 6" xfId="18892" xr:uid="{00000000-0005-0000-0000-00001E5D0000}"/>
    <cellStyle name="Standaard 6 3 2 5 2 2 2 7" xfId="29752" xr:uid="{00000000-0005-0000-0000-00001F5D0000}"/>
    <cellStyle name="Standaard 6 3 2 5 2 2 2 8" xfId="40612" xr:uid="{00000000-0005-0000-0000-0000205D0000}"/>
    <cellStyle name="Standaard 6 3 2 5 2 2 3" xfId="5315" xr:uid="{00000000-0005-0000-0000-0000215D0000}"/>
    <cellStyle name="Standaard 6 3 2 5 2 2 3 2" xfId="16175" xr:uid="{00000000-0005-0000-0000-0000225D0000}"/>
    <cellStyle name="Standaard 6 3 2 5 2 2 3 2 2" xfId="27037" xr:uid="{00000000-0005-0000-0000-0000235D0000}"/>
    <cellStyle name="Standaard 6 3 2 5 2 2 3 2 3" xfId="37897" xr:uid="{00000000-0005-0000-0000-0000245D0000}"/>
    <cellStyle name="Standaard 6 3 2 5 2 2 3 2 4" xfId="48757" xr:uid="{00000000-0005-0000-0000-0000255D0000}"/>
    <cellStyle name="Standaard 6 3 2 5 2 2 3 3" xfId="8935" xr:uid="{00000000-0005-0000-0000-0000265D0000}"/>
    <cellStyle name="Standaard 6 3 2 5 2 2 3 4" xfId="19797" xr:uid="{00000000-0005-0000-0000-0000275D0000}"/>
    <cellStyle name="Standaard 6 3 2 5 2 2 3 5" xfId="30657" xr:uid="{00000000-0005-0000-0000-0000285D0000}"/>
    <cellStyle name="Standaard 6 3 2 5 2 2 3 6" xfId="41517" xr:uid="{00000000-0005-0000-0000-0000295D0000}"/>
    <cellStyle name="Standaard 6 3 2 5 2 2 4" xfId="3505" xr:uid="{00000000-0005-0000-0000-00002A5D0000}"/>
    <cellStyle name="Standaard 6 3 2 5 2 2 4 2" xfId="14365" xr:uid="{00000000-0005-0000-0000-00002B5D0000}"/>
    <cellStyle name="Standaard 6 3 2 5 2 2 4 2 2" xfId="25227" xr:uid="{00000000-0005-0000-0000-00002C5D0000}"/>
    <cellStyle name="Standaard 6 3 2 5 2 2 4 2 3" xfId="36087" xr:uid="{00000000-0005-0000-0000-00002D5D0000}"/>
    <cellStyle name="Standaard 6 3 2 5 2 2 4 2 4" xfId="46947" xr:uid="{00000000-0005-0000-0000-00002E5D0000}"/>
    <cellStyle name="Standaard 6 3 2 5 2 2 4 3" xfId="10745" xr:uid="{00000000-0005-0000-0000-00002F5D0000}"/>
    <cellStyle name="Standaard 6 3 2 5 2 2 4 4" xfId="21607" xr:uid="{00000000-0005-0000-0000-0000305D0000}"/>
    <cellStyle name="Standaard 6 3 2 5 2 2 4 5" xfId="32467" xr:uid="{00000000-0005-0000-0000-0000315D0000}"/>
    <cellStyle name="Standaard 6 3 2 5 2 2 4 6" xfId="43327" xr:uid="{00000000-0005-0000-0000-0000325D0000}"/>
    <cellStyle name="Standaard 6 3 2 5 2 2 5" xfId="12555" xr:uid="{00000000-0005-0000-0000-0000335D0000}"/>
    <cellStyle name="Standaard 6 3 2 5 2 2 5 2" xfId="23417" xr:uid="{00000000-0005-0000-0000-0000345D0000}"/>
    <cellStyle name="Standaard 6 3 2 5 2 2 5 3" xfId="34277" xr:uid="{00000000-0005-0000-0000-0000355D0000}"/>
    <cellStyle name="Standaard 6 3 2 5 2 2 5 4" xfId="45137" xr:uid="{00000000-0005-0000-0000-0000365D0000}"/>
    <cellStyle name="Standaard 6 3 2 5 2 2 6" xfId="7125" xr:uid="{00000000-0005-0000-0000-0000375D0000}"/>
    <cellStyle name="Standaard 6 3 2 5 2 2 7" xfId="17987" xr:uid="{00000000-0005-0000-0000-0000385D0000}"/>
    <cellStyle name="Standaard 6 3 2 5 2 2 8" xfId="28847" xr:uid="{00000000-0005-0000-0000-0000395D0000}"/>
    <cellStyle name="Standaard 6 3 2 5 2 2 9" xfId="39707" xr:uid="{00000000-0005-0000-0000-00003A5D0000}"/>
    <cellStyle name="Standaard 6 3 2 5 2 3" xfId="2238" xr:uid="{00000000-0005-0000-0000-00003B5D0000}"/>
    <cellStyle name="Standaard 6 3 2 5 2 3 2" xfId="5858" xr:uid="{00000000-0005-0000-0000-00003C5D0000}"/>
    <cellStyle name="Standaard 6 3 2 5 2 3 2 2" xfId="16718" xr:uid="{00000000-0005-0000-0000-00003D5D0000}"/>
    <cellStyle name="Standaard 6 3 2 5 2 3 2 2 2" xfId="27580" xr:uid="{00000000-0005-0000-0000-00003E5D0000}"/>
    <cellStyle name="Standaard 6 3 2 5 2 3 2 2 3" xfId="38440" xr:uid="{00000000-0005-0000-0000-00003F5D0000}"/>
    <cellStyle name="Standaard 6 3 2 5 2 3 2 2 4" xfId="49300" xr:uid="{00000000-0005-0000-0000-0000405D0000}"/>
    <cellStyle name="Standaard 6 3 2 5 2 3 2 3" xfId="9478" xr:uid="{00000000-0005-0000-0000-0000415D0000}"/>
    <cellStyle name="Standaard 6 3 2 5 2 3 2 4" xfId="20340" xr:uid="{00000000-0005-0000-0000-0000425D0000}"/>
    <cellStyle name="Standaard 6 3 2 5 2 3 2 5" xfId="31200" xr:uid="{00000000-0005-0000-0000-0000435D0000}"/>
    <cellStyle name="Standaard 6 3 2 5 2 3 2 6" xfId="42060" xr:uid="{00000000-0005-0000-0000-0000445D0000}"/>
    <cellStyle name="Standaard 6 3 2 5 2 3 3" xfId="4048" xr:uid="{00000000-0005-0000-0000-0000455D0000}"/>
    <cellStyle name="Standaard 6 3 2 5 2 3 3 2" xfId="14908" xr:uid="{00000000-0005-0000-0000-0000465D0000}"/>
    <cellStyle name="Standaard 6 3 2 5 2 3 3 2 2" xfId="25770" xr:uid="{00000000-0005-0000-0000-0000475D0000}"/>
    <cellStyle name="Standaard 6 3 2 5 2 3 3 2 3" xfId="36630" xr:uid="{00000000-0005-0000-0000-0000485D0000}"/>
    <cellStyle name="Standaard 6 3 2 5 2 3 3 2 4" xfId="47490" xr:uid="{00000000-0005-0000-0000-0000495D0000}"/>
    <cellStyle name="Standaard 6 3 2 5 2 3 3 3" xfId="11288" xr:uid="{00000000-0005-0000-0000-00004A5D0000}"/>
    <cellStyle name="Standaard 6 3 2 5 2 3 3 4" xfId="22150" xr:uid="{00000000-0005-0000-0000-00004B5D0000}"/>
    <cellStyle name="Standaard 6 3 2 5 2 3 3 5" xfId="33010" xr:uid="{00000000-0005-0000-0000-00004C5D0000}"/>
    <cellStyle name="Standaard 6 3 2 5 2 3 3 6" xfId="43870" xr:uid="{00000000-0005-0000-0000-00004D5D0000}"/>
    <cellStyle name="Standaard 6 3 2 5 2 3 4" xfId="13098" xr:uid="{00000000-0005-0000-0000-00004E5D0000}"/>
    <cellStyle name="Standaard 6 3 2 5 2 3 4 2" xfId="23960" xr:uid="{00000000-0005-0000-0000-00004F5D0000}"/>
    <cellStyle name="Standaard 6 3 2 5 2 3 4 3" xfId="34820" xr:uid="{00000000-0005-0000-0000-0000505D0000}"/>
    <cellStyle name="Standaard 6 3 2 5 2 3 4 4" xfId="45680" xr:uid="{00000000-0005-0000-0000-0000515D0000}"/>
    <cellStyle name="Standaard 6 3 2 5 2 3 5" xfId="7668" xr:uid="{00000000-0005-0000-0000-0000525D0000}"/>
    <cellStyle name="Standaard 6 3 2 5 2 3 6" xfId="18530" xr:uid="{00000000-0005-0000-0000-0000535D0000}"/>
    <cellStyle name="Standaard 6 3 2 5 2 3 7" xfId="29390" xr:uid="{00000000-0005-0000-0000-0000545D0000}"/>
    <cellStyle name="Standaard 6 3 2 5 2 3 8" xfId="40250" xr:uid="{00000000-0005-0000-0000-0000555D0000}"/>
    <cellStyle name="Standaard 6 3 2 5 2 4" xfId="4953" xr:uid="{00000000-0005-0000-0000-0000565D0000}"/>
    <cellStyle name="Standaard 6 3 2 5 2 4 2" xfId="15813" xr:uid="{00000000-0005-0000-0000-0000575D0000}"/>
    <cellStyle name="Standaard 6 3 2 5 2 4 2 2" xfId="26675" xr:uid="{00000000-0005-0000-0000-0000585D0000}"/>
    <cellStyle name="Standaard 6 3 2 5 2 4 2 3" xfId="37535" xr:uid="{00000000-0005-0000-0000-0000595D0000}"/>
    <cellStyle name="Standaard 6 3 2 5 2 4 2 4" xfId="48395" xr:uid="{00000000-0005-0000-0000-00005A5D0000}"/>
    <cellStyle name="Standaard 6 3 2 5 2 4 3" xfId="8573" xr:uid="{00000000-0005-0000-0000-00005B5D0000}"/>
    <cellStyle name="Standaard 6 3 2 5 2 4 4" xfId="19435" xr:uid="{00000000-0005-0000-0000-00005C5D0000}"/>
    <cellStyle name="Standaard 6 3 2 5 2 4 5" xfId="30295" xr:uid="{00000000-0005-0000-0000-00005D5D0000}"/>
    <cellStyle name="Standaard 6 3 2 5 2 4 6" xfId="41155" xr:uid="{00000000-0005-0000-0000-00005E5D0000}"/>
    <cellStyle name="Standaard 6 3 2 5 2 5" xfId="3143" xr:uid="{00000000-0005-0000-0000-00005F5D0000}"/>
    <cellStyle name="Standaard 6 3 2 5 2 5 2" xfId="14003" xr:uid="{00000000-0005-0000-0000-0000605D0000}"/>
    <cellStyle name="Standaard 6 3 2 5 2 5 2 2" xfId="24865" xr:uid="{00000000-0005-0000-0000-0000615D0000}"/>
    <cellStyle name="Standaard 6 3 2 5 2 5 2 3" xfId="35725" xr:uid="{00000000-0005-0000-0000-0000625D0000}"/>
    <cellStyle name="Standaard 6 3 2 5 2 5 2 4" xfId="46585" xr:uid="{00000000-0005-0000-0000-0000635D0000}"/>
    <cellStyle name="Standaard 6 3 2 5 2 5 3" xfId="10383" xr:uid="{00000000-0005-0000-0000-0000645D0000}"/>
    <cellStyle name="Standaard 6 3 2 5 2 5 4" xfId="21245" xr:uid="{00000000-0005-0000-0000-0000655D0000}"/>
    <cellStyle name="Standaard 6 3 2 5 2 5 5" xfId="32105" xr:uid="{00000000-0005-0000-0000-0000665D0000}"/>
    <cellStyle name="Standaard 6 3 2 5 2 5 6" xfId="42965" xr:uid="{00000000-0005-0000-0000-0000675D0000}"/>
    <cellStyle name="Standaard 6 3 2 5 2 6" xfId="12193" xr:uid="{00000000-0005-0000-0000-0000685D0000}"/>
    <cellStyle name="Standaard 6 3 2 5 2 6 2" xfId="23055" xr:uid="{00000000-0005-0000-0000-0000695D0000}"/>
    <cellStyle name="Standaard 6 3 2 5 2 6 3" xfId="33915" xr:uid="{00000000-0005-0000-0000-00006A5D0000}"/>
    <cellStyle name="Standaard 6 3 2 5 2 6 4" xfId="44775" xr:uid="{00000000-0005-0000-0000-00006B5D0000}"/>
    <cellStyle name="Standaard 6 3 2 5 2 7" xfId="6763" xr:uid="{00000000-0005-0000-0000-00006C5D0000}"/>
    <cellStyle name="Standaard 6 3 2 5 2 8" xfId="17625" xr:uid="{00000000-0005-0000-0000-00006D5D0000}"/>
    <cellStyle name="Standaard 6 3 2 5 2 9" xfId="28485" xr:uid="{00000000-0005-0000-0000-00006E5D0000}"/>
    <cellStyle name="Standaard 6 3 2 5 3" xfId="1514" xr:uid="{00000000-0005-0000-0000-00006F5D0000}"/>
    <cellStyle name="Standaard 6 3 2 5 3 2" xfId="2419" xr:uid="{00000000-0005-0000-0000-0000705D0000}"/>
    <cellStyle name="Standaard 6 3 2 5 3 2 2" xfId="6039" xr:uid="{00000000-0005-0000-0000-0000715D0000}"/>
    <cellStyle name="Standaard 6 3 2 5 3 2 2 2" xfId="16899" xr:uid="{00000000-0005-0000-0000-0000725D0000}"/>
    <cellStyle name="Standaard 6 3 2 5 3 2 2 2 2" xfId="27761" xr:uid="{00000000-0005-0000-0000-0000735D0000}"/>
    <cellStyle name="Standaard 6 3 2 5 3 2 2 2 3" xfId="38621" xr:uid="{00000000-0005-0000-0000-0000745D0000}"/>
    <cellStyle name="Standaard 6 3 2 5 3 2 2 2 4" xfId="49481" xr:uid="{00000000-0005-0000-0000-0000755D0000}"/>
    <cellStyle name="Standaard 6 3 2 5 3 2 2 3" xfId="9659" xr:uid="{00000000-0005-0000-0000-0000765D0000}"/>
    <cellStyle name="Standaard 6 3 2 5 3 2 2 4" xfId="20521" xr:uid="{00000000-0005-0000-0000-0000775D0000}"/>
    <cellStyle name="Standaard 6 3 2 5 3 2 2 5" xfId="31381" xr:uid="{00000000-0005-0000-0000-0000785D0000}"/>
    <cellStyle name="Standaard 6 3 2 5 3 2 2 6" xfId="42241" xr:uid="{00000000-0005-0000-0000-0000795D0000}"/>
    <cellStyle name="Standaard 6 3 2 5 3 2 3" xfId="4229" xr:uid="{00000000-0005-0000-0000-00007A5D0000}"/>
    <cellStyle name="Standaard 6 3 2 5 3 2 3 2" xfId="15089" xr:uid="{00000000-0005-0000-0000-00007B5D0000}"/>
    <cellStyle name="Standaard 6 3 2 5 3 2 3 2 2" xfId="25951" xr:uid="{00000000-0005-0000-0000-00007C5D0000}"/>
    <cellStyle name="Standaard 6 3 2 5 3 2 3 2 3" xfId="36811" xr:uid="{00000000-0005-0000-0000-00007D5D0000}"/>
    <cellStyle name="Standaard 6 3 2 5 3 2 3 2 4" xfId="47671" xr:uid="{00000000-0005-0000-0000-00007E5D0000}"/>
    <cellStyle name="Standaard 6 3 2 5 3 2 3 3" xfId="11469" xr:uid="{00000000-0005-0000-0000-00007F5D0000}"/>
    <cellStyle name="Standaard 6 3 2 5 3 2 3 4" xfId="22331" xr:uid="{00000000-0005-0000-0000-0000805D0000}"/>
    <cellStyle name="Standaard 6 3 2 5 3 2 3 5" xfId="33191" xr:uid="{00000000-0005-0000-0000-0000815D0000}"/>
    <cellStyle name="Standaard 6 3 2 5 3 2 3 6" xfId="44051" xr:uid="{00000000-0005-0000-0000-0000825D0000}"/>
    <cellStyle name="Standaard 6 3 2 5 3 2 4" xfId="13279" xr:uid="{00000000-0005-0000-0000-0000835D0000}"/>
    <cellStyle name="Standaard 6 3 2 5 3 2 4 2" xfId="24141" xr:uid="{00000000-0005-0000-0000-0000845D0000}"/>
    <cellStyle name="Standaard 6 3 2 5 3 2 4 3" xfId="35001" xr:uid="{00000000-0005-0000-0000-0000855D0000}"/>
    <cellStyle name="Standaard 6 3 2 5 3 2 4 4" xfId="45861" xr:uid="{00000000-0005-0000-0000-0000865D0000}"/>
    <cellStyle name="Standaard 6 3 2 5 3 2 5" xfId="7849" xr:uid="{00000000-0005-0000-0000-0000875D0000}"/>
    <cellStyle name="Standaard 6 3 2 5 3 2 6" xfId="18711" xr:uid="{00000000-0005-0000-0000-0000885D0000}"/>
    <cellStyle name="Standaard 6 3 2 5 3 2 7" xfId="29571" xr:uid="{00000000-0005-0000-0000-0000895D0000}"/>
    <cellStyle name="Standaard 6 3 2 5 3 2 8" xfId="40431" xr:uid="{00000000-0005-0000-0000-00008A5D0000}"/>
    <cellStyle name="Standaard 6 3 2 5 3 3" xfId="5134" xr:uid="{00000000-0005-0000-0000-00008B5D0000}"/>
    <cellStyle name="Standaard 6 3 2 5 3 3 2" xfId="15994" xr:uid="{00000000-0005-0000-0000-00008C5D0000}"/>
    <cellStyle name="Standaard 6 3 2 5 3 3 2 2" xfId="26856" xr:uid="{00000000-0005-0000-0000-00008D5D0000}"/>
    <cellStyle name="Standaard 6 3 2 5 3 3 2 3" xfId="37716" xr:uid="{00000000-0005-0000-0000-00008E5D0000}"/>
    <cellStyle name="Standaard 6 3 2 5 3 3 2 4" xfId="48576" xr:uid="{00000000-0005-0000-0000-00008F5D0000}"/>
    <cellStyle name="Standaard 6 3 2 5 3 3 3" xfId="8754" xr:uid="{00000000-0005-0000-0000-0000905D0000}"/>
    <cellStyle name="Standaard 6 3 2 5 3 3 4" xfId="19616" xr:uid="{00000000-0005-0000-0000-0000915D0000}"/>
    <cellStyle name="Standaard 6 3 2 5 3 3 5" xfId="30476" xr:uid="{00000000-0005-0000-0000-0000925D0000}"/>
    <cellStyle name="Standaard 6 3 2 5 3 3 6" xfId="41336" xr:uid="{00000000-0005-0000-0000-0000935D0000}"/>
    <cellStyle name="Standaard 6 3 2 5 3 4" xfId="3324" xr:uid="{00000000-0005-0000-0000-0000945D0000}"/>
    <cellStyle name="Standaard 6 3 2 5 3 4 2" xfId="14184" xr:uid="{00000000-0005-0000-0000-0000955D0000}"/>
    <cellStyle name="Standaard 6 3 2 5 3 4 2 2" xfId="25046" xr:uid="{00000000-0005-0000-0000-0000965D0000}"/>
    <cellStyle name="Standaard 6 3 2 5 3 4 2 3" xfId="35906" xr:uid="{00000000-0005-0000-0000-0000975D0000}"/>
    <cellStyle name="Standaard 6 3 2 5 3 4 2 4" xfId="46766" xr:uid="{00000000-0005-0000-0000-0000985D0000}"/>
    <cellStyle name="Standaard 6 3 2 5 3 4 3" xfId="10564" xr:uid="{00000000-0005-0000-0000-0000995D0000}"/>
    <cellStyle name="Standaard 6 3 2 5 3 4 4" xfId="21426" xr:uid="{00000000-0005-0000-0000-00009A5D0000}"/>
    <cellStyle name="Standaard 6 3 2 5 3 4 5" xfId="32286" xr:uid="{00000000-0005-0000-0000-00009B5D0000}"/>
    <cellStyle name="Standaard 6 3 2 5 3 4 6" xfId="43146" xr:uid="{00000000-0005-0000-0000-00009C5D0000}"/>
    <cellStyle name="Standaard 6 3 2 5 3 5" xfId="12374" xr:uid="{00000000-0005-0000-0000-00009D5D0000}"/>
    <cellStyle name="Standaard 6 3 2 5 3 5 2" xfId="23236" xr:uid="{00000000-0005-0000-0000-00009E5D0000}"/>
    <cellStyle name="Standaard 6 3 2 5 3 5 3" xfId="34096" xr:uid="{00000000-0005-0000-0000-00009F5D0000}"/>
    <cellStyle name="Standaard 6 3 2 5 3 5 4" xfId="44956" xr:uid="{00000000-0005-0000-0000-0000A05D0000}"/>
    <cellStyle name="Standaard 6 3 2 5 3 6" xfId="6944" xr:uid="{00000000-0005-0000-0000-0000A15D0000}"/>
    <cellStyle name="Standaard 6 3 2 5 3 7" xfId="17806" xr:uid="{00000000-0005-0000-0000-0000A25D0000}"/>
    <cellStyle name="Standaard 6 3 2 5 3 8" xfId="28666" xr:uid="{00000000-0005-0000-0000-0000A35D0000}"/>
    <cellStyle name="Standaard 6 3 2 5 3 9" xfId="39526" xr:uid="{00000000-0005-0000-0000-0000A45D0000}"/>
    <cellStyle name="Standaard 6 3 2 5 4" xfId="1152" xr:uid="{00000000-0005-0000-0000-0000A55D0000}"/>
    <cellStyle name="Standaard 6 3 2 5 4 2" xfId="2057" xr:uid="{00000000-0005-0000-0000-0000A65D0000}"/>
    <cellStyle name="Standaard 6 3 2 5 4 2 2" xfId="5677" xr:uid="{00000000-0005-0000-0000-0000A75D0000}"/>
    <cellStyle name="Standaard 6 3 2 5 4 2 2 2" xfId="16537" xr:uid="{00000000-0005-0000-0000-0000A85D0000}"/>
    <cellStyle name="Standaard 6 3 2 5 4 2 2 2 2" xfId="27399" xr:uid="{00000000-0005-0000-0000-0000A95D0000}"/>
    <cellStyle name="Standaard 6 3 2 5 4 2 2 2 3" xfId="38259" xr:uid="{00000000-0005-0000-0000-0000AA5D0000}"/>
    <cellStyle name="Standaard 6 3 2 5 4 2 2 2 4" xfId="49119" xr:uid="{00000000-0005-0000-0000-0000AB5D0000}"/>
    <cellStyle name="Standaard 6 3 2 5 4 2 2 3" xfId="9297" xr:uid="{00000000-0005-0000-0000-0000AC5D0000}"/>
    <cellStyle name="Standaard 6 3 2 5 4 2 2 4" xfId="20159" xr:uid="{00000000-0005-0000-0000-0000AD5D0000}"/>
    <cellStyle name="Standaard 6 3 2 5 4 2 2 5" xfId="31019" xr:uid="{00000000-0005-0000-0000-0000AE5D0000}"/>
    <cellStyle name="Standaard 6 3 2 5 4 2 2 6" xfId="41879" xr:uid="{00000000-0005-0000-0000-0000AF5D0000}"/>
    <cellStyle name="Standaard 6 3 2 5 4 2 3" xfId="3867" xr:uid="{00000000-0005-0000-0000-0000B05D0000}"/>
    <cellStyle name="Standaard 6 3 2 5 4 2 3 2" xfId="14727" xr:uid="{00000000-0005-0000-0000-0000B15D0000}"/>
    <cellStyle name="Standaard 6 3 2 5 4 2 3 2 2" xfId="25589" xr:uid="{00000000-0005-0000-0000-0000B25D0000}"/>
    <cellStyle name="Standaard 6 3 2 5 4 2 3 2 3" xfId="36449" xr:uid="{00000000-0005-0000-0000-0000B35D0000}"/>
    <cellStyle name="Standaard 6 3 2 5 4 2 3 2 4" xfId="47309" xr:uid="{00000000-0005-0000-0000-0000B45D0000}"/>
    <cellStyle name="Standaard 6 3 2 5 4 2 3 3" xfId="11107" xr:uid="{00000000-0005-0000-0000-0000B55D0000}"/>
    <cellStyle name="Standaard 6 3 2 5 4 2 3 4" xfId="21969" xr:uid="{00000000-0005-0000-0000-0000B65D0000}"/>
    <cellStyle name="Standaard 6 3 2 5 4 2 3 5" xfId="32829" xr:uid="{00000000-0005-0000-0000-0000B75D0000}"/>
    <cellStyle name="Standaard 6 3 2 5 4 2 3 6" xfId="43689" xr:uid="{00000000-0005-0000-0000-0000B85D0000}"/>
    <cellStyle name="Standaard 6 3 2 5 4 2 4" xfId="12917" xr:uid="{00000000-0005-0000-0000-0000B95D0000}"/>
    <cellStyle name="Standaard 6 3 2 5 4 2 4 2" xfId="23779" xr:uid="{00000000-0005-0000-0000-0000BA5D0000}"/>
    <cellStyle name="Standaard 6 3 2 5 4 2 4 3" xfId="34639" xr:uid="{00000000-0005-0000-0000-0000BB5D0000}"/>
    <cellStyle name="Standaard 6 3 2 5 4 2 4 4" xfId="45499" xr:uid="{00000000-0005-0000-0000-0000BC5D0000}"/>
    <cellStyle name="Standaard 6 3 2 5 4 2 5" xfId="7487" xr:uid="{00000000-0005-0000-0000-0000BD5D0000}"/>
    <cellStyle name="Standaard 6 3 2 5 4 2 6" xfId="18349" xr:uid="{00000000-0005-0000-0000-0000BE5D0000}"/>
    <cellStyle name="Standaard 6 3 2 5 4 2 7" xfId="29209" xr:uid="{00000000-0005-0000-0000-0000BF5D0000}"/>
    <cellStyle name="Standaard 6 3 2 5 4 2 8" xfId="40069" xr:uid="{00000000-0005-0000-0000-0000C05D0000}"/>
    <cellStyle name="Standaard 6 3 2 5 4 3" xfId="4772" xr:uid="{00000000-0005-0000-0000-0000C15D0000}"/>
    <cellStyle name="Standaard 6 3 2 5 4 3 2" xfId="15632" xr:uid="{00000000-0005-0000-0000-0000C25D0000}"/>
    <cellStyle name="Standaard 6 3 2 5 4 3 2 2" xfId="26494" xr:uid="{00000000-0005-0000-0000-0000C35D0000}"/>
    <cellStyle name="Standaard 6 3 2 5 4 3 2 3" xfId="37354" xr:uid="{00000000-0005-0000-0000-0000C45D0000}"/>
    <cellStyle name="Standaard 6 3 2 5 4 3 2 4" xfId="48214" xr:uid="{00000000-0005-0000-0000-0000C55D0000}"/>
    <cellStyle name="Standaard 6 3 2 5 4 3 3" xfId="8392" xr:uid="{00000000-0005-0000-0000-0000C65D0000}"/>
    <cellStyle name="Standaard 6 3 2 5 4 3 4" xfId="19254" xr:uid="{00000000-0005-0000-0000-0000C75D0000}"/>
    <cellStyle name="Standaard 6 3 2 5 4 3 5" xfId="30114" xr:uid="{00000000-0005-0000-0000-0000C85D0000}"/>
    <cellStyle name="Standaard 6 3 2 5 4 3 6" xfId="40974" xr:uid="{00000000-0005-0000-0000-0000C95D0000}"/>
    <cellStyle name="Standaard 6 3 2 5 4 4" xfId="2962" xr:uid="{00000000-0005-0000-0000-0000CA5D0000}"/>
    <cellStyle name="Standaard 6 3 2 5 4 4 2" xfId="13822" xr:uid="{00000000-0005-0000-0000-0000CB5D0000}"/>
    <cellStyle name="Standaard 6 3 2 5 4 4 2 2" xfId="24684" xr:uid="{00000000-0005-0000-0000-0000CC5D0000}"/>
    <cellStyle name="Standaard 6 3 2 5 4 4 2 3" xfId="35544" xr:uid="{00000000-0005-0000-0000-0000CD5D0000}"/>
    <cellStyle name="Standaard 6 3 2 5 4 4 2 4" xfId="46404" xr:uid="{00000000-0005-0000-0000-0000CE5D0000}"/>
    <cellStyle name="Standaard 6 3 2 5 4 4 3" xfId="10202" xr:uid="{00000000-0005-0000-0000-0000CF5D0000}"/>
    <cellStyle name="Standaard 6 3 2 5 4 4 4" xfId="21064" xr:uid="{00000000-0005-0000-0000-0000D05D0000}"/>
    <cellStyle name="Standaard 6 3 2 5 4 4 5" xfId="31924" xr:uid="{00000000-0005-0000-0000-0000D15D0000}"/>
    <cellStyle name="Standaard 6 3 2 5 4 4 6" xfId="42784" xr:uid="{00000000-0005-0000-0000-0000D25D0000}"/>
    <cellStyle name="Standaard 6 3 2 5 4 5" xfId="12012" xr:uid="{00000000-0005-0000-0000-0000D35D0000}"/>
    <cellStyle name="Standaard 6 3 2 5 4 5 2" xfId="22874" xr:uid="{00000000-0005-0000-0000-0000D45D0000}"/>
    <cellStyle name="Standaard 6 3 2 5 4 5 3" xfId="33734" xr:uid="{00000000-0005-0000-0000-0000D55D0000}"/>
    <cellStyle name="Standaard 6 3 2 5 4 5 4" xfId="44594" xr:uid="{00000000-0005-0000-0000-0000D65D0000}"/>
    <cellStyle name="Standaard 6 3 2 5 4 6" xfId="6582" xr:uid="{00000000-0005-0000-0000-0000D75D0000}"/>
    <cellStyle name="Standaard 6 3 2 5 4 7" xfId="17444" xr:uid="{00000000-0005-0000-0000-0000D85D0000}"/>
    <cellStyle name="Standaard 6 3 2 5 4 8" xfId="28304" xr:uid="{00000000-0005-0000-0000-0000D95D0000}"/>
    <cellStyle name="Standaard 6 3 2 5 4 9" xfId="39164" xr:uid="{00000000-0005-0000-0000-0000DA5D0000}"/>
    <cellStyle name="Standaard 6 3 2 5 5" xfId="1876" xr:uid="{00000000-0005-0000-0000-0000DB5D0000}"/>
    <cellStyle name="Standaard 6 3 2 5 5 2" xfId="5496" xr:uid="{00000000-0005-0000-0000-0000DC5D0000}"/>
    <cellStyle name="Standaard 6 3 2 5 5 2 2" xfId="16356" xr:uid="{00000000-0005-0000-0000-0000DD5D0000}"/>
    <cellStyle name="Standaard 6 3 2 5 5 2 2 2" xfId="27218" xr:uid="{00000000-0005-0000-0000-0000DE5D0000}"/>
    <cellStyle name="Standaard 6 3 2 5 5 2 2 3" xfId="38078" xr:uid="{00000000-0005-0000-0000-0000DF5D0000}"/>
    <cellStyle name="Standaard 6 3 2 5 5 2 2 4" xfId="48938" xr:uid="{00000000-0005-0000-0000-0000E05D0000}"/>
    <cellStyle name="Standaard 6 3 2 5 5 2 3" xfId="9116" xr:uid="{00000000-0005-0000-0000-0000E15D0000}"/>
    <cellStyle name="Standaard 6 3 2 5 5 2 4" xfId="19978" xr:uid="{00000000-0005-0000-0000-0000E25D0000}"/>
    <cellStyle name="Standaard 6 3 2 5 5 2 5" xfId="30838" xr:uid="{00000000-0005-0000-0000-0000E35D0000}"/>
    <cellStyle name="Standaard 6 3 2 5 5 2 6" xfId="41698" xr:uid="{00000000-0005-0000-0000-0000E45D0000}"/>
    <cellStyle name="Standaard 6 3 2 5 5 3" xfId="3686" xr:uid="{00000000-0005-0000-0000-0000E55D0000}"/>
    <cellStyle name="Standaard 6 3 2 5 5 3 2" xfId="14546" xr:uid="{00000000-0005-0000-0000-0000E65D0000}"/>
    <cellStyle name="Standaard 6 3 2 5 5 3 2 2" xfId="25408" xr:uid="{00000000-0005-0000-0000-0000E75D0000}"/>
    <cellStyle name="Standaard 6 3 2 5 5 3 2 3" xfId="36268" xr:uid="{00000000-0005-0000-0000-0000E85D0000}"/>
    <cellStyle name="Standaard 6 3 2 5 5 3 2 4" xfId="47128" xr:uid="{00000000-0005-0000-0000-0000E95D0000}"/>
    <cellStyle name="Standaard 6 3 2 5 5 3 3" xfId="10926" xr:uid="{00000000-0005-0000-0000-0000EA5D0000}"/>
    <cellStyle name="Standaard 6 3 2 5 5 3 4" xfId="21788" xr:uid="{00000000-0005-0000-0000-0000EB5D0000}"/>
    <cellStyle name="Standaard 6 3 2 5 5 3 5" xfId="32648" xr:uid="{00000000-0005-0000-0000-0000EC5D0000}"/>
    <cellStyle name="Standaard 6 3 2 5 5 3 6" xfId="43508" xr:uid="{00000000-0005-0000-0000-0000ED5D0000}"/>
    <cellStyle name="Standaard 6 3 2 5 5 4" xfId="12736" xr:uid="{00000000-0005-0000-0000-0000EE5D0000}"/>
    <cellStyle name="Standaard 6 3 2 5 5 4 2" xfId="23598" xr:uid="{00000000-0005-0000-0000-0000EF5D0000}"/>
    <cellStyle name="Standaard 6 3 2 5 5 4 3" xfId="34458" xr:uid="{00000000-0005-0000-0000-0000F05D0000}"/>
    <cellStyle name="Standaard 6 3 2 5 5 4 4" xfId="45318" xr:uid="{00000000-0005-0000-0000-0000F15D0000}"/>
    <cellStyle name="Standaard 6 3 2 5 5 5" xfId="7306" xr:uid="{00000000-0005-0000-0000-0000F25D0000}"/>
    <cellStyle name="Standaard 6 3 2 5 5 6" xfId="18168" xr:uid="{00000000-0005-0000-0000-0000F35D0000}"/>
    <cellStyle name="Standaard 6 3 2 5 5 7" xfId="29028" xr:uid="{00000000-0005-0000-0000-0000F45D0000}"/>
    <cellStyle name="Standaard 6 3 2 5 5 8" xfId="39888" xr:uid="{00000000-0005-0000-0000-0000F55D0000}"/>
    <cellStyle name="Standaard 6 3 2 5 6" xfId="2781" xr:uid="{00000000-0005-0000-0000-0000F65D0000}"/>
    <cellStyle name="Standaard 6 3 2 5 6 2" xfId="13641" xr:uid="{00000000-0005-0000-0000-0000F75D0000}"/>
    <cellStyle name="Standaard 6 3 2 5 6 2 2" xfId="24503" xr:uid="{00000000-0005-0000-0000-0000F85D0000}"/>
    <cellStyle name="Standaard 6 3 2 5 6 2 3" xfId="35363" xr:uid="{00000000-0005-0000-0000-0000F95D0000}"/>
    <cellStyle name="Standaard 6 3 2 5 6 2 4" xfId="46223" xr:uid="{00000000-0005-0000-0000-0000FA5D0000}"/>
    <cellStyle name="Standaard 6 3 2 5 6 3" xfId="10021" xr:uid="{00000000-0005-0000-0000-0000FB5D0000}"/>
    <cellStyle name="Standaard 6 3 2 5 6 4" xfId="20883" xr:uid="{00000000-0005-0000-0000-0000FC5D0000}"/>
    <cellStyle name="Standaard 6 3 2 5 6 5" xfId="31743" xr:uid="{00000000-0005-0000-0000-0000FD5D0000}"/>
    <cellStyle name="Standaard 6 3 2 5 6 6" xfId="42603" xr:uid="{00000000-0005-0000-0000-0000FE5D0000}"/>
    <cellStyle name="Standaard 6 3 2 5 7" xfId="4591" xr:uid="{00000000-0005-0000-0000-0000FF5D0000}"/>
    <cellStyle name="Standaard 6 3 2 5 7 2" xfId="15451" xr:uid="{00000000-0005-0000-0000-0000005E0000}"/>
    <cellStyle name="Standaard 6 3 2 5 7 2 2" xfId="26313" xr:uid="{00000000-0005-0000-0000-0000015E0000}"/>
    <cellStyle name="Standaard 6 3 2 5 7 2 3" xfId="37173" xr:uid="{00000000-0005-0000-0000-0000025E0000}"/>
    <cellStyle name="Standaard 6 3 2 5 7 2 4" xfId="48033" xr:uid="{00000000-0005-0000-0000-0000035E0000}"/>
    <cellStyle name="Standaard 6 3 2 5 7 3" xfId="8211" xr:uid="{00000000-0005-0000-0000-0000045E0000}"/>
    <cellStyle name="Standaard 6 3 2 5 7 4" xfId="19073" xr:uid="{00000000-0005-0000-0000-0000055E0000}"/>
    <cellStyle name="Standaard 6 3 2 5 7 5" xfId="29933" xr:uid="{00000000-0005-0000-0000-0000065E0000}"/>
    <cellStyle name="Standaard 6 3 2 5 7 6" xfId="40793" xr:uid="{00000000-0005-0000-0000-0000075E0000}"/>
    <cellStyle name="Standaard 6 3 2 5 8" xfId="11831" xr:uid="{00000000-0005-0000-0000-0000085E0000}"/>
    <cellStyle name="Standaard 6 3 2 5 8 2" xfId="22693" xr:uid="{00000000-0005-0000-0000-0000095E0000}"/>
    <cellStyle name="Standaard 6 3 2 5 8 3" xfId="33553" xr:uid="{00000000-0005-0000-0000-00000A5E0000}"/>
    <cellStyle name="Standaard 6 3 2 5 8 4" xfId="44413" xr:uid="{00000000-0005-0000-0000-00000B5E0000}"/>
    <cellStyle name="Standaard 6 3 2 5 9" xfId="6401" xr:uid="{00000000-0005-0000-0000-00000C5E0000}"/>
    <cellStyle name="Standaard 6 3 2 6" xfId="1243" xr:uid="{00000000-0005-0000-0000-00000D5E0000}"/>
    <cellStyle name="Standaard 6 3 2 6 10" xfId="39255" xr:uid="{00000000-0005-0000-0000-00000E5E0000}"/>
    <cellStyle name="Standaard 6 3 2 6 2" xfId="1605" xr:uid="{00000000-0005-0000-0000-00000F5E0000}"/>
    <cellStyle name="Standaard 6 3 2 6 2 2" xfId="2510" xr:uid="{00000000-0005-0000-0000-0000105E0000}"/>
    <cellStyle name="Standaard 6 3 2 6 2 2 2" xfId="6130" xr:uid="{00000000-0005-0000-0000-0000115E0000}"/>
    <cellStyle name="Standaard 6 3 2 6 2 2 2 2" xfId="16990" xr:uid="{00000000-0005-0000-0000-0000125E0000}"/>
    <cellStyle name="Standaard 6 3 2 6 2 2 2 2 2" xfId="27852" xr:uid="{00000000-0005-0000-0000-0000135E0000}"/>
    <cellStyle name="Standaard 6 3 2 6 2 2 2 2 3" xfId="38712" xr:uid="{00000000-0005-0000-0000-0000145E0000}"/>
    <cellStyle name="Standaard 6 3 2 6 2 2 2 2 4" xfId="49572" xr:uid="{00000000-0005-0000-0000-0000155E0000}"/>
    <cellStyle name="Standaard 6 3 2 6 2 2 2 3" xfId="9750" xr:uid="{00000000-0005-0000-0000-0000165E0000}"/>
    <cellStyle name="Standaard 6 3 2 6 2 2 2 4" xfId="20612" xr:uid="{00000000-0005-0000-0000-0000175E0000}"/>
    <cellStyle name="Standaard 6 3 2 6 2 2 2 5" xfId="31472" xr:uid="{00000000-0005-0000-0000-0000185E0000}"/>
    <cellStyle name="Standaard 6 3 2 6 2 2 2 6" xfId="42332" xr:uid="{00000000-0005-0000-0000-0000195E0000}"/>
    <cellStyle name="Standaard 6 3 2 6 2 2 3" xfId="4320" xr:uid="{00000000-0005-0000-0000-00001A5E0000}"/>
    <cellStyle name="Standaard 6 3 2 6 2 2 3 2" xfId="15180" xr:uid="{00000000-0005-0000-0000-00001B5E0000}"/>
    <cellStyle name="Standaard 6 3 2 6 2 2 3 2 2" xfId="26042" xr:uid="{00000000-0005-0000-0000-00001C5E0000}"/>
    <cellStyle name="Standaard 6 3 2 6 2 2 3 2 3" xfId="36902" xr:uid="{00000000-0005-0000-0000-00001D5E0000}"/>
    <cellStyle name="Standaard 6 3 2 6 2 2 3 2 4" xfId="47762" xr:uid="{00000000-0005-0000-0000-00001E5E0000}"/>
    <cellStyle name="Standaard 6 3 2 6 2 2 3 3" xfId="11560" xr:uid="{00000000-0005-0000-0000-00001F5E0000}"/>
    <cellStyle name="Standaard 6 3 2 6 2 2 3 4" xfId="22422" xr:uid="{00000000-0005-0000-0000-0000205E0000}"/>
    <cellStyle name="Standaard 6 3 2 6 2 2 3 5" xfId="33282" xr:uid="{00000000-0005-0000-0000-0000215E0000}"/>
    <cellStyle name="Standaard 6 3 2 6 2 2 3 6" xfId="44142" xr:uid="{00000000-0005-0000-0000-0000225E0000}"/>
    <cellStyle name="Standaard 6 3 2 6 2 2 4" xfId="13370" xr:uid="{00000000-0005-0000-0000-0000235E0000}"/>
    <cellStyle name="Standaard 6 3 2 6 2 2 4 2" xfId="24232" xr:uid="{00000000-0005-0000-0000-0000245E0000}"/>
    <cellStyle name="Standaard 6 3 2 6 2 2 4 3" xfId="35092" xr:uid="{00000000-0005-0000-0000-0000255E0000}"/>
    <cellStyle name="Standaard 6 3 2 6 2 2 4 4" xfId="45952" xr:uid="{00000000-0005-0000-0000-0000265E0000}"/>
    <cellStyle name="Standaard 6 3 2 6 2 2 5" xfId="7940" xr:uid="{00000000-0005-0000-0000-0000275E0000}"/>
    <cellStyle name="Standaard 6 3 2 6 2 2 6" xfId="18802" xr:uid="{00000000-0005-0000-0000-0000285E0000}"/>
    <cellStyle name="Standaard 6 3 2 6 2 2 7" xfId="29662" xr:uid="{00000000-0005-0000-0000-0000295E0000}"/>
    <cellStyle name="Standaard 6 3 2 6 2 2 8" xfId="40522" xr:uid="{00000000-0005-0000-0000-00002A5E0000}"/>
    <cellStyle name="Standaard 6 3 2 6 2 3" xfId="5225" xr:uid="{00000000-0005-0000-0000-00002B5E0000}"/>
    <cellStyle name="Standaard 6 3 2 6 2 3 2" xfId="16085" xr:uid="{00000000-0005-0000-0000-00002C5E0000}"/>
    <cellStyle name="Standaard 6 3 2 6 2 3 2 2" xfId="26947" xr:uid="{00000000-0005-0000-0000-00002D5E0000}"/>
    <cellStyle name="Standaard 6 3 2 6 2 3 2 3" xfId="37807" xr:uid="{00000000-0005-0000-0000-00002E5E0000}"/>
    <cellStyle name="Standaard 6 3 2 6 2 3 2 4" xfId="48667" xr:uid="{00000000-0005-0000-0000-00002F5E0000}"/>
    <cellStyle name="Standaard 6 3 2 6 2 3 3" xfId="8845" xr:uid="{00000000-0005-0000-0000-0000305E0000}"/>
    <cellStyle name="Standaard 6 3 2 6 2 3 4" xfId="19707" xr:uid="{00000000-0005-0000-0000-0000315E0000}"/>
    <cellStyle name="Standaard 6 3 2 6 2 3 5" xfId="30567" xr:uid="{00000000-0005-0000-0000-0000325E0000}"/>
    <cellStyle name="Standaard 6 3 2 6 2 3 6" xfId="41427" xr:uid="{00000000-0005-0000-0000-0000335E0000}"/>
    <cellStyle name="Standaard 6 3 2 6 2 4" xfId="3415" xr:uid="{00000000-0005-0000-0000-0000345E0000}"/>
    <cellStyle name="Standaard 6 3 2 6 2 4 2" xfId="14275" xr:uid="{00000000-0005-0000-0000-0000355E0000}"/>
    <cellStyle name="Standaard 6 3 2 6 2 4 2 2" xfId="25137" xr:uid="{00000000-0005-0000-0000-0000365E0000}"/>
    <cellStyle name="Standaard 6 3 2 6 2 4 2 3" xfId="35997" xr:uid="{00000000-0005-0000-0000-0000375E0000}"/>
    <cellStyle name="Standaard 6 3 2 6 2 4 2 4" xfId="46857" xr:uid="{00000000-0005-0000-0000-0000385E0000}"/>
    <cellStyle name="Standaard 6 3 2 6 2 4 3" xfId="10655" xr:uid="{00000000-0005-0000-0000-0000395E0000}"/>
    <cellStyle name="Standaard 6 3 2 6 2 4 4" xfId="21517" xr:uid="{00000000-0005-0000-0000-00003A5E0000}"/>
    <cellStyle name="Standaard 6 3 2 6 2 4 5" xfId="32377" xr:uid="{00000000-0005-0000-0000-00003B5E0000}"/>
    <cellStyle name="Standaard 6 3 2 6 2 4 6" xfId="43237" xr:uid="{00000000-0005-0000-0000-00003C5E0000}"/>
    <cellStyle name="Standaard 6 3 2 6 2 5" xfId="12465" xr:uid="{00000000-0005-0000-0000-00003D5E0000}"/>
    <cellStyle name="Standaard 6 3 2 6 2 5 2" xfId="23327" xr:uid="{00000000-0005-0000-0000-00003E5E0000}"/>
    <cellStyle name="Standaard 6 3 2 6 2 5 3" xfId="34187" xr:uid="{00000000-0005-0000-0000-00003F5E0000}"/>
    <cellStyle name="Standaard 6 3 2 6 2 5 4" xfId="45047" xr:uid="{00000000-0005-0000-0000-0000405E0000}"/>
    <cellStyle name="Standaard 6 3 2 6 2 6" xfId="7035" xr:uid="{00000000-0005-0000-0000-0000415E0000}"/>
    <cellStyle name="Standaard 6 3 2 6 2 7" xfId="17897" xr:uid="{00000000-0005-0000-0000-0000425E0000}"/>
    <cellStyle name="Standaard 6 3 2 6 2 8" xfId="28757" xr:uid="{00000000-0005-0000-0000-0000435E0000}"/>
    <cellStyle name="Standaard 6 3 2 6 2 9" xfId="39617" xr:uid="{00000000-0005-0000-0000-0000445E0000}"/>
    <cellStyle name="Standaard 6 3 2 6 3" xfId="2148" xr:uid="{00000000-0005-0000-0000-0000455E0000}"/>
    <cellStyle name="Standaard 6 3 2 6 3 2" xfId="5768" xr:uid="{00000000-0005-0000-0000-0000465E0000}"/>
    <cellStyle name="Standaard 6 3 2 6 3 2 2" xfId="16628" xr:uid="{00000000-0005-0000-0000-0000475E0000}"/>
    <cellStyle name="Standaard 6 3 2 6 3 2 2 2" xfId="27490" xr:uid="{00000000-0005-0000-0000-0000485E0000}"/>
    <cellStyle name="Standaard 6 3 2 6 3 2 2 3" xfId="38350" xr:uid="{00000000-0005-0000-0000-0000495E0000}"/>
    <cellStyle name="Standaard 6 3 2 6 3 2 2 4" xfId="49210" xr:uid="{00000000-0005-0000-0000-00004A5E0000}"/>
    <cellStyle name="Standaard 6 3 2 6 3 2 3" xfId="9388" xr:uid="{00000000-0005-0000-0000-00004B5E0000}"/>
    <cellStyle name="Standaard 6 3 2 6 3 2 4" xfId="20250" xr:uid="{00000000-0005-0000-0000-00004C5E0000}"/>
    <cellStyle name="Standaard 6 3 2 6 3 2 5" xfId="31110" xr:uid="{00000000-0005-0000-0000-00004D5E0000}"/>
    <cellStyle name="Standaard 6 3 2 6 3 2 6" xfId="41970" xr:uid="{00000000-0005-0000-0000-00004E5E0000}"/>
    <cellStyle name="Standaard 6 3 2 6 3 3" xfId="3958" xr:uid="{00000000-0005-0000-0000-00004F5E0000}"/>
    <cellStyle name="Standaard 6 3 2 6 3 3 2" xfId="14818" xr:uid="{00000000-0005-0000-0000-0000505E0000}"/>
    <cellStyle name="Standaard 6 3 2 6 3 3 2 2" xfId="25680" xr:uid="{00000000-0005-0000-0000-0000515E0000}"/>
    <cellStyle name="Standaard 6 3 2 6 3 3 2 3" xfId="36540" xr:uid="{00000000-0005-0000-0000-0000525E0000}"/>
    <cellStyle name="Standaard 6 3 2 6 3 3 2 4" xfId="47400" xr:uid="{00000000-0005-0000-0000-0000535E0000}"/>
    <cellStyle name="Standaard 6 3 2 6 3 3 3" xfId="11198" xr:uid="{00000000-0005-0000-0000-0000545E0000}"/>
    <cellStyle name="Standaard 6 3 2 6 3 3 4" xfId="22060" xr:uid="{00000000-0005-0000-0000-0000555E0000}"/>
    <cellStyle name="Standaard 6 3 2 6 3 3 5" xfId="32920" xr:uid="{00000000-0005-0000-0000-0000565E0000}"/>
    <cellStyle name="Standaard 6 3 2 6 3 3 6" xfId="43780" xr:uid="{00000000-0005-0000-0000-0000575E0000}"/>
    <cellStyle name="Standaard 6 3 2 6 3 4" xfId="13008" xr:uid="{00000000-0005-0000-0000-0000585E0000}"/>
    <cellStyle name="Standaard 6 3 2 6 3 4 2" xfId="23870" xr:uid="{00000000-0005-0000-0000-0000595E0000}"/>
    <cellStyle name="Standaard 6 3 2 6 3 4 3" xfId="34730" xr:uid="{00000000-0005-0000-0000-00005A5E0000}"/>
    <cellStyle name="Standaard 6 3 2 6 3 4 4" xfId="45590" xr:uid="{00000000-0005-0000-0000-00005B5E0000}"/>
    <cellStyle name="Standaard 6 3 2 6 3 5" xfId="7578" xr:uid="{00000000-0005-0000-0000-00005C5E0000}"/>
    <cellStyle name="Standaard 6 3 2 6 3 6" xfId="18440" xr:uid="{00000000-0005-0000-0000-00005D5E0000}"/>
    <cellStyle name="Standaard 6 3 2 6 3 7" xfId="29300" xr:uid="{00000000-0005-0000-0000-00005E5E0000}"/>
    <cellStyle name="Standaard 6 3 2 6 3 8" xfId="40160" xr:uid="{00000000-0005-0000-0000-00005F5E0000}"/>
    <cellStyle name="Standaard 6 3 2 6 4" xfId="4863" xr:uid="{00000000-0005-0000-0000-0000605E0000}"/>
    <cellStyle name="Standaard 6 3 2 6 4 2" xfId="15723" xr:uid="{00000000-0005-0000-0000-0000615E0000}"/>
    <cellStyle name="Standaard 6 3 2 6 4 2 2" xfId="26585" xr:uid="{00000000-0005-0000-0000-0000625E0000}"/>
    <cellStyle name="Standaard 6 3 2 6 4 2 3" xfId="37445" xr:uid="{00000000-0005-0000-0000-0000635E0000}"/>
    <cellStyle name="Standaard 6 3 2 6 4 2 4" xfId="48305" xr:uid="{00000000-0005-0000-0000-0000645E0000}"/>
    <cellStyle name="Standaard 6 3 2 6 4 3" xfId="8483" xr:uid="{00000000-0005-0000-0000-0000655E0000}"/>
    <cellStyle name="Standaard 6 3 2 6 4 4" xfId="19345" xr:uid="{00000000-0005-0000-0000-0000665E0000}"/>
    <cellStyle name="Standaard 6 3 2 6 4 5" xfId="30205" xr:uid="{00000000-0005-0000-0000-0000675E0000}"/>
    <cellStyle name="Standaard 6 3 2 6 4 6" xfId="41065" xr:uid="{00000000-0005-0000-0000-0000685E0000}"/>
    <cellStyle name="Standaard 6 3 2 6 5" xfId="3053" xr:uid="{00000000-0005-0000-0000-0000695E0000}"/>
    <cellStyle name="Standaard 6 3 2 6 5 2" xfId="13913" xr:uid="{00000000-0005-0000-0000-00006A5E0000}"/>
    <cellStyle name="Standaard 6 3 2 6 5 2 2" xfId="24775" xr:uid="{00000000-0005-0000-0000-00006B5E0000}"/>
    <cellStyle name="Standaard 6 3 2 6 5 2 3" xfId="35635" xr:uid="{00000000-0005-0000-0000-00006C5E0000}"/>
    <cellStyle name="Standaard 6 3 2 6 5 2 4" xfId="46495" xr:uid="{00000000-0005-0000-0000-00006D5E0000}"/>
    <cellStyle name="Standaard 6 3 2 6 5 3" xfId="10293" xr:uid="{00000000-0005-0000-0000-00006E5E0000}"/>
    <cellStyle name="Standaard 6 3 2 6 5 4" xfId="21155" xr:uid="{00000000-0005-0000-0000-00006F5E0000}"/>
    <cellStyle name="Standaard 6 3 2 6 5 5" xfId="32015" xr:uid="{00000000-0005-0000-0000-0000705E0000}"/>
    <cellStyle name="Standaard 6 3 2 6 5 6" xfId="42875" xr:uid="{00000000-0005-0000-0000-0000715E0000}"/>
    <cellStyle name="Standaard 6 3 2 6 6" xfId="12103" xr:uid="{00000000-0005-0000-0000-0000725E0000}"/>
    <cellStyle name="Standaard 6 3 2 6 6 2" xfId="22965" xr:uid="{00000000-0005-0000-0000-0000735E0000}"/>
    <cellStyle name="Standaard 6 3 2 6 6 3" xfId="33825" xr:uid="{00000000-0005-0000-0000-0000745E0000}"/>
    <cellStyle name="Standaard 6 3 2 6 6 4" xfId="44685" xr:uid="{00000000-0005-0000-0000-0000755E0000}"/>
    <cellStyle name="Standaard 6 3 2 6 7" xfId="6673" xr:uid="{00000000-0005-0000-0000-0000765E0000}"/>
    <cellStyle name="Standaard 6 3 2 6 8" xfId="17535" xr:uid="{00000000-0005-0000-0000-0000775E0000}"/>
    <cellStyle name="Standaard 6 3 2 6 9" xfId="28395" xr:uid="{00000000-0005-0000-0000-0000785E0000}"/>
    <cellStyle name="Standaard 6 3 2 7" xfId="1424" xr:uid="{00000000-0005-0000-0000-0000795E0000}"/>
    <cellStyle name="Standaard 6 3 2 7 2" xfId="2329" xr:uid="{00000000-0005-0000-0000-00007A5E0000}"/>
    <cellStyle name="Standaard 6 3 2 7 2 2" xfId="5949" xr:uid="{00000000-0005-0000-0000-00007B5E0000}"/>
    <cellStyle name="Standaard 6 3 2 7 2 2 2" xfId="16809" xr:uid="{00000000-0005-0000-0000-00007C5E0000}"/>
    <cellStyle name="Standaard 6 3 2 7 2 2 2 2" xfId="27671" xr:uid="{00000000-0005-0000-0000-00007D5E0000}"/>
    <cellStyle name="Standaard 6 3 2 7 2 2 2 3" xfId="38531" xr:uid="{00000000-0005-0000-0000-00007E5E0000}"/>
    <cellStyle name="Standaard 6 3 2 7 2 2 2 4" xfId="49391" xr:uid="{00000000-0005-0000-0000-00007F5E0000}"/>
    <cellStyle name="Standaard 6 3 2 7 2 2 3" xfId="9569" xr:uid="{00000000-0005-0000-0000-0000805E0000}"/>
    <cellStyle name="Standaard 6 3 2 7 2 2 4" xfId="20431" xr:uid="{00000000-0005-0000-0000-0000815E0000}"/>
    <cellStyle name="Standaard 6 3 2 7 2 2 5" xfId="31291" xr:uid="{00000000-0005-0000-0000-0000825E0000}"/>
    <cellStyle name="Standaard 6 3 2 7 2 2 6" xfId="42151" xr:uid="{00000000-0005-0000-0000-0000835E0000}"/>
    <cellStyle name="Standaard 6 3 2 7 2 3" xfId="4139" xr:uid="{00000000-0005-0000-0000-0000845E0000}"/>
    <cellStyle name="Standaard 6 3 2 7 2 3 2" xfId="14999" xr:uid="{00000000-0005-0000-0000-0000855E0000}"/>
    <cellStyle name="Standaard 6 3 2 7 2 3 2 2" xfId="25861" xr:uid="{00000000-0005-0000-0000-0000865E0000}"/>
    <cellStyle name="Standaard 6 3 2 7 2 3 2 3" xfId="36721" xr:uid="{00000000-0005-0000-0000-0000875E0000}"/>
    <cellStyle name="Standaard 6 3 2 7 2 3 2 4" xfId="47581" xr:uid="{00000000-0005-0000-0000-0000885E0000}"/>
    <cellStyle name="Standaard 6 3 2 7 2 3 3" xfId="11379" xr:uid="{00000000-0005-0000-0000-0000895E0000}"/>
    <cellStyle name="Standaard 6 3 2 7 2 3 4" xfId="22241" xr:uid="{00000000-0005-0000-0000-00008A5E0000}"/>
    <cellStyle name="Standaard 6 3 2 7 2 3 5" xfId="33101" xr:uid="{00000000-0005-0000-0000-00008B5E0000}"/>
    <cellStyle name="Standaard 6 3 2 7 2 3 6" xfId="43961" xr:uid="{00000000-0005-0000-0000-00008C5E0000}"/>
    <cellStyle name="Standaard 6 3 2 7 2 4" xfId="13189" xr:uid="{00000000-0005-0000-0000-00008D5E0000}"/>
    <cellStyle name="Standaard 6 3 2 7 2 4 2" xfId="24051" xr:uid="{00000000-0005-0000-0000-00008E5E0000}"/>
    <cellStyle name="Standaard 6 3 2 7 2 4 3" xfId="34911" xr:uid="{00000000-0005-0000-0000-00008F5E0000}"/>
    <cellStyle name="Standaard 6 3 2 7 2 4 4" xfId="45771" xr:uid="{00000000-0005-0000-0000-0000905E0000}"/>
    <cellStyle name="Standaard 6 3 2 7 2 5" xfId="7759" xr:uid="{00000000-0005-0000-0000-0000915E0000}"/>
    <cellStyle name="Standaard 6 3 2 7 2 6" xfId="18621" xr:uid="{00000000-0005-0000-0000-0000925E0000}"/>
    <cellStyle name="Standaard 6 3 2 7 2 7" xfId="29481" xr:uid="{00000000-0005-0000-0000-0000935E0000}"/>
    <cellStyle name="Standaard 6 3 2 7 2 8" xfId="40341" xr:uid="{00000000-0005-0000-0000-0000945E0000}"/>
    <cellStyle name="Standaard 6 3 2 7 3" xfId="5044" xr:uid="{00000000-0005-0000-0000-0000955E0000}"/>
    <cellStyle name="Standaard 6 3 2 7 3 2" xfId="15904" xr:uid="{00000000-0005-0000-0000-0000965E0000}"/>
    <cellStyle name="Standaard 6 3 2 7 3 2 2" xfId="26766" xr:uid="{00000000-0005-0000-0000-0000975E0000}"/>
    <cellStyle name="Standaard 6 3 2 7 3 2 3" xfId="37626" xr:uid="{00000000-0005-0000-0000-0000985E0000}"/>
    <cellStyle name="Standaard 6 3 2 7 3 2 4" xfId="48486" xr:uid="{00000000-0005-0000-0000-0000995E0000}"/>
    <cellStyle name="Standaard 6 3 2 7 3 3" xfId="8664" xr:uid="{00000000-0005-0000-0000-00009A5E0000}"/>
    <cellStyle name="Standaard 6 3 2 7 3 4" xfId="19526" xr:uid="{00000000-0005-0000-0000-00009B5E0000}"/>
    <cellStyle name="Standaard 6 3 2 7 3 5" xfId="30386" xr:uid="{00000000-0005-0000-0000-00009C5E0000}"/>
    <cellStyle name="Standaard 6 3 2 7 3 6" xfId="41246" xr:uid="{00000000-0005-0000-0000-00009D5E0000}"/>
    <cellStyle name="Standaard 6 3 2 7 4" xfId="3234" xr:uid="{00000000-0005-0000-0000-00009E5E0000}"/>
    <cellStyle name="Standaard 6 3 2 7 4 2" xfId="14094" xr:uid="{00000000-0005-0000-0000-00009F5E0000}"/>
    <cellStyle name="Standaard 6 3 2 7 4 2 2" xfId="24956" xr:uid="{00000000-0005-0000-0000-0000A05E0000}"/>
    <cellStyle name="Standaard 6 3 2 7 4 2 3" xfId="35816" xr:uid="{00000000-0005-0000-0000-0000A15E0000}"/>
    <cellStyle name="Standaard 6 3 2 7 4 2 4" xfId="46676" xr:uid="{00000000-0005-0000-0000-0000A25E0000}"/>
    <cellStyle name="Standaard 6 3 2 7 4 3" xfId="10474" xr:uid="{00000000-0005-0000-0000-0000A35E0000}"/>
    <cellStyle name="Standaard 6 3 2 7 4 4" xfId="21336" xr:uid="{00000000-0005-0000-0000-0000A45E0000}"/>
    <cellStyle name="Standaard 6 3 2 7 4 5" xfId="32196" xr:uid="{00000000-0005-0000-0000-0000A55E0000}"/>
    <cellStyle name="Standaard 6 3 2 7 4 6" xfId="43056" xr:uid="{00000000-0005-0000-0000-0000A65E0000}"/>
    <cellStyle name="Standaard 6 3 2 7 5" xfId="12284" xr:uid="{00000000-0005-0000-0000-0000A75E0000}"/>
    <cellStyle name="Standaard 6 3 2 7 5 2" xfId="23146" xr:uid="{00000000-0005-0000-0000-0000A85E0000}"/>
    <cellStyle name="Standaard 6 3 2 7 5 3" xfId="34006" xr:uid="{00000000-0005-0000-0000-0000A95E0000}"/>
    <cellStyle name="Standaard 6 3 2 7 5 4" xfId="44866" xr:uid="{00000000-0005-0000-0000-0000AA5E0000}"/>
    <cellStyle name="Standaard 6 3 2 7 6" xfId="6854" xr:uid="{00000000-0005-0000-0000-0000AB5E0000}"/>
    <cellStyle name="Standaard 6 3 2 7 7" xfId="17716" xr:uid="{00000000-0005-0000-0000-0000AC5E0000}"/>
    <cellStyle name="Standaard 6 3 2 7 8" xfId="28576" xr:uid="{00000000-0005-0000-0000-0000AD5E0000}"/>
    <cellStyle name="Standaard 6 3 2 7 9" xfId="39436" xr:uid="{00000000-0005-0000-0000-0000AE5E0000}"/>
    <cellStyle name="Standaard 6 3 2 8" xfId="1062" xr:uid="{00000000-0005-0000-0000-0000AF5E0000}"/>
    <cellStyle name="Standaard 6 3 2 8 2" xfId="1967" xr:uid="{00000000-0005-0000-0000-0000B05E0000}"/>
    <cellStyle name="Standaard 6 3 2 8 2 2" xfId="5587" xr:uid="{00000000-0005-0000-0000-0000B15E0000}"/>
    <cellStyle name="Standaard 6 3 2 8 2 2 2" xfId="16447" xr:uid="{00000000-0005-0000-0000-0000B25E0000}"/>
    <cellStyle name="Standaard 6 3 2 8 2 2 2 2" xfId="27309" xr:uid="{00000000-0005-0000-0000-0000B35E0000}"/>
    <cellStyle name="Standaard 6 3 2 8 2 2 2 3" xfId="38169" xr:uid="{00000000-0005-0000-0000-0000B45E0000}"/>
    <cellStyle name="Standaard 6 3 2 8 2 2 2 4" xfId="49029" xr:uid="{00000000-0005-0000-0000-0000B55E0000}"/>
    <cellStyle name="Standaard 6 3 2 8 2 2 3" xfId="9207" xr:uid="{00000000-0005-0000-0000-0000B65E0000}"/>
    <cellStyle name="Standaard 6 3 2 8 2 2 4" xfId="20069" xr:uid="{00000000-0005-0000-0000-0000B75E0000}"/>
    <cellStyle name="Standaard 6 3 2 8 2 2 5" xfId="30929" xr:uid="{00000000-0005-0000-0000-0000B85E0000}"/>
    <cellStyle name="Standaard 6 3 2 8 2 2 6" xfId="41789" xr:uid="{00000000-0005-0000-0000-0000B95E0000}"/>
    <cellStyle name="Standaard 6 3 2 8 2 3" xfId="3777" xr:uid="{00000000-0005-0000-0000-0000BA5E0000}"/>
    <cellStyle name="Standaard 6 3 2 8 2 3 2" xfId="14637" xr:uid="{00000000-0005-0000-0000-0000BB5E0000}"/>
    <cellStyle name="Standaard 6 3 2 8 2 3 2 2" xfId="25499" xr:uid="{00000000-0005-0000-0000-0000BC5E0000}"/>
    <cellStyle name="Standaard 6 3 2 8 2 3 2 3" xfId="36359" xr:uid="{00000000-0005-0000-0000-0000BD5E0000}"/>
    <cellStyle name="Standaard 6 3 2 8 2 3 2 4" xfId="47219" xr:uid="{00000000-0005-0000-0000-0000BE5E0000}"/>
    <cellStyle name="Standaard 6 3 2 8 2 3 3" xfId="11017" xr:uid="{00000000-0005-0000-0000-0000BF5E0000}"/>
    <cellStyle name="Standaard 6 3 2 8 2 3 4" xfId="21879" xr:uid="{00000000-0005-0000-0000-0000C05E0000}"/>
    <cellStyle name="Standaard 6 3 2 8 2 3 5" xfId="32739" xr:uid="{00000000-0005-0000-0000-0000C15E0000}"/>
    <cellStyle name="Standaard 6 3 2 8 2 3 6" xfId="43599" xr:uid="{00000000-0005-0000-0000-0000C25E0000}"/>
    <cellStyle name="Standaard 6 3 2 8 2 4" xfId="12827" xr:uid="{00000000-0005-0000-0000-0000C35E0000}"/>
    <cellStyle name="Standaard 6 3 2 8 2 4 2" xfId="23689" xr:uid="{00000000-0005-0000-0000-0000C45E0000}"/>
    <cellStyle name="Standaard 6 3 2 8 2 4 3" xfId="34549" xr:uid="{00000000-0005-0000-0000-0000C55E0000}"/>
    <cellStyle name="Standaard 6 3 2 8 2 4 4" xfId="45409" xr:uid="{00000000-0005-0000-0000-0000C65E0000}"/>
    <cellStyle name="Standaard 6 3 2 8 2 5" xfId="7397" xr:uid="{00000000-0005-0000-0000-0000C75E0000}"/>
    <cellStyle name="Standaard 6 3 2 8 2 6" xfId="18259" xr:uid="{00000000-0005-0000-0000-0000C85E0000}"/>
    <cellStyle name="Standaard 6 3 2 8 2 7" xfId="29119" xr:uid="{00000000-0005-0000-0000-0000C95E0000}"/>
    <cellStyle name="Standaard 6 3 2 8 2 8" xfId="39979" xr:uid="{00000000-0005-0000-0000-0000CA5E0000}"/>
    <cellStyle name="Standaard 6 3 2 8 3" xfId="4682" xr:uid="{00000000-0005-0000-0000-0000CB5E0000}"/>
    <cellStyle name="Standaard 6 3 2 8 3 2" xfId="15542" xr:uid="{00000000-0005-0000-0000-0000CC5E0000}"/>
    <cellStyle name="Standaard 6 3 2 8 3 2 2" xfId="26404" xr:uid="{00000000-0005-0000-0000-0000CD5E0000}"/>
    <cellStyle name="Standaard 6 3 2 8 3 2 3" xfId="37264" xr:uid="{00000000-0005-0000-0000-0000CE5E0000}"/>
    <cellStyle name="Standaard 6 3 2 8 3 2 4" xfId="48124" xr:uid="{00000000-0005-0000-0000-0000CF5E0000}"/>
    <cellStyle name="Standaard 6 3 2 8 3 3" xfId="8302" xr:uid="{00000000-0005-0000-0000-0000D05E0000}"/>
    <cellStyle name="Standaard 6 3 2 8 3 4" xfId="19164" xr:uid="{00000000-0005-0000-0000-0000D15E0000}"/>
    <cellStyle name="Standaard 6 3 2 8 3 5" xfId="30024" xr:uid="{00000000-0005-0000-0000-0000D25E0000}"/>
    <cellStyle name="Standaard 6 3 2 8 3 6" xfId="40884" xr:uid="{00000000-0005-0000-0000-0000D35E0000}"/>
    <cellStyle name="Standaard 6 3 2 8 4" xfId="2872" xr:uid="{00000000-0005-0000-0000-0000D45E0000}"/>
    <cellStyle name="Standaard 6 3 2 8 4 2" xfId="13732" xr:uid="{00000000-0005-0000-0000-0000D55E0000}"/>
    <cellStyle name="Standaard 6 3 2 8 4 2 2" xfId="24594" xr:uid="{00000000-0005-0000-0000-0000D65E0000}"/>
    <cellStyle name="Standaard 6 3 2 8 4 2 3" xfId="35454" xr:uid="{00000000-0005-0000-0000-0000D75E0000}"/>
    <cellStyle name="Standaard 6 3 2 8 4 2 4" xfId="46314" xr:uid="{00000000-0005-0000-0000-0000D85E0000}"/>
    <cellStyle name="Standaard 6 3 2 8 4 3" xfId="10112" xr:uid="{00000000-0005-0000-0000-0000D95E0000}"/>
    <cellStyle name="Standaard 6 3 2 8 4 4" xfId="20974" xr:uid="{00000000-0005-0000-0000-0000DA5E0000}"/>
    <cellStyle name="Standaard 6 3 2 8 4 5" xfId="31834" xr:uid="{00000000-0005-0000-0000-0000DB5E0000}"/>
    <cellStyle name="Standaard 6 3 2 8 4 6" xfId="42694" xr:uid="{00000000-0005-0000-0000-0000DC5E0000}"/>
    <cellStyle name="Standaard 6 3 2 8 5" xfId="11922" xr:uid="{00000000-0005-0000-0000-0000DD5E0000}"/>
    <cellStyle name="Standaard 6 3 2 8 5 2" xfId="22784" xr:uid="{00000000-0005-0000-0000-0000DE5E0000}"/>
    <cellStyle name="Standaard 6 3 2 8 5 3" xfId="33644" xr:uid="{00000000-0005-0000-0000-0000DF5E0000}"/>
    <cellStyle name="Standaard 6 3 2 8 5 4" xfId="44504" xr:uid="{00000000-0005-0000-0000-0000E05E0000}"/>
    <cellStyle name="Standaard 6 3 2 8 6" xfId="6492" xr:uid="{00000000-0005-0000-0000-0000E15E0000}"/>
    <cellStyle name="Standaard 6 3 2 8 7" xfId="17354" xr:uid="{00000000-0005-0000-0000-0000E25E0000}"/>
    <cellStyle name="Standaard 6 3 2 8 8" xfId="28214" xr:uid="{00000000-0005-0000-0000-0000E35E0000}"/>
    <cellStyle name="Standaard 6 3 2 8 9" xfId="39074" xr:uid="{00000000-0005-0000-0000-0000E45E0000}"/>
    <cellStyle name="Standaard 6 3 2 9" xfId="1786" xr:uid="{00000000-0005-0000-0000-0000E55E0000}"/>
    <cellStyle name="Standaard 6 3 2 9 2" xfId="5406" xr:uid="{00000000-0005-0000-0000-0000E65E0000}"/>
    <cellStyle name="Standaard 6 3 2 9 2 2" xfId="16266" xr:uid="{00000000-0005-0000-0000-0000E75E0000}"/>
    <cellStyle name="Standaard 6 3 2 9 2 2 2" xfId="27128" xr:uid="{00000000-0005-0000-0000-0000E85E0000}"/>
    <cellStyle name="Standaard 6 3 2 9 2 2 3" xfId="37988" xr:uid="{00000000-0005-0000-0000-0000E95E0000}"/>
    <cellStyle name="Standaard 6 3 2 9 2 2 4" xfId="48848" xr:uid="{00000000-0005-0000-0000-0000EA5E0000}"/>
    <cellStyle name="Standaard 6 3 2 9 2 3" xfId="9026" xr:uid="{00000000-0005-0000-0000-0000EB5E0000}"/>
    <cellStyle name="Standaard 6 3 2 9 2 4" xfId="19888" xr:uid="{00000000-0005-0000-0000-0000EC5E0000}"/>
    <cellStyle name="Standaard 6 3 2 9 2 5" xfId="30748" xr:uid="{00000000-0005-0000-0000-0000ED5E0000}"/>
    <cellStyle name="Standaard 6 3 2 9 2 6" xfId="41608" xr:uid="{00000000-0005-0000-0000-0000EE5E0000}"/>
    <cellStyle name="Standaard 6 3 2 9 3" xfId="3596" xr:uid="{00000000-0005-0000-0000-0000EF5E0000}"/>
    <cellStyle name="Standaard 6 3 2 9 3 2" xfId="14456" xr:uid="{00000000-0005-0000-0000-0000F05E0000}"/>
    <cellStyle name="Standaard 6 3 2 9 3 2 2" xfId="25318" xr:uid="{00000000-0005-0000-0000-0000F15E0000}"/>
    <cellStyle name="Standaard 6 3 2 9 3 2 3" xfId="36178" xr:uid="{00000000-0005-0000-0000-0000F25E0000}"/>
    <cellStyle name="Standaard 6 3 2 9 3 2 4" xfId="47038" xr:uid="{00000000-0005-0000-0000-0000F35E0000}"/>
    <cellStyle name="Standaard 6 3 2 9 3 3" xfId="10836" xr:uid="{00000000-0005-0000-0000-0000F45E0000}"/>
    <cellStyle name="Standaard 6 3 2 9 3 4" xfId="21698" xr:uid="{00000000-0005-0000-0000-0000F55E0000}"/>
    <cellStyle name="Standaard 6 3 2 9 3 5" xfId="32558" xr:uid="{00000000-0005-0000-0000-0000F65E0000}"/>
    <cellStyle name="Standaard 6 3 2 9 3 6" xfId="43418" xr:uid="{00000000-0005-0000-0000-0000F75E0000}"/>
    <cellStyle name="Standaard 6 3 2 9 4" xfId="12646" xr:uid="{00000000-0005-0000-0000-0000F85E0000}"/>
    <cellStyle name="Standaard 6 3 2 9 4 2" xfId="23508" xr:uid="{00000000-0005-0000-0000-0000F95E0000}"/>
    <cellStyle name="Standaard 6 3 2 9 4 3" xfId="34368" xr:uid="{00000000-0005-0000-0000-0000FA5E0000}"/>
    <cellStyle name="Standaard 6 3 2 9 4 4" xfId="45228" xr:uid="{00000000-0005-0000-0000-0000FB5E0000}"/>
    <cellStyle name="Standaard 6 3 2 9 5" xfId="7216" xr:uid="{00000000-0005-0000-0000-0000FC5E0000}"/>
    <cellStyle name="Standaard 6 3 2 9 6" xfId="18078" xr:uid="{00000000-0005-0000-0000-0000FD5E0000}"/>
    <cellStyle name="Standaard 6 3 2 9 7" xfId="28938" xr:uid="{00000000-0005-0000-0000-0000FE5E0000}"/>
    <cellStyle name="Standaard 6 3 2 9 8" xfId="39798" xr:uid="{00000000-0005-0000-0000-0000FF5E0000}"/>
    <cellStyle name="Standaard 6 3 3" xfId="887" xr:uid="{00000000-0005-0000-0000-0000005F0000}"/>
    <cellStyle name="Standaard 6 3 3 10" xfId="4507" xr:uid="{00000000-0005-0000-0000-0000015F0000}"/>
    <cellStyle name="Standaard 6 3 3 10 2" xfId="15367" xr:uid="{00000000-0005-0000-0000-0000025F0000}"/>
    <cellStyle name="Standaard 6 3 3 10 2 2" xfId="26229" xr:uid="{00000000-0005-0000-0000-0000035F0000}"/>
    <cellStyle name="Standaard 6 3 3 10 2 3" xfId="37089" xr:uid="{00000000-0005-0000-0000-0000045F0000}"/>
    <cellStyle name="Standaard 6 3 3 10 2 4" xfId="47949" xr:uid="{00000000-0005-0000-0000-0000055F0000}"/>
    <cellStyle name="Standaard 6 3 3 10 3" xfId="8127" xr:uid="{00000000-0005-0000-0000-0000065F0000}"/>
    <cellStyle name="Standaard 6 3 3 10 4" xfId="18989" xr:uid="{00000000-0005-0000-0000-0000075F0000}"/>
    <cellStyle name="Standaard 6 3 3 10 5" xfId="29849" xr:uid="{00000000-0005-0000-0000-0000085F0000}"/>
    <cellStyle name="Standaard 6 3 3 10 6" xfId="40709" xr:uid="{00000000-0005-0000-0000-0000095F0000}"/>
    <cellStyle name="Standaard 6 3 3 11" xfId="11747" xr:uid="{00000000-0005-0000-0000-00000A5F0000}"/>
    <cellStyle name="Standaard 6 3 3 11 2" xfId="22609" xr:uid="{00000000-0005-0000-0000-00000B5F0000}"/>
    <cellStyle name="Standaard 6 3 3 11 3" xfId="33469" xr:uid="{00000000-0005-0000-0000-00000C5F0000}"/>
    <cellStyle name="Standaard 6 3 3 11 4" xfId="44329" xr:uid="{00000000-0005-0000-0000-00000D5F0000}"/>
    <cellStyle name="Standaard 6 3 3 12" xfId="6317" xr:uid="{00000000-0005-0000-0000-00000E5F0000}"/>
    <cellStyle name="Standaard 6 3 3 13" xfId="17179" xr:uid="{00000000-0005-0000-0000-00000F5F0000}"/>
    <cellStyle name="Standaard 6 3 3 14" xfId="28039" xr:uid="{00000000-0005-0000-0000-0000105F0000}"/>
    <cellStyle name="Standaard 6 3 3 15" xfId="38899" xr:uid="{00000000-0005-0000-0000-0000115F0000}"/>
    <cellStyle name="Standaard 6 3 3 2" xfId="909" xr:uid="{00000000-0005-0000-0000-0000125F0000}"/>
    <cellStyle name="Standaard 6 3 3 2 10" xfId="11769" xr:uid="{00000000-0005-0000-0000-0000135F0000}"/>
    <cellStyle name="Standaard 6 3 3 2 10 2" xfId="22631" xr:uid="{00000000-0005-0000-0000-0000145F0000}"/>
    <cellStyle name="Standaard 6 3 3 2 10 3" xfId="33491" xr:uid="{00000000-0005-0000-0000-0000155F0000}"/>
    <cellStyle name="Standaard 6 3 3 2 10 4" xfId="44351" xr:uid="{00000000-0005-0000-0000-0000165F0000}"/>
    <cellStyle name="Standaard 6 3 3 2 11" xfId="6339" xr:uid="{00000000-0005-0000-0000-0000175F0000}"/>
    <cellStyle name="Standaard 6 3 3 2 12" xfId="17201" xr:uid="{00000000-0005-0000-0000-0000185F0000}"/>
    <cellStyle name="Standaard 6 3 3 2 13" xfId="28061" xr:uid="{00000000-0005-0000-0000-0000195F0000}"/>
    <cellStyle name="Standaard 6 3 3 2 14" xfId="38921" xr:uid="{00000000-0005-0000-0000-00001A5F0000}"/>
    <cellStyle name="Standaard 6 3 3 2 2" xfId="953" xr:uid="{00000000-0005-0000-0000-00001B5F0000}"/>
    <cellStyle name="Standaard 6 3 3 2 2 10" xfId="6383" xr:uid="{00000000-0005-0000-0000-00001C5F0000}"/>
    <cellStyle name="Standaard 6 3 3 2 2 11" xfId="17245" xr:uid="{00000000-0005-0000-0000-00001D5F0000}"/>
    <cellStyle name="Standaard 6 3 3 2 2 12" xfId="28105" xr:uid="{00000000-0005-0000-0000-00001E5F0000}"/>
    <cellStyle name="Standaard 6 3 3 2 2 13" xfId="38965" xr:uid="{00000000-0005-0000-0000-00001F5F0000}"/>
    <cellStyle name="Standaard 6 3 3 2 2 2" xfId="1043" xr:uid="{00000000-0005-0000-0000-0000205F0000}"/>
    <cellStyle name="Standaard 6 3 3 2 2 2 10" xfId="17335" xr:uid="{00000000-0005-0000-0000-0000215F0000}"/>
    <cellStyle name="Standaard 6 3 3 2 2 2 11" xfId="28195" xr:uid="{00000000-0005-0000-0000-0000225F0000}"/>
    <cellStyle name="Standaard 6 3 3 2 2 2 12" xfId="39055" xr:uid="{00000000-0005-0000-0000-0000235F0000}"/>
    <cellStyle name="Standaard 6 3 3 2 2 2 2" xfId="1405" xr:uid="{00000000-0005-0000-0000-0000245F0000}"/>
    <cellStyle name="Standaard 6 3 3 2 2 2 2 10" xfId="39417" xr:uid="{00000000-0005-0000-0000-0000255F0000}"/>
    <cellStyle name="Standaard 6 3 3 2 2 2 2 2" xfId="1767" xr:uid="{00000000-0005-0000-0000-0000265F0000}"/>
    <cellStyle name="Standaard 6 3 3 2 2 2 2 2 2" xfId="2672" xr:uid="{00000000-0005-0000-0000-0000275F0000}"/>
    <cellStyle name="Standaard 6 3 3 2 2 2 2 2 2 2" xfId="6292" xr:uid="{00000000-0005-0000-0000-0000285F0000}"/>
    <cellStyle name="Standaard 6 3 3 2 2 2 2 2 2 2 2" xfId="17152" xr:uid="{00000000-0005-0000-0000-0000295F0000}"/>
    <cellStyle name="Standaard 6 3 3 2 2 2 2 2 2 2 2 2" xfId="28014" xr:uid="{00000000-0005-0000-0000-00002A5F0000}"/>
    <cellStyle name="Standaard 6 3 3 2 2 2 2 2 2 2 2 3" xfId="38874" xr:uid="{00000000-0005-0000-0000-00002B5F0000}"/>
    <cellStyle name="Standaard 6 3 3 2 2 2 2 2 2 2 2 4" xfId="49734" xr:uid="{00000000-0005-0000-0000-00002C5F0000}"/>
    <cellStyle name="Standaard 6 3 3 2 2 2 2 2 2 2 3" xfId="9912" xr:uid="{00000000-0005-0000-0000-00002D5F0000}"/>
    <cellStyle name="Standaard 6 3 3 2 2 2 2 2 2 2 4" xfId="20774" xr:uid="{00000000-0005-0000-0000-00002E5F0000}"/>
    <cellStyle name="Standaard 6 3 3 2 2 2 2 2 2 2 5" xfId="31634" xr:uid="{00000000-0005-0000-0000-00002F5F0000}"/>
    <cellStyle name="Standaard 6 3 3 2 2 2 2 2 2 2 6" xfId="42494" xr:uid="{00000000-0005-0000-0000-0000305F0000}"/>
    <cellStyle name="Standaard 6 3 3 2 2 2 2 2 2 3" xfId="4482" xr:uid="{00000000-0005-0000-0000-0000315F0000}"/>
    <cellStyle name="Standaard 6 3 3 2 2 2 2 2 2 3 2" xfId="15342" xr:uid="{00000000-0005-0000-0000-0000325F0000}"/>
    <cellStyle name="Standaard 6 3 3 2 2 2 2 2 2 3 2 2" xfId="26204" xr:uid="{00000000-0005-0000-0000-0000335F0000}"/>
    <cellStyle name="Standaard 6 3 3 2 2 2 2 2 2 3 2 3" xfId="37064" xr:uid="{00000000-0005-0000-0000-0000345F0000}"/>
    <cellStyle name="Standaard 6 3 3 2 2 2 2 2 2 3 2 4" xfId="47924" xr:uid="{00000000-0005-0000-0000-0000355F0000}"/>
    <cellStyle name="Standaard 6 3 3 2 2 2 2 2 2 3 3" xfId="11722" xr:uid="{00000000-0005-0000-0000-0000365F0000}"/>
    <cellStyle name="Standaard 6 3 3 2 2 2 2 2 2 3 4" xfId="22584" xr:uid="{00000000-0005-0000-0000-0000375F0000}"/>
    <cellStyle name="Standaard 6 3 3 2 2 2 2 2 2 3 5" xfId="33444" xr:uid="{00000000-0005-0000-0000-0000385F0000}"/>
    <cellStyle name="Standaard 6 3 3 2 2 2 2 2 2 3 6" xfId="44304" xr:uid="{00000000-0005-0000-0000-0000395F0000}"/>
    <cellStyle name="Standaard 6 3 3 2 2 2 2 2 2 4" xfId="13532" xr:uid="{00000000-0005-0000-0000-00003A5F0000}"/>
    <cellStyle name="Standaard 6 3 3 2 2 2 2 2 2 4 2" xfId="24394" xr:uid="{00000000-0005-0000-0000-00003B5F0000}"/>
    <cellStyle name="Standaard 6 3 3 2 2 2 2 2 2 4 3" xfId="35254" xr:uid="{00000000-0005-0000-0000-00003C5F0000}"/>
    <cellStyle name="Standaard 6 3 3 2 2 2 2 2 2 4 4" xfId="46114" xr:uid="{00000000-0005-0000-0000-00003D5F0000}"/>
    <cellStyle name="Standaard 6 3 3 2 2 2 2 2 2 5" xfId="8102" xr:uid="{00000000-0005-0000-0000-00003E5F0000}"/>
    <cellStyle name="Standaard 6 3 3 2 2 2 2 2 2 6" xfId="18964" xr:uid="{00000000-0005-0000-0000-00003F5F0000}"/>
    <cellStyle name="Standaard 6 3 3 2 2 2 2 2 2 7" xfId="29824" xr:uid="{00000000-0005-0000-0000-0000405F0000}"/>
    <cellStyle name="Standaard 6 3 3 2 2 2 2 2 2 8" xfId="40684" xr:uid="{00000000-0005-0000-0000-0000415F0000}"/>
    <cellStyle name="Standaard 6 3 3 2 2 2 2 2 3" xfId="5387" xr:uid="{00000000-0005-0000-0000-0000425F0000}"/>
    <cellStyle name="Standaard 6 3 3 2 2 2 2 2 3 2" xfId="16247" xr:uid="{00000000-0005-0000-0000-0000435F0000}"/>
    <cellStyle name="Standaard 6 3 3 2 2 2 2 2 3 2 2" xfId="27109" xr:uid="{00000000-0005-0000-0000-0000445F0000}"/>
    <cellStyle name="Standaard 6 3 3 2 2 2 2 2 3 2 3" xfId="37969" xr:uid="{00000000-0005-0000-0000-0000455F0000}"/>
    <cellStyle name="Standaard 6 3 3 2 2 2 2 2 3 2 4" xfId="48829" xr:uid="{00000000-0005-0000-0000-0000465F0000}"/>
    <cellStyle name="Standaard 6 3 3 2 2 2 2 2 3 3" xfId="9007" xr:uid="{00000000-0005-0000-0000-0000475F0000}"/>
    <cellStyle name="Standaard 6 3 3 2 2 2 2 2 3 4" xfId="19869" xr:uid="{00000000-0005-0000-0000-0000485F0000}"/>
    <cellStyle name="Standaard 6 3 3 2 2 2 2 2 3 5" xfId="30729" xr:uid="{00000000-0005-0000-0000-0000495F0000}"/>
    <cellStyle name="Standaard 6 3 3 2 2 2 2 2 3 6" xfId="41589" xr:uid="{00000000-0005-0000-0000-00004A5F0000}"/>
    <cellStyle name="Standaard 6 3 3 2 2 2 2 2 4" xfId="3577" xr:uid="{00000000-0005-0000-0000-00004B5F0000}"/>
    <cellStyle name="Standaard 6 3 3 2 2 2 2 2 4 2" xfId="14437" xr:uid="{00000000-0005-0000-0000-00004C5F0000}"/>
    <cellStyle name="Standaard 6 3 3 2 2 2 2 2 4 2 2" xfId="25299" xr:uid="{00000000-0005-0000-0000-00004D5F0000}"/>
    <cellStyle name="Standaard 6 3 3 2 2 2 2 2 4 2 3" xfId="36159" xr:uid="{00000000-0005-0000-0000-00004E5F0000}"/>
    <cellStyle name="Standaard 6 3 3 2 2 2 2 2 4 2 4" xfId="47019" xr:uid="{00000000-0005-0000-0000-00004F5F0000}"/>
    <cellStyle name="Standaard 6 3 3 2 2 2 2 2 4 3" xfId="10817" xr:uid="{00000000-0005-0000-0000-0000505F0000}"/>
    <cellStyle name="Standaard 6 3 3 2 2 2 2 2 4 4" xfId="21679" xr:uid="{00000000-0005-0000-0000-0000515F0000}"/>
    <cellStyle name="Standaard 6 3 3 2 2 2 2 2 4 5" xfId="32539" xr:uid="{00000000-0005-0000-0000-0000525F0000}"/>
    <cellStyle name="Standaard 6 3 3 2 2 2 2 2 4 6" xfId="43399" xr:uid="{00000000-0005-0000-0000-0000535F0000}"/>
    <cellStyle name="Standaard 6 3 3 2 2 2 2 2 5" xfId="12627" xr:uid="{00000000-0005-0000-0000-0000545F0000}"/>
    <cellStyle name="Standaard 6 3 3 2 2 2 2 2 5 2" xfId="23489" xr:uid="{00000000-0005-0000-0000-0000555F0000}"/>
    <cellStyle name="Standaard 6 3 3 2 2 2 2 2 5 3" xfId="34349" xr:uid="{00000000-0005-0000-0000-0000565F0000}"/>
    <cellStyle name="Standaard 6 3 3 2 2 2 2 2 5 4" xfId="45209" xr:uid="{00000000-0005-0000-0000-0000575F0000}"/>
    <cellStyle name="Standaard 6 3 3 2 2 2 2 2 6" xfId="7197" xr:uid="{00000000-0005-0000-0000-0000585F0000}"/>
    <cellStyle name="Standaard 6 3 3 2 2 2 2 2 7" xfId="18059" xr:uid="{00000000-0005-0000-0000-0000595F0000}"/>
    <cellStyle name="Standaard 6 3 3 2 2 2 2 2 8" xfId="28919" xr:uid="{00000000-0005-0000-0000-00005A5F0000}"/>
    <cellStyle name="Standaard 6 3 3 2 2 2 2 2 9" xfId="39779" xr:uid="{00000000-0005-0000-0000-00005B5F0000}"/>
    <cellStyle name="Standaard 6 3 3 2 2 2 2 3" xfId="2310" xr:uid="{00000000-0005-0000-0000-00005C5F0000}"/>
    <cellStyle name="Standaard 6 3 3 2 2 2 2 3 2" xfId="5930" xr:uid="{00000000-0005-0000-0000-00005D5F0000}"/>
    <cellStyle name="Standaard 6 3 3 2 2 2 2 3 2 2" xfId="16790" xr:uid="{00000000-0005-0000-0000-00005E5F0000}"/>
    <cellStyle name="Standaard 6 3 3 2 2 2 2 3 2 2 2" xfId="27652" xr:uid="{00000000-0005-0000-0000-00005F5F0000}"/>
    <cellStyle name="Standaard 6 3 3 2 2 2 2 3 2 2 3" xfId="38512" xr:uid="{00000000-0005-0000-0000-0000605F0000}"/>
    <cellStyle name="Standaard 6 3 3 2 2 2 2 3 2 2 4" xfId="49372" xr:uid="{00000000-0005-0000-0000-0000615F0000}"/>
    <cellStyle name="Standaard 6 3 3 2 2 2 2 3 2 3" xfId="9550" xr:uid="{00000000-0005-0000-0000-0000625F0000}"/>
    <cellStyle name="Standaard 6 3 3 2 2 2 2 3 2 4" xfId="20412" xr:uid="{00000000-0005-0000-0000-0000635F0000}"/>
    <cellStyle name="Standaard 6 3 3 2 2 2 2 3 2 5" xfId="31272" xr:uid="{00000000-0005-0000-0000-0000645F0000}"/>
    <cellStyle name="Standaard 6 3 3 2 2 2 2 3 2 6" xfId="42132" xr:uid="{00000000-0005-0000-0000-0000655F0000}"/>
    <cellStyle name="Standaard 6 3 3 2 2 2 2 3 3" xfId="4120" xr:uid="{00000000-0005-0000-0000-0000665F0000}"/>
    <cellStyle name="Standaard 6 3 3 2 2 2 2 3 3 2" xfId="14980" xr:uid="{00000000-0005-0000-0000-0000675F0000}"/>
    <cellStyle name="Standaard 6 3 3 2 2 2 2 3 3 2 2" xfId="25842" xr:uid="{00000000-0005-0000-0000-0000685F0000}"/>
    <cellStyle name="Standaard 6 3 3 2 2 2 2 3 3 2 3" xfId="36702" xr:uid="{00000000-0005-0000-0000-0000695F0000}"/>
    <cellStyle name="Standaard 6 3 3 2 2 2 2 3 3 2 4" xfId="47562" xr:uid="{00000000-0005-0000-0000-00006A5F0000}"/>
    <cellStyle name="Standaard 6 3 3 2 2 2 2 3 3 3" xfId="11360" xr:uid="{00000000-0005-0000-0000-00006B5F0000}"/>
    <cellStyle name="Standaard 6 3 3 2 2 2 2 3 3 4" xfId="22222" xr:uid="{00000000-0005-0000-0000-00006C5F0000}"/>
    <cellStyle name="Standaard 6 3 3 2 2 2 2 3 3 5" xfId="33082" xr:uid="{00000000-0005-0000-0000-00006D5F0000}"/>
    <cellStyle name="Standaard 6 3 3 2 2 2 2 3 3 6" xfId="43942" xr:uid="{00000000-0005-0000-0000-00006E5F0000}"/>
    <cellStyle name="Standaard 6 3 3 2 2 2 2 3 4" xfId="13170" xr:uid="{00000000-0005-0000-0000-00006F5F0000}"/>
    <cellStyle name="Standaard 6 3 3 2 2 2 2 3 4 2" xfId="24032" xr:uid="{00000000-0005-0000-0000-0000705F0000}"/>
    <cellStyle name="Standaard 6 3 3 2 2 2 2 3 4 3" xfId="34892" xr:uid="{00000000-0005-0000-0000-0000715F0000}"/>
    <cellStyle name="Standaard 6 3 3 2 2 2 2 3 4 4" xfId="45752" xr:uid="{00000000-0005-0000-0000-0000725F0000}"/>
    <cellStyle name="Standaard 6 3 3 2 2 2 2 3 5" xfId="7740" xr:uid="{00000000-0005-0000-0000-0000735F0000}"/>
    <cellStyle name="Standaard 6 3 3 2 2 2 2 3 6" xfId="18602" xr:uid="{00000000-0005-0000-0000-0000745F0000}"/>
    <cellStyle name="Standaard 6 3 3 2 2 2 2 3 7" xfId="29462" xr:uid="{00000000-0005-0000-0000-0000755F0000}"/>
    <cellStyle name="Standaard 6 3 3 2 2 2 2 3 8" xfId="40322" xr:uid="{00000000-0005-0000-0000-0000765F0000}"/>
    <cellStyle name="Standaard 6 3 3 2 2 2 2 4" xfId="5025" xr:uid="{00000000-0005-0000-0000-0000775F0000}"/>
    <cellStyle name="Standaard 6 3 3 2 2 2 2 4 2" xfId="15885" xr:uid="{00000000-0005-0000-0000-0000785F0000}"/>
    <cellStyle name="Standaard 6 3 3 2 2 2 2 4 2 2" xfId="26747" xr:uid="{00000000-0005-0000-0000-0000795F0000}"/>
    <cellStyle name="Standaard 6 3 3 2 2 2 2 4 2 3" xfId="37607" xr:uid="{00000000-0005-0000-0000-00007A5F0000}"/>
    <cellStyle name="Standaard 6 3 3 2 2 2 2 4 2 4" xfId="48467" xr:uid="{00000000-0005-0000-0000-00007B5F0000}"/>
    <cellStyle name="Standaard 6 3 3 2 2 2 2 4 3" xfId="8645" xr:uid="{00000000-0005-0000-0000-00007C5F0000}"/>
    <cellStyle name="Standaard 6 3 3 2 2 2 2 4 4" xfId="19507" xr:uid="{00000000-0005-0000-0000-00007D5F0000}"/>
    <cellStyle name="Standaard 6 3 3 2 2 2 2 4 5" xfId="30367" xr:uid="{00000000-0005-0000-0000-00007E5F0000}"/>
    <cellStyle name="Standaard 6 3 3 2 2 2 2 4 6" xfId="41227" xr:uid="{00000000-0005-0000-0000-00007F5F0000}"/>
    <cellStyle name="Standaard 6 3 3 2 2 2 2 5" xfId="3215" xr:uid="{00000000-0005-0000-0000-0000805F0000}"/>
    <cellStyle name="Standaard 6 3 3 2 2 2 2 5 2" xfId="14075" xr:uid="{00000000-0005-0000-0000-0000815F0000}"/>
    <cellStyle name="Standaard 6 3 3 2 2 2 2 5 2 2" xfId="24937" xr:uid="{00000000-0005-0000-0000-0000825F0000}"/>
    <cellStyle name="Standaard 6 3 3 2 2 2 2 5 2 3" xfId="35797" xr:uid="{00000000-0005-0000-0000-0000835F0000}"/>
    <cellStyle name="Standaard 6 3 3 2 2 2 2 5 2 4" xfId="46657" xr:uid="{00000000-0005-0000-0000-0000845F0000}"/>
    <cellStyle name="Standaard 6 3 3 2 2 2 2 5 3" xfId="10455" xr:uid="{00000000-0005-0000-0000-0000855F0000}"/>
    <cellStyle name="Standaard 6 3 3 2 2 2 2 5 4" xfId="21317" xr:uid="{00000000-0005-0000-0000-0000865F0000}"/>
    <cellStyle name="Standaard 6 3 3 2 2 2 2 5 5" xfId="32177" xr:uid="{00000000-0005-0000-0000-0000875F0000}"/>
    <cellStyle name="Standaard 6 3 3 2 2 2 2 5 6" xfId="43037" xr:uid="{00000000-0005-0000-0000-0000885F0000}"/>
    <cellStyle name="Standaard 6 3 3 2 2 2 2 6" xfId="12265" xr:uid="{00000000-0005-0000-0000-0000895F0000}"/>
    <cellStyle name="Standaard 6 3 3 2 2 2 2 6 2" xfId="23127" xr:uid="{00000000-0005-0000-0000-00008A5F0000}"/>
    <cellStyle name="Standaard 6 3 3 2 2 2 2 6 3" xfId="33987" xr:uid="{00000000-0005-0000-0000-00008B5F0000}"/>
    <cellStyle name="Standaard 6 3 3 2 2 2 2 6 4" xfId="44847" xr:uid="{00000000-0005-0000-0000-00008C5F0000}"/>
    <cellStyle name="Standaard 6 3 3 2 2 2 2 7" xfId="6835" xr:uid="{00000000-0005-0000-0000-00008D5F0000}"/>
    <cellStyle name="Standaard 6 3 3 2 2 2 2 8" xfId="17697" xr:uid="{00000000-0005-0000-0000-00008E5F0000}"/>
    <cellStyle name="Standaard 6 3 3 2 2 2 2 9" xfId="28557" xr:uid="{00000000-0005-0000-0000-00008F5F0000}"/>
    <cellStyle name="Standaard 6 3 3 2 2 2 3" xfId="1586" xr:uid="{00000000-0005-0000-0000-0000905F0000}"/>
    <cellStyle name="Standaard 6 3 3 2 2 2 3 2" xfId="2491" xr:uid="{00000000-0005-0000-0000-0000915F0000}"/>
    <cellStyle name="Standaard 6 3 3 2 2 2 3 2 2" xfId="6111" xr:uid="{00000000-0005-0000-0000-0000925F0000}"/>
    <cellStyle name="Standaard 6 3 3 2 2 2 3 2 2 2" xfId="16971" xr:uid="{00000000-0005-0000-0000-0000935F0000}"/>
    <cellStyle name="Standaard 6 3 3 2 2 2 3 2 2 2 2" xfId="27833" xr:uid="{00000000-0005-0000-0000-0000945F0000}"/>
    <cellStyle name="Standaard 6 3 3 2 2 2 3 2 2 2 3" xfId="38693" xr:uid="{00000000-0005-0000-0000-0000955F0000}"/>
    <cellStyle name="Standaard 6 3 3 2 2 2 3 2 2 2 4" xfId="49553" xr:uid="{00000000-0005-0000-0000-0000965F0000}"/>
    <cellStyle name="Standaard 6 3 3 2 2 2 3 2 2 3" xfId="9731" xr:uid="{00000000-0005-0000-0000-0000975F0000}"/>
    <cellStyle name="Standaard 6 3 3 2 2 2 3 2 2 4" xfId="20593" xr:uid="{00000000-0005-0000-0000-0000985F0000}"/>
    <cellStyle name="Standaard 6 3 3 2 2 2 3 2 2 5" xfId="31453" xr:uid="{00000000-0005-0000-0000-0000995F0000}"/>
    <cellStyle name="Standaard 6 3 3 2 2 2 3 2 2 6" xfId="42313" xr:uid="{00000000-0005-0000-0000-00009A5F0000}"/>
    <cellStyle name="Standaard 6 3 3 2 2 2 3 2 3" xfId="4301" xr:uid="{00000000-0005-0000-0000-00009B5F0000}"/>
    <cellStyle name="Standaard 6 3 3 2 2 2 3 2 3 2" xfId="15161" xr:uid="{00000000-0005-0000-0000-00009C5F0000}"/>
    <cellStyle name="Standaard 6 3 3 2 2 2 3 2 3 2 2" xfId="26023" xr:uid="{00000000-0005-0000-0000-00009D5F0000}"/>
    <cellStyle name="Standaard 6 3 3 2 2 2 3 2 3 2 3" xfId="36883" xr:uid="{00000000-0005-0000-0000-00009E5F0000}"/>
    <cellStyle name="Standaard 6 3 3 2 2 2 3 2 3 2 4" xfId="47743" xr:uid="{00000000-0005-0000-0000-00009F5F0000}"/>
    <cellStyle name="Standaard 6 3 3 2 2 2 3 2 3 3" xfId="11541" xr:uid="{00000000-0005-0000-0000-0000A05F0000}"/>
    <cellStyle name="Standaard 6 3 3 2 2 2 3 2 3 4" xfId="22403" xr:uid="{00000000-0005-0000-0000-0000A15F0000}"/>
    <cellStyle name="Standaard 6 3 3 2 2 2 3 2 3 5" xfId="33263" xr:uid="{00000000-0005-0000-0000-0000A25F0000}"/>
    <cellStyle name="Standaard 6 3 3 2 2 2 3 2 3 6" xfId="44123" xr:uid="{00000000-0005-0000-0000-0000A35F0000}"/>
    <cellStyle name="Standaard 6 3 3 2 2 2 3 2 4" xfId="13351" xr:uid="{00000000-0005-0000-0000-0000A45F0000}"/>
    <cellStyle name="Standaard 6 3 3 2 2 2 3 2 4 2" xfId="24213" xr:uid="{00000000-0005-0000-0000-0000A55F0000}"/>
    <cellStyle name="Standaard 6 3 3 2 2 2 3 2 4 3" xfId="35073" xr:uid="{00000000-0005-0000-0000-0000A65F0000}"/>
    <cellStyle name="Standaard 6 3 3 2 2 2 3 2 4 4" xfId="45933" xr:uid="{00000000-0005-0000-0000-0000A75F0000}"/>
    <cellStyle name="Standaard 6 3 3 2 2 2 3 2 5" xfId="7921" xr:uid="{00000000-0005-0000-0000-0000A85F0000}"/>
    <cellStyle name="Standaard 6 3 3 2 2 2 3 2 6" xfId="18783" xr:uid="{00000000-0005-0000-0000-0000A95F0000}"/>
    <cellStyle name="Standaard 6 3 3 2 2 2 3 2 7" xfId="29643" xr:uid="{00000000-0005-0000-0000-0000AA5F0000}"/>
    <cellStyle name="Standaard 6 3 3 2 2 2 3 2 8" xfId="40503" xr:uid="{00000000-0005-0000-0000-0000AB5F0000}"/>
    <cellStyle name="Standaard 6 3 3 2 2 2 3 3" xfId="5206" xr:uid="{00000000-0005-0000-0000-0000AC5F0000}"/>
    <cellStyle name="Standaard 6 3 3 2 2 2 3 3 2" xfId="16066" xr:uid="{00000000-0005-0000-0000-0000AD5F0000}"/>
    <cellStyle name="Standaard 6 3 3 2 2 2 3 3 2 2" xfId="26928" xr:uid="{00000000-0005-0000-0000-0000AE5F0000}"/>
    <cellStyle name="Standaard 6 3 3 2 2 2 3 3 2 3" xfId="37788" xr:uid="{00000000-0005-0000-0000-0000AF5F0000}"/>
    <cellStyle name="Standaard 6 3 3 2 2 2 3 3 2 4" xfId="48648" xr:uid="{00000000-0005-0000-0000-0000B05F0000}"/>
    <cellStyle name="Standaard 6 3 3 2 2 2 3 3 3" xfId="8826" xr:uid="{00000000-0005-0000-0000-0000B15F0000}"/>
    <cellStyle name="Standaard 6 3 3 2 2 2 3 3 4" xfId="19688" xr:uid="{00000000-0005-0000-0000-0000B25F0000}"/>
    <cellStyle name="Standaard 6 3 3 2 2 2 3 3 5" xfId="30548" xr:uid="{00000000-0005-0000-0000-0000B35F0000}"/>
    <cellStyle name="Standaard 6 3 3 2 2 2 3 3 6" xfId="41408" xr:uid="{00000000-0005-0000-0000-0000B45F0000}"/>
    <cellStyle name="Standaard 6 3 3 2 2 2 3 4" xfId="3396" xr:uid="{00000000-0005-0000-0000-0000B55F0000}"/>
    <cellStyle name="Standaard 6 3 3 2 2 2 3 4 2" xfId="14256" xr:uid="{00000000-0005-0000-0000-0000B65F0000}"/>
    <cellStyle name="Standaard 6 3 3 2 2 2 3 4 2 2" xfId="25118" xr:uid="{00000000-0005-0000-0000-0000B75F0000}"/>
    <cellStyle name="Standaard 6 3 3 2 2 2 3 4 2 3" xfId="35978" xr:uid="{00000000-0005-0000-0000-0000B85F0000}"/>
    <cellStyle name="Standaard 6 3 3 2 2 2 3 4 2 4" xfId="46838" xr:uid="{00000000-0005-0000-0000-0000B95F0000}"/>
    <cellStyle name="Standaard 6 3 3 2 2 2 3 4 3" xfId="10636" xr:uid="{00000000-0005-0000-0000-0000BA5F0000}"/>
    <cellStyle name="Standaard 6 3 3 2 2 2 3 4 4" xfId="21498" xr:uid="{00000000-0005-0000-0000-0000BB5F0000}"/>
    <cellStyle name="Standaard 6 3 3 2 2 2 3 4 5" xfId="32358" xr:uid="{00000000-0005-0000-0000-0000BC5F0000}"/>
    <cellStyle name="Standaard 6 3 3 2 2 2 3 4 6" xfId="43218" xr:uid="{00000000-0005-0000-0000-0000BD5F0000}"/>
    <cellStyle name="Standaard 6 3 3 2 2 2 3 5" xfId="12446" xr:uid="{00000000-0005-0000-0000-0000BE5F0000}"/>
    <cellStyle name="Standaard 6 3 3 2 2 2 3 5 2" xfId="23308" xr:uid="{00000000-0005-0000-0000-0000BF5F0000}"/>
    <cellStyle name="Standaard 6 3 3 2 2 2 3 5 3" xfId="34168" xr:uid="{00000000-0005-0000-0000-0000C05F0000}"/>
    <cellStyle name="Standaard 6 3 3 2 2 2 3 5 4" xfId="45028" xr:uid="{00000000-0005-0000-0000-0000C15F0000}"/>
    <cellStyle name="Standaard 6 3 3 2 2 2 3 6" xfId="7016" xr:uid="{00000000-0005-0000-0000-0000C25F0000}"/>
    <cellStyle name="Standaard 6 3 3 2 2 2 3 7" xfId="17878" xr:uid="{00000000-0005-0000-0000-0000C35F0000}"/>
    <cellStyle name="Standaard 6 3 3 2 2 2 3 8" xfId="28738" xr:uid="{00000000-0005-0000-0000-0000C45F0000}"/>
    <cellStyle name="Standaard 6 3 3 2 2 2 3 9" xfId="39598" xr:uid="{00000000-0005-0000-0000-0000C55F0000}"/>
    <cellStyle name="Standaard 6 3 3 2 2 2 4" xfId="1224" xr:uid="{00000000-0005-0000-0000-0000C65F0000}"/>
    <cellStyle name="Standaard 6 3 3 2 2 2 4 2" xfId="2129" xr:uid="{00000000-0005-0000-0000-0000C75F0000}"/>
    <cellStyle name="Standaard 6 3 3 2 2 2 4 2 2" xfId="5749" xr:uid="{00000000-0005-0000-0000-0000C85F0000}"/>
    <cellStyle name="Standaard 6 3 3 2 2 2 4 2 2 2" xfId="16609" xr:uid="{00000000-0005-0000-0000-0000C95F0000}"/>
    <cellStyle name="Standaard 6 3 3 2 2 2 4 2 2 2 2" xfId="27471" xr:uid="{00000000-0005-0000-0000-0000CA5F0000}"/>
    <cellStyle name="Standaard 6 3 3 2 2 2 4 2 2 2 3" xfId="38331" xr:uid="{00000000-0005-0000-0000-0000CB5F0000}"/>
    <cellStyle name="Standaard 6 3 3 2 2 2 4 2 2 2 4" xfId="49191" xr:uid="{00000000-0005-0000-0000-0000CC5F0000}"/>
    <cellStyle name="Standaard 6 3 3 2 2 2 4 2 2 3" xfId="9369" xr:uid="{00000000-0005-0000-0000-0000CD5F0000}"/>
    <cellStyle name="Standaard 6 3 3 2 2 2 4 2 2 4" xfId="20231" xr:uid="{00000000-0005-0000-0000-0000CE5F0000}"/>
    <cellStyle name="Standaard 6 3 3 2 2 2 4 2 2 5" xfId="31091" xr:uid="{00000000-0005-0000-0000-0000CF5F0000}"/>
    <cellStyle name="Standaard 6 3 3 2 2 2 4 2 2 6" xfId="41951" xr:uid="{00000000-0005-0000-0000-0000D05F0000}"/>
    <cellStyle name="Standaard 6 3 3 2 2 2 4 2 3" xfId="3939" xr:uid="{00000000-0005-0000-0000-0000D15F0000}"/>
    <cellStyle name="Standaard 6 3 3 2 2 2 4 2 3 2" xfId="14799" xr:uid="{00000000-0005-0000-0000-0000D25F0000}"/>
    <cellStyle name="Standaard 6 3 3 2 2 2 4 2 3 2 2" xfId="25661" xr:uid="{00000000-0005-0000-0000-0000D35F0000}"/>
    <cellStyle name="Standaard 6 3 3 2 2 2 4 2 3 2 3" xfId="36521" xr:uid="{00000000-0005-0000-0000-0000D45F0000}"/>
    <cellStyle name="Standaard 6 3 3 2 2 2 4 2 3 2 4" xfId="47381" xr:uid="{00000000-0005-0000-0000-0000D55F0000}"/>
    <cellStyle name="Standaard 6 3 3 2 2 2 4 2 3 3" xfId="11179" xr:uid="{00000000-0005-0000-0000-0000D65F0000}"/>
    <cellStyle name="Standaard 6 3 3 2 2 2 4 2 3 4" xfId="22041" xr:uid="{00000000-0005-0000-0000-0000D75F0000}"/>
    <cellStyle name="Standaard 6 3 3 2 2 2 4 2 3 5" xfId="32901" xr:uid="{00000000-0005-0000-0000-0000D85F0000}"/>
    <cellStyle name="Standaard 6 3 3 2 2 2 4 2 3 6" xfId="43761" xr:uid="{00000000-0005-0000-0000-0000D95F0000}"/>
    <cellStyle name="Standaard 6 3 3 2 2 2 4 2 4" xfId="12989" xr:uid="{00000000-0005-0000-0000-0000DA5F0000}"/>
    <cellStyle name="Standaard 6 3 3 2 2 2 4 2 4 2" xfId="23851" xr:uid="{00000000-0005-0000-0000-0000DB5F0000}"/>
    <cellStyle name="Standaard 6 3 3 2 2 2 4 2 4 3" xfId="34711" xr:uid="{00000000-0005-0000-0000-0000DC5F0000}"/>
    <cellStyle name="Standaard 6 3 3 2 2 2 4 2 4 4" xfId="45571" xr:uid="{00000000-0005-0000-0000-0000DD5F0000}"/>
    <cellStyle name="Standaard 6 3 3 2 2 2 4 2 5" xfId="7559" xr:uid="{00000000-0005-0000-0000-0000DE5F0000}"/>
    <cellStyle name="Standaard 6 3 3 2 2 2 4 2 6" xfId="18421" xr:uid="{00000000-0005-0000-0000-0000DF5F0000}"/>
    <cellStyle name="Standaard 6 3 3 2 2 2 4 2 7" xfId="29281" xr:uid="{00000000-0005-0000-0000-0000E05F0000}"/>
    <cellStyle name="Standaard 6 3 3 2 2 2 4 2 8" xfId="40141" xr:uid="{00000000-0005-0000-0000-0000E15F0000}"/>
    <cellStyle name="Standaard 6 3 3 2 2 2 4 3" xfId="4844" xr:uid="{00000000-0005-0000-0000-0000E25F0000}"/>
    <cellStyle name="Standaard 6 3 3 2 2 2 4 3 2" xfId="15704" xr:uid="{00000000-0005-0000-0000-0000E35F0000}"/>
    <cellStyle name="Standaard 6 3 3 2 2 2 4 3 2 2" xfId="26566" xr:uid="{00000000-0005-0000-0000-0000E45F0000}"/>
    <cellStyle name="Standaard 6 3 3 2 2 2 4 3 2 3" xfId="37426" xr:uid="{00000000-0005-0000-0000-0000E55F0000}"/>
    <cellStyle name="Standaard 6 3 3 2 2 2 4 3 2 4" xfId="48286" xr:uid="{00000000-0005-0000-0000-0000E65F0000}"/>
    <cellStyle name="Standaard 6 3 3 2 2 2 4 3 3" xfId="8464" xr:uid="{00000000-0005-0000-0000-0000E75F0000}"/>
    <cellStyle name="Standaard 6 3 3 2 2 2 4 3 4" xfId="19326" xr:uid="{00000000-0005-0000-0000-0000E85F0000}"/>
    <cellStyle name="Standaard 6 3 3 2 2 2 4 3 5" xfId="30186" xr:uid="{00000000-0005-0000-0000-0000E95F0000}"/>
    <cellStyle name="Standaard 6 3 3 2 2 2 4 3 6" xfId="41046" xr:uid="{00000000-0005-0000-0000-0000EA5F0000}"/>
    <cellStyle name="Standaard 6 3 3 2 2 2 4 4" xfId="3034" xr:uid="{00000000-0005-0000-0000-0000EB5F0000}"/>
    <cellStyle name="Standaard 6 3 3 2 2 2 4 4 2" xfId="13894" xr:uid="{00000000-0005-0000-0000-0000EC5F0000}"/>
    <cellStyle name="Standaard 6 3 3 2 2 2 4 4 2 2" xfId="24756" xr:uid="{00000000-0005-0000-0000-0000ED5F0000}"/>
    <cellStyle name="Standaard 6 3 3 2 2 2 4 4 2 3" xfId="35616" xr:uid="{00000000-0005-0000-0000-0000EE5F0000}"/>
    <cellStyle name="Standaard 6 3 3 2 2 2 4 4 2 4" xfId="46476" xr:uid="{00000000-0005-0000-0000-0000EF5F0000}"/>
    <cellStyle name="Standaard 6 3 3 2 2 2 4 4 3" xfId="10274" xr:uid="{00000000-0005-0000-0000-0000F05F0000}"/>
    <cellStyle name="Standaard 6 3 3 2 2 2 4 4 4" xfId="21136" xr:uid="{00000000-0005-0000-0000-0000F15F0000}"/>
    <cellStyle name="Standaard 6 3 3 2 2 2 4 4 5" xfId="31996" xr:uid="{00000000-0005-0000-0000-0000F25F0000}"/>
    <cellStyle name="Standaard 6 3 3 2 2 2 4 4 6" xfId="42856" xr:uid="{00000000-0005-0000-0000-0000F35F0000}"/>
    <cellStyle name="Standaard 6 3 3 2 2 2 4 5" xfId="12084" xr:uid="{00000000-0005-0000-0000-0000F45F0000}"/>
    <cellStyle name="Standaard 6 3 3 2 2 2 4 5 2" xfId="22946" xr:uid="{00000000-0005-0000-0000-0000F55F0000}"/>
    <cellStyle name="Standaard 6 3 3 2 2 2 4 5 3" xfId="33806" xr:uid="{00000000-0005-0000-0000-0000F65F0000}"/>
    <cellStyle name="Standaard 6 3 3 2 2 2 4 5 4" xfId="44666" xr:uid="{00000000-0005-0000-0000-0000F75F0000}"/>
    <cellStyle name="Standaard 6 3 3 2 2 2 4 6" xfId="6654" xr:uid="{00000000-0005-0000-0000-0000F85F0000}"/>
    <cellStyle name="Standaard 6 3 3 2 2 2 4 7" xfId="17516" xr:uid="{00000000-0005-0000-0000-0000F95F0000}"/>
    <cellStyle name="Standaard 6 3 3 2 2 2 4 8" xfId="28376" xr:uid="{00000000-0005-0000-0000-0000FA5F0000}"/>
    <cellStyle name="Standaard 6 3 3 2 2 2 4 9" xfId="39236" xr:uid="{00000000-0005-0000-0000-0000FB5F0000}"/>
    <cellStyle name="Standaard 6 3 3 2 2 2 5" xfId="1948" xr:uid="{00000000-0005-0000-0000-0000FC5F0000}"/>
    <cellStyle name="Standaard 6 3 3 2 2 2 5 2" xfId="5568" xr:uid="{00000000-0005-0000-0000-0000FD5F0000}"/>
    <cellStyle name="Standaard 6 3 3 2 2 2 5 2 2" xfId="16428" xr:uid="{00000000-0005-0000-0000-0000FE5F0000}"/>
    <cellStyle name="Standaard 6 3 3 2 2 2 5 2 2 2" xfId="27290" xr:uid="{00000000-0005-0000-0000-0000FF5F0000}"/>
    <cellStyle name="Standaard 6 3 3 2 2 2 5 2 2 3" xfId="38150" xr:uid="{00000000-0005-0000-0000-000000600000}"/>
    <cellStyle name="Standaard 6 3 3 2 2 2 5 2 2 4" xfId="49010" xr:uid="{00000000-0005-0000-0000-000001600000}"/>
    <cellStyle name="Standaard 6 3 3 2 2 2 5 2 3" xfId="9188" xr:uid="{00000000-0005-0000-0000-000002600000}"/>
    <cellStyle name="Standaard 6 3 3 2 2 2 5 2 4" xfId="20050" xr:uid="{00000000-0005-0000-0000-000003600000}"/>
    <cellStyle name="Standaard 6 3 3 2 2 2 5 2 5" xfId="30910" xr:uid="{00000000-0005-0000-0000-000004600000}"/>
    <cellStyle name="Standaard 6 3 3 2 2 2 5 2 6" xfId="41770" xr:uid="{00000000-0005-0000-0000-000005600000}"/>
    <cellStyle name="Standaard 6 3 3 2 2 2 5 3" xfId="3758" xr:uid="{00000000-0005-0000-0000-000006600000}"/>
    <cellStyle name="Standaard 6 3 3 2 2 2 5 3 2" xfId="14618" xr:uid="{00000000-0005-0000-0000-000007600000}"/>
    <cellStyle name="Standaard 6 3 3 2 2 2 5 3 2 2" xfId="25480" xr:uid="{00000000-0005-0000-0000-000008600000}"/>
    <cellStyle name="Standaard 6 3 3 2 2 2 5 3 2 3" xfId="36340" xr:uid="{00000000-0005-0000-0000-000009600000}"/>
    <cellStyle name="Standaard 6 3 3 2 2 2 5 3 2 4" xfId="47200" xr:uid="{00000000-0005-0000-0000-00000A600000}"/>
    <cellStyle name="Standaard 6 3 3 2 2 2 5 3 3" xfId="10998" xr:uid="{00000000-0005-0000-0000-00000B600000}"/>
    <cellStyle name="Standaard 6 3 3 2 2 2 5 3 4" xfId="21860" xr:uid="{00000000-0005-0000-0000-00000C600000}"/>
    <cellStyle name="Standaard 6 3 3 2 2 2 5 3 5" xfId="32720" xr:uid="{00000000-0005-0000-0000-00000D600000}"/>
    <cellStyle name="Standaard 6 3 3 2 2 2 5 3 6" xfId="43580" xr:uid="{00000000-0005-0000-0000-00000E600000}"/>
    <cellStyle name="Standaard 6 3 3 2 2 2 5 4" xfId="12808" xr:uid="{00000000-0005-0000-0000-00000F600000}"/>
    <cellStyle name="Standaard 6 3 3 2 2 2 5 4 2" xfId="23670" xr:uid="{00000000-0005-0000-0000-000010600000}"/>
    <cellStyle name="Standaard 6 3 3 2 2 2 5 4 3" xfId="34530" xr:uid="{00000000-0005-0000-0000-000011600000}"/>
    <cellStyle name="Standaard 6 3 3 2 2 2 5 4 4" xfId="45390" xr:uid="{00000000-0005-0000-0000-000012600000}"/>
    <cellStyle name="Standaard 6 3 3 2 2 2 5 5" xfId="7378" xr:uid="{00000000-0005-0000-0000-000013600000}"/>
    <cellStyle name="Standaard 6 3 3 2 2 2 5 6" xfId="18240" xr:uid="{00000000-0005-0000-0000-000014600000}"/>
    <cellStyle name="Standaard 6 3 3 2 2 2 5 7" xfId="29100" xr:uid="{00000000-0005-0000-0000-000015600000}"/>
    <cellStyle name="Standaard 6 3 3 2 2 2 5 8" xfId="39960" xr:uid="{00000000-0005-0000-0000-000016600000}"/>
    <cellStyle name="Standaard 6 3 3 2 2 2 6" xfId="2853" xr:uid="{00000000-0005-0000-0000-000017600000}"/>
    <cellStyle name="Standaard 6 3 3 2 2 2 6 2" xfId="13713" xr:uid="{00000000-0005-0000-0000-000018600000}"/>
    <cellStyle name="Standaard 6 3 3 2 2 2 6 2 2" xfId="24575" xr:uid="{00000000-0005-0000-0000-000019600000}"/>
    <cellStyle name="Standaard 6 3 3 2 2 2 6 2 3" xfId="35435" xr:uid="{00000000-0005-0000-0000-00001A600000}"/>
    <cellStyle name="Standaard 6 3 3 2 2 2 6 2 4" xfId="46295" xr:uid="{00000000-0005-0000-0000-00001B600000}"/>
    <cellStyle name="Standaard 6 3 3 2 2 2 6 3" xfId="10093" xr:uid="{00000000-0005-0000-0000-00001C600000}"/>
    <cellStyle name="Standaard 6 3 3 2 2 2 6 4" xfId="20955" xr:uid="{00000000-0005-0000-0000-00001D600000}"/>
    <cellStyle name="Standaard 6 3 3 2 2 2 6 5" xfId="31815" xr:uid="{00000000-0005-0000-0000-00001E600000}"/>
    <cellStyle name="Standaard 6 3 3 2 2 2 6 6" xfId="42675" xr:uid="{00000000-0005-0000-0000-00001F600000}"/>
    <cellStyle name="Standaard 6 3 3 2 2 2 7" xfId="4663" xr:uid="{00000000-0005-0000-0000-000020600000}"/>
    <cellStyle name="Standaard 6 3 3 2 2 2 7 2" xfId="15523" xr:uid="{00000000-0005-0000-0000-000021600000}"/>
    <cellStyle name="Standaard 6 3 3 2 2 2 7 2 2" xfId="26385" xr:uid="{00000000-0005-0000-0000-000022600000}"/>
    <cellStyle name="Standaard 6 3 3 2 2 2 7 2 3" xfId="37245" xr:uid="{00000000-0005-0000-0000-000023600000}"/>
    <cellStyle name="Standaard 6 3 3 2 2 2 7 2 4" xfId="48105" xr:uid="{00000000-0005-0000-0000-000024600000}"/>
    <cellStyle name="Standaard 6 3 3 2 2 2 7 3" xfId="8283" xr:uid="{00000000-0005-0000-0000-000025600000}"/>
    <cellStyle name="Standaard 6 3 3 2 2 2 7 4" xfId="19145" xr:uid="{00000000-0005-0000-0000-000026600000}"/>
    <cellStyle name="Standaard 6 3 3 2 2 2 7 5" xfId="30005" xr:uid="{00000000-0005-0000-0000-000027600000}"/>
    <cellStyle name="Standaard 6 3 3 2 2 2 7 6" xfId="40865" xr:uid="{00000000-0005-0000-0000-000028600000}"/>
    <cellStyle name="Standaard 6 3 3 2 2 2 8" xfId="11903" xr:uid="{00000000-0005-0000-0000-000029600000}"/>
    <cellStyle name="Standaard 6 3 3 2 2 2 8 2" xfId="22765" xr:uid="{00000000-0005-0000-0000-00002A600000}"/>
    <cellStyle name="Standaard 6 3 3 2 2 2 8 3" xfId="33625" xr:uid="{00000000-0005-0000-0000-00002B600000}"/>
    <cellStyle name="Standaard 6 3 3 2 2 2 8 4" xfId="44485" xr:uid="{00000000-0005-0000-0000-00002C600000}"/>
    <cellStyle name="Standaard 6 3 3 2 2 2 9" xfId="6473" xr:uid="{00000000-0005-0000-0000-00002D600000}"/>
    <cellStyle name="Standaard 6 3 3 2 2 3" xfId="1315" xr:uid="{00000000-0005-0000-0000-00002E600000}"/>
    <cellStyle name="Standaard 6 3 3 2 2 3 10" xfId="39327" xr:uid="{00000000-0005-0000-0000-00002F600000}"/>
    <cellStyle name="Standaard 6 3 3 2 2 3 2" xfId="1677" xr:uid="{00000000-0005-0000-0000-000030600000}"/>
    <cellStyle name="Standaard 6 3 3 2 2 3 2 2" xfId="2582" xr:uid="{00000000-0005-0000-0000-000031600000}"/>
    <cellStyle name="Standaard 6 3 3 2 2 3 2 2 2" xfId="6202" xr:uid="{00000000-0005-0000-0000-000032600000}"/>
    <cellStyle name="Standaard 6 3 3 2 2 3 2 2 2 2" xfId="17062" xr:uid="{00000000-0005-0000-0000-000033600000}"/>
    <cellStyle name="Standaard 6 3 3 2 2 3 2 2 2 2 2" xfId="27924" xr:uid="{00000000-0005-0000-0000-000034600000}"/>
    <cellStyle name="Standaard 6 3 3 2 2 3 2 2 2 2 3" xfId="38784" xr:uid="{00000000-0005-0000-0000-000035600000}"/>
    <cellStyle name="Standaard 6 3 3 2 2 3 2 2 2 2 4" xfId="49644" xr:uid="{00000000-0005-0000-0000-000036600000}"/>
    <cellStyle name="Standaard 6 3 3 2 2 3 2 2 2 3" xfId="9822" xr:uid="{00000000-0005-0000-0000-000037600000}"/>
    <cellStyle name="Standaard 6 3 3 2 2 3 2 2 2 4" xfId="20684" xr:uid="{00000000-0005-0000-0000-000038600000}"/>
    <cellStyle name="Standaard 6 3 3 2 2 3 2 2 2 5" xfId="31544" xr:uid="{00000000-0005-0000-0000-000039600000}"/>
    <cellStyle name="Standaard 6 3 3 2 2 3 2 2 2 6" xfId="42404" xr:uid="{00000000-0005-0000-0000-00003A600000}"/>
    <cellStyle name="Standaard 6 3 3 2 2 3 2 2 3" xfId="4392" xr:uid="{00000000-0005-0000-0000-00003B600000}"/>
    <cellStyle name="Standaard 6 3 3 2 2 3 2 2 3 2" xfId="15252" xr:uid="{00000000-0005-0000-0000-00003C600000}"/>
    <cellStyle name="Standaard 6 3 3 2 2 3 2 2 3 2 2" xfId="26114" xr:uid="{00000000-0005-0000-0000-00003D600000}"/>
    <cellStyle name="Standaard 6 3 3 2 2 3 2 2 3 2 3" xfId="36974" xr:uid="{00000000-0005-0000-0000-00003E600000}"/>
    <cellStyle name="Standaard 6 3 3 2 2 3 2 2 3 2 4" xfId="47834" xr:uid="{00000000-0005-0000-0000-00003F600000}"/>
    <cellStyle name="Standaard 6 3 3 2 2 3 2 2 3 3" xfId="11632" xr:uid="{00000000-0005-0000-0000-000040600000}"/>
    <cellStyle name="Standaard 6 3 3 2 2 3 2 2 3 4" xfId="22494" xr:uid="{00000000-0005-0000-0000-000041600000}"/>
    <cellStyle name="Standaard 6 3 3 2 2 3 2 2 3 5" xfId="33354" xr:uid="{00000000-0005-0000-0000-000042600000}"/>
    <cellStyle name="Standaard 6 3 3 2 2 3 2 2 3 6" xfId="44214" xr:uid="{00000000-0005-0000-0000-000043600000}"/>
    <cellStyle name="Standaard 6 3 3 2 2 3 2 2 4" xfId="13442" xr:uid="{00000000-0005-0000-0000-000044600000}"/>
    <cellStyle name="Standaard 6 3 3 2 2 3 2 2 4 2" xfId="24304" xr:uid="{00000000-0005-0000-0000-000045600000}"/>
    <cellStyle name="Standaard 6 3 3 2 2 3 2 2 4 3" xfId="35164" xr:uid="{00000000-0005-0000-0000-000046600000}"/>
    <cellStyle name="Standaard 6 3 3 2 2 3 2 2 4 4" xfId="46024" xr:uid="{00000000-0005-0000-0000-000047600000}"/>
    <cellStyle name="Standaard 6 3 3 2 2 3 2 2 5" xfId="8012" xr:uid="{00000000-0005-0000-0000-000048600000}"/>
    <cellStyle name="Standaard 6 3 3 2 2 3 2 2 6" xfId="18874" xr:uid="{00000000-0005-0000-0000-000049600000}"/>
    <cellStyle name="Standaard 6 3 3 2 2 3 2 2 7" xfId="29734" xr:uid="{00000000-0005-0000-0000-00004A600000}"/>
    <cellStyle name="Standaard 6 3 3 2 2 3 2 2 8" xfId="40594" xr:uid="{00000000-0005-0000-0000-00004B600000}"/>
    <cellStyle name="Standaard 6 3 3 2 2 3 2 3" xfId="5297" xr:uid="{00000000-0005-0000-0000-00004C600000}"/>
    <cellStyle name="Standaard 6 3 3 2 2 3 2 3 2" xfId="16157" xr:uid="{00000000-0005-0000-0000-00004D600000}"/>
    <cellStyle name="Standaard 6 3 3 2 2 3 2 3 2 2" xfId="27019" xr:uid="{00000000-0005-0000-0000-00004E600000}"/>
    <cellStyle name="Standaard 6 3 3 2 2 3 2 3 2 3" xfId="37879" xr:uid="{00000000-0005-0000-0000-00004F600000}"/>
    <cellStyle name="Standaard 6 3 3 2 2 3 2 3 2 4" xfId="48739" xr:uid="{00000000-0005-0000-0000-000050600000}"/>
    <cellStyle name="Standaard 6 3 3 2 2 3 2 3 3" xfId="8917" xr:uid="{00000000-0005-0000-0000-000051600000}"/>
    <cellStyle name="Standaard 6 3 3 2 2 3 2 3 4" xfId="19779" xr:uid="{00000000-0005-0000-0000-000052600000}"/>
    <cellStyle name="Standaard 6 3 3 2 2 3 2 3 5" xfId="30639" xr:uid="{00000000-0005-0000-0000-000053600000}"/>
    <cellStyle name="Standaard 6 3 3 2 2 3 2 3 6" xfId="41499" xr:uid="{00000000-0005-0000-0000-000054600000}"/>
    <cellStyle name="Standaard 6 3 3 2 2 3 2 4" xfId="3487" xr:uid="{00000000-0005-0000-0000-000055600000}"/>
    <cellStyle name="Standaard 6 3 3 2 2 3 2 4 2" xfId="14347" xr:uid="{00000000-0005-0000-0000-000056600000}"/>
    <cellStyle name="Standaard 6 3 3 2 2 3 2 4 2 2" xfId="25209" xr:uid="{00000000-0005-0000-0000-000057600000}"/>
    <cellStyle name="Standaard 6 3 3 2 2 3 2 4 2 3" xfId="36069" xr:uid="{00000000-0005-0000-0000-000058600000}"/>
    <cellStyle name="Standaard 6 3 3 2 2 3 2 4 2 4" xfId="46929" xr:uid="{00000000-0005-0000-0000-000059600000}"/>
    <cellStyle name="Standaard 6 3 3 2 2 3 2 4 3" xfId="10727" xr:uid="{00000000-0005-0000-0000-00005A600000}"/>
    <cellStyle name="Standaard 6 3 3 2 2 3 2 4 4" xfId="21589" xr:uid="{00000000-0005-0000-0000-00005B600000}"/>
    <cellStyle name="Standaard 6 3 3 2 2 3 2 4 5" xfId="32449" xr:uid="{00000000-0005-0000-0000-00005C600000}"/>
    <cellStyle name="Standaard 6 3 3 2 2 3 2 4 6" xfId="43309" xr:uid="{00000000-0005-0000-0000-00005D600000}"/>
    <cellStyle name="Standaard 6 3 3 2 2 3 2 5" xfId="12537" xr:uid="{00000000-0005-0000-0000-00005E600000}"/>
    <cellStyle name="Standaard 6 3 3 2 2 3 2 5 2" xfId="23399" xr:uid="{00000000-0005-0000-0000-00005F600000}"/>
    <cellStyle name="Standaard 6 3 3 2 2 3 2 5 3" xfId="34259" xr:uid="{00000000-0005-0000-0000-000060600000}"/>
    <cellStyle name="Standaard 6 3 3 2 2 3 2 5 4" xfId="45119" xr:uid="{00000000-0005-0000-0000-000061600000}"/>
    <cellStyle name="Standaard 6 3 3 2 2 3 2 6" xfId="7107" xr:uid="{00000000-0005-0000-0000-000062600000}"/>
    <cellStyle name="Standaard 6 3 3 2 2 3 2 7" xfId="17969" xr:uid="{00000000-0005-0000-0000-000063600000}"/>
    <cellStyle name="Standaard 6 3 3 2 2 3 2 8" xfId="28829" xr:uid="{00000000-0005-0000-0000-000064600000}"/>
    <cellStyle name="Standaard 6 3 3 2 2 3 2 9" xfId="39689" xr:uid="{00000000-0005-0000-0000-000065600000}"/>
    <cellStyle name="Standaard 6 3 3 2 2 3 3" xfId="2220" xr:uid="{00000000-0005-0000-0000-000066600000}"/>
    <cellStyle name="Standaard 6 3 3 2 2 3 3 2" xfId="5840" xr:uid="{00000000-0005-0000-0000-000067600000}"/>
    <cellStyle name="Standaard 6 3 3 2 2 3 3 2 2" xfId="16700" xr:uid="{00000000-0005-0000-0000-000068600000}"/>
    <cellStyle name="Standaard 6 3 3 2 2 3 3 2 2 2" xfId="27562" xr:uid="{00000000-0005-0000-0000-000069600000}"/>
    <cellStyle name="Standaard 6 3 3 2 2 3 3 2 2 3" xfId="38422" xr:uid="{00000000-0005-0000-0000-00006A600000}"/>
    <cellStyle name="Standaard 6 3 3 2 2 3 3 2 2 4" xfId="49282" xr:uid="{00000000-0005-0000-0000-00006B600000}"/>
    <cellStyle name="Standaard 6 3 3 2 2 3 3 2 3" xfId="9460" xr:uid="{00000000-0005-0000-0000-00006C600000}"/>
    <cellStyle name="Standaard 6 3 3 2 2 3 3 2 4" xfId="20322" xr:uid="{00000000-0005-0000-0000-00006D600000}"/>
    <cellStyle name="Standaard 6 3 3 2 2 3 3 2 5" xfId="31182" xr:uid="{00000000-0005-0000-0000-00006E600000}"/>
    <cellStyle name="Standaard 6 3 3 2 2 3 3 2 6" xfId="42042" xr:uid="{00000000-0005-0000-0000-00006F600000}"/>
    <cellStyle name="Standaard 6 3 3 2 2 3 3 3" xfId="4030" xr:uid="{00000000-0005-0000-0000-000070600000}"/>
    <cellStyle name="Standaard 6 3 3 2 2 3 3 3 2" xfId="14890" xr:uid="{00000000-0005-0000-0000-000071600000}"/>
    <cellStyle name="Standaard 6 3 3 2 2 3 3 3 2 2" xfId="25752" xr:uid="{00000000-0005-0000-0000-000072600000}"/>
    <cellStyle name="Standaard 6 3 3 2 2 3 3 3 2 3" xfId="36612" xr:uid="{00000000-0005-0000-0000-000073600000}"/>
    <cellStyle name="Standaard 6 3 3 2 2 3 3 3 2 4" xfId="47472" xr:uid="{00000000-0005-0000-0000-000074600000}"/>
    <cellStyle name="Standaard 6 3 3 2 2 3 3 3 3" xfId="11270" xr:uid="{00000000-0005-0000-0000-000075600000}"/>
    <cellStyle name="Standaard 6 3 3 2 2 3 3 3 4" xfId="22132" xr:uid="{00000000-0005-0000-0000-000076600000}"/>
    <cellStyle name="Standaard 6 3 3 2 2 3 3 3 5" xfId="32992" xr:uid="{00000000-0005-0000-0000-000077600000}"/>
    <cellStyle name="Standaard 6 3 3 2 2 3 3 3 6" xfId="43852" xr:uid="{00000000-0005-0000-0000-000078600000}"/>
    <cellStyle name="Standaard 6 3 3 2 2 3 3 4" xfId="13080" xr:uid="{00000000-0005-0000-0000-000079600000}"/>
    <cellStyle name="Standaard 6 3 3 2 2 3 3 4 2" xfId="23942" xr:uid="{00000000-0005-0000-0000-00007A600000}"/>
    <cellStyle name="Standaard 6 3 3 2 2 3 3 4 3" xfId="34802" xr:uid="{00000000-0005-0000-0000-00007B600000}"/>
    <cellStyle name="Standaard 6 3 3 2 2 3 3 4 4" xfId="45662" xr:uid="{00000000-0005-0000-0000-00007C600000}"/>
    <cellStyle name="Standaard 6 3 3 2 2 3 3 5" xfId="7650" xr:uid="{00000000-0005-0000-0000-00007D600000}"/>
    <cellStyle name="Standaard 6 3 3 2 2 3 3 6" xfId="18512" xr:uid="{00000000-0005-0000-0000-00007E600000}"/>
    <cellStyle name="Standaard 6 3 3 2 2 3 3 7" xfId="29372" xr:uid="{00000000-0005-0000-0000-00007F600000}"/>
    <cellStyle name="Standaard 6 3 3 2 2 3 3 8" xfId="40232" xr:uid="{00000000-0005-0000-0000-000080600000}"/>
    <cellStyle name="Standaard 6 3 3 2 2 3 4" xfId="4935" xr:uid="{00000000-0005-0000-0000-000081600000}"/>
    <cellStyle name="Standaard 6 3 3 2 2 3 4 2" xfId="15795" xr:uid="{00000000-0005-0000-0000-000082600000}"/>
    <cellStyle name="Standaard 6 3 3 2 2 3 4 2 2" xfId="26657" xr:uid="{00000000-0005-0000-0000-000083600000}"/>
    <cellStyle name="Standaard 6 3 3 2 2 3 4 2 3" xfId="37517" xr:uid="{00000000-0005-0000-0000-000084600000}"/>
    <cellStyle name="Standaard 6 3 3 2 2 3 4 2 4" xfId="48377" xr:uid="{00000000-0005-0000-0000-000085600000}"/>
    <cellStyle name="Standaard 6 3 3 2 2 3 4 3" xfId="8555" xr:uid="{00000000-0005-0000-0000-000086600000}"/>
    <cellStyle name="Standaard 6 3 3 2 2 3 4 4" xfId="19417" xr:uid="{00000000-0005-0000-0000-000087600000}"/>
    <cellStyle name="Standaard 6 3 3 2 2 3 4 5" xfId="30277" xr:uid="{00000000-0005-0000-0000-000088600000}"/>
    <cellStyle name="Standaard 6 3 3 2 2 3 4 6" xfId="41137" xr:uid="{00000000-0005-0000-0000-000089600000}"/>
    <cellStyle name="Standaard 6 3 3 2 2 3 5" xfId="3125" xr:uid="{00000000-0005-0000-0000-00008A600000}"/>
    <cellStyle name="Standaard 6 3 3 2 2 3 5 2" xfId="13985" xr:uid="{00000000-0005-0000-0000-00008B600000}"/>
    <cellStyle name="Standaard 6 3 3 2 2 3 5 2 2" xfId="24847" xr:uid="{00000000-0005-0000-0000-00008C600000}"/>
    <cellStyle name="Standaard 6 3 3 2 2 3 5 2 3" xfId="35707" xr:uid="{00000000-0005-0000-0000-00008D600000}"/>
    <cellStyle name="Standaard 6 3 3 2 2 3 5 2 4" xfId="46567" xr:uid="{00000000-0005-0000-0000-00008E600000}"/>
    <cellStyle name="Standaard 6 3 3 2 2 3 5 3" xfId="10365" xr:uid="{00000000-0005-0000-0000-00008F600000}"/>
    <cellStyle name="Standaard 6 3 3 2 2 3 5 4" xfId="21227" xr:uid="{00000000-0005-0000-0000-000090600000}"/>
    <cellStyle name="Standaard 6 3 3 2 2 3 5 5" xfId="32087" xr:uid="{00000000-0005-0000-0000-000091600000}"/>
    <cellStyle name="Standaard 6 3 3 2 2 3 5 6" xfId="42947" xr:uid="{00000000-0005-0000-0000-000092600000}"/>
    <cellStyle name="Standaard 6 3 3 2 2 3 6" xfId="12175" xr:uid="{00000000-0005-0000-0000-000093600000}"/>
    <cellStyle name="Standaard 6 3 3 2 2 3 6 2" xfId="23037" xr:uid="{00000000-0005-0000-0000-000094600000}"/>
    <cellStyle name="Standaard 6 3 3 2 2 3 6 3" xfId="33897" xr:uid="{00000000-0005-0000-0000-000095600000}"/>
    <cellStyle name="Standaard 6 3 3 2 2 3 6 4" xfId="44757" xr:uid="{00000000-0005-0000-0000-000096600000}"/>
    <cellStyle name="Standaard 6 3 3 2 2 3 7" xfId="6745" xr:uid="{00000000-0005-0000-0000-000097600000}"/>
    <cellStyle name="Standaard 6 3 3 2 2 3 8" xfId="17607" xr:uid="{00000000-0005-0000-0000-000098600000}"/>
    <cellStyle name="Standaard 6 3 3 2 2 3 9" xfId="28467" xr:uid="{00000000-0005-0000-0000-000099600000}"/>
    <cellStyle name="Standaard 6 3 3 2 2 4" xfId="1496" xr:uid="{00000000-0005-0000-0000-00009A600000}"/>
    <cellStyle name="Standaard 6 3 3 2 2 4 2" xfId="2401" xr:uid="{00000000-0005-0000-0000-00009B600000}"/>
    <cellStyle name="Standaard 6 3 3 2 2 4 2 2" xfId="6021" xr:uid="{00000000-0005-0000-0000-00009C600000}"/>
    <cellStyle name="Standaard 6 3 3 2 2 4 2 2 2" xfId="16881" xr:uid="{00000000-0005-0000-0000-00009D600000}"/>
    <cellStyle name="Standaard 6 3 3 2 2 4 2 2 2 2" xfId="27743" xr:uid="{00000000-0005-0000-0000-00009E600000}"/>
    <cellStyle name="Standaard 6 3 3 2 2 4 2 2 2 3" xfId="38603" xr:uid="{00000000-0005-0000-0000-00009F600000}"/>
    <cellStyle name="Standaard 6 3 3 2 2 4 2 2 2 4" xfId="49463" xr:uid="{00000000-0005-0000-0000-0000A0600000}"/>
    <cellStyle name="Standaard 6 3 3 2 2 4 2 2 3" xfId="9641" xr:uid="{00000000-0005-0000-0000-0000A1600000}"/>
    <cellStyle name="Standaard 6 3 3 2 2 4 2 2 4" xfId="20503" xr:uid="{00000000-0005-0000-0000-0000A2600000}"/>
    <cellStyle name="Standaard 6 3 3 2 2 4 2 2 5" xfId="31363" xr:uid="{00000000-0005-0000-0000-0000A3600000}"/>
    <cellStyle name="Standaard 6 3 3 2 2 4 2 2 6" xfId="42223" xr:uid="{00000000-0005-0000-0000-0000A4600000}"/>
    <cellStyle name="Standaard 6 3 3 2 2 4 2 3" xfId="4211" xr:uid="{00000000-0005-0000-0000-0000A5600000}"/>
    <cellStyle name="Standaard 6 3 3 2 2 4 2 3 2" xfId="15071" xr:uid="{00000000-0005-0000-0000-0000A6600000}"/>
    <cellStyle name="Standaard 6 3 3 2 2 4 2 3 2 2" xfId="25933" xr:uid="{00000000-0005-0000-0000-0000A7600000}"/>
    <cellStyle name="Standaard 6 3 3 2 2 4 2 3 2 3" xfId="36793" xr:uid="{00000000-0005-0000-0000-0000A8600000}"/>
    <cellStyle name="Standaard 6 3 3 2 2 4 2 3 2 4" xfId="47653" xr:uid="{00000000-0005-0000-0000-0000A9600000}"/>
    <cellStyle name="Standaard 6 3 3 2 2 4 2 3 3" xfId="11451" xr:uid="{00000000-0005-0000-0000-0000AA600000}"/>
    <cellStyle name="Standaard 6 3 3 2 2 4 2 3 4" xfId="22313" xr:uid="{00000000-0005-0000-0000-0000AB600000}"/>
    <cellStyle name="Standaard 6 3 3 2 2 4 2 3 5" xfId="33173" xr:uid="{00000000-0005-0000-0000-0000AC600000}"/>
    <cellStyle name="Standaard 6 3 3 2 2 4 2 3 6" xfId="44033" xr:uid="{00000000-0005-0000-0000-0000AD600000}"/>
    <cellStyle name="Standaard 6 3 3 2 2 4 2 4" xfId="13261" xr:uid="{00000000-0005-0000-0000-0000AE600000}"/>
    <cellStyle name="Standaard 6 3 3 2 2 4 2 4 2" xfId="24123" xr:uid="{00000000-0005-0000-0000-0000AF600000}"/>
    <cellStyle name="Standaard 6 3 3 2 2 4 2 4 3" xfId="34983" xr:uid="{00000000-0005-0000-0000-0000B0600000}"/>
    <cellStyle name="Standaard 6 3 3 2 2 4 2 4 4" xfId="45843" xr:uid="{00000000-0005-0000-0000-0000B1600000}"/>
    <cellStyle name="Standaard 6 3 3 2 2 4 2 5" xfId="7831" xr:uid="{00000000-0005-0000-0000-0000B2600000}"/>
    <cellStyle name="Standaard 6 3 3 2 2 4 2 6" xfId="18693" xr:uid="{00000000-0005-0000-0000-0000B3600000}"/>
    <cellStyle name="Standaard 6 3 3 2 2 4 2 7" xfId="29553" xr:uid="{00000000-0005-0000-0000-0000B4600000}"/>
    <cellStyle name="Standaard 6 3 3 2 2 4 2 8" xfId="40413" xr:uid="{00000000-0005-0000-0000-0000B5600000}"/>
    <cellStyle name="Standaard 6 3 3 2 2 4 3" xfId="5116" xr:uid="{00000000-0005-0000-0000-0000B6600000}"/>
    <cellStyle name="Standaard 6 3 3 2 2 4 3 2" xfId="15976" xr:uid="{00000000-0005-0000-0000-0000B7600000}"/>
    <cellStyle name="Standaard 6 3 3 2 2 4 3 2 2" xfId="26838" xr:uid="{00000000-0005-0000-0000-0000B8600000}"/>
    <cellStyle name="Standaard 6 3 3 2 2 4 3 2 3" xfId="37698" xr:uid="{00000000-0005-0000-0000-0000B9600000}"/>
    <cellStyle name="Standaard 6 3 3 2 2 4 3 2 4" xfId="48558" xr:uid="{00000000-0005-0000-0000-0000BA600000}"/>
    <cellStyle name="Standaard 6 3 3 2 2 4 3 3" xfId="8736" xr:uid="{00000000-0005-0000-0000-0000BB600000}"/>
    <cellStyle name="Standaard 6 3 3 2 2 4 3 4" xfId="19598" xr:uid="{00000000-0005-0000-0000-0000BC600000}"/>
    <cellStyle name="Standaard 6 3 3 2 2 4 3 5" xfId="30458" xr:uid="{00000000-0005-0000-0000-0000BD600000}"/>
    <cellStyle name="Standaard 6 3 3 2 2 4 3 6" xfId="41318" xr:uid="{00000000-0005-0000-0000-0000BE600000}"/>
    <cellStyle name="Standaard 6 3 3 2 2 4 4" xfId="3306" xr:uid="{00000000-0005-0000-0000-0000BF600000}"/>
    <cellStyle name="Standaard 6 3 3 2 2 4 4 2" xfId="14166" xr:uid="{00000000-0005-0000-0000-0000C0600000}"/>
    <cellStyle name="Standaard 6 3 3 2 2 4 4 2 2" xfId="25028" xr:uid="{00000000-0005-0000-0000-0000C1600000}"/>
    <cellStyle name="Standaard 6 3 3 2 2 4 4 2 3" xfId="35888" xr:uid="{00000000-0005-0000-0000-0000C2600000}"/>
    <cellStyle name="Standaard 6 3 3 2 2 4 4 2 4" xfId="46748" xr:uid="{00000000-0005-0000-0000-0000C3600000}"/>
    <cellStyle name="Standaard 6 3 3 2 2 4 4 3" xfId="10546" xr:uid="{00000000-0005-0000-0000-0000C4600000}"/>
    <cellStyle name="Standaard 6 3 3 2 2 4 4 4" xfId="21408" xr:uid="{00000000-0005-0000-0000-0000C5600000}"/>
    <cellStyle name="Standaard 6 3 3 2 2 4 4 5" xfId="32268" xr:uid="{00000000-0005-0000-0000-0000C6600000}"/>
    <cellStyle name="Standaard 6 3 3 2 2 4 4 6" xfId="43128" xr:uid="{00000000-0005-0000-0000-0000C7600000}"/>
    <cellStyle name="Standaard 6 3 3 2 2 4 5" xfId="12356" xr:uid="{00000000-0005-0000-0000-0000C8600000}"/>
    <cellStyle name="Standaard 6 3 3 2 2 4 5 2" xfId="23218" xr:uid="{00000000-0005-0000-0000-0000C9600000}"/>
    <cellStyle name="Standaard 6 3 3 2 2 4 5 3" xfId="34078" xr:uid="{00000000-0005-0000-0000-0000CA600000}"/>
    <cellStyle name="Standaard 6 3 3 2 2 4 5 4" xfId="44938" xr:uid="{00000000-0005-0000-0000-0000CB600000}"/>
    <cellStyle name="Standaard 6 3 3 2 2 4 6" xfId="6926" xr:uid="{00000000-0005-0000-0000-0000CC600000}"/>
    <cellStyle name="Standaard 6 3 3 2 2 4 7" xfId="17788" xr:uid="{00000000-0005-0000-0000-0000CD600000}"/>
    <cellStyle name="Standaard 6 3 3 2 2 4 8" xfId="28648" xr:uid="{00000000-0005-0000-0000-0000CE600000}"/>
    <cellStyle name="Standaard 6 3 3 2 2 4 9" xfId="39508" xr:uid="{00000000-0005-0000-0000-0000CF600000}"/>
    <cellStyle name="Standaard 6 3 3 2 2 5" xfId="1134" xr:uid="{00000000-0005-0000-0000-0000D0600000}"/>
    <cellStyle name="Standaard 6 3 3 2 2 5 2" xfId="2039" xr:uid="{00000000-0005-0000-0000-0000D1600000}"/>
    <cellStyle name="Standaard 6 3 3 2 2 5 2 2" xfId="5659" xr:uid="{00000000-0005-0000-0000-0000D2600000}"/>
    <cellStyle name="Standaard 6 3 3 2 2 5 2 2 2" xfId="16519" xr:uid="{00000000-0005-0000-0000-0000D3600000}"/>
    <cellStyle name="Standaard 6 3 3 2 2 5 2 2 2 2" xfId="27381" xr:uid="{00000000-0005-0000-0000-0000D4600000}"/>
    <cellStyle name="Standaard 6 3 3 2 2 5 2 2 2 3" xfId="38241" xr:uid="{00000000-0005-0000-0000-0000D5600000}"/>
    <cellStyle name="Standaard 6 3 3 2 2 5 2 2 2 4" xfId="49101" xr:uid="{00000000-0005-0000-0000-0000D6600000}"/>
    <cellStyle name="Standaard 6 3 3 2 2 5 2 2 3" xfId="9279" xr:uid="{00000000-0005-0000-0000-0000D7600000}"/>
    <cellStyle name="Standaard 6 3 3 2 2 5 2 2 4" xfId="20141" xr:uid="{00000000-0005-0000-0000-0000D8600000}"/>
    <cellStyle name="Standaard 6 3 3 2 2 5 2 2 5" xfId="31001" xr:uid="{00000000-0005-0000-0000-0000D9600000}"/>
    <cellStyle name="Standaard 6 3 3 2 2 5 2 2 6" xfId="41861" xr:uid="{00000000-0005-0000-0000-0000DA600000}"/>
    <cellStyle name="Standaard 6 3 3 2 2 5 2 3" xfId="3849" xr:uid="{00000000-0005-0000-0000-0000DB600000}"/>
    <cellStyle name="Standaard 6 3 3 2 2 5 2 3 2" xfId="14709" xr:uid="{00000000-0005-0000-0000-0000DC600000}"/>
    <cellStyle name="Standaard 6 3 3 2 2 5 2 3 2 2" xfId="25571" xr:uid="{00000000-0005-0000-0000-0000DD600000}"/>
    <cellStyle name="Standaard 6 3 3 2 2 5 2 3 2 3" xfId="36431" xr:uid="{00000000-0005-0000-0000-0000DE600000}"/>
    <cellStyle name="Standaard 6 3 3 2 2 5 2 3 2 4" xfId="47291" xr:uid="{00000000-0005-0000-0000-0000DF600000}"/>
    <cellStyle name="Standaard 6 3 3 2 2 5 2 3 3" xfId="11089" xr:uid="{00000000-0005-0000-0000-0000E0600000}"/>
    <cellStyle name="Standaard 6 3 3 2 2 5 2 3 4" xfId="21951" xr:uid="{00000000-0005-0000-0000-0000E1600000}"/>
    <cellStyle name="Standaard 6 3 3 2 2 5 2 3 5" xfId="32811" xr:uid="{00000000-0005-0000-0000-0000E2600000}"/>
    <cellStyle name="Standaard 6 3 3 2 2 5 2 3 6" xfId="43671" xr:uid="{00000000-0005-0000-0000-0000E3600000}"/>
    <cellStyle name="Standaard 6 3 3 2 2 5 2 4" xfId="12899" xr:uid="{00000000-0005-0000-0000-0000E4600000}"/>
    <cellStyle name="Standaard 6 3 3 2 2 5 2 4 2" xfId="23761" xr:uid="{00000000-0005-0000-0000-0000E5600000}"/>
    <cellStyle name="Standaard 6 3 3 2 2 5 2 4 3" xfId="34621" xr:uid="{00000000-0005-0000-0000-0000E6600000}"/>
    <cellStyle name="Standaard 6 3 3 2 2 5 2 4 4" xfId="45481" xr:uid="{00000000-0005-0000-0000-0000E7600000}"/>
    <cellStyle name="Standaard 6 3 3 2 2 5 2 5" xfId="7469" xr:uid="{00000000-0005-0000-0000-0000E8600000}"/>
    <cellStyle name="Standaard 6 3 3 2 2 5 2 6" xfId="18331" xr:uid="{00000000-0005-0000-0000-0000E9600000}"/>
    <cellStyle name="Standaard 6 3 3 2 2 5 2 7" xfId="29191" xr:uid="{00000000-0005-0000-0000-0000EA600000}"/>
    <cellStyle name="Standaard 6 3 3 2 2 5 2 8" xfId="40051" xr:uid="{00000000-0005-0000-0000-0000EB600000}"/>
    <cellStyle name="Standaard 6 3 3 2 2 5 3" xfId="4754" xr:uid="{00000000-0005-0000-0000-0000EC600000}"/>
    <cellStyle name="Standaard 6 3 3 2 2 5 3 2" xfId="15614" xr:uid="{00000000-0005-0000-0000-0000ED600000}"/>
    <cellStyle name="Standaard 6 3 3 2 2 5 3 2 2" xfId="26476" xr:uid="{00000000-0005-0000-0000-0000EE600000}"/>
    <cellStyle name="Standaard 6 3 3 2 2 5 3 2 3" xfId="37336" xr:uid="{00000000-0005-0000-0000-0000EF600000}"/>
    <cellStyle name="Standaard 6 3 3 2 2 5 3 2 4" xfId="48196" xr:uid="{00000000-0005-0000-0000-0000F0600000}"/>
    <cellStyle name="Standaard 6 3 3 2 2 5 3 3" xfId="8374" xr:uid="{00000000-0005-0000-0000-0000F1600000}"/>
    <cellStyle name="Standaard 6 3 3 2 2 5 3 4" xfId="19236" xr:uid="{00000000-0005-0000-0000-0000F2600000}"/>
    <cellStyle name="Standaard 6 3 3 2 2 5 3 5" xfId="30096" xr:uid="{00000000-0005-0000-0000-0000F3600000}"/>
    <cellStyle name="Standaard 6 3 3 2 2 5 3 6" xfId="40956" xr:uid="{00000000-0005-0000-0000-0000F4600000}"/>
    <cellStyle name="Standaard 6 3 3 2 2 5 4" xfId="2944" xr:uid="{00000000-0005-0000-0000-0000F5600000}"/>
    <cellStyle name="Standaard 6 3 3 2 2 5 4 2" xfId="13804" xr:uid="{00000000-0005-0000-0000-0000F6600000}"/>
    <cellStyle name="Standaard 6 3 3 2 2 5 4 2 2" xfId="24666" xr:uid="{00000000-0005-0000-0000-0000F7600000}"/>
    <cellStyle name="Standaard 6 3 3 2 2 5 4 2 3" xfId="35526" xr:uid="{00000000-0005-0000-0000-0000F8600000}"/>
    <cellStyle name="Standaard 6 3 3 2 2 5 4 2 4" xfId="46386" xr:uid="{00000000-0005-0000-0000-0000F9600000}"/>
    <cellStyle name="Standaard 6 3 3 2 2 5 4 3" xfId="10184" xr:uid="{00000000-0005-0000-0000-0000FA600000}"/>
    <cellStyle name="Standaard 6 3 3 2 2 5 4 4" xfId="21046" xr:uid="{00000000-0005-0000-0000-0000FB600000}"/>
    <cellStyle name="Standaard 6 3 3 2 2 5 4 5" xfId="31906" xr:uid="{00000000-0005-0000-0000-0000FC600000}"/>
    <cellStyle name="Standaard 6 3 3 2 2 5 4 6" xfId="42766" xr:uid="{00000000-0005-0000-0000-0000FD600000}"/>
    <cellStyle name="Standaard 6 3 3 2 2 5 5" xfId="11994" xr:uid="{00000000-0005-0000-0000-0000FE600000}"/>
    <cellStyle name="Standaard 6 3 3 2 2 5 5 2" xfId="22856" xr:uid="{00000000-0005-0000-0000-0000FF600000}"/>
    <cellStyle name="Standaard 6 3 3 2 2 5 5 3" xfId="33716" xr:uid="{00000000-0005-0000-0000-000000610000}"/>
    <cellStyle name="Standaard 6 3 3 2 2 5 5 4" xfId="44576" xr:uid="{00000000-0005-0000-0000-000001610000}"/>
    <cellStyle name="Standaard 6 3 3 2 2 5 6" xfId="6564" xr:uid="{00000000-0005-0000-0000-000002610000}"/>
    <cellStyle name="Standaard 6 3 3 2 2 5 7" xfId="17426" xr:uid="{00000000-0005-0000-0000-000003610000}"/>
    <cellStyle name="Standaard 6 3 3 2 2 5 8" xfId="28286" xr:uid="{00000000-0005-0000-0000-000004610000}"/>
    <cellStyle name="Standaard 6 3 3 2 2 5 9" xfId="39146" xr:uid="{00000000-0005-0000-0000-000005610000}"/>
    <cellStyle name="Standaard 6 3 3 2 2 6" xfId="1858" xr:uid="{00000000-0005-0000-0000-000006610000}"/>
    <cellStyle name="Standaard 6 3 3 2 2 6 2" xfId="5478" xr:uid="{00000000-0005-0000-0000-000007610000}"/>
    <cellStyle name="Standaard 6 3 3 2 2 6 2 2" xfId="16338" xr:uid="{00000000-0005-0000-0000-000008610000}"/>
    <cellStyle name="Standaard 6 3 3 2 2 6 2 2 2" xfId="27200" xr:uid="{00000000-0005-0000-0000-000009610000}"/>
    <cellStyle name="Standaard 6 3 3 2 2 6 2 2 3" xfId="38060" xr:uid="{00000000-0005-0000-0000-00000A610000}"/>
    <cellStyle name="Standaard 6 3 3 2 2 6 2 2 4" xfId="48920" xr:uid="{00000000-0005-0000-0000-00000B610000}"/>
    <cellStyle name="Standaard 6 3 3 2 2 6 2 3" xfId="9098" xr:uid="{00000000-0005-0000-0000-00000C610000}"/>
    <cellStyle name="Standaard 6 3 3 2 2 6 2 4" xfId="19960" xr:uid="{00000000-0005-0000-0000-00000D610000}"/>
    <cellStyle name="Standaard 6 3 3 2 2 6 2 5" xfId="30820" xr:uid="{00000000-0005-0000-0000-00000E610000}"/>
    <cellStyle name="Standaard 6 3 3 2 2 6 2 6" xfId="41680" xr:uid="{00000000-0005-0000-0000-00000F610000}"/>
    <cellStyle name="Standaard 6 3 3 2 2 6 3" xfId="3668" xr:uid="{00000000-0005-0000-0000-000010610000}"/>
    <cellStyle name="Standaard 6 3 3 2 2 6 3 2" xfId="14528" xr:uid="{00000000-0005-0000-0000-000011610000}"/>
    <cellStyle name="Standaard 6 3 3 2 2 6 3 2 2" xfId="25390" xr:uid="{00000000-0005-0000-0000-000012610000}"/>
    <cellStyle name="Standaard 6 3 3 2 2 6 3 2 3" xfId="36250" xr:uid="{00000000-0005-0000-0000-000013610000}"/>
    <cellStyle name="Standaard 6 3 3 2 2 6 3 2 4" xfId="47110" xr:uid="{00000000-0005-0000-0000-000014610000}"/>
    <cellStyle name="Standaard 6 3 3 2 2 6 3 3" xfId="10908" xr:uid="{00000000-0005-0000-0000-000015610000}"/>
    <cellStyle name="Standaard 6 3 3 2 2 6 3 4" xfId="21770" xr:uid="{00000000-0005-0000-0000-000016610000}"/>
    <cellStyle name="Standaard 6 3 3 2 2 6 3 5" xfId="32630" xr:uid="{00000000-0005-0000-0000-000017610000}"/>
    <cellStyle name="Standaard 6 3 3 2 2 6 3 6" xfId="43490" xr:uid="{00000000-0005-0000-0000-000018610000}"/>
    <cellStyle name="Standaard 6 3 3 2 2 6 4" xfId="12718" xr:uid="{00000000-0005-0000-0000-000019610000}"/>
    <cellStyle name="Standaard 6 3 3 2 2 6 4 2" xfId="23580" xr:uid="{00000000-0005-0000-0000-00001A610000}"/>
    <cellStyle name="Standaard 6 3 3 2 2 6 4 3" xfId="34440" xr:uid="{00000000-0005-0000-0000-00001B610000}"/>
    <cellStyle name="Standaard 6 3 3 2 2 6 4 4" xfId="45300" xr:uid="{00000000-0005-0000-0000-00001C610000}"/>
    <cellStyle name="Standaard 6 3 3 2 2 6 5" xfId="7288" xr:uid="{00000000-0005-0000-0000-00001D610000}"/>
    <cellStyle name="Standaard 6 3 3 2 2 6 6" xfId="18150" xr:uid="{00000000-0005-0000-0000-00001E610000}"/>
    <cellStyle name="Standaard 6 3 3 2 2 6 7" xfId="29010" xr:uid="{00000000-0005-0000-0000-00001F610000}"/>
    <cellStyle name="Standaard 6 3 3 2 2 6 8" xfId="39870" xr:uid="{00000000-0005-0000-0000-000020610000}"/>
    <cellStyle name="Standaard 6 3 3 2 2 7" xfId="2763" xr:uid="{00000000-0005-0000-0000-000021610000}"/>
    <cellStyle name="Standaard 6 3 3 2 2 7 2" xfId="13623" xr:uid="{00000000-0005-0000-0000-000022610000}"/>
    <cellStyle name="Standaard 6 3 3 2 2 7 2 2" xfId="24485" xr:uid="{00000000-0005-0000-0000-000023610000}"/>
    <cellStyle name="Standaard 6 3 3 2 2 7 2 3" xfId="35345" xr:uid="{00000000-0005-0000-0000-000024610000}"/>
    <cellStyle name="Standaard 6 3 3 2 2 7 2 4" xfId="46205" xr:uid="{00000000-0005-0000-0000-000025610000}"/>
    <cellStyle name="Standaard 6 3 3 2 2 7 3" xfId="10003" xr:uid="{00000000-0005-0000-0000-000026610000}"/>
    <cellStyle name="Standaard 6 3 3 2 2 7 4" xfId="20865" xr:uid="{00000000-0005-0000-0000-000027610000}"/>
    <cellStyle name="Standaard 6 3 3 2 2 7 5" xfId="31725" xr:uid="{00000000-0005-0000-0000-000028610000}"/>
    <cellStyle name="Standaard 6 3 3 2 2 7 6" xfId="42585" xr:uid="{00000000-0005-0000-0000-000029610000}"/>
    <cellStyle name="Standaard 6 3 3 2 2 8" xfId="4573" xr:uid="{00000000-0005-0000-0000-00002A610000}"/>
    <cellStyle name="Standaard 6 3 3 2 2 8 2" xfId="15433" xr:uid="{00000000-0005-0000-0000-00002B610000}"/>
    <cellStyle name="Standaard 6 3 3 2 2 8 2 2" xfId="26295" xr:uid="{00000000-0005-0000-0000-00002C610000}"/>
    <cellStyle name="Standaard 6 3 3 2 2 8 2 3" xfId="37155" xr:uid="{00000000-0005-0000-0000-00002D610000}"/>
    <cellStyle name="Standaard 6 3 3 2 2 8 2 4" xfId="48015" xr:uid="{00000000-0005-0000-0000-00002E610000}"/>
    <cellStyle name="Standaard 6 3 3 2 2 8 3" xfId="8193" xr:uid="{00000000-0005-0000-0000-00002F610000}"/>
    <cellStyle name="Standaard 6 3 3 2 2 8 4" xfId="19055" xr:uid="{00000000-0005-0000-0000-000030610000}"/>
    <cellStyle name="Standaard 6 3 3 2 2 8 5" xfId="29915" xr:uid="{00000000-0005-0000-0000-000031610000}"/>
    <cellStyle name="Standaard 6 3 3 2 2 8 6" xfId="40775" xr:uid="{00000000-0005-0000-0000-000032610000}"/>
    <cellStyle name="Standaard 6 3 3 2 2 9" xfId="11813" xr:uid="{00000000-0005-0000-0000-000033610000}"/>
    <cellStyle name="Standaard 6 3 3 2 2 9 2" xfId="22675" xr:uid="{00000000-0005-0000-0000-000034610000}"/>
    <cellStyle name="Standaard 6 3 3 2 2 9 3" xfId="33535" xr:uid="{00000000-0005-0000-0000-000035610000}"/>
    <cellStyle name="Standaard 6 3 3 2 2 9 4" xfId="44395" xr:uid="{00000000-0005-0000-0000-000036610000}"/>
    <cellStyle name="Standaard 6 3 3 2 3" xfId="999" xr:uid="{00000000-0005-0000-0000-000037610000}"/>
    <cellStyle name="Standaard 6 3 3 2 3 10" xfId="17291" xr:uid="{00000000-0005-0000-0000-000038610000}"/>
    <cellStyle name="Standaard 6 3 3 2 3 11" xfId="28151" xr:uid="{00000000-0005-0000-0000-000039610000}"/>
    <cellStyle name="Standaard 6 3 3 2 3 12" xfId="39011" xr:uid="{00000000-0005-0000-0000-00003A610000}"/>
    <cellStyle name="Standaard 6 3 3 2 3 2" xfId="1361" xr:uid="{00000000-0005-0000-0000-00003B610000}"/>
    <cellStyle name="Standaard 6 3 3 2 3 2 10" xfId="39373" xr:uid="{00000000-0005-0000-0000-00003C610000}"/>
    <cellStyle name="Standaard 6 3 3 2 3 2 2" xfId="1723" xr:uid="{00000000-0005-0000-0000-00003D610000}"/>
    <cellStyle name="Standaard 6 3 3 2 3 2 2 2" xfId="2628" xr:uid="{00000000-0005-0000-0000-00003E610000}"/>
    <cellStyle name="Standaard 6 3 3 2 3 2 2 2 2" xfId="6248" xr:uid="{00000000-0005-0000-0000-00003F610000}"/>
    <cellStyle name="Standaard 6 3 3 2 3 2 2 2 2 2" xfId="17108" xr:uid="{00000000-0005-0000-0000-000040610000}"/>
    <cellStyle name="Standaard 6 3 3 2 3 2 2 2 2 2 2" xfId="27970" xr:uid="{00000000-0005-0000-0000-000041610000}"/>
    <cellStyle name="Standaard 6 3 3 2 3 2 2 2 2 2 3" xfId="38830" xr:uid="{00000000-0005-0000-0000-000042610000}"/>
    <cellStyle name="Standaard 6 3 3 2 3 2 2 2 2 2 4" xfId="49690" xr:uid="{00000000-0005-0000-0000-000043610000}"/>
    <cellStyle name="Standaard 6 3 3 2 3 2 2 2 2 3" xfId="9868" xr:uid="{00000000-0005-0000-0000-000044610000}"/>
    <cellStyle name="Standaard 6 3 3 2 3 2 2 2 2 4" xfId="20730" xr:uid="{00000000-0005-0000-0000-000045610000}"/>
    <cellStyle name="Standaard 6 3 3 2 3 2 2 2 2 5" xfId="31590" xr:uid="{00000000-0005-0000-0000-000046610000}"/>
    <cellStyle name="Standaard 6 3 3 2 3 2 2 2 2 6" xfId="42450" xr:uid="{00000000-0005-0000-0000-000047610000}"/>
    <cellStyle name="Standaard 6 3 3 2 3 2 2 2 3" xfId="4438" xr:uid="{00000000-0005-0000-0000-000048610000}"/>
    <cellStyle name="Standaard 6 3 3 2 3 2 2 2 3 2" xfId="15298" xr:uid="{00000000-0005-0000-0000-000049610000}"/>
    <cellStyle name="Standaard 6 3 3 2 3 2 2 2 3 2 2" xfId="26160" xr:uid="{00000000-0005-0000-0000-00004A610000}"/>
    <cellStyle name="Standaard 6 3 3 2 3 2 2 2 3 2 3" xfId="37020" xr:uid="{00000000-0005-0000-0000-00004B610000}"/>
    <cellStyle name="Standaard 6 3 3 2 3 2 2 2 3 2 4" xfId="47880" xr:uid="{00000000-0005-0000-0000-00004C610000}"/>
    <cellStyle name="Standaard 6 3 3 2 3 2 2 2 3 3" xfId="11678" xr:uid="{00000000-0005-0000-0000-00004D610000}"/>
    <cellStyle name="Standaard 6 3 3 2 3 2 2 2 3 4" xfId="22540" xr:uid="{00000000-0005-0000-0000-00004E610000}"/>
    <cellStyle name="Standaard 6 3 3 2 3 2 2 2 3 5" xfId="33400" xr:uid="{00000000-0005-0000-0000-00004F610000}"/>
    <cellStyle name="Standaard 6 3 3 2 3 2 2 2 3 6" xfId="44260" xr:uid="{00000000-0005-0000-0000-000050610000}"/>
    <cellStyle name="Standaard 6 3 3 2 3 2 2 2 4" xfId="13488" xr:uid="{00000000-0005-0000-0000-000051610000}"/>
    <cellStyle name="Standaard 6 3 3 2 3 2 2 2 4 2" xfId="24350" xr:uid="{00000000-0005-0000-0000-000052610000}"/>
    <cellStyle name="Standaard 6 3 3 2 3 2 2 2 4 3" xfId="35210" xr:uid="{00000000-0005-0000-0000-000053610000}"/>
    <cellStyle name="Standaard 6 3 3 2 3 2 2 2 4 4" xfId="46070" xr:uid="{00000000-0005-0000-0000-000054610000}"/>
    <cellStyle name="Standaard 6 3 3 2 3 2 2 2 5" xfId="8058" xr:uid="{00000000-0005-0000-0000-000055610000}"/>
    <cellStyle name="Standaard 6 3 3 2 3 2 2 2 6" xfId="18920" xr:uid="{00000000-0005-0000-0000-000056610000}"/>
    <cellStyle name="Standaard 6 3 3 2 3 2 2 2 7" xfId="29780" xr:uid="{00000000-0005-0000-0000-000057610000}"/>
    <cellStyle name="Standaard 6 3 3 2 3 2 2 2 8" xfId="40640" xr:uid="{00000000-0005-0000-0000-000058610000}"/>
    <cellStyle name="Standaard 6 3 3 2 3 2 2 3" xfId="5343" xr:uid="{00000000-0005-0000-0000-000059610000}"/>
    <cellStyle name="Standaard 6 3 3 2 3 2 2 3 2" xfId="16203" xr:uid="{00000000-0005-0000-0000-00005A610000}"/>
    <cellStyle name="Standaard 6 3 3 2 3 2 2 3 2 2" xfId="27065" xr:uid="{00000000-0005-0000-0000-00005B610000}"/>
    <cellStyle name="Standaard 6 3 3 2 3 2 2 3 2 3" xfId="37925" xr:uid="{00000000-0005-0000-0000-00005C610000}"/>
    <cellStyle name="Standaard 6 3 3 2 3 2 2 3 2 4" xfId="48785" xr:uid="{00000000-0005-0000-0000-00005D610000}"/>
    <cellStyle name="Standaard 6 3 3 2 3 2 2 3 3" xfId="8963" xr:uid="{00000000-0005-0000-0000-00005E610000}"/>
    <cellStyle name="Standaard 6 3 3 2 3 2 2 3 4" xfId="19825" xr:uid="{00000000-0005-0000-0000-00005F610000}"/>
    <cellStyle name="Standaard 6 3 3 2 3 2 2 3 5" xfId="30685" xr:uid="{00000000-0005-0000-0000-000060610000}"/>
    <cellStyle name="Standaard 6 3 3 2 3 2 2 3 6" xfId="41545" xr:uid="{00000000-0005-0000-0000-000061610000}"/>
    <cellStyle name="Standaard 6 3 3 2 3 2 2 4" xfId="3533" xr:uid="{00000000-0005-0000-0000-000062610000}"/>
    <cellStyle name="Standaard 6 3 3 2 3 2 2 4 2" xfId="14393" xr:uid="{00000000-0005-0000-0000-000063610000}"/>
    <cellStyle name="Standaard 6 3 3 2 3 2 2 4 2 2" xfId="25255" xr:uid="{00000000-0005-0000-0000-000064610000}"/>
    <cellStyle name="Standaard 6 3 3 2 3 2 2 4 2 3" xfId="36115" xr:uid="{00000000-0005-0000-0000-000065610000}"/>
    <cellStyle name="Standaard 6 3 3 2 3 2 2 4 2 4" xfId="46975" xr:uid="{00000000-0005-0000-0000-000066610000}"/>
    <cellStyle name="Standaard 6 3 3 2 3 2 2 4 3" xfId="10773" xr:uid="{00000000-0005-0000-0000-000067610000}"/>
    <cellStyle name="Standaard 6 3 3 2 3 2 2 4 4" xfId="21635" xr:uid="{00000000-0005-0000-0000-000068610000}"/>
    <cellStyle name="Standaard 6 3 3 2 3 2 2 4 5" xfId="32495" xr:uid="{00000000-0005-0000-0000-000069610000}"/>
    <cellStyle name="Standaard 6 3 3 2 3 2 2 4 6" xfId="43355" xr:uid="{00000000-0005-0000-0000-00006A610000}"/>
    <cellStyle name="Standaard 6 3 3 2 3 2 2 5" xfId="12583" xr:uid="{00000000-0005-0000-0000-00006B610000}"/>
    <cellStyle name="Standaard 6 3 3 2 3 2 2 5 2" xfId="23445" xr:uid="{00000000-0005-0000-0000-00006C610000}"/>
    <cellStyle name="Standaard 6 3 3 2 3 2 2 5 3" xfId="34305" xr:uid="{00000000-0005-0000-0000-00006D610000}"/>
    <cellStyle name="Standaard 6 3 3 2 3 2 2 5 4" xfId="45165" xr:uid="{00000000-0005-0000-0000-00006E610000}"/>
    <cellStyle name="Standaard 6 3 3 2 3 2 2 6" xfId="7153" xr:uid="{00000000-0005-0000-0000-00006F610000}"/>
    <cellStyle name="Standaard 6 3 3 2 3 2 2 7" xfId="18015" xr:uid="{00000000-0005-0000-0000-000070610000}"/>
    <cellStyle name="Standaard 6 3 3 2 3 2 2 8" xfId="28875" xr:uid="{00000000-0005-0000-0000-000071610000}"/>
    <cellStyle name="Standaard 6 3 3 2 3 2 2 9" xfId="39735" xr:uid="{00000000-0005-0000-0000-000072610000}"/>
    <cellStyle name="Standaard 6 3 3 2 3 2 3" xfId="2266" xr:uid="{00000000-0005-0000-0000-000073610000}"/>
    <cellStyle name="Standaard 6 3 3 2 3 2 3 2" xfId="5886" xr:uid="{00000000-0005-0000-0000-000074610000}"/>
    <cellStyle name="Standaard 6 3 3 2 3 2 3 2 2" xfId="16746" xr:uid="{00000000-0005-0000-0000-000075610000}"/>
    <cellStyle name="Standaard 6 3 3 2 3 2 3 2 2 2" xfId="27608" xr:uid="{00000000-0005-0000-0000-000076610000}"/>
    <cellStyle name="Standaard 6 3 3 2 3 2 3 2 2 3" xfId="38468" xr:uid="{00000000-0005-0000-0000-000077610000}"/>
    <cellStyle name="Standaard 6 3 3 2 3 2 3 2 2 4" xfId="49328" xr:uid="{00000000-0005-0000-0000-000078610000}"/>
    <cellStyle name="Standaard 6 3 3 2 3 2 3 2 3" xfId="9506" xr:uid="{00000000-0005-0000-0000-000079610000}"/>
    <cellStyle name="Standaard 6 3 3 2 3 2 3 2 4" xfId="20368" xr:uid="{00000000-0005-0000-0000-00007A610000}"/>
    <cellStyle name="Standaard 6 3 3 2 3 2 3 2 5" xfId="31228" xr:uid="{00000000-0005-0000-0000-00007B610000}"/>
    <cellStyle name="Standaard 6 3 3 2 3 2 3 2 6" xfId="42088" xr:uid="{00000000-0005-0000-0000-00007C610000}"/>
    <cellStyle name="Standaard 6 3 3 2 3 2 3 3" xfId="4076" xr:uid="{00000000-0005-0000-0000-00007D610000}"/>
    <cellStyle name="Standaard 6 3 3 2 3 2 3 3 2" xfId="14936" xr:uid="{00000000-0005-0000-0000-00007E610000}"/>
    <cellStyle name="Standaard 6 3 3 2 3 2 3 3 2 2" xfId="25798" xr:uid="{00000000-0005-0000-0000-00007F610000}"/>
    <cellStyle name="Standaard 6 3 3 2 3 2 3 3 2 3" xfId="36658" xr:uid="{00000000-0005-0000-0000-000080610000}"/>
    <cellStyle name="Standaard 6 3 3 2 3 2 3 3 2 4" xfId="47518" xr:uid="{00000000-0005-0000-0000-000081610000}"/>
    <cellStyle name="Standaard 6 3 3 2 3 2 3 3 3" xfId="11316" xr:uid="{00000000-0005-0000-0000-000082610000}"/>
    <cellStyle name="Standaard 6 3 3 2 3 2 3 3 4" xfId="22178" xr:uid="{00000000-0005-0000-0000-000083610000}"/>
    <cellStyle name="Standaard 6 3 3 2 3 2 3 3 5" xfId="33038" xr:uid="{00000000-0005-0000-0000-000084610000}"/>
    <cellStyle name="Standaard 6 3 3 2 3 2 3 3 6" xfId="43898" xr:uid="{00000000-0005-0000-0000-000085610000}"/>
    <cellStyle name="Standaard 6 3 3 2 3 2 3 4" xfId="13126" xr:uid="{00000000-0005-0000-0000-000086610000}"/>
    <cellStyle name="Standaard 6 3 3 2 3 2 3 4 2" xfId="23988" xr:uid="{00000000-0005-0000-0000-000087610000}"/>
    <cellStyle name="Standaard 6 3 3 2 3 2 3 4 3" xfId="34848" xr:uid="{00000000-0005-0000-0000-000088610000}"/>
    <cellStyle name="Standaard 6 3 3 2 3 2 3 4 4" xfId="45708" xr:uid="{00000000-0005-0000-0000-000089610000}"/>
    <cellStyle name="Standaard 6 3 3 2 3 2 3 5" xfId="7696" xr:uid="{00000000-0005-0000-0000-00008A610000}"/>
    <cellStyle name="Standaard 6 3 3 2 3 2 3 6" xfId="18558" xr:uid="{00000000-0005-0000-0000-00008B610000}"/>
    <cellStyle name="Standaard 6 3 3 2 3 2 3 7" xfId="29418" xr:uid="{00000000-0005-0000-0000-00008C610000}"/>
    <cellStyle name="Standaard 6 3 3 2 3 2 3 8" xfId="40278" xr:uid="{00000000-0005-0000-0000-00008D610000}"/>
    <cellStyle name="Standaard 6 3 3 2 3 2 4" xfId="4981" xr:uid="{00000000-0005-0000-0000-00008E610000}"/>
    <cellStyle name="Standaard 6 3 3 2 3 2 4 2" xfId="15841" xr:uid="{00000000-0005-0000-0000-00008F610000}"/>
    <cellStyle name="Standaard 6 3 3 2 3 2 4 2 2" xfId="26703" xr:uid="{00000000-0005-0000-0000-000090610000}"/>
    <cellStyle name="Standaard 6 3 3 2 3 2 4 2 3" xfId="37563" xr:uid="{00000000-0005-0000-0000-000091610000}"/>
    <cellStyle name="Standaard 6 3 3 2 3 2 4 2 4" xfId="48423" xr:uid="{00000000-0005-0000-0000-000092610000}"/>
    <cellStyle name="Standaard 6 3 3 2 3 2 4 3" xfId="8601" xr:uid="{00000000-0005-0000-0000-000093610000}"/>
    <cellStyle name="Standaard 6 3 3 2 3 2 4 4" xfId="19463" xr:uid="{00000000-0005-0000-0000-000094610000}"/>
    <cellStyle name="Standaard 6 3 3 2 3 2 4 5" xfId="30323" xr:uid="{00000000-0005-0000-0000-000095610000}"/>
    <cellStyle name="Standaard 6 3 3 2 3 2 4 6" xfId="41183" xr:uid="{00000000-0005-0000-0000-000096610000}"/>
    <cellStyle name="Standaard 6 3 3 2 3 2 5" xfId="3171" xr:uid="{00000000-0005-0000-0000-000097610000}"/>
    <cellStyle name="Standaard 6 3 3 2 3 2 5 2" xfId="14031" xr:uid="{00000000-0005-0000-0000-000098610000}"/>
    <cellStyle name="Standaard 6 3 3 2 3 2 5 2 2" xfId="24893" xr:uid="{00000000-0005-0000-0000-000099610000}"/>
    <cellStyle name="Standaard 6 3 3 2 3 2 5 2 3" xfId="35753" xr:uid="{00000000-0005-0000-0000-00009A610000}"/>
    <cellStyle name="Standaard 6 3 3 2 3 2 5 2 4" xfId="46613" xr:uid="{00000000-0005-0000-0000-00009B610000}"/>
    <cellStyle name="Standaard 6 3 3 2 3 2 5 3" xfId="10411" xr:uid="{00000000-0005-0000-0000-00009C610000}"/>
    <cellStyle name="Standaard 6 3 3 2 3 2 5 4" xfId="21273" xr:uid="{00000000-0005-0000-0000-00009D610000}"/>
    <cellStyle name="Standaard 6 3 3 2 3 2 5 5" xfId="32133" xr:uid="{00000000-0005-0000-0000-00009E610000}"/>
    <cellStyle name="Standaard 6 3 3 2 3 2 5 6" xfId="42993" xr:uid="{00000000-0005-0000-0000-00009F610000}"/>
    <cellStyle name="Standaard 6 3 3 2 3 2 6" xfId="12221" xr:uid="{00000000-0005-0000-0000-0000A0610000}"/>
    <cellStyle name="Standaard 6 3 3 2 3 2 6 2" xfId="23083" xr:uid="{00000000-0005-0000-0000-0000A1610000}"/>
    <cellStyle name="Standaard 6 3 3 2 3 2 6 3" xfId="33943" xr:uid="{00000000-0005-0000-0000-0000A2610000}"/>
    <cellStyle name="Standaard 6 3 3 2 3 2 6 4" xfId="44803" xr:uid="{00000000-0005-0000-0000-0000A3610000}"/>
    <cellStyle name="Standaard 6 3 3 2 3 2 7" xfId="6791" xr:uid="{00000000-0005-0000-0000-0000A4610000}"/>
    <cellStyle name="Standaard 6 3 3 2 3 2 8" xfId="17653" xr:uid="{00000000-0005-0000-0000-0000A5610000}"/>
    <cellStyle name="Standaard 6 3 3 2 3 2 9" xfId="28513" xr:uid="{00000000-0005-0000-0000-0000A6610000}"/>
    <cellStyle name="Standaard 6 3 3 2 3 3" xfId="1542" xr:uid="{00000000-0005-0000-0000-0000A7610000}"/>
    <cellStyle name="Standaard 6 3 3 2 3 3 2" xfId="2447" xr:uid="{00000000-0005-0000-0000-0000A8610000}"/>
    <cellStyle name="Standaard 6 3 3 2 3 3 2 2" xfId="6067" xr:uid="{00000000-0005-0000-0000-0000A9610000}"/>
    <cellStyle name="Standaard 6 3 3 2 3 3 2 2 2" xfId="16927" xr:uid="{00000000-0005-0000-0000-0000AA610000}"/>
    <cellStyle name="Standaard 6 3 3 2 3 3 2 2 2 2" xfId="27789" xr:uid="{00000000-0005-0000-0000-0000AB610000}"/>
    <cellStyle name="Standaard 6 3 3 2 3 3 2 2 2 3" xfId="38649" xr:uid="{00000000-0005-0000-0000-0000AC610000}"/>
    <cellStyle name="Standaard 6 3 3 2 3 3 2 2 2 4" xfId="49509" xr:uid="{00000000-0005-0000-0000-0000AD610000}"/>
    <cellStyle name="Standaard 6 3 3 2 3 3 2 2 3" xfId="9687" xr:uid="{00000000-0005-0000-0000-0000AE610000}"/>
    <cellStyle name="Standaard 6 3 3 2 3 3 2 2 4" xfId="20549" xr:uid="{00000000-0005-0000-0000-0000AF610000}"/>
    <cellStyle name="Standaard 6 3 3 2 3 3 2 2 5" xfId="31409" xr:uid="{00000000-0005-0000-0000-0000B0610000}"/>
    <cellStyle name="Standaard 6 3 3 2 3 3 2 2 6" xfId="42269" xr:uid="{00000000-0005-0000-0000-0000B1610000}"/>
    <cellStyle name="Standaard 6 3 3 2 3 3 2 3" xfId="4257" xr:uid="{00000000-0005-0000-0000-0000B2610000}"/>
    <cellStyle name="Standaard 6 3 3 2 3 3 2 3 2" xfId="15117" xr:uid="{00000000-0005-0000-0000-0000B3610000}"/>
    <cellStyle name="Standaard 6 3 3 2 3 3 2 3 2 2" xfId="25979" xr:uid="{00000000-0005-0000-0000-0000B4610000}"/>
    <cellStyle name="Standaard 6 3 3 2 3 3 2 3 2 3" xfId="36839" xr:uid="{00000000-0005-0000-0000-0000B5610000}"/>
    <cellStyle name="Standaard 6 3 3 2 3 3 2 3 2 4" xfId="47699" xr:uid="{00000000-0005-0000-0000-0000B6610000}"/>
    <cellStyle name="Standaard 6 3 3 2 3 3 2 3 3" xfId="11497" xr:uid="{00000000-0005-0000-0000-0000B7610000}"/>
    <cellStyle name="Standaard 6 3 3 2 3 3 2 3 4" xfId="22359" xr:uid="{00000000-0005-0000-0000-0000B8610000}"/>
    <cellStyle name="Standaard 6 3 3 2 3 3 2 3 5" xfId="33219" xr:uid="{00000000-0005-0000-0000-0000B9610000}"/>
    <cellStyle name="Standaard 6 3 3 2 3 3 2 3 6" xfId="44079" xr:uid="{00000000-0005-0000-0000-0000BA610000}"/>
    <cellStyle name="Standaard 6 3 3 2 3 3 2 4" xfId="13307" xr:uid="{00000000-0005-0000-0000-0000BB610000}"/>
    <cellStyle name="Standaard 6 3 3 2 3 3 2 4 2" xfId="24169" xr:uid="{00000000-0005-0000-0000-0000BC610000}"/>
    <cellStyle name="Standaard 6 3 3 2 3 3 2 4 3" xfId="35029" xr:uid="{00000000-0005-0000-0000-0000BD610000}"/>
    <cellStyle name="Standaard 6 3 3 2 3 3 2 4 4" xfId="45889" xr:uid="{00000000-0005-0000-0000-0000BE610000}"/>
    <cellStyle name="Standaard 6 3 3 2 3 3 2 5" xfId="7877" xr:uid="{00000000-0005-0000-0000-0000BF610000}"/>
    <cellStyle name="Standaard 6 3 3 2 3 3 2 6" xfId="18739" xr:uid="{00000000-0005-0000-0000-0000C0610000}"/>
    <cellStyle name="Standaard 6 3 3 2 3 3 2 7" xfId="29599" xr:uid="{00000000-0005-0000-0000-0000C1610000}"/>
    <cellStyle name="Standaard 6 3 3 2 3 3 2 8" xfId="40459" xr:uid="{00000000-0005-0000-0000-0000C2610000}"/>
    <cellStyle name="Standaard 6 3 3 2 3 3 3" xfId="5162" xr:uid="{00000000-0005-0000-0000-0000C3610000}"/>
    <cellStyle name="Standaard 6 3 3 2 3 3 3 2" xfId="16022" xr:uid="{00000000-0005-0000-0000-0000C4610000}"/>
    <cellStyle name="Standaard 6 3 3 2 3 3 3 2 2" xfId="26884" xr:uid="{00000000-0005-0000-0000-0000C5610000}"/>
    <cellStyle name="Standaard 6 3 3 2 3 3 3 2 3" xfId="37744" xr:uid="{00000000-0005-0000-0000-0000C6610000}"/>
    <cellStyle name="Standaard 6 3 3 2 3 3 3 2 4" xfId="48604" xr:uid="{00000000-0005-0000-0000-0000C7610000}"/>
    <cellStyle name="Standaard 6 3 3 2 3 3 3 3" xfId="8782" xr:uid="{00000000-0005-0000-0000-0000C8610000}"/>
    <cellStyle name="Standaard 6 3 3 2 3 3 3 4" xfId="19644" xr:uid="{00000000-0005-0000-0000-0000C9610000}"/>
    <cellStyle name="Standaard 6 3 3 2 3 3 3 5" xfId="30504" xr:uid="{00000000-0005-0000-0000-0000CA610000}"/>
    <cellStyle name="Standaard 6 3 3 2 3 3 3 6" xfId="41364" xr:uid="{00000000-0005-0000-0000-0000CB610000}"/>
    <cellStyle name="Standaard 6 3 3 2 3 3 4" xfId="3352" xr:uid="{00000000-0005-0000-0000-0000CC610000}"/>
    <cellStyle name="Standaard 6 3 3 2 3 3 4 2" xfId="14212" xr:uid="{00000000-0005-0000-0000-0000CD610000}"/>
    <cellStyle name="Standaard 6 3 3 2 3 3 4 2 2" xfId="25074" xr:uid="{00000000-0005-0000-0000-0000CE610000}"/>
    <cellStyle name="Standaard 6 3 3 2 3 3 4 2 3" xfId="35934" xr:uid="{00000000-0005-0000-0000-0000CF610000}"/>
    <cellStyle name="Standaard 6 3 3 2 3 3 4 2 4" xfId="46794" xr:uid="{00000000-0005-0000-0000-0000D0610000}"/>
    <cellStyle name="Standaard 6 3 3 2 3 3 4 3" xfId="10592" xr:uid="{00000000-0005-0000-0000-0000D1610000}"/>
    <cellStyle name="Standaard 6 3 3 2 3 3 4 4" xfId="21454" xr:uid="{00000000-0005-0000-0000-0000D2610000}"/>
    <cellStyle name="Standaard 6 3 3 2 3 3 4 5" xfId="32314" xr:uid="{00000000-0005-0000-0000-0000D3610000}"/>
    <cellStyle name="Standaard 6 3 3 2 3 3 4 6" xfId="43174" xr:uid="{00000000-0005-0000-0000-0000D4610000}"/>
    <cellStyle name="Standaard 6 3 3 2 3 3 5" xfId="12402" xr:uid="{00000000-0005-0000-0000-0000D5610000}"/>
    <cellStyle name="Standaard 6 3 3 2 3 3 5 2" xfId="23264" xr:uid="{00000000-0005-0000-0000-0000D6610000}"/>
    <cellStyle name="Standaard 6 3 3 2 3 3 5 3" xfId="34124" xr:uid="{00000000-0005-0000-0000-0000D7610000}"/>
    <cellStyle name="Standaard 6 3 3 2 3 3 5 4" xfId="44984" xr:uid="{00000000-0005-0000-0000-0000D8610000}"/>
    <cellStyle name="Standaard 6 3 3 2 3 3 6" xfId="6972" xr:uid="{00000000-0005-0000-0000-0000D9610000}"/>
    <cellStyle name="Standaard 6 3 3 2 3 3 7" xfId="17834" xr:uid="{00000000-0005-0000-0000-0000DA610000}"/>
    <cellStyle name="Standaard 6 3 3 2 3 3 8" xfId="28694" xr:uid="{00000000-0005-0000-0000-0000DB610000}"/>
    <cellStyle name="Standaard 6 3 3 2 3 3 9" xfId="39554" xr:uid="{00000000-0005-0000-0000-0000DC610000}"/>
    <cellStyle name="Standaard 6 3 3 2 3 4" xfId="1180" xr:uid="{00000000-0005-0000-0000-0000DD610000}"/>
    <cellStyle name="Standaard 6 3 3 2 3 4 2" xfId="2085" xr:uid="{00000000-0005-0000-0000-0000DE610000}"/>
    <cellStyle name="Standaard 6 3 3 2 3 4 2 2" xfId="5705" xr:uid="{00000000-0005-0000-0000-0000DF610000}"/>
    <cellStyle name="Standaard 6 3 3 2 3 4 2 2 2" xfId="16565" xr:uid="{00000000-0005-0000-0000-0000E0610000}"/>
    <cellStyle name="Standaard 6 3 3 2 3 4 2 2 2 2" xfId="27427" xr:uid="{00000000-0005-0000-0000-0000E1610000}"/>
    <cellStyle name="Standaard 6 3 3 2 3 4 2 2 2 3" xfId="38287" xr:uid="{00000000-0005-0000-0000-0000E2610000}"/>
    <cellStyle name="Standaard 6 3 3 2 3 4 2 2 2 4" xfId="49147" xr:uid="{00000000-0005-0000-0000-0000E3610000}"/>
    <cellStyle name="Standaard 6 3 3 2 3 4 2 2 3" xfId="9325" xr:uid="{00000000-0005-0000-0000-0000E4610000}"/>
    <cellStyle name="Standaard 6 3 3 2 3 4 2 2 4" xfId="20187" xr:uid="{00000000-0005-0000-0000-0000E5610000}"/>
    <cellStyle name="Standaard 6 3 3 2 3 4 2 2 5" xfId="31047" xr:uid="{00000000-0005-0000-0000-0000E6610000}"/>
    <cellStyle name="Standaard 6 3 3 2 3 4 2 2 6" xfId="41907" xr:uid="{00000000-0005-0000-0000-0000E7610000}"/>
    <cellStyle name="Standaard 6 3 3 2 3 4 2 3" xfId="3895" xr:uid="{00000000-0005-0000-0000-0000E8610000}"/>
    <cellStyle name="Standaard 6 3 3 2 3 4 2 3 2" xfId="14755" xr:uid="{00000000-0005-0000-0000-0000E9610000}"/>
    <cellStyle name="Standaard 6 3 3 2 3 4 2 3 2 2" xfId="25617" xr:uid="{00000000-0005-0000-0000-0000EA610000}"/>
    <cellStyle name="Standaard 6 3 3 2 3 4 2 3 2 3" xfId="36477" xr:uid="{00000000-0005-0000-0000-0000EB610000}"/>
    <cellStyle name="Standaard 6 3 3 2 3 4 2 3 2 4" xfId="47337" xr:uid="{00000000-0005-0000-0000-0000EC610000}"/>
    <cellStyle name="Standaard 6 3 3 2 3 4 2 3 3" xfId="11135" xr:uid="{00000000-0005-0000-0000-0000ED610000}"/>
    <cellStyle name="Standaard 6 3 3 2 3 4 2 3 4" xfId="21997" xr:uid="{00000000-0005-0000-0000-0000EE610000}"/>
    <cellStyle name="Standaard 6 3 3 2 3 4 2 3 5" xfId="32857" xr:uid="{00000000-0005-0000-0000-0000EF610000}"/>
    <cellStyle name="Standaard 6 3 3 2 3 4 2 3 6" xfId="43717" xr:uid="{00000000-0005-0000-0000-0000F0610000}"/>
    <cellStyle name="Standaard 6 3 3 2 3 4 2 4" xfId="12945" xr:uid="{00000000-0005-0000-0000-0000F1610000}"/>
    <cellStyle name="Standaard 6 3 3 2 3 4 2 4 2" xfId="23807" xr:uid="{00000000-0005-0000-0000-0000F2610000}"/>
    <cellStyle name="Standaard 6 3 3 2 3 4 2 4 3" xfId="34667" xr:uid="{00000000-0005-0000-0000-0000F3610000}"/>
    <cellStyle name="Standaard 6 3 3 2 3 4 2 4 4" xfId="45527" xr:uid="{00000000-0005-0000-0000-0000F4610000}"/>
    <cellStyle name="Standaard 6 3 3 2 3 4 2 5" xfId="7515" xr:uid="{00000000-0005-0000-0000-0000F5610000}"/>
    <cellStyle name="Standaard 6 3 3 2 3 4 2 6" xfId="18377" xr:uid="{00000000-0005-0000-0000-0000F6610000}"/>
    <cellStyle name="Standaard 6 3 3 2 3 4 2 7" xfId="29237" xr:uid="{00000000-0005-0000-0000-0000F7610000}"/>
    <cellStyle name="Standaard 6 3 3 2 3 4 2 8" xfId="40097" xr:uid="{00000000-0005-0000-0000-0000F8610000}"/>
    <cellStyle name="Standaard 6 3 3 2 3 4 3" xfId="4800" xr:uid="{00000000-0005-0000-0000-0000F9610000}"/>
    <cellStyle name="Standaard 6 3 3 2 3 4 3 2" xfId="15660" xr:uid="{00000000-0005-0000-0000-0000FA610000}"/>
    <cellStyle name="Standaard 6 3 3 2 3 4 3 2 2" xfId="26522" xr:uid="{00000000-0005-0000-0000-0000FB610000}"/>
    <cellStyle name="Standaard 6 3 3 2 3 4 3 2 3" xfId="37382" xr:uid="{00000000-0005-0000-0000-0000FC610000}"/>
    <cellStyle name="Standaard 6 3 3 2 3 4 3 2 4" xfId="48242" xr:uid="{00000000-0005-0000-0000-0000FD610000}"/>
    <cellStyle name="Standaard 6 3 3 2 3 4 3 3" xfId="8420" xr:uid="{00000000-0005-0000-0000-0000FE610000}"/>
    <cellStyle name="Standaard 6 3 3 2 3 4 3 4" xfId="19282" xr:uid="{00000000-0005-0000-0000-0000FF610000}"/>
    <cellStyle name="Standaard 6 3 3 2 3 4 3 5" xfId="30142" xr:uid="{00000000-0005-0000-0000-000000620000}"/>
    <cellStyle name="Standaard 6 3 3 2 3 4 3 6" xfId="41002" xr:uid="{00000000-0005-0000-0000-000001620000}"/>
    <cellStyle name="Standaard 6 3 3 2 3 4 4" xfId="2990" xr:uid="{00000000-0005-0000-0000-000002620000}"/>
    <cellStyle name="Standaard 6 3 3 2 3 4 4 2" xfId="13850" xr:uid="{00000000-0005-0000-0000-000003620000}"/>
    <cellStyle name="Standaard 6 3 3 2 3 4 4 2 2" xfId="24712" xr:uid="{00000000-0005-0000-0000-000004620000}"/>
    <cellStyle name="Standaard 6 3 3 2 3 4 4 2 3" xfId="35572" xr:uid="{00000000-0005-0000-0000-000005620000}"/>
    <cellStyle name="Standaard 6 3 3 2 3 4 4 2 4" xfId="46432" xr:uid="{00000000-0005-0000-0000-000006620000}"/>
    <cellStyle name="Standaard 6 3 3 2 3 4 4 3" xfId="10230" xr:uid="{00000000-0005-0000-0000-000007620000}"/>
    <cellStyle name="Standaard 6 3 3 2 3 4 4 4" xfId="21092" xr:uid="{00000000-0005-0000-0000-000008620000}"/>
    <cellStyle name="Standaard 6 3 3 2 3 4 4 5" xfId="31952" xr:uid="{00000000-0005-0000-0000-000009620000}"/>
    <cellStyle name="Standaard 6 3 3 2 3 4 4 6" xfId="42812" xr:uid="{00000000-0005-0000-0000-00000A620000}"/>
    <cellStyle name="Standaard 6 3 3 2 3 4 5" xfId="12040" xr:uid="{00000000-0005-0000-0000-00000B620000}"/>
    <cellStyle name="Standaard 6 3 3 2 3 4 5 2" xfId="22902" xr:uid="{00000000-0005-0000-0000-00000C620000}"/>
    <cellStyle name="Standaard 6 3 3 2 3 4 5 3" xfId="33762" xr:uid="{00000000-0005-0000-0000-00000D620000}"/>
    <cellStyle name="Standaard 6 3 3 2 3 4 5 4" xfId="44622" xr:uid="{00000000-0005-0000-0000-00000E620000}"/>
    <cellStyle name="Standaard 6 3 3 2 3 4 6" xfId="6610" xr:uid="{00000000-0005-0000-0000-00000F620000}"/>
    <cellStyle name="Standaard 6 3 3 2 3 4 7" xfId="17472" xr:uid="{00000000-0005-0000-0000-000010620000}"/>
    <cellStyle name="Standaard 6 3 3 2 3 4 8" xfId="28332" xr:uid="{00000000-0005-0000-0000-000011620000}"/>
    <cellStyle name="Standaard 6 3 3 2 3 4 9" xfId="39192" xr:uid="{00000000-0005-0000-0000-000012620000}"/>
    <cellStyle name="Standaard 6 3 3 2 3 5" xfId="1904" xr:uid="{00000000-0005-0000-0000-000013620000}"/>
    <cellStyle name="Standaard 6 3 3 2 3 5 2" xfId="5524" xr:uid="{00000000-0005-0000-0000-000014620000}"/>
    <cellStyle name="Standaard 6 3 3 2 3 5 2 2" xfId="16384" xr:uid="{00000000-0005-0000-0000-000015620000}"/>
    <cellStyle name="Standaard 6 3 3 2 3 5 2 2 2" xfId="27246" xr:uid="{00000000-0005-0000-0000-000016620000}"/>
    <cellStyle name="Standaard 6 3 3 2 3 5 2 2 3" xfId="38106" xr:uid="{00000000-0005-0000-0000-000017620000}"/>
    <cellStyle name="Standaard 6 3 3 2 3 5 2 2 4" xfId="48966" xr:uid="{00000000-0005-0000-0000-000018620000}"/>
    <cellStyle name="Standaard 6 3 3 2 3 5 2 3" xfId="9144" xr:uid="{00000000-0005-0000-0000-000019620000}"/>
    <cellStyle name="Standaard 6 3 3 2 3 5 2 4" xfId="20006" xr:uid="{00000000-0005-0000-0000-00001A620000}"/>
    <cellStyle name="Standaard 6 3 3 2 3 5 2 5" xfId="30866" xr:uid="{00000000-0005-0000-0000-00001B620000}"/>
    <cellStyle name="Standaard 6 3 3 2 3 5 2 6" xfId="41726" xr:uid="{00000000-0005-0000-0000-00001C620000}"/>
    <cellStyle name="Standaard 6 3 3 2 3 5 3" xfId="3714" xr:uid="{00000000-0005-0000-0000-00001D620000}"/>
    <cellStyle name="Standaard 6 3 3 2 3 5 3 2" xfId="14574" xr:uid="{00000000-0005-0000-0000-00001E620000}"/>
    <cellStyle name="Standaard 6 3 3 2 3 5 3 2 2" xfId="25436" xr:uid="{00000000-0005-0000-0000-00001F620000}"/>
    <cellStyle name="Standaard 6 3 3 2 3 5 3 2 3" xfId="36296" xr:uid="{00000000-0005-0000-0000-000020620000}"/>
    <cellStyle name="Standaard 6 3 3 2 3 5 3 2 4" xfId="47156" xr:uid="{00000000-0005-0000-0000-000021620000}"/>
    <cellStyle name="Standaard 6 3 3 2 3 5 3 3" xfId="10954" xr:uid="{00000000-0005-0000-0000-000022620000}"/>
    <cellStyle name="Standaard 6 3 3 2 3 5 3 4" xfId="21816" xr:uid="{00000000-0005-0000-0000-000023620000}"/>
    <cellStyle name="Standaard 6 3 3 2 3 5 3 5" xfId="32676" xr:uid="{00000000-0005-0000-0000-000024620000}"/>
    <cellStyle name="Standaard 6 3 3 2 3 5 3 6" xfId="43536" xr:uid="{00000000-0005-0000-0000-000025620000}"/>
    <cellStyle name="Standaard 6 3 3 2 3 5 4" xfId="12764" xr:uid="{00000000-0005-0000-0000-000026620000}"/>
    <cellStyle name="Standaard 6 3 3 2 3 5 4 2" xfId="23626" xr:uid="{00000000-0005-0000-0000-000027620000}"/>
    <cellStyle name="Standaard 6 3 3 2 3 5 4 3" xfId="34486" xr:uid="{00000000-0005-0000-0000-000028620000}"/>
    <cellStyle name="Standaard 6 3 3 2 3 5 4 4" xfId="45346" xr:uid="{00000000-0005-0000-0000-000029620000}"/>
    <cellStyle name="Standaard 6 3 3 2 3 5 5" xfId="7334" xr:uid="{00000000-0005-0000-0000-00002A620000}"/>
    <cellStyle name="Standaard 6 3 3 2 3 5 6" xfId="18196" xr:uid="{00000000-0005-0000-0000-00002B620000}"/>
    <cellStyle name="Standaard 6 3 3 2 3 5 7" xfId="29056" xr:uid="{00000000-0005-0000-0000-00002C620000}"/>
    <cellStyle name="Standaard 6 3 3 2 3 5 8" xfId="39916" xr:uid="{00000000-0005-0000-0000-00002D620000}"/>
    <cellStyle name="Standaard 6 3 3 2 3 6" xfId="2809" xr:uid="{00000000-0005-0000-0000-00002E620000}"/>
    <cellStyle name="Standaard 6 3 3 2 3 6 2" xfId="13669" xr:uid="{00000000-0005-0000-0000-00002F620000}"/>
    <cellStyle name="Standaard 6 3 3 2 3 6 2 2" xfId="24531" xr:uid="{00000000-0005-0000-0000-000030620000}"/>
    <cellStyle name="Standaard 6 3 3 2 3 6 2 3" xfId="35391" xr:uid="{00000000-0005-0000-0000-000031620000}"/>
    <cellStyle name="Standaard 6 3 3 2 3 6 2 4" xfId="46251" xr:uid="{00000000-0005-0000-0000-000032620000}"/>
    <cellStyle name="Standaard 6 3 3 2 3 6 3" xfId="10049" xr:uid="{00000000-0005-0000-0000-000033620000}"/>
    <cellStyle name="Standaard 6 3 3 2 3 6 4" xfId="20911" xr:uid="{00000000-0005-0000-0000-000034620000}"/>
    <cellStyle name="Standaard 6 3 3 2 3 6 5" xfId="31771" xr:uid="{00000000-0005-0000-0000-000035620000}"/>
    <cellStyle name="Standaard 6 3 3 2 3 6 6" xfId="42631" xr:uid="{00000000-0005-0000-0000-000036620000}"/>
    <cellStyle name="Standaard 6 3 3 2 3 7" xfId="4619" xr:uid="{00000000-0005-0000-0000-000037620000}"/>
    <cellStyle name="Standaard 6 3 3 2 3 7 2" xfId="15479" xr:uid="{00000000-0005-0000-0000-000038620000}"/>
    <cellStyle name="Standaard 6 3 3 2 3 7 2 2" xfId="26341" xr:uid="{00000000-0005-0000-0000-000039620000}"/>
    <cellStyle name="Standaard 6 3 3 2 3 7 2 3" xfId="37201" xr:uid="{00000000-0005-0000-0000-00003A620000}"/>
    <cellStyle name="Standaard 6 3 3 2 3 7 2 4" xfId="48061" xr:uid="{00000000-0005-0000-0000-00003B620000}"/>
    <cellStyle name="Standaard 6 3 3 2 3 7 3" xfId="8239" xr:uid="{00000000-0005-0000-0000-00003C620000}"/>
    <cellStyle name="Standaard 6 3 3 2 3 7 4" xfId="19101" xr:uid="{00000000-0005-0000-0000-00003D620000}"/>
    <cellStyle name="Standaard 6 3 3 2 3 7 5" xfId="29961" xr:uid="{00000000-0005-0000-0000-00003E620000}"/>
    <cellStyle name="Standaard 6 3 3 2 3 7 6" xfId="40821" xr:uid="{00000000-0005-0000-0000-00003F620000}"/>
    <cellStyle name="Standaard 6 3 3 2 3 8" xfId="11859" xr:uid="{00000000-0005-0000-0000-000040620000}"/>
    <cellStyle name="Standaard 6 3 3 2 3 8 2" xfId="22721" xr:uid="{00000000-0005-0000-0000-000041620000}"/>
    <cellStyle name="Standaard 6 3 3 2 3 8 3" xfId="33581" xr:uid="{00000000-0005-0000-0000-000042620000}"/>
    <cellStyle name="Standaard 6 3 3 2 3 8 4" xfId="44441" xr:uid="{00000000-0005-0000-0000-000043620000}"/>
    <cellStyle name="Standaard 6 3 3 2 3 9" xfId="6429" xr:uid="{00000000-0005-0000-0000-000044620000}"/>
    <cellStyle name="Standaard 6 3 3 2 4" xfId="1271" xr:uid="{00000000-0005-0000-0000-000045620000}"/>
    <cellStyle name="Standaard 6 3 3 2 4 10" xfId="39283" xr:uid="{00000000-0005-0000-0000-000046620000}"/>
    <cellStyle name="Standaard 6 3 3 2 4 2" xfId="1633" xr:uid="{00000000-0005-0000-0000-000047620000}"/>
    <cellStyle name="Standaard 6 3 3 2 4 2 2" xfId="2538" xr:uid="{00000000-0005-0000-0000-000048620000}"/>
    <cellStyle name="Standaard 6 3 3 2 4 2 2 2" xfId="6158" xr:uid="{00000000-0005-0000-0000-000049620000}"/>
    <cellStyle name="Standaard 6 3 3 2 4 2 2 2 2" xfId="17018" xr:uid="{00000000-0005-0000-0000-00004A620000}"/>
    <cellStyle name="Standaard 6 3 3 2 4 2 2 2 2 2" xfId="27880" xr:uid="{00000000-0005-0000-0000-00004B620000}"/>
    <cellStyle name="Standaard 6 3 3 2 4 2 2 2 2 3" xfId="38740" xr:uid="{00000000-0005-0000-0000-00004C620000}"/>
    <cellStyle name="Standaard 6 3 3 2 4 2 2 2 2 4" xfId="49600" xr:uid="{00000000-0005-0000-0000-00004D620000}"/>
    <cellStyle name="Standaard 6 3 3 2 4 2 2 2 3" xfId="9778" xr:uid="{00000000-0005-0000-0000-00004E620000}"/>
    <cellStyle name="Standaard 6 3 3 2 4 2 2 2 4" xfId="20640" xr:uid="{00000000-0005-0000-0000-00004F620000}"/>
    <cellStyle name="Standaard 6 3 3 2 4 2 2 2 5" xfId="31500" xr:uid="{00000000-0005-0000-0000-000050620000}"/>
    <cellStyle name="Standaard 6 3 3 2 4 2 2 2 6" xfId="42360" xr:uid="{00000000-0005-0000-0000-000051620000}"/>
    <cellStyle name="Standaard 6 3 3 2 4 2 2 3" xfId="4348" xr:uid="{00000000-0005-0000-0000-000052620000}"/>
    <cellStyle name="Standaard 6 3 3 2 4 2 2 3 2" xfId="15208" xr:uid="{00000000-0005-0000-0000-000053620000}"/>
    <cellStyle name="Standaard 6 3 3 2 4 2 2 3 2 2" xfId="26070" xr:uid="{00000000-0005-0000-0000-000054620000}"/>
    <cellStyle name="Standaard 6 3 3 2 4 2 2 3 2 3" xfId="36930" xr:uid="{00000000-0005-0000-0000-000055620000}"/>
    <cellStyle name="Standaard 6 3 3 2 4 2 2 3 2 4" xfId="47790" xr:uid="{00000000-0005-0000-0000-000056620000}"/>
    <cellStyle name="Standaard 6 3 3 2 4 2 2 3 3" xfId="11588" xr:uid="{00000000-0005-0000-0000-000057620000}"/>
    <cellStyle name="Standaard 6 3 3 2 4 2 2 3 4" xfId="22450" xr:uid="{00000000-0005-0000-0000-000058620000}"/>
    <cellStyle name="Standaard 6 3 3 2 4 2 2 3 5" xfId="33310" xr:uid="{00000000-0005-0000-0000-000059620000}"/>
    <cellStyle name="Standaard 6 3 3 2 4 2 2 3 6" xfId="44170" xr:uid="{00000000-0005-0000-0000-00005A620000}"/>
    <cellStyle name="Standaard 6 3 3 2 4 2 2 4" xfId="13398" xr:uid="{00000000-0005-0000-0000-00005B620000}"/>
    <cellStyle name="Standaard 6 3 3 2 4 2 2 4 2" xfId="24260" xr:uid="{00000000-0005-0000-0000-00005C620000}"/>
    <cellStyle name="Standaard 6 3 3 2 4 2 2 4 3" xfId="35120" xr:uid="{00000000-0005-0000-0000-00005D620000}"/>
    <cellStyle name="Standaard 6 3 3 2 4 2 2 4 4" xfId="45980" xr:uid="{00000000-0005-0000-0000-00005E620000}"/>
    <cellStyle name="Standaard 6 3 3 2 4 2 2 5" xfId="7968" xr:uid="{00000000-0005-0000-0000-00005F620000}"/>
    <cellStyle name="Standaard 6 3 3 2 4 2 2 6" xfId="18830" xr:uid="{00000000-0005-0000-0000-000060620000}"/>
    <cellStyle name="Standaard 6 3 3 2 4 2 2 7" xfId="29690" xr:uid="{00000000-0005-0000-0000-000061620000}"/>
    <cellStyle name="Standaard 6 3 3 2 4 2 2 8" xfId="40550" xr:uid="{00000000-0005-0000-0000-000062620000}"/>
    <cellStyle name="Standaard 6 3 3 2 4 2 3" xfId="5253" xr:uid="{00000000-0005-0000-0000-000063620000}"/>
    <cellStyle name="Standaard 6 3 3 2 4 2 3 2" xfId="16113" xr:uid="{00000000-0005-0000-0000-000064620000}"/>
    <cellStyle name="Standaard 6 3 3 2 4 2 3 2 2" xfId="26975" xr:uid="{00000000-0005-0000-0000-000065620000}"/>
    <cellStyle name="Standaard 6 3 3 2 4 2 3 2 3" xfId="37835" xr:uid="{00000000-0005-0000-0000-000066620000}"/>
    <cellStyle name="Standaard 6 3 3 2 4 2 3 2 4" xfId="48695" xr:uid="{00000000-0005-0000-0000-000067620000}"/>
    <cellStyle name="Standaard 6 3 3 2 4 2 3 3" xfId="8873" xr:uid="{00000000-0005-0000-0000-000068620000}"/>
    <cellStyle name="Standaard 6 3 3 2 4 2 3 4" xfId="19735" xr:uid="{00000000-0005-0000-0000-000069620000}"/>
    <cellStyle name="Standaard 6 3 3 2 4 2 3 5" xfId="30595" xr:uid="{00000000-0005-0000-0000-00006A620000}"/>
    <cellStyle name="Standaard 6 3 3 2 4 2 3 6" xfId="41455" xr:uid="{00000000-0005-0000-0000-00006B620000}"/>
    <cellStyle name="Standaard 6 3 3 2 4 2 4" xfId="3443" xr:uid="{00000000-0005-0000-0000-00006C620000}"/>
    <cellStyle name="Standaard 6 3 3 2 4 2 4 2" xfId="14303" xr:uid="{00000000-0005-0000-0000-00006D620000}"/>
    <cellStyle name="Standaard 6 3 3 2 4 2 4 2 2" xfId="25165" xr:uid="{00000000-0005-0000-0000-00006E620000}"/>
    <cellStyle name="Standaard 6 3 3 2 4 2 4 2 3" xfId="36025" xr:uid="{00000000-0005-0000-0000-00006F620000}"/>
    <cellStyle name="Standaard 6 3 3 2 4 2 4 2 4" xfId="46885" xr:uid="{00000000-0005-0000-0000-000070620000}"/>
    <cellStyle name="Standaard 6 3 3 2 4 2 4 3" xfId="10683" xr:uid="{00000000-0005-0000-0000-000071620000}"/>
    <cellStyle name="Standaard 6 3 3 2 4 2 4 4" xfId="21545" xr:uid="{00000000-0005-0000-0000-000072620000}"/>
    <cellStyle name="Standaard 6 3 3 2 4 2 4 5" xfId="32405" xr:uid="{00000000-0005-0000-0000-000073620000}"/>
    <cellStyle name="Standaard 6 3 3 2 4 2 4 6" xfId="43265" xr:uid="{00000000-0005-0000-0000-000074620000}"/>
    <cellStyle name="Standaard 6 3 3 2 4 2 5" xfId="12493" xr:uid="{00000000-0005-0000-0000-000075620000}"/>
    <cellStyle name="Standaard 6 3 3 2 4 2 5 2" xfId="23355" xr:uid="{00000000-0005-0000-0000-000076620000}"/>
    <cellStyle name="Standaard 6 3 3 2 4 2 5 3" xfId="34215" xr:uid="{00000000-0005-0000-0000-000077620000}"/>
    <cellStyle name="Standaard 6 3 3 2 4 2 5 4" xfId="45075" xr:uid="{00000000-0005-0000-0000-000078620000}"/>
    <cellStyle name="Standaard 6 3 3 2 4 2 6" xfId="7063" xr:uid="{00000000-0005-0000-0000-000079620000}"/>
    <cellStyle name="Standaard 6 3 3 2 4 2 7" xfId="17925" xr:uid="{00000000-0005-0000-0000-00007A620000}"/>
    <cellStyle name="Standaard 6 3 3 2 4 2 8" xfId="28785" xr:uid="{00000000-0005-0000-0000-00007B620000}"/>
    <cellStyle name="Standaard 6 3 3 2 4 2 9" xfId="39645" xr:uid="{00000000-0005-0000-0000-00007C620000}"/>
    <cellStyle name="Standaard 6 3 3 2 4 3" xfId="2176" xr:uid="{00000000-0005-0000-0000-00007D620000}"/>
    <cellStyle name="Standaard 6 3 3 2 4 3 2" xfId="5796" xr:uid="{00000000-0005-0000-0000-00007E620000}"/>
    <cellStyle name="Standaard 6 3 3 2 4 3 2 2" xfId="16656" xr:uid="{00000000-0005-0000-0000-00007F620000}"/>
    <cellStyle name="Standaard 6 3 3 2 4 3 2 2 2" xfId="27518" xr:uid="{00000000-0005-0000-0000-000080620000}"/>
    <cellStyle name="Standaard 6 3 3 2 4 3 2 2 3" xfId="38378" xr:uid="{00000000-0005-0000-0000-000081620000}"/>
    <cellStyle name="Standaard 6 3 3 2 4 3 2 2 4" xfId="49238" xr:uid="{00000000-0005-0000-0000-000082620000}"/>
    <cellStyle name="Standaard 6 3 3 2 4 3 2 3" xfId="9416" xr:uid="{00000000-0005-0000-0000-000083620000}"/>
    <cellStyle name="Standaard 6 3 3 2 4 3 2 4" xfId="20278" xr:uid="{00000000-0005-0000-0000-000084620000}"/>
    <cellStyle name="Standaard 6 3 3 2 4 3 2 5" xfId="31138" xr:uid="{00000000-0005-0000-0000-000085620000}"/>
    <cellStyle name="Standaard 6 3 3 2 4 3 2 6" xfId="41998" xr:uid="{00000000-0005-0000-0000-000086620000}"/>
    <cellStyle name="Standaard 6 3 3 2 4 3 3" xfId="3986" xr:uid="{00000000-0005-0000-0000-000087620000}"/>
    <cellStyle name="Standaard 6 3 3 2 4 3 3 2" xfId="14846" xr:uid="{00000000-0005-0000-0000-000088620000}"/>
    <cellStyle name="Standaard 6 3 3 2 4 3 3 2 2" xfId="25708" xr:uid="{00000000-0005-0000-0000-000089620000}"/>
    <cellStyle name="Standaard 6 3 3 2 4 3 3 2 3" xfId="36568" xr:uid="{00000000-0005-0000-0000-00008A620000}"/>
    <cellStyle name="Standaard 6 3 3 2 4 3 3 2 4" xfId="47428" xr:uid="{00000000-0005-0000-0000-00008B620000}"/>
    <cellStyle name="Standaard 6 3 3 2 4 3 3 3" xfId="11226" xr:uid="{00000000-0005-0000-0000-00008C620000}"/>
    <cellStyle name="Standaard 6 3 3 2 4 3 3 4" xfId="22088" xr:uid="{00000000-0005-0000-0000-00008D620000}"/>
    <cellStyle name="Standaard 6 3 3 2 4 3 3 5" xfId="32948" xr:uid="{00000000-0005-0000-0000-00008E620000}"/>
    <cellStyle name="Standaard 6 3 3 2 4 3 3 6" xfId="43808" xr:uid="{00000000-0005-0000-0000-00008F620000}"/>
    <cellStyle name="Standaard 6 3 3 2 4 3 4" xfId="13036" xr:uid="{00000000-0005-0000-0000-000090620000}"/>
    <cellStyle name="Standaard 6 3 3 2 4 3 4 2" xfId="23898" xr:uid="{00000000-0005-0000-0000-000091620000}"/>
    <cellStyle name="Standaard 6 3 3 2 4 3 4 3" xfId="34758" xr:uid="{00000000-0005-0000-0000-000092620000}"/>
    <cellStyle name="Standaard 6 3 3 2 4 3 4 4" xfId="45618" xr:uid="{00000000-0005-0000-0000-000093620000}"/>
    <cellStyle name="Standaard 6 3 3 2 4 3 5" xfId="7606" xr:uid="{00000000-0005-0000-0000-000094620000}"/>
    <cellStyle name="Standaard 6 3 3 2 4 3 6" xfId="18468" xr:uid="{00000000-0005-0000-0000-000095620000}"/>
    <cellStyle name="Standaard 6 3 3 2 4 3 7" xfId="29328" xr:uid="{00000000-0005-0000-0000-000096620000}"/>
    <cellStyle name="Standaard 6 3 3 2 4 3 8" xfId="40188" xr:uid="{00000000-0005-0000-0000-000097620000}"/>
    <cellStyle name="Standaard 6 3 3 2 4 4" xfId="4891" xr:uid="{00000000-0005-0000-0000-000098620000}"/>
    <cellStyle name="Standaard 6 3 3 2 4 4 2" xfId="15751" xr:uid="{00000000-0005-0000-0000-000099620000}"/>
    <cellStyle name="Standaard 6 3 3 2 4 4 2 2" xfId="26613" xr:uid="{00000000-0005-0000-0000-00009A620000}"/>
    <cellStyle name="Standaard 6 3 3 2 4 4 2 3" xfId="37473" xr:uid="{00000000-0005-0000-0000-00009B620000}"/>
    <cellStyle name="Standaard 6 3 3 2 4 4 2 4" xfId="48333" xr:uid="{00000000-0005-0000-0000-00009C620000}"/>
    <cellStyle name="Standaard 6 3 3 2 4 4 3" xfId="8511" xr:uid="{00000000-0005-0000-0000-00009D620000}"/>
    <cellStyle name="Standaard 6 3 3 2 4 4 4" xfId="19373" xr:uid="{00000000-0005-0000-0000-00009E620000}"/>
    <cellStyle name="Standaard 6 3 3 2 4 4 5" xfId="30233" xr:uid="{00000000-0005-0000-0000-00009F620000}"/>
    <cellStyle name="Standaard 6 3 3 2 4 4 6" xfId="41093" xr:uid="{00000000-0005-0000-0000-0000A0620000}"/>
    <cellStyle name="Standaard 6 3 3 2 4 5" xfId="3081" xr:uid="{00000000-0005-0000-0000-0000A1620000}"/>
    <cellStyle name="Standaard 6 3 3 2 4 5 2" xfId="13941" xr:uid="{00000000-0005-0000-0000-0000A2620000}"/>
    <cellStyle name="Standaard 6 3 3 2 4 5 2 2" xfId="24803" xr:uid="{00000000-0005-0000-0000-0000A3620000}"/>
    <cellStyle name="Standaard 6 3 3 2 4 5 2 3" xfId="35663" xr:uid="{00000000-0005-0000-0000-0000A4620000}"/>
    <cellStyle name="Standaard 6 3 3 2 4 5 2 4" xfId="46523" xr:uid="{00000000-0005-0000-0000-0000A5620000}"/>
    <cellStyle name="Standaard 6 3 3 2 4 5 3" xfId="10321" xr:uid="{00000000-0005-0000-0000-0000A6620000}"/>
    <cellStyle name="Standaard 6 3 3 2 4 5 4" xfId="21183" xr:uid="{00000000-0005-0000-0000-0000A7620000}"/>
    <cellStyle name="Standaard 6 3 3 2 4 5 5" xfId="32043" xr:uid="{00000000-0005-0000-0000-0000A8620000}"/>
    <cellStyle name="Standaard 6 3 3 2 4 5 6" xfId="42903" xr:uid="{00000000-0005-0000-0000-0000A9620000}"/>
    <cellStyle name="Standaard 6 3 3 2 4 6" xfId="12131" xr:uid="{00000000-0005-0000-0000-0000AA620000}"/>
    <cellStyle name="Standaard 6 3 3 2 4 6 2" xfId="22993" xr:uid="{00000000-0005-0000-0000-0000AB620000}"/>
    <cellStyle name="Standaard 6 3 3 2 4 6 3" xfId="33853" xr:uid="{00000000-0005-0000-0000-0000AC620000}"/>
    <cellStyle name="Standaard 6 3 3 2 4 6 4" xfId="44713" xr:uid="{00000000-0005-0000-0000-0000AD620000}"/>
    <cellStyle name="Standaard 6 3 3 2 4 7" xfId="6701" xr:uid="{00000000-0005-0000-0000-0000AE620000}"/>
    <cellStyle name="Standaard 6 3 3 2 4 8" xfId="17563" xr:uid="{00000000-0005-0000-0000-0000AF620000}"/>
    <cellStyle name="Standaard 6 3 3 2 4 9" xfId="28423" xr:uid="{00000000-0005-0000-0000-0000B0620000}"/>
    <cellStyle name="Standaard 6 3 3 2 5" xfId="1452" xr:uid="{00000000-0005-0000-0000-0000B1620000}"/>
    <cellStyle name="Standaard 6 3 3 2 5 2" xfId="2357" xr:uid="{00000000-0005-0000-0000-0000B2620000}"/>
    <cellStyle name="Standaard 6 3 3 2 5 2 2" xfId="5977" xr:uid="{00000000-0005-0000-0000-0000B3620000}"/>
    <cellStyle name="Standaard 6 3 3 2 5 2 2 2" xfId="16837" xr:uid="{00000000-0005-0000-0000-0000B4620000}"/>
    <cellStyle name="Standaard 6 3 3 2 5 2 2 2 2" xfId="27699" xr:uid="{00000000-0005-0000-0000-0000B5620000}"/>
    <cellStyle name="Standaard 6 3 3 2 5 2 2 2 3" xfId="38559" xr:uid="{00000000-0005-0000-0000-0000B6620000}"/>
    <cellStyle name="Standaard 6 3 3 2 5 2 2 2 4" xfId="49419" xr:uid="{00000000-0005-0000-0000-0000B7620000}"/>
    <cellStyle name="Standaard 6 3 3 2 5 2 2 3" xfId="9597" xr:uid="{00000000-0005-0000-0000-0000B8620000}"/>
    <cellStyle name="Standaard 6 3 3 2 5 2 2 4" xfId="20459" xr:uid="{00000000-0005-0000-0000-0000B9620000}"/>
    <cellStyle name="Standaard 6 3 3 2 5 2 2 5" xfId="31319" xr:uid="{00000000-0005-0000-0000-0000BA620000}"/>
    <cellStyle name="Standaard 6 3 3 2 5 2 2 6" xfId="42179" xr:uid="{00000000-0005-0000-0000-0000BB620000}"/>
    <cellStyle name="Standaard 6 3 3 2 5 2 3" xfId="4167" xr:uid="{00000000-0005-0000-0000-0000BC620000}"/>
    <cellStyle name="Standaard 6 3 3 2 5 2 3 2" xfId="15027" xr:uid="{00000000-0005-0000-0000-0000BD620000}"/>
    <cellStyle name="Standaard 6 3 3 2 5 2 3 2 2" xfId="25889" xr:uid="{00000000-0005-0000-0000-0000BE620000}"/>
    <cellStyle name="Standaard 6 3 3 2 5 2 3 2 3" xfId="36749" xr:uid="{00000000-0005-0000-0000-0000BF620000}"/>
    <cellStyle name="Standaard 6 3 3 2 5 2 3 2 4" xfId="47609" xr:uid="{00000000-0005-0000-0000-0000C0620000}"/>
    <cellStyle name="Standaard 6 3 3 2 5 2 3 3" xfId="11407" xr:uid="{00000000-0005-0000-0000-0000C1620000}"/>
    <cellStyle name="Standaard 6 3 3 2 5 2 3 4" xfId="22269" xr:uid="{00000000-0005-0000-0000-0000C2620000}"/>
    <cellStyle name="Standaard 6 3 3 2 5 2 3 5" xfId="33129" xr:uid="{00000000-0005-0000-0000-0000C3620000}"/>
    <cellStyle name="Standaard 6 3 3 2 5 2 3 6" xfId="43989" xr:uid="{00000000-0005-0000-0000-0000C4620000}"/>
    <cellStyle name="Standaard 6 3 3 2 5 2 4" xfId="13217" xr:uid="{00000000-0005-0000-0000-0000C5620000}"/>
    <cellStyle name="Standaard 6 3 3 2 5 2 4 2" xfId="24079" xr:uid="{00000000-0005-0000-0000-0000C6620000}"/>
    <cellStyle name="Standaard 6 3 3 2 5 2 4 3" xfId="34939" xr:uid="{00000000-0005-0000-0000-0000C7620000}"/>
    <cellStyle name="Standaard 6 3 3 2 5 2 4 4" xfId="45799" xr:uid="{00000000-0005-0000-0000-0000C8620000}"/>
    <cellStyle name="Standaard 6 3 3 2 5 2 5" xfId="7787" xr:uid="{00000000-0005-0000-0000-0000C9620000}"/>
    <cellStyle name="Standaard 6 3 3 2 5 2 6" xfId="18649" xr:uid="{00000000-0005-0000-0000-0000CA620000}"/>
    <cellStyle name="Standaard 6 3 3 2 5 2 7" xfId="29509" xr:uid="{00000000-0005-0000-0000-0000CB620000}"/>
    <cellStyle name="Standaard 6 3 3 2 5 2 8" xfId="40369" xr:uid="{00000000-0005-0000-0000-0000CC620000}"/>
    <cellStyle name="Standaard 6 3 3 2 5 3" xfId="5072" xr:uid="{00000000-0005-0000-0000-0000CD620000}"/>
    <cellStyle name="Standaard 6 3 3 2 5 3 2" xfId="15932" xr:uid="{00000000-0005-0000-0000-0000CE620000}"/>
    <cellStyle name="Standaard 6 3 3 2 5 3 2 2" xfId="26794" xr:uid="{00000000-0005-0000-0000-0000CF620000}"/>
    <cellStyle name="Standaard 6 3 3 2 5 3 2 3" xfId="37654" xr:uid="{00000000-0005-0000-0000-0000D0620000}"/>
    <cellStyle name="Standaard 6 3 3 2 5 3 2 4" xfId="48514" xr:uid="{00000000-0005-0000-0000-0000D1620000}"/>
    <cellStyle name="Standaard 6 3 3 2 5 3 3" xfId="8692" xr:uid="{00000000-0005-0000-0000-0000D2620000}"/>
    <cellStyle name="Standaard 6 3 3 2 5 3 4" xfId="19554" xr:uid="{00000000-0005-0000-0000-0000D3620000}"/>
    <cellStyle name="Standaard 6 3 3 2 5 3 5" xfId="30414" xr:uid="{00000000-0005-0000-0000-0000D4620000}"/>
    <cellStyle name="Standaard 6 3 3 2 5 3 6" xfId="41274" xr:uid="{00000000-0005-0000-0000-0000D5620000}"/>
    <cellStyle name="Standaard 6 3 3 2 5 4" xfId="3262" xr:uid="{00000000-0005-0000-0000-0000D6620000}"/>
    <cellStyle name="Standaard 6 3 3 2 5 4 2" xfId="14122" xr:uid="{00000000-0005-0000-0000-0000D7620000}"/>
    <cellStyle name="Standaard 6 3 3 2 5 4 2 2" xfId="24984" xr:uid="{00000000-0005-0000-0000-0000D8620000}"/>
    <cellStyle name="Standaard 6 3 3 2 5 4 2 3" xfId="35844" xr:uid="{00000000-0005-0000-0000-0000D9620000}"/>
    <cellStyle name="Standaard 6 3 3 2 5 4 2 4" xfId="46704" xr:uid="{00000000-0005-0000-0000-0000DA620000}"/>
    <cellStyle name="Standaard 6 3 3 2 5 4 3" xfId="10502" xr:uid="{00000000-0005-0000-0000-0000DB620000}"/>
    <cellStyle name="Standaard 6 3 3 2 5 4 4" xfId="21364" xr:uid="{00000000-0005-0000-0000-0000DC620000}"/>
    <cellStyle name="Standaard 6 3 3 2 5 4 5" xfId="32224" xr:uid="{00000000-0005-0000-0000-0000DD620000}"/>
    <cellStyle name="Standaard 6 3 3 2 5 4 6" xfId="43084" xr:uid="{00000000-0005-0000-0000-0000DE620000}"/>
    <cellStyle name="Standaard 6 3 3 2 5 5" xfId="12312" xr:uid="{00000000-0005-0000-0000-0000DF620000}"/>
    <cellStyle name="Standaard 6 3 3 2 5 5 2" xfId="23174" xr:uid="{00000000-0005-0000-0000-0000E0620000}"/>
    <cellStyle name="Standaard 6 3 3 2 5 5 3" xfId="34034" xr:uid="{00000000-0005-0000-0000-0000E1620000}"/>
    <cellStyle name="Standaard 6 3 3 2 5 5 4" xfId="44894" xr:uid="{00000000-0005-0000-0000-0000E2620000}"/>
    <cellStyle name="Standaard 6 3 3 2 5 6" xfId="6882" xr:uid="{00000000-0005-0000-0000-0000E3620000}"/>
    <cellStyle name="Standaard 6 3 3 2 5 7" xfId="17744" xr:uid="{00000000-0005-0000-0000-0000E4620000}"/>
    <cellStyle name="Standaard 6 3 3 2 5 8" xfId="28604" xr:uid="{00000000-0005-0000-0000-0000E5620000}"/>
    <cellStyle name="Standaard 6 3 3 2 5 9" xfId="39464" xr:uid="{00000000-0005-0000-0000-0000E6620000}"/>
    <cellStyle name="Standaard 6 3 3 2 6" xfId="1090" xr:uid="{00000000-0005-0000-0000-0000E7620000}"/>
    <cellStyle name="Standaard 6 3 3 2 6 2" xfId="1995" xr:uid="{00000000-0005-0000-0000-0000E8620000}"/>
    <cellStyle name="Standaard 6 3 3 2 6 2 2" xfId="5615" xr:uid="{00000000-0005-0000-0000-0000E9620000}"/>
    <cellStyle name="Standaard 6 3 3 2 6 2 2 2" xfId="16475" xr:uid="{00000000-0005-0000-0000-0000EA620000}"/>
    <cellStyle name="Standaard 6 3 3 2 6 2 2 2 2" xfId="27337" xr:uid="{00000000-0005-0000-0000-0000EB620000}"/>
    <cellStyle name="Standaard 6 3 3 2 6 2 2 2 3" xfId="38197" xr:uid="{00000000-0005-0000-0000-0000EC620000}"/>
    <cellStyle name="Standaard 6 3 3 2 6 2 2 2 4" xfId="49057" xr:uid="{00000000-0005-0000-0000-0000ED620000}"/>
    <cellStyle name="Standaard 6 3 3 2 6 2 2 3" xfId="9235" xr:uid="{00000000-0005-0000-0000-0000EE620000}"/>
    <cellStyle name="Standaard 6 3 3 2 6 2 2 4" xfId="20097" xr:uid="{00000000-0005-0000-0000-0000EF620000}"/>
    <cellStyle name="Standaard 6 3 3 2 6 2 2 5" xfId="30957" xr:uid="{00000000-0005-0000-0000-0000F0620000}"/>
    <cellStyle name="Standaard 6 3 3 2 6 2 2 6" xfId="41817" xr:uid="{00000000-0005-0000-0000-0000F1620000}"/>
    <cellStyle name="Standaard 6 3 3 2 6 2 3" xfId="3805" xr:uid="{00000000-0005-0000-0000-0000F2620000}"/>
    <cellStyle name="Standaard 6 3 3 2 6 2 3 2" xfId="14665" xr:uid="{00000000-0005-0000-0000-0000F3620000}"/>
    <cellStyle name="Standaard 6 3 3 2 6 2 3 2 2" xfId="25527" xr:uid="{00000000-0005-0000-0000-0000F4620000}"/>
    <cellStyle name="Standaard 6 3 3 2 6 2 3 2 3" xfId="36387" xr:uid="{00000000-0005-0000-0000-0000F5620000}"/>
    <cellStyle name="Standaard 6 3 3 2 6 2 3 2 4" xfId="47247" xr:uid="{00000000-0005-0000-0000-0000F6620000}"/>
    <cellStyle name="Standaard 6 3 3 2 6 2 3 3" xfId="11045" xr:uid="{00000000-0005-0000-0000-0000F7620000}"/>
    <cellStyle name="Standaard 6 3 3 2 6 2 3 4" xfId="21907" xr:uid="{00000000-0005-0000-0000-0000F8620000}"/>
    <cellStyle name="Standaard 6 3 3 2 6 2 3 5" xfId="32767" xr:uid="{00000000-0005-0000-0000-0000F9620000}"/>
    <cellStyle name="Standaard 6 3 3 2 6 2 3 6" xfId="43627" xr:uid="{00000000-0005-0000-0000-0000FA620000}"/>
    <cellStyle name="Standaard 6 3 3 2 6 2 4" xfId="12855" xr:uid="{00000000-0005-0000-0000-0000FB620000}"/>
    <cellStyle name="Standaard 6 3 3 2 6 2 4 2" xfId="23717" xr:uid="{00000000-0005-0000-0000-0000FC620000}"/>
    <cellStyle name="Standaard 6 3 3 2 6 2 4 3" xfId="34577" xr:uid="{00000000-0005-0000-0000-0000FD620000}"/>
    <cellStyle name="Standaard 6 3 3 2 6 2 4 4" xfId="45437" xr:uid="{00000000-0005-0000-0000-0000FE620000}"/>
    <cellStyle name="Standaard 6 3 3 2 6 2 5" xfId="7425" xr:uid="{00000000-0005-0000-0000-0000FF620000}"/>
    <cellStyle name="Standaard 6 3 3 2 6 2 6" xfId="18287" xr:uid="{00000000-0005-0000-0000-000000630000}"/>
    <cellStyle name="Standaard 6 3 3 2 6 2 7" xfId="29147" xr:uid="{00000000-0005-0000-0000-000001630000}"/>
    <cellStyle name="Standaard 6 3 3 2 6 2 8" xfId="40007" xr:uid="{00000000-0005-0000-0000-000002630000}"/>
    <cellStyle name="Standaard 6 3 3 2 6 3" xfId="4710" xr:uid="{00000000-0005-0000-0000-000003630000}"/>
    <cellStyle name="Standaard 6 3 3 2 6 3 2" xfId="15570" xr:uid="{00000000-0005-0000-0000-000004630000}"/>
    <cellStyle name="Standaard 6 3 3 2 6 3 2 2" xfId="26432" xr:uid="{00000000-0005-0000-0000-000005630000}"/>
    <cellStyle name="Standaard 6 3 3 2 6 3 2 3" xfId="37292" xr:uid="{00000000-0005-0000-0000-000006630000}"/>
    <cellStyle name="Standaard 6 3 3 2 6 3 2 4" xfId="48152" xr:uid="{00000000-0005-0000-0000-000007630000}"/>
    <cellStyle name="Standaard 6 3 3 2 6 3 3" xfId="8330" xr:uid="{00000000-0005-0000-0000-000008630000}"/>
    <cellStyle name="Standaard 6 3 3 2 6 3 4" xfId="19192" xr:uid="{00000000-0005-0000-0000-000009630000}"/>
    <cellStyle name="Standaard 6 3 3 2 6 3 5" xfId="30052" xr:uid="{00000000-0005-0000-0000-00000A630000}"/>
    <cellStyle name="Standaard 6 3 3 2 6 3 6" xfId="40912" xr:uid="{00000000-0005-0000-0000-00000B630000}"/>
    <cellStyle name="Standaard 6 3 3 2 6 4" xfId="2900" xr:uid="{00000000-0005-0000-0000-00000C630000}"/>
    <cellStyle name="Standaard 6 3 3 2 6 4 2" xfId="13760" xr:uid="{00000000-0005-0000-0000-00000D630000}"/>
    <cellStyle name="Standaard 6 3 3 2 6 4 2 2" xfId="24622" xr:uid="{00000000-0005-0000-0000-00000E630000}"/>
    <cellStyle name="Standaard 6 3 3 2 6 4 2 3" xfId="35482" xr:uid="{00000000-0005-0000-0000-00000F630000}"/>
    <cellStyle name="Standaard 6 3 3 2 6 4 2 4" xfId="46342" xr:uid="{00000000-0005-0000-0000-000010630000}"/>
    <cellStyle name="Standaard 6 3 3 2 6 4 3" xfId="10140" xr:uid="{00000000-0005-0000-0000-000011630000}"/>
    <cellStyle name="Standaard 6 3 3 2 6 4 4" xfId="21002" xr:uid="{00000000-0005-0000-0000-000012630000}"/>
    <cellStyle name="Standaard 6 3 3 2 6 4 5" xfId="31862" xr:uid="{00000000-0005-0000-0000-000013630000}"/>
    <cellStyle name="Standaard 6 3 3 2 6 4 6" xfId="42722" xr:uid="{00000000-0005-0000-0000-000014630000}"/>
    <cellStyle name="Standaard 6 3 3 2 6 5" xfId="11950" xr:uid="{00000000-0005-0000-0000-000015630000}"/>
    <cellStyle name="Standaard 6 3 3 2 6 5 2" xfId="22812" xr:uid="{00000000-0005-0000-0000-000016630000}"/>
    <cellStyle name="Standaard 6 3 3 2 6 5 3" xfId="33672" xr:uid="{00000000-0005-0000-0000-000017630000}"/>
    <cellStyle name="Standaard 6 3 3 2 6 5 4" xfId="44532" xr:uid="{00000000-0005-0000-0000-000018630000}"/>
    <cellStyle name="Standaard 6 3 3 2 6 6" xfId="6520" xr:uid="{00000000-0005-0000-0000-000019630000}"/>
    <cellStyle name="Standaard 6 3 3 2 6 7" xfId="17382" xr:uid="{00000000-0005-0000-0000-00001A630000}"/>
    <cellStyle name="Standaard 6 3 3 2 6 8" xfId="28242" xr:uid="{00000000-0005-0000-0000-00001B630000}"/>
    <cellStyle name="Standaard 6 3 3 2 6 9" xfId="39102" xr:uid="{00000000-0005-0000-0000-00001C630000}"/>
    <cellStyle name="Standaard 6 3 3 2 7" xfId="1814" xr:uid="{00000000-0005-0000-0000-00001D630000}"/>
    <cellStyle name="Standaard 6 3 3 2 7 2" xfId="5434" xr:uid="{00000000-0005-0000-0000-00001E630000}"/>
    <cellStyle name="Standaard 6 3 3 2 7 2 2" xfId="16294" xr:uid="{00000000-0005-0000-0000-00001F630000}"/>
    <cellStyle name="Standaard 6 3 3 2 7 2 2 2" xfId="27156" xr:uid="{00000000-0005-0000-0000-000020630000}"/>
    <cellStyle name="Standaard 6 3 3 2 7 2 2 3" xfId="38016" xr:uid="{00000000-0005-0000-0000-000021630000}"/>
    <cellStyle name="Standaard 6 3 3 2 7 2 2 4" xfId="48876" xr:uid="{00000000-0005-0000-0000-000022630000}"/>
    <cellStyle name="Standaard 6 3 3 2 7 2 3" xfId="9054" xr:uid="{00000000-0005-0000-0000-000023630000}"/>
    <cellStyle name="Standaard 6 3 3 2 7 2 4" xfId="19916" xr:uid="{00000000-0005-0000-0000-000024630000}"/>
    <cellStyle name="Standaard 6 3 3 2 7 2 5" xfId="30776" xr:uid="{00000000-0005-0000-0000-000025630000}"/>
    <cellStyle name="Standaard 6 3 3 2 7 2 6" xfId="41636" xr:uid="{00000000-0005-0000-0000-000026630000}"/>
    <cellStyle name="Standaard 6 3 3 2 7 3" xfId="3624" xr:uid="{00000000-0005-0000-0000-000027630000}"/>
    <cellStyle name="Standaard 6 3 3 2 7 3 2" xfId="14484" xr:uid="{00000000-0005-0000-0000-000028630000}"/>
    <cellStyle name="Standaard 6 3 3 2 7 3 2 2" xfId="25346" xr:uid="{00000000-0005-0000-0000-000029630000}"/>
    <cellStyle name="Standaard 6 3 3 2 7 3 2 3" xfId="36206" xr:uid="{00000000-0005-0000-0000-00002A630000}"/>
    <cellStyle name="Standaard 6 3 3 2 7 3 2 4" xfId="47066" xr:uid="{00000000-0005-0000-0000-00002B630000}"/>
    <cellStyle name="Standaard 6 3 3 2 7 3 3" xfId="10864" xr:uid="{00000000-0005-0000-0000-00002C630000}"/>
    <cellStyle name="Standaard 6 3 3 2 7 3 4" xfId="21726" xr:uid="{00000000-0005-0000-0000-00002D630000}"/>
    <cellStyle name="Standaard 6 3 3 2 7 3 5" xfId="32586" xr:uid="{00000000-0005-0000-0000-00002E630000}"/>
    <cellStyle name="Standaard 6 3 3 2 7 3 6" xfId="43446" xr:uid="{00000000-0005-0000-0000-00002F630000}"/>
    <cellStyle name="Standaard 6 3 3 2 7 4" xfId="12674" xr:uid="{00000000-0005-0000-0000-000030630000}"/>
    <cellStyle name="Standaard 6 3 3 2 7 4 2" xfId="23536" xr:uid="{00000000-0005-0000-0000-000031630000}"/>
    <cellStyle name="Standaard 6 3 3 2 7 4 3" xfId="34396" xr:uid="{00000000-0005-0000-0000-000032630000}"/>
    <cellStyle name="Standaard 6 3 3 2 7 4 4" xfId="45256" xr:uid="{00000000-0005-0000-0000-000033630000}"/>
    <cellStyle name="Standaard 6 3 3 2 7 5" xfId="7244" xr:uid="{00000000-0005-0000-0000-000034630000}"/>
    <cellStyle name="Standaard 6 3 3 2 7 6" xfId="18106" xr:uid="{00000000-0005-0000-0000-000035630000}"/>
    <cellStyle name="Standaard 6 3 3 2 7 7" xfId="28966" xr:uid="{00000000-0005-0000-0000-000036630000}"/>
    <cellStyle name="Standaard 6 3 3 2 7 8" xfId="39826" xr:uid="{00000000-0005-0000-0000-000037630000}"/>
    <cellStyle name="Standaard 6 3 3 2 8" xfId="2719" xr:uid="{00000000-0005-0000-0000-000038630000}"/>
    <cellStyle name="Standaard 6 3 3 2 8 2" xfId="13579" xr:uid="{00000000-0005-0000-0000-000039630000}"/>
    <cellStyle name="Standaard 6 3 3 2 8 2 2" xfId="24441" xr:uid="{00000000-0005-0000-0000-00003A630000}"/>
    <cellStyle name="Standaard 6 3 3 2 8 2 3" xfId="35301" xr:uid="{00000000-0005-0000-0000-00003B630000}"/>
    <cellStyle name="Standaard 6 3 3 2 8 2 4" xfId="46161" xr:uid="{00000000-0005-0000-0000-00003C630000}"/>
    <cellStyle name="Standaard 6 3 3 2 8 3" xfId="9959" xr:uid="{00000000-0005-0000-0000-00003D630000}"/>
    <cellStyle name="Standaard 6 3 3 2 8 4" xfId="20821" xr:uid="{00000000-0005-0000-0000-00003E630000}"/>
    <cellStyle name="Standaard 6 3 3 2 8 5" xfId="31681" xr:uid="{00000000-0005-0000-0000-00003F630000}"/>
    <cellStyle name="Standaard 6 3 3 2 8 6" xfId="42541" xr:uid="{00000000-0005-0000-0000-000040630000}"/>
    <cellStyle name="Standaard 6 3 3 2 9" xfId="4529" xr:uid="{00000000-0005-0000-0000-000041630000}"/>
    <cellStyle name="Standaard 6 3 3 2 9 2" xfId="15389" xr:uid="{00000000-0005-0000-0000-000042630000}"/>
    <cellStyle name="Standaard 6 3 3 2 9 2 2" xfId="26251" xr:uid="{00000000-0005-0000-0000-000043630000}"/>
    <cellStyle name="Standaard 6 3 3 2 9 2 3" xfId="37111" xr:uid="{00000000-0005-0000-0000-000044630000}"/>
    <cellStyle name="Standaard 6 3 3 2 9 2 4" xfId="47971" xr:uid="{00000000-0005-0000-0000-000045630000}"/>
    <cellStyle name="Standaard 6 3 3 2 9 3" xfId="8149" xr:uid="{00000000-0005-0000-0000-000046630000}"/>
    <cellStyle name="Standaard 6 3 3 2 9 4" xfId="19011" xr:uid="{00000000-0005-0000-0000-000047630000}"/>
    <cellStyle name="Standaard 6 3 3 2 9 5" xfId="29871" xr:uid="{00000000-0005-0000-0000-000048630000}"/>
    <cellStyle name="Standaard 6 3 3 2 9 6" xfId="40731" xr:uid="{00000000-0005-0000-0000-000049630000}"/>
    <cellStyle name="Standaard 6 3 3 3" xfId="931" xr:uid="{00000000-0005-0000-0000-00004A630000}"/>
    <cellStyle name="Standaard 6 3 3 3 10" xfId="6361" xr:uid="{00000000-0005-0000-0000-00004B630000}"/>
    <cellStyle name="Standaard 6 3 3 3 11" xfId="17223" xr:uid="{00000000-0005-0000-0000-00004C630000}"/>
    <cellStyle name="Standaard 6 3 3 3 12" xfId="28083" xr:uid="{00000000-0005-0000-0000-00004D630000}"/>
    <cellStyle name="Standaard 6 3 3 3 13" xfId="38943" xr:uid="{00000000-0005-0000-0000-00004E630000}"/>
    <cellStyle name="Standaard 6 3 3 3 2" xfId="1021" xr:uid="{00000000-0005-0000-0000-00004F630000}"/>
    <cellStyle name="Standaard 6 3 3 3 2 10" xfId="17313" xr:uid="{00000000-0005-0000-0000-000050630000}"/>
    <cellStyle name="Standaard 6 3 3 3 2 11" xfId="28173" xr:uid="{00000000-0005-0000-0000-000051630000}"/>
    <cellStyle name="Standaard 6 3 3 3 2 12" xfId="39033" xr:uid="{00000000-0005-0000-0000-000052630000}"/>
    <cellStyle name="Standaard 6 3 3 3 2 2" xfId="1383" xr:uid="{00000000-0005-0000-0000-000053630000}"/>
    <cellStyle name="Standaard 6 3 3 3 2 2 10" xfId="39395" xr:uid="{00000000-0005-0000-0000-000054630000}"/>
    <cellStyle name="Standaard 6 3 3 3 2 2 2" xfId="1745" xr:uid="{00000000-0005-0000-0000-000055630000}"/>
    <cellStyle name="Standaard 6 3 3 3 2 2 2 2" xfId="2650" xr:uid="{00000000-0005-0000-0000-000056630000}"/>
    <cellStyle name="Standaard 6 3 3 3 2 2 2 2 2" xfId="6270" xr:uid="{00000000-0005-0000-0000-000057630000}"/>
    <cellStyle name="Standaard 6 3 3 3 2 2 2 2 2 2" xfId="17130" xr:uid="{00000000-0005-0000-0000-000058630000}"/>
    <cellStyle name="Standaard 6 3 3 3 2 2 2 2 2 2 2" xfId="27992" xr:uid="{00000000-0005-0000-0000-000059630000}"/>
    <cellStyle name="Standaard 6 3 3 3 2 2 2 2 2 2 3" xfId="38852" xr:uid="{00000000-0005-0000-0000-00005A630000}"/>
    <cellStyle name="Standaard 6 3 3 3 2 2 2 2 2 2 4" xfId="49712" xr:uid="{00000000-0005-0000-0000-00005B630000}"/>
    <cellStyle name="Standaard 6 3 3 3 2 2 2 2 2 3" xfId="9890" xr:uid="{00000000-0005-0000-0000-00005C630000}"/>
    <cellStyle name="Standaard 6 3 3 3 2 2 2 2 2 4" xfId="20752" xr:uid="{00000000-0005-0000-0000-00005D630000}"/>
    <cellStyle name="Standaard 6 3 3 3 2 2 2 2 2 5" xfId="31612" xr:uid="{00000000-0005-0000-0000-00005E630000}"/>
    <cellStyle name="Standaard 6 3 3 3 2 2 2 2 2 6" xfId="42472" xr:uid="{00000000-0005-0000-0000-00005F630000}"/>
    <cellStyle name="Standaard 6 3 3 3 2 2 2 2 3" xfId="4460" xr:uid="{00000000-0005-0000-0000-000060630000}"/>
    <cellStyle name="Standaard 6 3 3 3 2 2 2 2 3 2" xfId="15320" xr:uid="{00000000-0005-0000-0000-000061630000}"/>
    <cellStyle name="Standaard 6 3 3 3 2 2 2 2 3 2 2" xfId="26182" xr:uid="{00000000-0005-0000-0000-000062630000}"/>
    <cellStyle name="Standaard 6 3 3 3 2 2 2 2 3 2 3" xfId="37042" xr:uid="{00000000-0005-0000-0000-000063630000}"/>
    <cellStyle name="Standaard 6 3 3 3 2 2 2 2 3 2 4" xfId="47902" xr:uid="{00000000-0005-0000-0000-000064630000}"/>
    <cellStyle name="Standaard 6 3 3 3 2 2 2 2 3 3" xfId="11700" xr:uid="{00000000-0005-0000-0000-000065630000}"/>
    <cellStyle name="Standaard 6 3 3 3 2 2 2 2 3 4" xfId="22562" xr:uid="{00000000-0005-0000-0000-000066630000}"/>
    <cellStyle name="Standaard 6 3 3 3 2 2 2 2 3 5" xfId="33422" xr:uid="{00000000-0005-0000-0000-000067630000}"/>
    <cellStyle name="Standaard 6 3 3 3 2 2 2 2 3 6" xfId="44282" xr:uid="{00000000-0005-0000-0000-000068630000}"/>
    <cellStyle name="Standaard 6 3 3 3 2 2 2 2 4" xfId="13510" xr:uid="{00000000-0005-0000-0000-000069630000}"/>
    <cellStyle name="Standaard 6 3 3 3 2 2 2 2 4 2" xfId="24372" xr:uid="{00000000-0005-0000-0000-00006A630000}"/>
    <cellStyle name="Standaard 6 3 3 3 2 2 2 2 4 3" xfId="35232" xr:uid="{00000000-0005-0000-0000-00006B630000}"/>
    <cellStyle name="Standaard 6 3 3 3 2 2 2 2 4 4" xfId="46092" xr:uid="{00000000-0005-0000-0000-00006C630000}"/>
    <cellStyle name="Standaard 6 3 3 3 2 2 2 2 5" xfId="8080" xr:uid="{00000000-0005-0000-0000-00006D630000}"/>
    <cellStyle name="Standaard 6 3 3 3 2 2 2 2 6" xfId="18942" xr:uid="{00000000-0005-0000-0000-00006E630000}"/>
    <cellStyle name="Standaard 6 3 3 3 2 2 2 2 7" xfId="29802" xr:uid="{00000000-0005-0000-0000-00006F630000}"/>
    <cellStyle name="Standaard 6 3 3 3 2 2 2 2 8" xfId="40662" xr:uid="{00000000-0005-0000-0000-000070630000}"/>
    <cellStyle name="Standaard 6 3 3 3 2 2 2 3" xfId="5365" xr:uid="{00000000-0005-0000-0000-000071630000}"/>
    <cellStyle name="Standaard 6 3 3 3 2 2 2 3 2" xfId="16225" xr:uid="{00000000-0005-0000-0000-000072630000}"/>
    <cellStyle name="Standaard 6 3 3 3 2 2 2 3 2 2" xfId="27087" xr:uid="{00000000-0005-0000-0000-000073630000}"/>
    <cellStyle name="Standaard 6 3 3 3 2 2 2 3 2 3" xfId="37947" xr:uid="{00000000-0005-0000-0000-000074630000}"/>
    <cellStyle name="Standaard 6 3 3 3 2 2 2 3 2 4" xfId="48807" xr:uid="{00000000-0005-0000-0000-000075630000}"/>
    <cellStyle name="Standaard 6 3 3 3 2 2 2 3 3" xfId="8985" xr:uid="{00000000-0005-0000-0000-000076630000}"/>
    <cellStyle name="Standaard 6 3 3 3 2 2 2 3 4" xfId="19847" xr:uid="{00000000-0005-0000-0000-000077630000}"/>
    <cellStyle name="Standaard 6 3 3 3 2 2 2 3 5" xfId="30707" xr:uid="{00000000-0005-0000-0000-000078630000}"/>
    <cellStyle name="Standaard 6 3 3 3 2 2 2 3 6" xfId="41567" xr:uid="{00000000-0005-0000-0000-000079630000}"/>
    <cellStyle name="Standaard 6 3 3 3 2 2 2 4" xfId="3555" xr:uid="{00000000-0005-0000-0000-00007A630000}"/>
    <cellStyle name="Standaard 6 3 3 3 2 2 2 4 2" xfId="14415" xr:uid="{00000000-0005-0000-0000-00007B630000}"/>
    <cellStyle name="Standaard 6 3 3 3 2 2 2 4 2 2" xfId="25277" xr:uid="{00000000-0005-0000-0000-00007C630000}"/>
    <cellStyle name="Standaard 6 3 3 3 2 2 2 4 2 3" xfId="36137" xr:uid="{00000000-0005-0000-0000-00007D630000}"/>
    <cellStyle name="Standaard 6 3 3 3 2 2 2 4 2 4" xfId="46997" xr:uid="{00000000-0005-0000-0000-00007E630000}"/>
    <cellStyle name="Standaard 6 3 3 3 2 2 2 4 3" xfId="10795" xr:uid="{00000000-0005-0000-0000-00007F630000}"/>
    <cellStyle name="Standaard 6 3 3 3 2 2 2 4 4" xfId="21657" xr:uid="{00000000-0005-0000-0000-000080630000}"/>
    <cellStyle name="Standaard 6 3 3 3 2 2 2 4 5" xfId="32517" xr:uid="{00000000-0005-0000-0000-000081630000}"/>
    <cellStyle name="Standaard 6 3 3 3 2 2 2 4 6" xfId="43377" xr:uid="{00000000-0005-0000-0000-000082630000}"/>
    <cellStyle name="Standaard 6 3 3 3 2 2 2 5" xfId="12605" xr:uid="{00000000-0005-0000-0000-000083630000}"/>
    <cellStyle name="Standaard 6 3 3 3 2 2 2 5 2" xfId="23467" xr:uid="{00000000-0005-0000-0000-000084630000}"/>
    <cellStyle name="Standaard 6 3 3 3 2 2 2 5 3" xfId="34327" xr:uid="{00000000-0005-0000-0000-000085630000}"/>
    <cellStyle name="Standaard 6 3 3 3 2 2 2 5 4" xfId="45187" xr:uid="{00000000-0005-0000-0000-000086630000}"/>
    <cellStyle name="Standaard 6 3 3 3 2 2 2 6" xfId="7175" xr:uid="{00000000-0005-0000-0000-000087630000}"/>
    <cellStyle name="Standaard 6 3 3 3 2 2 2 7" xfId="18037" xr:uid="{00000000-0005-0000-0000-000088630000}"/>
    <cellStyle name="Standaard 6 3 3 3 2 2 2 8" xfId="28897" xr:uid="{00000000-0005-0000-0000-000089630000}"/>
    <cellStyle name="Standaard 6 3 3 3 2 2 2 9" xfId="39757" xr:uid="{00000000-0005-0000-0000-00008A630000}"/>
    <cellStyle name="Standaard 6 3 3 3 2 2 3" xfId="2288" xr:uid="{00000000-0005-0000-0000-00008B630000}"/>
    <cellStyle name="Standaard 6 3 3 3 2 2 3 2" xfId="5908" xr:uid="{00000000-0005-0000-0000-00008C630000}"/>
    <cellStyle name="Standaard 6 3 3 3 2 2 3 2 2" xfId="16768" xr:uid="{00000000-0005-0000-0000-00008D630000}"/>
    <cellStyle name="Standaard 6 3 3 3 2 2 3 2 2 2" xfId="27630" xr:uid="{00000000-0005-0000-0000-00008E630000}"/>
    <cellStyle name="Standaard 6 3 3 3 2 2 3 2 2 3" xfId="38490" xr:uid="{00000000-0005-0000-0000-00008F630000}"/>
    <cellStyle name="Standaard 6 3 3 3 2 2 3 2 2 4" xfId="49350" xr:uid="{00000000-0005-0000-0000-000090630000}"/>
    <cellStyle name="Standaard 6 3 3 3 2 2 3 2 3" xfId="9528" xr:uid="{00000000-0005-0000-0000-000091630000}"/>
    <cellStyle name="Standaard 6 3 3 3 2 2 3 2 4" xfId="20390" xr:uid="{00000000-0005-0000-0000-000092630000}"/>
    <cellStyle name="Standaard 6 3 3 3 2 2 3 2 5" xfId="31250" xr:uid="{00000000-0005-0000-0000-000093630000}"/>
    <cellStyle name="Standaard 6 3 3 3 2 2 3 2 6" xfId="42110" xr:uid="{00000000-0005-0000-0000-000094630000}"/>
    <cellStyle name="Standaard 6 3 3 3 2 2 3 3" xfId="4098" xr:uid="{00000000-0005-0000-0000-000095630000}"/>
    <cellStyle name="Standaard 6 3 3 3 2 2 3 3 2" xfId="14958" xr:uid="{00000000-0005-0000-0000-000096630000}"/>
    <cellStyle name="Standaard 6 3 3 3 2 2 3 3 2 2" xfId="25820" xr:uid="{00000000-0005-0000-0000-000097630000}"/>
    <cellStyle name="Standaard 6 3 3 3 2 2 3 3 2 3" xfId="36680" xr:uid="{00000000-0005-0000-0000-000098630000}"/>
    <cellStyle name="Standaard 6 3 3 3 2 2 3 3 2 4" xfId="47540" xr:uid="{00000000-0005-0000-0000-000099630000}"/>
    <cellStyle name="Standaard 6 3 3 3 2 2 3 3 3" xfId="11338" xr:uid="{00000000-0005-0000-0000-00009A630000}"/>
    <cellStyle name="Standaard 6 3 3 3 2 2 3 3 4" xfId="22200" xr:uid="{00000000-0005-0000-0000-00009B630000}"/>
    <cellStyle name="Standaard 6 3 3 3 2 2 3 3 5" xfId="33060" xr:uid="{00000000-0005-0000-0000-00009C630000}"/>
    <cellStyle name="Standaard 6 3 3 3 2 2 3 3 6" xfId="43920" xr:uid="{00000000-0005-0000-0000-00009D630000}"/>
    <cellStyle name="Standaard 6 3 3 3 2 2 3 4" xfId="13148" xr:uid="{00000000-0005-0000-0000-00009E630000}"/>
    <cellStyle name="Standaard 6 3 3 3 2 2 3 4 2" xfId="24010" xr:uid="{00000000-0005-0000-0000-00009F630000}"/>
    <cellStyle name="Standaard 6 3 3 3 2 2 3 4 3" xfId="34870" xr:uid="{00000000-0005-0000-0000-0000A0630000}"/>
    <cellStyle name="Standaard 6 3 3 3 2 2 3 4 4" xfId="45730" xr:uid="{00000000-0005-0000-0000-0000A1630000}"/>
    <cellStyle name="Standaard 6 3 3 3 2 2 3 5" xfId="7718" xr:uid="{00000000-0005-0000-0000-0000A2630000}"/>
    <cellStyle name="Standaard 6 3 3 3 2 2 3 6" xfId="18580" xr:uid="{00000000-0005-0000-0000-0000A3630000}"/>
    <cellStyle name="Standaard 6 3 3 3 2 2 3 7" xfId="29440" xr:uid="{00000000-0005-0000-0000-0000A4630000}"/>
    <cellStyle name="Standaard 6 3 3 3 2 2 3 8" xfId="40300" xr:uid="{00000000-0005-0000-0000-0000A5630000}"/>
    <cellStyle name="Standaard 6 3 3 3 2 2 4" xfId="5003" xr:uid="{00000000-0005-0000-0000-0000A6630000}"/>
    <cellStyle name="Standaard 6 3 3 3 2 2 4 2" xfId="15863" xr:uid="{00000000-0005-0000-0000-0000A7630000}"/>
    <cellStyle name="Standaard 6 3 3 3 2 2 4 2 2" xfId="26725" xr:uid="{00000000-0005-0000-0000-0000A8630000}"/>
    <cellStyle name="Standaard 6 3 3 3 2 2 4 2 3" xfId="37585" xr:uid="{00000000-0005-0000-0000-0000A9630000}"/>
    <cellStyle name="Standaard 6 3 3 3 2 2 4 2 4" xfId="48445" xr:uid="{00000000-0005-0000-0000-0000AA630000}"/>
    <cellStyle name="Standaard 6 3 3 3 2 2 4 3" xfId="8623" xr:uid="{00000000-0005-0000-0000-0000AB630000}"/>
    <cellStyle name="Standaard 6 3 3 3 2 2 4 4" xfId="19485" xr:uid="{00000000-0005-0000-0000-0000AC630000}"/>
    <cellStyle name="Standaard 6 3 3 3 2 2 4 5" xfId="30345" xr:uid="{00000000-0005-0000-0000-0000AD630000}"/>
    <cellStyle name="Standaard 6 3 3 3 2 2 4 6" xfId="41205" xr:uid="{00000000-0005-0000-0000-0000AE630000}"/>
    <cellStyle name="Standaard 6 3 3 3 2 2 5" xfId="3193" xr:uid="{00000000-0005-0000-0000-0000AF630000}"/>
    <cellStyle name="Standaard 6 3 3 3 2 2 5 2" xfId="14053" xr:uid="{00000000-0005-0000-0000-0000B0630000}"/>
    <cellStyle name="Standaard 6 3 3 3 2 2 5 2 2" xfId="24915" xr:uid="{00000000-0005-0000-0000-0000B1630000}"/>
    <cellStyle name="Standaard 6 3 3 3 2 2 5 2 3" xfId="35775" xr:uid="{00000000-0005-0000-0000-0000B2630000}"/>
    <cellStyle name="Standaard 6 3 3 3 2 2 5 2 4" xfId="46635" xr:uid="{00000000-0005-0000-0000-0000B3630000}"/>
    <cellStyle name="Standaard 6 3 3 3 2 2 5 3" xfId="10433" xr:uid="{00000000-0005-0000-0000-0000B4630000}"/>
    <cellStyle name="Standaard 6 3 3 3 2 2 5 4" xfId="21295" xr:uid="{00000000-0005-0000-0000-0000B5630000}"/>
    <cellStyle name="Standaard 6 3 3 3 2 2 5 5" xfId="32155" xr:uid="{00000000-0005-0000-0000-0000B6630000}"/>
    <cellStyle name="Standaard 6 3 3 3 2 2 5 6" xfId="43015" xr:uid="{00000000-0005-0000-0000-0000B7630000}"/>
    <cellStyle name="Standaard 6 3 3 3 2 2 6" xfId="12243" xr:uid="{00000000-0005-0000-0000-0000B8630000}"/>
    <cellStyle name="Standaard 6 3 3 3 2 2 6 2" xfId="23105" xr:uid="{00000000-0005-0000-0000-0000B9630000}"/>
    <cellStyle name="Standaard 6 3 3 3 2 2 6 3" xfId="33965" xr:uid="{00000000-0005-0000-0000-0000BA630000}"/>
    <cellStyle name="Standaard 6 3 3 3 2 2 6 4" xfId="44825" xr:uid="{00000000-0005-0000-0000-0000BB630000}"/>
    <cellStyle name="Standaard 6 3 3 3 2 2 7" xfId="6813" xr:uid="{00000000-0005-0000-0000-0000BC630000}"/>
    <cellStyle name="Standaard 6 3 3 3 2 2 8" xfId="17675" xr:uid="{00000000-0005-0000-0000-0000BD630000}"/>
    <cellStyle name="Standaard 6 3 3 3 2 2 9" xfId="28535" xr:uid="{00000000-0005-0000-0000-0000BE630000}"/>
    <cellStyle name="Standaard 6 3 3 3 2 3" xfId="1564" xr:uid="{00000000-0005-0000-0000-0000BF630000}"/>
    <cellStyle name="Standaard 6 3 3 3 2 3 2" xfId="2469" xr:uid="{00000000-0005-0000-0000-0000C0630000}"/>
    <cellStyle name="Standaard 6 3 3 3 2 3 2 2" xfId="6089" xr:uid="{00000000-0005-0000-0000-0000C1630000}"/>
    <cellStyle name="Standaard 6 3 3 3 2 3 2 2 2" xfId="16949" xr:uid="{00000000-0005-0000-0000-0000C2630000}"/>
    <cellStyle name="Standaard 6 3 3 3 2 3 2 2 2 2" xfId="27811" xr:uid="{00000000-0005-0000-0000-0000C3630000}"/>
    <cellStyle name="Standaard 6 3 3 3 2 3 2 2 2 3" xfId="38671" xr:uid="{00000000-0005-0000-0000-0000C4630000}"/>
    <cellStyle name="Standaard 6 3 3 3 2 3 2 2 2 4" xfId="49531" xr:uid="{00000000-0005-0000-0000-0000C5630000}"/>
    <cellStyle name="Standaard 6 3 3 3 2 3 2 2 3" xfId="9709" xr:uid="{00000000-0005-0000-0000-0000C6630000}"/>
    <cellStyle name="Standaard 6 3 3 3 2 3 2 2 4" xfId="20571" xr:uid="{00000000-0005-0000-0000-0000C7630000}"/>
    <cellStyle name="Standaard 6 3 3 3 2 3 2 2 5" xfId="31431" xr:uid="{00000000-0005-0000-0000-0000C8630000}"/>
    <cellStyle name="Standaard 6 3 3 3 2 3 2 2 6" xfId="42291" xr:uid="{00000000-0005-0000-0000-0000C9630000}"/>
    <cellStyle name="Standaard 6 3 3 3 2 3 2 3" xfId="4279" xr:uid="{00000000-0005-0000-0000-0000CA630000}"/>
    <cellStyle name="Standaard 6 3 3 3 2 3 2 3 2" xfId="15139" xr:uid="{00000000-0005-0000-0000-0000CB630000}"/>
    <cellStyle name="Standaard 6 3 3 3 2 3 2 3 2 2" xfId="26001" xr:uid="{00000000-0005-0000-0000-0000CC630000}"/>
    <cellStyle name="Standaard 6 3 3 3 2 3 2 3 2 3" xfId="36861" xr:uid="{00000000-0005-0000-0000-0000CD630000}"/>
    <cellStyle name="Standaard 6 3 3 3 2 3 2 3 2 4" xfId="47721" xr:uid="{00000000-0005-0000-0000-0000CE630000}"/>
    <cellStyle name="Standaard 6 3 3 3 2 3 2 3 3" xfId="11519" xr:uid="{00000000-0005-0000-0000-0000CF630000}"/>
    <cellStyle name="Standaard 6 3 3 3 2 3 2 3 4" xfId="22381" xr:uid="{00000000-0005-0000-0000-0000D0630000}"/>
    <cellStyle name="Standaard 6 3 3 3 2 3 2 3 5" xfId="33241" xr:uid="{00000000-0005-0000-0000-0000D1630000}"/>
    <cellStyle name="Standaard 6 3 3 3 2 3 2 3 6" xfId="44101" xr:uid="{00000000-0005-0000-0000-0000D2630000}"/>
    <cellStyle name="Standaard 6 3 3 3 2 3 2 4" xfId="13329" xr:uid="{00000000-0005-0000-0000-0000D3630000}"/>
    <cellStyle name="Standaard 6 3 3 3 2 3 2 4 2" xfId="24191" xr:uid="{00000000-0005-0000-0000-0000D4630000}"/>
    <cellStyle name="Standaard 6 3 3 3 2 3 2 4 3" xfId="35051" xr:uid="{00000000-0005-0000-0000-0000D5630000}"/>
    <cellStyle name="Standaard 6 3 3 3 2 3 2 4 4" xfId="45911" xr:uid="{00000000-0005-0000-0000-0000D6630000}"/>
    <cellStyle name="Standaard 6 3 3 3 2 3 2 5" xfId="7899" xr:uid="{00000000-0005-0000-0000-0000D7630000}"/>
    <cellStyle name="Standaard 6 3 3 3 2 3 2 6" xfId="18761" xr:uid="{00000000-0005-0000-0000-0000D8630000}"/>
    <cellStyle name="Standaard 6 3 3 3 2 3 2 7" xfId="29621" xr:uid="{00000000-0005-0000-0000-0000D9630000}"/>
    <cellStyle name="Standaard 6 3 3 3 2 3 2 8" xfId="40481" xr:uid="{00000000-0005-0000-0000-0000DA630000}"/>
    <cellStyle name="Standaard 6 3 3 3 2 3 3" xfId="5184" xr:uid="{00000000-0005-0000-0000-0000DB630000}"/>
    <cellStyle name="Standaard 6 3 3 3 2 3 3 2" xfId="16044" xr:uid="{00000000-0005-0000-0000-0000DC630000}"/>
    <cellStyle name="Standaard 6 3 3 3 2 3 3 2 2" xfId="26906" xr:uid="{00000000-0005-0000-0000-0000DD630000}"/>
    <cellStyle name="Standaard 6 3 3 3 2 3 3 2 3" xfId="37766" xr:uid="{00000000-0005-0000-0000-0000DE630000}"/>
    <cellStyle name="Standaard 6 3 3 3 2 3 3 2 4" xfId="48626" xr:uid="{00000000-0005-0000-0000-0000DF630000}"/>
    <cellStyle name="Standaard 6 3 3 3 2 3 3 3" xfId="8804" xr:uid="{00000000-0005-0000-0000-0000E0630000}"/>
    <cellStyle name="Standaard 6 3 3 3 2 3 3 4" xfId="19666" xr:uid="{00000000-0005-0000-0000-0000E1630000}"/>
    <cellStyle name="Standaard 6 3 3 3 2 3 3 5" xfId="30526" xr:uid="{00000000-0005-0000-0000-0000E2630000}"/>
    <cellStyle name="Standaard 6 3 3 3 2 3 3 6" xfId="41386" xr:uid="{00000000-0005-0000-0000-0000E3630000}"/>
    <cellStyle name="Standaard 6 3 3 3 2 3 4" xfId="3374" xr:uid="{00000000-0005-0000-0000-0000E4630000}"/>
    <cellStyle name="Standaard 6 3 3 3 2 3 4 2" xfId="14234" xr:uid="{00000000-0005-0000-0000-0000E5630000}"/>
    <cellStyle name="Standaard 6 3 3 3 2 3 4 2 2" xfId="25096" xr:uid="{00000000-0005-0000-0000-0000E6630000}"/>
    <cellStyle name="Standaard 6 3 3 3 2 3 4 2 3" xfId="35956" xr:uid="{00000000-0005-0000-0000-0000E7630000}"/>
    <cellStyle name="Standaard 6 3 3 3 2 3 4 2 4" xfId="46816" xr:uid="{00000000-0005-0000-0000-0000E8630000}"/>
    <cellStyle name="Standaard 6 3 3 3 2 3 4 3" xfId="10614" xr:uid="{00000000-0005-0000-0000-0000E9630000}"/>
    <cellStyle name="Standaard 6 3 3 3 2 3 4 4" xfId="21476" xr:uid="{00000000-0005-0000-0000-0000EA630000}"/>
    <cellStyle name="Standaard 6 3 3 3 2 3 4 5" xfId="32336" xr:uid="{00000000-0005-0000-0000-0000EB630000}"/>
    <cellStyle name="Standaard 6 3 3 3 2 3 4 6" xfId="43196" xr:uid="{00000000-0005-0000-0000-0000EC630000}"/>
    <cellStyle name="Standaard 6 3 3 3 2 3 5" xfId="12424" xr:uid="{00000000-0005-0000-0000-0000ED630000}"/>
    <cellStyle name="Standaard 6 3 3 3 2 3 5 2" xfId="23286" xr:uid="{00000000-0005-0000-0000-0000EE630000}"/>
    <cellStyle name="Standaard 6 3 3 3 2 3 5 3" xfId="34146" xr:uid="{00000000-0005-0000-0000-0000EF630000}"/>
    <cellStyle name="Standaard 6 3 3 3 2 3 5 4" xfId="45006" xr:uid="{00000000-0005-0000-0000-0000F0630000}"/>
    <cellStyle name="Standaard 6 3 3 3 2 3 6" xfId="6994" xr:uid="{00000000-0005-0000-0000-0000F1630000}"/>
    <cellStyle name="Standaard 6 3 3 3 2 3 7" xfId="17856" xr:uid="{00000000-0005-0000-0000-0000F2630000}"/>
    <cellStyle name="Standaard 6 3 3 3 2 3 8" xfId="28716" xr:uid="{00000000-0005-0000-0000-0000F3630000}"/>
    <cellStyle name="Standaard 6 3 3 3 2 3 9" xfId="39576" xr:uid="{00000000-0005-0000-0000-0000F4630000}"/>
    <cellStyle name="Standaard 6 3 3 3 2 4" xfId="1202" xr:uid="{00000000-0005-0000-0000-0000F5630000}"/>
    <cellStyle name="Standaard 6 3 3 3 2 4 2" xfId="2107" xr:uid="{00000000-0005-0000-0000-0000F6630000}"/>
    <cellStyle name="Standaard 6 3 3 3 2 4 2 2" xfId="5727" xr:uid="{00000000-0005-0000-0000-0000F7630000}"/>
    <cellStyle name="Standaard 6 3 3 3 2 4 2 2 2" xfId="16587" xr:uid="{00000000-0005-0000-0000-0000F8630000}"/>
    <cellStyle name="Standaard 6 3 3 3 2 4 2 2 2 2" xfId="27449" xr:uid="{00000000-0005-0000-0000-0000F9630000}"/>
    <cellStyle name="Standaard 6 3 3 3 2 4 2 2 2 3" xfId="38309" xr:uid="{00000000-0005-0000-0000-0000FA630000}"/>
    <cellStyle name="Standaard 6 3 3 3 2 4 2 2 2 4" xfId="49169" xr:uid="{00000000-0005-0000-0000-0000FB630000}"/>
    <cellStyle name="Standaard 6 3 3 3 2 4 2 2 3" xfId="9347" xr:uid="{00000000-0005-0000-0000-0000FC630000}"/>
    <cellStyle name="Standaard 6 3 3 3 2 4 2 2 4" xfId="20209" xr:uid="{00000000-0005-0000-0000-0000FD630000}"/>
    <cellStyle name="Standaard 6 3 3 3 2 4 2 2 5" xfId="31069" xr:uid="{00000000-0005-0000-0000-0000FE630000}"/>
    <cellStyle name="Standaard 6 3 3 3 2 4 2 2 6" xfId="41929" xr:uid="{00000000-0005-0000-0000-0000FF630000}"/>
    <cellStyle name="Standaard 6 3 3 3 2 4 2 3" xfId="3917" xr:uid="{00000000-0005-0000-0000-000000640000}"/>
    <cellStyle name="Standaard 6 3 3 3 2 4 2 3 2" xfId="14777" xr:uid="{00000000-0005-0000-0000-000001640000}"/>
    <cellStyle name="Standaard 6 3 3 3 2 4 2 3 2 2" xfId="25639" xr:uid="{00000000-0005-0000-0000-000002640000}"/>
    <cellStyle name="Standaard 6 3 3 3 2 4 2 3 2 3" xfId="36499" xr:uid="{00000000-0005-0000-0000-000003640000}"/>
    <cellStyle name="Standaard 6 3 3 3 2 4 2 3 2 4" xfId="47359" xr:uid="{00000000-0005-0000-0000-000004640000}"/>
    <cellStyle name="Standaard 6 3 3 3 2 4 2 3 3" xfId="11157" xr:uid="{00000000-0005-0000-0000-000005640000}"/>
    <cellStyle name="Standaard 6 3 3 3 2 4 2 3 4" xfId="22019" xr:uid="{00000000-0005-0000-0000-000006640000}"/>
    <cellStyle name="Standaard 6 3 3 3 2 4 2 3 5" xfId="32879" xr:uid="{00000000-0005-0000-0000-000007640000}"/>
    <cellStyle name="Standaard 6 3 3 3 2 4 2 3 6" xfId="43739" xr:uid="{00000000-0005-0000-0000-000008640000}"/>
    <cellStyle name="Standaard 6 3 3 3 2 4 2 4" xfId="12967" xr:uid="{00000000-0005-0000-0000-000009640000}"/>
    <cellStyle name="Standaard 6 3 3 3 2 4 2 4 2" xfId="23829" xr:uid="{00000000-0005-0000-0000-00000A640000}"/>
    <cellStyle name="Standaard 6 3 3 3 2 4 2 4 3" xfId="34689" xr:uid="{00000000-0005-0000-0000-00000B640000}"/>
    <cellStyle name="Standaard 6 3 3 3 2 4 2 4 4" xfId="45549" xr:uid="{00000000-0005-0000-0000-00000C640000}"/>
    <cellStyle name="Standaard 6 3 3 3 2 4 2 5" xfId="7537" xr:uid="{00000000-0005-0000-0000-00000D640000}"/>
    <cellStyle name="Standaard 6 3 3 3 2 4 2 6" xfId="18399" xr:uid="{00000000-0005-0000-0000-00000E640000}"/>
    <cellStyle name="Standaard 6 3 3 3 2 4 2 7" xfId="29259" xr:uid="{00000000-0005-0000-0000-00000F640000}"/>
    <cellStyle name="Standaard 6 3 3 3 2 4 2 8" xfId="40119" xr:uid="{00000000-0005-0000-0000-000010640000}"/>
    <cellStyle name="Standaard 6 3 3 3 2 4 3" xfId="4822" xr:uid="{00000000-0005-0000-0000-000011640000}"/>
    <cellStyle name="Standaard 6 3 3 3 2 4 3 2" xfId="15682" xr:uid="{00000000-0005-0000-0000-000012640000}"/>
    <cellStyle name="Standaard 6 3 3 3 2 4 3 2 2" xfId="26544" xr:uid="{00000000-0005-0000-0000-000013640000}"/>
    <cellStyle name="Standaard 6 3 3 3 2 4 3 2 3" xfId="37404" xr:uid="{00000000-0005-0000-0000-000014640000}"/>
    <cellStyle name="Standaard 6 3 3 3 2 4 3 2 4" xfId="48264" xr:uid="{00000000-0005-0000-0000-000015640000}"/>
    <cellStyle name="Standaard 6 3 3 3 2 4 3 3" xfId="8442" xr:uid="{00000000-0005-0000-0000-000016640000}"/>
    <cellStyle name="Standaard 6 3 3 3 2 4 3 4" xfId="19304" xr:uid="{00000000-0005-0000-0000-000017640000}"/>
    <cellStyle name="Standaard 6 3 3 3 2 4 3 5" xfId="30164" xr:uid="{00000000-0005-0000-0000-000018640000}"/>
    <cellStyle name="Standaard 6 3 3 3 2 4 3 6" xfId="41024" xr:uid="{00000000-0005-0000-0000-000019640000}"/>
    <cellStyle name="Standaard 6 3 3 3 2 4 4" xfId="3012" xr:uid="{00000000-0005-0000-0000-00001A640000}"/>
    <cellStyle name="Standaard 6 3 3 3 2 4 4 2" xfId="13872" xr:uid="{00000000-0005-0000-0000-00001B640000}"/>
    <cellStyle name="Standaard 6 3 3 3 2 4 4 2 2" xfId="24734" xr:uid="{00000000-0005-0000-0000-00001C640000}"/>
    <cellStyle name="Standaard 6 3 3 3 2 4 4 2 3" xfId="35594" xr:uid="{00000000-0005-0000-0000-00001D640000}"/>
    <cellStyle name="Standaard 6 3 3 3 2 4 4 2 4" xfId="46454" xr:uid="{00000000-0005-0000-0000-00001E640000}"/>
    <cellStyle name="Standaard 6 3 3 3 2 4 4 3" xfId="10252" xr:uid="{00000000-0005-0000-0000-00001F640000}"/>
    <cellStyle name="Standaard 6 3 3 3 2 4 4 4" xfId="21114" xr:uid="{00000000-0005-0000-0000-000020640000}"/>
    <cellStyle name="Standaard 6 3 3 3 2 4 4 5" xfId="31974" xr:uid="{00000000-0005-0000-0000-000021640000}"/>
    <cellStyle name="Standaard 6 3 3 3 2 4 4 6" xfId="42834" xr:uid="{00000000-0005-0000-0000-000022640000}"/>
    <cellStyle name="Standaard 6 3 3 3 2 4 5" xfId="12062" xr:uid="{00000000-0005-0000-0000-000023640000}"/>
    <cellStyle name="Standaard 6 3 3 3 2 4 5 2" xfId="22924" xr:uid="{00000000-0005-0000-0000-000024640000}"/>
    <cellStyle name="Standaard 6 3 3 3 2 4 5 3" xfId="33784" xr:uid="{00000000-0005-0000-0000-000025640000}"/>
    <cellStyle name="Standaard 6 3 3 3 2 4 5 4" xfId="44644" xr:uid="{00000000-0005-0000-0000-000026640000}"/>
    <cellStyle name="Standaard 6 3 3 3 2 4 6" xfId="6632" xr:uid="{00000000-0005-0000-0000-000027640000}"/>
    <cellStyle name="Standaard 6 3 3 3 2 4 7" xfId="17494" xr:uid="{00000000-0005-0000-0000-000028640000}"/>
    <cellStyle name="Standaard 6 3 3 3 2 4 8" xfId="28354" xr:uid="{00000000-0005-0000-0000-000029640000}"/>
    <cellStyle name="Standaard 6 3 3 3 2 4 9" xfId="39214" xr:uid="{00000000-0005-0000-0000-00002A640000}"/>
    <cellStyle name="Standaard 6 3 3 3 2 5" xfId="1926" xr:uid="{00000000-0005-0000-0000-00002B640000}"/>
    <cellStyle name="Standaard 6 3 3 3 2 5 2" xfId="5546" xr:uid="{00000000-0005-0000-0000-00002C640000}"/>
    <cellStyle name="Standaard 6 3 3 3 2 5 2 2" xfId="16406" xr:uid="{00000000-0005-0000-0000-00002D640000}"/>
    <cellStyle name="Standaard 6 3 3 3 2 5 2 2 2" xfId="27268" xr:uid="{00000000-0005-0000-0000-00002E640000}"/>
    <cellStyle name="Standaard 6 3 3 3 2 5 2 2 3" xfId="38128" xr:uid="{00000000-0005-0000-0000-00002F640000}"/>
    <cellStyle name="Standaard 6 3 3 3 2 5 2 2 4" xfId="48988" xr:uid="{00000000-0005-0000-0000-000030640000}"/>
    <cellStyle name="Standaard 6 3 3 3 2 5 2 3" xfId="9166" xr:uid="{00000000-0005-0000-0000-000031640000}"/>
    <cellStyle name="Standaard 6 3 3 3 2 5 2 4" xfId="20028" xr:uid="{00000000-0005-0000-0000-000032640000}"/>
    <cellStyle name="Standaard 6 3 3 3 2 5 2 5" xfId="30888" xr:uid="{00000000-0005-0000-0000-000033640000}"/>
    <cellStyle name="Standaard 6 3 3 3 2 5 2 6" xfId="41748" xr:uid="{00000000-0005-0000-0000-000034640000}"/>
    <cellStyle name="Standaard 6 3 3 3 2 5 3" xfId="3736" xr:uid="{00000000-0005-0000-0000-000035640000}"/>
    <cellStyle name="Standaard 6 3 3 3 2 5 3 2" xfId="14596" xr:uid="{00000000-0005-0000-0000-000036640000}"/>
    <cellStyle name="Standaard 6 3 3 3 2 5 3 2 2" xfId="25458" xr:uid="{00000000-0005-0000-0000-000037640000}"/>
    <cellStyle name="Standaard 6 3 3 3 2 5 3 2 3" xfId="36318" xr:uid="{00000000-0005-0000-0000-000038640000}"/>
    <cellStyle name="Standaard 6 3 3 3 2 5 3 2 4" xfId="47178" xr:uid="{00000000-0005-0000-0000-000039640000}"/>
    <cellStyle name="Standaard 6 3 3 3 2 5 3 3" xfId="10976" xr:uid="{00000000-0005-0000-0000-00003A640000}"/>
    <cellStyle name="Standaard 6 3 3 3 2 5 3 4" xfId="21838" xr:uid="{00000000-0005-0000-0000-00003B640000}"/>
    <cellStyle name="Standaard 6 3 3 3 2 5 3 5" xfId="32698" xr:uid="{00000000-0005-0000-0000-00003C640000}"/>
    <cellStyle name="Standaard 6 3 3 3 2 5 3 6" xfId="43558" xr:uid="{00000000-0005-0000-0000-00003D640000}"/>
    <cellStyle name="Standaard 6 3 3 3 2 5 4" xfId="12786" xr:uid="{00000000-0005-0000-0000-00003E640000}"/>
    <cellStyle name="Standaard 6 3 3 3 2 5 4 2" xfId="23648" xr:uid="{00000000-0005-0000-0000-00003F640000}"/>
    <cellStyle name="Standaard 6 3 3 3 2 5 4 3" xfId="34508" xr:uid="{00000000-0005-0000-0000-000040640000}"/>
    <cellStyle name="Standaard 6 3 3 3 2 5 4 4" xfId="45368" xr:uid="{00000000-0005-0000-0000-000041640000}"/>
    <cellStyle name="Standaard 6 3 3 3 2 5 5" xfId="7356" xr:uid="{00000000-0005-0000-0000-000042640000}"/>
    <cellStyle name="Standaard 6 3 3 3 2 5 6" xfId="18218" xr:uid="{00000000-0005-0000-0000-000043640000}"/>
    <cellStyle name="Standaard 6 3 3 3 2 5 7" xfId="29078" xr:uid="{00000000-0005-0000-0000-000044640000}"/>
    <cellStyle name="Standaard 6 3 3 3 2 5 8" xfId="39938" xr:uid="{00000000-0005-0000-0000-000045640000}"/>
    <cellStyle name="Standaard 6 3 3 3 2 6" xfId="2831" xr:uid="{00000000-0005-0000-0000-000046640000}"/>
    <cellStyle name="Standaard 6 3 3 3 2 6 2" xfId="13691" xr:uid="{00000000-0005-0000-0000-000047640000}"/>
    <cellStyle name="Standaard 6 3 3 3 2 6 2 2" xfId="24553" xr:uid="{00000000-0005-0000-0000-000048640000}"/>
    <cellStyle name="Standaard 6 3 3 3 2 6 2 3" xfId="35413" xr:uid="{00000000-0005-0000-0000-000049640000}"/>
    <cellStyle name="Standaard 6 3 3 3 2 6 2 4" xfId="46273" xr:uid="{00000000-0005-0000-0000-00004A640000}"/>
    <cellStyle name="Standaard 6 3 3 3 2 6 3" xfId="10071" xr:uid="{00000000-0005-0000-0000-00004B640000}"/>
    <cellStyle name="Standaard 6 3 3 3 2 6 4" xfId="20933" xr:uid="{00000000-0005-0000-0000-00004C640000}"/>
    <cellStyle name="Standaard 6 3 3 3 2 6 5" xfId="31793" xr:uid="{00000000-0005-0000-0000-00004D640000}"/>
    <cellStyle name="Standaard 6 3 3 3 2 6 6" xfId="42653" xr:uid="{00000000-0005-0000-0000-00004E640000}"/>
    <cellStyle name="Standaard 6 3 3 3 2 7" xfId="4641" xr:uid="{00000000-0005-0000-0000-00004F640000}"/>
    <cellStyle name="Standaard 6 3 3 3 2 7 2" xfId="15501" xr:uid="{00000000-0005-0000-0000-000050640000}"/>
    <cellStyle name="Standaard 6 3 3 3 2 7 2 2" xfId="26363" xr:uid="{00000000-0005-0000-0000-000051640000}"/>
    <cellStyle name="Standaard 6 3 3 3 2 7 2 3" xfId="37223" xr:uid="{00000000-0005-0000-0000-000052640000}"/>
    <cellStyle name="Standaard 6 3 3 3 2 7 2 4" xfId="48083" xr:uid="{00000000-0005-0000-0000-000053640000}"/>
    <cellStyle name="Standaard 6 3 3 3 2 7 3" xfId="8261" xr:uid="{00000000-0005-0000-0000-000054640000}"/>
    <cellStyle name="Standaard 6 3 3 3 2 7 4" xfId="19123" xr:uid="{00000000-0005-0000-0000-000055640000}"/>
    <cellStyle name="Standaard 6 3 3 3 2 7 5" xfId="29983" xr:uid="{00000000-0005-0000-0000-000056640000}"/>
    <cellStyle name="Standaard 6 3 3 3 2 7 6" xfId="40843" xr:uid="{00000000-0005-0000-0000-000057640000}"/>
    <cellStyle name="Standaard 6 3 3 3 2 8" xfId="11881" xr:uid="{00000000-0005-0000-0000-000058640000}"/>
    <cellStyle name="Standaard 6 3 3 3 2 8 2" xfId="22743" xr:uid="{00000000-0005-0000-0000-000059640000}"/>
    <cellStyle name="Standaard 6 3 3 3 2 8 3" xfId="33603" xr:uid="{00000000-0005-0000-0000-00005A640000}"/>
    <cellStyle name="Standaard 6 3 3 3 2 8 4" xfId="44463" xr:uid="{00000000-0005-0000-0000-00005B640000}"/>
    <cellStyle name="Standaard 6 3 3 3 2 9" xfId="6451" xr:uid="{00000000-0005-0000-0000-00005C640000}"/>
    <cellStyle name="Standaard 6 3 3 3 3" xfId="1293" xr:uid="{00000000-0005-0000-0000-00005D640000}"/>
    <cellStyle name="Standaard 6 3 3 3 3 10" xfId="39305" xr:uid="{00000000-0005-0000-0000-00005E640000}"/>
    <cellStyle name="Standaard 6 3 3 3 3 2" xfId="1655" xr:uid="{00000000-0005-0000-0000-00005F640000}"/>
    <cellStyle name="Standaard 6 3 3 3 3 2 2" xfId="2560" xr:uid="{00000000-0005-0000-0000-000060640000}"/>
    <cellStyle name="Standaard 6 3 3 3 3 2 2 2" xfId="6180" xr:uid="{00000000-0005-0000-0000-000061640000}"/>
    <cellStyle name="Standaard 6 3 3 3 3 2 2 2 2" xfId="17040" xr:uid="{00000000-0005-0000-0000-000062640000}"/>
    <cellStyle name="Standaard 6 3 3 3 3 2 2 2 2 2" xfId="27902" xr:uid="{00000000-0005-0000-0000-000063640000}"/>
    <cellStyle name="Standaard 6 3 3 3 3 2 2 2 2 3" xfId="38762" xr:uid="{00000000-0005-0000-0000-000064640000}"/>
    <cellStyle name="Standaard 6 3 3 3 3 2 2 2 2 4" xfId="49622" xr:uid="{00000000-0005-0000-0000-000065640000}"/>
    <cellStyle name="Standaard 6 3 3 3 3 2 2 2 3" xfId="9800" xr:uid="{00000000-0005-0000-0000-000066640000}"/>
    <cellStyle name="Standaard 6 3 3 3 3 2 2 2 4" xfId="20662" xr:uid="{00000000-0005-0000-0000-000067640000}"/>
    <cellStyle name="Standaard 6 3 3 3 3 2 2 2 5" xfId="31522" xr:uid="{00000000-0005-0000-0000-000068640000}"/>
    <cellStyle name="Standaard 6 3 3 3 3 2 2 2 6" xfId="42382" xr:uid="{00000000-0005-0000-0000-000069640000}"/>
    <cellStyle name="Standaard 6 3 3 3 3 2 2 3" xfId="4370" xr:uid="{00000000-0005-0000-0000-00006A640000}"/>
    <cellStyle name="Standaard 6 3 3 3 3 2 2 3 2" xfId="15230" xr:uid="{00000000-0005-0000-0000-00006B640000}"/>
    <cellStyle name="Standaard 6 3 3 3 3 2 2 3 2 2" xfId="26092" xr:uid="{00000000-0005-0000-0000-00006C640000}"/>
    <cellStyle name="Standaard 6 3 3 3 3 2 2 3 2 3" xfId="36952" xr:uid="{00000000-0005-0000-0000-00006D640000}"/>
    <cellStyle name="Standaard 6 3 3 3 3 2 2 3 2 4" xfId="47812" xr:uid="{00000000-0005-0000-0000-00006E640000}"/>
    <cellStyle name="Standaard 6 3 3 3 3 2 2 3 3" xfId="11610" xr:uid="{00000000-0005-0000-0000-00006F640000}"/>
    <cellStyle name="Standaard 6 3 3 3 3 2 2 3 4" xfId="22472" xr:uid="{00000000-0005-0000-0000-000070640000}"/>
    <cellStyle name="Standaard 6 3 3 3 3 2 2 3 5" xfId="33332" xr:uid="{00000000-0005-0000-0000-000071640000}"/>
    <cellStyle name="Standaard 6 3 3 3 3 2 2 3 6" xfId="44192" xr:uid="{00000000-0005-0000-0000-000072640000}"/>
    <cellStyle name="Standaard 6 3 3 3 3 2 2 4" xfId="13420" xr:uid="{00000000-0005-0000-0000-000073640000}"/>
    <cellStyle name="Standaard 6 3 3 3 3 2 2 4 2" xfId="24282" xr:uid="{00000000-0005-0000-0000-000074640000}"/>
    <cellStyle name="Standaard 6 3 3 3 3 2 2 4 3" xfId="35142" xr:uid="{00000000-0005-0000-0000-000075640000}"/>
    <cellStyle name="Standaard 6 3 3 3 3 2 2 4 4" xfId="46002" xr:uid="{00000000-0005-0000-0000-000076640000}"/>
    <cellStyle name="Standaard 6 3 3 3 3 2 2 5" xfId="7990" xr:uid="{00000000-0005-0000-0000-000077640000}"/>
    <cellStyle name="Standaard 6 3 3 3 3 2 2 6" xfId="18852" xr:uid="{00000000-0005-0000-0000-000078640000}"/>
    <cellStyle name="Standaard 6 3 3 3 3 2 2 7" xfId="29712" xr:uid="{00000000-0005-0000-0000-000079640000}"/>
    <cellStyle name="Standaard 6 3 3 3 3 2 2 8" xfId="40572" xr:uid="{00000000-0005-0000-0000-00007A640000}"/>
    <cellStyle name="Standaard 6 3 3 3 3 2 3" xfId="5275" xr:uid="{00000000-0005-0000-0000-00007B640000}"/>
    <cellStyle name="Standaard 6 3 3 3 3 2 3 2" xfId="16135" xr:uid="{00000000-0005-0000-0000-00007C640000}"/>
    <cellStyle name="Standaard 6 3 3 3 3 2 3 2 2" xfId="26997" xr:uid="{00000000-0005-0000-0000-00007D640000}"/>
    <cellStyle name="Standaard 6 3 3 3 3 2 3 2 3" xfId="37857" xr:uid="{00000000-0005-0000-0000-00007E640000}"/>
    <cellStyle name="Standaard 6 3 3 3 3 2 3 2 4" xfId="48717" xr:uid="{00000000-0005-0000-0000-00007F640000}"/>
    <cellStyle name="Standaard 6 3 3 3 3 2 3 3" xfId="8895" xr:uid="{00000000-0005-0000-0000-000080640000}"/>
    <cellStyle name="Standaard 6 3 3 3 3 2 3 4" xfId="19757" xr:uid="{00000000-0005-0000-0000-000081640000}"/>
    <cellStyle name="Standaard 6 3 3 3 3 2 3 5" xfId="30617" xr:uid="{00000000-0005-0000-0000-000082640000}"/>
    <cellStyle name="Standaard 6 3 3 3 3 2 3 6" xfId="41477" xr:uid="{00000000-0005-0000-0000-000083640000}"/>
    <cellStyle name="Standaard 6 3 3 3 3 2 4" xfId="3465" xr:uid="{00000000-0005-0000-0000-000084640000}"/>
    <cellStyle name="Standaard 6 3 3 3 3 2 4 2" xfId="14325" xr:uid="{00000000-0005-0000-0000-000085640000}"/>
    <cellStyle name="Standaard 6 3 3 3 3 2 4 2 2" xfId="25187" xr:uid="{00000000-0005-0000-0000-000086640000}"/>
    <cellStyle name="Standaard 6 3 3 3 3 2 4 2 3" xfId="36047" xr:uid="{00000000-0005-0000-0000-000087640000}"/>
    <cellStyle name="Standaard 6 3 3 3 3 2 4 2 4" xfId="46907" xr:uid="{00000000-0005-0000-0000-000088640000}"/>
    <cellStyle name="Standaard 6 3 3 3 3 2 4 3" xfId="10705" xr:uid="{00000000-0005-0000-0000-000089640000}"/>
    <cellStyle name="Standaard 6 3 3 3 3 2 4 4" xfId="21567" xr:uid="{00000000-0005-0000-0000-00008A640000}"/>
    <cellStyle name="Standaard 6 3 3 3 3 2 4 5" xfId="32427" xr:uid="{00000000-0005-0000-0000-00008B640000}"/>
    <cellStyle name="Standaard 6 3 3 3 3 2 4 6" xfId="43287" xr:uid="{00000000-0005-0000-0000-00008C640000}"/>
    <cellStyle name="Standaard 6 3 3 3 3 2 5" xfId="12515" xr:uid="{00000000-0005-0000-0000-00008D640000}"/>
    <cellStyle name="Standaard 6 3 3 3 3 2 5 2" xfId="23377" xr:uid="{00000000-0005-0000-0000-00008E640000}"/>
    <cellStyle name="Standaard 6 3 3 3 3 2 5 3" xfId="34237" xr:uid="{00000000-0005-0000-0000-00008F640000}"/>
    <cellStyle name="Standaard 6 3 3 3 3 2 5 4" xfId="45097" xr:uid="{00000000-0005-0000-0000-000090640000}"/>
    <cellStyle name="Standaard 6 3 3 3 3 2 6" xfId="7085" xr:uid="{00000000-0005-0000-0000-000091640000}"/>
    <cellStyle name="Standaard 6 3 3 3 3 2 7" xfId="17947" xr:uid="{00000000-0005-0000-0000-000092640000}"/>
    <cellStyle name="Standaard 6 3 3 3 3 2 8" xfId="28807" xr:uid="{00000000-0005-0000-0000-000093640000}"/>
    <cellStyle name="Standaard 6 3 3 3 3 2 9" xfId="39667" xr:uid="{00000000-0005-0000-0000-000094640000}"/>
    <cellStyle name="Standaard 6 3 3 3 3 3" xfId="2198" xr:uid="{00000000-0005-0000-0000-000095640000}"/>
    <cellStyle name="Standaard 6 3 3 3 3 3 2" xfId="5818" xr:uid="{00000000-0005-0000-0000-000096640000}"/>
    <cellStyle name="Standaard 6 3 3 3 3 3 2 2" xfId="16678" xr:uid="{00000000-0005-0000-0000-000097640000}"/>
    <cellStyle name="Standaard 6 3 3 3 3 3 2 2 2" xfId="27540" xr:uid="{00000000-0005-0000-0000-000098640000}"/>
    <cellStyle name="Standaard 6 3 3 3 3 3 2 2 3" xfId="38400" xr:uid="{00000000-0005-0000-0000-000099640000}"/>
    <cellStyle name="Standaard 6 3 3 3 3 3 2 2 4" xfId="49260" xr:uid="{00000000-0005-0000-0000-00009A640000}"/>
    <cellStyle name="Standaard 6 3 3 3 3 3 2 3" xfId="9438" xr:uid="{00000000-0005-0000-0000-00009B640000}"/>
    <cellStyle name="Standaard 6 3 3 3 3 3 2 4" xfId="20300" xr:uid="{00000000-0005-0000-0000-00009C640000}"/>
    <cellStyle name="Standaard 6 3 3 3 3 3 2 5" xfId="31160" xr:uid="{00000000-0005-0000-0000-00009D640000}"/>
    <cellStyle name="Standaard 6 3 3 3 3 3 2 6" xfId="42020" xr:uid="{00000000-0005-0000-0000-00009E640000}"/>
    <cellStyle name="Standaard 6 3 3 3 3 3 3" xfId="4008" xr:uid="{00000000-0005-0000-0000-00009F640000}"/>
    <cellStyle name="Standaard 6 3 3 3 3 3 3 2" xfId="14868" xr:uid="{00000000-0005-0000-0000-0000A0640000}"/>
    <cellStyle name="Standaard 6 3 3 3 3 3 3 2 2" xfId="25730" xr:uid="{00000000-0005-0000-0000-0000A1640000}"/>
    <cellStyle name="Standaard 6 3 3 3 3 3 3 2 3" xfId="36590" xr:uid="{00000000-0005-0000-0000-0000A2640000}"/>
    <cellStyle name="Standaard 6 3 3 3 3 3 3 2 4" xfId="47450" xr:uid="{00000000-0005-0000-0000-0000A3640000}"/>
    <cellStyle name="Standaard 6 3 3 3 3 3 3 3" xfId="11248" xr:uid="{00000000-0005-0000-0000-0000A4640000}"/>
    <cellStyle name="Standaard 6 3 3 3 3 3 3 4" xfId="22110" xr:uid="{00000000-0005-0000-0000-0000A5640000}"/>
    <cellStyle name="Standaard 6 3 3 3 3 3 3 5" xfId="32970" xr:uid="{00000000-0005-0000-0000-0000A6640000}"/>
    <cellStyle name="Standaard 6 3 3 3 3 3 3 6" xfId="43830" xr:uid="{00000000-0005-0000-0000-0000A7640000}"/>
    <cellStyle name="Standaard 6 3 3 3 3 3 4" xfId="13058" xr:uid="{00000000-0005-0000-0000-0000A8640000}"/>
    <cellStyle name="Standaard 6 3 3 3 3 3 4 2" xfId="23920" xr:uid="{00000000-0005-0000-0000-0000A9640000}"/>
    <cellStyle name="Standaard 6 3 3 3 3 3 4 3" xfId="34780" xr:uid="{00000000-0005-0000-0000-0000AA640000}"/>
    <cellStyle name="Standaard 6 3 3 3 3 3 4 4" xfId="45640" xr:uid="{00000000-0005-0000-0000-0000AB640000}"/>
    <cellStyle name="Standaard 6 3 3 3 3 3 5" xfId="7628" xr:uid="{00000000-0005-0000-0000-0000AC640000}"/>
    <cellStyle name="Standaard 6 3 3 3 3 3 6" xfId="18490" xr:uid="{00000000-0005-0000-0000-0000AD640000}"/>
    <cellStyle name="Standaard 6 3 3 3 3 3 7" xfId="29350" xr:uid="{00000000-0005-0000-0000-0000AE640000}"/>
    <cellStyle name="Standaard 6 3 3 3 3 3 8" xfId="40210" xr:uid="{00000000-0005-0000-0000-0000AF640000}"/>
    <cellStyle name="Standaard 6 3 3 3 3 4" xfId="4913" xr:uid="{00000000-0005-0000-0000-0000B0640000}"/>
    <cellStyle name="Standaard 6 3 3 3 3 4 2" xfId="15773" xr:uid="{00000000-0005-0000-0000-0000B1640000}"/>
    <cellStyle name="Standaard 6 3 3 3 3 4 2 2" xfId="26635" xr:uid="{00000000-0005-0000-0000-0000B2640000}"/>
    <cellStyle name="Standaard 6 3 3 3 3 4 2 3" xfId="37495" xr:uid="{00000000-0005-0000-0000-0000B3640000}"/>
    <cellStyle name="Standaard 6 3 3 3 3 4 2 4" xfId="48355" xr:uid="{00000000-0005-0000-0000-0000B4640000}"/>
    <cellStyle name="Standaard 6 3 3 3 3 4 3" xfId="8533" xr:uid="{00000000-0005-0000-0000-0000B5640000}"/>
    <cellStyle name="Standaard 6 3 3 3 3 4 4" xfId="19395" xr:uid="{00000000-0005-0000-0000-0000B6640000}"/>
    <cellStyle name="Standaard 6 3 3 3 3 4 5" xfId="30255" xr:uid="{00000000-0005-0000-0000-0000B7640000}"/>
    <cellStyle name="Standaard 6 3 3 3 3 4 6" xfId="41115" xr:uid="{00000000-0005-0000-0000-0000B8640000}"/>
    <cellStyle name="Standaard 6 3 3 3 3 5" xfId="3103" xr:uid="{00000000-0005-0000-0000-0000B9640000}"/>
    <cellStyle name="Standaard 6 3 3 3 3 5 2" xfId="13963" xr:uid="{00000000-0005-0000-0000-0000BA640000}"/>
    <cellStyle name="Standaard 6 3 3 3 3 5 2 2" xfId="24825" xr:uid="{00000000-0005-0000-0000-0000BB640000}"/>
    <cellStyle name="Standaard 6 3 3 3 3 5 2 3" xfId="35685" xr:uid="{00000000-0005-0000-0000-0000BC640000}"/>
    <cellStyle name="Standaard 6 3 3 3 3 5 2 4" xfId="46545" xr:uid="{00000000-0005-0000-0000-0000BD640000}"/>
    <cellStyle name="Standaard 6 3 3 3 3 5 3" xfId="10343" xr:uid="{00000000-0005-0000-0000-0000BE640000}"/>
    <cellStyle name="Standaard 6 3 3 3 3 5 4" xfId="21205" xr:uid="{00000000-0005-0000-0000-0000BF640000}"/>
    <cellStyle name="Standaard 6 3 3 3 3 5 5" xfId="32065" xr:uid="{00000000-0005-0000-0000-0000C0640000}"/>
    <cellStyle name="Standaard 6 3 3 3 3 5 6" xfId="42925" xr:uid="{00000000-0005-0000-0000-0000C1640000}"/>
    <cellStyle name="Standaard 6 3 3 3 3 6" xfId="12153" xr:uid="{00000000-0005-0000-0000-0000C2640000}"/>
    <cellStyle name="Standaard 6 3 3 3 3 6 2" xfId="23015" xr:uid="{00000000-0005-0000-0000-0000C3640000}"/>
    <cellStyle name="Standaard 6 3 3 3 3 6 3" xfId="33875" xr:uid="{00000000-0005-0000-0000-0000C4640000}"/>
    <cellStyle name="Standaard 6 3 3 3 3 6 4" xfId="44735" xr:uid="{00000000-0005-0000-0000-0000C5640000}"/>
    <cellStyle name="Standaard 6 3 3 3 3 7" xfId="6723" xr:uid="{00000000-0005-0000-0000-0000C6640000}"/>
    <cellStyle name="Standaard 6 3 3 3 3 8" xfId="17585" xr:uid="{00000000-0005-0000-0000-0000C7640000}"/>
    <cellStyle name="Standaard 6 3 3 3 3 9" xfId="28445" xr:uid="{00000000-0005-0000-0000-0000C8640000}"/>
    <cellStyle name="Standaard 6 3 3 3 4" xfId="1474" xr:uid="{00000000-0005-0000-0000-0000C9640000}"/>
    <cellStyle name="Standaard 6 3 3 3 4 2" xfId="2379" xr:uid="{00000000-0005-0000-0000-0000CA640000}"/>
    <cellStyle name="Standaard 6 3 3 3 4 2 2" xfId="5999" xr:uid="{00000000-0005-0000-0000-0000CB640000}"/>
    <cellStyle name="Standaard 6 3 3 3 4 2 2 2" xfId="16859" xr:uid="{00000000-0005-0000-0000-0000CC640000}"/>
    <cellStyle name="Standaard 6 3 3 3 4 2 2 2 2" xfId="27721" xr:uid="{00000000-0005-0000-0000-0000CD640000}"/>
    <cellStyle name="Standaard 6 3 3 3 4 2 2 2 3" xfId="38581" xr:uid="{00000000-0005-0000-0000-0000CE640000}"/>
    <cellStyle name="Standaard 6 3 3 3 4 2 2 2 4" xfId="49441" xr:uid="{00000000-0005-0000-0000-0000CF640000}"/>
    <cellStyle name="Standaard 6 3 3 3 4 2 2 3" xfId="9619" xr:uid="{00000000-0005-0000-0000-0000D0640000}"/>
    <cellStyle name="Standaard 6 3 3 3 4 2 2 4" xfId="20481" xr:uid="{00000000-0005-0000-0000-0000D1640000}"/>
    <cellStyle name="Standaard 6 3 3 3 4 2 2 5" xfId="31341" xr:uid="{00000000-0005-0000-0000-0000D2640000}"/>
    <cellStyle name="Standaard 6 3 3 3 4 2 2 6" xfId="42201" xr:uid="{00000000-0005-0000-0000-0000D3640000}"/>
    <cellStyle name="Standaard 6 3 3 3 4 2 3" xfId="4189" xr:uid="{00000000-0005-0000-0000-0000D4640000}"/>
    <cellStyle name="Standaard 6 3 3 3 4 2 3 2" xfId="15049" xr:uid="{00000000-0005-0000-0000-0000D5640000}"/>
    <cellStyle name="Standaard 6 3 3 3 4 2 3 2 2" xfId="25911" xr:uid="{00000000-0005-0000-0000-0000D6640000}"/>
    <cellStyle name="Standaard 6 3 3 3 4 2 3 2 3" xfId="36771" xr:uid="{00000000-0005-0000-0000-0000D7640000}"/>
    <cellStyle name="Standaard 6 3 3 3 4 2 3 2 4" xfId="47631" xr:uid="{00000000-0005-0000-0000-0000D8640000}"/>
    <cellStyle name="Standaard 6 3 3 3 4 2 3 3" xfId="11429" xr:uid="{00000000-0005-0000-0000-0000D9640000}"/>
    <cellStyle name="Standaard 6 3 3 3 4 2 3 4" xfId="22291" xr:uid="{00000000-0005-0000-0000-0000DA640000}"/>
    <cellStyle name="Standaard 6 3 3 3 4 2 3 5" xfId="33151" xr:uid="{00000000-0005-0000-0000-0000DB640000}"/>
    <cellStyle name="Standaard 6 3 3 3 4 2 3 6" xfId="44011" xr:uid="{00000000-0005-0000-0000-0000DC640000}"/>
    <cellStyle name="Standaard 6 3 3 3 4 2 4" xfId="13239" xr:uid="{00000000-0005-0000-0000-0000DD640000}"/>
    <cellStyle name="Standaard 6 3 3 3 4 2 4 2" xfId="24101" xr:uid="{00000000-0005-0000-0000-0000DE640000}"/>
    <cellStyle name="Standaard 6 3 3 3 4 2 4 3" xfId="34961" xr:uid="{00000000-0005-0000-0000-0000DF640000}"/>
    <cellStyle name="Standaard 6 3 3 3 4 2 4 4" xfId="45821" xr:uid="{00000000-0005-0000-0000-0000E0640000}"/>
    <cellStyle name="Standaard 6 3 3 3 4 2 5" xfId="7809" xr:uid="{00000000-0005-0000-0000-0000E1640000}"/>
    <cellStyle name="Standaard 6 3 3 3 4 2 6" xfId="18671" xr:uid="{00000000-0005-0000-0000-0000E2640000}"/>
    <cellStyle name="Standaard 6 3 3 3 4 2 7" xfId="29531" xr:uid="{00000000-0005-0000-0000-0000E3640000}"/>
    <cellStyle name="Standaard 6 3 3 3 4 2 8" xfId="40391" xr:uid="{00000000-0005-0000-0000-0000E4640000}"/>
    <cellStyle name="Standaard 6 3 3 3 4 3" xfId="5094" xr:uid="{00000000-0005-0000-0000-0000E5640000}"/>
    <cellStyle name="Standaard 6 3 3 3 4 3 2" xfId="15954" xr:uid="{00000000-0005-0000-0000-0000E6640000}"/>
    <cellStyle name="Standaard 6 3 3 3 4 3 2 2" xfId="26816" xr:uid="{00000000-0005-0000-0000-0000E7640000}"/>
    <cellStyle name="Standaard 6 3 3 3 4 3 2 3" xfId="37676" xr:uid="{00000000-0005-0000-0000-0000E8640000}"/>
    <cellStyle name="Standaard 6 3 3 3 4 3 2 4" xfId="48536" xr:uid="{00000000-0005-0000-0000-0000E9640000}"/>
    <cellStyle name="Standaard 6 3 3 3 4 3 3" xfId="8714" xr:uid="{00000000-0005-0000-0000-0000EA640000}"/>
    <cellStyle name="Standaard 6 3 3 3 4 3 4" xfId="19576" xr:uid="{00000000-0005-0000-0000-0000EB640000}"/>
    <cellStyle name="Standaard 6 3 3 3 4 3 5" xfId="30436" xr:uid="{00000000-0005-0000-0000-0000EC640000}"/>
    <cellStyle name="Standaard 6 3 3 3 4 3 6" xfId="41296" xr:uid="{00000000-0005-0000-0000-0000ED640000}"/>
    <cellStyle name="Standaard 6 3 3 3 4 4" xfId="3284" xr:uid="{00000000-0005-0000-0000-0000EE640000}"/>
    <cellStyle name="Standaard 6 3 3 3 4 4 2" xfId="14144" xr:uid="{00000000-0005-0000-0000-0000EF640000}"/>
    <cellStyle name="Standaard 6 3 3 3 4 4 2 2" xfId="25006" xr:uid="{00000000-0005-0000-0000-0000F0640000}"/>
    <cellStyle name="Standaard 6 3 3 3 4 4 2 3" xfId="35866" xr:uid="{00000000-0005-0000-0000-0000F1640000}"/>
    <cellStyle name="Standaard 6 3 3 3 4 4 2 4" xfId="46726" xr:uid="{00000000-0005-0000-0000-0000F2640000}"/>
    <cellStyle name="Standaard 6 3 3 3 4 4 3" xfId="10524" xr:uid="{00000000-0005-0000-0000-0000F3640000}"/>
    <cellStyle name="Standaard 6 3 3 3 4 4 4" xfId="21386" xr:uid="{00000000-0005-0000-0000-0000F4640000}"/>
    <cellStyle name="Standaard 6 3 3 3 4 4 5" xfId="32246" xr:uid="{00000000-0005-0000-0000-0000F5640000}"/>
    <cellStyle name="Standaard 6 3 3 3 4 4 6" xfId="43106" xr:uid="{00000000-0005-0000-0000-0000F6640000}"/>
    <cellStyle name="Standaard 6 3 3 3 4 5" xfId="12334" xr:uid="{00000000-0005-0000-0000-0000F7640000}"/>
    <cellStyle name="Standaard 6 3 3 3 4 5 2" xfId="23196" xr:uid="{00000000-0005-0000-0000-0000F8640000}"/>
    <cellStyle name="Standaard 6 3 3 3 4 5 3" xfId="34056" xr:uid="{00000000-0005-0000-0000-0000F9640000}"/>
    <cellStyle name="Standaard 6 3 3 3 4 5 4" xfId="44916" xr:uid="{00000000-0005-0000-0000-0000FA640000}"/>
    <cellStyle name="Standaard 6 3 3 3 4 6" xfId="6904" xr:uid="{00000000-0005-0000-0000-0000FB640000}"/>
    <cellStyle name="Standaard 6 3 3 3 4 7" xfId="17766" xr:uid="{00000000-0005-0000-0000-0000FC640000}"/>
    <cellStyle name="Standaard 6 3 3 3 4 8" xfId="28626" xr:uid="{00000000-0005-0000-0000-0000FD640000}"/>
    <cellStyle name="Standaard 6 3 3 3 4 9" xfId="39486" xr:uid="{00000000-0005-0000-0000-0000FE640000}"/>
    <cellStyle name="Standaard 6 3 3 3 5" xfId="1112" xr:uid="{00000000-0005-0000-0000-0000FF640000}"/>
    <cellStyle name="Standaard 6 3 3 3 5 2" xfId="2017" xr:uid="{00000000-0005-0000-0000-000000650000}"/>
    <cellStyle name="Standaard 6 3 3 3 5 2 2" xfId="5637" xr:uid="{00000000-0005-0000-0000-000001650000}"/>
    <cellStyle name="Standaard 6 3 3 3 5 2 2 2" xfId="16497" xr:uid="{00000000-0005-0000-0000-000002650000}"/>
    <cellStyle name="Standaard 6 3 3 3 5 2 2 2 2" xfId="27359" xr:uid="{00000000-0005-0000-0000-000003650000}"/>
    <cellStyle name="Standaard 6 3 3 3 5 2 2 2 3" xfId="38219" xr:uid="{00000000-0005-0000-0000-000004650000}"/>
    <cellStyle name="Standaard 6 3 3 3 5 2 2 2 4" xfId="49079" xr:uid="{00000000-0005-0000-0000-000005650000}"/>
    <cellStyle name="Standaard 6 3 3 3 5 2 2 3" xfId="9257" xr:uid="{00000000-0005-0000-0000-000006650000}"/>
    <cellStyle name="Standaard 6 3 3 3 5 2 2 4" xfId="20119" xr:uid="{00000000-0005-0000-0000-000007650000}"/>
    <cellStyle name="Standaard 6 3 3 3 5 2 2 5" xfId="30979" xr:uid="{00000000-0005-0000-0000-000008650000}"/>
    <cellStyle name="Standaard 6 3 3 3 5 2 2 6" xfId="41839" xr:uid="{00000000-0005-0000-0000-000009650000}"/>
    <cellStyle name="Standaard 6 3 3 3 5 2 3" xfId="3827" xr:uid="{00000000-0005-0000-0000-00000A650000}"/>
    <cellStyle name="Standaard 6 3 3 3 5 2 3 2" xfId="14687" xr:uid="{00000000-0005-0000-0000-00000B650000}"/>
    <cellStyle name="Standaard 6 3 3 3 5 2 3 2 2" xfId="25549" xr:uid="{00000000-0005-0000-0000-00000C650000}"/>
    <cellStyle name="Standaard 6 3 3 3 5 2 3 2 3" xfId="36409" xr:uid="{00000000-0005-0000-0000-00000D650000}"/>
    <cellStyle name="Standaard 6 3 3 3 5 2 3 2 4" xfId="47269" xr:uid="{00000000-0005-0000-0000-00000E650000}"/>
    <cellStyle name="Standaard 6 3 3 3 5 2 3 3" xfId="11067" xr:uid="{00000000-0005-0000-0000-00000F650000}"/>
    <cellStyle name="Standaard 6 3 3 3 5 2 3 4" xfId="21929" xr:uid="{00000000-0005-0000-0000-000010650000}"/>
    <cellStyle name="Standaard 6 3 3 3 5 2 3 5" xfId="32789" xr:uid="{00000000-0005-0000-0000-000011650000}"/>
    <cellStyle name="Standaard 6 3 3 3 5 2 3 6" xfId="43649" xr:uid="{00000000-0005-0000-0000-000012650000}"/>
    <cellStyle name="Standaard 6 3 3 3 5 2 4" xfId="12877" xr:uid="{00000000-0005-0000-0000-000013650000}"/>
    <cellStyle name="Standaard 6 3 3 3 5 2 4 2" xfId="23739" xr:uid="{00000000-0005-0000-0000-000014650000}"/>
    <cellStyle name="Standaard 6 3 3 3 5 2 4 3" xfId="34599" xr:uid="{00000000-0005-0000-0000-000015650000}"/>
    <cellStyle name="Standaard 6 3 3 3 5 2 4 4" xfId="45459" xr:uid="{00000000-0005-0000-0000-000016650000}"/>
    <cellStyle name="Standaard 6 3 3 3 5 2 5" xfId="7447" xr:uid="{00000000-0005-0000-0000-000017650000}"/>
    <cellStyle name="Standaard 6 3 3 3 5 2 6" xfId="18309" xr:uid="{00000000-0005-0000-0000-000018650000}"/>
    <cellStyle name="Standaard 6 3 3 3 5 2 7" xfId="29169" xr:uid="{00000000-0005-0000-0000-000019650000}"/>
    <cellStyle name="Standaard 6 3 3 3 5 2 8" xfId="40029" xr:uid="{00000000-0005-0000-0000-00001A650000}"/>
    <cellStyle name="Standaard 6 3 3 3 5 3" xfId="4732" xr:uid="{00000000-0005-0000-0000-00001B650000}"/>
    <cellStyle name="Standaard 6 3 3 3 5 3 2" xfId="15592" xr:uid="{00000000-0005-0000-0000-00001C650000}"/>
    <cellStyle name="Standaard 6 3 3 3 5 3 2 2" xfId="26454" xr:uid="{00000000-0005-0000-0000-00001D650000}"/>
    <cellStyle name="Standaard 6 3 3 3 5 3 2 3" xfId="37314" xr:uid="{00000000-0005-0000-0000-00001E650000}"/>
    <cellStyle name="Standaard 6 3 3 3 5 3 2 4" xfId="48174" xr:uid="{00000000-0005-0000-0000-00001F650000}"/>
    <cellStyle name="Standaard 6 3 3 3 5 3 3" xfId="8352" xr:uid="{00000000-0005-0000-0000-000020650000}"/>
    <cellStyle name="Standaard 6 3 3 3 5 3 4" xfId="19214" xr:uid="{00000000-0005-0000-0000-000021650000}"/>
    <cellStyle name="Standaard 6 3 3 3 5 3 5" xfId="30074" xr:uid="{00000000-0005-0000-0000-000022650000}"/>
    <cellStyle name="Standaard 6 3 3 3 5 3 6" xfId="40934" xr:uid="{00000000-0005-0000-0000-000023650000}"/>
    <cellStyle name="Standaard 6 3 3 3 5 4" xfId="2922" xr:uid="{00000000-0005-0000-0000-000024650000}"/>
    <cellStyle name="Standaard 6 3 3 3 5 4 2" xfId="13782" xr:uid="{00000000-0005-0000-0000-000025650000}"/>
    <cellStyle name="Standaard 6 3 3 3 5 4 2 2" xfId="24644" xr:uid="{00000000-0005-0000-0000-000026650000}"/>
    <cellStyle name="Standaard 6 3 3 3 5 4 2 3" xfId="35504" xr:uid="{00000000-0005-0000-0000-000027650000}"/>
    <cellStyle name="Standaard 6 3 3 3 5 4 2 4" xfId="46364" xr:uid="{00000000-0005-0000-0000-000028650000}"/>
    <cellStyle name="Standaard 6 3 3 3 5 4 3" xfId="10162" xr:uid="{00000000-0005-0000-0000-000029650000}"/>
    <cellStyle name="Standaard 6 3 3 3 5 4 4" xfId="21024" xr:uid="{00000000-0005-0000-0000-00002A650000}"/>
    <cellStyle name="Standaard 6 3 3 3 5 4 5" xfId="31884" xr:uid="{00000000-0005-0000-0000-00002B650000}"/>
    <cellStyle name="Standaard 6 3 3 3 5 4 6" xfId="42744" xr:uid="{00000000-0005-0000-0000-00002C650000}"/>
    <cellStyle name="Standaard 6 3 3 3 5 5" xfId="11972" xr:uid="{00000000-0005-0000-0000-00002D650000}"/>
    <cellStyle name="Standaard 6 3 3 3 5 5 2" xfId="22834" xr:uid="{00000000-0005-0000-0000-00002E650000}"/>
    <cellStyle name="Standaard 6 3 3 3 5 5 3" xfId="33694" xr:uid="{00000000-0005-0000-0000-00002F650000}"/>
    <cellStyle name="Standaard 6 3 3 3 5 5 4" xfId="44554" xr:uid="{00000000-0005-0000-0000-000030650000}"/>
    <cellStyle name="Standaard 6 3 3 3 5 6" xfId="6542" xr:uid="{00000000-0005-0000-0000-000031650000}"/>
    <cellStyle name="Standaard 6 3 3 3 5 7" xfId="17404" xr:uid="{00000000-0005-0000-0000-000032650000}"/>
    <cellStyle name="Standaard 6 3 3 3 5 8" xfId="28264" xr:uid="{00000000-0005-0000-0000-000033650000}"/>
    <cellStyle name="Standaard 6 3 3 3 5 9" xfId="39124" xr:uid="{00000000-0005-0000-0000-000034650000}"/>
    <cellStyle name="Standaard 6 3 3 3 6" xfId="1836" xr:uid="{00000000-0005-0000-0000-000035650000}"/>
    <cellStyle name="Standaard 6 3 3 3 6 2" xfId="5456" xr:uid="{00000000-0005-0000-0000-000036650000}"/>
    <cellStyle name="Standaard 6 3 3 3 6 2 2" xfId="16316" xr:uid="{00000000-0005-0000-0000-000037650000}"/>
    <cellStyle name="Standaard 6 3 3 3 6 2 2 2" xfId="27178" xr:uid="{00000000-0005-0000-0000-000038650000}"/>
    <cellStyle name="Standaard 6 3 3 3 6 2 2 3" xfId="38038" xr:uid="{00000000-0005-0000-0000-000039650000}"/>
    <cellStyle name="Standaard 6 3 3 3 6 2 2 4" xfId="48898" xr:uid="{00000000-0005-0000-0000-00003A650000}"/>
    <cellStyle name="Standaard 6 3 3 3 6 2 3" xfId="9076" xr:uid="{00000000-0005-0000-0000-00003B650000}"/>
    <cellStyle name="Standaard 6 3 3 3 6 2 4" xfId="19938" xr:uid="{00000000-0005-0000-0000-00003C650000}"/>
    <cellStyle name="Standaard 6 3 3 3 6 2 5" xfId="30798" xr:uid="{00000000-0005-0000-0000-00003D650000}"/>
    <cellStyle name="Standaard 6 3 3 3 6 2 6" xfId="41658" xr:uid="{00000000-0005-0000-0000-00003E650000}"/>
    <cellStyle name="Standaard 6 3 3 3 6 3" xfId="3646" xr:uid="{00000000-0005-0000-0000-00003F650000}"/>
    <cellStyle name="Standaard 6 3 3 3 6 3 2" xfId="14506" xr:uid="{00000000-0005-0000-0000-000040650000}"/>
    <cellStyle name="Standaard 6 3 3 3 6 3 2 2" xfId="25368" xr:uid="{00000000-0005-0000-0000-000041650000}"/>
    <cellStyle name="Standaard 6 3 3 3 6 3 2 3" xfId="36228" xr:uid="{00000000-0005-0000-0000-000042650000}"/>
    <cellStyle name="Standaard 6 3 3 3 6 3 2 4" xfId="47088" xr:uid="{00000000-0005-0000-0000-000043650000}"/>
    <cellStyle name="Standaard 6 3 3 3 6 3 3" xfId="10886" xr:uid="{00000000-0005-0000-0000-000044650000}"/>
    <cellStyle name="Standaard 6 3 3 3 6 3 4" xfId="21748" xr:uid="{00000000-0005-0000-0000-000045650000}"/>
    <cellStyle name="Standaard 6 3 3 3 6 3 5" xfId="32608" xr:uid="{00000000-0005-0000-0000-000046650000}"/>
    <cellStyle name="Standaard 6 3 3 3 6 3 6" xfId="43468" xr:uid="{00000000-0005-0000-0000-000047650000}"/>
    <cellStyle name="Standaard 6 3 3 3 6 4" xfId="12696" xr:uid="{00000000-0005-0000-0000-000048650000}"/>
    <cellStyle name="Standaard 6 3 3 3 6 4 2" xfId="23558" xr:uid="{00000000-0005-0000-0000-000049650000}"/>
    <cellStyle name="Standaard 6 3 3 3 6 4 3" xfId="34418" xr:uid="{00000000-0005-0000-0000-00004A650000}"/>
    <cellStyle name="Standaard 6 3 3 3 6 4 4" xfId="45278" xr:uid="{00000000-0005-0000-0000-00004B650000}"/>
    <cellStyle name="Standaard 6 3 3 3 6 5" xfId="7266" xr:uid="{00000000-0005-0000-0000-00004C650000}"/>
    <cellStyle name="Standaard 6 3 3 3 6 6" xfId="18128" xr:uid="{00000000-0005-0000-0000-00004D650000}"/>
    <cellStyle name="Standaard 6 3 3 3 6 7" xfId="28988" xr:uid="{00000000-0005-0000-0000-00004E650000}"/>
    <cellStyle name="Standaard 6 3 3 3 6 8" xfId="39848" xr:uid="{00000000-0005-0000-0000-00004F650000}"/>
    <cellStyle name="Standaard 6 3 3 3 7" xfId="2741" xr:uid="{00000000-0005-0000-0000-000050650000}"/>
    <cellStyle name="Standaard 6 3 3 3 7 2" xfId="13601" xr:uid="{00000000-0005-0000-0000-000051650000}"/>
    <cellStyle name="Standaard 6 3 3 3 7 2 2" xfId="24463" xr:uid="{00000000-0005-0000-0000-000052650000}"/>
    <cellStyle name="Standaard 6 3 3 3 7 2 3" xfId="35323" xr:uid="{00000000-0005-0000-0000-000053650000}"/>
    <cellStyle name="Standaard 6 3 3 3 7 2 4" xfId="46183" xr:uid="{00000000-0005-0000-0000-000054650000}"/>
    <cellStyle name="Standaard 6 3 3 3 7 3" xfId="9981" xr:uid="{00000000-0005-0000-0000-000055650000}"/>
    <cellStyle name="Standaard 6 3 3 3 7 4" xfId="20843" xr:uid="{00000000-0005-0000-0000-000056650000}"/>
    <cellStyle name="Standaard 6 3 3 3 7 5" xfId="31703" xr:uid="{00000000-0005-0000-0000-000057650000}"/>
    <cellStyle name="Standaard 6 3 3 3 7 6" xfId="42563" xr:uid="{00000000-0005-0000-0000-000058650000}"/>
    <cellStyle name="Standaard 6 3 3 3 8" xfId="4551" xr:uid="{00000000-0005-0000-0000-000059650000}"/>
    <cellStyle name="Standaard 6 3 3 3 8 2" xfId="15411" xr:uid="{00000000-0005-0000-0000-00005A650000}"/>
    <cellStyle name="Standaard 6 3 3 3 8 2 2" xfId="26273" xr:uid="{00000000-0005-0000-0000-00005B650000}"/>
    <cellStyle name="Standaard 6 3 3 3 8 2 3" xfId="37133" xr:uid="{00000000-0005-0000-0000-00005C650000}"/>
    <cellStyle name="Standaard 6 3 3 3 8 2 4" xfId="47993" xr:uid="{00000000-0005-0000-0000-00005D650000}"/>
    <cellStyle name="Standaard 6 3 3 3 8 3" xfId="8171" xr:uid="{00000000-0005-0000-0000-00005E650000}"/>
    <cellStyle name="Standaard 6 3 3 3 8 4" xfId="19033" xr:uid="{00000000-0005-0000-0000-00005F650000}"/>
    <cellStyle name="Standaard 6 3 3 3 8 5" xfId="29893" xr:uid="{00000000-0005-0000-0000-000060650000}"/>
    <cellStyle name="Standaard 6 3 3 3 8 6" xfId="40753" xr:uid="{00000000-0005-0000-0000-000061650000}"/>
    <cellStyle name="Standaard 6 3 3 3 9" xfId="11791" xr:uid="{00000000-0005-0000-0000-000062650000}"/>
    <cellStyle name="Standaard 6 3 3 3 9 2" xfId="22653" xr:uid="{00000000-0005-0000-0000-000063650000}"/>
    <cellStyle name="Standaard 6 3 3 3 9 3" xfId="33513" xr:uid="{00000000-0005-0000-0000-000064650000}"/>
    <cellStyle name="Standaard 6 3 3 3 9 4" xfId="44373" xr:uid="{00000000-0005-0000-0000-000065650000}"/>
    <cellStyle name="Standaard 6 3 3 4" xfId="977" xr:uid="{00000000-0005-0000-0000-000066650000}"/>
    <cellStyle name="Standaard 6 3 3 4 10" xfId="17269" xr:uid="{00000000-0005-0000-0000-000067650000}"/>
    <cellStyle name="Standaard 6 3 3 4 11" xfId="28129" xr:uid="{00000000-0005-0000-0000-000068650000}"/>
    <cellStyle name="Standaard 6 3 3 4 12" xfId="38989" xr:uid="{00000000-0005-0000-0000-000069650000}"/>
    <cellStyle name="Standaard 6 3 3 4 2" xfId="1339" xr:uid="{00000000-0005-0000-0000-00006A650000}"/>
    <cellStyle name="Standaard 6 3 3 4 2 10" xfId="39351" xr:uid="{00000000-0005-0000-0000-00006B650000}"/>
    <cellStyle name="Standaard 6 3 3 4 2 2" xfId="1701" xr:uid="{00000000-0005-0000-0000-00006C650000}"/>
    <cellStyle name="Standaard 6 3 3 4 2 2 2" xfId="2606" xr:uid="{00000000-0005-0000-0000-00006D650000}"/>
    <cellStyle name="Standaard 6 3 3 4 2 2 2 2" xfId="6226" xr:uid="{00000000-0005-0000-0000-00006E650000}"/>
    <cellStyle name="Standaard 6 3 3 4 2 2 2 2 2" xfId="17086" xr:uid="{00000000-0005-0000-0000-00006F650000}"/>
    <cellStyle name="Standaard 6 3 3 4 2 2 2 2 2 2" xfId="27948" xr:uid="{00000000-0005-0000-0000-000070650000}"/>
    <cellStyle name="Standaard 6 3 3 4 2 2 2 2 2 3" xfId="38808" xr:uid="{00000000-0005-0000-0000-000071650000}"/>
    <cellStyle name="Standaard 6 3 3 4 2 2 2 2 2 4" xfId="49668" xr:uid="{00000000-0005-0000-0000-000072650000}"/>
    <cellStyle name="Standaard 6 3 3 4 2 2 2 2 3" xfId="9846" xr:uid="{00000000-0005-0000-0000-000073650000}"/>
    <cellStyle name="Standaard 6 3 3 4 2 2 2 2 4" xfId="20708" xr:uid="{00000000-0005-0000-0000-000074650000}"/>
    <cellStyle name="Standaard 6 3 3 4 2 2 2 2 5" xfId="31568" xr:uid="{00000000-0005-0000-0000-000075650000}"/>
    <cellStyle name="Standaard 6 3 3 4 2 2 2 2 6" xfId="42428" xr:uid="{00000000-0005-0000-0000-000076650000}"/>
    <cellStyle name="Standaard 6 3 3 4 2 2 2 3" xfId="4416" xr:uid="{00000000-0005-0000-0000-000077650000}"/>
    <cellStyle name="Standaard 6 3 3 4 2 2 2 3 2" xfId="15276" xr:uid="{00000000-0005-0000-0000-000078650000}"/>
    <cellStyle name="Standaard 6 3 3 4 2 2 2 3 2 2" xfId="26138" xr:uid="{00000000-0005-0000-0000-000079650000}"/>
    <cellStyle name="Standaard 6 3 3 4 2 2 2 3 2 3" xfId="36998" xr:uid="{00000000-0005-0000-0000-00007A650000}"/>
    <cellStyle name="Standaard 6 3 3 4 2 2 2 3 2 4" xfId="47858" xr:uid="{00000000-0005-0000-0000-00007B650000}"/>
    <cellStyle name="Standaard 6 3 3 4 2 2 2 3 3" xfId="11656" xr:uid="{00000000-0005-0000-0000-00007C650000}"/>
    <cellStyle name="Standaard 6 3 3 4 2 2 2 3 4" xfId="22518" xr:uid="{00000000-0005-0000-0000-00007D650000}"/>
    <cellStyle name="Standaard 6 3 3 4 2 2 2 3 5" xfId="33378" xr:uid="{00000000-0005-0000-0000-00007E650000}"/>
    <cellStyle name="Standaard 6 3 3 4 2 2 2 3 6" xfId="44238" xr:uid="{00000000-0005-0000-0000-00007F650000}"/>
    <cellStyle name="Standaard 6 3 3 4 2 2 2 4" xfId="13466" xr:uid="{00000000-0005-0000-0000-000080650000}"/>
    <cellStyle name="Standaard 6 3 3 4 2 2 2 4 2" xfId="24328" xr:uid="{00000000-0005-0000-0000-000081650000}"/>
    <cellStyle name="Standaard 6 3 3 4 2 2 2 4 3" xfId="35188" xr:uid="{00000000-0005-0000-0000-000082650000}"/>
    <cellStyle name="Standaard 6 3 3 4 2 2 2 4 4" xfId="46048" xr:uid="{00000000-0005-0000-0000-000083650000}"/>
    <cellStyle name="Standaard 6 3 3 4 2 2 2 5" xfId="8036" xr:uid="{00000000-0005-0000-0000-000084650000}"/>
    <cellStyle name="Standaard 6 3 3 4 2 2 2 6" xfId="18898" xr:uid="{00000000-0005-0000-0000-000085650000}"/>
    <cellStyle name="Standaard 6 3 3 4 2 2 2 7" xfId="29758" xr:uid="{00000000-0005-0000-0000-000086650000}"/>
    <cellStyle name="Standaard 6 3 3 4 2 2 2 8" xfId="40618" xr:uid="{00000000-0005-0000-0000-000087650000}"/>
    <cellStyle name="Standaard 6 3 3 4 2 2 3" xfId="5321" xr:uid="{00000000-0005-0000-0000-000088650000}"/>
    <cellStyle name="Standaard 6 3 3 4 2 2 3 2" xfId="16181" xr:uid="{00000000-0005-0000-0000-000089650000}"/>
    <cellStyle name="Standaard 6 3 3 4 2 2 3 2 2" xfId="27043" xr:uid="{00000000-0005-0000-0000-00008A650000}"/>
    <cellStyle name="Standaard 6 3 3 4 2 2 3 2 3" xfId="37903" xr:uid="{00000000-0005-0000-0000-00008B650000}"/>
    <cellStyle name="Standaard 6 3 3 4 2 2 3 2 4" xfId="48763" xr:uid="{00000000-0005-0000-0000-00008C650000}"/>
    <cellStyle name="Standaard 6 3 3 4 2 2 3 3" xfId="8941" xr:uid="{00000000-0005-0000-0000-00008D650000}"/>
    <cellStyle name="Standaard 6 3 3 4 2 2 3 4" xfId="19803" xr:uid="{00000000-0005-0000-0000-00008E650000}"/>
    <cellStyle name="Standaard 6 3 3 4 2 2 3 5" xfId="30663" xr:uid="{00000000-0005-0000-0000-00008F650000}"/>
    <cellStyle name="Standaard 6 3 3 4 2 2 3 6" xfId="41523" xr:uid="{00000000-0005-0000-0000-000090650000}"/>
    <cellStyle name="Standaard 6 3 3 4 2 2 4" xfId="3511" xr:uid="{00000000-0005-0000-0000-000091650000}"/>
    <cellStyle name="Standaard 6 3 3 4 2 2 4 2" xfId="14371" xr:uid="{00000000-0005-0000-0000-000092650000}"/>
    <cellStyle name="Standaard 6 3 3 4 2 2 4 2 2" xfId="25233" xr:uid="{00000000-0005-0000-0000-000093650000}"/>
    <cellStyle name="Standaard 6 3 3 4 2 2 4 2 3" xfId="36093" xr:uid="{00000000-0005-0000-0000-000094650000}"/>
    <cellStyle name="Standaard 6 3 3 4 2 2 4 2 4" xfId="46953" xr:uid="{00000000-0005-0000-0000-000095650000}"/>
    <cellStyle name="Standaard 6 3 3 4 2 2 4 3" xfId="10751" xr:uid="{00000000-0005-0000-0000-000096650000}"/>
    <cellStyle name="Standaard 6 3 3 4 2 2 4 4" xfId="21613" xr:uid="{00000000-0005-0000-0000-000097650000}"/>
    <cellStyle name="Standaard 6 3 3 4 2 2 4 5" xfId="32473" xr:uid="{00000000-0005-0000-0000-000098650000}"/>
    <cellStyle name="Standaard 6 3 3 4 2 2 4 6" xfId="43333" xr:uid="{00000000-0005-0000-0000-000099650000}"/>
    <cellStyle name="Standaard 6 3 3 4 2 2 5" xfId="12561" xr:uid="{00000000-0005-0000-0000-00009A650000}"/>
    <cellStyle name="Standaard 6 3 3 4 2 2 5 2" xfId="23423" xr:uid="{00000000-0005-0000-0000-00009B650000}"/>
    <cellStyle name="Standaard 6 3 3 4 2 2 5 3" xfId="34283" xr:uid="{00000000-0005-0000-0000-00009C650000}"/>
    <cellStyle name="Standaard 6 3 3 4 2 2 5 4" xfId="45143" xr:uid="{00000000-0005-0000-0000-00009D650000}"/>
    <cellStyle name="Standaard 6 3 3 4 2 2 6" xfId="7131" xr:uid="{00000000-0005-0000-0000-00009E650000}"/>
    <cellStyle name="Standaard 6 3 3 4 2 2 7" xfId="17993" xr:uid="{00000000-0005-0000-0000-00009F650000}"/>
    <cellStyle name="Standaard 6 3 3 4 2 2 8" xfId="28853" xr:uid="{00000000-0005-0000-0000-0000A0650000}"/>
    <cellStyle name="Standaard 6 3 3 4 2 2 9" xfId="39713" xr:uid="{00000000-0005-0000-0000-0000A1650000}"/>
    <cellStyle name="Standaard 6 3 3 4 2 3" xfId="2244" xr:uid="{00000000-0005-0000-0000-0000A2650000}"/>
    <cellStyle name="Standaard 6 3 3 4 2 3 2" xfId="5864" xr:uid="{00000000-0005-0000-0000-0000A3650000}"/>
    <cellStyle name="Standaard 6 3 3 4 2 3 2 2" xfId="16724" xr:uid="{00000000-0005-0000-0000-0000A4650000}"/>
    <cellStyle name="Standaard 6 3 3 4 2 3 2 2 2" xfId="27586" xr:uid="{00000000-0005-0000-0000-0000A5650000}"/>
    <cellStyle name="Standaard 6 3 3 4 2 3 2 2 3" xfId="38446" xr:uid="{00000000-0005-0000-0000-0000A6650000}"/>
    <cellStyle name="Standaard 6 3 3 4 2 3 2 2 4" xfId="49306" xr:uid="{00000000-0005-0000-0000-0000A7650000}"/>
    <cellStyle name="Standaard 6 3 3 4 2 3 2 3" xfId="9484" xr:uid="{00000000-0005-0000-0000-0000A8650000}"/>
    <cellStyle name="Standaard 6 3 3 4 2 3 2 4" xfId="20346" xr:uid="{00000000-0005-0000-0000-0000A9650000}"/>
    <cellStyle name="Standaard 6 3 3 4 2 3 2 5" xfId="31206" xr:uid="{00000000-0005-0000-0000-0000AA650000}"/>
    <cellStyle name="Standaard 6 3 3 4 2 3 2 6" xfId="42066" xr:uid="{00000000-0005-0000-0000-0000AB650000}"/>
    <cellStyle name="Standaard 6 3 3 4 2 3 3" xfId="4054" xr:uid="{00000000-0005-0000-0000-0000AC650000}"/>
    <cellStyle name="Standaard 6 3 3 4 2 3 3 2" xfId="14914" xr:uid="{00000000-0005-0000-0000-0000AD650000}"/>
    <cellStyle name="Standaard 6 3 3 4 2 3 3 2 2" xfId="25776" xr:uid="{00000000-0005-0000-0000-0000AE650000}"/>
    <cellStyle name="Standaard 6 3 3 4 2 3 3 2 3" xfId="36636" xr:uid="{00000000-0005-0000-0000-0000AF650000}"/>
    <cellStyle name="Standaard 6 3 3 4 2 3 3 2 4" xfId="47496" xr:uid="{00000000-0005-0000-0000-0000B0650000}"/>
    <cellStyle name="Standaard 6 3 3 4 2 3 3 3" xfId="11294" xr:uid="{00000000-0005-0000-0000-0000B1650000}"/>
    <cellStyle name="Standaard 6 3 3 4 2 3 3 4" xfId="22156" xr:uid="{00000000-0005-0000-0000-0000B2650000}"/>
    <cellStyle name="Standaard 6 3 3 4 2 3 3 5" xfId="33016" xr:uid="{00000000-0005-0000-0000-0000B3650000}"/>
    <cellStyle name="Standaard 6 3 3 4 2 3 3 6" xfId="43876" xr:uid="{00000000-0005-0000-0000-0000B4650000}"/>
    <cellStyle name="Standaard 6 3 3 4 2 3 4" xfId="13104" xr:uid="{00000000-0005-0000-0000-0000B5650000}"/>
    <cellStyle name="Standaard 6 3 3 4 2 3 4 2" xfId="23966" xr:uid="{00000000-0005-0000-0000-0000B6650000}"/>
    <cellStyle name="Standaard 6 3 3 4 2 3 4 3" xfId="34826" xr:uid="{00000000-0005-0000-0000-0000B7650000}"/>
    <cellStyle name="Standaard 6 3 3 4 2 3 4 4" xfId="45686" xr:uid="{00000000-0005-0000-0000-0000B8650000}"/>
    <cellStyle name="Standaard 6 3 3 4 2 3 5" xfId="7674" xr:uid="{00000000-0005-0000-0000-0000B9650000}"/>
    <cellStyle name="Standaard 6 3 3 4 2 3 6" xfId="18536" xr:uid="{00000000-0005-0000-0000-0000BA650000}"/>
    <cellStyle name="Standaard 6 3 3 4 2 3 7" xfId="29396" xr:uid="{00000000-0005-0000-0000-0000BB650000}"/>
    <cellStyle name="Standaard 6 3 3 4 2 3 8" xfId="40256" xr:uid="{00000000-0005-0000-0000-0000BC650000}"/>
    <cellStyle name="Standaard 6 3 3 4 2 4" xfId="4959" xr:uid="{00000000-0005-0000-0000-0000BD650000}"/>
    <cellStyle name="Standaard 6 3 3 4 2 4 2" xfId="15819" xr:uid="{00000000-0005-0000-0000-0000BE650000}"/>
    <cellStyle name="Standaard 6 3 3 4 2 4 2 2" xfId="26681" xr:uid="{00000000-0005-0000-0000-0000BF650000}"/>
    <cellStyle name="Standaard 6 3 3 4 2 4 2 3" xfId="37541" xr:uid="{00000000-0005-0000-0000-0000C0650000}"/>
    <cellStyle name="Standaard 6 3 3 4 2 4 2 4" xfId="48401" xr:uid="{00000000-0005-0000-0000-0000C1650000}"/>
    <cellStyle name="Standaard 6 3 3 4 2 4 3" xfId="8579" xr:uid="{00000000-0005-0000-0000-0000C2650000}"/>
    <cellStyle name="Standaard 6 3 3 4 2 4 4" xfId="19441" xr:uid="{00000000-0005-0000-0000-0000C3650000}"/>
    <cellStyle name="Standaard 6 3 3 4 2 4 5" xfId="30301" xr:uid="{00000000-0005-0000-0000-0000C4650000}"/>
    <cellStyle name="Standaard 6 3 3 4 2 4 6" xfId="41161" xr:uid="{00000000-0005-0000-0000-0000C5650000}"/>
    <cellStyle name="Standaard 6 3 3 4 2 5" xfId="3149" xr:uid="{00000000-0005-0000-0000-0000C6650000}"/>
    <cellStyle name="Standaard 6 3 3 4 2 5 2" xfId="14009" xr:uid="{00000000-0005-0000-0000-0000C7650000}"/>
    <cellStyle name="Standaard 6 3 3 4 2 5 2 2" xfId="24871" xr:uid="{00000000-0005-0000-0000-0000C8650000}"/>
    <cellStyle name="Standaard 6 3 3 4 2 5 2 3" xfId="35731" xr:uid="{00000000-0005-0000-0000-0000C9650000}"/>
    <cellStyle name="Standaard 6 3 3 4 2 5 2 4" xfId="46591" xr:uid="{00000000-0005-0000-0000-0000CA650000}"/>
    <cellStyle name="Standaard 6 3 3 4 2 5 3" xfId="10389" xr:uid="{00000000-0005-0000-0000-0000CB650000}"/>
    <cellStyle name="Standaard 6 3 3 4 2 5 4" xfId="21251" xr:uid="{00000000-0005-0000-0000-0000CC650000}"/>
    <cellStyle name="Standaard 6 3 3 4 2 5 5" xfId="32111" xr:uid="{00000000-0005-0000-0000-0000CD650000}"/>
    <cellStyle name="Standaard 6 3 3 4 2 5 6" xfId="42971" xr:uid="{00000000-0005-0000-0000-0000CE650000}"/>
    <cellStyle name="Standaard 6 3 3 4 2 6" xfId="12199" xr:uid="{00000000-0005-0000-0000-0000CF650000}"/>
    <cellStyle name="Standaard 6 3 3 4 2 6 2" xfId="23061" xr:uid="{00000000-0005-0000-0000-0000D0650000}"/>
    <cellStyle name="Standaard 6 3 3 4 2 6 3" xfId="33921" xr:uid="{00000000-0005-0000-0000-0000D1650000}"/>
    <cellStyle name="Standaard 6 3 3 4 2 6 4" xfId="44781" xr:uid="{00000000-0005-0000-0000-0000D2650000}"/>
    <cellStyle name="Standaard 6 3 3 4 2 7" xfId="6769" xr:uid="{00000000-0005-0000-0000-0000D3650000}"/>
    <cellStyle name="Standaard 6 3 3 4 2 8" xfId="17631" xr:uid="{00000000-0005-0000-0000-0000D4650000}"/>
    <cellStyle name="Standaard 6 3 3 4 2 9" xfId="28491" xr:uid="{00000000-0005-0000-0000-0000D5650000}"/>
    <cellStyle name="Standaard 6 3 3 4 3" xfId="1520" xr:uid="{00000000-0005-0000-0000-0000D6650000}"/>
    <cellStyle name="Standaard 6 3 3 4 3 2" xfId="2425" xr:uid="{00000000-0005-0000-0000-0000D7650000}"/>
    <cellStyle name="Standaard 6 3 3 4 3 2 2" xfId="6045" xr:uid="{00000000-0005-0000-0000-0000D8650000}"/>
    <cellStyle name="Standaard 6 3 3 4 3 2 2 2" xfId="16905" xr:uid="{00000000-0005-0000-0000-0000D9650000}"/>
    <cellStyle name="Standaard 6 3 3 4 3 2 2 2 2" xfId="27767" xr:uid="{00000000-0005-0000-0000-0000DA650000}"/>
    <cellStyle name="Standaard 6 3 3 4 3 2 2 2 3" xfId="38627" xr:uid="{00000000-0005-0000-0000-0000DB650000}"/>
    <cellStyle name="Standaard 6 3 3 4 3 2 2 2 4" xfId="49487" xr:uid="{00000000-0005-0000-0000-0000DC650000}"/>
    <cellStyle name="Standaard 6 3 3 4 3 2 2 3" xfId="9665" xr:uid="{00000000-0005-0000-0000-0000DD650000}"/>
    <cellStyle name="Standaard 6 3 3 4 3 2 2 4" xfId="20527" xr:uid="{00000000-0005-0000-0000-0000DE650000}"/>
    <cellStyle name="Standaard 6 3 3 4 3 2 2 5" xfId="31387" xr:uid="{00000000-0005-0000-0000-0000DF650000}"/>
    <cellStyle name="Standaard 6 3 3 4 3 2 2 6" xfId="42247" xr:uid="{00000000-0005-0000-0000-0000E0650000}"/>
    <cellStyle name="Standaard 6 3 3 4 3 2 3" xfId="4235" xr:uid="{00000000-0005-0000-0000-0000E1650000}"/>
    <cellStyle name="Standaard 6 3 3 4 3 2 3 2" xfId="15095" xr:uid="{00000000-0005-0000-0000-0000E2650000}"/>
    <cellStyle name="Standaard 6 3 3 4 3 2 3 2 2" xfId="25957" xr:uid="{00000000-0005-0000-0000-0000E3650000}"/>
    <cellStyle name="Standaard 6 3 3 4 3 2 3 2 3" xfId="36817" xr:uid="{00000000-0005-0000-0000-0000E4650000}"/>
    <cellStyle name="Standaard 6 3 3 4 3 2 3 2 4" xfId="47677" xr:uid="{00000000-0005-0000-0000-0000E5650000}"/>
    <cellStyle name="Standaard 6 3 3 4 3 2 3 3" xfId="11475" xr:uid="{00000000-0005-0000-0000-0000E6650000}"/>
    <cellStyle name="Standaard 6 3 3 4 3 2 3 4" xfId="22337" xr:uid="{00000000-0005-0000-0000-0000E7650000}"/>
    <cellStyle name="Standaard 6 3 3 4 3 2 3 5" xfId="33197" xr:uid="{00000000-0005-0000-0000-0000E8650000}"/>
    <cellStyle name="Standaard 6 3 3 4 3 2 3 6" xfId="44057" xr:uid="{00000000-0005-0000-0000-0000E9650000}"/>
    <cellStyle name="Standaard 6 3 3 4 3 2 4" xfId="13285" xr:uid="{00000000-0005-0000-0000-0000EA650000}"/>
    <cellStyle name="Standaard 6 3 3 4 3 2 4 2" xfId="24147" xr:uid="{00000000-0005-0000-0000-0000EB650000}"/>
    <cellStyle name="Standaard 6 3 3 4 3 2 4 3" xfId="35007" xr:uid="{00000000-0005-0000-0000-0000EC650000}"/>
    <cellStyle name="Standaard 6 3 3 4 3 2 4 4" xfId="45867" xr:uid="{00000000-0005-0000-0000-0000ED650000}"/>
    <cellStyle name="Standaard 6 3 3 4 3 2 5" xfId="7855" xr:uid="{00000000-0005-0000-0000-0000EE650000}"/>
    <cellStyle name="Standaard 6 3 3 4 3 2 6" xfId="18717" xr:uid="{00000000-0005-0000-0000-0000EF650000}"/>
    <cellStyle name="Standaard 6 3 3 4 3 2 7" xfId="29577" xr:uid="{00000000-0005-0000-0000-0000F0650000}"/>
    <cellStyle name="Standaard 6 3 3 4 3 2 8" xfId="40437" xr:uid="{00000000-0005-0000-0000-0000F1650000}"/>
    <cellStyle name="Standaard 6 3 3 4 3 3" xfId="5140" xr:uid="{00000000-0005-0000-0000-0000F2650000}"/>
    <cellStyle name="Standaard 6 3 3 4 3 3 2" xfId="16000" xr:uid="{00000000-0005-0000-0000-0000F3650000}"/>
    <cellStyle name="Standaard 6 3 3 4 3 3 2 2" xfId="26862" xr:uid="{00000000-0005-0000-0000-0000F4650000}"/>
    <cellStyle name="Standaard 6 3 3 4 3 3 2 3" xfId="37722" xr:uid="{00000000-0005-0000-0000-0000F5650000}"/>
    <cellStyle name="Standaard 6 3 3 4 3 3 2 4" xfId="48582" xr:uid="{00000000-0005-0000-0000-0000F6650000}"/>
    <cellStyle name="Standaard 6 3 3 4 3 3 3" xfId="8760" xr:uid="{00000000-0005-0000-0000-0000F7650000}"/>
    <cellStyle name="Standaard 6 3 3 4 3 3 4" xfId="19622" xr:uid="{00000000-0005-0000-0000-0000F8650000}"/>
    <cellStyle name="Standaard 6 3 3 4 3 3 5" xfId="30482" xr:uid="{00000000-0005-0000-0000-0000F9650000}"/>
    <cellStyle name="Standaard 6 3 3 4 3 3 6" xfId="41342" xr:uid="{00000000-0005-0000-0000-0000FA650000}"/>
    <cellStyle name="Standaard 6 3 3 4 3 4" xfId="3330" xr:uid="{00000000-0005-0000-0000-0000FB650000}"/>
    <cellStyle name="Standaard 6 3 3 4 3 4 2" xfId="14190" xr:uid="{00000000-0005-0000-0000-0000FC650000}"/>
    <cellStyle name="Standaard 6 3 3 4 3 4 2 2" xfId="25052" xr:uid="{00000000-0005-0000-0000-0000FD650000}"/>
    <cellStyle name="Standaard 6 3 3 4 3 4 2 3" xfId="35912" xr:uid="{00000000-0005-0000-0000-0000FE650000}"/>
    <cellStyle name="Standaard 6 3 3 4 3 4 2 4" xfId="46772" xr:uid="{00000000-0005-0000-0000-0000FF650000}"/>
    <cellStyle name="Standaard 6 3 3 4 3 4 3" xfId="10570" xr:uid="{00000000-0005-0000-0000-000000660000}"/>
    <cellStyle name="Standaard 6 3 3 4 3 4 4" xfId="21432" xr:uid="{00000000-0005-0000-0000-000001660000}"/>
    <cellStyle name="Standaard 6 3 3 4 3 4 5" xfId="32292" xr:uid="{00000000-0005-0000-0000-000002660000}"/>
    <cellStyle name="Standaard 6 3 3 4 3 4 6" xfId="43152" xr:uid="{00000000-0005-0000-0000-000003660000}"/>
    <cellStyle name="Standaard 6 3 3 4 3 5" xfId="12380" xr:uid="{00000000-0005-0000-0000-000004660000}"/>
    <cellStyle name="Standaard 6 3 3 4 3 5 2" xfId="23242" xr:uid="{00000000-0005-0000-0000-000005660000}"/>
    <cellStyle name="Standaard 6 3 3 4 3 5 3" xfId="34102" xr:uid="{00000000-0005-0000-0000-000006660000}"/>
    <cellStyle name="Standaard 6 3 3 4 3 5 4" xfId="44962" xr:uid="{00000000-0005-0000-0000-000007660000}"/>
    <cellStyle name="Standaard 6 3 3 4 3 6" xfId="6950" xr:uid="{00000000-0005-0000-0000-000008660000}"/>
    <cellStyle name="Standaard 6 3 3 4 3 7" xfId="17812" xr:uid="{00000000-0005-0000-0000-000009660000}"/>
    <cellStyle name="Standaard 6 3 3 4 3 8" xfId="28672" xr:uid="{00000000-0005-0000-0000-00000A660000}"/>
    <cellStyle name="Standaard 6 3 3 4 3 9" xfId="39532" xr:uid="{00000000-0005-0000-0000-00000B660000}"/>
    <cellStyle name="Standaard 6 3 3 4 4" xfId="1158" xr:uid="{00000000-0005-0000-0000-00000C660000}"/>
    <cellStyle name="Standaard 6 3 3 4 4 2" xfId="2063" xr:uid="{00000000-0005-0000-0000-00000D660000}"/>
    <cellStyle name="Standaard 6 3 3 4 4 2 2" xfId="5683" xr:uid="{00000000-0005-0000-0000-00000E660000}"/>
    <cellStyle name="Standaard 6 3 3 4 4 2 2 2" xfId="16543" xr:uid="{00000000-0005-0000-0000-00000F660000}"/>
    <cellStyle name="Standaard 6 3 3 4 4 2 2 2 2" xfId="27405" xr:uid="{00000000-0005-0000-0000-000010660000}"/>
    <cellStyle name="Standaard 6 3 3 4 4 2 2 2 3" xfId="38265" xr:uid="{00000000-0005-0000-0000-000011660000}"/>
    <cellStyle name="Standaard 6 3 3 4 4 2 2 2 4" xfId="49125" xr:uid="{00000000-0005-0000-0000-000012660000}"/>
    <cellStyle name="Standaard 6 3 3 4 4 2 2 3" xfId="9303" xr:uid="{00000000-0005-0000-0000-000013660000}"/>
    <cellStyle name="Standaard 6 3 3 4 4 2 2 4" xfId="20165" xr:uid="{00000000-0005-0000-0000-000014660000}"/>
    <cellStyle name="Standaard 6 3 3 4 4 2 2 5" xfId="31025" xr:uid="{00000000-0005-0000-0000-000015660000}"/>
    <cellStyle name="Standaard 6 3 3 4 4 2 2 6" xfId="41885" xr:uid="{00000000-0005-0000-0000-000016660000}"/>
    <cellStyle name="Standaard 6 3 3 4 4 2 3" xfId="3873" xr:uid="{00000000-0005-0000-0000-000017660000}"/>
    <cellStyle name="Standaard 6 3 3 4 4 2 3 2" xfId="14733" xr:uid="{00000000-0005-0000-0000-000018660000}"/>
    <cellStyle name="Standaard 6 3 3 4 4 2 3 2 2" xfId="25595" xr:uid="{00000000-0005-0000-0000-000019660000}"/>
    <cellStyle name="Standaard 6 3 3 4 4 2 3 2 3" xfId="36455" xr:uid="{00000000-0005-0000-0000-00001A660000}"/>
    <cellStyle name="Standaard 6 3 3 4 4 2 3 2 4" xfId="47315" xr:uid="{00000000-0005-0000-0000-00001B660000}"/>
    <cellStyle name="Standaard 6 3 3 4 4 2 3 3" xfId="11113" xr:uid="{00000000-0005-0000-0000-00001C660000}"/>
    <cellStyle name="Standaard 6 3 3 4 4 2 3 4" xfId="21975" xr:uid="{00000000-0005-0000-0000-00001D660000}"/>
    <cellStyle name="Standaard 6 3 3 4 4 2 3 5" xfId="32835" xr:uid="{00000000-0005-0000-0000-00001E660000}"/>
    <cellStyle name="Standaard 6 3 3 4 4 2 3 6" xfId="43695" xr:uid="{00000000-0005-0000-0000-00001F660000}"/>
    <cellStyle name="Standaard 6 3 3 4 4 2 4" xfId="12923" xr:uid="{00000000-0005-0000-0000-000020660000}"/>
    <cellStyle name="Standaard 6 3 3 4 4 2 4 2" xfId="23785" xr:uid="{00000000-0005-0000-0000-000021660000}"/>
    <cellStyle name="Standaard 6 3 3 4 4 2 4 3" xfId="34645" xr:uid="{00000000-0005-0000-0000-000022660000}"/>
    <cellStyle name="Standaard 6 3 3 4 4 2 4 4" xfId="45505" xr:uid="{00000000-0005-0000-0000-000023660000}"/>
    <cellStyle name="Standaard 6 3 3 4 4 2 5" xfId="7493" xr:uid="{00000000-0005-0000-0000-000024660000}"/>
    <cellStyle name="Standaard 6 3 3 4 4 2 6" xfId="18355" xr:uid="{00000000-0005-0000-0000-000025660000}"/>
    <cellStyle name="Standaard 6 3 3 4 4 2 7" xfId="29215" xr:uid="{00000000-0005-0000-0000-000026660000}"/>
    <cellStyle name="Standaard 6 3 3 4 4 2 8" xfId="40075" xr:uid="{00000000-0005-0000-0000-000027660000}"/>
    <cellStyle name="Standaard 6 3 3 4 4 3" xfId="4778" xr:uid="{00000000-0005-0000-0000-000028660000}"/>
    <cellStyle name="Standaard 6 3 3 4 4 3 2" xfId="15638" xr:uid="{00000000-0005-0000-0000-000029660000}"/>
    <cellStyle name="Standaard 6 3 3 4 4 3 2 2" xfId="26500" xr:uid="{00000000-0005-0000-0000-00002A660000}"/>
    <cellStyle name="Standaard 6 3 3 4 4 3 2 3" xfId="37360" xr:uid="{00000000-0005-0000-0000-00002B660000}"/>
    <cellStyle name="Standaard 6 3 3 4 4 3 2 4" xfId="48220" xr:uid="{00000000-0005-0000-0000-00002C660000}"/>
    <cellStyle name="Standaard 6 3 3 4 4 3 3" xfId="8398" xr:uid="{00000000-0005-0000-0000-00002D660000}"/>
    <cellStyle name="Standaard 6 3 3 4 4 3 4" xfId="19260" xr:uid="{00000000-0005-0000-0000-00002E660000}"/>
    <cellStyle name="Standaard 6 3 3 4 4 3 5" xfId="30120" xr:uid="{00000000-0005-0000-0000-00002F660000}"/>
    <cellStyle name="Standaard 6 3 3 4 4 3 6" xfId="40980" xr:uid="{00000000-0005-0000-0000-000030660000}"/>
    <cellStyle name="Standaard 6 3 3 4 4 4" xfId="2968" xr:uid="{00000000-0005-0000-0000-000031660000}"/>
    <cellStyle name="Standaard 6 3 3 4 4 4 2" xfId="13828" xr:uid="{00000000-0005-0000-0000-000032660000}"/>
    <cellStyle name="Standaard 6 3 3 4 4 4 2 2" xfId="24690" xr:uid="{00000000-0005-0000-0000-000033660000}"/>
    <cellStyle name="Standaard 6 3 3 4 4 4 2 3" xfId="35550" xr:uid="{00000000-0005-0000-0000-000034660000}"/>
    <cellStyle name="Standaard 6 3 3 4 4 4 2 4" xfId="46410" xr:uid="{00000000-0005-0000-0000-000035660000}"/>
    <cellStyle name="Standaard 6 3 3 4 4 4 3" xfId="10208" xr:uid="{00000000-0005-0000-0000-000036660000}"/>
    <cellStyle name="Standaard 6 3 3 4 4 4 4" xfId="21070" xr:uid="{00000000-0005-0000-0000-000037660000}"/>
    <cellStyle name="Standaard 6 3 3 4 4 4 5" xfId="31930" xr:uid="{00000000-0005-0000-0000-000038660000}"/>
    <cellStyle name="Standaard 6 3 3 4 4 4 6" xfId="42790" xr:uid="{00000000-0005-0000-0000-000039660000}"/>
    <cellStyle name="Standaard 6 3 3 4 4 5" xfId="12018" xr:uid="{00000000-0005-0000-0000-00003A660000}"/>
    <cellStyle name="Standaard 6 3 3 4 4 5 2" xfId="22880" xr:uid="{00000000-0005-0000-0000-00003B660000}"/>
    <cellStyle name="Standaard 6 3 3 4 4 5 3" xfId="33740" xr:uid="{00000000-0005-0000-0000-00003C660000}"/>
    <cellStyle name="Standaard 6 3 3 4 4 5 4" xfId="44600" xr:uid="{00000000-0005-0000-0000-00003D660000}"/>
    <cellStyle name="Standaard 6 3 3 4 4 6" xfId="6588" xr:uid="{00000000-0005-0000-0000-00003E660000}"/>
    <cellStyle name="Standaard 6 3 3 4 4 7" xfId="17450" xr:uid="{00000000-0005-0000-0000-00003F660000}"/>
    <cellStyle name="Standaard 6 3 3 4 4 8" xfId="28310" xr:uid="{00000000-0005-0000-0000-000040660000}"/>
    <cellStyle name="Standaard 6 3 3 4 4 9" xfId="39170" xr:uid="{00000000-0005-0000-0000-000041660000}"/>
    <cellStyle name="Standaard 6 3 3 4 5" xfId="1882" xr:uid="{00000000-0005-0000-0000-000042660000}"/>
    <cellStyle name="Standaard 6 3 3 4 5 2" xfId="5502" xr:uid="{00000000-0005-0000-0000-000043660000}"/>
    <cellStyle name="Standaard 6 3 3 4 5 2 2" xfId="16362" xr:uid="{00000000-0005-0000-0000-000044660000}"/>
    <cellStyle name="Standaard 6 3 3 4 5 2 2 2" xfId="27224" xr:uid="{00000000-0005-0000-0000-000045660000}"/>
    <cellStyle name="Standaard 6 3 3 4 5 2 2 3" xfId="38084" xr:uid="{00000000-0005-0000-0000-000046660000}"/>
    <cellStyle name="Standaard 6 3 3 4 5 2 2 4" xfId="48944" xr:uid="{00000000-0005-0000-0000-000047660000}"/>
    <cellStyle name="Standaard 6 3 3 4 5 2 3" xfId="9122" xr:uid="{00000000-0005-0000-0000-000048660000}"/>
    <cellStyle name="Standaard 6 3 3 4 5 2 4" xfId="19984" xr:uid="{00000000-0005-0000-0000-000049660000}"/>
    <cellStyle name="Standaard 6 3 3 4 5 2 5" xfId="30844" xr:uid="{00000000-0005-0000-0000-00004A660000}"/>
    <cellStyle name="Standaard 6 3 3 4 5 2 6" xfId="41704" xr:uid="{00000000-0005-0000-0000-00004B660000}"/>
    <cellStyle name="Standaard 6 3 3 4 5 3" xfId="3692" xr:uid="{00000000-0005-0000-0000-00004C660000}"/>
    <cellStyle name="Standaard 6 3 3 4 5 3 2" xfId="14552" xr:uid="{00000000-0005-0000-0000-00004D660000}"/>
    <cellStyle name="Standaard 6 3 3 4 5 3 2 2" xfId="25414" xr:uid="{00000000-0005-0000-0000-00004E660000}"/>
    <cellStyle name="Standaard 6 3 3 4 5 3 2 3" xfId="36274" xr:uid="{00000000-0005-0000-0000-00004F660000}"/>
    <cellStyle name="Standaard 6 3 3 4 5 3 2 4" xfId="47134" xr:uid="{00000000-0005-0000-0000-000050660000}"/>
    <cellStyle name="Standaard 6 3 3 4 5 3 3" xfId="10932" xr:uid="{00000000-0005-0000-0000-000051660000}"/>
    <cellStyle name="Standaard 6 3 3 4 5 3 4" xfId="21794" xr:uid="{00000000-0005-0000-0000-000052660000}"/>
    <cellStyle name="Standaard 6 3 3 4 5 3 5" xfId="32654" xr:uid="{00000000-0005-0000-0000-000053660000}"/>
    <cellStyle name="Standaard 6 3 3 4 5 3 6" xfId="43514" xr:uid="{00000000-0005-0000-0000-000054660000}"/>
    <cellStyle name="Standaard 6 3 3 4 5 4" xfId="12742" xr:uid="{00000000-0005-0000-0000-000055660000}"/>
    <cellStyle name="Standaard 6 3 3 4 5 4 2" xfId="23604" xr:uid="{00000000-0005-0000-0000-000056660000}"/>
    <cellStyle name="Standaard 6 3 3 4 5 4 3" xfId="34464" xr:uid="{00000000-0005-0000-0000-000057660000}"/>
    <cellStyle name="Standaard 6 3 3 4 5 4 4" xfId="45324" xr:uid="{00000000-0005-0000-0000-000058660000}"/>
    <cellStyle name="Standaard 6 3 3 4 5 5" xfId="7312" xr:uid="{00000000-0005-0000-0000-000059660000}"/>
    <cellStyle name="Standaard 6 3 3 4 5 6" xfId="18174" xr:uid="{00000000-0005-0000-0000-00005A660000}"/>
    <cellStyle name="Standaard 6 3 3 4 5 7" xfId="29034" xr:uid="{00000000-0005-0000-0000-00005B660000}"/>
    <cellStyle name="Standaard 6 3 3 4 5 8" xfId="39894" xr:uid="{00000000-0005-0000-0000-00005C660000}"/>
    <cellStyle name="Standaard 6 3 3 4 6" xfId="2787" xr:uid="{00000000-0005-0000-0000-00005D660000}"/>
    <cellStyle name="Standaard 6 3 3 4 6 2" xfId="13647" xr:uid="{00000000-0005-0000-0000-00005E660000}"/>
    <cellStyle name="Standaard 6 3 3 4 6 2 2" xfId="24509" xr:uid="{00000000-0005-0000-0000-00005F660000}"/>
    <cellStyle name="Standaard 6 3 3 4 6 2 3" xfId="35369" xr:uid="{00000000-0005-0000-0000-000060660000}"/>
    <cellStyle name="Standaard 6 3 3 4 6 2 4" xfId="46229" xr:uid="{00000000-0005-0000-0000-000061660000}"/>
    <cellStyle name="Standaard 6 3 3 4 6 3" xfId="10027" xr:uid="{00000000-0005-0000-0000-000062660000}"/>
    <cellStyle name="Standaard 6 3 3 4 6 4" xfId="20889" xr:uid="{00000000-0005-0000-0000-000063660000}"/>
    <cellStyle name="Standaard 6 3 3 4 6 5" xfId="31749" xr:uid="{00000000-0005-0000-0000-000064660000}"/>
    <cellStyle name="Standaard 6 3 3 4 6 6" xfId="42609" xr:uid="{00000000-0005-0000-0000-000065660000}"/>
    <cellStyle name="Standaard 6 3 3 4 7" xfId="4597" xr:uid="{00000000-0005-0000-0000-000066660000}"/>
    <cellStyle name="Standaard 6 3 3 4 7 2" xfId="15457" xr:uid="{00000000-0005-0000-0000-000067660000}"/>
    <cellStyle name="Standaard 6 3 3 4 7 2 2" xfId="26319" xr:uid="{00000000-0005-0000-0000-000068660000}"/>
    <cellStyle name="Standaard 6 3 3 4 7 2 3" xfId="37179" xr:uid="{00000000-0005-0000-0000-000069660000}"/>
    <cellStyle name="Standaard 6 3 3 4 7 2 4" xfId="48039" xr:uid="{00000000-0005-0000-0000-00006A660000}"/>
    <cellStyle name="Standaard 6 3 3 4 7 3" xfId="8217" xr:uid="{00000000-0005-0000-0000-00006B660000}"/>
    <cellStyle name="Standaard 6 3 3 4 7 4" xfId="19079" xr:uid="{00000000-0005-0000-0000-00006C660000}"/>
    <cellStyle name="Standaard 6 3 3 4 7 5" xfId="29939" xr:uid="{00000000-0005-0000-0000-00006D660000}"/>
    <cellStyle name="Standaard 6 3 3 4 7 6" xfId="40799" xr:uid="{00000000-0005-0000-0000-00006E660000}"/>
    <cellStyle name="Standaard 6 3 3 4 8" xfId="11837" xr:uid="{00000000-0005-0000-0000-00006F660000}"/>
    <cellStyle name="Standaard 6 3 3 4 8 2" xfId="22699" xr:uid="{00000000-0005-0000-0000-000070660000}"/>
    <cellStyle name="Standaard 6 3 3 4 8 3" xfId="33559" xr:uid="{00000000-0005-0000-0000-000071660000}"/>
    <cellStyle name="Standaard 6 3 3 4 8 4" xfId="44419" xr:uid="{00000000-0005-0000-0000-000072660000}"/>
    <cellStyle name="Standaard 6 3 3 4 9" xfId="6407" xr:uid="{00000000-0005-0000-0000-000073660000}"/>
    <cellStyle name="Standaard 6 3 3 5" xfId="1249" xr:uid="{00000000-0005-0000-0000-000074660000}"/>
    <cellStyle name="Standaard 6 3 3 5 10" xfId="39261" xr:uid="{00000000-0005-0000-0000-000075660000}"/>
    <cellStyle name="Standaard 6 3 3 5 2" xfId="1611" xr:uid="{00000000-0005-0000-0000-000076660000}"/>
    <cellStyle name="Standaard 6 3 3 5 2 2" xfId="2516" xr:uid="{00000000-0005-0000-0000-000077660000}"/>
    <cellStyle name="Standaard 6 3 3 5 2 2 2" xfId="6136" xr:uid="{00000000-0005-0000-0000-000078660000}"/>
    <cellStyle name="Standaard 6 3 3 5 2 2 2 2" xfId="16996" xr:uid="{00000000-0005-0000-0000-000079660000}"/>
    <cellStyle name="Standaard 6 3 3 5 2 2 2 2 2" xfId="27858" xr:uid="{00000000-0005-0000-0000-00007A660000}"/>
    <cellStyle name="Standaard 6 3 3 5 2 2 2 2 3" xfId="38718" xr:uid="{00000000-0005-0000-0000-00007B660000}"/>
    <cellStyle name="Standaard 6 3 3 5 2 2 2 2 4" xfId="49578" xr:uid="{00000000-0005-0000-0000-00007C660000}"/>
    <cellStyle name="Standaard 6 3 3 5 2 2 2 3" xfId="9756" xr:uid="{00000000-0005-0000-0000-00007D660000}"/>
    <cellStyle name="Standaard 6 3 3 5 2 2 2 4" xfId="20618" xr:uid="{00000000-0005-0000-0000-00007E660000}"/>
    <cellStyle name="Standaard 6 3 3 5 2 2 2 5" xfId="31478" xr:uid="{00000000-0005-0000-0000-00007F660000}"/>
    <cellStyle name="Standaard 6 3 3 5 2 2 2 6" xfId="42338" xr:uid="{00000000-0005-0000-0000-000080660000}"/>
    <cellStyle name="Standaard 6 3 3 5 2 2 3" xfId="4326" xr:uid="{00000000-0005-0000-0000-000081660000}"/>
    <cellStyle name="Standaard 6 3 3 5 2 2 3 2" xfId="15186" xr:uid="{00000000-0005-0000-0000-000082660000}"/>
    <cellStyle name="Standaard 6 3 3 5 2 2 3 2 2" xfId="26048" xr:uid="{00000000-0005-0000-0000-000083660000}"/>
    <cellStyle name="Standaard 6 3 3 5 2 2 3 2 3" xfId="36908" xr:uid="{00000000-0005-0000-0000-000084660000}"/>
    <cellStyle name="Standaard 6 3 3 5 2 2 3 2 4" xfId="47768" xr:uid="{00000000-0005-0000-0000-000085660000}"/>
    <cellStyle name="Standaard 6 3 3 5 2 2 3 3" xfId="11566" xr:uid="{00000000-0005-0000-0000-000086660000}"/>
    <cellStyle name="Standaard 6 3 3 5 2 2 3 4" xfId="22428" xr:uid="{00000000-0005-0000-0000-000087660000}"/>
    <cellStyle name="Standaard 6 3 3 5 2 2 3 5" xfId="33288" xr:uid="{00000000-0005-0000-0000-000088660000}"/>
    <cellStyle name="Standaard 6 3 3 5 2 2 3 6" xfId="44148" xr:uid="{00000000-0005-0000-0000-000089660000}"/>
    <cellStyle name="Standaard 6 3 3 5 2 2 4" xfId="13376" xr:uid="{00000000-0005-0000-0000-00008A660000}"/>
    <cellStyle name="Standaard 6 3 3 5 2 2 4 2" xfId="24238" xr:uid="{00000000-0005-0000-0000-00008B660000}"/>
    <cellStyle name="Standaard 6 3 3 5 2 2 4 3" xfId="35098" xr:uid="{00000000-0005-0000-0000-00008C660000}"/>
    <cellStyle name="Standaard 6 3 3 5 2 2 4 4" xfId="45958" xr:uid="{00000000-0005-0000-0000-00008D660000}"/>
    <cellStyle name="Standaard 6 3 3 5 2 2 5" xfId="7946" xr:uid="{00000000-0005-0000-0000-00008E660000}"/>
    <cellStyle name="Standaard 6 3 3 5 2 2 6" xfId="18808" xr:uid="{00000000-0005-0000-0000-00008F660000}"/>
    <cellStyle name="Standaard 6 3 3 5 2 2 7" xfId="29668" xr:uid="{00000000-0005-0000-0000-000090660000}"/>
    <cellStyle name="Standaard 6 3 3 5 2 2 8" xfId="40528" xr:uid="{00000000-0005-0000-0000-000091660000}"/>
    <cellStyle name="Standaard 6 3 3 5 2 3" xfId="5231" xr:uid="{00000000-0005-0000-0000-000092660000}"/>
    <cellStyle name="Standaard 6 3 3 5 2 3 2" xfId="16091" xr:uid="{00000000-0005-0000-0000-000093660000}"/>
    <cellStyle name="Standaard 6 3 3 5 2 3 2 2" xfId="26953" xr:uid="{00000000-0005-0000-0000-000094660000}"/>
    <cellStyle name="Standaard 6 3 3 5 2 3 2 3" xfId="37813" xr:uid="{00000000-0005-0000-0000-000095660000}"/>
    <cellStyle name="Standaard 6 3 3 5 2 3 2 4" xfId="48673" xr:uid="{00000000-0005-0000-0000-000096660000}"/>
    <cellStyle name="Standaard 6 3 3 5 2 3 3" xfId="8851" xr:uid="{00000000-0005-0000-0000-000097660000}"/>
    <cellStyle name="Standaard 6 3 3 5 2 3 4" xfId="19713" xr:uid="{00000000-0005-0000-0000-000098660000}"/>
    <cellStyle name="Standaard 6 3 3 5 2 3 5" xfId="30573" xr:uid="{00000000-0005-0000-0000-000099660000}"/>
    <cellStyle name="Standaard 6 3 3 5 2 3 6" xfId="41433" xr:uid="{00000000-0005-0000-0000-00009A660000}"/>
    <cellStyle name="Standaard 6 3 3 5 2 4" xfId="3421" xr:uid="{00000000-0005-0000-0000-00009B660000}"/>
    <cellStyle name="Standaard 6 3 3 5 2 4 2" xfId="14281" xr:uid="{00000000-0005-0000-0000-00009C660000}"/>
    <cellStyle name="Standaard 6 3 3 5 2 4 2 2" xfId="25143" xr:uid="{00000000-0005-0000-0000-00009D660000}"/>
    <cellStyle name="Standaard 6 3 3 5 2 4 2 3" xfId="36003" xr:uid="{00000000-0005-0000-0000-00009E660000}"/>
    <cellStyle name="Standaard 6 3 3 5 2 4 2 4" xfId="46863" xr:uid="{00000000-0005-0000-0000-00009F660000}"/>
    <cellStyle name="Standaard 6 3 3 5 2 4 3" xfId="10661" xr:uid="{00000000-0005-0000-0000-0000A0660000}"/>
    <cellStyle name="Standaard 6 3 3 5 2 4 4" xfId="21523" xr:uid="{00000000-0005-0000-0000-0000A1660000}"/>
    <cellStyle name="Standaard 6 3 3 5 2 4 5" xfId="32383" xr:uid="{00000000-0005-0000-0000-0000A2660000}"/>
    <cellStyle name="Standaard 6 3 3 5 2 4 6" xfId="43243" xr:uid="{00000000-0005-0000-0000-0000A3660000}"/>
    <cellStyle name="Standaard 6 3 3 5 2 5" xfId="12471" xr:uid="{00000000-0005-0000-0000-0000A4660000}"/>
    <cellStyle name="Standaard 6 3 3 5 2 5 2" xfId="23333" xr:uid="{00000000-0005-0000-0000-0000A5660000}"/>
    <cellStyle name="Standaard 6 3 3 5 2 5 3" xfId="34193" xr:uid="{00000000-0005-0000-0000-0000A6660000}"/>
    <cellStyle name="Standaard 6 3 3 5 2 5 4" xfId="45053" xr:uid="{00000000-0005-0000-0000-0000A7660000}"/>
    <cellStyle name="Standaard 6 3 3 5 2 6" xfId="7041" xr:uid="{00000000-0005-0000-0000-0000A8660000}"/>
    <cellStyle name="Standaard 6 3 3 5 2 7" xfId="17903" xr:uid="{00000000-0005-0000-0000-0000A9660000}"/>
    <cellStyle name="Standaard 6 3 3 5 2 8" xfId="28763" xr:uid="{00000000-0005-0000-0000-0000AA660000}"/>
    <cellStyle name="Standaard 6 3 3 5 2 9" xfId="39623" xr:uid="{00000000-0005-0000-0000-0000AB660000}"/>
    <cellStyle name="Standaard 6 3 3 5 3" xfId="2154" xr:uid="{00000000-0005-0000-0000-0000AC660000}"/>
    <cellStyle name="Standaard 6 3 3 5 3 2" xfId="5774" xr:uid="{00000000-0005-0000-0000-0000AD660000}"/>
    <cellStyle name="Standaard 6 3 3 5 3 2 2" xfId="16634" xr:uid="{00000000-0005-0000-0000-0000AE660000}"/>
    <cellStyle name="Standaard 6 3 3 5 3 2 2 2" xfId="27496" xr:uid="{00000000-0005-0000-0000-0000AF660000}"/>
    <cellStyle name="Standaard 6 3 3 5 3 2 2 3" xfId="38356" xr:uid="{00000000-0005-0000-0000-0000B0660000}"/>
    <cellStyle name="Standaard 6 3 3 5 3 2 2 4" xfId="49216" xr:uid="{00000000-0005-0000-0000-0000B1660000}"/>
    <cellStyle name="Standaard 6 3 3 5 3 2 3" xfId="9394" xr:uid="{00000000-0005-0000-0000-0000B2660000}"/>
    <cellStyle name="Standaard 6 3 3 5 3 2 4" xfId="20256" xr:uid="{00000000-0005-0000-0000-0000B3660000}"/>
    <cellStyle name="Standaard 6 3 3 5 3 2 5" xfId="31116" xr:uid="{00000000-0005-0000-0000-0000B4660000}"/>
    <cellStyle name="Standaard 6 3 3 5 3 2 6" xfId="41976" xr:uid="{00000000-0005-0000-0000-0000B5660000}"/>
    <cellStyle name="Standaard 6 3 3 5 3 3" xfId="3964" xr:uid="{00000000-0005-0000-0000-0000B6660000}"/>
    <cellStyle name="Standaard 6 3 3 5 3 3 2" xfId="14824" xr:uid="{00000000-0005-0000-0000-0000B7660000}"/>
    <cellStyle name="Standaard 6 3 3 5 3 3 2 2" xfId="25686" xr:uid="{00000000-0005-0000-0000-0000B8660000}"/>
    <cellStyle name="Standaard 6 3 3 5 3 3 2 3" xfId="36546" xr:uid="{00000000-0005-0000-0000-0000B9660000}"/>
    <cellStyle name="Standaard 6 3 3 5 3 3 2 4" xfId="47406" xr:uid="{00000000-0005-0000-0000-0000BA660000}"/>
    <cellStyle name="Standaard 6 3 3 5 3 3 3" xfId="11204" xr:uid="{00000000-0005-0000-0000-0000BB660000}"/>
    <cellStyle name="Standaard 6 3 3 5 3 3 4" xfId="22066" xr:uid="{00000000-0005-0000-0000-0000BC660000}"/>
    <cellStyle name="Standaard 6 3 3 5 3 3 5" xfId="32926" xr:uid="{00000000-0005-0000-0000-0000BD660000}"/>
    <cellStyle name="Standaard 6 3 3 5 3 3 6" xfId="43786" xr:uid="{00000000-0005-0000-0000-0000BE660000}"/>
    <cellStyle name="Standaard 6 3 3 5 3 4" xfId="13014" xr:uid="{00000000-0005-0000-0000-0000BF660000}"/>
    <cellStyle name="Standaard 6 3 3 5 3 4 2" xfId="23876" xr:uid="{00000000-0005-0000-0000-0000C0660000}"/>
    <cellStyle name="Standaard 6 3 3 5 3 4 3" xfId="34736" xr:uid="{00000000-0005-0000-0000-0000C1660000}"/>
    <cellStyle name="Standaard 6 3 3 5 3 4 4" xfId="45596" xr:uid="{00000000-0005-0000-0000-0000C2660000}"/>
    <cellStyle name="Standaard 6 3 3 5 3 5" xfId="7584" xr:uid="{00000000-0005-0000-0000-0000C3660000}"/>
    <cellStyle name="Standaard 6 3 3 5 3 6" xfId="18446" xr:uid="{00000000-0005-0000-0000-0000C4660000}"/>
    <cellStyle name="Standaard 6 3 3 5 3 7" xfId="29306" xr:uid="{00000000-0005-0000-0000-0000C5660000}"/>
    <cellStyle name="Standaard 6 3 3 5 3 8" xfId="40166" xr:uid="{00000000-0005-0000-0000-0000C6660000}"/>
    <cellStyle name="Standaard 6 3 3 5 4" xfId="4869" xr:uid="{00000000-0005-0000-0000-0000C7660000}"/>
    <cellStyle name="Standaard 6 3 3 5 4 2" xfId="15729" xr:uid="{00000000-0005-0000-0000-0000C8660000}"/>
    <cellStyle name="Standaard 6 3 3 5 4 2 2" xfId="26591" xr:uid="{00000000-0005-0000-0000-0000C9660000}"/>
    <cellStyle name="Standaard 6 3 3 5 4 2 3" xfId="37451" xr:uid="{00000000-0005-0000-0000-0000CA660000}"/>
    <cellStyle name="Standaard 6 3 3 5 4 2 4" xfId="48311" xr:uid="{00000000-0005-0000-0000-0000CB660000}"/>
    <cellStyle name="Standaard 6 3 3 5 4 3" xfId="8489" xr:uid="{00000000-0005-0000-0000-0000CC660000}"/>
    <cellStyle name="Standaard 6 3 3 5 4 4" xfId="19351" xr:uid="{00000000-0005-0000-0000-0000CD660000}"/>
    <cellStyle name="Standaard 6 3 3 5 4 5" xfId="30211" xr:uid="{00000000-0005-0000-0000-0000CE660000}"/>
    <cellStyle name="Standaard 6 3 3 5 4 6" xfId="41071" xr:uid="{00000000-0005-0000-0000-0000CF660000}"/>
    <cellStyle name="Standaard 6 3 3 5 5" xfId="3059" xr:uid="{00000000-0005-0000-0000-0000D0660000}"/>
    <cellStyle name="Standaard 6 3 3 5 5 2" xfId="13919" xr:uid="{00000000-0005-0000-0000-0000D1660000}"/>
    <cellStyle name="Standaard 6 3 3 5 5 2 2" xfId="24781" xr:uid="{00000000-0005-0000-0000-0000D2660000}"/>
    <cellStyle name="Standaard 6 3 3 5 5 2 3" xfId="35641" xr:uid="{00000000-0005-0000-0000-0000D3660000}"/>
    <cellStyle name="Standaard 6 3 3 5 5 2 4" xfId="46501" xr:uid="{00000000-0005-0000-0000-0000D4660000}"/>
    <cellStyle name="Standaard 6 3 3 5 5 3" xfId="10299" xr:uid="{00000000-0005-0000-0000-0000D5660000}"/>
    <cellStyle name="Standaard 6 3 3 5 5 4" xfId="21161" xr:uid="{00000000-0005-0000-0000-0000D6660000}"/>
    <cellStyle name="Standaard 6 3 3 5 5 5" xfId="32021" xr:uid="{00000000-0005-0000-0000-0000D7660000}"/>
    <cellStyle name="Standaard 6 3 3 5 5 6" xfId="42881" xr:uid="{00000000-0005-0000-0000-0000D8660000}"/>
    <cellStyle name="Standaard 6 3 3 5 6" xfId="12109" xr:uid="{00000000-0005-0000-0000-0000D9660000}"/>
    <cellStyle name="Standaard 6 3 3 5 6 2" xfId="22971" xr:uid="{00000000-0005-0000-0000-0000DA660000}"/>
    <cellStyle name="Standaard 6 3 3 5 6 3" xfId="33831" xr:uid="{00000000-0005-0000-0000-0000DB660000}"/>
    <cellStyle name="Standaard 6 3 3 5 6 4" xfId="44691" xr:uid="{00000000-0005-0000-0000-0000DC660000}"/>
    <cellStyle name="Standaard 6 3 3 5 7" xfId="6679" xr:uid="{00000000-0005-0000-0000-0000DD660000}"/>
    <cellStyle name="Standaard 6 3 3 5 8" xfId="17541" xr:uid="{00000000-0005-0000-0000-0000DE660000}"/>
    <cellStyle name="Standaard 6 3 3 5 9" xfId="28401" xr:uid="{00000000-0005-0000-0000-0000DF660000}"/>
    <cellStyle name="Standaard 6 3 3 6" xfId="1430" xr:uid="{00000000-0005-0000-0000-0000E0660000}"/>
    <cellStyle name="Standaard 6 3 3 6 2" xfId="2335" xr:uid="{00000000-0005-0000-0000-0000E1660000}"/>
    <cellStyle name="Standaard 6 3 3 6 2 2" xfId="5955" xr:uid="{00000000-0005-0000-0000-0000E2660000}"/>
    <cellStyle name="Standaard 6 3 3 6 2 2 2" xfId="16815" xr:uid="{00000000-0005-0000-0000-0000E3660000}"/>
    <cellStyle name="Standaard 6 3 3 6 2 2 2 2" xfId="27677" xr:uid="{00000000-0005-0000-0000-0000E4660000}"/>
    <cellStyle name="Standaard 6 3 3 6 2 2 2 3" xfId="38537" xr:uid="{00000000-0005-0000-0000-0000E5660000}"/>
    <cellStyle name="Standaard 6 3 3 6 2 2 2 4" xfId="49397" xr:uid="{00000000-0005-0000-0000-0000E6660000}"/>
    <cellStyle name="Standaard 6 3 3 6 2 2 3" xfId="9575" xr:uid="{00000000-0005-0000-0000-0000E7660000}"/>
    <cellStyle name="Standaard 6 3 3 6 2 2 4" xfId="20437" xr:uid="{00000000-0005-0000-0000-0000E8660000}"/>
    <cellStyle name="Standaard 6 3 3 6 2 2 5" xfId="31297" xr:uid="{00000000-0005-0000-0000-0000E9660000}"/>
    <cellStyle name="Standaard 6 3 3 6 2 2 6" xfId="42157" xr:uid="{00000000-0005-0000-0000-0000EA660000}"/>
    <cellStyle name="Standaard 6 3 3 6 2 3" xfId="4145" xr:uid="{00000000-0005-0000-0000-0000EB660000}"/>
    <cellStyle name="Standaard 6 3 3 6 2 3 2" xfId="15005" xr:uid="{00000000-0005-0000-0000-0000EC660000}"/>
    <cellStyle name="Standaard 6 3 3 6 2 3 2 2" xfId="25867" xr:uid="{00000000-0005-0000-0000-0000ED660000}"/>
    <cellStyle name="Standaard 6 3 3 6 2 3 2 3" xfId="36727" xr:uid="{00000000-0005-0000-0000-0000EE660000}"/>
    <cellStyle name="Standaard 6 3 3 6 2 3 2 4" xfId="47587" xr:uid="{00000000-0005-0000-0000-0000EF660000}"/>
    <cellStyle name="Standaard 6 3 3 6 2 3 3" xfId="11385" xr:uid="{00000000-0005-0000-0000-0000F0660000}"/>
    <cellStyle name="Standaard 6 3 3 6 2 3 4" xfId="22247" xr:uid="{00000000-0005-0000-0000-0000F1660000}"/>
    <cellStyle name="Standaard 6 3 3 6 2 3 5" xfId="33107" xr:uid="{00000000-0005-0000-0000-0000F2660000}"/>
    <cellStyle name="Standaard 6 3 3 6 2 3 6" xfId="43967" xr:uid="{00000000-0005-0000-0000-0000F3660000}"/>
    <cellStyle name="Standaard 6 3 3 6 2 4" xfId="13195" xr:uid="{00000000-0005-0000-0000-0000F4660000}"/>
    <cellStyle name="Standaard 6 3 3 6 2 4 2" xfId="24057" xr:uid="{00000000-0005-0000-0000-0000F5660000}"/>
    <cellStyle name="Standaard 6 3 3 6 2 4 3" xfId="34917" xr:uid="{00000000-0005-0000-0000-0000F6660000}"/>
    <cellStyle name="Standaard 6 3 3 6 2 4 4" xfId="45777" xr:uid="{00000000-0005-0000-0000-0000F7660000}"/>
    <cellStyle name="Standaard 6 3 3 6 2 5" xfId="7765" xr:uid="{00000000-0005-0000-0000-0000F8660000}"/>
    <cellStyle name="Standaard 6 3 3 6 2 6" xfId="18627" xr:uid="{00000000-0005-0000-0000-0000F9660000}"/>
    <cellStyle name="Standaard 6 3 3 6 2 7" xfId="29487" xr:uid="{00000000-0005-0000-0000-0000FA660000}"/>
    <cellStyle name="Standaard 6 3 3 6 2 8" xfId="40347" xr:uid="{00000000-0005-0000-0000-0000FB660000}"/>
    <cellStyle name="Standaard 6 3 3 6 3" xfId="5050" xr:uid="{00000000-0005-0000-0000-0000FC660000}"/>
    <cellStyle name="Standaard 6 3 3 6 3 2" xfId="15910" xr:uid="{00000000-0005-0000-0000-0000FD660000}"/>
    <cellStyle name="Standaard 6 3 3 6 3 2 2" xfId="26772" xr:uid="{00000000-0005-0000-0000-0000FE660000}"/>
    <cellStyle name="Standaard 6 3 3 6 3 2 3" xfId="37632" xr:uid="{00000000-0005-0000-0000-0000FF660000}"/>
    <cellStyle name="Standaard 6 3 3 6 3 2 4" xfId="48492" xr:uid="{00000000-0005-0000-0000-000000670000}"/>
    <cellStyle name="Standaard 6 3 3 6 3 3" xfId="8670" xr:uid="{00000000-0005-0000-0000-000001670000}"/>
    <cellStyle name="Standaard 6 3 3 6 3 4" xfId="19532" xr:uid="{00000000-0005-0000-0000-000002670000}"/>
    <cellStyle name="Standaard 6 3 3 6 3 5" xfId="30392" xr:uid="{00000000-0005-0000-0000-000003670000}"/>
    <cellStyle name="Standaard 6 3 3 6 3 6" xfId="41252" xr:uid="{00000000-0005-0000-0000-000004670000}"/>
    <cellStyle name="Standaard 6 3 3 6 4" xfId="3240" xr:uid="{00000000-0005-0000-0000-000005670000}"/>
    <cellStyle name="Standaard 6 3 3 6 4 2" xfId="14100" xr:uid="{00000000-0005-0000-0000-000006670000}"/>
    <cellStyle name="Standaard 6 3 3 6 4 2 2" xfId="24962" xr:uid="{00000000-0005-0000-0000-000007670000}"/>
    <cellStyle name="Standaard 6 3 3 6 4 2 3" xfId="35822" xr:uid="{00000000-0005-0000-0000-000008670000}"/>
    <cellStyle name="Standaard 6 3 3 6 4 2 4" xfId="46682" xr:uid="{00000000-0005-0000-0000-000009670000}"/>
    <cellStyle name="Standaard 6 3 3 6 4 3" xfId="10480" xr:uid="{00000000-0005-0000-0000-00000A670000}"/>
    <cellStyle name="Standaard 6 3 3 6 4 4" xfId="21342" xr:uid="{00000000-0005-0000-0000-00000B670000}"/>
    <cellStyle name="Standaard 6 3 3 6 4 5" xfId="32202" xr:uid="{00000000-0005-0000-0000-00000C670000}"/>
    <cellStyle name="Standaard 6 3 3 6 4 6" xfId="43062" xr:uid="{00000000-0005-0000-0000-00000D670000}"/>
    <cellStyle name="Standaard 6 3 3 6 5" xfId="12290" xr:uid="{00000000-0005-0000-0000-00000E670000}"/>
    <cellStyle name="Standaard 6 3 3 6 5 2" xfId="23152" xr:uid="{00000000-0005-0000-0000-00000F670000}"/>
    <cellStyle name="Standaard 6 3 3 6 5 3" xfId="34012" xr:uid="{00000000-0005-0000-0000-000010670000}"/>
    <cellStyle name="Standaard 6 3 3 6 5 4" xfId="44872" xr:uid="{00000000-0005-0000-0000-000011670000}"/>
    <cellStyle name="Standaard 6 3 3 6 6" xfId="6860" xr:uid="{00000000-0005-0000-0000-000012670000}"/>
    <cellStyle name="Standaard 6 3 3 6 7" xfId="17722" xr:uid="{00000000-0005-0000-0000-000013670000}"/>
    <cellStyle name="Standaard 6 3 3 6 8" xfId="28582" xr:uid="{00000000-0005-0000-0000-000014670000}"/>
    <cellStyle name="Standaard 6 3 3 6 9" xfId="39442" xr:uid="{00000000-0005-0000-0000-000015670000}"/>
    <cellStyle name="Standaard 6 3 3 7" xfId="1068" xr:uid="{00000000-0005-0000-0000-000016670000}"/>
    <cellStyle name="Standaard 6 3 3 7 2" xfId="1973" xr:uid="{00000000-0005-0000-0000-000017670000}"/>
    <cellStyle name="Standaard 6 3 3 7 2 2" xfId="5593" xr:uid="{00000000-0005-0000-0000-000018670000}"/>
    <cellStyle name="Standaard 6 3 3 7 2 2 2" xfId="16453" xr:uid="{00000000-0005-0000-0000-000019670000}"/>
    <cellStyle name="Standaard 6 3 3 7 2 2 2 2" xfId="27315" xr:uid="{00000000-0005-0000-0000-00001A670000}"/>
    <cellStyle name="Standaard 6 3 3 7 2 2 2 3" xfId="38175" xr:uid="{00000000-0005-0000-0000-00001B670000}"/>
    <cellStyle name="Standaard 6 3 3 7 2 2 2 4" xfId="49035" xr:uid="{00000000-0005-0000-0000-00001C670000}"/>
    <cellStyle name="Standaard 6 3 3 7 2 2 3" xfId="9213" xr:uid="{00000000-0005-0000-0000-00001D670000}"/>
    <cellStyle name="Standaard 6 3 3 7 2 2 4" xfId="20075" xr:uid="{00000000-0005-0000-0000-00001E670000}"/>
    <cellStyle name="Standaard 6 3 3 7 2 2 5" xfId="30935" xr:uid="{00000000-0005-0000-0000-00001F670000}"/>
    <cellStyle name="Standaard 6 3 3 7 2 2 6" xfId="41795" xr:uid="{00000000-0005-0000-0000-000020670000}"/>
    <cellStyle name="Standaard 6 3 3 7 2 3" xfId="3783" xr:uid="{00000000-0005-0000-0000-000021670000}"/>
    <cellStyle name="Standaard 6 3 3 7 2 3 2" xfId="14643" xr:uid="{00000000-0005-0000-0000-000022670000}"/>
    <cellStyle name="Standaard 6 3 3 7 2 3 2 2" xfId="25505" xr:uid="{00000000-0005-0000-0000-000023670000}"/>
    <cellStyle name="Standaard 6 3 3 7 2 3 2 3" xfId="36365" xr:uid="{00000000-0005-0000-0000-000024670000}"/>
    <cellStyle name="Standaard 6 3 3 7 2 3 2 4" xfId="47225" xr:uid="{00000000-0005-0000-0000-000025670000}"/>
    <cellStyle name="Standaard 6 3 3 7 2 3 3" xfId="11023" xr:uid="{00000000-0005-0000-0000-000026670000}"/>
    <cellStyle name="Standaard 6 3 3 7 2 3 4" xfId="21885" xr:uid="{00000000-0005-0000-0000-000027670000}"/>
    <cellStyle name="Standaard 6 3 3 7 2 3 5" xfId="32745" xr:uid="{00000000-0005-0000-0000-000028670000}"/>
    <cellStyle name="Standaard 6 3 3 7 2 3 6" xfId="43605" xr:uid="{00000000-0005-0000-0000-000029670000}"/>
    <cellStyle name="Standaard 6 3 3 7 2 4" xfId="12833" xr:uid="{00000000-0005-0000-0000-00002A670000}"/>
    <cellStyle name="Standaard 6 3 3 7 2 4 2" xfId="23695" xr:uid="{00000000-0005-0000-0000-00002B670000}"/>
    <cellStyle name="Standaard 6 3 3 7 2 4 3" xfId="34555" xr:uid="{00000000-0005-0000-0000-00002C670000}"/>
    <cellStyle name="Standaard 6 3 3 7 2 4 4" xfId="45415" xr:uid="{00000000-0005-0000-0000-00002D670000}"/>
    <cellStyle name="Standaard 6 3 3 7 2 5" xfId="7403" xr:uid="{00000000-0005-0000-0000-00002E670000}"/>
    <cellStyle name="Standaard 6 3 3 7 2 6" xfId="18265" xr:uid="{00000000-0005-0000-0000-00002F670000}"/>
    <cellStyle name="Standaard 6 3 3 7 2 7" xfId="29125" xr:uid="{00000000-0005-0000-0000-000030670000}"/>
    <cellStyle name="Standaard 6 3 3 7 2 8" xfId="39985" xr:uid="{00000000-0005-0000-0000-000031670000}"/>
    <cellStyle name="Standaard 6 3 3 7 3" xfId="4688" xr:uid="{00000000-0005-0000-0000-000032670000}"/>
    <cellStyle name="Standaard 6 3 3 7 3 2" xfId="15548" xr:uid="{00000000-0005-0000-0000-000033670000}"/>
    <cellStyle name="Standaard 6 3 3 7 3 2 2" xfId="26410" xr:uid="{00000000-0005-0000-0000-000034670000}"/>
    <cellStyle name="Standaard 6 3 3 7 3 2 3" xfId="37270" xr:uid="{00000000-0005-0000-0000-000035670000}"/>
    <cellStyle name="Standaard 6 3 3 7 3 2 4" xfId="48130" xr:uid="{00000000-0005-0000-0000-000036670000}"/>
    <cellStyle name="Standaard 6 3 3 7 3 3" xfId="8308" xr:uid="{00000000-0005-0000-0000-000037670000}"/>
    <cellStyle name="Standaard 6 3 3 7 3 4" xfId="19170" xr:uid="{00000000-0005-0000-0000-000038670000}"/>
    <cellStyle name="Standaard 6 3 3 7 3 5" xfId="30030" xr:uid="{00000000-0005-0000-0000-000039670000}"/>
    <cellStyle name="Standaard 6 3 3 7 3 6" xfId="40890" xr:uid="{00000000-0005-0000-0000-00003A670000}"/>
    <cellStyle name="Standaard 6 3 3 7 4" xfId="2878" xr:uid="{00000000-0005-0000-0000-00003B670000}"/>
    <cellStyle name="Standaard 6 3 3 7 4 2" xfId="13738" xr:uid="{00000000-0005-0000-0000-00003C670000}"/>
    <cellStyle name="Standaard 6 3 3 7 4 2 2" xfId="24600" xr:uid="{00000000-0005-0000-0000-00003D670000}"/>
    <cellStyle name="Standaard 6 3 3 7 4 2 3" xfId="35460" xr:uid="{00000000-0005-0000-0000-00003E670000}"/>
    <cellStyle name="Standaard 6 3 3 7 4 2 4" xfId="46320" xr:uid="{00000000-0005-0000-0000-00003F670000}"/>
    <cellStyle name="Standaard 6 3 3 7 4 3" xfId="10118" xr:uid="{00000000-0005-0000-0000-000040670000}"/>
    <cellStyle name="Standaard 6 3 3 7 4 4" xfId="20980" xr:uid="{00000000-0005-0000-0000-000041670000}"/>
    <cellStyle name="Standaard 6 3 3 7 4 5" xfId="31840" xr:uid="{00000000-0005-0000-0000-000042670000}"/>
    <cellStyle name="Standaard 6 3 3 7 4 6" xfId="42700" xr:uid="{00000000-0005-0000-0000-000043670000}"/>
    <cellStyle name="Standaard 6 3 3 7 5" xfId="11928" xr:uid="{00000000-0005-0000-0000-000044670000}"/>
    <cellStyle name="Standaard 6 3 3 7 5 2" xfId="22790" xr:uid="{00000000-0005-0000-0000-000045670000}"/>
    <cellStyle name="Standaard 6 3 3 7 5 3" xfId="33650" xr:uid="{00000000-0005-0000-0000-000046670000}"/>
    <cellStyle name="Standaard 6 3 3 7 5 4" xfId="44510" xr:uid="{00000000-0005-0000-0000-000047670000}"/>
    <cellStyle name="Standaard 6 3 3 7 6" xfId="6498" xr:uid="{00000000-0005-0000-0000-000048670000}"/>
    <cellStyle name="Standaard 6 3 3 7 7" xfId="17360" xr:uid="{00000000-0005-0000-0000-000049670000}"/>
    <cellStyle name="Standaard 6 3 3 7 8" xfId="28220" xr:uid="{00000000-0005-0000-0000-00004A670000}"/>
    <cellStyle name="Standaard 6 3 3 7 9" xfId="39080" xr:uid="{00000000-0005-0000-0000-00004B670000}"/>
    <cellStyle name="Standaard 6 3 3 8" xfId="1792" xr:uid="{00000000-0005-0000-0000-00004C670000}"/>
    <cellStyle name="Standaard 6 3 3 8 2" xfId="5412" xr:uid="{00000000-0005-0000-0000-00004D670000}"/>
    <cellStyle name="Standaard 6 3 3 8 2 2" xfId="16272" xr:uid="{00000000-0005-0000-0000-00004E670000}"/>
    <cellStyle name="Standaard 6 3 3 8 2 2 2" xfId="27134" xr:uid="{00000000-0005-0000-0000-00004F670000}"/>
    <cellStyle name="Standaard 6 3 3 8 2 2 3" xfId="37994" xr:uid="{00000000-0005-0000-0000-000050670000}"/>
    <cellStyle name="Standaard 6 3 3 8 2 2 4" xfId="48854" xr:uid="{00000000-0005-0000-0000-000051670000}"/>
    <cellStyle name="Standaard 6 3 3 8 2 3" xfId="9032" xr:uid="{00000000-0005-0000-0000-000052670000}"/>
    <cellStyle name="Standaard 6 3 3 8 2 4" xfId="19894" xr:uid="{00000000-0005-0000-0000-000053670000}"/>
    <cellStyle name="Standaard 6 3 3 8 2 5" xfId="30754" xr:uid="{00000000-0005-0000-0000-000054670000}"/>
    <cellStyle name="Standaard 6 3 3 8 2 6" xfId="41614" xr:uid="{00000000-0005-0000-0000-000055670000}"/>
    <cellStyle name="Standaard 6 3 3 8 3" xfId="3602" xr:uid="{00000000-0005-0000-0000-000056670000}"/>
    <cellStyle name="Standaard 6 3 3 8 3 2" xfId="14462" xr:uid="{00000000-0005-0000-0000-000057670000}"/>
    <cellStyle name="Standaard 6 3 3 8 3 2 2" xfId="25324" xr:uid="{00000000-0005-0000-0000-000058670000}"/>
    <cellStyle name="Standaard 6 3 3 8 3 2 3" xfId="36184" xr:uid="{00000000-0005-0000-0000-000059670000}"/>
    <cellStyle name="Standaard 6 3 3 8 3 2 4" xfId="47044" xr:uid="{00000000-0005-0000-0000-00005A670000}"/>
    <cellStyle name="Standaard 6 3 3 8 3 3" xfId="10842" xr:uid="{00000000-0005-0000-0000-00005B670000}"/>
    <cellStyle name="Standaard 6 3 3 8 3 4" xfId="21704" xr:uid="{00000000-0005-0000-0000-00005C670000}"/>
    <cellStyle name="Standaard 6 3 3 8 3 5" xfId="32564" xr:uid="{00000000-0005-0000-0000-00005D670000}"/>
    <cellStyle name="Standaard 6 3 3 8 3 6" xfId="43424" xr:uid="{00000000-0005-0000-0000-00005E670000}"/>
    <cellStyle name="Standaard 6 3 3 8 4" xfId="12652" xr:uid="{00000000-0005-0000-0000-00005F670000}"/>
    <cellStyle name="Standaard 6 3 3 8 4 2" xfId="23514" xr:uid="{00000000-0005-0000-0000-000060670000}"/>
    <cellStyle name="Standaard 6 3 3 8 4 3" xfId="34374" xr:uid="{00000000-0005-0000-0000-000061670000}"/>
    <cellStyle name="Standaard 6 3 3 8 4 4" xfId="45234" xr:uid="{00000000-0005-0000-0000-000062670000}"/>
    <cellStyle name="Standaard 6 3 3 8 5" xfId="7222" xr:uid="{00000000-0005-0000-0000-000063670000}"/>
    <cellStyle name="Standaard 6 3 3 8 6" xfId="18084" xr:uid="{00000000-0005-0000-0000-000064670000}"/>
    <cellStyle name="Standaard 6 3 3 8 7" xfId="28944" xr:uid="{00000000-0005-0000-0000-000065670000}"/>
    <cellStyle name="Standaard 6 3 3 8 8" xfId="39804" xr:uid="{00000000-0005-0000-0000-000066670000}"/>
    <cellStyle name="Standaard 6 3 3 9" xfId="2697" xr:uid="{00000000-0005-0000-0000-000067670000}"/>
    <cellStyle name="Standaard 6 3 3 9 2" xfId="13557" xr:uid="{00000000-0005-0000-0000-000068670000}"/>
    <cellStyle name="Standaard 6 3 3 9 2 2" xfId="24419" xr:uid="{00000000-0005-0000-0000-000069670000}"/>
    <cellStyle name="Standaard 6 3 3 9 2 3" xfId="35279" xr:uid="{00000000-0005-0000-0000-00006A670000}"/>
    <cellStyle name="Standaard 6 3 3 9 2 4" xfId="46139" xr:uid="{00000000-0005-0000-0000-00006B670000}"/>
    <cellStyle name="Standaard 6 3 3 9 3" xfId="9937" xr:uid="{00000000-0005-0000-0000-00006C670000}"/>
    <cellStyle name="Standaard 6 3 3 9 4" xfId="20799" xr:uid="{00000000-0005-0000-0000-00006D670000}"/>
    <cellStyle name="Standaard 6 3 3 9 5" xfId="31659" xr:uid="{00000000-0005-0000-0000-00006E670000}"/>
    <cellStyle name="Standaard 6 3 3 9 6" xfId="42519" xr:uid="{00000000-0005-0000-0000-00006F670000}"/>
    <cellStyle name="Standaard 6 3 4" xfId="898" xr:uid="{00000000-0005-0000-0000-000070670000}"/>
    <cellStyle name="Standaard 6 3 4 10" xfId="11758" xr:uid="{00000000-0005-0000-0000-000071670000}"/>
    <cellStyle name="Standaard 6 3 4 10 2" xfId="22620" xr:uid="{00000000-0005-0000-0000-000072670000}"/>
    <cellStyle name="Standaard 6 3 4 10 3" xfId="33480" xr:uid="{00000000-0005-0000-0000-000073670000}"/>
    <cellStyle name="Standaard 6 3 4 10 4" xfId="44340" xr:uid="{00000000-0005-0000-0000-000074670000}"/>
    <cellStyle name="Standaard 6 3 4 11" xfId="6328" xr:uid="{00000000-0005-0000-0000-000075670000}"/>
    <cellStyle name="Standaard 6 3 4 12" xfId="17190" xr:uid="{00000000-0005-0000-0000-000076670000}"/>
    <cellStyle name="Standaard 6 3 4 13" xfId="28050" xr:uid="{00000000-0005-0000-0000-000077670000}"/>
    <cellStyle name="Standaard 6 3 4 14" xfId="38910" xr:uid="{00000000-0005-0000-0000-000078670000}"/>
    <cellStyle name="Standaard 6 3 4 2" xfId="942" xr:uid="{00000000-0005-0000-0000-000079670000}"/>
    <cellStyle name="Standaard 6 3 4 2 10" xfId="6372" xr:uid="{00000000-0005-0000-0000-00007A670000}"/>
    <cellStyle name="Standaard 6 3 4 2 11" xfId="17234" xr:uid="{00000000-0005-0000-0000-00007B670000}"/>
    <cellStyle name="Standaard 6 3 4 2 12" xfId="28094" xr:uid="{00000000-0005-0000-0000-00007C670000}"/>
    <cellStyle name="Standaard 6 3 4 2 13" xfId="38954" xr:uid="{00000000-0005-0000-0000-00007D670000}"/>
    <cellStyle name="Standaard 6 3 4 2 2" xfId="1032" xr:uid="{00000000-0005-0000-0000-00007E670000}"/>
    <cellStyle name="Standaard 6 3 4 2 2 10" xfId="17324" xr:uid="{00000000-0005-0000-0000-00007F670000}"/>
    <cellStyle name="Standaard 6 3 4 2 2 11" xfId="28184" xr:uid="{00000000-0005-0000-0000-000080670000}"/>
    <cellStyle name="Standaard 6 3 4 2 2 12" xfId="39044" xr:uid="{00000000-0005-0000-0000-000081670000}"/>
    <cellStyle name="Standaard 6 3 4 2 2 2" xfId="1394" xr:uid="{00000000-0005-0000-0000-000082670000}"/>
    <cellStyle name="Standaard 6 3 4 2 2 2 10" xfId="39406" xr:uid="{00000000-0005-0000-0000-000083670000}"/>
    <cellStyle name="Standaard 6 3 4 2 2 2 2" xfId="1756" xr:uid="{00000000-0005-0000-0000-000084670000}"/>
    <cellStyle name="Standaard 6 3 4 2 2 2 2 2" xfId="2661" xr:uid="{00000000-0005-0000-0000-000085670000}"/>
    <cellStyle name="Standaard 6 3 4 2 2 2 2 2 2" xfId="6281" xr:uid="{00000000-0005-0000-0000-000086670000}"/>
    <cellStyle name="Standaard 6 3 4 2 2 2 2 2 2 2" xfId="17141" xr:uid="{00000000-0005-0000-0000-000087670000}"/>
    <cellStyle name="Standaard 6 3 4 2 2 2 2 2 2 2 2" xfId="28003" xr:uid="{00000000-0005-0000-0000-000088670000}"/>
    <cellStyle name="Standaard 6 3 4 2 2 2 2 2 2 2 3" xfId="38863" xr:uid="{00000000-0005-0000-0000-000089670000}"/>
    <cellStyle name="Standaard 6 3 4 2 2 2 2 2 2 2 4" xfId="49723" xr:uid="{00000000-0005-0000-0000-00008A670000}"/>
    <cellStyle name="Standaard 6 3 4 2 2 2 2 2 2 3" xfId="9901" xr:uid="{00000000-0005-0000-0000-00008B670000}"/>
    <cellStyle name="Standaard 6 3 4 2 2 2 2 2 2 4" xfId="20763" xr:uid="{00000000-0005-0000-0000-00008C670000}"/>
    <cellStyle name="Standaard 6 3 4 2 2 2 2 2 2 5" xfId="31623" xr:uid="{00000000-0005-0000-0000-00008D670000}"/>
    <cellStyle name="Standaard 6 3 4 2 2 2 2 2 2 6" xfId="42483" xr:uid="{00000000-0005-0000-0000-00008E670000}"/>
    <cellStyle name="Standaard 6 3 4 2 2 2 2 2 3" xfId="4471" xr:uid="{00000000-0005-0000-0000-00008F670000}"/>
    <cellStyle name="Standaard 6 3 4 2 2 2 2 2 3 2" xfId="15331" xr:uid="{00000000-0005-0000-0000-000090670000}"/>
    <cellStyle name="Standaard 6 3 4 2 2 2 2 2 3 2 2" xfId="26193" xr:uid="{00000000-0005-0000-0000-000091670000}"/>
    <cellStyle name="Standaard 6 3 4 2 2 2 2 2 3 2 3" xfId="37053" xr:uid="{00000000-0005-0000-0000-000092670000}"/>
    <cellStyle name="Standaard 6 3 4 2 2 2 2 2 3 2 4" xfId="47913" xr:uid="{00000000-0005-0000-0000-000093670000}"/>
    <cellStyle name="Standaard 6 3 4 2 2 2 2 2 3 3" xfId="11711" xr:uid="{00000000-0005-0000-0000-000094670000}"/>
    <cellStyle name="Standaard 6 3 4 2 2 2 2 2 3 4" xfId="22573" xr:uid="{00000000-0005-0000-0000-000095670000}"/>
    <cellStyle name="Standaard 6 3 4 2 2 2 2 2 3 5" xfId="33433" xr:uid="{00000000-0005-0000-0000-000096670000}"/>
    <cellStyle name="Standaard 6 3 4 2 2 2 2 2 3 6" xfId="44293" xr:uid="{00000000-0005-0000-0000-000097670000}"/>
    <cellStyle name="Standaard 6 3 4 2 2 2 2 2 4" xfId="13521" xr:uid="{00000000-0005-0000-0000-000098670000}"/>
    <cellStyle name="Standaard 6 3 4 2 2 2 2 2 4 2" xfId="24383" xr:uid="{00000000-0005-0000-0000-000099670000}"/>
    <cellStyle name="Standaard 6 3 4 2 2 2 2 2 4 3" xfId="35243" xr:uid="{00000000-0005-0000-0000-00009A670000}"/>
    <cellStyle name="Standaard 6 3 4 2 2 2 2 2 4 4" xfId="46103" xr:uid="{00000000-0005-0000-0000-00009B670000}"/>
    <cellStyle name="Standaard 6 3 4 2 2 2 2 2 5" xfId="8091" xr:uid="{00000000-0005-0000-0000-00009C670000}"/>
    <cellStyle name="Standaard 6 3 4 2 2 2 2 2 6" xfId="18953" xr:uid="{00000000-0005-0000-0000-00009D670000}"/>
    <cellStyle name="Standaard 6 3 4 2 2 2 2 2 7" xfId="29813" xr:uid="{00000000-0005-0000-0000-00009E670000}"/>
    <cellStyle name="Standaard 6 3 4 2 2 2 2 2 8" xfId="40673" xr:uid="{00000000-0005-0000-0000-00009F670000}"/>
    <cellStyle name="Standaard 6 3 4 2 2 2 2 3" xfId="5376" xr:uid="{00000000-0005-0000-0000-0000A0670000}"/>
    <cellStyle name="Standaard 6 3 4 2 2 2 2 3 2" xfId="16236" xr:uid="{00000000-0005-0000-0000-0000A1670000}"/>
    <cellStyle name="Standaard 6 3 4 2 2 2 2 3 2 2" xfId="27098" xr:uid="{00000000-0005-0000-0000-0000A2670000}"/>
    <cellStyle name="Standaard 6 3 4 2 2 2 2 3 2 3" xfId="37958" xr:uid="{00000000-0005-0000-0000-0000A3670000}"/>
    <cellStyle name="Standaard 6 3 4 2 2 2 2 3 2 4" xfId="48818" xr:uid="{00000000-0005-0000-0000-0000A4670000}"/>
    <cellStyle name="Standaard 6 3 4 2 2 2 2 3 3" xfId="8996" xr:uid="{00000000-0005-0000-0000-0000A5670000}"/>
    <cellStyle name="Standaard 6 3 4 2 2 2 2 3 4" xfId="19858" xr:uid="{00000000-0005-0000-0000-0000A6670000}"/>
    <cellStyle name="Standaard 6 3 4 2 2 2 2 3 5" xfId="30718" xr:uid="{00000000-0005-0000-0000-0000A7670000}"/>
    <cellStyle name="Standaard 6 3 4 2 2 2 2 3 6" xfId="41578" xr:uid="{00000000-0005-0000-0000-0000A8670000}"/>
    <cellStyle name="Standaard 6 3 4 2 2 2 2 4" xfId="3566" xr:uid="{00000000-0005-0000-0000-0000A9670000}"/>
    <cellStyle name="Standaard 6 3 4 2 2 2 2 4 2" xfId="14426" xr:uid="{00000000-0005-0000-0000-0000AA670000}"/>
    <cellStyle name="Standaard 6 3 4 2 2 2 2 4 2 2" xfId="25288" xr:uid="{00000000-0005-0000-0000-0000AB670000}"/>
    <cellStyle name="Standaard 6 3 4 2 2 2 2 4 2 3" xfId="36148" xr:uid="{00000000-0005-0000-0000-0000AC670000}"/>
    <cellStyle name="Standaard 6 3 4 2 2 2 2 4 2 4" xfId="47008" xr:uid="{00000000-0005-0000-0000-0000AD670000}"/>
    <cellStyle name="Standaard 6 3 4 2 2 2 2 4 3" xfId="10806" xr:uid="{00000000-0005-0000-0000-0000AE670000}"/>
    <cellStyle name="Standaard 6 3 4 2 2 2 2 4 4" xfId="21668" xr:uid="{00000000-0005-0000-0000-0000AF670000}"/>
    <cellStyle name="Standaard 6 3 4 2 2 2 2 4 5" xfId="32528" xr:uid="{00000000-0005-0000-0000-0000B0670000}"/>
    <cellStyle name="Standaard 6 3 4 2 2 2 2 4 6" xfId="43388" xr:uid="{00000000-0005-0000-0000-0000B1670000}"/>
    <cellStyle name="Standaard 6 3 4 2 2 2 2 5" xfId="12616" xr:uid="{00000000-0005-0000-0000-0000B2670000}"/>
    <cellStyle name="Standaard 6 3 4 2 2 2 2 5 2" xfId="23478" xr:uid="{00000000-0005-0000-0000-0000B3670000}"/>
    <cellStyle name="Standaard 6 3 4 2 2 2 2 5 3" xfId="34338" xr:uid="{00000000-0005-0000-0000-0000B4670000}"/>
    <cellStyle name="Standaard 6 3 4 2 2 2 2 5 4" xfId="45198" xr:uid="{00000000-0005-0000-0000-0000B5670000}"/>
    <cellStyle name="Standaard 6 3 4 2 2 2 2 6" xfId="7186" xr:uid="{00000000-0005-0000-0000-0000B6670000}"/>
    <cellStyle name="Standaard 6 3 4 2 2 2 2 7" xfId="18048" xr:uid="{00000000-0005-0000-0000-0000B7670000}"/>
    <cellStyle name="Standaard 6 3 4 2 2 2 2 8" xfId="28908" xr:uid="{00000000-0005-0000-0000-0000B8670000}"/>
    <cellStyle name="Standaard 6 3 4 2 2 2 2 9" xfId="39768" xr:uid="{00000000-0005-0000-0000-0000B9670000}"/>
    <cellStyle name="Standaard 6 3 4 2 2 2 3" xfId="2299" xr:uid="{00000000-0005-0000-0000-0000BA670000}"/>
    <cellStyle name="Standaard 6 3 4 2 2 2 3 2" xfId="5919" xr:uid="{00000000-0005-0000-0000-0000BB670000}"/>
    <cellStyle name="Standaard 6 3 4 2 2 2 3 2 2" xfId="16779" xr:uid="{00000000-0005-0000-0000-0000BC670000}"/>
    <cellStyle name="Standaard 6 3 4 2 2 2 3 2 2 2" xfId="27641" xr:uid="{00000000-0005-0000-0000-0000BD670000}"/>
    <cellStyle name="Standaard 6 3 4 2 2 2 3 2 2 3" xfId="38501" xr:uid="{00000000-0005-0000-0000-0000BE670000}"/>
    <cellStyle name="Standaard 6 3 4 2 2 2 3 2 2 4" xfId="49361" xr:uid="{00000000-0005-0000-0000-0000BF670000}"/>
    <cellStyle name="Standaard 6 3 4 2 2 2 3 2 3" xfId="9539" xr:uid="{00000000-0005-0000-0000-0000C0670000}"/>
    <cellStyle name="Standaard 6 3 4 2 2 2 3 2 4" xfId="20401" xr:uid="{00000000-0005-0000-0000-0000C1670000}"/>
    <cellStyle name="Standaard 6 3 4 2 2 2 3 2 5" xfId="31261" xr:uid="{00000000-0005-0000-0000-0000C2670000}"/>
    <cellStyle name="Standaard 6 3 4 2 2 2 3 2 6" xfId="42121" xr:uid="{00000000-0005-0000-0000-0000C3670000}"/>
    <cellStyle name="Standaard 6 3 4 2 2 2 3 3" xfId="4109" xr:uid="{00000000-0005-0000-0000-0000C4670000}"/>
    <cellStyle name="Standaard 6 3 4 2 2 2 3 3 2" xfId="14969" xr:uid="{00000000-0005-0000-0000-0000C5670000}"/>
    <cellStyle name="Standaard 6 3 4 2 2 2 3 3 2 2" xfId="25831" xr:uid="{00000000-0005-0000-0000-0000C6670000}"/>
    <cellStyle name="Standaard 6 3 4 2 2 2 3 3 2 3" xfId="36691" xr:uid="{00000000-0005-0000-0000-0000C7670000}"/>
    <cellStyle name="Standaard 6 3 4 2 2 2 3 3 2 4" xfId="47551" xr:uid="{00000000-0005-0000-0000-0000C8670000}"/>
    <cellStyle name="Standaard 6 3 4 2 2 2 3 3 3" xfId="11349" xr:uid="{00000000-0005-0000-0000-0000C9670000}"/>
    <cellStyle name="Standaard 6 3 4 2 2 2 3 3 4" xfId="22211" xr:uid="{00000000-0005-0000-0000-0000CA670000}"/>
    <cellStyle name="Standaard 6 3 4 2 2 2 3 3 5" xfId="33071" xr:uid="{00000000-0005-0000-0000-0000CB670000}"/>
    <cellStyle name="Standaard 6 3 4 2 2 2 3 3 6" xfId="43931" xr:uid="{00000000-0005-0000-0000-0000CC670000}"/>
    <cellStyle name="Standaard 6 3 4 2 2 2 3 4" xfId="13159" xr:uid="{00000000-0005-0000-0000-0000CD670000}"/>
    <cellStyle name="Standaard 6 3 4 2 2 2 3 4 2" xfId="24021" xr:uid="{00000000-0005-0000-0000-0000CE670000}"/>
    <cellStyle name="Standaard 6 3 4 2 2 2 3 4 3" xfId="34881" xr:uid="{00000000-0005-0000-0000-0000CF670000}"/>
    <cellStyle name="Standaard 6 3 4 2 2 2 3 4 4" xfId="45741" xr:uid="{00000000-0005-0000-0000-0000D0670000}"/>
    <cellStyle name="Standaard 6 3 4 2 2 2 3 5" xfId="7729" xr:uid="{00000000-0005-0000-0000-0000D1670000}"/>
    <cellStyle name="Standaard 6 3 4 2 2 2 3 6" xfId="18591" xr:uid="{00000000-0005-0000-0000-0000D2670000}"/>
    <cellStyle name="Standaard 6 3 4 2 2 2 3 7" xfId="29451" xr:uid="{00000000-0005-0000-0000-0000D3670000}"/>
    <cellStyle name="Standaard 6 3 4 2 2 2 3 8" xfId="40311" xr:uid="{00000000-0005-0000-0000-0000D4670000}"/>
    <cellStyle name="Standaard 6 3 4 2 2 2 4" xfId="5014" xr:uid="{00000000-0005-0000-0000-0000D5670000}"/>
    <cellStyle name="Standaard 6 3 4 2 2 2 4 2" xfId="15874" xr:uid="{00000000-0005-0000-0000-0000D6670000}"/>
    <cellStyle name="Standaard 6 3 4 2 2 2 4 2 2" xfId="26736" xr:uid="{00000000-0005-0000-0000-0000D7670000}"/>
    <cellStyle name="Standaard 6 3 4 2 2 2 4 2 3" xfId="37596" xr:uid="{00000000-0005-0000-0000-0000D8670000}"/>
    <cellStyle name="Standaard 6 3 4 2 2 2 4 2 4" xfId="48456" xr:uid="{00000000-0005-0000-0000-0000D9670000}"/>
    <cellStyle name="Standaard 6 3 4 2 2 2 4 3" xfId="8634" xr:uid="{00000000-0005-0000-0000-0000DA670000}"/>
    <cellStyle name="Standaard 6 3 4 2 2 2 4 4" xfId="19496" xr:uid="{00000000-0005-0000-0000-0000DB670000}"/>
    <cellStyle name="Standaard 6 3 4 2 2 2 4 5" xfId="30356" xr:uid="{00000000-0005-0000-0000-0000DC670000}"/>
    <cellStyle name="Standaard 6 3 4 2 2 2 4 6" xfId="41216" xr:uid="{00000000-0005-0000-0000-0000DD670000}"/>
    <cellStyle name="Standaard 6 3 4 2 2 2 5" xfId="3204" xr:uid="{00000000-0005-0000-0000-0000DE670000}"/>
    <cellStyle name="Standaard 6 3 4 2 2 2 5 2" xfId="14064" xr:uid="{00000000-0005-0000-0000-0000DF670000}"/>
    <cellStyle name="Standaard 6 3 4 2 2 2 5 2 2" xfId="24926" xr:uid="{00000000-0005-0000-0000-0000E0670000}"/>
    <cellStyle name="Standaard 6 3 4 2 2 2 5 2 3" xfId="35786" xr:uid="{00000000-0005-0000-0000-0000E1670000}"/>
    <cellStyle name="Standaard 6 3 4 2 2 2 5 2 4" xfId="46646" xr:uid="{00000000-0005-0000-0000-0000E2670000}"/>
    <cellStyle name="Standaard 6 3 4 2 2 2 5 3" xfId="10444" xr:uid="{00000000-0005-0000-0000-0000E3670000}"/>
    <cellStyle name="Standaard 6 3 4 2 2 2 5 4" xfId="21306" xr:uid="{00000000-0005-0000-0000-0000E4670000}"/>
    <cellStyle name="Standaard 6 3 4 2 2 2 5 5" xfId="32166" xr:uid="{00000000-0005-0000-0000-0000E5670000}"/>
    <cellStyle name="Standaard 6 3 4 2 2 2 5 6" xfId="43026" xr:uid="{00000000-0005-0000-0000-0000E6670000}"/>
    <cellStyle name="Standaard 6 3 4 2 2 2 6" xfId="12254" xr:uid="{00000000-0005-0000-0000-0000E7670000}"/>
    <cellStyle name="Standaard 6 3 4 2 2 2 6 2" xfId="23116" xr:uid="{00000000-0005-0000-0000-0000E8670000}"/>
    <cellStyle name="Standaard 6 3 4 2 2 2 6 3" xfId="33976" xr:uid="{00000000-0005-0000-0000-0000E9670000}"/>
    <cellStyle name="Standaard 6 3 4 2 2 2 6 4" xfId="44836" xr:uid="{00000000-0005-0000-0000-0000EA670000}"/>
    <cellStyle name="Standaard 6 3 4 2 2 2 7" xfId="6824" xr:uid="{00000000-0005-0000-0000-0000EB670000}"/>
    <cellStyle name="Standaard 6 3 4 2 2 2 8" xfId="17686" xr:uid="{00000000-0005-0000-0000-0000EC670000}"/>
    <cellStyle name="Standaard 6 3 4 2 2 2 9" xfId="28546" xr:uid="{00000000-0005-0000-0000-0000ED670000}"/>
    <cellStyle name="Standaard 6 3 4 2 2 3" xfId="1575" xr:uid="{00000000-0005-0000-0000-0000EE670000}"/>
    <cellStyle name="Standaard 6 3 4 2 2 3 2" xfId="2480" xr:uid="{00000000-0005-0000-0000-0000EF670000}"/>
    <cellStyle name="Standaard 6 3 4 2 2 3 2 2" xfId="6100" xr:uid="{00000000-0005-0000-0000-0000F0670000}"/>
    <cellStyle name="Standaard 6 3 4 2 2 3 2 2 2" xfId="16960" xr:uid="{00000000-0005-0000-0000-0000F1670000}"/>
    <cellStyle name="Standaard 6 3 4 2 2 3 2 2 2 2" xfId="27822" xr:uid="{00000000-0005-0000-0000-0000F2670000}"/>
    <cellStyle name="Standaard 6 3 4 2 2 3 2 2 2 3" xfId="38682" xr:uid="{00000000-0005-0000-0000-0000F3670000}"/>
    <cellStyle name="Standaard 6 3 4 2 2 3 2 2 2 4" xfId="49542" xr:uid="{00000000-0005-0000-0000-0000F4670000}"/>
    <cellStyle name="Standaard 6 3 4 2 2 3 2 2 3" xfId="9720" xr:uid="{00000000-0005-0000-0000-0000F5670000}"/>
    <cellStyle name="Standaard 6 3 4 2 2 3 2 2 4" xfId="20582" xr:uid="{00000000-0005-0000-0000-0000F6670000}"/>
    <cellStyle name="Standaard 6 3 4 2 2 3 2 2 5" xfId="31442" xr:uid="{00000000-0005-0000-0000-0000F7670000}"/>
    <cellStyle name="Standaard 6 3 4 2 2 3 2 2 6" xfId="42302" xr:uid="{00000000-0005-0000-0000-0000F8670000}"/>
    <cellStyle name="Standaard 6 3 4 2 2 3 2 3" xfId="4290" xr:uid="{00000000-0005-0000-0000-0000F9670000}"/>
    <cellStyle name="Standaard 6 3 4 2 2 3 2 3 2" xfId="15150" xr:uid="{00000000-0005-0000-0000-0000FA670000}"/>
    <cellStyle name="Standaard 6 3 4 2 2 3 2 3 2 2" xfId="26012" xr:uid="{00000000-0005-0000-0000-0000FB670000}"/>
    <cellStyle name="Standaard 6 3 4 2 2 3 2 3 2 3" xfId="36872" xr:uid="{00000000-0005-0000-0000-0000FC670000}"/>
    <cellStyle name="Standaard 6 3 4 2 2 3 2 3 2 4" xfId="47732" xr:uid="{00000000-0005-0000-0000-0000FD670000}"/>
    <cellStyle name="Standaard 6 3 4 2 2 3 2 3 3" xfId="11530" xr:uid="{00000000-0005-0000-0000-0000FE670000}"/>
    <cellStyle name="Standaard 6 3 4 2 2 3 2 3 4" xfId="22392" xr:uid="{00000000-0005-0000-0000-0000FF670000}"/>
    <cellStyle name="Standaard 6 3 4 2 2 3 2 3 5" xfId="33252" xr:uid="{00000000-0005-0000-0000-000000680000}"/>
    <cellStyle name="Standaard 6 3 4 2 2 3 2 3 6" xfId="44112" xr:uid="{00000000-0005-0000-0000-000001680000}"/>
    <cellStyle name="Standaard 6 3 4 2 2 3 2 4" xfId="13340" xr:uid="{00000000-0005-0000-0000-000002680000}"/>
    <cellStyle name="Standaard 6 3 4 2 2 3 2 4 2" xfId="24202" xr:uid="{00000000-0005-0000-0000-000003680000}"/>
    <cellStyle name="Standaard 6 3 4 2 2 3 2 4 3" xfId="35062" xr:uid="{00000000-0005-0000-0000-000004680000}"/>
    <cellStyle name="Standaard 6 3 4 2 2 3 2 4 4" xfId="45922" xr:uid="{00000000-0005-0000-0000-000005680000}"/>
    <cellStyle name="Standaard 6 3 4 2 2 3 2 5" xfId="7910" xr:uid="{00000000-0005-0000-0000-000006680000}"/>
    <cellStyle name="Standaard 6 3 4 2 2 3 2 6" xfId="18772" xr:uid="{00000000-0005-0000-0000-000007680000}"/>
    <cellStyle name="Standaard 6 3 4 2 2 3 2 7" xfId="29632" xr:uid="{00000000-0005-0000-0000-000008680000}"/>
    <cellStyle name="Standaard 6 3 4 2 2 3 2 8" xfId="40492" xr:uid="{00000000-0005-0000-0000-000009680000}"/>
    <cellStyle name="Standaard 6 3 4 2 2 3 3" xfId="5195" xr:uid="{00000000-0005-0000-0000-00000A680000}"/>
    <cellStyle name="Standaard 6 3 4 2 2 3 3 2" xfId="16055" xr:uid="{00000000-0005-0000-0000-00000B680000}"/>
    <cellStyle name="Standaard 6 3 4 2 2 3 3 2 2" xfId="26917" xr:uid="{00000000-0005-0000-0000-00000C680000}"/>
    <cellStyle name="Standaard 6 3 4 2 2 3 3 2 3" xfId="37777" xr:uid="{00000000-0005-0000-0000-00000D680000}"/>
    <cellStyle name="Standaard 6 3 4 2 2 3 3 2 4" xfId="48637" xr:uid="{00000000-0005-0000-0000-00000E680000}"/>
    <cellStyle name="Standaard 6 3 4 2 2 3 3 3" xfId="8815" xr:uid="{00000000-0005-0000-0000-00000F680000}"/>
    <cellStyle name="Standaard 6 3 4 2 2 3 3 4" xfId="19677" xr:uid="{00000000-0005-0000-0000-000010680000}"/>
    <cellStyle name="Standaard 6 3 4 2 2 3 3 5" xfId="30537" xr:uid="{00000000-0005-0000-0000-000011680000}"/>
    <cellStyle name="Standaard 6 3 4 2 2 3 3 6" xfId="41397" xr:uid="{00000000-0005-0000-0000-000012680000}"/>
    <cellStyle name="Standaard 6 3 4 2 2 3 4" xfId="3385" xr:uid="{00000000-0005-0000-0000-000013680000}"/>
    <cellStyle name="Standaard 6 3 4 2 2 3 4 2" xfId="14245" xr:uid="{00000000-0005-0000-0000-000014680000}"/>
    <cellStyle name="Standaard 6 3 4 2 2 3 4 2 2" xfId="25107" xr:uid="{00000000-0005-0000-0000-000015680000}"/>
    <cellStyle name="Standaard 6 3 4 2 2 3 4 2 3" xfId="35967" xr:uid="{00000000-0005-0000-0000-000016680000}"/>
    <cellStyle name="Standaard 6 3 4 2 2 3 4 2 4" xfId="46827" xr:uid="{00000000-0005-0000-0000-000017680000}"/>
    <cellStyle name="Standaard 6 3 4 2 2 3 4 3" xfId="10625" xr:uid="{00000000-0005-0000-0000-000018680000}"/>
    <cellStyle name="Standaard 6 3 4 2 2 3 4 4" xfId="21487" xr:uid="{00000000-0005-0000-0000-000019680000}"/>
    <cellStyle name="Standaard 6 3 4 2 2 3 4 5" xfId="32347" xr:uid="{00000000-0005-0000-0000-00001A680000}"/>
    <cellStyle name="Standaard 6 3 4 2 2 3 4 6" xfId="43207" xr:uid="{00000000-0005-0000-0000-00001B680000}"/>
    <cellStyle name="Standaard 6 3 4 2 2 3 5" xfId="12435" xr:uid="{00000000-0005-0000-0000-00001C680000}"/>
    <cellStyle name="Standaard 6 3 4 2 2 3 5 2" xfId="23297" xr:uid="{00000000-0005-0000-0000-00001D680000}"/>
    <cellStyle name="Standaard 6 3 4 2 2 3 5 3" xfId="34157" xr:uid="{00000000-0005-0000-0000-00001E680000}"/>
    <cellStyle name="Standaard 6 3 4 2 2 3 5 4" xfId="45017" xr:uid="{00000000-0005-0000-0000-00001F680000}"/>
    <cellStyle name="Standaard 6 3 4 2 2 3 6" xfId="7005" xr:uid="{00000000-0005-0000-0000-000020680000}"/>
    <cellStyle name="Standaard 6 3 4 2 2 3 7" xfId="17867" xr:uid="{00000000-0005-0000-0000-000021680000}"/>
    <cellStyle name="Standaard 6 3 4 2 2 3 8" xfId="28727" xr:uid="{00000000-0005-0000-0000-000022680000}"/>
    <cellStyle name="Standaard 6 3 4 2 2 3 9" xfId="39587" xr:uid="{00000000-0005-0000-0000-000023680000}"/>
    <cellStyle name="Standaard 6 3 4 2 2 4" xfId="1213" xr:uid="{00000000-0005-0000-0000-000024680000}"/>
    <cellStyle name="Standaard 6 3 4 2 2 4 2" xfId="2118" xr:uid="{00000000-0005-0000-0000-000025680000}"/>
    <cellStyle name="Standaard 6 3 4 2 2 4 2 2" xfId="5738" xr:uid="{00000000-0005-0000-0000-000026680000}"/>
    <cellStyle name="Standaard 6 3 4 2 2 4 2 2 2" xfId="16598" xr:uid="{00000000-0005-0000-0000-000027680000}"/>
    <cellStyle name="Standaard 6 3 4 2 2 4 2 2 2 2" xfId="27460" xr:uid="{00000000-0005-0000-0000-000028680000}"/>
    <cellStyle name="Standaard 6 3 4 2 2 4 2 2 2 3" xfId="38320" xr:uid="{00000000-0005-0000-0000-000029680000}"/>
    <cellStyle name="Standaard 6 3 4 2 2 4 2 2 2 4" xfId="49180" xr:uid="{00000000-0005-0000-0000-00002A680000}"/>
    <cellStyle name="Standaard 6 3 4 2 2 4 2 2 3" xfId="9358" xr:uid="{00000000-0005-0000-0000-00002B680000}"/>
    <cellStyle name="Standaard 6 3 4 2 2 4 2 2 4" xfId="20220" xr:uid="{00000000-0005-0000-0000-00002C680000}"/>
    <cellStyle name="Standaard 6 3 4 2 2 4 2 2 5" xfId="31080" xr:uid="{00000000-0005-0000-0000-00002D680000}"/>
    <cellStyle name="Standaard 6 3 4 2 2 4 2 2 6" xfId="41940" xr:uid="{00000000-0005-0000-0000-00002E680000}"/>
    <cellStyle name="Standaard 6 3 4 2 2 4 2 3" xfId="3928" xr:uid="{00000000-0005-0000-0000-00002F680000}"/>
    <cellStyle name="Standaard 6 3 4 2 2 4 2 3 2" xfId="14788" xr:uid="{00000000-0005-0000-0000-000030680000}"/>
    <cellStyle name="Standaard 6 3 4 2 2 4 2 3 2 2" xfId="25650" xr:uid="{00000000-0005-0000-0000-000031680000}"/>
    <cellStyle name="Standaard 6 3 4 2 2 4 2 3 2 3" xfId="36510" xr:uid="{00000000-0005-0000-0000-000032680000}"/>
    <cellStyle name="Standaard 6 3 4 2 2 4 2 3 2 4" xfId="47370" xr:uid="{00000000-0005-0000-0000-000033680000}"/>
    <cellStyle name="Standaard 6 3 4 2 2 4 2 3 3" xfId="11168" xr:uid="{00000000-0005-0000-0000-000034680000}"/>
    <cellStyle name="Standaard 6 3 4 2 2 4 2 3 4" xfId="22030" xr:uid="{00000000-0005-0000-0000-000035680000}"/>
    <cellStyle name="Standaard 6 3 4 2 2 4 2 3 5" xfId="32890" xr:uid="{00000000-0005-0000-0000-000036680000}"/>
    <cellStyle name="Standaard 6 3 4 2 2 4 2 3 6" xfId="43750" xr:uid="{00000000-0005-0000-0000-000037680000}"/>
    <cellStyle name="Standaard 6 3 4 2 2 4 2 4" xfId="12978" xr:uid="{00000000-0005-0000-0000-000038680000}"/>
    <cellStyle name="Standaard 6 3 4 2 2 4 2 4 2" xfId="23840" xr:uid="{00000000-0005-0000-0000-000039680000}"/>
    <cellStyle name="Standaard 6 3 4 2 2 4 2 4 3" xfId="34700" xr:uid="{00000000-0005-0000-0000-00003A680000}"/>
    <cellStyle name="Standaard 6 3 4 2 2 4 2 4 4" xfId="45560" xr:uid="{00000000-0005-0000-0000-00003B680000}"/>
    <cellStyle name="Standaard 6 3 4 2 2 4 2 5" xfId="7548" xr:uid="{00000000-0005-0000-0000-00003C680000}"/>
    <cellStyle name="Standaard 6 3 4 2 2 4 2 6" xfId="18410" xr:uid="{00000000-0005-0000-0000-00003D680000}"/>
    <cellStyle name="Standaard 6 3 4 2 2 4 2 7" xfId="29270" xr:uid="{00000000-0005-0000-0000-00003E680000}"/>
    <cellStyle name="Standaard 6 3 4 2 2 4 2 8" xfId="40130" xr:uid="{00000000-0005-0000-0000-00003F680000}"/>
    <cellStyle name="Standaard 6 3 4 2 2 4 3" xfId="4833" xr:uid="{00000000-0005-0000-0000-000040680000}"/>
    <cellStyle name="Standaard 6 3 4 2 2 4 3 2" xfId="15693" xr:uid="{00000000-0005-0000-0000-000041680000}"/>
    <cellStyle name="Standaard 6 3 4 2 2 4 3 2 2" xfId="26555" xr:uid="{00000000-0005-0000-0000-000042680000}"/>
    <cellStyle name="Standaard 6 3 4 2 2 4 3 2 3" xfId="37415" xr:uid="{00000000-0005-0000-0000-000043680000}"/>
    <cellStyle name="Standaard 6 3 4 2 2 4 3 2 4" xfId="48275" xr:uid="{00000000-0005-0000-0000-000044680000}"/>
    <cellStyle name="Standaard 6 3 4 2 2 4 3 3" xfId="8453" xr:uid="{00000000-0005-0000-0000-000045680000}"/>
    <cellStyle name="Standaard 6 3 4 2 2 4 3 4" xfId="19315" xr:uid="{00000000-0005-0000-0000-000046680000}"/>
    <cellStyle name="Standaard 6 3 4 2 2 4 3 5" xfId="30175" xr:uid="{00000000-0005-0000-0000-000047680000}"/>
    <cellStyle name="Standaard 6 3 4 2 2 4 3 6" xfId="41035" xr:uid="{00000000-0005-0000-0000-000048680000}"/>
    <cellStyle name="Standaard 6 3 4 2 2 4 4" xfId="3023" xr:uid="{00000000-0005-0000-0000-000049680000}"/>
    <cellStyle name="Standaard 6 3 4 2 2 4 4 2" xfId="13883" xr:uid="{00000000-0005-0000-0000-00004A680000}"/>
    <cellStyle name="Standaard 6 3 4 2 2 4 4 2 2" xfId="24745" xr:uid="{00000000-0005-0000-0000-00004B680000}"/>
    <cellStyle name="Standaard 6 3 4 2 2 4 4 2 3" xfId="35605" xr:uid="{00000000-0005-0000-0000-00004C680000}"/>
    <cellStyle name="Standaard 6 3 4 2 2 4 4 2 4" xfId="46465" xr:uid="{00000000-0005-0000-0000-00004D680000}"/>
    <cellStyle name="Standaard 6 3 4 2 2 4 4 3" xfId="10263" xr:uid="{00000000-0005-0000-0000-00004E680000}"/>
    <cellStyle name="Standaard 6 3 4 2 2 4 4 4" xfId="21125" xr:uid="{00000000-0005-0000-0000-00004F680000}"/>
    <cellStyle name="Standaard 6 3 4 2 2 4 4 5" xfId="31985" xr:uid="{00000000-0005-0000-0000-000050680000}"/>
    <cellStyle name="Standaard 6 3 4 2 2 4 4 6" xfId="42845" xr:uid="{00000000-0005-0000-0000-000051680000}"/>
    <cellStyle name="Standaard 6 3 4 2 2 4 5" xfId="12073" xr:uid="{00000000-0005-0000-0000-000052680000}"/>
    <cellStyle name="Standaard 6 3 4 2 2 4 5 2" xfId="22935" xr:uid="{00000000-0005-0000-0000-000053680000}"/>
    <cellStyle name="Standaard 6 3 4 2 2 4 5 3" xfId="33795" xr:uid="{00000000-0005-0000-0000-000054680000}"/>
    <cellStyle name="Standaard 6 3 4 2 2 4 5 4" xfId="44655" xr:uid="{00000000-0005-0000-0000-000055680000}"/>
    <cellStyle name="Standaard 6 3 4 2 2 4 6" xfId="6643" xr:uid="{00000000-0005-0000-0000-000056680000}"/>
    <cellStyle name="Standaard 6 3 4 2 2 4 7" xfId="17505" xr:uid="{00000000-0005-0000-0000-000057680000}"/>
    <cellStyle name="Standaard 6 3 4 2 2 4 8" xfId="28365" xr:uid="{00000000-0005-0000-0000-000058680000}"/>
    <cellStyle name="Standaard 6 3 4 2 2 4 9" xfId="39225" xr:uid="{00000000-0005-0000-0000-000059680000}"/>
    <cellStyle name="Standaard 6 3 4 2 2 5" xfId="1937" xr:uid="{00000000-0005-0000-0000-00005A680000}"/>
    <cellStyle name="Standaard 6 3 4 2 2 5 2" xfId="5557" xr:uid="{00000000-0005-0000-0000-00005B680000}"/>
    <cellStyle name="Standaard 6 3 4 2 2 5 2 2" xfId="16417" xr:uid="{00000000-0005-0000-0000-00005C680000}"/>
    <cellStyle name="Standaard 6 3 4 2 2 5 2 2 2" xfId="27279" xr:uid="{00000000-0005-0000-0000-00005D680000}"/>
    <cellStyle name="Standaard 6 3 4 2 2 5 2 2 3" xfId="38139" xr:uid="{00000000-0005-0000-0000-00005E680000}"/>
    <cellStyle name="Standaard 6 3 4 2 2 5 2 2 4" xfId="48999" xr:uid="{00000000-0005-0000-0000-00005F680000}"/>
    <cellStyle name="Standaard 6 3 4 2 2 5 2 3" xfId="9177" xr:uid="{00000000-0005-0000-0000-000060680000}"/>
    <cellStyle name="Standaard 6 3 4 2 2 5 2 4" xfId="20039" xr:uid="{00000000-0005-0000-0000-000061680000}"/>
    <cellStyle name="Standaard 6 3 4 2 2 5 2 5" xfId="30899" xr:uid="{00000000-0005-0000-0000-000062680000}"/>
    <cellStyle name="Standaard 6 3 4 2 2 5 2 6" xfId="41759" xr:uid="{00000000-0005-0000-0000-000063680000}"/>
    <cellStyle name="Standaard 6 3 4 2 2 5 3" xfId="3747" xr:uid="{00000000-0005-0000-0000-000064680000}"/>
    <cellStyle name="Standaard 6 3 4 2 2 5 3 2" xfId="14607" xr:uid="{00000000-0005-0000-0000-000065680000}"/>
    <cellStyle name="Standaard 6 3 4 2 2 5 3 2 2" xfId="25469" xr:uid="{00000000-0005-0000-0000-000066680000}"/>
    <cellStyle name="Standaard 6 3 4 2 2 5 3 2 3" xfId="36329" xr:uid="{00000000-0005-0000-0000-000067680000}"/>
    <cellStyle name="Standaard 6 3 4 2 2 5 3 2 4" xfId="47189" xr:uid="{00000000-0005-0000-0000-000068680000}"/>
    <cellStyle name="Standaard 6 3 4 2 2 5 3 3" xfId="10987" xr:uid="{00000000-0005-0000-0000-000069680000}"/>
    <cellStyle name="Standaard 6 3 4 2 2 5 3 4" xfId="21849" xr:uid="{00000000-0005-0000-0000-00006A680000}"/>
    <cellStyle name="Standaard 6 3 4 2 2 5 3 5" xfId="32709" xr:uid="{00000000-0005-0000-0000-00006B680000}"/>
    <cellStyle name="Standaard 6 3 4 2 2 5 3 6" xfId="43569" xr:uid="{00000000-0005-0000-0000-00006C680000}"/>
    <cellStyle name="Standaard 6 3 4 2 2 5 4" xfId="12797" xr:uid="{00000000-0005-0000-0000-00006D680000}"/>
    <cellStyle name="Standaard 6 3 4 2 2 5 4 2" xfId="23659" xr:uid="{00000000-0005-0000-0000-00006E680000}"/>
    <cellStyle name="Standaard 6 3 4 2 2 5 4 3" xfId="34519" xr:uid="{00000000-0005-0000-0000-00006F680000}"/>
    <cellStyle name="Standaard 6 3 4 2 2 5 4 4" xfId="45379" xr:uid="{00000000-0005-0000-0000-000070680000}"/>
    <cellStyle name="Standaard 6 3 4 2 2 5 5" xfId="7367" xr:uid="{00000000-0005-0000-0000-000071680000}"/>
    <cellStyle name="Standaard 6 3 4 2 2 5 6" xfId="18229" xr:uid="{00000000-0005-0000-0000-000072680000}"/>
    <cellStyle name="Standaard 6 3 4 2 2 5 7" xfId="29089" xr:uid="{00000000-0005-0000-0000-000073680000}"/>
    <cellStyle name="Standaard 6 3 4 2 2 5 8" xfId="39949" xr:uid="{00000000-0005-0000-0000-000074680000}"/>
    <cellStyle name="Standaard 6 3 4 2 2 6" xfId="2842" xr:uid="{00000000-0005-0000-0000-000075680000}"/>
    <cellStyle name="Standaard 6 3 4 2 2 6 2" xfId="13702" xr:uid="{00000000-0005-0000-0000-000076680000}"/>
    <cellStyle name="Standaard 6 3 4 2 2 6 2 2" xfId="24564" xr:uid="{00000000-0005-0000-0000-000077680000}"/>
    <cellStyle name="Standaard 6 3 4 2 2 6 2 3" xfId="35424" xr:uid="{00000000-0005-0000-0000-000078680000}"/>
    <cellStyle name="Standaard 6 3 4 2 2 6 2 4" xfId="46284" xr:uid="{00000000-0005-0000-0000-000079680000}"/>
    <cellStyle name="Standaard 6 3 4 2 2 6 3" xfId="10082" xr:uid="{00000000-0005-0000-0000-00007A680000}"/>
    <cellStyle name="Standaard 6 3 4 2 2 6 4" xfId="20944" xr:uid="{00000000-0005-0000-0000-00007B680000}"/>
    <cellStyle name="Standaard 6 3 4 2 2 6 5" xfId="31804" xr:uid="{00000000-0005-0000-0000-00007C680000}"/>
    <cellStyle name="Standaard 6 3 4 2 2 6 6" xfId="42664" xr:uid="{00000000-0005-0000-0000-00007D680000}"/>
    <cellStyle name="Standaard 6 3 4 2 2 7" xfId="4652" xr:uid="{00000000-0005-0000-0000-00007E680000}"/>
    <cellStyle name="Standaard 6 3 4 2 2 7 2" xfId="15512" xr:uid="{00000000-0005-0000-0000-00007F680000}"/>
    <cellStyle name="Standaard 6 3 4 2 2 7 2 2" xfId="26374" xr:uid="{00000000-0005-0000-0000-000080680000}"/>
    <cellStyle name="Standaard 6 3 4 2 2 7 2 3" xfId="37234" xr:uid="{00000000-0005-0000-0000-000081680000}"/>
    <cellStyle name="Standaard 6 3 4 2 2 7 2 4" xfId="48094" xr:uid="{00000000-0005-0000-0000-000082680000}"/>
    <cellStyle name="Standaard 6 3 4 2 2 7 3" xfId="8272" xr:uid="{00000000-0005-0000-0000-000083680000}"/>
    <cellStyle name="Standaard 6 3 4 2 2 7 4" xfId="19134" xr:uid="{00000000-0005-0000-0000-000084680000}"/>
    <cellStyle name="Standaard 6 3 4 2 2 7 5" xfId="29994" xr:uid="{00000000-0005-0000-0000-000085680000}"/>
    <cellStyle name="Standaard 6 3 4 2 2 7 6" xfId="40854" xr:uid="{00000000-0005-0000-0000-000086680000}"/>
    <cellStyle name="Standaard 6 3 4 2 2 8" xfId="11892" xr:uid="{00000000-0005-0000-0000-000087680000}"/>
    <cellStyle name="Standaard 6 3 4 2 2 8 2" xfId="22754" xr:uid="{00000000-0005-0000-0000-000088680000}"/>
    <cellStyle name="Standaard 6 3 4 2 2 8 3" xfId="33614" xr:uid="{00000000-0005-0000-0000-000089680000}"/>
    <cellStyle name="Standaard 6 3 4 2 2 8 4" xfId="44474" xr:uid="{00000000-0005-0000-0000-00008A680000}"/>
    <cellStyle name="Standaard 6 3 4 2 2 9" xfId="6462" xr:uid="{00000000-0005-0000-0000-00008B680000}"/>
    <cellStyle name="Standaard 6 3 4 2 3" xfId="1304" xr:uid="{00000000-0005-0000-0000-00008C680000}"/>
    <cellStyle name="Standaard 6 3 4 2 3 10" xfId="39316" xr:uid="{00000000-0005-0000-0000-00008D680000}"/>
    <cellStyle name="Standaard 6 3 4 2 3 2" xfId="1666" xr:uid="{00000000-0005-0000-0000-00008E680000}"/>
    <cellStyle name="Standaard 6 3 4 2 3 2 2" xfId="2571" xr:uid="{00000000-0005-0000-0000-00008F680000}"/>
    <cellStyle name="Standaard 6 3 4 2 3 2 2 2" xfId="6191" xr:uid="{00000000-0005-0000-0000-000090680000}"/>
    <cellStyle name="Standaard 6 3 4 2 3 2 2 2 2" xfId="17051" xr:uid="{00000000-0005-0000-0000-000091680000}"/>
    <cellStyle name="Standaard 6 3 4 2 3 2 2 2 2 2" xfId="27913" xr:uid="{00000000-0005-0000-0000-000092680000}"/>
    <cellStyle name="Standaard 6 3 4 2 3 2 2 2 2 3" xfId="38773" xr:uid="{00000000-0005-0000-0000-000093680000}"/>
    <cellStyle name="Standaard 6 3 4 2 3 2 2 2 2 4" xfId="49633" xr:uid="{00000000-0005-0000-0000-000094680000}"/>
    <cellStyle name="Standaard 6 3 4 2 3 2 2 2 3" xfId="9811" xr:uid="{00000000-0005-0000-0000-000095680000}"/>
    <cellStyle name="Standaard 6 3 4 2 3 2 2 2 4" xfId="20673" xr:uid="{00000000-0005-0000-0000-000096680000}"/>
    <cellStyle name="Standaard 6 3 4 2 3 2 2 2 5" xfId="31533" xr:uid="{00000000-0005-0000-0000-000097680000}"/>
    <cellStyle name="Standaard 6 3 4 2 3 2 2 2 6" xfId="42393" xr:uid="{00000000-0005-0000-0000-000098680000}"/>
    <cellStyle name="Standaard 6 3 4 2 3 2 2 3" xfId="4381" xr:uid="{00000000-0005-0000-0000-000099680000}"/>
    <cellStyle name="Standaard 6 3 4 2 3 2 2 3 2" xfId="15241" xr:uid="{00000000-0005-0000-0000-00009A680000}"/>
    <cellStyle name="Standaard 6 3 4 2 3 2 2 3 2 2" xfId="26103" xr:uid="{00000000-0005-0000-0000-00009B680000}"/>
    <cellStyle name="Standaard 6 3 4 2 3 2 2 3 2 3" xfId="36963" xr:uid="{00000000-0005-0000-0000-00009C680000}"/>
    <cellStyle name="Standaard 6 3 4 2 3 2 2 3 2 4" xfId="47823" xr:uid="{00000000-0005-0000-0000-00009D680000}"/>
    <cellStyle name="Standaard 6 3 4 2 3 2 2 3 3" xfId="11621" xr:uid="{00000000-0005-0000-0000-00009E680000}"/>
    <cellStyle name="Standaard 6 3 4 2 3 2 2 3 4" xfId="22483" xr:uid="{00000000-0005-0000-0000-00009F680000}"/>
    <cellStyle name="Standaard 6 3 4 2 3 2 2 3 5" xfId="33343" xr:uid="{00000000-0005-0000-0000-0000A0680000}"/>
    <cellStyle name="Standaard 6 3 4 2 3 2 2 3 6" xfId="44203" xr:uid="{00000000-0005-0000-0000-0000A1680000}"/>
    <cellStyle name="Standaard 6 3 4 2 3 2 2 4" xfId="13431" xr:uid="{00000000-0005-0000-0000-0000A2680000}"/>
    <cellStyle name="Standaard 6 3 4 2 3 2 2 4 2" xfId="24293" xr:uid="{00000000-0005-0000-0000-0000A3680000}"/>
    <cellStyle name="Standaard 6 3 4 2 3 2 2 4 3" xfId="35153" xr:uid="{00000000-0005-0000-0000-0000A4680000}"/>
    <cellStyle name="Standaard 6 3 4 2 3 2 2 4 4" xfId="46013" xr:uid="{00000000-0005-0000-0000-0000A5680000}"/>
    <cellStyle name="Standaard 6 3 4 2 3 2 2 5" xfId="8001" xr:uid="{00000000-0005-0000-0000-0000A6680000}"/>
    <cellStyle name="Standaard 6 3 4 2 3 2 2 6" xfId="18863" xr:uid="{00000000-0005-0000-0000-0000A7680000}"/>
    <cellStyle name="Standaard 6 3 4 2 3 2 2 7" xfId="29723" xr:uid="{00000000-0005-0000-0000-0000A8680000}"/>
    <cellStyle name="Standaard 6 3 4 2 3 2 2 8" xfId="40583" xr:uid="{00000000-0005-0000-0000-0000A9680000}"/>
    <cellStyle name="Standaard 6 3 4 2 3 2 3" xfId="5286" xr:uid="{00000000-0005-0000-0000-0000AA680000}"/>
    <cellStyle name="Standaard 6 3 4 2 3 2 3 2" xfId="16146" xr:uid="{00000000-0005-0000-0000-0000AB680000}"/>
    <cellStyle name="Standaard 6 3 4 2 3 2 3 2 2" xfId="27008" xr:uid="{00000000-0005-0000-0000-0000AC680000}"/>
    <cellStyle name="Standaard 6 3 4 2 3 2 3 2 3" xfId="37868" xr:uid="{00000000-0005-0000-0000-0000AD680000}"/>
    <cellStyle name="Standaard 6 3 4 2 3 2 3 2 4" xfId="48728" xr:uid="{00000000-0005-0000-0000-0000AE680000}"/>
    <cellStyle name="Standaard 6 3 4 2 3 2 3 3" xfId="8906" xr:uid="{00000000-0005-0000-0000-0000AF680000}"/>
    <cellStyle name="Standaard 6 3 4 2 3 2 3 4" xfId="19768" xr:uid="{00000000-0005-0000-0000-0000B0680000}"/>
    <cellStyle name="Standaard 6 3 4 2 3 2 3 5" xfId="30628" xr:uid="{00000000-0005-0000-0000-0000B1680000}"/>
    <cellStyle name="Standaard 6 3 4 2 3 2 3 6" xfId="41488" xr:uid="{00000000-0005-0000-0000-0000B2680000}"/>
    <cellStyle name="Standaard 6 3 4 2 3 2 4" xfId="3476" xr:uid="{00000000-0005-0000-0000-0000B3680000}"/>
    <cellStyle name="Standaard 6 3 4 2 3 2 4 2" xfId="14336" xr:uid="{00000000-0005-0000-0000-0000B4680000}"/>
    <cellStyle name="Standaard 6 3 4 2 3 2 4 2 2" xfId="25198" xr:uid="{00000000-0005-0000-0000-0000B5680000}"/>
    <cellStyle name="Standaard 6 3 4 2 3 2 4 2 3" xfId="36058" xr:uid="{00000000-0005-0000-0000-0000B6680000}"/>
    <cellStyle name="Standaard 6 3 4 2 3 2 4 2 4" xfId="46918" xr:uid="{00000000-0005-0000-0000-0000B7680000}"/>
    <cellStyle name="Standaard 6 3 4 2 3 2 4 3" xfId="10716" xr:uid="{00000000-0005-0000-0000-0000B8680000}"/>
    <cellStyle name="Standaard 6 3 4 2 3 2 4 4" xfId="21578" xr:uid="{00000000-0005-0000-0000-0000B9680000}"/>
    <cellStyle name="Standaard 6 3 4 2 3 2 4 5" xfId="32438" xr:uid="{00000000-0005-0000-0000-0000BA680000}"/>
    <cellStyle name="Standaard 6 3 4 2 3 2 4 6" xfId="43298" xr:uid="{00000000-0005-0000-0000-0000BB680000}"/>
    <cellStyle name="Standaard 6 3 4 2 3 2 5" xfId="12526" xr:uid="{00000000-0005-0000-0000-0000BC680000}"/>
    <cellStyle name="Standaard 6 3 4 2 3 2 5 2" xfId="23388" xr:uid="{00000000-0005-0000-0000-0000BD680000}"/>
    <cellStyle name="Standaard 6 3 4 2 3 2 5 3" xfId="34248" xr:uid="{00000000-0005-0000-0000-0000BE680000}"/>
    <cellStyle name="Standaard 6 3 4 2 3 2 5 4" xfId="45108" xr:uid="{00000000-0005-0000-0000-0000BF680000}"/>
    <cellStyle name="Standaard 6 3 4 2 3 2 6" xfId="7096" xr:uid="{00000000-0005-0000-0000-0000C0680000}"/>
    <cellStyle name="Standaard 6 3 4 2 3 2 7" xfId="17958" xr:uid="{00000000-0005-0000-0000-0000C1680000}"/>
    <cellStyle name="Standaard 6 3 4 2 3 2 8" xfId="28818" xr:uid="{00000000-0005-0000-0000-0000C2680000}"/>
    <cellStyle name="Standaard 6 3 4 2 3 2 9" xfId="39678" xr:uid="{00000000-0005-0000-0000-0000C3680000}"/>
    <cellStyle name="Standaard 6 3 4 2 3 3" xfId="2209" xr:uid="{00000000-0005-0000-0000-0000C4680000}"/>
    <cellStyle name="Standaard 6 3 4 2 3 3 2" xfId="5829" xr:uid="{00000000-0005-0000-0000-0000C5680000}"/>
    <cellStyle name="Standaard 6 3 4 2 3 3 2 2" xfId="16689" xr:uid="{00000000-0005-0000-0000-0000C6680000}"/>
    <cellStyle name="Standaard 6 3 4 2 3 3 2 2 2" xfId="27551" xr:uid="{00000000-0005-0000-0000-0000C7680000}"/>
    <cellStyle name="Standaard 6 3 4 2 3 3 2 2 3" xfId="38411" xr:uid="{00000000-0005-0000-0000-0000C8680000}"/>
    <cellStyle name="Standaard 6 3 4 2 3 3 2 2 4" xfId="49271" xr:uid="{00000000-0005-0000-0000-0000C9680000}"/>
    <cellStyle name="Standaard 6 3 4 2 3 3 2 3" xfId="9449" xr:uid="{00000000-0005-0000-0000-0000CA680000}"/>
    <cellStyle name="Standaard 6 3 4 2 3 3 2 4" xfId="20311" xr:uid="{00000000-0005-0000-0000-0000CB680000}"/>
    <cellStyle name="Standaard 6 3 4 2 3 3 2 5" xfId="31171" xr:uid="{00000000-0005-0000-0000-0000CC680000}"/>
    <cellStyle name="Standaard 6 3 4 2 3 3 2 6" xfId="42031" xr:uid="{00000000-0005-0000-0000-0000CD680000}"/>
    <cellStyle name="Standaard 6 3 4 2 3 3 3" xfId="4019" xr:uid="{00000000-0005-0000-0000-0000CE680000}"/>
    <cellStyle name="Standaard 6 3 4 2 3 3 3 2" xfId="14879" xr:uid="{00000000-0005-0000-0000-0000CF680000}"/>
    <cellStyle name="Standaard 6 3 4 2 3 3 3 2 2" xfId="25741" xr:uid="{00000000-0005-0000-0000-0000D0680000}"/>
    <cellStyle name="Standaard 6 3 4 2 3 3 3 2 3" xfId="36601" xr:uid="{00000000-0005-0000-0000-0000D1680000}"/>
    <cellStyle name="Standaard 6 3 4 2 3 3 3 2 4" xfId="47461" xr:uid="{00000000-0005-0000-0000-0000D2680000}"/>
    <cellStyle name="Standaard 6 3 4 2 3 3 3 3" xfId="11259" xr:uid="{00000000-0005-0000-0000-0000D3680000}"/>
    <cellStyle name="Standaard 6 3 4 2 3 3 3 4" xfId="22121" xr:uid="{00000000-0005-0000-0000-0000D4680000}"/>
    <cellStyle name="Standaard 6 3 4 2 3 3 3 5" xfId="32981" xr:uid="{00000000-0005-0000-0000-0000D5680000}"/>
    <cellStyle name="Standaard 6 3 4 2 3 3 3 6" xfId="43841" xr:uid="{00000000-0005-0000-0000-0000D6680000}"/>
    <cellStyle name="Standaard 6 3 4 2 3 3 4" xfId="13069" xr:uid="{00000000-0005-0000-0000-0000D7680000}"/>
    <cellStyle name="Standaard 6 3 4 2 3 3 4 2" xfId="23931" xr:uid="{00000000-0005-0000-0000-0000D8680000}"/>
    <cellStyle name="Standaard 6 3 4 2 3 3 4 3" xfId="34791" xr:uid="{00000000-0005-0000-0000-0000D9680000}"/>
    <cellStyle name="Standaard 6 3 4 2 3 3 4 4" xfId="45651" xr:uid="{00000000-0005-0000-0000-0000DA680000}"/>
    <cellStyle name="Standaard 6 3 4 2 3 3 5" xfId="7639" xr:uid="{00000000-0005-0000-0000-0000DB680000}"/>
    <cellStyle name="Standaard 6 3 4 2 3 3 6" xfId="18501" xr:uid="{00000000-0005-0000-0000-0000DC680000}"/>
    <cellStyle name="Standaard 6 3 4 2 3 3 7" xfId="29361" xr:uid="{00000000-0005-0000-0000-0000DD680000}"/>
    <cellStyle name="Standaard 6 3 4 2 3 3 8" xfId="40221" xr:uid="{00000000-0005-0000-0000-0000DE680000}"/>
    <cellStyle name="Standaard 6 3 4 2 3 4" xfId="4924" xr:uid="{00000000-0005-0000-0000-0000DF680000}"/>
    <cellStyle name="Standaard 6 3 4 2 3 4 2" xfId="15784" xr:uid="{00000000-0005-0000-0000-0000E0680000}"/>
    <cellStyle name="Standaard 6 3 4 2 3 4 2 2" xfId="26646" xr:uid="{00000000-0005-0000-0000-0000E1680000}"/>
    <cellStyle name="Standaard 6 3 4 2 3 4 2 3" xfId="37506" xr:uid="{00000000-0005-0000-0000-0000E2680000}"/>
    <cellStyle name="Standaard 6 3 4 2 3 4 2 4" xfId="48366" xr:uid="{00000000-0005-0000-0000-0000E3680000}"/>
    <cellStyle name="Standaard 6 3 4 2 3 4 3" xfId="8544" xr:uid="{00000000-0005-0000-0000-0000E4680000}"/>
    <cellStyle name="Standaard 6 3 4 2 3 4 4" xfId="19406" xr:uid="{00000000-0005-0000-0000-0000E5680000}"/>
    <cellStyle name="Standaard 6 3 4 2 3 4 5" xfId="30266" xr:uid="{00000000-0005-0000-0000-0000E6680000}"/>
    <cellStyle name="Standaard 6 3 4 2 3 4 6" xfId="41126" xr:uid="{00000000-0005-0000-0000-0000E7680000}"/>
    <cellStyle name="Standaard 6 3 4 2 3 5" xfId="3114" xr:uid="{00000000-0005-0000-0000-0000E8680000}"/>
    <cellStyle name="Standaard 6 3 4 2 3 5 2" xfId="13974" xr:uid="{00000000-0005-0000-0000-0000E9680000}"/>
    <cellStyle name="Standaard 6 3 4 2 3 5 2 2" xfId="24836" xr:uid="{00000000-0005-0000-0000-0000EA680000}"/>
    <cellStyle name="Standaard 6 3 4 2 3 5 2 3" xfId="35696" xr:uid="{00000000-0005-0000-0000-0000EB680000}"/>
    <cellStyle name="Standaard 6 3 4 2 3 5 2 4" xfId="46556" xr:uid="{00000000-0005-0000-0000-0000EC680000}"/>
    <cellStyle name="Standaard 6 3 4 2 3 5 3" xfId="10354" xr:uid="{00000000-0005-0000-0000-0000ED680000}"/>
    <cellStyle name="Standaard 6 3 4 2 3 5 4" xfId="21216" xr:uid="{00000000-0005-0000-0000-0000EE680000}"/>
    <cellStyle name="Standaard 6 3 4 2 3 5 5" xfId="32076" xr:uid="{00000000-0005-0000-0000-0000EF680000}"/>
    <cellStyle name="Standaard 6 3 4 2 3 5 6" xfId="42936" xr:uid="{00000000-0005-0000-0000-0000F0680000}"/>
    <cellStyle name="Standaard 6 3 4 2 3 6" xfId="12164" xr:uid="{00000000-0005-0000-0000-0000F1680000}"/>
    <cellStyle name="Standaard 6 3 4 2 3 6 2" xfId="23026" xr:uid="{00000000-0005-0000-0000-0000F2680000}"/>
    <cellStyle name="Standaard 6 3 4 2 3 6 3" xfId="33886" xr:uid="{00000000-0005-0000-0000-0000F3680000}"/>
    <cellStyle name="Standaard 6 3 4 2 3 6 4" xfId="44746" xr:uid="{00000000-0005-0000-0000-0000F4680000}"/>
    <cellStyle name="Standaard 6 3 4 2 3 7" xfId="6734" xr:uid="{00000000-0005-0000-0000-0000F5680000}"/>
    <cellStyle name="Standaard 6 3 4 2 3 8" xfId="17596" xr:uid="{00000000-0005-0000-0000-0000F6680000}"/>
    <cellStyle name="Standaard 6 3 4 2 3 9" xfId="28456" xr:uid="{00000000-0005-0000-0000-0000F7680000}"/>
    <cellStyle name="Standaard 6 3 4 2 4" xfId="1485" xr:uid="{00000000-0005-0000-0000-0000F8680000}"/>
    <cellStyle name="Standaard 6 3 4 2 4 2" xfId="2390" xr:uid="{00000000-0005-0000-0000-0000F9680000}"/>
    <cellStyle name="Standaard 6 3 4 2 4 2 2" xfId="6010" xr:uid="{00000000-0005-0000-0000-0000FA680000}"/>
    <cellStyle name="Standaard 6 3 4 2 4 2 2 2" xfId="16870" xr:uid="{00000000-0005-0000-0000-0000FB680000}"/>
    <cellStyle name="Standaard 6 3 4 2 4 2 2 2 2" xfId="27732" xr:uid="{00000000-0005-0000-0000-0000FC680000}"/>
    <cellStyle name="Standaard 6 3 4 2 4 2 2 2 3" xfId="38592" xr:uid="{00000000-0005-0000-0000-0000FD680000}"/>
    <cellStyle name="Standaard 6 3 4 2 4 2 2 2 4" xfId="49452" xr:uid="{00000000-0005-0000-0000-0000FE680000}"/>
    <cellStyle name="Standaard 6 3 4 2 4 2 2 3" xfId="9630" xr:uid="{00000000-0005-0000-0000-0000FF680000}"/>
    <cellStyle name="Standaard 6 3 4 2 4 2 2 4" xfId="20492" xr:uid="{00000000-0005-0000-0000-000000690000}"/>
    <cellStyle name="Standaard 6 3 4 2 4 2 2 5" xfId="31352" xr:uid="{00000000-0005-0000-0000-000001690000}"/>
    <cellStyle name="Standaard 6 3 4 2 4 2 2 6" xfId="42212" xr:uid="{00000000-0005-0000-0000-000002690000}"/>
    <cellStyle name="Standaard 6 3 4 2 4 2 3" xfId="4200" xr:uid="{00000000-0005-0000-0000-000003690000}"/>
    <cellStyle name="Standaard 6 3 4 2 4 2 3 2" xfId="15060" xr:uid="{00000000-0005-0000-0000-000004690000}"/>
    <cellStyle name="Standaard 6 3 4 2 4 2 3 2 2" xfId="25922" xr:uid="{00000000-0005-0000-0000-000005690000}"/>
    <cellStyle name="Standaard 6 3 4 2 4 2 3 2 3" xfId="36782" xr:uid="{00000000-0005-0000-0000-000006690000}"/>
    <cellStyle name="Standaard 6 3 4 2 4 2 3 2 4" xfId="47642" xr:uid="{00000000-0005-0000-0000-000007690000}"/>
    <cellStyle name="Standaard 6 3 4 2 4 2 3 3" xfId="11440" xr:uid="{00000000-0005-0000-0000-000008690000}"/>
    <cellStyle name="Standaard 6 3 4 2 4 2 3 4" xfId="22302" xr:uid="{00000000-0005-0000-0000-000009690000}"/>
    <cellStyle name="Standaard 6 3 4 2 4 2 3 5" xfId="33162" xr:uid="{00000000-0005-0000-0000-00000A690000}"/>
    <cellStyle name="Standaard 6 3 4 2 4 2 3 6" xfId="44022" xr:uid="{00000000-0005-0000-0000-00000B690000}"/>
    <cellStyle name="Standaard 6 3 4 2 4 2 4" xfId="13250" xr:uid="{00000000-0005-0000-0000-00000C690000}"/>
    <cellStyle name="Standaard 6 3 4 2 4 2 4 2" xfId="24112" xr:uid="{00000000-0005-0000-0000-00000D690000}"/>
    <cellStyle name="Standaard 6 3 4 2 4 2 4 3" xfId="34972" xr:uid="{00000000-0005-0000-0000-00000E690000}"/>
    <cellStyle name="Standaard 6 3 4 2 4 2 4 4" xfId="45832" xr:uid="{00000000-0005-0000-0000-00000F690000}"/>
    <cellStyle name="Standaard 6 3 4 2 4 2 5" xfId="7820" xr:uid="{00000000-0005-0000-0000-000010690000}"/>
    <cellStyle name="Standaard 6 3 4 2 4 2 6" xfId="18682" xr:uid="{00000000-0005-0000-0000-000011690000}"/>
    <cellStyle name="Standaard 6 3 4 2 4 2 7" xfId="29542" xr:uid="{00000000-0005-0000-0000-000012690000}"/>
    <cellStyle name="Standaard 6 3 4 2 4 2 8" xfId="40402" xr:uid="{00000000-0005-0000-0000-000013690000}"/>
    <cellStyle name="Standaard 6 3 4 2 4 3" xfId="5105" xr:uid="{00000000-0005-0000-0000-000014690000}"/>
    <cellStyle name="Standaard 6 3 4 2 4 3 2" xfId="15965" xr:uid="{00000000-0005-0000-0000-000015690000}"/>
    <cellStyle name="Standaard 6 3 4 2 4 3 2 2" xfId="26827" xr:uid="{00000000-0005-0000-0000-000016690000}"/>
    <cellStyle name="Standaard 6 3 4 2 4 3 2 3" xfId="37687" xr:uid="{00000000-0005-0000-0000-000017690000}"/>
    <cellStyle name="Standaard 6 3 4 2 4 3 2 4" xfId="48547" xr:uid="{00000000-0005-0000-0000-000018690000}"/>
    <cellStyle name="Standaard 6 3 4 2 4 3 3" xfId="8725" xr:uid="{00000000-0005-0000-0000-000019690000}"/>
    <cellStyle name="Standaard 6 3 4 2 4 3 4" xfId="19587" xr:uid="{00000000-0005-0000-0000-00001A690000}"/>
    <cellStyle name="Standaard 6 3 4 2 4 3 5" xfId="30447" xr:uid="{00000000-0005-0000-0000-00001B690000}"/>
    <cellStyle name="Standaard 6 3 4 2 4 3 6" xfId="41307" xr:uid="{00000000-0005-0000-0000-00001C690000}"/>
    <cellStyle name="Standaard 6 3 4 2 4 4" xfId="3295" xr:uid="{00000000-0005-0000-0000-00001D690000}"/>
    <cellStyle name="Standaard 6 3 4 2 4 4 2" xfId="14155" xr:uid="{00000000-0005-0000-0000-00001E690000}"/>
    <cellStyle name="Standaard 6 3 4 2 4 4 2 2" xfId="25017" xr:uid="{00000000-0005-0000-0000-00001F690000}"/>
    <cellStyle name="Standaard 6 3 4 2 4 4 2 3" xfId="35877" xr:uid="{00000000-0005-0000-0000-000020690000}"/>
    <cellStyle name="Standaard 6 3 4 2 4 4 2 4" xfId="46737" xr:uid="{00000000-0005-0000-0000-000021690000}"/>
    <cellStyle name="Standaard 6 3 4 2 4 4 3" xfId="10535" xr:uid="{00000000-0005-0000-0000-000022690000}"/>
    <cellStyle name="Standaard 6 3 4 2 4 4 4" xfId="21397" xr:uid="{00000000-0005-0000-0000-000023690000}"/>
    <cellStyle name="Standaard 6 3 4 2 4 4 5" xfId="32257" xr:uid="{00000000-0005-0000-0000-000024690000}"/>
    <cellStyle name="Standaard 6 3 4 2 4 4 6" xfId="43117" xr:uid="{00000000-0005-0000-0000-000025690000}"/>
    <cellStyle name="Standaard 6 3 4 2 4 5" xfId="12345" xr:uid="{00000000-0005-0000-0000-000026690000}"/>
    <cellStyle name="Standaard 6 3 4 2 4 5 2" xfId="23207" xr:uid="{00000000-0005-0000-0000-000027690000}"/>
    <cellStyle name="Standaard 6 3 4 2 4 5 3" xfId="34067" xr:uid="{00000000-0005-0000-0000-000028690000}"/>
    <cellStyle name="Standaard 6 3 4 2 4 5 4" xfId="44927" xr:uid="{00000000-0005-0000-0000-000029690000}"/>
    <cellStyle name="Standaard 6 3 4 2 4 6" xfId="6915" xr:uid="{00000000-0005-0000-0000-00002A690000}"/>
    <cellStyle name="Standaard 6 3 4 2 4 7" xfId="17777" xr:uid="{00000000-0005-0000-0000-00002B690000}"/>
    <cellStyle name="Standaard 6 3 4 2 4 8" xfId="28637" xr:uid="{00000000-0005-0000-0000-00002C690000}"/>
    <cellStyle name="Standaard 6 3 4 2 4 9" xfId="39497" xr:uid="{00000000-0005-0000-0000-00002D690000}"/>
    <cellStyle name="Standaard 6 3 4 2 5" xfId="1123" xr:uid="{00000000-0005-0000-0000-00002E690000}"/>
    <cellStyle name="Standaard 6 3 4 2 5 2" xfId="2028" xr:uid="{00000000-0005-0000-0000-00002F690000}"/>
    <cellStyle name="Standaard 6 3 4 2 5 2 2" xfId="5648" xr:uid="{00000000-0005-0000-0000-000030690000}"/>
    <cellStyle name="Standaard 6 3 4 2 5 2 2 2" xfId="16508" xr:uid="{00000000-0005-0000-0000-000031690000}"/>
    <cellStyle name="Standaard 6 3 4 2 5 2 2 2 2" xfId="27370" xr:uid="{00000000-0005-0000-0000-000032690000}"/>
    <cellStyle name="Standaard 6 3 4 2 5 2 2 2 3" xfId="38230" xr:uid="{00000000-0005-0000-0000-000033690000}"/>
    <cellStyle name="Standaard 6 3 4 2 5 2 2 2 4" xfId="49090" xr:uid="{00000000-0005-0000-0000-000034690000}"/>
    <cellStyle name="Standaard 6 3 4 2 5 2 2 3" xfId="9268" xr:uid="{00000000-0005-0000-0000-000035690000}"/>
    <cellStyle name="Standaard 6 3 4 2 5 2 2 4" xfId="20130" xr:uid="{00000000-0005-0000-0000-000036690000}"/>
    <cellStyle name="Standaard 6 3 4 2 5 2 2 5" xfId="30990" xr:uid="{00000000-0005-0000-0000-000037690000}"/>
    <cellStyle name="Standaard 6 3 4 2 5 2 2 6" xfId="41850" xr:uid="{00000000-0005-0000-0000-000038690000}"/>
    <cellStyle name="Standaard 6 3 4 2 5 2 3" xfId="3838" xr:uid="{00000000-0005-0000-0000-000039690000}"/>
    <cellStyle name="Standaard 6 3 4 2 5 2 3 2" xfId="14698" xr:uid="{00000000-0005-0000-0000-00003A690000}"/>
    <cellStyle name="Standaard 6 3 4 2 5 2 3 2 2" xfId="25560" xr:uid="{00000000-0005-0000-0000-00003B690000}"/>
    <cellStyle name="Standaard 6 3 4 2 5 2 3 2 3" xfId="36420" xr:uid="{00000000-0005-0000-0000-00003C690000}"/>
    <cellStyle name="Standaard 6 3 4 2 5 2 3 2 4" xfId="47280" xr:uid="{00000000-0005-0000-0000-00003D690000}"/>
    <cellStyle name="Standaard 6 3 4 2 5 2 3 3" xfId="11078" xr:uid="{00000000-0005-0000-0000-00003E690000}"/>
    <cellStyle name="Standaard 6 3 4 2 5 2 3 4" xfId="21940" xr:uid="{00000000-0005-0000-0000-00003F690000}"/>
    <cellStyle name="Standaard 6 3 4 2 5 2 3 5" xfId="32800" xr:uid="{00000000-0005-0000-0000-000040690000}"/>
    <cellStyle name="Standaard 6 3 4 2 5 2 3 6" xfId="43660" xr:uid="{00000000-0005-0000-0000-000041690000}"/>
    <cellStyle name="Standaard 6 3 4 2 5 2 4" xfId="12888" xr:uid="{00000000-0005-0000-0000-000042690000}"/>
    <cellStyle name="Standaard 6 3 4 2 5 2 4 2" xfId="23750" xr:uid="{00000000-0005-0000-0000-000043690000}"/>
    <cellStyle name="Standaard 6 3 4 2 5 2 4 3" xfId="34610" xr:uid="{00000000-0005-0000-0000-000044690000}"/>
    <cellStyle name="Standaard 6 3 4 2 5 2 4 4" xfId="45470" xr:uid="{00000000-0005-0000-0000-000045690000}"/>
    <cellStyle name="Standaard 6 3 4 2 5 2 5" xfId="7458" xr:uid="{00000000-0005-0000-0000-000046690000}"/>
    <cellStyle name="Standaard 6 3 4 2 5 2 6" xfId="18320" xr:uid="{00000000-0005-0000-0000-000047690000}"/>
    <cellStyle name="Standaard 6 3 4 2 5 2 7" xfId="29180" xr:uid="{00000000-0005-0000-0000-000048690000}"/>
    <cellStyle name="Standaard 6 3 4 2 5 2 8" xfId="40040" xr:uid="{00000000-0005-0000-0000-000049690000}"/>
    <cellStyle name="Standaard 6 3 4 2 5 3" xfId="4743" xr:uid="{00000000-0005-0000-0000-00004A690000}"/>
    <cellStyle name="Standaard 6 3 4 2 5 3 2" xfId="15603" xr:uid="{00000000-0005-0000-0000-00004B690000}"/>
    <cellStyle name="Standaard 6 3 4 2 5 3 2 2" xfId="26465" xr:uid="{00000000-0005-0000-0000-00004C690000}"/>
    <cellStyle name="Standaard 6 3 4 2 5 3 2 3" xfId="37325" xr:uid="{00000000-0005-0000-0000-00004D690000}"/>
    <cellStyle name="Standaard 6 3 4 2 5 3 2 4" xfId="48185" xr:uid="{00000000-0005-0000-0000-00004E690000}"/>
    <cellStyle name="Standaard 6 3 4 2 5 3 3" xfId="8363" xr:uid="{00000000-0005-0000-0000-00004F690000}"/>
    <cellStyle name="Standaard 6 3 4 2 5 3 4" xfId="19225" xr:uid="{00000000-0005-0000-0000-000050690000}"/>
    <cellStyle name="Standaard 6 3 4 2 5 3 5" xfId="30085" xr:uid="{00000000-0005-0000-0000-000051690000}"/>
    <cellStyle name="Standaard 6 3 4 2 5 3 6" xfId="40945" xr:uid="{00000000-0005-0000-0000-000052690000}"/>
    <cellStyle name="Standaard 6 3 4 2 5 4" xfId="2933" xr:uid="{00000000-0005-0000-0000-000053690000}"/>
    <cellStyle name="Standaard 6 3 4 2 5 4 2" xfId="13793" xr:uid="{00000000-0005-0000-0000-000054690000}"/>
    <cellStyle name="Standaard 6 3 4 2 5 4 2 2" xfId="24655" xr:uid="{00000000-0005-0000-0000-000055690000}"/>
    <cellStyle name="Standaard 6 3 4 2 5 4 2 3" xfId="35515" xr:uid="{00000000-0005-0000-0000-000056690000}"/>
    <cellStyle name="Standaard 6 3 4 2 5 4 2 4" xfId="46375" xr:uid="{00000000-0005-0000-0000-000057690000}"/>
    <cellStyle name="Standaard 6 3 4 2 5 4 3" xfId="10173" xr:uid="{00000000-0005-0000-0000-000058690000}"/>
    <cellStyle name="Standaard 6 3 4 2 5 4 4" xfId="21035" xr:uid="{00000000-0005-0000-0000-000059690000}"/>
    <cellStyle name="Standaard 6 3 4 2 5 4 5" xfId="31895" xr:uid="{00000000-0005-0000-0000-00005A690000}"/>
    <cellStyle name="Standaard 6 3 4 2 5 4 6" xfId="42755" xr:uid="{00000000-0005-0000-0000-00005B690000}"/>
    <cellStyle name="Standaard 6 3 4 2 5 5" xfId="11983" xr:uid="{00000000-0005-0000-0000-00005C690000}"/>
    <cellStyle name="Standaard 6 3 4 2 5 5 2" xfId="22845" xr:uid="{00000000-0005-0000-0000-00005D690000}"/>
    <cellStyle name="Standaard 6 3 4 2 5 5 3" xfId="33705" xr:uid="{00000000-0005-0000-0000-00005E690000}"/>
    <cellStyle name="Standaard 6 3 4 2 5 5 4" xfId="44565" xr:uid="{00000000-0005-0000-0000-00005F690000}"/>
    <cellStyle name="Standaard 6 3 4 2 5 6" xfId="6553" xr:uid="{00000000-0005-0000-0000-000060690000}"/>
    <cellStyle name="Standaard 6 3 4 2 5 7" xfId="17415" xr:uid="{00000000-0005-0000-0000-000061690000}"/>
    <cellStyle name="Standaard 6 3 4 2 5 8" xfId="28275" xr:uid="{00000000-0005-0000-0000-000062690000}"/>
    <cellStyle name="Standaard 6 3 4 2 5 9" xfId="39135" xr:uid="{00000000-0005-0000-0000-000063690000}"/>
    <cellStyle name="Standaard 6 3 4 2 6" xfId="1847" xr:uid="{00000000-0005-0000-0000-000064690000}"/>
    <cellStyle name="Standaard 6 3 4 2 6 2" xfId="5467" xr:uid="{00000000-0005-0000-0000-000065690000}"/>
    <cellStyle name="Standaard 6 3 4 2 6 2 2" xfId="16327" xr:uid="{00000000-0005-0000-0000-000066690000}"/>
    <cellStyle name="Standaard 6 3 4 2 6 2 2 2" xfId="27189" xr:uid="{00000000-0005-0000-0000-000067690000}"/>
    <cellStyle name="Standaard 6 3 4 2 6 2 2 3" xfId="38049" xr:uid="{00000000-0005-0000-0000-000068690000}"/>
    <cellStyle name="Standaard 6 3 4 2 6 2 2 4" xfId="48909" xr:uid="{00000000-0005-0000-0000-000069690000}"/>
    <cellStyle name="Standaard 6 3 4 2 6 2 3" xfId="9087" xr:uid="{00000000-0005-0000-0000-00006A690000}"/>
    <cellStyle name="Standaard 6 3 4 2 6 2 4" xfId="19949" xr:uid="{00000000-0005-0000-0000-00006B690000}"/>
    <cellStyle name="Standaard 6 3 4 2 6 2 5" xfId="30809" xr:uid="{00000000-0005-0000-0000-00006C690000}"/>
    <cellStyle name="Standaard 6 3 4 2 6 2 6" xfId="41669" xr:uid="{00000000-0005-0000-0000-00006D690000}"/>
    <cellStyle name="Standaard 6 3 4 2 6 3" xfId="3657" xr:uid="{00000000-0005-0000-0000-00006E690000}"/>
    <cellStyle name="Standaard 6 3 4 2 6 3 2" xfId="14517" xr:uid="{00000000-0005-0000-0000-00006F690000}"/>
    <cellStyle name="Standaard 6 3 4 2 6 3 2 2" xfId="25379" xr:uid="{00000000-0005-0000-0000-000070690000}"/>
    <cellStyle name="Standaard 6 3 4 2 6 3 2 3" xfId="36239" xr:uid="{00000000-0005-0000-0000-000071690000}"/>
    <cellStyle name="Standaard 6 3 4 2 6 3 2 4" xfId="47099" xr:uid="{00000000-0005-0000-0000-000072690000}"/>
    <cellStyle name="Standaard 6 3 4 2 6 3 3" xfId="10897" xr:uid="{00000000-0005-0000-0000-000073690000}"/>
    <cellStyle name="Standaard 6 3 4 2 6 3 4" xfId="21759" xr:uid="{00000000-0005-0000-0000-000074690000}"/>
    <cellStyle name="Standaard 6 3 4 2 6 3 5" xfId="32619" xr:uid="{00000000-0005-0000-0000-000075690000}"/>
    <cellStyle name="Standaard 6 3 4 2 6 3 6" xfId="43479" xr:uid="{00000000-0005-0000-0000-000076690000}"/>
    <cellStyle name="Standaard 6 3 4 2 6 4" xfId="12707" xr:uid="{00000000-0005-0000-0000-000077690000}"/>
    <cellStyle name="Standaard 6 3 4 2 6 4 2" xfId="23569" xr:uid="{00000000-0005-0000-0000-000078690000}"/>
    <cellStyle name="Standaard 6 3 4 2 6 4 3" xfId="34429" xr:uid="{00000000-0005-0000-0000-000079690000}"/>
    <cellStyle name="Standaard 6 3 4 2 6 4 4" xfId="45289" xr:uid="{00000000-0005-0000-0000-00007A690000}"/>
    <cellStyle name="Standaard 6 3 4 2 6 5" xfId="7277" xr:uid="{00000000-0005-0000-0000-00007B690000}"/>
    <cellStyle name="Standaard 6 3 4 2 6 6" xfId="18139" xr:uid="{00000000-0005-0000-0000-00007C690000}"/>
    <cellStyle name="Standaard 6 3 4 2 6 7" xfId="28999" xr:uid="{00000000-0005-0000-0000-00007D690000}"/>
    <cellStyle name="Standaard 6 3 4 2 6 8" xfId="39859" xr:uid="{00000000-0005-0000-0000-00007E690000}"/>
    <cellStyle name="Standaard 6 3 4 2 7" xfId="2752" xr:uid="{00000000-0005-0000-0000-00007F690000}"/>
    <cellStyle name="Standaard 6 3 4 2 7 2" xfId="13612" xr:uid="{00000000-0005-0000-0000-000080690000}"/>
    <cellStyle name="Standaard 6 3 4 2 7 2 2" xfId="24474" xr:uid="{00000000-0005-0000-0000-000081690000}"/>
    <cellStyle name="Standaard 6 3 4 2 7 2 3" xfId="35334" xr:uid="{00000000-0005-0000-0000-000082690000}"/>
    <cellStyle name="Standaard 6 3 4 2 7 2 4" xfId="46194" xr:uid="{00000000-0005-0000-0000-000083690000}"/>
    <cellStyle name="Standaard 6 3 4 2 7 3" xfId="9992" xr:uid="{00000000-0005-0000-0000-000084690000}"/>
    <cellStyle name="Standaard 6 3 4 2 7 4" xfId="20854" xr:uid="{00000000-0005-0000-0000-000085690000}"/>
    <cellStyle name="Standaard 6 3 4 2 7 5" xfId="31714" xr:uid="{00000000-0005-0000-0000-000086690000}"/>
    <cellStyle name="Standaard 6 3 4 2 7 6" xfId="42574" xr:uid="{00000000-0005-0000-0000-000087690000}"/>
    <cellStyle name="Standaard 6 3 4 2 8" xfId="4562" xr:uid="{00000000-0005-0000-0000-000088690000}"/>
    <cellStyle name="Standaard 6 3 4 2 8 2" xfId="15422" xr:uid="{00000000-0005-0000-0000-000089690000}"/>
    <cellStyle name="Standaard 6 3 4 2 8 2 2" xfId="26284" xr:uid="{00000000-0005-0000-0000-00008A690000}"/>
    <cellStyle name="Standaard 6 3 4 2 8 2 3" xfId="37144" xr:uid="{00000000-0005-0000-0000-00008B690000}"/>
    <cellStyle name="Standaard 6 3 4 2 8 2 4" xfId="48004" xr:uid="{00000000-0005-0000-0000-00008C690000}"/>
    <cellStyle name="Standaard 6 3 4 2 8 3" xfId="8182" xr:uid="{00000000-0005-0000-0000-00008D690000}"/>
    <cellStyle name="Standaard 6 3 4 2 8 4" xfId="19044" xr:uid="{00000000-0005-0000-0000-00008E690000}"/>
    <cellStyle name="Standaard 6 3 4 2 8 5" xfId="29904" xr:uid="{00000000-0005-0000-0000-00008F690000}"/>
    <cellStyle name="Standaard 6 3 4 2 8 6" xfId="40764" xr:uid="{00000000-0005-0000-0000-000090690000}"/>
    <cellStyle name="Standaard 6 3 4 2 9" xfId="11802" xr:uid="{00000000-0005-0000-0000-000091690000}"/>
    <cellStyle name="Standaard 6 3 4 2 9 2" xfId="22664" xr:uid="{00000000-0005-0000-0000-000092690000}"/>
    <cellStyle name="Standaard 6 3 4 2 9 3" xfId="33524" xr:uid="{00000000-0005-0000-0000-000093690000}"/>
    <cellStyle name="Standaard 6 3 4 2 9 4" xfId="44384" xr:uid="{00000000-0005-0000-0000-000094690000}"/>
    <cellStyle name="Standaard 6 3 4 3" xfId="988" xr:uid="{00000000-0005-0000-0000-000095690000}"/>
    <cellStyle name="Standaard 6 3 4 3 10" xfId="17280" xr:uid="{00000000-0005-0000-0000-000096690000}"/>
    <cellStyle name="Standaard 6 3 4 3 11" xfId="28140" xr:uid="{00000000-0005-0000-0000-000097690000}"/>
    <cellStyle name="Standaard 6 3 4 3 12" xfId="39000" xr:uid="{00000000-0005-0000-0000-000098690000}"/>
    <cellStyle name="Standaard 6 3 4 3 2" xfId="1350" xr:uid="{00000000-0005-0000-0000-000099690000}"/>
    <cellStyle name="Standaard 6 3 4 3 2 10" xfId="39362" xr:uid="{00000000-0005-0000-0000-00009A690000}"/>
    <cellStyle name="Standaard 6 3 4 3 2 2" xfId="1712" xr:uid="{00000000-0005-0000-0000-00009B690000}"/>
    <cellStyle name="Standaard 6 3 4 3 2 2 2" xfId="2617" xr:uid="{00000000-0005-0000-0000-00009C690000}"/>
    <cellStyle name="Standaard 6 3 4 3 2 2 2 2" xfId="6237" xr:uid="{00000000-0005-0000-0000-00009D690000}"/>
    <cellStyle name="Standaard 6 3 4 3 2 2 2 2 2" xfId="17097" xr:uid="{00000000-0005-0000-0000-00009E690000}"/>
    <cellStyle name="Standaard 6 3 4 3 2 2 2 2 2 2" xfId="27959" xr:uid="{00000000-0005-0000-0000-00009F690000}"/>
    <cellStyle name="Standaard 6 3 4 3 2 2 2 2 2 3" xfId="38819" xr:uid="{00000000-0005-0000-0000-0000A0690000}"/>
    <cellStyle name="Standaard 6 3 4 3 2 2 2 2 2 4" xfId="49679" xr:uid="{00000000-0005-0000-0000-0000A1690000}"/>
    <cellStyle name="Standaard 6 3 4 3 2 2 2 2 3" xfId="9857" xr:uid="{00000000-0005-0000-0000-0000A2690000}"/>
    <cellStyle name="Standaard 6 3 4 3 2 2 2 2 4" xfId="20719" xr:uid="{00000000-0005-0000-0000-0000A3690000}"/>
    <cellStyle name="Standaard 6 3 4 3 2 2 2 2 5" xfId="31579" xr:uid="{00000000-0005-0000-0000-0000A4690000}"/>
    <cellStyle name="Standaard 6 3 4 3 2 2 2 2 6" xfId="42439" xr:uid="{00000000-0005-0000-0000-0000A5690000}"/>
    <cellStyle name="Standaard 6 3 4 3 2 2 2 3" xfId="4427" xr:uid="{00000000-0005-0000-0000-0000A6690000}"/>
    <cellStyle name="Standaard 6 3 4 3 2 2 2 3 2" xfId="15287" xr:uid="{00000000-0005-0000-0000-0000A7690000}"/>
    <cellStyle name="Standaard 6 3 4 3 2 2 2 3 2 2" xfId="26149" xr:uid="{00000000-0005-0000-0000-0000A8690000}"/>
    <cellStyle name="Standaard 6 3 4 3 2 2 2 3 2 3" xfId="37009" xr:uid="{00000000-0005-0000-0000-0000A9690000}"/>
    <cellStyle name="Standaard 6 3 4 3 2 2 2 3 2 4" xfId="47869" xr:uid="{00000000-0005-0000-0000-0000AA690000}"/>
    <cellStyle name="Standaard 6 3 4 3 2 2 2 3 3" xfId="11667" xr:uid="{00000000-0005-0000-0000-0000AB690000}"/>
    <cellStyle name="Standaard 6 3 4 3 2 2 2 3 4" xfId="22529" xr:uid="{00000000-0005-0000-0000-0000AC690000}"/>
    <cellStyle name="Standaard 6 3 4 3 2 2 2 3 5" xfId="33389" xr:uid="{00000000-0005-0000-0000-0000AD690000}"/>
    <cellStyle name="Standaard 6 3 4 3 2 2 2 3 6" xfId="44249" xr:uid="{00000000-0005-0000-0000-0000AE690000}"/>
    <cellStyle name="Standaard 6 3 4 3 2 2 2 4" xfId="13477" xr:uid="{00000000-0005-0000-0000-0000AF690000}"/>
    <cellStyle name="Standaard 6 3 4 3 2 2 2 4 2" xfId="24339" xr:uid="{00000000-0005-0000-0000-0000B0690000}"/>
    <cellStyle name="Standaard 6 3 4 3 2 2 2 4 3" xfId="35199" xr:uid="{00000000-0005-0000-0000-0000B1690000}"/>
    <cellStyle name="Standaard 6 3 4 3 2 2 2 4 4" xfId="46059" xr:uid="{00000000-0005-0000-0000-0000B2690000}"/>
    <cellStyle name="Standaard 6 3 4 3 2 2 2 5" xfId="8047" xr:uid="{00000000-0005-0000-0000-0000B3690000}"/>
    <cellStyle name="Standaard 6 3 4 3 2 2 2 6" xfId="18909" xr:uid="{00000000-0005-0000-0000-0000B4690000}"/>
    <cellStyle name="Standaard 6 3 4 3 2 2 2 7" xfId="29769" xr:uid="{00000000-0005-0000-0000-0000B5690000}"/>
    <cellStyle name="Standaard 6 3 4 3 2 2 2 8" xfId="40629" xr:uid="{00000000-0005-0000-0000-0000B6690000}"/>
    <cellStyle name="Standaard 6 3 4 3 2 2 3" xfId="5332" xr:uid="{00000000-0005-0000-0000-0000B7690000}"/>
    <cellStyle name="Standaard 6 3 4 3 2 2 3 2" xfId="16192" xr:uid="{00000000-0005-0000-0000-0000B8690000}"/>
    <cellStyle name="Standaard 6 3 4 3 2 2 3 2 2" xfId="27054" xr:uid="{00000000-0005-0000-0000-0000B9690000}"/>
    <cellStyle name="Standaard 6 3 4 3 2 2 3 2 3" xfId="37914" xr:uid="{00000000-0005-0000-0000-0000BA690000}"/>
    <cellStyle name="Standaard 6 3 4 3 2 2 3 2 4" xfId="48774" xr:uid="{00000000-0005-0000-0000-0000BB690000}"/>
    <cellStyle name="Standaard 6 3 4 3 2 2 3 3" xfId="8952" xr:uid="{00000000-0005-0000-0000-0000BC690000}"/>
    <cellStyle name="Standaard 6 3 4 3 2 2 3 4" xfId="19814" xr:uid="{00000000-0005-0000-0000-0000BD690000}"/>
    <cellStyle name="Standaard 6 3 4 3 2 2 3 5" xfId="30674" xr:uid="{00000000-0005-0000-0000-0000BE690000}"/>
    <cellStyle name="Standaard 6 3 4 3 2 2 3 6" xfId="41534" xr:uid="{00000000-0005-0000-0000-0000BF690000}"/>
    <cellStyle name="Standaard 6 3 4 3 2 2 4" xfId="3522" xr:uid="{00000000-0005-0000-0000-0000C0690000}"/>
    <cellStyle name="Standaard 6 3 4 3 2 2 4 2" xfId="14382" xr:uid="{00000000-0005-0000-0000-0000C1690000}"/>
    <cellStyle name="Standaard 6 3 4 3 2 2 4 2 2" xfId="25244" xr:uid="{00000000-0005-0000-0000-0000C2690000}"/>
    <cellStyle name="Standaard 6 3 4 3 2 2 4 2 3" xfId="36104" xr:uid="{00000000-0005-0000-0000-0000C3690000}"/>
    <cellStyle name="Standaard 6 3 4 3 2 2 4 2 4" xfId="46964" xr:uid="{00000000-0005-0000-0000-0000C4690000}"/>
    <cellStyle name="Standaard 6 3 4 3 2 2 4 3" xfId="10762" xr:uid="{00000000-0005-0000-0000-0000C5690000}"/>
    <cellStyle name="Standaard 6 3 4 3 2 2 4 4" xfId="21624" xr:uid="{00000000-0005-0000-0000-0000C6690000}"/>
    <cellStyle name="Standaard 6 3 4 3 2 2 4 5" xfId="32484" xr:uid="{00000000-0005-0000-0000-0000C7690000}"/>
    <cellStyle name="Standaard 6 3 4 3 2 2 4 6" xfId="43344" xr:uid="{00000000-0005-0000-0000-0000C8690000}"/>
    <cellStyle name="Standaard 6 3 4 3 2 2 5" xfId="12572" xr:uid="{00000000-0005-0000-0000-0000C9690000}"/>
    <cellStyle name="Standaard 6 3 4 3 2 2 5 2" xfId="23434" xr:uid="{00000000-0005-0000-0000-0000CA690000}"/>
    <cellStyle name="Standaard 6 3 4 3 2 2 5 3" xfId="34294" xr:uid="{00000000-0005-0000-0000-0000CB690000}"/>
    <cellStyle name="Standaard 6 3 4 3 2 2 5 4" xfId="45154" xr:uid="{00000000-0005-0000-0000-0000CC690000}"/>
    <cellStyle name="Standaard 6 3 4 3 2 2 6" xfId="7142" xr:uid="{00000000-0005-0000-0000-0000CD690000}"/>
    <cellStyle name="Standaard 6 3 4 3 2 2 7" xfId="18004" xr:uid="{00000000-0005-0000-0000-0000CE690000}"/>
    <cellStyle name="Standaard 6 3 4 3 2 2 8" xfId="28864" xr:uid="{00000000-0005-0000-0000-0000CF690000}"/>
    <cellStyle name="Standaard 6 3 4 3 2 2 9" xfId="39724" xr:uid="{00000000-0005-0000-0000-0000D0690000}"/>
    <cellStyle name="Standaard 6 3 4 3 2 3" xfId="2255" xr:uid="{00000000-0005-0000-0000-0000D1690000}"/>
    <cellStyle name="Standaard 6 3 4 3 2 3 2" xfId="5875" xr:uid="{00000000-0005-0000-0000-0000D2690000}"/>
    <cellStyle name="Standaard 6 3 4 3 2 3 2 2" xfId="16735" xr:uid="{00000000-0005-0000-0000-0000D3690000}"/>
    <cellStyle name="Standaard 6 3 4 3 2 3 2 2 2" xfId="27597" xr:uid="{00000000-0005-0000-0000-0000D4690000}"/>
    <cellStyle name="Standaard 6 3 4 3 2 3 2 2 3" xfId="38457" xr:uid="{00000000-0005-0000-0000-0000D5690000}"/>
    <cellStyle name="Standaard 6 3 4 3 2 3 2 2 4" xfId="49317" xr:uid="{00000000-0005-0000-0000-0000D6690000}"/>
    <cellStyle name="Standaard 6 3 4 3 2 3 2 3" xfId="9495" xr:uid="{00000000-0005-0000-0000-0000D7690000}"/>
    <cellStyle name="Standaard 6 3 4 3 2 3 2 4" xfId="20357" xr:uid="{00000000-0005-0000-0000-0000D8690000}"/>
    <cellStyle name="Standaard 6 3 4 3 2 3 2 5" xfId="31217" xr:uid="{00000000-0005-0000-0000-0000D9690000}"/>
    <cellStyle name="Standaard 6 3 4 3 2 3 2 6" xfId="42077" xr:uid="{00000000-0005-0000-0000-0000DA690000}"/>
    <cellStyle name="Standaard 6 3 4 3 2 3 3" xfId="4065" xr:uid="{00000000-0005-0000-0000-0000DB690000}"/>
    <cellStyle name="Standaard 6 3 4 3 2 3 3 2" xfId="14925" xr:uid="{00000000-0005-0000-0000-0000DC690000}"/>
    <cellStyle name="Standaard 6 3 4 3 2 3 3 2 2" xfId="25787" xr:uid="{00000000-0005-0000-0000-0000DD690000}"/>
    <cellStyle name="Standaard 6 3 4 3 2 3 3 2 3" xfId="36647" xr:uid="{00000000-0005-0000-0000-0000DE690000}"/>
    <cellStyle name="Standaard 6 3 4 3 2 3 3 2 4" xfId="47507" xr:uid="{00000000-0005-0000-0000-0000DF690000}"/>
    <cellStyle name="Standaard 6 3 4 3 2 3 3 3" xfId="11305" xr:uid="{00000000-0005-0000-0000-0000E0690000}"/>
    <cellStyle name="Standaard 6 3 4 3 2 3 3 4" xfId="22167" xr:uid="{00000000-0005-0000-0000-0000E1690000}"/>
    <cellStyle name="Standaard 6 3 4 3 2 3 3 5" xfId="33027" xr:uid="{00000000-0005-0000-0000-0000E2690000}"/>
    <cellStyle name="Standaard 6 3 4 3 2 3 3 6" xfId="43887" xr:uid="{00000000-0005-0000-0000-0000E3690000}"/>
    <cellStyle name="Standaard 6 3 4 3 2 3 4" xfId="13115" xr:uid="{00000000-0005-0000-0000-0000E4690000}"/>
    <cellStyle name="Standaard 6 3 4 3 2 3 4 2" xfId="23977" xr:uid="{00000000-0005-0000-0000-0000E5690000}"/>
    <cellStyle name="Standaard 6 3 4 3 2 3 4 3" xfId="34837" xr:uid="{00000000-0005-0000-0000-0000E6690000}"/>
    <cellStyle name="Standaard 6 3 4 3 2 3 4 4" xfId="45697" xr:uid="{00000000-0005-0000-0000-0000E7690000}"/>
    <cellStyle name="Standaard 6 3 4 3 2 3 5" xfId="7685" xr:uid="{00000000-0005-0000-0000-0000E8690000}"/>
    <cellStyle name="Standaard 6 3 4 3 2 3 6" xfId="18547" xr:uid="{00000000-0005-0000-0000-0000E9690000}"/>
    <cellStyle name="Standaard 6 3 4 3 2 3 7" xfId="29407" xr:uid="{00000000-0005-0000-0000-0000EA690000}"/>
    <cellStyle name="Standaard 6 3 4 3 2 3 8" xfId="40267" xr:uid="{00000000-0005-0000-0000-0000EB690000}"/>
    <cellStyle name="Standaard 6 3 4 3 2 4" xfId="4970" xr:uid="{00000000-0005-0000-0000-0000EC690000}"/>
    <cellStyle name="Standaard 6 3 4 3 2 4 2" xfId="15830" xr:uid="{00000000-0005-0000-0000-0000ED690000}"/>
    <cellStyle name="Standaard 6 3 4 3 2 4 2 2" xfId="26692" xr:uid="{00000000-0005-0000-0000-0000EE690000}"/>
    <cellStyle name="Standaard 6 3 4 3 2 4 2 3" xfId="37552" xr:uid="{00000000-0005-0000-0000-0000EF690000}"/>
    <cellStyle name="Standaard 6 3 4 3 2 4 2 4" xfId="48412" xr:uid="{00000000-0005-0000-0000-0000F0690000}"/>
    <cellStyle name="Standaard 6 3 4 3 2 4 3" xfId="8590" xr:uid="{00000000-0005-0000-0000-0000F1690000}"/>
    <cellStyle name="Standaard 6 3 4 3 2 4 4" xfId="19452" xr:uid="{00000000-0005-0000-0000-0000F2690000}"/>
    <cellStyle name="Standaard 6 3 4 3 2 4 5" xfId="30312" xr:uid="{00000000-0005-0000-0000-0000F3690000}"/>
    <cellStyle name="Standaard 6 3 4 3 2 4 6" xfId="41172" xr:uid="{00000000-0005-0000-0000-0000F4690000}"/>
    <cellStyle name="Standaard 6 3 4 3 2 5" xfId="3160" xr:uid="{00000000-0005-0000-0000-0000F5690000}"/>
    <cellStyle name="Standaard 6 3 4 3 2 5 2" xfId="14020" xr:uid="{00000000-0005-0000-0000-0000F6690000}"/>
    <cellStyle name="Standaard 6 3 4 3 2 5 2 2" xfId="24882" xr:uid="{00000000-0005-0000-0000-0000F7690000}"/>
    <cellStyle name="Standaard 6 3 4 3 2 5 2 3" xfId="35742" xr:uid="{00000000-0005-0000-0000-0000F8690000}"/>
    <cellStyle name="Standaard 6 3 4 3 2 5 2 4" xfId="46602" xr:uid="{00000000-0005-0000-0000-0000F9690000}"/>
    <cellStyle name="Standaard 6 3 4 3 2 5 3" xfId="10400" xr:uid="{00000000-0005-0000-0000-0000FA690000}"/>
    <cellStyle name="Standaard 6 3 4 3 2 5 4" xfId="21262" xr:uid="{00000000-0005-0000-0000-0000FB690000}"/>
    <cellStyle name="Standaard 6 3 4 3 2 5 5" xfId="32122" xr:uid="{00000000-0005-0000-0000-0000FC690000}"/>
    <cellStyle name="Standaard 6 3 4 3 2 5 6" xfId="42982" xr:uid="{00000000-0005-0000-0000-0000FD690000}"/>
    <cellStyle name="Standaard 6 3 4 3 2 6" xfId="12210" xr:uid="{00000000-0005-0000-0000-0000FE690000}"/>
    <cellStyle name="Standaard 6 3 4 3 2 6 2" xfId="23072" xr:uid="{00000000-0005-0000-0000-0000FF690000}"/>
    <cellStyle name="Standaard 6 3 4 3 2 6 3" xfId="33932" xr:uid="{00000000-0005-0000-0000-0000006A0000}"/>
    <cellStyle name="Standaard 6 3 4 3 2 6 4" xfId="44792" xr:uid="{00000000-0005-0000-0000-0000016A0000}"/>
    <cellStyle name="Standaard 6 3 4 3 2 7" xfId="6780" xr:uid="{00000000-0005-0000-0000-0000026A0000}"/>
    <cellStyle name="Standaard 6 3 4 3 2 8" xfId="17642" xr:uid="{00000000-0005-0000-0000-0000036A0000}"/>
    <cellStyle name="Standaard 6 3 4 3 2 9" xfId="28502" xr:uid="{00000000-0005-0000-0000-0000046A0000}"/>
    <cellStyle name="Standaard 6 3 4 3 3" xfId="1531" xr:uid="{00000000-0005-0000-0000-0000056A0000}"/>
    <cellStyle name="Standaard 6 3 4 3 3 2" xfId="2436" xr:uid="{00000000-0005-0000-0000-0000066A0000}"/>
    <cellStyle name="Standaard 6 3 4 3 3 2 2" xfId="6056" xr:uid="{00000000-0005-0000-0000-0000076A0000}"/>
    <cellStyle name="Standaard 6 3 4 3 3 2 2 2" xfId="16916" xr:uid="{00000000-0005-0000-0000-0000086A0000}"/>
    <cellStyle name="Standaard 6 3 4 3 3 2 2 2 2" xfId="27778" xr:uid="{00000000-0005-0000-0000-0000096A0000}"/>
    <cellStyle name="Standaard 6 3 4 3 3 2 2 2 3" xfId="38638" xr:uid="{00000000-0005-0000-0000-00000A6A0000}"/>
    <cellStyle name="Standaard 6 3 4 3 3 2 2 2 4" xfId="49498" xr:uid="{00000000-0005-0000-0000-00000B6A0000}"/>
    <cellStyle name="Standaard 6 3 4 3 3 2 2 3" xfId="9676" xr:uid="{00000000-0005-0000-0000-00000C6A0000}"/>
    <cellStyle name="Standaard 6 3 4 3 3 2 2 4" xfId="20538" xr:uid="{00000000-0005-0000-0000-00000D6A0000}"/>
    <cellStyle name="Standaard 6 3 4 3 3 2 2 5" xfId="31398" xr:uid="{00000000-0005-0000-0000-00000E6A0000}"/>
    <cellStyle name="Standaard 6 3 4 3 3 2 2 6" xfId="42258" xr:uid="{00000000-0005-0000-0000-00000F6A0000}"/>
    <cellStyle name="Standaard 6 3 4 3 3 2 3" xfId="4246" xr:uid="{00000000-0005-0000-0000-0000106A0000}"/>
    <cellStyle name="Standaard 6 3 4 3 3 2 3 2" xfId="15106" xr:uid="{00000000-0005-0000-0000-0000116A0000}"/>
    <cellStyle name="Standaard 6 3 4 3 3 2 3 2 2" xfId="25968" xr:uid="{00000000-0005-0000-0000-0000126A0000}"/>
    <cellStyle name="Standaard 6 3 4 3 3 2 3 2 3" xfId="36828" xr:uid="{00000000-0005-0000-0000-0000136A0000}"/>
    <cellStyle name="Standaard 6 3 4 3 3 2 3 2 4" xfId="47688" xr:uid="{00000000-0005-0000-0000-0000146A0000}"/>
    <cellStyle name="Standaard 6 3 4 3 3 2 3 3" xfId="11486" xr:uid="{00000000-0005-0000-0000-0000156A0000}"/>
    <cellStyle name="Standaard 6 3 4 3 3 2 3 4" xfId="22348" xr:uid="{00000000-0005-0000-0000-0000166A0000}"/>
    <cellStyle name="Standaard 6 3 4 3 3 2 3 5" xfId="33208" xr:uid="{00000000-0005-0000-0000-0000176A0000}"/>
    <cellStyle name="Standaard 6 3 4 3 3 2 3 6" xfId="44068" xr:uid="{00000000-0005-0000-0000-0000186A0000}"/>
    <cellStyle name="Standaard 6 3 4 3 3 2 4" xfId="13296" xr:uid="{00000000-0005-0000-0000-0000196A0000}"/>
    <cellStyle name="Standaard 6 3 4 3 3 2 4 2" xfId="24158" xr:uid="{00000000-0005-0000-0000-00001A6A0000}"/>
    <cellStyle name="Standaard 6 3 4 3 3 2 4 3" xfId="35018" xr:uid="{00000000-0005-0000-0000-00001B6A0000}"/>
    <cellStyle name="Standaard 6 3 4 3 3 2 4 4" xfId="45878" xr:uid="{00000000-0005-0000-0000-00001C6A0000}"/>
    <cellStyle name="Standaard 6 3 4 3 3 2 5" xfId="7866" xr:uid="{00000000-0005-0000-0000-00001D6A0000}"/>
    <cellStyle name="Standaard 6 3 4 3 3 2 6" xfId="18728" xr:uid="{00000000-0005-0000-0000-00001E6A0000}"/>
    <cellStyle name="Standaard 6 3 4 3 3 2 7" xfId="29588" xr:uid="{00000000-0005-0000-0000-00001F6A0000}"/>
    <cellStyle name="Standaard 6 3 4 3 3 2 8" xfId="40448" xr:uid="{00000000-0005-0000-0000-0000206A0000}"/>
    <cellStyle name="Standaard 6 3 4 3 3 3" xfId="5151" xr:uid="{00000000-0005-0000-0000-0000216A0000}"/>
    <cellStyle name="Standaard 6 3 4 3 3 3 2" xfId="16011" xr:uid="{00000000-0005-0000-0000-0000226A0000}"/>
    <cellStyle name="Standaard 6 3 4 3 3 3 2 2" xfId="26873" xr:uid="{00000000-0005-0000-0000-0000236A0000}"/>
    <cellStyle name="Standaard 6 3 4 3 3 3 2 3" xfId="37733" xr:uid="{00000000-0005-0000-0000-0000246A0000}"/>
    <cellStyle name="Standaard 6 3 4 3 3 3 2 4" xfId="48593" xr:uid="{00000000-0005-0000-0000-0000256A0000}"/>
    <cellStyle name="Standaard 6 3 4 3 3 3 3" xfId="8771" xr:uid="{00000000-0005-0000-0000-0000266A0000}"/>
    <cellStyle name="Standaard 6 3 4 3 3 3 4" xfId="19633" xr:uid="{00000000-0005-0000-0000-0000276A0000}"/>
    <cellStyle name="Standaard 6 3 4 3 3 3 5" xfId="30493" xr:uid="{00000000-0005-0000-0000-0000286A0000}"/>
    <cellStyle name="Standaard 6 3 4 3 3 3 6" xfId="41353" xr:uid="{00000000-0005-0000-0000-0000296A0000}"/>
    <cellStyle name="Standaard 6 3 4 3 3 4" xfId="3341" xr:uid="{00000000-0005-0000-0000-00002A6A0000}"/>
    <cellStyle name="Standaard 6 3 4 3 3 4 2" xfId="14201" xr:uid="{00000000-0005-0000-0000-00002B6A0000}"/>
    <cellStyle name="Standaard 6 3 4 3 3 4 2 2" xfId="25063" xr:uid="{00000000-0005-0000-0000-00002C6A0000}"/>
    <cellStyle name="Standaard 6 3 4 3 3 4 2 3" xfId="35923" xr:uid="{00000000-0005-0000-0000-00002D6A0000}"/>
    <cellStyle name="Standaard 6 3 4 3 3 4 2 4" xfId="46783" xr:uid="{00000000-0005-0000-0000-00002E6A0000}"/>
    <cellStyle name="Standaard 6 3 4 3 3 4 3" xfId="10581" xr:uid="{00000000-0005-0000-0000-00002F6A0000}"/>
    <cellStyle name="Standaard 6 3 4 3 3 4 4" xfId="21443" xr:uid="{00000000-0005-0000-0000-0000306A0000}"/>
    <cellStyle name="Standaard 6 3 4 3 3 4 5" xfId="32303" xr:uid="{00000000-0005-0000-0000-0000316A0000}"/>
    <cellStyle name="Standaard 6 3 4 3 3 4 6" xfId="43163" xr:uid="{00000000-0005-0000-0000-0000326A0000}"/>
    <cellStyle name="Standaard 6 3 4 3 3 5" xfId="12391" xr:uid="{00000000-0005-0000-0000-0000336A0000}"/>
    <cellStyle name="Standaard 6 3 4 3 3 5 2" xfId="23253" xr:uid="{00000000-0005-0000-0000-0000346A0000}"/>
    <cellStyle name="Standaard 6 3 4 3 3 5 3" xfId="34113" xr:uid="{00000000-0005-0000-0000-0000356A0000}"/>
    <cellStyle name="Standaard 6 3 4 3 3 5 4" xfId="44973" xr:uid="{00000000-0005-0000-0000-0000366A0000}"/>
    <cellStyle name="Standaard 6 3 4 3 3 6" xfId="6961" xr:uid="{00000000-0005-0000-0000-0000376A0000}"/>
    <cellStyle name="Standaard 6 3 4 3 3 7" xfId="17823" xr:uid="{00000000-0005-0000-0000-0000386A0000}"/>
    <cellStyle name="Standaard 6 3 4 3 3 8" xfId="28683" xr:uid="{00000000-0005-0000-0000-0000396A0000}"/>
    <cellStyle name="Standaard 6 3 4 3 3 9" xfId="39543" xr:uid="{00000000-0005-0000-0000-00003A6A0000}"/>
    <cellStyle name="Standaard 6 3 4 3 4" xfId="1169" xr:uid="{00000000-0005-0000-0000-00003B6A0000}"/>
    <cellStyle name="Standaard 6 3 4 3 4 2" xfId="2074" xr:uid="{00000000-0005-0000-0000-00003C6A0000}"/>
    <cellStyle name="Standaard 6 3 4 3 4 2 2" xfId="5694" xr:uid="{00000000-0005-0000-0000-00003D6A0000}"/>
    <cellStyle name="Standaard 6 3 4 3 4 2 2 2" xfId="16554" xr:uid="{00000000-0005-0000-0000-00003E6A0000}"/>
    <cellStyle name="Standaard 6 3 4 3 4 2 2 2 2" xfId="27416" xr:uid="{00000000-0005-0000-0000-00003F6A0000}"/>
    <cellStyle name="Standaard 6 3 4 3 4 2 2 2 3" xfId="38276" xr:uid="{00000000-0005-0000-0000-0000406A0000}"/>
    <cellStyle name="Standaard 6 3 4 3 4 2 2 2 4" xfId="49136" xr:uid="{00000000-0005-0000-0000-0000416A0000}"/>
    <cellStyle name="Standaard 6 3 4 3 4 2 2 3" xfId="9314" xr:uid="{00000000-0005-0000-0000-0000426A0000}"/>
    <cellStyle name="Standaard 6 3 4 3 4 2 2 4" xfId="20176" xr:uid="{00000000-0005-0000-0000-0000436A0000}"/>
    <cellStyle name="Standaard 6 3 4 3 4 2 2 5" xfId="31036" xr:uid="{00000000-0005-0000-0000-0000446A0000}"/>
    <cellStyle name="Standaard 6 3 4 3 4 2 2 6" xfId="41896" xr:uid="{00000000-0005-0000-0000-0000456A0000}"/>
    <cellStyle name="Standaard 6 3 4 3 4 2 3" xfId="3884" xr:uid="{00000000-0005-0000-0000-0000466A0000}"/>
    <cellStyle name="Standaard 6 3 4 3 4 2 3 2" xfId="14744" xr:uid="{00000000-0005-0000-0000-0000476A0000}"/>
    <cellStyle name="Standaard 6 3 4 3 4 2 3 2 2" xfId="25606" xr:uid="{00000000-0005-0000-0000-0000486A0000}"/>
    <cellStyle name="Standaard 6 3 4 3 4 2 3 2 3" xfId="36466" xr:uid="{00000000-0005-0000-0000-0000496A0000}"/>
    <cellStyle name="Standaard 6 3 4 3 4 2 3 2 4" xfId="47326" xr:uid="{00000000-0005-0000-0000-00004A6A0000}"/>
    <cellStyle name="Standaard 6 3 4 3 4 2 3 3" xfId="11124" xr:uid="{00000000-0005-0000-0000-00004B6A0000}"/>
    <cellStyle name="Standaard 6 3 4 3 4 2 3 4" xfId="21986" xr:uid="{00000000-0005-0000-0000-00004C6A0000}"/>
    <cellStyle name="Standaard 6 3 4 3 4 2 3 5" xfId="32846" xr:uid="{00000000-0005-0000-0000-00004D6A0000}"/>
    <cellStyle name="Standaard 6 3 4 3 4 2 3 6" xfId="43706" xr:uid="{00000000-0005-0000-0000-00004E6A0000}"/>
    <cellStyle name="Standaard 6 3 4 3 4 2 4" xfId="12934" xr:uid="{00000000-0005-0000-0000-00004F6A0000}"/>
    <cellStyle name="Standaard 6 3 4 3 4 2 4 2" xfId="23796" xr:uid="{00000000-0005-0000-0000-0000506A0000}"/>
    <cellStyle name="Standaard 6 3 4 3 4 2 4 3" xfId="34656" xr:uid="{00000000-0005-0000-0000-0000516A0000}"/>
    <cellStyle name="Standaard 6 3 4 3 4 2 4 4" xfId="45516" xr:uid="{00000000-0005-0000-0000-0000526A0000}"/>
    <cellStyle name="Standaard 6 3 4 3 4 2 5" xfId="7504" xr:uid="{00000000-0005-0000-0000-0000536A0000}"/>
    <cellStyle name="Standaard 6 3 4 3 4 2 6" xfId="18366" xr:uid="{00000000-0005-0000-0000-0000546A0000}"/>
    <cellStyle name="Standaard 6 3 4 3 4 2 7" xfId="29226" xr:uid="{00000000-0005-0000-0000-0000556A0000}"/>
    <cellStyle name="Standaard 6 3 4 3 4 2 8" xfId="40086" xr:uid="{00000000-0005-0000-0000-0000566A0000}"/>
    <cellStyle name="Standaard 6 3 4 3 4 3" xfId="4789" xr:uid="{00000000-0005-0000-0000-0000576A0000}"/>
    <cellStyle name="Standaard 6 3 4 3 4 3 2" xfId="15649" xr:uid="{00000000-0005-0000-0000-0000586A0000}"/>
    <cellStyle name="Standaard 6 3 4 3 4 3 2 2" xfId="26511" xr:uid="{00000000-0005-0000-0000-0000596A0000}"/>
    <cellStyle name="Standaard 6 3 4 3 4 3 2 3" xfId="37371" xr:uid="{00000000-0005-0000-0000-00005A6A0000}"/>
    <cellStyle name="Standaard 6 3 4 3 4 3 2 4" xfId="48231" xr:uid="{00000000-0005-0000-0000-00005B6A0000}"/>
    <cellStyle name="Standaard 6 3 4 3 4 3 3" xfId="8409" xr:uid="{00000000-0005-0000-0000-00005C6A0000}"/>
    <cellStyle name="Standaard 6 3 4 3 4 3 4" xfId="19271" xr:uid="{00000000-0005-0000-0000-00005D6A0000}"/>
    <cellStyle name="Standaard 6 3 4 3 4 3 5" xfId="30131" xr:uid="{00000000-0005-0000-0000-00005E6A0000}"/>
    <cellStyle name="Standaard 6 3 4 3 4 3 6" xfId="40991" xr:uid="{00000000-0005-0000-0000-00005F6A0000}"/>
    <cellStyle name="Standaard 6 3 4 3 4 4" xfId="2979" xr:uid="{00000000-0005-0000-0000-0000606A0000}"/>
    <cellStyle name="Standaard 6 3 4 3 4 4 2" xfId="13839" xr:uid="{00000000-0005-0000-0000-0000616A0000}"/>
    <cellStyle name="Standaard 6 3 4 3 4 4 2 2" xfId="24701" xr:uid="{00000000-0005-0000-0000-0000626A0000}"/>
    <cellStyle name="Standaard 6 3 4 3 4 4 2 3" xfId="35561" xr:uid="{00000000-0005-0000-0000-0000636A0000}"/>
    <cellStyle name="Standaard 6 3 4 3 4 4 2 4" xfId="46421" xr:uid="{00000000-0005-0000-0000-0000646A0000}"/>
    <cellStyle name="Standaard 6 3 4 3 4 4 3" xfId="10219" xr:uid="{00000000-0005-0000-0000-0000656A0000}"/>
    <cellStyle name="Standaard 6 3 4 3 4 4 4" xfId="21081" xr:uid="{00000000-0005-0000-0000-0000666A0000}"/>
    <cellStyle name="Standaard 6 3 4 3 4 4 5" xfId="31941" xr:uid="{00000000-0005-0000-0000-0000676A0000}"/>
    <cellStyle name="Standaard 6 3 4 3 4 4 6" xfId="42801" xr:uid="{00000000-0005-0000-0000-0000686A0000}"/>
    <cellStyle name="Standaard 6 3 4 3 4 5" xfId="12029" xr:uid="{00000000-0005-0000-0000-0000696A0000}"/>
    <cellStyle name="Standaard 6 3 4 3 4 5 2" xfId="22891" xr:uid="{00000000-0005-0000-0000-00006A6A0000}"/>
    <cellStyle name="Standaard 6 3 4 3 4 5 3" xfId="33751" xr:uid="{00000000-0005-0000-0000-00006B6A0000}"/>
    <cellStyle name="Standaard 6 3 4 3 4 5 4" xfId="44611" xr:uid="{00000000-0005-0000-0000-00006C6A0000}"/>
    <cellStyle name="Standaard 6 3 4 3 4 6" xfId="6599" xr:uid="{00000000-0005-0000-0000-00006D6A0000}"/>
    <cellStyle name="Standaard 6 3 4 3 4 7" xfId="17461" xr:uid="{00000000-0005-0000-0000-00006E6A0000}"/>
    <cellStyle name="Standaard 6 3 4 3 4 8" xfId="28321" xr:uid="{00000000-0005-0000-0000-00006F6A0000}"/>
    <cellStyle name="Standaard 6 3 4 3 4 9" xfId="39181" xr:uid="{00000000-0005-0000-0000-0000706A0000}"/>
    <cellStyle name="Standaard 6 3 4 3 5" xfId="1893" xr:uid="{00000000-0005-0000-0000-0000716A0000}"/>
    <cellStyle name="Standaard 6 3 4 3 5 2" xfId="5513" xr:uid="{00000000-0005-0000-0000-0000726A0000}"/>
    <cellStyle name="Standaard 6 3 4 3 5 2 2" xfId="16373" xr:uid="{00000000-0005-0000-0000-0000736A0000}"/>
    <cellStyle name="Standaard 6 3 4 3 5 2 2 2" xfId="27235" xr:uid="{00000000-0005-0000-0000-0000746A0000}"/>
    <cellStyle name="Standaard 6 3 4 3 5 2 2 3" xfId="38095" xr:uid="{00000000-0005-0000-0000-0000756A0000}"/>
    <cellStyle name="Standaard 6 3 4 3 5 2 2 4" xfId="48955" xr:uid="{00000000-0005-0000-0000-0000766A0000}"/>
    <cellStyle name="Standaard 6 3 4 3 5 2 3" xfId="9133" xr:uid="{00000000-0005-0000-0000-0000776A0000}"/>
    <cellStyle name="Standaard 6 3 4 3 5 2 4" xfId="19995" xr:uid="{00000000-0005-0000-0000-0000786A0000}"/>
    <cellStyle name="Standaard 6 3 4 3 5 2 5" xfId="30855" xr:uid="{00000000-0005-0000-0000-0000796A0000}"/>
    <cellStyle name="Standaard 6 3 4 3 5 2 6" xfId="41715" xr:uid="{00000000-0005-0000-0000-00007A6A0000}"/>
    <cellStyle name="Standaard 6 3 4 3 5 3" xfId="3703" xr:uid="{00000000-0005-0000-0000-00007B6A0000}"/>
    <cellStyle name="Standaard 6 3 4 3 5 3 2" xfId="14563" xr:uid="{00000000-0005-0000-0000-00007C6A0000}"/>
    <cellStyle name="Standaard 6 3 4 3 5 3 2 2" xfId="25425" xr:uid="{00000000-0005-0000-0000-00007D6A0000}"/>
    <cellStyle name="Standaard 6 3 4 3 5 3 2 3" xfId="36285" xr:uid="{00000000-0005-0000-0000-00007E6A0000}"/>
    <cellStyle name="Standaard 6 3 4 3 5 3 2 4" xfId="47145" xr:uid="{00000000-0005-0000-0000-00007F6A0000}"/>
    <cellStyle name="Standaard 6 3 4 3 5 3 3" xfId="10943" xr:uid="{00000000-0005-0000-0000-0000806A0000}"/>
    <cellStyle name="Standaard 6 3 4 3 5 3 4" xfId="21805" xr:uid="{00000000-0005-0000-0000-0000816A0000}"/>
    <cellStyle name="Standaard 6 3 4 3 5 3 5" xfId="32665" xr:uid="{00000000-0005-0000-0000-0000826A0000}"/>
    <cellStyle name="Standaard 6 3 4 3 5 3 6" xfId="43525" xr:uid="{00000000-0005-0000-0000-0000836A0000}"/>
    <cellStyle name="Standaard 6 3 4 3 5 4" xfId="12753" xr:uid="{00000000-0005-0000-0000-0000846A0000}"/>
    <cellStyle name="Standaard 6 3 4 3 5 4 2" xfId="23615" xr:uid="{00000000-0005-0000-0000-0000856A0000}"/>
    <cellStyle name="Standaard 6 3 4 3 5 4 3" xfId="34475" xr:uid="{00000000-0005-0000-0000-0000866A0000}"/>
    <cellStyle name="Standaard 6 3 4 3 5 4 4" xfId="45335" xr:uid="{00000000-0005-0000-0000-0000876A0000}"/>
    <cellStyle name="Standaard 6 3 4 3 5 5" xfId="7323" xr:uid="{00000000-0005-0000-0000-0000886A0000}"/>
    <cellStyle name="Standaard 6 3 4 3 5 6" xfId="18185" xr:uid="{00000000-0005-0000-0000-0000896A0000}"/>
    <cellStyle name="Standaard 6 3 4 3 5 7" xfId="29045" xr:uid="{00000000-0005-0000-0000-00008A6A0000}"/>
    <cellStyle name="Standaard 6 3 4 3 5 8" xfId="39905" xr:uid="{00000000-0005-0000-0000-00008B6A0000}"/>
    <cellStyle name="Standaard 6 3 4 3 6" xfId="2798" xr:uid="{00000000-0005-0000-0000-00008C6A0000}"/>
    <cellStyle name="Standaard 6 3 4 3 6 2" xfId="13658" xr:uid="{00000000-0005-0000-0000-00008D6A0000}"/>
    <cellStyle name="Standaard 6 3 4 3 6 2 2" xfId="24520" xr:uid="{00000000-0005-0000-0000-00008E6A0000}"/>
    <cellStyle name="Standaard 6 3 4 3 6 2 3" xfId="35380" xr:uid="{00000000-0005-0000-0000-00008F6A0000}"/>
    <cellStyle name="Standaard 6 3 4 3 6 2 4" xfId="46240" xr:uid="{00000000-0005-0000-0000-0000906A0000}"/>
    <cellStyle name="Standaard 6 3 4 3 6 3" xfId="10038" xr:uid="{00000000-0005-0000-0000-0000916A0000}"/>
    <cellStyle name="Standaard 6 3 4 3 6 4" xfId="20900" xr:uid="{00000000-0005-0000-0000-0000926A0000}"/>
    <cellStyle name="Standaard 6 3 4 3 6 5" xfId="31760" xr:uid="{00000000-0005-0000-0000-0000936A0000}"/>
    <cellStyle name="Standaard 6 3 4 3 6 6" xfId="42620" xr:uid="{00000000-0005-0000-0000-0000946A0000}"/>
    <cellStyle name="Standaard 6 3 4 3 7" xfId="4608" xr:uid="{00000000-0005-0000-0000-0000956A0000}"/>
    <cellStyle name="Standaard 6 3 4 3 7 2" xfId="15468" xr:uid="{00000000-0005-0000-0000-0000966A0000}"/>
    <cellStyle name="Standaard 6 3 4 3 7 2 2" xfId="26330" xr:uid="{00000000-0005-0000-0000-0000976A0000}"/>
    <cellStyle name="Standaard 6 3 4 3 7 2 3" xfId="37190" xr:uid="{00000000-0005-0000-0000-0000986A0000}"/>
    <cellStyle name="Standaard 6 3 4 3 7 2 4" xfId="48050" xr:uid="{00000000-0005-0000-0000-0000996A0000}"/>
    <cellStyle name="Standaard 6 3 4 3 7 3" xfId="8228" xr:uid="{00000000-0005-0000-0000-00009A6A0000}"/>
    <cellStyle name="Standaard 6 3 4 3 7 4" xfId="19090" xr:uid="{00000000-0005-0000-0000-00009B6A0000}"/>
    <cellStyle name="Standaard 6 3 4 3 7 5" xfId="29950" xr:uid="{00000000-0005-0000-0000-00009C6A0000}"/>
    <cellStyle name="Standaard 6 3 4 3 7 6" xfId="40810" xr:uid="{00000000-0005-0000-0000-00009D6A0000}"/>
    <cellStyle name="Standaard 6 3 4 3 8" xfId="11848" xr:uid="{00000000-0005-0000-0000-00009E6A0000}"/>
    <cellStyle name="Standaard 6 3 4 3 8 2" xfId="22710" xr:uid="{00000000-0005-0000-0000-00009F6A0000}"/>
    <cellStyle name="Standaard 6 3 4 3 8 3" xfId="33570" xr:uid="{00000000-0005-0000-0000-0000A06A0000}"/>
    <cellStyle name="Standaard 6 3 4 3 8 4" xfId="44430" xr:uid="{00000000-0005-0000-0000-0000A16A0000}"/>
    <cellStyle name="Standaard 6 3 4 3 9" xfId="6418" xr:uid="{00000000-0005-0000-0000-0000A26A0000}"/>
    <cellStyle name="Standaard 6 3 4 4" xfId="1260" xr:uid="{00000000-0005-0000-0000-0000A36A0000}"/>
    <cellStyle name="Standaard 6 3 4 4 10" xfId="39272" xr:uid="{00000000-0005-0000-0000-0000A46A0000}"/>
    <cellStyle name="Standaard 6 3 4 4 2" xfId="1622" xr:uid="{00000000-0005-0000-0000-0000A56A0000}"/>
    <cellStyle name="Standaard 6 3 4 4 2 2" xfId="2527" xr:uid="{00000000-0005-0000-0000-0000A66A0000}"/>
    <cellStyle name="Standaard 6 3 4 4 2 2 2" xfId="6147" xr:uid="{00000000-0005-0000-0000-0000A76A0000}"/>
    <cellStyle name="Standaard 6 3 4 4 2 2 2 2" xfId="17007" xr:uid="{00000000-0005-0000-0000-0000A86A0000}"/>
    <cellStyle name="Standaard 6 3 4 4 2 2 2 2 2" xfId="27869" xr:uid="{00000000-0005-0000-0000-0000A96A0000}"/>
    <cellStyle name="Standaard 6 3 4 4 2 2 2 2 3" xfId="38729" xr:uid="{00000000-0005-0000-0000-0000AA6A0000}"/>
    <cellStyle name="Standaard 6 3 4 4 2 2 2 2 4" xfId="49589" xr:uid="{00000000-0005-0000-0000-0000AB6A0000}"/>
    <cellStyle name="Standaard 6 3 4 4 2 2 2 3" xfId="9767" xr:uid="{00000000-0005-0000-0000-0000AC6A0000}"/>
    <cellStyle name="Standaard 6 3 4 4 2 2 2 4" xfId="20629" xr:uid="{00000000-0005-0000-0000-0000AD6A0000}"/>
    <cellStyle name="Standaard 6 3 4 4 2 2 2 5" xfId="31489" xr:uid="{00000000-0005-0000-0000-0000AE6A0000}"/>
    <cellStyle name="Standaard 6 3 4 4 2 2 2 6" xfId="42349" xr:uid="{00000000-0005-0000-0000-0000AF6A0000}"/>
    <cellStyle name="Standaard 6 3 4 4 2 2 3" xfId="4337" xr:uid="{00000000-0005-0000-0000-0000B06A0000}"/>
    <cellStyle name="Standaard 6 3 4 4 2 2 3 2" xfId="15197" xr:uid="{00000000-0005-0000-0000-0000B16A0000}"/>
    <cellStyle name="Standaard 6 3 4 4 2 2 3 2 2" xfId="26059" xr:uid="{00000000-0005-0000-0000-0000B26A0000}"/>
    <cellStyle name="Standaard 6 3 4 4 2 2 3 2 3" xfId="36919" xr:uid="{00000000-0005-0000-0000-0000B36A0000}"/>
    <cellStyle name="Standaard 6 3 4 4 2 2 3 2 4" xfId="47779" xr:uid="{00000000-0005-0000-0000-0000B46A0000}"/>
    <cellStyle name="Standaard 6 3 4 4 2 2 3 3" xfId="11577" xr:uid="{00000000-0005-0000-0000-0000B56A0000}"/>
    <cellStyle name="Standaard 6 3 4 4 2 2 3 4" xfId="22439" xr:uid="{00000000-0005-0000-0000-0000B66A0000}"/>
    <cellStyle name="Standaard 6 3 4 4 2 2 3 5" xfId="33299" xr:uid="{00000000-0005-0000-0000-0000B76A0000}"/>
    <cellStyle name="Standaard 6 3 4 4 2 2 3 6" xfId="44159" xr:uid="{00000000-0005-0000-0000-0000B86A0000}"/>
    <cellStyle name="Standaard 6 3 4 4 2 2 4" xfId="13387" xr:uid="{00000000-0005-0000-0000-0000B96A0000}"/>
    <cellStyle name="Standaard 6 3 4 4 2 2 4 2" xfId="24249" xr:uid="{00000000-0005-0000-0000-0000BA6A0000}"/>
    <cellStyle name="Standaard 6 3 4 4 2 2 4 3" xfId="35109" xr:uid="{00000000-0005-0000-0000-0000BB6A0000}"/>
    <cellStyle name="Standaard 6 3 4 4 2 2 4 4" xfId="45969" xr:uid="{00000000-0005-0000-0000-0000BC6A0000}"/>
    <cellStyle name="Standaard 6 3 4 4 2 2 5" xfId="7957" xr:uid="{00000000-0005-0000-0000-0000BD6A0000}"/>
    <cellStyle name="Standaard 6 3 4 4 2 2 6" xfId="18819" xr:uid="{00000000-0005-0000-0000-0000BE6A0000}"/>
    <cellStyle name="Standaard 6 3 4 4 2 2 7" xfId="29679" xr:uid="{00000000-0005-0000-0000-0000BF6A0000}"/>
    <cellStyle name="Standaard 6 3 4 4 2 2 8" xfId="40539" xr:uid="{00000000-0005-0000-0000-0000C06A0000}"/>
    <cellStyle name="Standaard 6 3 4 4 2 3" xfId="5242" xr:uid="{00000000-0005-0000-0000-0000C16A0000}"/>
    <cellStyle name="Standaard 6 3 4 4 2 3 2" xfId="16102" xr:uid="{00000000-0005-0000-0000-0000C26A0000}"/>
    <cellStyle name="Standaard 6 3 4 4 2 3 2 2" xfId="26964" xr:uid="{00000000-0005-0000-0000-0000C36A0000}"/>
    <cellStyle name="Standaard 6 3 4 4 2 3 2 3" xfId="37824" xr:uid="{00000000-0005-0000-0000-0000C46A0000}"/>
    <cellStyle name="Standaard 6 3 4 4 2 3 2 4" xfId="48684" xr:uid="{00000000-0005-0000-0000-0000C56A0000}"/>
    <cellStyle name="Standaard 6 3 4 4 2 3 3" xfId="8862" xr:uid="{00000000-0005-0000-0000-0000C66A0000}"/>
    <cellStyle name="Standaard 6 3 4 4 2 3 4" xfId="19724" xr:uid="{00000000-0005-0000-0000-0000C76A0000}"/>
    <cellStyle name="Standaard 6 3 4 4 2 3 5" xfId="30584" xr:uid="{00000000-0005-0000-0000-0000C86A0000}"/>
    <cellStyle name="Standaard 6 3 4 4 2 3 6" xfId="41444" xr:uid="{00000000-0005-0000-0000-0000C96A0000}"/>
    <cellStyle name="Standaard 6 3 4 4 2 4" xfId="3432" xr:uid="{00000000-0005-0000-0000-0000CA6A0000}"/>
    <cellStyle name="Standaard 6 3 4 4 2 4 2" xfId="14292" xr:uid="{00000000-0005-0000-0000-0000CB6A0000}"/>
    <cellStyle name="Standaard 6 3 4 4 2 4 2 2" xfId="25154" xr:uid="{00000000-0005-0000-0000-0000CC6A0000}"/>
    <cellStyle name="Standaard 6 3 4 4 2 4 2 3" xfId="36014" xr:uid="{00000000-0005-0000-0000-0000CD6A0000}"/>
    <cellStyle name="Standaard 6 3 4 4 2 4 2 4" xfId="46874" xr:uid="{00000000-0005-0000-0000-0000CE6A0000}"/>
    <cellStyle name="Standaard 6 3 4 4 2 4 3" xfId="10672" xr:uid="{00000000-0005-0000-0000-0000CF6A0000}"/>
    <cellStyle name="Standaard 6 3 4 4 2 4 4" xfId="21534" xr:uid="{00000000-0005-0000-0000-0000D06A0000}"/>
    <cellStyle name="Standaard 6 3 4 4 2 4 5" xfId="32394" xr:uid="{00000000-0005-0000-0000-0000D16A0000}"/>
    <cellStyle name="Standaard 6 3 4 4 2 4 6" xfId="43254" xr:uid="{00000000-0005-0000-0000-0000D26A0000}"/>
    <cellStyle name="Standaard 6 3 4 4 2 5" xfId="12482" xr:uid="{00000000-0005-0000-0000-0000D36A0000}"/>
    <cellStyle name="Standaard 6 3 4 4 2 5 2" xfId="23344" xr:uid="{00000000-0005-0000-0000-0000D46A0000}"/>
    <cellStyle name="Standaard 6 3 4 4 2 5 3" xfId="34204" xr:uid="{00000000-0005-0000-0000-0000D56A0000}"/>
    <cellStyle name="Standaard 6 3 4 4 2 5 4" xfId="45064" xr:uid="{00000000-0005-0000-0000-0000D66A0000}"/>
    <cellStyle name="Standaard 6 3 4 4 2 6" xfId="7052" xr:uid="{00000000-0005-0000-0000-0000D76A0000}"/>
    <cellStyle name="Standaard 6 3 4 4 2 7" xfId="17914" xr:uid="{00000000-0005-0000-0000-0000D86A0000}"/>
    <cellStyle name="Standaard 6 3 4 4 2 8" xfId="28774" xr:uid="{00000000-0005-0000-0000-0000D96A0000}"/>
    <cellStyle name="Standaard 6 3 4 4 2 9" xfId="39634" xr:uid="{00000000-0005-0000-0000-0000DA6A0000}"/>
    <cellStyle name="Standaard 6 3 4 4 3" xfId="2165" xr:uid="{00000000-0005-0000-0000-0000DB6A0000}"/>
    <cellStyle name="Standaard 6 3 4 4 3 2" xfId="5785" xr:uid="{00000000-0005-0000-0000-0000DC6A0000}"/>
    <cellStyle name="Standaard 6 3 4 4 3 2 2" xfId="16645" xr:uid="{00000000-0005-0000-0000-0000DD6A0000}"/>
    <cellStyle name="Standaard 6 3 4 4 3 2 2 2" xfId="27507" xr:uid="{00000000-0005-0000-0000-0000DE6A0000}"/>
    <cellStyle name="Standaard 6 3 4 4 3 2 2 3" xfId="38367" xr:uid="{00000000-0005-0000-0000-0000DF6A0000}"/>
    <cellStyle name="Standaard 6 3 4 4 3 2 2 4" xfId="49227" xr:uid="{00000000-0005-0000-0000-0000E06A0000}"/>
    <cellStyle name="Standaard 6 3 4 4 3 2 3" xfId="9405" xr:uid="{00000000-0005-0000-0000-0000E16A0000}"/>
    <cellStyle name="Standaard 6 3 4 4 3 2 4" xfId="20267" xr:uid="{00000000-0005-0000-0000-0000E26A0000}"/>
    <cellStyle name="Standaard 6 3 4 4 3 2 5" xfId="31127" xr:uid="{00000000-0005-0000-0000-0000E36A0000}"/>
    <cellStyle name="Standaard 6 3 4 4 3 2 6" xfId="41987" xr:uid="{00000000-0005-0000-0000-0000E46A0000}"/>
    <cellStyle name="Standaard 6 3 4 4 3 3" xfId="3975" xr:uid="{00000000-0005-0000-0000-0000E56A0000}"/>
    <cellStyle name="Standaard 6 3 4 4 3 3 2" xfId="14835" xr:uid="{00000000-0005-0000-0000-0000E66A0000}"/>
    <cellStyle name="Standaard 6 3 4 4 3 3 2 2" xfId="25697" xr:uid="{00000000-0005-0000-0000-0000E76A0000}"/>
    <cellStyle name="Standaard 6 3 4 4 3 3 2 3" xfId="36557" xr:uid="{00000000-0005-0000-0000-0000E86A0000}"/>
    <cellStyle name="Standaard 6 3 4 4 3 3 2 4" xfId="47417" xr:uid="{00000000-0005-0000-0000-0000E96A0000}"/>
    <cellStyle name="Standaard 6 3 4 4 3 3 3" xfId="11215" xr:uid="{00000000-0005-0000-0000-0000EA6A0000}"/>
    <cellStyle name="Standaard 6 3 4 4 3 3 4" xfId="22077" xr:uid="{00000000-0005-0000-0000-0000EB6A0000}"/>
    <cellStyle name="Standaard 6 3 4 4 3 3 5" xfId="32937" xr:uid="{00000000-0005-0000-0000-0000EC6A0000}"/>
    <cellStyle name="Standaard 6 3 4 4 3 3 6" xfId="43797" xr:uid="{00000000-0005-0000-0000-0000ED6A0000}"/>
    <cellStyle name="Standaard 6 3 4 4 3 4" xfId="13025" xr:uid="{00000000-0005-0000-0000-0000EE6A0000}"/>
    <cellStyle name="Standaard 6 3 4 4 3 4 2" xfId="23887" xr:uid="{00000000-0005-0000-0000-0000EF6A0000}"/>
    <cellStyle name="Standaard 6 3 4 4 3 4 3" xfId="34747" xr:uid="{00000000-0005-0000-0000-0000F06A0000}"/>
    <cellStyle name="Standaard 6 3 4 4 3 4 4" xfId="45607" xr:uid="{00000000-0005-0000-0000-0000F16A0000}"/>
    <cellStyle name="Standaard 6 3 4 4 3 5" xfId="7595" xr:uid="{00000000-0005-0000-0000-0000F26A0000}"/>
    <cellStyle name="Standaard 6 3 4 4 3 6" xfId="18457" xr:uid="{00000000-0005-0000-0000-0000F36A0000}"/>
    <cellStyle name="Standaard 6 3 4 4 3 7" xfId="29317" xr:uid="{00000000-0005-0000-0000-0000F46A0000}"/>
    <cellStyle name="Standaard 6 3 4 4 3 8" xfId="40177" xr:uid="{00000000-0005-0000-0000-0000F56A0000}"/>
    <cellStyle name="Standaard 6 3 4 4 4" xfId="4880" xr:uid="{00000000-0005-0000-0000-0000F66A0000}"/>
    <cellStyle name="Standaard 6 3 4 4 4 2" xfId="15740" xr:uid="{00000000-0005-0000-0000-0000F76A0000}"/>
    <cellStyle name="Standaard 6 3 4 4 4 2 2" xfId="26602" xr:uid="{00000000-0005-0000-0000-0000F86A0000}"/>
    <cellStyle name="Standaard 6 3 4 4 4 2 3" xfId="37462" xr:uid="{00000000-0005-0000-0000-0000F96A0000}"/>
    <cellStyle name="Standaard 6 3 4 4 4 2 4" xfId="48322" xr:uid="{00000000-0005-0000-0000-0000FA6A0000}"/>
    <cellStyle name="Standaard 6 3 4 4 4 3" xfId="8500" xr:uid="{00000000-0005-0000-0000-0000FB6A0000}"/>
    <cellStyle name="Standaard 6 3 4 4 4 4" xfId="19362" xr:uid="{00000000-0005-0000-0000-0000FC6A0000}"/>
    <cellStyle name="Standaard 6 3 4 4 4 5" xfId="30222" xr:uid="{00000000-0005-0000-0000-0000FD6A0000}"/>
    <cellStyle name="Standaard 6 3 4 4 4 6" xfId="41082" xr:uid="{00000000-0005-0000-0000-0000FE6A0000}"/>
    <cellStyle name="Standaard 6 3 4 4 5" xfId="3070" xr:uid="{00000000-0005-0000-0000-0000FF6A0000}"/>
    <cellStyle name="Standaard 6 3 4 4 5 2" xfId="13930" xr:uid="{00000000-0005-0000-0000-0000006B0000}"/>
    <cellStyle name="Standaard 6 3 4 4 5 2 2" xfId="24792" xr:uid="{00000000-0005-0000-0000-0000016B0000}"/>
    <cellStyle name="Standaard 6 3 4 4 5 2 3" xfId="35652" xr:uid="{00000000-0005-0000-0000-0000026B0000}"/>
    <cellStyle name="Standaard 6 3 4 4 5 2 4" xfId="46512" xr:uid="{00000000-0005-0000-0000-0000036B0000}"/>
    <cellStyle name="Standaard 6 3 4 4 5 3" xfId="10310" xr:uid="{00000000-0005-0000-0000-0000046B0000}"/>
    <cellStyle name="Standaard 6 3 4 4 5 4" xfId="21172" xr:uid="{00000000-0005-0000-0000-0000056B0000}"/>
    <cellStyle name="Standaard 6 3 4 4 5 5" xfId="32032" xr:uid="{00000000-0005-0000-0000-0000066B0000}"/>
    <cellStyle name="Standaard 6 3 4 4 5 6" xfId="42892" xr:uid="{00000000-0005-0000-0000-0000076B0000}"/>
    <cellStyle name="Standaard 6 3 4 4 6" xfId="12120" xr:uid="{00000000-0005-0000-0000-0000086B0000}"/>
    <cellStyle name="Standaard 6 3 4 4 6 2" xfId="22982" xr:uid="{00000000-0005-0000-0000-0000096B0000}"/>
    <cellStyle name="Standaard 6 3 4 4 6 3" xfId="33842" xr:uid="{00000000-0005-0000-0000-00000A6B0000}"/>
    <cellStyle name="Standaard 6 3 4 4 6 4" xfId="44702" xr:uid="{00000000-0005-0000-0000-00000B6B0000}"/>
    <cellStyle name="Standaard 6 3 4 4 7" xfId="6690" xr:uid="{00000000-0005-0000-0000-00000C6B0000}"/>
    <cellStyle name="Standaard 6 3 4 4 8" xfId="17552" xr:uid="{00000000-0005-0000-0000-00000D6B0000}"/>
    <cellStyle name="Standaard 6 3 4 4 9" xfId="28412" xr:uid="{00000000-0005-0000-0000-00000E6B0000}"/>
    <cellStyle name="Standaard 6 3 4 5" xfId="1441" xr:uid="{00000000-0005-0000-0000-00000F6B0000}"/>
    <cellStyle name="Standaard 6 3 4 5 2" xfId="2346" xr:uid="{00000000-0005-0000-0000-0000106B0000}"/>
    <cellStyle name="Standaard 6 3 4 5 2 2" xfId="5966" xr:uid="{00000000-0005-0000-0000-0000116B0000}"/>
    <cellStyle name="Standaard 6 3 4 5 2 2 2" xfId="16826" xr:uid="{00000000-0005-0000-0000-0000126B0000}"/>
    <cellStyle name="Standaard 6 3 4 5 2 2 2 2" xfId="27688" xr:uid="{00000000-0005-0000-0000-0000136B0000}"/>
    <cellStyle name="Standaard 6 3 4 5 2 2 2 3" xfId="38548" xr:uid="{00000000-0005-0000-0000-0000146B0000}"/>
    <cellStyle name="Standaard 6 3 4 5 2 2 2 4" xfId="49408" xr:uid="{00000000-0005-0000-0000-0000156B0000}"/>
    <cellStyle name="Standaard 6 3 4 5 2 2 3" xfId="9586" xr:uid="{00000000-0005-0000-0000-0000166B0000}"/>
    <cellStyle name="Standaard 6 3 4 5 2 2 4" xfId="20448" xr:uid="{00000000-0005-0000-0000-0000176B0000}"/>
    <cellStyle name="Standaard 6 3 4 5 2 2 5" xfId="31308" xr:uid="{00000000-0005-0000-0000-0000186B0000}"/>
    <cellStyle name="Standaard 6 3 4 5 2 2 6" xfId="42168" xr:uid="{00000000-0005-0000-0000-0000196B0000}"/>
    <cellStyle name="Standaard 6 3 4 5 2 3" xfId="4156" xr:uid="{00000000-0005-0000-0000-00001A6B0000}"/>
    <cellStyle name="Standaard 6 3 4 5 2 3 2" xfId="15016" xr:uid="{00000000-0005-0000-0000-00001B6B0000}"/>
    <cellStyle name="Standaard 6 3 4 5 2 3 2 2" xfId="25878" xr:uid="{00000000-0005-0000-0000-00001C6B0000}"/>
    <cellStyle name="Standaard 6 3 4 5 2 3 2 3" xfId="36738" xr:uid="{00000000-0005-0000-0000-00001D6B0000}"/>
    <cellStyle name="Standaard 6 3 4 5 2 3 2 4" xfId="47598" xr:uid="{00000000-0005-0000-0000-00001E6B0000}"/>
    <cellStyle name="Standaard 6 3 4 5 2 3 3" xfId="11396" xr:uid="{00000000-0005-0000-0000-00001F6B0000}"/>
    <cellStyle name="Standaard 6 3 4 5 2 3 4" xfId="22258" xr:uid="{00000000-0005-0000-0000-0000206B0000}"/>
    <cellStyle name="Standaard 6 3 4 5 2 3 5" xfId="33118" xr:uid="{00000000-0005-0000-0000-0000216B0000}"/>
    <cellStyle name="Standaard 6 3 4 5 2 3 6" xfId="43978" xr:uid="{00000000-0005-0000-0000-0000226B0000}"/>
    <cellStyle name="Standaard 6 3 4 5 2 4" xfId="13206" xr:uid="{00000000-0005-0000-0000-0000236B0000}"/>
    <cellStyle name="Standaard 6 3 4 5 2 4 2" xfId="24068" xr:uid="{00000000-0005-0000-0000-0000246B0000}"/>
    <cellStyle name="Standaard 6 3 4 5 2 4 3" xfId="34928" xr:uid="{00000000-0005-0000-0000-0000256B0000}"/>
    <cellStyle name="Standaard 6 3 4 5 2 4 4" xfId="45788" xr:uid="{00000000-0005-0000-0000-0000266B0000}"/>
    <cellStyle name="Standaard 6 3 4 5 2 5" xfId="7776" xr:uid="{00000000-0005-0000-0000-0000276B0000}"/>
    <cellStyle name="Standaard 6 3 4 5 2 6" xfId="18638" xr:uid="{00000000-0005-0000-0000-0000286B0000}"/>
    <cellStyle name="Standaard 6 3 4 5 2 7" xfId="29498" xr:uid="{00000000-0005-0000-0000-0000296B0000}"/>
    <cellStyle name="Standaard 6 3 4 5 2 8" xfId="40358" xr:uid="{00000000-0005-0000-0000-00002A6B0000}"/>
    <cellStyle name="Standaard 6 3 4 5 3" xfId="5061" xr:uid="{00000000-0005-0000-0000-00002B6B0000}"/>
    <cellStyle name="Standaard 6 3 4 5 3 2" xfId="15921" xr:uid="{00000000-0005-0000-0000-00002C6B0000}"/>
    <cellStyle name="Standaard 6 3 4 5 3 2 2" xfId="26783" xr:uid="{00000000-0005-0000-0000-00002D6B0000}"/>
    <cellStyle name="Standaard 6 3 4 5 3 2 3" xfId="37643" xr:uid="{00000000-0005-0000-0000-00002E6B0000}"/>
    <cellStyle name="Standaard 6 3 4 5 3 2 4" xfId="48503" xr:uid="{00000000-0005-0000-0000-00002F6B0000}"/>
    <cellStyle name="Standaard 6 3 4 5 3 3" xfId="8681" xr:uid="{00000000-0005-0000-0000-0000306B0000}"/>
    <cellStyle name="Standaard 6 3 4 5 3 4" xfId="19543" xr:uid="{00000000-0005-0000-0000-0000316B0000}"/>
    <cellStyle name="Standaard 6 3 4 5 3 5" xfId="30403" xr:uid="{00000000-0005-0000-0000-0000326B0000}"/>
    <cellStyle name="Standaard 6 3 4 5 3 6" xfId="41263" xr:uid="{00000000-0005-0000-0000-0000336B0000}"/>
    <cellStyle name="Standaard 6 3 4 5 4" xfId="3251" xr:uid="{00000000-0005-0000-0000-0000346B0000}"/>
    <cellStyle name="Standaard 6 3 4 5 4 2" xfId="14111" xr:uid="{00000000-0005-0000-0000-0000356B0000}"/>
    <cellStyle name="Standaard 6 3 4 5 4 2 2" xfId="24973" xr:uid="{00000000-0005-0000-0000-0000366B0000}"/>
    <cellStyle name="Standaard 6 3 4 5 4 2 3" xfId="35833" xr:uid="{00000000-0005-0000-0000-0000376B0000}"/>
    <cellStyle name="Standaard 6 3 4 5 4 2 4" xfId="46693" xr:uid="{00000000-0005-0000-0000-0000386B0000}"/>
    <cellStyle name="Standaard 6 3 4 5 4 3" xfId="10491" xr:uid="{00000000-0005-0000-0000-0000396B0000}"/>
    <cellStyle name="Standaard 6 3 4 5 4 4" xfId="21353" xr:uid="{00000000-0005-0000-0000-00003A6B0000}"/>
    <cellStyle name="Standaard 6 3 4 5 4 5" xfId="32213" xr:uid="{00000000-0005-0000-0000-00003B6B0000}"/>
    <cellStyle name="Standaard 6 3 4 5 4 6" xfId="43073" xr:uid="{00000000-0005-0000-0000-00003C6B0000}"/>
    <cellStyle name="Standaard 6 3 4 5 5" xfId="12301" xr:uid="{00000000-0005-0000-0000-00003D6B0000}"/>
    <cellStyle name="Standaard 6 3 4 5 5 2" xfId="23163" xr:uid="{00000000-0005-0000-0000-00003E6B0000}"/>
    <cellStyle name="Standaard 6 3 4 5 5 3" xfId="34023" xr:uid="{00000000-0005-0000-0000-00003F6B0000}"/>
    <cellStyle name="Standaard 6 3 4 5 5 4" xfId="44883" xr:uid="{00000000-0005-0000-0000-0000406B0000}"/>
    <cellStyle name="Standaard 6 3 4 5 6" xfId="6871" xr:uid="{00000000-0005-0000-0000-0000416B0000}"/>
    <cellStyle name="Standaard 6 3 4 5 7" xfId="17733" xr:uid="{00000000-0005-0000-0000-0000426B0000}"/>
    <cellStyle name="Standaard 6 3 4 5 8" xfId="28593" xr:uid="{00000000-0005-0000-0000-0000436B0000}"/>
    <cellStyle name="Standaard 6 3 4 5 9" xfId="39453" xr:uid="{00000000-0005-0000-0000-0000446B0000}"/>
    <cellStyle name="Standaard 6 3 4 6" xfId="1079" xr:uid="{00000000-0005-0000-0000-0000456B0000}"/>
    <cellStyle name="Standaard 6 3 4 6 2" xfId="1984" xr:uid="{00000000-0005-0000-0000-0000466B0000}"/>
    <cellStyle name="Standaard 6 3 4 6 2 2" xfId="5604" xr:uid="{00000000-0005-0000-0000-0000476B0000}"/>
    <cellStyle name="Standaard 6 3 4 6 2 2 2" xfId="16464" xr:uid="{00000000-0005-0000-0000-0000486B0000}"/>
    <cellStyle name="Standaard 6 3 4 6 2 2 2 2" xfId="27326" xr:uid="{00000000-0005-0000-0000-0000496B0000}"/>
    <cellStyle name="Standaard 6 3 4 6 2 2 2 3" xfId="38186" xr:uid="{00000000-0005-0000-0000-00004A6B0000}"/>
    <cellStyle name="Standaard 6 3 4 6 2 2 2 4" xfId="49046" xr:uid="{00000000-0005-0000-0000-00004B6B0000}"/>
    <cellStyle name="Standaard 6 3 4 6 2 2 3" xfId="9224" xr:uid="{00000000-0005-0000-0000-00004C6B0000}"/>
    <cellStyle name="Standaard 6 3 4 6 2 2 4" xfId="20086" xr:uid="{00000000-0005-0000-0000-00004D6B0000}"/>
    <cellStyle name="Standaard 6 3 4 6 2 2 5" xfId="30946" xr:uid="{00000000-0005-0000-0000-00004E6B0000}"/>
    <cellStyle name="Standaard 6 3 4 6 2 2 6" xfId="41806" xr:uid="{00000000-0005-0000-0000-00004F6B0000}"/>
    <cellStyle name="Standaard 6 3 4 6 2 3" xfId="3794" xr:uid="{00000000-0005-0000-0000-0000506B0000}"/>
    <cellStyle name="Standaard 6 3 4 6 2 3 2" xfId="14654" xr:uid="{00000000-0005-0000-0000-0000516B0000}"/>
    <cellStyle name="Standaard 6 3 4 6 2 3 2 2" xfId="25516" xr:uid="{00000000-0005-0000-0000-0000526B0000}"/>
    <cellStyle name="Standaard 6 3 4 6 2 3 2 3" xfId="36376" xr:uid="{00000000-0005-0000-0000-0000536B0000}"/>
    <cellStyle name="Standaard 6 3 4 6 2 3 2 4" xfId="47236" xr:uid="{00000000-0005-0000-0000-0000546B0000}"/>
    <cellStyle name="Standaard 6 3 4 6 2 3 3" xfId="11034" xr:uid="{00000000-0005-0000-0000-0000556B0000}"/>
    <cellStyle name="Standaard 6 3 4 6 2 3 4" xfId="21896" xr:uid="{00000000-0005-0000-0000-0000566B0000}"/>
    <cellStyle name="Standaard 6 3 4 6 2 3 5" xfId="32756" xr:uid="{00000000-0005-0000-0000-0000576B0000}"/>
    <cellStyle name="Standaard 6 3 4 6 2 3 6" xfId="43616" xr:uid="{00000000-0005-0000-0000-0000586B0000}"/>
    <cellStyle name="Standaard 6 3 4 6 2 4" xfId="12844" xr:uid="{00000000-0005-0000-0000-0000596B0000}"/>
    <cellStyle name="Standaard 6 3 4 6 2 4 2" xfId="23706" xr:uid="{00000000-0005-0000-0000-00005A6B0000}"/>
    <cellStyle name="Standaard 6 3 4 6 2 4 3" xfId="34566" xr:uid="{00000000-0005-0000-0000-00005B6B0000}"/>
    <cellStyle name="Standaard 6 3 4 6 2 4 4" xfId="45426" xr:uid="{00000000-0005-0000-0000-00005C6B0000}"/>
    <cellStyle name="Standaard 6 3 4 6 2 5" xfId="7414" xr:uid="{00000000-0005-0000-0000-00005D6B0000}"/>
    <cellStyle name="Standaard 6 3 4 6 2 6" xfId="18276" xr:uid="{00000000-0005-0000-0000-00005E6B0000}"/>
    <cellStyle name="Standaard 6 3 4 6 2 7" xfId="29136" xr:uid="{00000000-0005-0000-0000-00005F6B0000}"/>
    <cellStyle name="Standaard 6 3 4 6 2 8" xfId="39996" xr:uid="{00000000-0005-0000-0000-0000606B0000}"/>
    <cellStyle name="Standaard 6 3 4 6 3" xfId="4699" xr:uid="{00000000-0005-0000-0000-0000616B0000}"/>
    <cellStyle name="Standaard 6 3 4 6 3 2" xfId="15559" xr:uid="{00000000-0005-0000-0000-0000626B0000}"/>
    <cellStyle name="Standaard 6 3 4 6 3 2 2" xfId="26421" xr:uid="{00000000-0005-0000-0000-0000636B0000}"/>
    <cellStyle name="Standaard 6 3 4 6 3 2 3" xfId="37281" xr:uid="{00000000-0005-0000-0000-0000646B0000}"/>
    <cellStyle name="Standaard 6 3 4 6 3 2 4" xfId="48141" xr:uid="{00000000-0005-0000-0000-0000656B0000}"/>
    <cellStyle name="Standaard 6 3 4 6 3 3" xfId="8319" xr:uid="{00000000-0005-0000-0000-0000666B0000}"/>
    <cellStyle name="Standaard 6 3 4 6 3 4" xfId="19181" xr:uid="{00000000-0005-0000-0000-0000676B0000}"/>
    <cellStyle name="Standaard 6 3 4 6 3 5" xfId="30041" xr:uid="{00000000-0005-0000-0000-0000686B0000}"/>
    <cellStyle name="Standaard 6 3 4 6 3 6" xfId="40901" xr:uid="{00000000-0005-0000-0000-0000696B0000}"/>
    <cellStyle name="Standaard 6 3 4 6 4" xfId="2889" xr:uid="{00000000-0005-0000-0000-00006A6B0000}"/>
    <cellStyle name="Standaard 6 3 4 6 4 2" xfId="13749" xr:uid="{00000000-0005-0000-0000-00006B6B0000}"/>
    <cellStyle name="Standaard 6 3 4 6 4 2 2" xfId="24611" xr:uid="{00000000-0005-0000-0000-00006C6B0000}"/>
    <cellStyle name="Standaard 6 3 4 6 4 2 3" xfId="35471" xr:uid="{00000000-0005-0000-0000-00006D6B0000}"/>
    <cellStyle name="Standaard 6 3 4 6 4 2 4" xfId="46331" xr:uid="{00000000-0005-0000-0000-00006E6B0000}"/>
    <cellStyle name="Standaard 6 3 4 6 4 3" xfId="10129" xr:uid="{00000000-0005-0000-0000-00006F6B0000}"/>
    <cellStyle name="Standaard 6 3 4 6 4 4" xfId="20991" xr:uid="{00000000-0005-0000-0000-0000706B0000}"/>
    <cellStyle name="Standaard 6 3 4 6 4 5" xfId="31851" xr:uid="{00000000-0005-0000-0000-0000716B0000}"/>
    <cellStyle name="Standaard 6 3 4 6 4 6" xfId="42711" xr:uid="{00000000-0005-0000-0000-0000726B0000}"/>
    <cellStyle name="Standaard 6 3 4 6 5" xfId="11939" xr:uid="{00000000-0005-0000-0000-0000736B0000}"/>
    <cellStyle name="Standaard 6 3 4 6 5 2" xfId="22801" xr:uid="{00000000-0005-0000-0000-0000746B0000}"/>
    <cellStyle name="Standaard 6 3 4 6 5 3" xfId="33661" xr:uid="{00000000-0005-0000-0000-0000756B0000}"/>
    <cellStyle name="Standaard 6 3 4 6 5 4" xfId="44521" xr:uid="{00000000-0005-0000-0000-0000766B0000}"/>
    <cellStyle name="Standaard 6 3 4 6 6" xfId="6509" xr:uid="{00000000-0005-0000-0000-0000776B0000}"/>
    <cellStyle name="Standaard 6 3 4 6 7" xfId="17371" xr:uid="{00000000-0005-0000-0000-0000786B0000}"/>
    <cellStyle name="Standaard 6 3 4 6 8" xfId="28231" xr:uid="{00000000-0005-0000-0000-0000796B0000}"/>
    <cellStyle name="Standaard 6 3 4 6 9" xfId="39091" xr:uid="{00000000-0005-0000-0000-00007A6B0000}"/>
    <cellStyle name="Standaard 6 3 4 7" xfId="1803" xr:uid="{00000000-0005-0000-0000-00007B6B0000}"/>
    <cellStyle name="Standaard 6 3 4 7 2" xfId="5423" xr:uid="{00000000-0005-0000-0000-00007C6B0000}"/>
    <cellStyle name="Standaard 6 3 4 7 2 2" xfId="16283" xr:uid="{00000000-0005-0000-0000-00007D6B0000}"/>
    <cellStyle name="Standaard 6 3 4 7 2 2 2" xfId="27145" xr:uid="{00000000-0005-0000-0000-00007E6B0000}"/>
    <cellStyle name="Standaard 6 3 4 7 2 2 3" xfId="38005" xr:uid="{00000000-0005-0000-0000-00007F6B0000}"/>
    <cellStyle name="Standaard 6 3 4 7 2 2 4" xfId="48865" xr:uid="{00000000-0005-0000-0000-0000806B0000}"/>
    <cellStyle name="Standaard 6 3 4 7 2 3" xfId="9043" xr:uid="{00000000-0005-0000-0000-0000816B0000}"/>
    <cellStyle name="Standaard 6 3 4 7 2 4" xfId="19905" xr:uid="{00000000-0005-0000-0000-0000826B0000}"/>
    <cellStyle name="Standaard 6 3 4 7 2 5" xfId="30765" xr:uid="{00000000-0005-0000-0000-0000836B0000}"/>
    <cellStyle name="Standaard 6 3 4 7 2 6" xfId="41625" xr:uid="{00000000-0005-0000-0000-0000846B0000}"/>
    <cellStyle name="Standaard 6 3 4 7 3" xfId="3613" xr:uid="{00000000-0005-0000-0000-0000856B0000}"/>
    <cellStyle name="Standaard 6 3 4 7 3 2" xfId="14473" xr:uid="{00000000-0005-0000-0000-0000866B0000}"/>
    <cellStyle name="Standaard 6 3 4 7 3 2 2" xfId="25335" xr:uid="{00000000-0005-0000-0000-0000876B0000}"/>
    <cellStyle name="Standaard 6 3 4 7 3 2 3" xfId="36195" xr:uid="{00000000-0005-0000-0000-0000886B0000}"/>
    <cellStyle name="Standaard 6 3 4 7 3 2 4" xfId="47055" xr:uid="{00000000-0005-0000-0000-0000896B0000}"/>
    <cellStyle name="Standaard 6 3 4 7 3 3" xfId="10853" xr:uid="{00000000-0005-0000-0000-00008A6B0000}"/>
    <cellStyle name="Standaard 6 3 4 7 3 4" xfId="21715" xr:uid="{00000000-0005-0000-0000-00008B6B0000}"/>
    <cellStyle name="Standaard 6 3 4 7 3 5" xfId="32575" xr:uid="{00000000-0005-0000-0000-00008C6B0000}"/>
    <cellStyle name="Standaard 6 3 4 7 3 6" xfId="43435" xr:uid="{00000000-0005-0000-0000-00008D6B0000}"/>
    <cellStyle name="Standaard 6 3 4 7 4" xfId="12663" xr:uid="{00000000-0005-0000-0000-00008E6B0000}"/>
    <cellStyle name="Standaard 6 3 4 7 4 2" xfId="23525" xr:uid="{00000000-0005-0000-0000-00008F6B0000}"/>
    <cellStyle name="Standaard 6 3 4 7 4 3" xfId="34385" xr:uid="{00000000-0005-0000-0000-0000906B0000}"/>
    <cellStyle name="Standaard 6 3 4 7 4 4" xfId="45245" xr:uid="{00000000-0005-0000-0000-0000916B0000}"/>
    <cellStyle name="Standaard 6 3 4 7 5" xfId="7233" xr:uid="{00000000-0005-0000-0000-0000926B0000}"/>
    <cellStyle name="Standaard 6 3 4 7 6" xfId="18095" xr:uid="{00000000-0005-0000-0000-0000936B0000}"/>
    <cellStyle name="Standaard 6 3 4 7 7" xfId="28955" xr:uid="{00000000-0005-0000-0000-0000946B0000}"/>
    <cellStyle name="Standaard 6 3 4 7 8" xfId="39815" xr:uid="{00000000-0005-0000-0000-0000956B0000}"/>
    <cellStyle name="Standaard 6 3 4 8" xfId="2708" xr:uid="{00000000-0005-0000-0000-0000966B0000}"/>
    <cellStyle name="Standaard 6 3 4 8 2" xfId="13568" xr:uid="{00000000-0005-0000-0000-0000976B0000}"/>
    <cellStyle name="Standaard 6 3 4 8 2 2" xfId="24430" xr:uid="{00000000-0005-0000-0000-0000986B0000}"/>
    <cellStyle name="Standaard 6 3 4 8 2 3" xfId="35290" xr:uid="{00000000-0005-0000-0000-0000996B0000}"/>
    <cellStyle name="Standaard 6 3 4 8 2 4" xfId="46150" xr:uid="{00000000-0005-0000-0000-00009A6B0000}"/>
    <cellStyle name="Standaard 6 3 4 8 3" xfId="9948" xr:uid="{00000000-0005-0000-0000-00009B6B0000}"/>
    <cellStyle name="Standaard 6 3 4 8 4" xfId="20810" xr:uid="{00000000-0005-0000-0000-00009C6B0000}"/>
    <cellStyle name="Standaard 6 3 4 8 5" xfId="31670" xr:uid="{00000000-0005-0000-0000-00009D6B0000}"/>
    <cellStyle name="Standaard 6 3 4 8 6" xfId="42530" xr:uid="{00000000-0005-0000-0000-00009E6B0000}"/>
    <cellStyle name="Standaard 6 3 4 9" xfId="4518" xr:uid="{00000000-0005-0000-0000-00009F6B0000}"/>
    <cellStyle name="Standaard 6 3 4 9 2" xfId="15378" xr:uid="{00000000-0005-0000-0000-0000A06B0000}"/>
    <cellStyle name="Standaard 6 3 4 9 2 2" xfId="26240" xr:uid="{00000000-0005-0000-0000-0000A16B0000}"/>
    <cellStyle name="Standaard 6 3 4 9 2 3" xfId="37100" xr:uid="{00000000-0005-0000-0000-0000A26B0000}"/>
    <cellStyle name="Standaard 6 3 4 9 2 4" xfId="47960" xr:uid="{00000000-0005-0000-0000-0000A36B0000}"/>
    <cellStyle name="Standaard 6 3 4 9 3" xfId="8138" xr:uid="{00000000-0005-0000-0000-0000A46B0000}"/>
    <cellStyle name="Standaard 6 3 4 9 4" xfId="19000" xr:uid="{00000000-0005-0000-0000-0000A56B0000}"/>
    <cellStyle name="Standaard 6 3 4 9 5" xfId="29860" xr:uid="{00000000-0005-0000-0000-0000A66B0000}"/>
    <cellStyle name="Standaard 6 3 4 9 6" xfId="40720" xr:uid="{00000000-0005-0000-0000-0000A76B0000}"/>
    <cellStyle name="Standaard 6 3 5" xfId="920" xr:uid="{00000000-0005-0000-0000-0000A86B0000}"/>
    <cellStyle name="Standaard 6 3 5 10" xfId="6350" xr:uid="{00000000-0005-0000-0000-0000A96B0000}"/>
    <cellStyle name="Standaard 6 3 5 11" xfId="17212" xr:uid="{00000000-0005-0000-0000-0000AA6B0000}"/>
    <cellStyle name="Standaard 6 3 5 12" xfId="28072" xr:uid="{00000000-0005-0000-0000-0000AB6B0000}"/>
    <cellStyle name="Standaard 6 3 5 13" xfId="38932" xr:uid="{00000000-0005-0000-0000-0000AC6B0000}"/>
    <cellStyle name="Standaard 6 3 5 2" xfId="1010" xr:uid="{00000000-0005-0000-0000-0000AD6B0000}"/>
    <cellStyle name="Standaard 6 3 5 2 10" xfId="17302" xr:uid="{00000000-0005-0000-0000-0000AE6B0000}"/>
    <cellStyle name="Standaard 6 3 5 2 11" xfId="28162" xr:uid="{00000000-0005-0000-0000-0000AF6B0000}"/>
    <cellStyle name="Standaard 6 3 5 2 12" xfId="39022" xr:uid="{00000000-0005-0000-0000-0000B06B0000}"/>
    <cellStyle name="Standaard 6 3 5 2 2" xfId="1372" xr:uid="{00000000-0005-0000-0000-0000B16B0000}"/>
    <cellStyle name="Standaard 6 3 5 2 2 10" xfId="39384" xr:uid="{00000000-0005-0000-0000-0000B26B0000}"/>
    <cellStyle name="Standaard 6 3 5 2 2 2" xfId="1734" xr:uid="{00000000-0005-0000-0000-0000B36B0000}"/>
    <cellStyle name="Standaard 6 3 5 2 2 2 2" xfId="2639" xr:uid="{00000000-0005-0000-0000-0000B46B0000}"/>
    <cellStyle name="Standaard 6 3 5 2 2 2 2 2" xfId="6259" xr:uid="{00000000-0005-0000-0000-0000B56B0000}"/>
    <cellStyle name="Standaard 6 3 5 2 2 2 2 2 2" xfId="17119" xr:uid="{00000000-0005-0000-0000-0000B66B0000}"/>
    <cellStyle name="Standaard 6 3 5 2 2 2 2 2 2 2" xfId="27981" xr:uid="{00000000-0005-0000-0000-0000B76B0000}"/>
    <cellStyle name="Standaard 6 3 5 2 2 2 2 2 2 3" xfId="38841" xr:uid="{00000000-0005-0000-0000-0000B86B0000}"/>
    <cellStyle name="Standaard 6 3 5 2 2 2 2 2 2 4" xfId="49701" xr:uid="{00000000-0005-0000-0000-0000B96B0000}"/>
    <cellStyle name="Standaard 6 3 5 2 2 2 2 2 3" xfId="9879" xr:uid="{00000000-0005-0000-0000-0000BA6B0000}"/>
    <cellStyle name="Standaard 6 3 5 2 2 2 2 2 4" xfId="20741" xr:uid="{00000000-0005-0000-0000-0000BB6B0000}"/>
    <cellStyle name="Standaard 6 3 5 2 2 2 2 2 5" xfId="31601" xr:uid="{00000000-0005-0000-0000-0000BC6B0000}"/>
    <cellStyle name="Standaard 6 3 5 2 2 2 2 2 6" xfId="42461" xr:uid="{00000000-0005-0000-0000-0000BD6B0000}"/>
    <cellStyle name="Standaard 6 3 5 2 2 2 2 3" xfId="4449" xr:uid="{00000000-0005-0000-0000-0000BE6B0000}"/>
    <cellStyle name="Standaard 6 3 5 2 2 2 2 3 2" xfId="15309" xr:uid="{00000000-0005-0000-0000-0000BF6B0000}"/>
    <cellStyle name="Standaard 6 3 5 2 2 2 2 3 2 2" xfId="26171" xr:uid="{00000000-0005-0000-0000-0000C06B0000}"/>
    <cellStyle name="Standaard 6 3 5 2 2 2 2 3 2 3" xfId="37031" xr:uid="{00000000-0005-0000-0000-0000C16B0000}"/>
    <cellStyle name="Standaard 6 3 5 2 2 2 2 3 2 4" xfId="47891" xr:uid="{00000000-0005-0000-0000-0000C26B0000}"/>
    <cellStyle name="Standaard 6 3 5 2 2 2 2 3 3" xfId="11689" xr:uid="{00000000-0005-0000-0000-0000C36B0000}"/>
    <cellStyle name="Standaard 6 3 5 2 2 2 2 3 4" xfId="22551" xr:uid="{00000000-0005-0000-0000-0000C46B0000}"/>
    <cellStyle name="Standaard 6 3 5 2 2 2 2 3 5" xfId="33411" xr:uid="{00000000-0005-0000-0000-0000C56B0000}"/>
    <cellStyle name="Standaard 6 3 5 2 2 2 2 3 6" xfId="44271" xr:uid="{00000000-0005-0000-0000-0000C66B0000}"/>
    <cellStyle name="Standaard 6 3 5 2 2 2 2 4" xfId="13499" xr:uid="{00000000-0005-0000-0000-0000C76B0000}"/>
    <cellStyle name="Standaard 6 3 5 2 2 2 2 4 2" xfId="24361" xr:uid="{00000000-0005-0000-0000-0000C86B0000}"/>
    <cellStyle name="Standaard 6 3 5 2 2 2 2 4 3" xfId="35221" xr:uid="{00000000-0005-0000-0000-0000C96B0000}"/>
    <cellStyle name="Standaard 6 3 5 2 2 2 2 4 4" xfId="46081" xr:uid="{00000000-0005-0000-0000-0000CA6B0000}"/>
    <cellStyle name="Standaard 6 3 5 2 2 2 2 5" xfId="8069" xr:uid="{00000000-0005-0000-0000-0000CB6B0000}"/>
    <cellStyle name="Standaard 6 3 5 2 2 2 2 6" xfId="18931" xr:uid="{00000000-0005-0000-0000-0000CC6B0000}"/>
    <cellStyle name="Standaard 6 3 5 2 2 2 2 7" xfId="29791" xr:uid="{00000000-0005-0000-0000-0000CD6B0000}"/>
    <cellStyle name="Standaard 6 3 5 2 2 2 2 8" xfId="40651" xr:uid="{00000000-0005-0000-0000-0000CE6B0000}"/>
    <cellStyle name="Standaard 6 3 5 2 2 2 3" xfId="5354" xr:uid="{00000000-0005-0000-0000-0000CF6B0000}"/>
    <cellStyle name="Standaard 6 3 5 2 2 2 3 2" xfId="16214" xr:uid="{00000000-0005-0000-0000-0000D06B0000}"/>
    <cellStyle name="Standaard 6 3 5 2 2 2 3 2 2" xfId="27076" xr:uid="{00000000-0005-0000-0000-0000D16B0000}"/>
    <cellStyle name="Standaard 6 3 5 2 2 2 3 2 3" xfId="37936" xr:uid="{00000000-0005-0000-0000-0000D26B0000}"/>
    <cellStyle name="Standaard 6 3 5 2 2 2 3 2 4" xfId="48796" xr:uid="{00000000-0005-0000-0000-0000D36B0000}"/>
    <cellStyle name="Standaard 6 3 5 2 2 2 3 3" xfId="8974" xr:uid="{00000000-0005-0000-0000-0000D46B0000}"/>
    <cellStyle name="Standaard 6 3 5 2 2 2 3 4" xfId="19836" xr:uid="{00000000-0005-0000-0000-0000D56B0000}"/>
    <cellStyle name="Standaard 6 3 5 2 2 2 3 5" xfId="30696" xr:uid="{00000000-0005-0000-0000-0000D66B0000}"/>
    <cellStyle name="Standaard 6 3 5 2 2 2 3 6" xfId="41556" xr:uid="{00000000-0005-0000-0000-0000D76B0000}"/>
    <cellStyle name="Standaard 6 3 5 2 2 2 4" xfId="3544" xr:uid="{00000000-0005-0000-0000-0000D86B0000}"/>
    <cellStyle name="Standaard 6 3 5 2 2 2 4 2" xfId="14404" xr:uid="{00000000-0005-0000-0000-0000D96B0000}"/>
    <cellStyle name="Standaard 6 3 5 2 2 2 4 2 2" xfId="25266" xr:uid="{00000000-0005-0000-0000-0000DA6B0000}"/>
    <cellStyle name="Standaard 6 3 5 2 2 2 4 2 3" xfId="36126" xr:uid="{00000000-0005-0000-0000-0000DB6B0000}"/>
    <cellStyle name="Standaard 6 3 5 2 2 2 4 2 4" xfId="46986" xr:uid="{00000000-0005-0000-0000-0000DC6B0000}"/>
    <cellStyle name="Standaard 6 3 5 2 2 2 4 3" xfId="10784" xr:uid="{00000000-0005-0000-0000-0000DD6B0000}"/>
    <cellStyle name="Standaard 6 3 5 2 2 2 4 4" xfId="21646" xr:uid="{00000000-0005-0000-0000-0000DE6B0000}"/>
    <cellStyle name="Standaard 6 3 5 2 2 2 4 5" xfId="32506" xr:uid="{00000000-0005-0000-0000-0000DF6B0000}"/>
    <cellStyle name="Standaard 6 3 5 2 2 2 4 6" xfId="43366" xr:uid="{00000000-0005-0000-0000-0000E06B0000}"/>
    <cellStyle name="Standaard 6 3 5 2 2 2 5" xfId="12594" xr:uid="{00000000-0005-0000-0000-0000E16B0000}"/>
    <cellStyle name="Standaard 6 3 5 2 2 2 5 2" xfId="23456" xr:uid="{00000000-0005-0000-0000-0000E26B0000}"/>
    <cellStyle name="Standaard 6 3 5 2 2 2 5 3" xfId="34316" xr:uid="{00000000-0005-0000-0000-0000E36B0000}"/>
    <cellStyle name="Standaard 6 3 5 2 2 2 5 4" xfId="45176" xr:uid="{00000000-0005-0000-0000-0000E46B0000}"/>
    <cellStyle name="Standaard 6 3 5 2 2 2 6" xfId="7164" xr:uid="{00000000-0005-0000-0000-0000E56B0000}"/>
    <cellStyle name="Standaard 6 3 5 2 2 2 7" xfId="18026" xr:uid="{00000000-0005-0000-0000-0000E66B0000}"/>
    <cellStyle name="Standaard 6 3 5 2 2 2 8" xfId="28886" xr:uid="{00000000-0005-0000-0000-0000E76B0000}"/>
    <cellStyle name="Standaard 6 3 5 2 2 2 9" xfId="39746" xr:uid="{00000000-0005-0000-0000-0000E86B0000}"/>
    <cellStyle name="Standaard 6 3 5 2 2 3" xfId="2277" xr:uid="{00000000-0005-0000-0000-0000E96B0000}"/>
    <cellStyle name="Standaard 6 3 5 2 2 3 2" xfId="5897" xr:uid="{00000000-0005-0000-0000-0000EA6B0000}"/>
    <cellStyle name="Standaard 6 3 5 2 2 3 2 2" xfId="16757" xr:uid="{00000000-0005-0000-0000-0000EB6B0000}"/>
    <cellStyle name="Standaard 6 3 5 2 2 3 2 2 2" xfId="27619" xr:uid="{00000000-0005-0000-0000-0000EC6B0000}"/>
    <cellStyle name="Standaard 6 3 5 2 2 3 2 2 3" xfId="38479" xr:uid="{00000000-0005-0000-0000-0000ED6B0000}"/>
    <cellStyle name="Standaard 6 3 5 2 2 3 2 2 4" xfId="49339" xr:uid="{00000000-0005-0000-0000-0000EE6B0000}"/>
    <cellStyle name="Standaard 6 3 5 2 2 3 2 3" xfId="9517" xr:uid="{00000000-0005-0000-0000-0000EF6B0000}"/>
    <cellStyle name="Standaard 6 3 5 2 2 3 2 4" xfId="20379" xr:uid="{00000000-0005-0000-0000-0000F06B0000}"/>
    <cellStyle name="Standaard 6 3 5 2 2 3 2 5" xfId="31239" xr:uid="{00000000-0005-0000-0000-0000F16B0000}"/>
    <cellStyle name="Standaard 6 3 5 2 2 3 2 6" xfId="42099" xr:uid="{00000000-0005-0000-0000-0000F26B0000}"/>
    <cellStyle name="Standaard 6 3 5 2 2 3 3" xfId="4087" xr:uid="{00000000-0005-0000-0000-0000F36B0000}"/>
    <cellStyle name="Standaard 6 3 5 2 2 3 3 2" xfId="14947" xr:uid="{00000000-0005-0000-0000-0000F46B0000}"/>
    <cellStyle name="Standaard 6 3 5 2 2 3 3 2 2" xfId="25809" xr:uid="{00000000-0005-0000-0000-0000F56B0000}"/>
    <cellStyle name="Standaard 6 3 5 2 2 3 3 2 3" xfId="36669" xr:uid="{00000000-0005-0000-0000-0000F66B0000}"/>
    <cellStyle name="Standaard 6 3 5 2 2 3 3 2 4" xfId="47529" xr:uid="{00000000-0005-0000-0000-0000F76B0000}"/>
    <cellStyle name="Standaard 6 3 5 2 2 3 3 3" xfId="11327" xr:uid="{00000000-0005-0000-0000-0000F86B0000}"/>
    <cellStyle name="Standaard 6 3 5 2 2 3 3 4" xfId="22189" xr:uid="{00000000-0005-0000-0000-0000F96B0000}"/>
    <cellStyle name="Standaard 6 3 5 2 2 3 3 5" xfId="33049" xr:uid="{00000000-0005-0000-0000-0000FA6B0000}"/>
    <cellStyle name="Standaard 6 3 5 2 2 3 3 6" xfId="43909" xr:uid="{00000000-0005-0000-0000-0000FB6B0000}"/>
    <cellStyle name="Standaard 6 3 5 2 2 3 4" xfId="13137" xr:uid="{00000000-0005-0000-0000-0000FC6B0000}"/>
    <cellStyle name="Standaard 6 3 5 2 2 3 4 2" xfId="23999" xr:uid="{00000000-0005-0000-0000-0000FD6B0000}"/>
    <cellStyle name="Standaard 6 3 5 2 2 3 4 3" xfId="34859" xr:uid="{00000000-0005-0000-0000-0000FE6B0000}"/>
    <cellStyle name="Standaard 6 3 5 2 2 3 4 4" xfId="45719" xr:uid="{00000000-0005-0000-0000-0000FF6B0000}"/>
    <cellStyle name="Standaard 6 3 5 2 2 3 5" xfId="7707" xr:uid="{00000000-0005-0000-0000-0000006C0000}"/>
    <cellStyle name="Standaard 6 3 5 2 2 3 6" xfId="18569" xr:uid="{00000000-0005-0000-0000-0000016C0000}"/>
    <cellStyle name="Standaard 6 3 5 2 2 3 7" xfId="29429" xr:uid="{00000000-0005-0000-0000-0000026C0000}"/>
    <cellStyle name="Standaard 6 3 5 2 2 3 8" xfId="40289" xr:uid="{00000000-0005-0000-0000-0000036C0000}"/>
    <cellStyle name="Standaard 6 3 5 2 2 4" xfId="4992" xr:uid="{00000000-0005-0000-0000-0000046C0000}"/>
    <cellStyle name="Standaard 6 3 5 2 2 4 2" xfId="15852" xr:uid="{00000000-0005-0000-0000-0000056C0000}"/>
    <cellStyle name="Standaard 6 3 5 2 2 4 2 2" xfId="26714" xr:uid="{00000000-0005-0000-0000-0000066C0000}"/>
    <cellStyle name="Standaard 6 3 5 2 2 4 2 3" xfId="37574" xr:uid="{00000000-0005-0000-0000-0000076C0000}"/>
    <cellStyle name="Standaard 6 3 5 2 2 4 2 4" xfId="48434" xr:uid="{00000000-0005-0000-0000-0000086C0000}"/>
    <cellStyle name="Standaard 6 3 5 2 2 4 3" xfId="8612" xr:uid="{00000000-0005-0000-0000-0000096C0000}"/>
    <cellStyle name="Standaard 6 3 5 2 2 4 4" xfId="19474" xr:uid="{00000000-0005-0000-0000-00000A6C0000}"/>
    <cellStyle name="Standaard 6 3 5 2 2 4 5" xfId="30334" xr:uid="{00000000-0005-0000-0000-00000B6C0000}"/>
    <cellStyle name="Standaard 6 3 5 2 2 4 6" xfId="41194" xr:uid="{00000000-0005-0000-0000-00000C6C0000}"/>
    <cellStyle name="Standaard 6 3 5 2 2 5" xfId="3182" xr:uid="{00000000-0005-0000-0000-00000D6C0000}"/>
    <cellStyle name="Standaard 6 3 5 2 2 5 2" xfId="14042" xr:uid="{00000000-0005-0000-0000-00000E6C0000}"/>
    <cellStyle name="Standaard 6 3 5 2 2 5 2 2" xfId="24904" xr:uid="{00000000-0005-0000-0000-00000F6C0000}"/>
    <cellStyle name="Standaard 6 3 5 2 2 5 2 3" xfId="35764" xr:uid="{00000000-0005-0000-0000-0000106C0000}"/>
    <cellStyle name="Standaard 6 3 5 2 2 5 2 4" xfId="46624" xr:uid="{00000000-0005-0000-0000-0000116C0000}"/>
    <cellStyle name="Standaard 6 3 5 2 2 5 3" xfId="10422" xr:uid="{00000000-0005-0000-0000-0000126C0000}"/>
    <cellStyle name="Standaard 6 3 5 2 2 5 4" xfId="21284" xr:uid="{00000000-0005-0000-0000-0000136C0000}"/>
    <cellStyle name="Standaard 6 3 5 2 2 5 5" xfId="32144" xr:uid="{00000000-0005-0000-0000-0000146C0000}"/>
    <cellStyle name="Standaard 6 3 5 2 2 5 6" xfId="43004" xr:uid="{00000000-0005-0000-0000-0000156C0000}"/>
    <cellStyle name="Standaard 6 3 5 2 2 6" xfId="12232" xr:uid="{00000000-0005-0000-0000-0000166C0000}"/>
    <cellStyle name="Standaard 6 3 5 2 2 6 2" xfId="23094" xr:uid="{00000000-0005-0000-0000-0000176C0000}"/>
    <cellStyle name="Standaard 6 3 5 2 2 6 3" xfId="33954" xr:uid="{00000000-0005-0000-0000-0000186C0000}"/>
    <cellStyle name="Standaard 6 3 5 2 2 6 4" xfId="44814" xr:uid="{00000000-0005-0000-0000-0000196C0000}"/>
    <cellStyle name="Standaard 6 3 5 2 2 7" xfId="6802" xr:uid="{00000000-0005-0000-0000-00001A6C0000}"/>
    <cellStyle name="Standaard 6 3 5 2 2 8" xfId="17664" xr:uid="{00000000-0005-0000-0000-00001B6C0000}"/>
    <cellStyle name="Standaard 6 3 5 2 2 9" xfId="28524" xr:uid="{00000000-0005-0000-0000-00001C6C0000}"/>
    <cellStyle name="Standaard 6 3 5 2 3" xfId="1553" xr:uid="{00000000-0005-0000-0000-00001D6C0000}"/>
    <cellStyle name="Standaard 6 3 5 2 3 2" xfId="2458" xr:uid="{00000000-0005-0000-0000-00001E6C0000}"/>
    <cellStyle name="Standaard 6 3 5 2 3 2 2" xfId="6078" xr:uid="{00000000-0005-0000-0000-00001F6C0000}"/>
    <cellStyle name="Standaard 6 3 5 2 3 2 2 2" xfId="16938" xr:uid="{00000000-0005-0000-0000-0000206C0000}"/>
    <cellStyle name="Standaard 6 3 5 2 3 2 2 2 2" xfId="27800" xr:uid="{00000000-0005-0000-0000-0000216C0000}"/>
    <cellStyle name="Standaard 6 3 5 2 3 2 2 2 3" xfId="38660" xr:uid="{00000000-0005-0000-0000-0000226C0000}"/>
    <cellStyle name="Standaard 6 3 5 2 3 2 2 2 4" xfId="49520" xr:uid="{00000000-0005-0000-0000-0000236C0000}"/>
    <cellStyle name="Standaard 6 3 5 2 3 2 2 3" xfId="9698" xr:uid="{00000000-0005-0000-0000-0000246C0000}"/>
    <cellStyle name="Standaard 6 3 5 2 3 2 2 4" xfId="20560" xr:uid="{00000000-0005-0000-0000-0000256C0000}"/>
    <cellStyle name="Standaard 6 3 5 2 3 2 2 5" xfId="31420" xr:uid="{00000000-0005-0000-0000-0000266C0000}"/>
    <cellStyle name="Standaard 6 3 5 2 3 2 2 6" xfId="42280" xr:uid="{00000000-0005-0000-0000-0000276C0000}"/>
    <cellStyle name="Standaard 6 3 5 2 3 2 3" xfId="4268" xr:uid="{00000000-0005-0000-0000-0000286C0000}"/>
    <cellStyle name="Standaard 6 3 5 2 3 2 3 2" xfId="15128" xr:uid="{00000000-0005-0000-0000-0000296C0000}"/>
    <cellStyle name="Standaard 6 3 5 2 3 2 3 2 2" xfId="25990" xr:uid="{00000000-0005-0000-0000-00002A6C0000}"/>
    <cellStyle name="Standaard 6 3 5 2 3 2 3 2 3" xfId="36850" xr:uid="{00000000-0005-0000-0000-00002B6C0000}"/>
    <cellStyle name="Standaard 6 3 5 2 3 2 3 2 4" xfId="47710" xr:uid="{00000000-0005-0000-0000-00002C6C0000}"/>
    <cellStyle name="Standaard 6 3 5 2 3 2 3 3" xfId="11508" xr:uid="{00000000-0005-0000-0000-00002D6C0000}"/>
    <cellStyle name="Standaard 6 3 5 2 3 2 3 4" xfId="22370" xr:uid="{00000000-0005-0000-0000-00002E6C0000}"/>
    <cellStyle name="Standaard 6 3 5 2 3 2 3 5" xfId="33230" xr:uid="{00000000-0005-0000-0000-00002F6C0000}"/>
    <cellStyle name="Standaard 6 3 5 2 3 2 3 6" xfId="44090" xr:uid="{00000000-0005-0000-0000-0000306C0000}"/>
    <cellStyle name="Standaard 6 3 5 2 3 2 4" xfId="13318" xr:uid="{00000000-0005-0000-0000-0000316C0000}"/>
    <cellStyle name="Standaard 6 3 5 2 3 2 4 2" xfId="24180" xr:uid="{00000000-0005-0000-0000-0000326C0000}"/>
    <cellStyle name="Standaard 6 3 5 2 3 2 4 3" xfId="35040" xr:uid="{00000000-0005-0000-0000-0000336C0000}"/>
    <cellStyle name="Standaard 6 3 5 2 3 2 4 4" xfId="45900" xr:uid="{00000000-0005-0000-0000-0000346C0000}"/>
    <cellStyle name="Standaard 6 3 5 2 3 2 5" xfId="7888" xr:uid="{00000000-0005-0000-0000-0000356C0000}"/>
    <cellStyle name="Standaard 6 3 5 2 3 2 6" xfId="18750" xr:uid="{00000000-0005-0000-0000-0000366C0000}"/>
    <cellStyle name="Standaard 6 3 5 2 3 2 7" xfId="29610" xr:uid="{00000000-0005-0000-0000-0000376C0000}"/>
    <cellStyle name="Standaard 6 3 5 2 3 2 8" xfId="40470" xr:uid="{00000000-0005-0000-0000-0000386C0000}"/>
    <cellStyle name="Standaard 6 3 5 2 3 3" xfId="5173" xr:uid="{00000000-0005-0000-0000-0000396C0000}"/>
    <cellStyle name="Standaard 6 3 5 2 3 3 2" xfId="16033" xr:uid="{00000000-0005-0000-0000-00003A6C0000}"/>
    <cellStyle name="Standaard 6 3 5 2 3 3 2 2" xfId="26895" xr:uid="{00000000-0005-0000-0000-00003B6C0000}"/>
    <cellStyle name="Standaard 6 3 5 2 3 3 2 3" xfId="37755" xr:uid="{00000000-0005-0000-0000-00003C6C0000}"/>
    <cellStyle name="Standaard 6 3 5 2 3 3 2 4" xfId="48615" xr:uid="{00000000-0005-0000-0000-00003D6C0000}"/>
    <cellStyle name="Standaard 6 3 5 2 3 3 3" xfId="8793" xr:uid="{00000000-0005-0000-0000-00003E6C0000}"/>
    <cellStyle name="Standaard 6 3 5 2 3 3 4" xfId="19655" xr:uid="{00000000-0005-0000-0000-00003F6C0000}"/>
    <cellStyle name="Standaard 6 3 5 2 3 3 5" xfId="30515" xr:uid="{00000000-0005-0000-0000-0000406C0000}"/>
    <cellStyle name="Standaard 6 3 5 2 3 3 6" xfId="41375" xr:uid="{00000000-0005-0000-0000-0000416C0000}"/>
    <cellStyle name="Standaard 6 3 5 2 3 4" xfId="3363" xr:uid="{00000000-0005-0000-0000-0000426C0000}"/>
    <cellStyle name="Standaard 6 3 5 2 3 4 2" xfId="14223" xr:uid="{00000000-0005-0000-0000-0000436C0000}"/>
    <cellStyle name="Standaard 6 3 5 2 3 4 2 2" xfId="25085" xr:uid="{00000000-0005-0000-0000-0000446C0000}"/>
    <cellStyle name="Standaard 6 3 5 2 3 4 2 3" xfId="35945" xr:uid="{00000000-0005-0000-0000-0000456C0000}"/>
    <cellStyle name="Standaard 6 3 5 2 3 4 2 4" xfId="46805" xr:uid="{00000000-0005-0000-0000-0000466C0000}"/>
    <cellStyle name="Standaard 6 3 5 2 3 4 3" xfId="10603" xr:uid="{00000000-0005-0000-0000-0000476C0000}"/>
    <cellStyle name="Standaard 6 3 5 2 3 4 4" xfId="21465" xr:uid="{00000000-0005-0000-0000-0000486C0000}"/>
    <cellStyle name="Standaard 6 3 5 2 3 4 5" xfId="32325" xr:uid="{00000000-0005-0000-0000-0000496C0000}"/>
    <cellStyle name="Standaard 6 3 5 2 3 4 6" xfId="43185" xr:uid="{00000000-0005-0000-0000-00004A6C0000}"/>
    <cellStyle name="Standaard 6 3 5 2 3 5" xfId="12413" xr:uid="{00000000-0005-0000-0000-00004B6C0000}"/>
    <cellStyle name="Standaard 6 3 5 2 3 5 2" xfId="23275" xr:uid="{00000000-0005-0000-0000-00004C6C0000}"/>
    <cellStyle name="Standaard 6 3 5 2 3 5 3" xfId="34135" xr:uid="{00000000-0005-0000-0000-00004D6C0000}"/>
    <cellStyle name="Standaard 6 3 5 2 3 5 4" xfId="44995" xr:uid="{00000000-0005-0000-0000-00004E6C0000}"/>
    <cellStyle name="Standaard 6 3 5 2 3 6" xfId="6983" xr:uid="{00000000-0005-0000-0000-00004F6C0000}"/>
    <cellStyle name="Standaard 6 3 5 2 3 7" xfId="17845" xr:uid="{00000000-0005-0000-0000-0000506C0000}"/>
    <cellStyle name="Standaard 6 3 5 2 3 8" xfId="28705" xr:uid="{00000000-0005-0000-0000-0000516C0000}"/>
    <cellStyle name="Standaard 6 3 5 2 3 9" xfId="39565" xr:uid="{00000000-0005-0000-0000-0000526C0000}"/>
    <cellStyle name="Standaard 6 3 5 2 4" xfId="1191" xr:uid="{00000000-0005-0000-0000-0000536C0000}"/>
    <cellStyle name="Standaard 6 3 5 2 4 2" xfId="2096" xr:uid="{00000000-0005-0000-0000-0000546C0000}"/>
    <cellStyle name="Standaard 6 3 5 2 4 2 2" xfId="5716" xr:uid="{00000000-0005-0000-0000-0000556C0000}"/>
    <cellStyle name="Standaard 6 3 5 2 4 2 2 2" xfId="16576" xr:uid="{00000000-0005-0000-0000-0000566C0000}"/>
    <cellStyle name="Standaard 6 3 5 2 4 2 2 2 2" xfId="27438" xr:uid="{00000000-0005-0000-0000-0000576C0000}"/>
    <cellStyle name="Standaard 6 3 5 2 4 2 2 2 3" xfId="38298" xr:uid="{00000000-0005-0000-0000-0000586C0000}"/>
    <cellStyle name="Standaard 6 3 5 2 4 2 2 2 4" xfId="49158" xr:uid="{00000000-0005-0000-0000-0000596C0000}"/>
    <cellStyle name="Standaard 6 3 5 2 4 2 2 3" xfId="9336" xr:uid="{00000000-0005-0000-0000-00005A6C0000}"/>
    <cellStyle name="Standaard 6 3 5 2 4 2 2 4" xfId="20198" xr:uid="{00000000-0005-0000-0000-00005B6C0000}"/>
    <cellStyle name="Standaard 6 3 5 2 4 2 2 5" xfId="31058" xr:uid="{00000000-0005-0000-0000-00005C6C0000}"/>
    <cellStyle name="Standaard 6 3 5 2 4 2 2 6" xfId="41918" xr:uid="{00000000-0005-0000-0000-00005D6C0000}"/>
    <cellStyle name="Standaard 6 3 5 2 4 2 3" xfId="3906" xr:uid="{00000000-0005-0000-0000-00005E6C0000}"/>
    <cellStyle name="Standaard 6 3 5 2 4 2 3 2" xfId="14766" xr:uid="{00000000-0005-0000-0000-00005F6C0000}"/>
    <cellStyle name="Standaard 6 3 5 2 4 2 3 2 2" xfId="25628" xr:uid="{00000000-0005-0000-0000-0000606C0000}"/>
    <cellStyle name="Standaard 6 3 5 2 4 2 3 2 3" xfId="36488" xr:uid="{00000000-0005-0000-0000-0000616C0000}"/>
    <cellStyle name="Standaard 6 3 5 2 4 2 3 2 4" xfId="47348" xr:uid="{00000000-0005-0000-0000-0000626C0000}"/>
    <cellStyle name="Standaard 6 3 5 2 4 2 3 3" xfId="11146" xr:uid="{00000000-0005-0000-0000-0000636C0000}"/>
    <cellStyle name="Standaard 6 3 5 2 4 2 3 4" xfId="22008" xr:uid="{00000000-0005-0000-0000-0000646C0000}"/>
    <cellStyle name="Standaard 6 3 5 2 4 2 3 5" xfId="32868" xr:uid="{00000000-0005-0000-0000-0000656C0000}"/>
    <cellStyle name="Standaard 6 3 5 2 4 2 3 6" xfId="43728" xr:uid="{00000000-0005-0000-0000-0000666C0000}"/>
    <cellStyle name="Standaard 6 3 5 2 4 2 4" xfId="12956" xr:uid="{00000000-0005-0000-0000-0000676C0000}"/>
    <cellStyle name="Standaard 6 3 5 2 4 2 4 2" xfId="23818" xr:uid="{00000000-0005-0000-0000-0000686C0000}"/>
    <cellStyle name="Standaard 6 3 5 2 4 2 4 3" xfId="34678" xr:uid="{00000000-0005-0000-0000-0000696C0000}"/>
    <cellStyle name="Standaard 6 3 5 2 4 2 4 4" xfId="45538" xr:uid="{00000000-0005-0000-0000-00006A6C0000}"/>
    <cellStyle name="Standaard 6 3 5 2 4 2 5" xfId="7526" xr:uid="{00000000-0005-0000-0000-00006B6C0000}"/>
    <cellStyle name="Standaard 6 3 5 2 4 2 6" xfId="18388" xr:uid="{00000000-0005-0000-0000-00006C6C0000}"/>
    <cellStyle name="Standaard 6 3 5 2 4 2 7" xfId="29248" xr:uid="{00000000-0005-0000-0000-00006D6C0000}"/>
    <cellStyle name="Standaard 6 3 5 2 4 2 8" xfId="40108" xr:uid="{00000000-0005-0000-0000-00006E6C0000}"/>
    <cellStyle name="Standaard 6 3 5 2 4 3" xfId="4811" xr:uid="{00000000-0005-0000-0000-00006F6C0000}"/>
    <cellStyle name="Standaard 6 3 5 2 4 3 2" xfId="15671" xr:uid="{00000000-0005-0000-0000-0000706C0000}"/>
    <cellStyle name="Standaard 6 3 5 2 4 3 2 2" xfId="26533" xr:uid="{00000000-0005-0000-0000-0000716C0000}"/>
    <cellStyle name="Standaard 6 3 5 2 4 3 2 3" xfId="37393" xr:uid="{00000000-0005-0000-0000-0000726C0000}"/>
    <cellStyle name="Standaard 6 3 5 2 4 3 2 4" xfId="48253" xr:uid="{00000000-0005-0000-0000-0000736C0000}"/>
    <cellStyle name="Standaard 6 3 5 2 4 3 3" xfId="8431" xr:uid="{00000000-0005-0000-0000-0000746C0000}"/>
    <cellStyle name="Standaard 6 3 5 2 4 3 4" xfId="19293" xr:uid="{00000000-0005-0000-0000-0000756C0000}"/>
    <cellStyle name="Standaard 6 3 5 2 4 3 5" xfId="30153" xr:uid="{00000000-0005-0000-0000-0000766C0000}"/>
    <cellStyle name="Standaard 6 3 5 2 4 3 6" xfId="41013" xr:uid="{00000000-0005-0000-0000-0000776C0000}"/>
    <cellStyle name="Standaard 6 3 5 2 4 4" xfId="3001" xr:uid="{00000000-0005-0000-0000-0000786C0000}"/>
    <cellStyle name="Standaard 6 3 5 2 4 4 2" xfId="13861" xr:uid="{00000000-0005-0000-0000-0000796C0000}"/>
    <cellStyle name="Standaard 6 3 5 2 4 4 2 2" xfId="24723" xr:uid="{00000000-0005-0000-0000-00007A6C0000}"/>
    <cellStyle name="Standaard 6 3 5 2 4 4 2 3" xfId="35583" xr:uid="{00000000-0005-0000-0000-00007B6C0000}"/>
    <cellStyle name="Standaard 6 3 5 2 4 4 2 4" xfId="46443" xr:uid="{00000000-0005-0000-0000-00007C6C0000}"/>
    <cellStyle name="Standaard 6 3 5 2 4 4 3" xfId="10241" xr:uid="{00000000-0005-0000-0000-00007D6C0000}"/>
    <cellStyle name="Standaard 6 3 5 2 4 4 4" xfId="21103" xr:uid="{00000000-0005-0000-0000-00007E6C0000}"/>
    <cellStyle name="Standaard 6 3 5 2 4 4 5" xfId="31963" xr:uid="{00000000-0005-0000-0000-00007F6C0000}"/>
    <cellStyle name="Standaard 6 3 5 2 4 4 6" xfId="42823" xr:uid="{00000000-0005-0000-0000-0000806C0000}"/>
    <cellStyle name="Standaard 6 3 5 2 4 5" xfId="12051" xr:uid="{00000000-0005-0000-0000-0000816C0000}"/>
    <cellStyle name="Standaard 6 3 5 2 4 5 2" xfId="22913" xr:uid="{00000000-0005-0000-0000-0000826C0000}"/>
    <cellStyle name="Standaard 6 3 5 2 4 5 3" xfId="33773" xr:uid="{00000000-0005-0000-0000-0000836C0000}"/>
    <cellStyle name="Standaard 6 3 5 2 4 5 4" xfId="44633" xr:uid="{00000000-0005-0000-0000-0000846C0000}"/>
    <cellStyle name="Standaard 6 3 5 2 4 6" xfId="6621" xr:uid="{00000000-0005-0000-0000-0000856C0000}"/>
    <cellStyle name="Standaard 6 3 5 2 4 7" xfId="17483" xr:uid="{00000000-0005-0000-0000-0000866C0000}"/>
    <cellStyle name="Standaard 6 3 5 2 4 8" xfId="28343" xr:uid="{00000000-0005-0000-0000-0000876C0000}"/>
    <cellStyle name="Standaard 6 3 5 2 4 9" xfId="39203" xr:uid="{00000000-0005-0000-0000-0000886C0000}"/>
    <cellStyle name="Standaard 6 3 5 2 5" xfId="1915" xr:uid="{00000000-0005-0000-0000-0000896C0000}"/>
    <cellStyle name="Standaard 6 3 5 2 5 2" xfId="5535" xr:uid="{00000000-0005-0000-0000-00008A6C0000}"/>
    <cellStyle name="Standaard 6 3 5 2 5 2 2" xfId="16395" xr:uid="{00000000-0005-0000-0000-00008B6C0000}"/>
    <cellStyle name="Standaard 6 3 5 2 5 2 2 2" xfId="27257" xr:uid="{00000000-0005-0000-0000-00008C6C0000}"/>
    <cellStyle name="Standaard 6 3 5 2 5 2 2 3" xfId="38117" xr:uid="{00000000-0005-0000-0000-00008D6C0000}"/>
    <cellStyle name="Standaard 6 3 5 2 5 2 2 4" xfId="48977" xr:uid="{00000000-0005-0000-0000-00008E6C0000}"/>
    <cellStyle name="Standaard 6 3 5 2 5 2 3" xfId="9155" xr:uid="{00000000-0005-0000-0000-00008F6C0000}"/>
    <cellStyle name="Standaard 6 3 5 2 5 2 4" xfId="20017" xr:uid="{00000000-0005-0000-0000-0000906C0000}"/>
    <cellStyle name="Standaard 6 3 5 2 5 2 5" xfId="30877" xr:uid="{00000000-0005-0000-0000-0000916C0000}"/>
    <cellStyle name="Standaard 6 3 5 2 5 2 6" xfId="41737" xr:uid="{00000000-0005-0000-0000-0000926C0000}"/>
    <cellStyle name="Standaard 6 3 5 2 5 3" xfId="3725" xr:uid="{00000000-0005-0000-0000-0000936C0000}"/>
    <cellStyle name="Standaard 6 3 5 2 5 3 2" xfId="14585" xr:uid="{00000000-0005-0000-0000-0000946C0000}"/>
    <cellStyle name="Standaard 6 3 5 2 5 3 2 2" xfId="25447" xr:uid="{00000000-0005-0000-0000-0000956C0000}"/>
    <cellStyle name="Standaard 6 3 5 2 5 3 2 3" xfId="36307" xr:uid="{00000000-0005-0000-0000-0000966C0000}"/>
    <cellStyle name="Standaard 6 3 5 2 5 3 2 4" xfId="47167" xr:uid="{00000000-0005-0000-0000-0000976C0000}"/>
    <cellStyle name="Standaard 6 3 5 2 5 3 3" xfId="10965" xr:uid="{00000000-0005-0000-0000-0000986C0000}"/>
    <cellStyle name="Standaard 6 3 5 2 5 3 4" xfId="21827" xr:uid="{00000000-0005-0000-0000-0000996C0000}"/>
    <cellStyle name="Standaard 6 3 5 2 5 3 5" xfId="32687" xr:uid="{00000000-0005-0000-0000-00009A6C0000}"/>
    <cellStyle name="Standaard 6 3 5 2 5 3 6" xfId="43547" xr:uid="{00000000-0005-0000-0000-00009B6C0000}"/>
    <cellStyle name="Standaard 6 3 5 2 5 4" xfId="12775" xr:uid="{00000000-0005-0000-0000-00009C6C0000}"/>
    <cellStyle name="Standaard 6 3 5 2 5 4 2" xfId="23637" xr:uid="{00000000-0005-0000-0000-00009D6C0000}"/>
    <cellStyle name="Standaard 6 3 5 2 5 4 3" xfId="34497" xr:uid="{00000000-0005-0000-0000-00009E6C0000}"/>
    <cellStyle name="Standaard 6 3 5 2 5 4 4" xfId="45357" xr:uid="{00000000-0005-0000-0000-00009F6C0000}"/>
    <cellStyle name="Standaard 6 3 5 2 5 5" xfId="7345" xr:uid="{00000000-0005-0000-0000-0000A06C0000}"/>
    <cellStyle name="Standaard 6 3 5 2 5 6" xfId="18207" xr:uid="{00000000-0005-0000-0000-0000A16C0000}"/>
    <cellStyle name="Standaard 6 3 5 2 5 7" xfId="29067" xr:uid="{00000000-0005-0000-0000-0000A26C0000}"/>
    <cellStyle name="Standaard 6 3 5 2 5 8" xfId="39927" xr:uid="{00000000-0005-0000-0000-0000A36C0000}"/>
    <cellStyle name="Standaard 6 3 5 2 6" xfId="2820" xr:uid="{00000000-0005-0000-0000-0000A46C0000}"/>
    <cellStyle name="Standaard 6 3 5 2 6 2" xfId="13680" xr:uid="{00000000-0005-0000-0000-0000A56C0000}"/>
    <cellStyle name="Standaard 6 3 5 2 6 2 2" xfId="24542" xr:uid="{00000000-0005-0000-0000-0000A66C0000}"/>
    <cellStyle name="Standaard 6 3 5 2 6 2 3" xfId="35402" xr:uid="{00000000-0005-0000-0000-0000A76C0000}"/>
    <cellStyle name="Standaard 6 3 5 2 6 2 4" xfId="46262" xr:uid="{00000000-0005-0000-0000-0000A86C0000}"/>
    <cellStyle name="Standaard 6 3 5 2 6 3" xfId="10060" xr:uid="{00000000-0005-0000-0000-0000A96C0000}"/>
    <cellStyle name="Standaard 6 3 5 2 6 4" xfId="20922" xr:uid="{00000000-0005-0000-0000-0000AA6C0000}"/>
    <cellStyle name="Standaard 6 3 5 2 6 5" xfId="31782" xr:uid="{00000000-0005-0000-0000-0000AB6C0000}"/>
    <cellStyle name="Standaard 6 3 5 2 6 6" xfId="42642" xr:uid="{00000000-0005-0000-0000-0000AC6C0000}"/>
    <cellStyle name="Standaard 6 3 5 2 7" xfId="4630" xr:uid="{00000000-0005-0000-0000-0000AD6C0000}"/>
    <cellStyle name="Standaard 6 3 5 2 7 2" xfId="15490" xr:uid="{00000000-0005-0000-0000-0000AE6C0000}"/>
    <cellStyle name="Standaard 6 3 5 2 7 2 2" xfId="26352" xr:uid="{00000000-0005-0000-0000-0000AF6C0000}"/>
    <cellStyle name="Standaard 6 3 5 2 7 2 3" xfId="37212" xr:uid="{00000000-0005-0000-0000-0000B06C0000}"/>
    <cellStyle name="Standaard 6 3 5 2 7 2 4" xfId="48072" xr:uid="{00000000-0005-0000-0000-0000B16C0000}"/>
    <cellStyle name="Standaard 6 3 5 2 7 3" xfId="8250" xr:uid="{00000000-0005-0000-0000-0000B26C0000}"/>
    <cellStyle name="Standaard 6 3 5 2 7 4" xfId="19112" xr:uid="{00000000-0005-0000-0000-0000B36C0000}"/>
    <cellStyle name="Standaard 6 3 5 2 7 5" xfId="29972" xr:uid="{00000000-0005-0000-0000-0000B46C0000}"/>
    <cellStyle name="Standaard 6 3 5 2 7 6" xfId="40832" xr:uid="{00000000-0005-0000-0000-0000B56C0000}"/>
    <cellStyle name="Standaard 6 3 5 2 8" xfId="11870" xr:uid="{00000000-0005-0000-0000-0000B66C0000}"/>
    <cellStyle name="Standaard 6 3 5 2 8 2" xfId="22732" xr:uid="{00000000-0005-0000-0000-0000B76C0000}"/>
    <cellStyle name="Standaard 6 3 5 2 8 3" xfId="33592" xr:uid="{00000000-0005-0000-0000-0000B86C0000}"/>
    <cellStyle name="Standaard 6 3 5 2 8 4" xfId="44452" xr:uid="{00000000-0005-0000-0000-0000B96C0000}"/>
    <cellStyle name="Standaard 6 3 5 2 9" xfId="6440" xr:uid="{00000000-0005-0000-0000-0000BA6C0000}"/>
    <cellStyle name="Standaard 6 3 5 3" xfId="1282" xr:uid="{00000000-0005-0000-0000-0000BB6C0000}"/>
    <cellStyle name="Standaard 6 3 5 3 10" xfId="39294" xr:uid="{00000000-0005-0000-0000-0000BC6C0000}"/>
    <cellStyle name="Standaard 6 3 5 3 2" xfId="1644" xr:uid="{00000000-0005-0000-0000-0000BD6C0000}"/>
    <cellStyle name="Standaard 6 3 5 3 2 2" xfId="2549" xr:uid="{00000000-0005-0000-0000-0000BE6C0000}"/>
    <cellStyle name="Standaard 6 3 5 3 2 2 2" xfId="6169" xr:uid="{00000000-0005-0000-0000-0000BF6C0000}"/>
    <cellStyle name="Standaard 6 3 5 3 2 2 2 2" xfId="17029" xr:uid="{00000000-0005-0000-0000-0000C06C0000}"/>
    <cellStyle name="Standaard 6 3 5 3 2 2 2 2 2" xfId="27891" xr:uid="{00000000-0005-0000-0000-0000C16C0000}"/>
    <cellStyle name="Standaard 6 3 5 3 2 2 2 2 3" xfId="38751" xr:uid="{00000000-0005-0000-0000-0000C26C0000}"/>
    <cellStyle name="Standaard 6 3 5 3 2 2 2 2 4" xfId="49611" xr:uid="{00000000-0005-0000-0000-0000C36C0000}"/>
    <cellStyle name="Standaard 6 3 5 3 2 2 2 3" xfId="9789" xr:uid="{00000000-0005-0000-0000-0000C46C0000}"/>
    <cellStyle name="Standaard 6 3 5 3 2 2 2 4" xfId="20651" xr:uid="{00000000-0005-0000-0000-0000C56C0000}"/>
    <cellStyle name="Standaard 6 3 5 3 2 2 2 5" xfId="31511" xr:uid="{00000000-0005-0000-0000-0000C66C0000}"/>
    <cellStyle name="Standaard 6 3 5 3 2 2 2 6" xfId="42371" xr:uid="{00000000-0005-0000-0000-0000C76C0000}"/>
    <cellStyle name="Standaard 6 3 5 3 2 2 3" xfId="4359" xr:uid="{00000000-0005-0000-0000-0000C86C0000}"/>
    <cellStyle name="Standaard 6 3 5 3 2 2 3 2" xfId="15219" xr:uid="{00000000-0005-0000-0000-0000C96C0000}"/>
    <cellStyle name="Standaard 6 3 5 3 2 2 3 2 2" xfId="26081" xr:uid="{00000000-0005-0000-0000-0000CA6C0000}"/>
    <cellStyle name="Standaard 6 3 5 3 2 2 3 2 3" xfId="36941" xr:uid="{00000000-0005-0000-0000-0000CB6C0000}"/>
    <cellStyle name="Standaard 6 3 5 3 2 2 3 2 4" xfId="47801" xr:uid="{00000000-0005-0000-0000-0000CC6C0000}"/>
    <cellStyle name="Standaard 6 3 5 3 2 2 3 3" xfId="11599" xr:uid="{00000000-0005-0000-0000-0000CD6C0000}"/>
    <cellStyle name="Standaard 6 3 5 3 2 2 3 4" xfId="22461" xr:uid="{00000000-0005-0000-0000-0000CE6C0000}"/>
    <cellStyle name="Standaard 6 3 5 3 2 2 3 5" xfId="33321" xr:uid="{00000000-0005-0000-0000-0000CF6C0000}"/>
    <cellStyle name="Standaard 6 3 5 3 2 2 3 6" xfId="44181" xr:uid="{00000000-0005-0000-0000-0000D06C0000}"/>
    <cellStyle name="Standaard 6 3 5 3 2 2 4" xfId="13409" xr:uid="{00000000-0005-0000-0000-0000D16C0000}"/>
    <cellStyle name="Standaard 6 3 5 3 2 2 4 2" xfId="24271" xr:uid="{00000000-0005-0000-0000-0000D26C0000}"/>
    <cellStyle name="Standaard 6 3 5 3 2 2 4 3" xfId="35131" xr:uid="{00000000-0005-0000-0000-0000D36C0000}"/>
    <cellStyle name="Standaard 6 3 5 3 2 2 4 4" xfId="45991" xr:uid="{00000000-0005-0000-0000-0000D46C0000}"/>
    <cellStyle name="Standaard 6 3 5 3 2 2 5" xfId="7979" xr:uid="{00000000-0005-0000-0000-0000D56C0000}"/>
    <cellStyle name="Standaard 6 3 5 3 2 2 6" xfId="18841" xr:uid="{00000000-0005-0000-0000-0000D66C0000}"/>
    <cellStyle name="Standaard 6 3 5 3 2 2 7" xfId="29701" xr:uid="{00000000-0005-0000-0000-0000D76C0000}"/>
    <cellStyle name="Standaard 6 3 5 3 2 2 8" xfId="40561" xr:uid="{00000000-0005-0000-0000-0000D86C0000}"/>
    <cellStyle name="Standaard 6 3 5 3 2 3" xfId="5264" xr:uid="{00000000-0005-0000-0000-0000D96C0000}"/>
    <cellStyle name="Standaard 6 3 5 3 2 3 2" xfId="16124" xr:uid="{00000000-0005-0000-0000-0000DA6C0000}"/>
    <cellStyle name="Standaard 6 3 5 3 2 3 2 2" xfId="26986" xr:uid="{00000000-0005-0000-0000-0000DB6C0000}"/>
    <cellStyle name="Standaard 6 3 5 3 2 3 2 3" xfId="37846" xr:uid="{00000000-0005-0000-0000-0000DC6C0000}"/>
    <cellStyle name="Standaard 6 3 5 3 2 3 2 4" xfId="48706" xr:uid="{00000000-0005-0000-0000-0000DD6C0000}"/>
    <cellStyle name="Standaard 6 3 5 3 2 3 3" xfId="8884" xr:uid="{00000000-0005-0000-0000-0000DE6C0000}"/>
    <cellStyle name="Standaard 6 3 5 3 2 3 4" xfId="19746" xr:uid="{00000000-0005-0000-0000-0000DF6C0000}"/>
    <cellStyle name="Standaard 6 3 5 3 2 3 5" xfId="30606" xr:uid="{00000000-0005-0000-0000-0000E06C0000}"/>
    <cellStyle name="Standaard 6 3 5 3 2 3 6" xfId="41466" xr:uid="{00000000-0005-0000-0000-0000E16C0000}"/>
    <cellStyle name="Standaard 6 3 5 3 2 4" xfId="3454" xr:uid="{00000000-0005-0000-0000-0000E26C0000}"/>
    <cellStyle name="Standaard 6 3 5 3 2 4 2" xfId="14314" xr:uid="{00000000-0005-0000-0000-0000E36C0000}"/>
    <cellStyle name="Standaard 6 3 5 3 2 4 2 2" xfId="25176" xr:uid="{00000000-0005-0000-0000-0000E46C0000}"/>
    <cellStyle name="Standaard 6 3 5 3 2 4 2 3" xfId="36036" xr:uid="{00000000-0005-0000-0000-0000E56C0000}"/>
    <cellStyle name="Standaard 6 3 5 3 2 4 2 4" xfId="46896" xr:uid="{00000000-0005-0000-0000-0000E66C0000}"/>
    <cellStyle name="Standaard 6 3 5 3 2 4 3" xfId="10694" xr:uid="{00000000-0005-0000-0000-0000E76C0000}"/>
    <cellStyle name="Standaard 6 3 5 3 2 4 4" xfId="21556" xr:uid="{00000000-0005-0000-0000-0000E86C0000}"/>
    <cellStyle name="Standaard 6 3 5 3 2 4 5" xfId="32416" xr:uid="{00000000-0005-0000-0000-0000E96C0000}"/>
    <cellStyle name="Standaard 6 3 5 3 2 4 6" xfId="43276" xr:uid="{00000000-0005-0000-0000-0000EA6C0000}"/>
    <cellStyle name="Standaard 6 3 5 3 2 5" xfId="12504" xr:uid="{00000000-0005-0000-0000-0000EB6C0000}"/>
    <cellStyle name="Standaard 6 3 5 3 2 5 2" xfId="23366" xr:uid="{00000000-0005-0000-0000-0000EC6C0000}"/>
    <cellStyle name="Standaard 6 3 5 3 2 5 3" xfId="34226" xr:uid="{00000000-0005-0000-0000-0000ED6C0000}"/>
    <cellStyle name="Standaard 6 3 5 3 2 5 4" xfId="45086" xr:uid="{00000000-0005-0000-0000-0000EE6C0000}"/>
    <cellStyle name="Standaard 6 3 5 3 2 6" xfId="7074" xr:uid="{00000000-0005-0000-0000-0000EF6C0000}"/>
    <cellStyle name="Standaard 6 3 5 3 2 7" xfId="17936" xr:uid="{00000000-0005-0000-0000-0000F06C0000}"/>
    <cellStyle name="Standaard 6 3 5 3 2 8" xfId="28796" xr:uid="{00000000-0005-0000-0000-0000F16C0000}"/>
    <cellStyle name="Standaard 6 3 5 3 2 9" xfId="39656" xr:uid="{00000000-0005-0000-0000-0000F26C0000}"/>
    <cellStyle name="Standaard 6 3 5 3 3" xfId="2187" xr:uid="{00000000-0005-0000-0000-0000F36C0000}"/>
    <cellStyle name="Standaard 6 3 5 3 3 2" xfId="5807" xr:uid="{00000000-0005-0000-0000-0000F46C0000}"/>
    <cellStyle name="Standaard 6 3 5 3 3 2 2" xfId="16667" xr:uid="{00000000-0005-0000-0000-0000F56C0000}"/>
    <cellStyle name="Standaard 6 3 5 3 3 2 2 2" xfId="27529" xr:uid="{00000000-0005-0000-0000-0000F66C0000}"/>
    <cellStyle name="Standaard 6 3 5 3 3 2 2 3" xfId="38389" xr:uid="{00000000-0005-0000-0000-0000F76C0000}"/>
    <cellStyle name="Standaard 6 3 5 3 3 2 2 4" xfId="49249" xr:uid="{00000000-0005-0000-0000-0000F86C0000}"/>
    <cellStyle name="Standaard 6 3 5 3 3 2 3" xfId="9427" xr:uid="{00000000-0005-0000-0000-0000F96C0000}"/>
    <cellStyle name="Standaard 6 3 5 3 3 2 4" xfId="20289" xr:uid="{00000000-0005-0000-0000-0000FA6C0000}"/>
    <cellStyle name="Standaard 6 3 5 3 3 2 5" xfId="31149" xr:uid="{00000000-0005-0000-0000-0000FB6C0000}"/>
    <cellStyle name="Standaard 6 3 5 3 3 2 6" xfId="42009" xr:uid="{00000000-0005-0000-0000-0000FC6C0000}"/>
    <cellStyle name="Standaard 6 3 5 3 3 3" xfId="3997" xr:uid="{00000000-0005-0000-0000-0000FD6C0000}"/>
    <cellStyle name="Standaard 6 3 5 3 3 3 2" xfId="14857" xr:uid="{00000000-0005-0000-0000-0000FE6C0000}"/>
    <cellStyle name="Standaard 6 3 5 3 3 3 2 2" xfId="25719" xr:uid="{00000000-0005-0000-0000-0000FF6C0000}"/>
    <cellStyle name="Standaard 6 3 5 3 3 3 2 3" xfId="36579" xr:uid="{00000000-0005-0000-0000-0000006D0000}"/>
    <cellStyle name="Standaard 6 3 5 3 3 3 2 4" xfId="47439" xr:uid="{00000000-0005-0000-0000-0000016D0000}"/>
    <cellStyle name="Standaard 6 3 5 3 3 3 3" xfId="11237" xr:uid="{00000000-0005-0000-0000-0000026D0000}"/>
    <cellStyle name="Standaard 6 3 5 3 3 3 4" xfId="22099" xr:uid="{00000000-0005-0000-0000-0000036D0000}"/>
    <cellStyle name="Standaard 6 3 5 3 3 3 5" xfId="32959" xr:uid="{00000000-0005-0000-0000-0000046D0000}"/>
    <cellStyle name="Standaard 6 3 5 3 3 3 6" xfId="43819" xr:uid="{00000000-0005-0000-0000-0000056D0000}"/>
    <cellStyle name="Standaard 6 3 5 3 3 4" xfId="13047" xr:uid="{00000000-0005-0000-0000-0000066D0000}"/>
    <cellStyle name="Standaard 6 3 5 3 3 4 2" xfId="23909" xr:uid="{00000000-0005-0000-0000-0000076D0000}"/>
    <cellStyle name="Standaard 6 3 5 3 3 4 3" xfId="34769" xr:uid="{00000000-0005-0000-0000-0000086D0000}"/>
    <cellStyle name="Standaard 6 3 5 3 3 4 4" xfId="45629" xr:uid="{00000000-0005-0000-0000-0000096D0000}"/>
    <cellStyle name="Standaard 6 3 5 3 3 5" xfId="7617" xr:uid="{00000000-0005-0000-0000-00000A6D0000}"/>
    <cellStyle name="Standaard 6 3 5 3 3 6" xfId="18479" xr:uid="{00000000-0005-0000-0000-00000B6D0000}"/>
    <cellStyle name="Standaard 6 3 5 3 3 7" xfId="29339" xr:uid="{00000000-0005-0000-0000-00000C6D0000}"/>
    <cellStyle name="Standaard 6 3 5 3 3 8" xfId="40199" xr:uid="{00000000-0005-0000-0000-00000D6D0000}"/>
    <cellStyle name="Standaard 6 3 5 3 4" xfId="4902" xr:uid="{00000000-0005-0000-0000-00000E6D0000}"/>
    <cellStyle name="Standaard 6 3 5 3 4 2" xfId="15762" xr:uid="{00000000-0005-0000-0000-00000F6D0000}"/>
    <cellStyle name="Standaard 6 3 5 3 4 2 2" xfId="26624" xr:uid="{00000000-0005-0000-0000-0000106D0000}"/>
    <cellStyle name="Standaard 6 3 5 3 4 2 3" xfId="37484" xr:uid="{00000000-0005-0000-0000-0000116D0000}"/>
    <cellStyle name="Standaard 6 3 5 3 4 2 4" xfId="48344" xr:uid="{00000000-0005-0000-0000-0000126D0000}"/>
    <cellStyle name="Standaard 6 3 5 3 4 3" xfId="8522" xr:uid="{00000000-0005-0000-0000-0000136D0000}"/>
    <cellStyle name="Standaard 6 3 5 3 4 4" xfId="19384" xr:uid="{00000000-0005-0000-0000-0000146D0000}"/>
    <cellStyle name="Standaard 6 3 5 3 4 5" xfId="30244" xr:uid="{00000000-0005-0000-0000-0000156D0000}"/>
    <cellStyle name="Standaard 6 3 5 3 4 6" xfId="41104" xr:uid="{00000000-0005-0000-0000-0000166D0000}"/>
    <cellStyle name="Standaard 6 3 5 3 5" xfId="3092" xr:uid="{00000000-0005-0000-0000-0000176D0000}"/>
    <cellStyle name="Standaard 6 3 5 3 5 2" xfId="13952" xr:uid="{00000000-0005-0000-0000-0000186D0000}"/>
    <cellStyle name="Standaard 6 3 5 3 5 2 2" xfId="24814" xr:uid="{00000000-0005-0000-0000-0000196D0000}"/>
    <cellStyle name="Standaard 6 3 5 3 5 2 3" xfId="35674" xr:uid="{00000000-0005-0000-0000-00001A6D0000}"/>
    <cellStyle name="Standaard 6 3 5 3 5 2 4" xfId="46534" xr:uid="{00000000-0005-0000-0000-00001B6D0000}"/>
    <cellStyle name="Standaard 6 3 5 3 5 3" xfId="10332" xr:uid="{00000000-0005-0000-0000-00001C6D0000}"/>
    <cellStyle name="Standaard 6 3 5 3 5 4" xfId="21194" xr:uid="{00000000-0005-0000-0000-00001D6D0000}"/>
    <cellStyle name="Standaard 6 3 5 3 5 5" xfId="32054" xr:uid="{00000000-0005-0000-0000-00001E6D0000}"/>
    <cellStyle name="Standaard 6 3 5 3 5 6" xfId="42914" xr:uid="{00000000-0005-0000-0000-00001F6D0000}"/>
    <cellStyle name="Standaard 6 3 5 3 6" xfId="12142" xr:uid="{00000000-0005-0000-0000-0000206D0000}"/>
    <cellStyle name="Standaard 6 3 5 3 6 2" xfId="23004" xr:uid="{00000000-0005-0000-0000-0000216D0000}"/>
    <cellStyle name="Standaard 6 3 5 3 6 3" xfId="33864" xr:uid="{00000000-0005-0000-0000-0000226D0000}"/>
    <cellStyle name="Standaard 6 3 5 3 6 4" xfId="44724" xr:uid="{00000000-0005-0000-0000-0000236D0000}"/>
    <cellStyle name="Standaard 6 3 5 3 7" xfId="6712" xr:uid="{00000000-0005-0000-0000-0000246D0000}"/>
    <cellStyle name="Standaard 6 3 5 3 8" xfId="17574" xr:uid="{00000000-0005-0000-0000-0000256D0000}"/>
    <cellStyle name="Standaard 6 3 5 3 9" xfId="28434" xr:uid="{00000000-0005-0000-0000-0000266D0000}"/>
    <cellStyle name="Standaard 6 3 5 4" xfId="1463" xr:uid="{00000000-0005-0000-0000-0000276D0000}"/>
    <cellStyle name="Standaard 6 3 5 4 2" xfId="2368" xr:uid="{00000000-0005-0000-0000-0000286D0000}"/>
    <cellStyle name="Standaard 6 3 5 4 2 2" xfId="5988" xr:uid="{00000000-0005-0000-0000-0000296D0000}"/>
    <cellStyle name="Standaard 6 3 5 4 2 2 2" xfId="16848" xr:uid="{00000000-0005-0000-0000-00002A6D0000}"/>
    <cellStyle name="Standaard 6 3 5 4 2 2 2 2" xfId="27710" xr:uid="{00000000-0005-0000-0000-00002B6D0000}"/>
    <cellStyle name="Standaard 6 3 5 4 2 2 2 3" xfId="38570" xr:uid="{00000000-0005-0000-0000-00002C6D0000}"/>
    <cellStyle name="Standaard 6 3 5 4 2 2 2 4" xfId="49430" xr:uid="{00000000-0005-0000-0000-00002D6D0000}"/>
    <cellStyle name="Standaard 6 3 5 4 2 2 3" xfId="9608" xr:uid="{00000000-0005-0000-0000-00002E6D0000}"/>
    <cellStyle name="Standaard 6 3 5 4 2 2 4" xfId="20470" xr:uid="{00000000-0005-0000-0000-00002F6D0000}"/>
    <cellStyle name="Standaard 6 3 5 4 2 2 5" xfId="31330" xr:uid="{00000000-0005-0000-0000-0000306D0000}"/>
    <cellStyle name="Standaard 6 3 5 4 2 2 6" xfId="42190" xr:uid="{00000000-0005-0000-0000-0000316D0000}"/>
    <cellStyle name="Standaard 6 3 5 4 2 3" xfId="4178" xr:uid="{00000000-0005-0000-0000-0000326D0000}"/>
    <cellStyle name="Standaard 6 3 5 4 2 3 2" xfId="15038" xr:uid="{00000000-0005-0000-0000-0000336D0000}"/>
    <cellStyle name="Standaard 6 3 5 4 2 3 2 2" xfId="25900" xr:uid="{00000000-0005-0000-0000-0000346D0000}"/>
    <cellStyle name="Standaard 6 3 5 4 2 3 2 3" xfId="36760" xr:uid="{00000000-0005-0000-0000-0000356D0000}"/>
    <cellStyle name="Standaard 6 3 5 4 2 3 2 4" xfId="47620" xr:uid="{00000000-0005-0000-0000-0000366D0000}"/>
    <cellStyle name="Standaard 6 3 5 4 2 3 3" xfId="11418" xr:uid="{00000000-0005-0000-0000-0000376D0000}"/>
    <cellStyle name="Standaard 6 3 5 4 2 3 4" xfId="22280" xr:uid="{00000000-0005-0000-0000-0000386D0000}"/>
    <cellStyle name="Standaard 6 3 5 4 2 3 5" xfId="33140" xr:uid="{00000000-0005-0000-0000-0000396D0000}"/>
    <cellStyle name="Standaard 6 3 5 4 2 3 6" xfId="44000" xr:uid="{00000000-0005-0000-0000-00003A6D0000}"/>
    <cellStyle name="Standaard 6 3 5 4 2 4" xfId="13228" xr:uid="{00000000-0005-0000-0000-00003B6D0000}"/>
    <cellStyle name="Standaard 6 3 5 4 2 4 2" xfId="24090" xr:uid="{00000000-0005-0000-0000-00003C6D0000}"/>
    <cellStyle name="Standaard 6 3 5 4 2 4 3" xfId="34950" xr:uid="{00000000-0005-0000-0000-00003D6D0000}"/>
    <cellStyle name="Standaard 6 3 5 4 2 4 4" xfId="45810" xr:uid="{00000000-0005-0000-0000-00003E6D0000}"/>
    <cellStyle name="Standaard 6 3 5 4 2 5" xfId="7798" xr:uid="{00000000-0005-0000-0000-00003F6D0000}"/>
    <cellStyle name="Standaard 6 3 5 4 2 6" xfId="18660" xr:uid="{00000000-0005-0000-0000-0000406D0000}"/>
    <cellStyle name="Standaard 6 3 5 4 2 7" xfId="29520" xr:uid="{00000000-0005-0000-0000-0000416D0000}"/>
    <cellStyle name="Standaard 6 3 5 4 2 8" xfId="40380" xr:uid="{00000000-0005-0000-0000-0000426D0000}"/>
    <cellStyle name="Standaard 6 3 5 4 3" xfId="5083" xr:uid="{00000000-0005-0000-0000-0000436D0000}"/>
    <cellStyle name="Standaard 6 3 5 4 3 2" xfId="15943" xr:uid="{00000000-0005-0000-0000-0000446D0000}"/>
    <cellStyle name="Standaard 6 3 5 4 3 2 2" xfId="26805" xr:uid="{00000000-0005-0000-0000-0000456D0000}"/>
    <cellStyle name="Standaard 6 3 5 4 3 2 3" xfId="37665" xr:uid="{00000000-0005-0000-0000-0000466D0000}"/>
    <cellStyle name="Standaard 6 3 5 4 3 2 4" xfId="48525" xr:uid="{00000000-0005-0000-0000-0000476D0000}"/>
    <cellStyle name="Standaard 6 3 5 4 3 3" xfId="8703" xr:uid="{00000000-0005-0000-0000-0000486D0000}"/>
    <cellStyle name="Standaard 6 3 5 4 3 4" xfId="19565" xr:uid="{00000000-0005-0000-0000-0000496D0000}"/>
    <cellStyle name="Standaard 6 3 5 4 3 5" xfId="30425" xr:uid="{00000000-0005-0000-0000-00004A6D0000}"/>
    <cellStyle name="Standaard 6 3 5 4 3 6" xfId="41285" xr:uid="{00000000-0005-0000-0000-00004B6D0000}"/>
    <cellStyle name="Standaard 6 3 5 4 4" xfId="3273" xr:uid="{00000000-0005-0000-0000-00004C6D0000}"/>
    <cellStyle name="Standaard 6 3 5 4 4 2" xfId="14133" xr:uid="{00000000-0005-0000-0000-00004D6D0000}"/>
    <cellStyle name="Standaard 6 3 5 4 4 2 2" xfId="24995" xr:uid="{00000000-0005-0000-0000-00004E6D0000}"/>
    <cellStyle name="Standaard 6 3 5 4 4 2 3" xfId="35855" xr:uid="{00000000-0005-0000-0000-00004F6D0000}"/>
    <cellStyle name="Standaard 6 3 5 4 4 2 4" xfId="46715" xr:uid="{00000000-0005-0000-0000-0000506D0000}"/>
    <cellStyle name="Standaard 6 3 5 4 4 3" xfId="10513" xr:uid="{00000000-0005-0000-0000-0000516D0000}"/>
    <cellStyle name="Standaard 6 3 5 4 4 4" xfId="21375" xr:uid="{00000000-0005-0000-0000-0000526D0000}"/>
    <cellStyle name="Standaard 6 3 5 4 4 5" xfId="32235" xr:uid="{00000000-0005-0000-0000-0000536D0000}"/>
    <cellStyle name="Standaard 6 3 5 4 4 6" xfId="43095" xr:uid="{00000000-0005-0000-0000-0000546D0000}"/>
    <cellStyle name="Standaard 6 3 5 4 5" xfId="12323" xr:uid="{00000000-0005-0000-0000-0000556D0000}"/>
    <cellStyle name="Standaard 6 3 5 4 5 2" xfId="23185" xr:uid="{00000000-0005-0000-0000-0000566D0000}"/>
    <cellStyle name="Standaard 6 3 5 4 5 3" xfId="34045" xr:uid="{00000000-0005-0000-0000-0000576D0000}"/>
    <cellStyle name="Standaard 6 3 5 4 5 4" xfId="44905" xr:uid="{00000000-0005-0000-0000-0000586D0000}"/>
    <cellStyle name="Standaard 6 3 5 4 6" xfId="6893" xr:uid="{00000000-0005-0000-0000-0000596D0000}"/>
    <cellStyle name="Standaard 6 3 5 4 7" xfId="17755" xr:uid="{00000000-0005-0000-0000-00005A6D0000}"/>
    <cellStyle name="Standaard 6 3 5 4 8" xfId="28615" xr:uid="{00000000-0005-0000-0000-00005B6D0000}"/>
    <cellStyle name="Standaard 6 3 5 4 9" xfId="39475" xr:uid="{00000000-0005-0000-0000-00005C6D0000}"/>
    <cellStyle name="Standaard 6 3 5 5" xfId="1101" xr:uid="{00000000-0005-0000-0000-00005D6D0000}"/>
    <cellStyle name="Standaard 6 3 5 5 2" xfId="2006" xr:uid="{00000000-0005-0000-0000-00005E6D0000}"/>
    <cellStyle name="Standaard 6 3 5 5 2 2" xfId="5626" xr:uid="{00000000-0005-0000-0000-00005F6D0000}"/>
    <cellStyle name="Standaard 6 3 5 5 2 2 2" xfId="16486" xr:uid="{00000000-0005-0000-0000-0000606D0000}"/>
    <cellStyle name="Standaard 6 3 5 5 2 2 2 2" xfId="27348" xr:uid="{00000000-0005-0000-0000-0000616D0000}"/>
    <cellStyle name="Standaard 6 3 5 5 2 2 2 3" xfId="38208" xr:uid="{00000000-0005-0000-0000-0000626D0000}"/>
    <cellStyle name="Standaard 6 3 5 5 2 2 2 4" xfId="49068" xr:uid="{00000000-0005-0000-0000-0000636D0000}"/>
    <cellStyle name="Standaard 6 3 5 5 2 2 3" xfId="9246" xr:uid="{00000000-0005-0000-0000-0000646D0000}"/>
    <cellStyle name="Standaard 6 3 5 5 2 2 4" xfId="20108" xr:uid="{00000000-0005-0000-0000-0000656D0000}"/>
    <cellStyle name="Standaard 6 3 5 5 2 2 5" xfId="30968" xr:uid="{00000000-0005-0000-0000-0000666D0000}"/>
    <cellStyle name="Standaard 6 3 5 5 2 2 6" xfId="41828" xr:uid="{00000000-0005-0000-0000-0000676D0000}"/>
    <cellStyle name="Standaard 6 3 5 5 2 3" xfId="3816" xr:uid="{00000000-0005-0000-0000-0000686D0000}"/>
    <cellStyle name="Standaard 6 3 5 5 2 3 2" xfId="14676" xr:uid="{00000000-0005-0000-0000-0000696D0000}"/>
    <cellStyle name="Standaard 6 3 5 5 2 3 2 2" xfId="25538" xr:uid="{00000000-0005-0000-0000-00006A6D0000}"/>
    <cellStyle name="Standaard 6 3 5 5 2 3 2 3" xfId="36398" xr:uid="{00000000-0005-0000-0000-00006B6D0000}"/>
    <cellStyle name="Standaard 6 3 5 5 2 3 2 4" xfId="47258" xr:uid="{00000000-0005-0000-0000-00006C6D0000}"/>
    <cellStyle name="Standaard 6 3 5 5 2 3 3" xfId="11056" xr:uid="{00000000-0005-0000-0000-00006D6D0000}"/>
    <cellStyle name="Standaard 6 3 5 5 2 3 4" xfId="21918" xr:uid="{00000000-0005-0000-0000-00006E6D0000}"/>
    <cellStyle name="Standaard 6 3 5 5 2 3 5" xfId="32778" xr:uid="{00000000-0005-0000-0000-00006F6D0000}"/>
    <cellStyle name="Standaard 6 3 5 5 2 3 6" xfId="43638" xr:uid="{00000000-0005-0000-0000-0000706D0000}"/>
    <cellStyle name="Standaard 6 3 5 5 2 4" xfId="12866" xr:uid="{00000000-0005-0000-0000-0000716D0000}"/>
    <cellStyle name="Standaard 6 3 5 5 2 4 2" xfId="23728" xr:uid="{00000000-0005-0000-0000-0000726D0000}"/>
    <cellStyle name="Standaard 6 3 5 5 2 4 3" xfId="34588" xr:uid="{00000000-0005-0000-0000-0000736D0000}"/>
    <cellStyle name="Standaard 6 3 5 5 2 4 4" xfId="45448" xr:uid="{00000000-0005-0000-0000-0000746D0000}"/>
    <cellStyle name="Standaard 6 3 5 5 2 5" xfId="7436" xr:uid="{00000000-0005-0000-0000-0000756D0000}"/>
    <cellStyle name="Standaard 6 3 5 5 2 6" xfId="18298" xr:uid="{00000000-0005-0000-0000-0000766D0000}"/>
    <cellStyle name="Standaard 6 3 5 5 2 7" xfId="29158" xr:uid="{00000000-0005-0000-0000-0000776D0000}"/>
    <cellStyle name="Standaard 6 3 5 5 2 8" xfId="40018" xr:uid="{00000000-0005-0000-0000-0000786D0000}"/>
    <cellStyle name="Standaard 6 3 5 5 3" xfId="4721" xr:uid="{00000000-0005-0000-0000-0000796D0000}"/>
    <cellStyle name="Standaard 6 3 5 5 3 2" xfId="15581" xr:uid="{00000000-0005-0000-0000-00007A6D0000}"/>
    <cellStyle name="Standaard 6 3 5 5 3 2 2" xfId="26443" xr:uid="{00000000-0005-0000-0000-00007B6D0000}"/>
    <cellStyle name="Standaard 6 3 5 5 3 2 3" xfId="37303" xr:uid="{00000000-0005-0000-0000-00007C6D0000}"/>
    <cellStyle name="Standaard 6 3 5 5 3 2 4" xfId="48163" xr:uid="{00000000-0005-0000-0000-00007D6D0000}"/>
    <cellStyle name="Standaard 6 3 5 5 3 3" xfId="8341" xr:uid="{00000000-0005-0000-0000-00007E6D0000}"/>
    <cellStyle name="Standaard 6 3 5 5 3 4" xfId="19203" xr:uid="{00000000-0005-0000-0000-00007F6D0000}"/>
    <cellStyle name="Standaard 6 3 5 5 3 5" xfId="30063" xr:uid="{00000000-0005-0000-0000-0000806D0000}"/>
    <cellStyle name="Standaard 6 3 5 5 3 6" xfId="40923" xr:uid="{00000000-0005-0000-0000-0000816D0000}"/>
    <cellStyle name="Standaard 6 3 5 5 4" xfId="2911" xr:uid="{00000000-0005-0000-0000-0000826D0000}"/>
    <cellStyle name="Standaard 6 3 5 5 4 2" xfId="13771" xr:uid="{00000000-0005-0000-0000-0000836D0000}"/>
    <cellStyle name="Standaard 6 3 5 5 4 2 2" xfId="24633" xr:uid="{00000000-0005-0000-0000-0000846D0000}"/>
    <cellStyle name="Standaard 6 3 5 5 4 2 3" xfId="35493" xr:uid="{00000000-0005-0000-0000-0000856D0000}"/>
    <cellStyle name="Standaard 6 3 5 5 4 2 4" xfId="46353" xr:uid="{00000000-0005-0000-0000-0000866D0000}"/>
    <cellStyle name="Standaard 6 3 5 5 4 3" xfId="10151" xr:uid="{00000000-0005-0000-0000-0000876D0000}"/>
    <cellStyle name="Standaard 6 3 5 5 4 4" xfId="21013" xr:uid="{00000000-0005-0000-0000-0000886D0000}"/>
    <cellStyle name="Standaard 6 3 5 5 4 5" xfId="31873" xr:uid="{00000000-0005-0000-0000-0000896D0000}"/>
    <cellStyle name="Standaard 6 3 5 5 4 6" xfId="42733" xr:uid="{00000000-0005-0000-0000-00008A6D0000}"/>
    <cellStyle name="Standaard 6 3 5 5 5" xfId="11961" xr:uid="{00000000-0005-0000-0000-00008B6D0000}"/>
    <cellStyle name="Standaard 6 3 5 5 5 2" xfId="22823" xr:uid="{00000000-0005-0000-0000-00008C6D0000}"/>
    <cellStyle name="Standaard 6 3 5 5 5 3" xfId="33683" xr:uid="{00000000-0005-0000-0000-00008D6D0000}"/>
    <cellStyle name="Standaard 6 3 5 5 5 4" xfId="44543" xr:uid="{00000000-0005-0000-0000-00008E6D0000}"/>
    <cellStyle name="Standaard 6 3 5 5 6" xfId="6531" xr:uid="{00000000-0005-0000-0000-00008F6D0000}"/>
    <cellStyle name="Standaard 6 3 5 5 7" xfId="17393" xr:uid="{00000000-0005-0000-0000-0000906D0000}"/>
    <cellStyle name="Standaard 6 3 5 5 8" xfId="28253" xr:uid="{00000000-0005-0000-0000-0000916D0000}"/>
    <cellStyle name="Standaard 6 3 5 5 9" xfId="39113" xr:uid="{00000000-0005-0000-0000-0000926D0000}"/>
    <cellStyle name="Standaard 6 3 5 6" xfId="1825" xr:uid="{00000000-0005-0000-0000-0000936D0000}"/>
    <cellStyle name="Standaard 6 3 5 6 2" xfId="5445" xr:uid="{00000000-0005-0000-0000-0000946D0000}"/>
    <cellStyle name="Standaard 6 3 5 6 2 2" xfId="16305" xr:uid="{00000000-0005-0000-0000-0000956D0000}"/>
    <cellStyle name="Standaard 6 3 5 6 2 2 2" xfId="27167" xr:uid="{00000000-0005-0000-0000-0000966D0000}"/>
    <cellStyle name="Standaard 6 3 5 6 2 2 3" xfId="38027" xr:uid="{00000000-0005-0000-0000-0000976D0000}"/>
    <cellStyle name="Standaard 6 3 5 6 2 2 4" xfId="48887" xr:uid="{00000000-0005-0000-0000-0000986D0000}"/>
    <cellStyle name="Standaard 6 3 5 6 2 3" xfId="9065" xr:uid="{00000000-0005-0000-0000-0000996D0000}"/>
    <cellStyle name="Standaard 6 3 5 6 2 4" xfId="19927" xr:uid="{00000000-0005-0000-0000-00009A6D0000}"/>
    <cellStyle name="Standaard 6 3 5 6 2 5" xfId="30787" xr:uid="{00000000-0005-0000-0000-00009B6D0000}"/>
    <cellStyle name="Standaard 6 3 5 6 2 6" xfId="41647" xr:uid="{00000000-0005-0000-0000-00009C6D0000}"/>
    <cellStyle name="Standaard 6 3 5 6 3" xfId="3635" xr:uid="{00000000-0005-0000-0000-00009D6D0000}"/>
    <cellStyle name="Standaard 6 3 5 6 3 2" xfId="14495" xr:uid="{00000000-0005-0000-0000-00009E6D0000}"/>
    <cellStyle name="Standaard 6 3 5 6 3 2 2" xfId="25357" xr:uid="{00000000-0005-0000-0000-00009F6D0000}"/>
    <cellStyle name="Standaard 6 3 5 6 3 2 3" xfId="36217" xr:uid="{00000000-0005-0000-0000-0000A06D0000}"/>
    <cellStyle name="Standaard 6 3 5 6 3 2 4" xfId="47077" xr:uid="{00000000-0005-0000-0000-0000A16D0000}"/>
    <cellStyle name="Standaard 6 3 5 6 3 3" xfId="10875" xr:uid="{00000000-0005-0000-0000-0000A26D0000}"/>
    <cellStyle name="Standaard 6 3 5 6 3 4" xfId="21737" xr:uid="{00000000-0005-0000-0000-0000A36D0000}"/>
    <cellStyle name="Standaard 6 3 5 6 3 5" xfId="32597" xr:uid="{00000000-0005-0000-0000-0000A46D0000}"/>
    <cellStyle name="Standaard 6 3 5 6 3 6" xfId="43457" xr:uid="{00000000-0005-0000-0000-0000A56D0000}"/>
    <cellStyle name="Standaard 6 3 5 6 4" xfId="12685" xr:uid="{00000000-0005-0000-0000-0000A66D0000}"/>
    <cellStyle name="Standaard 6 3 5 6 4 2" xfId="23547" xr:uid="{00000000-0005-0000-0000-0000A76D0000}"/>
    <cellStyle name="Standaard 6 3 5 6 4 3" xfId="34407" xr:uid="{00000000-0005-0000-0000-0000A86D0000}"/>
    <cellStyle name="Standaard 6 3 5 6 4 4" xfId="45267" xr:uid="{00000000-0005-0000-0000-0000A96D0000}"/>
    <cellStyle name="Standaard 6 3 5 6 5" xfId="7255" xr:uid="{00000000-0005-0000-0000-0000AA6D0000}"/>
    <cellStyle name="Standaard 6 3 5 6 6" xfId="18117" xr:uid="{00000000-0005-0000-0000-0000AB6D0000}"/>
    <cellStyle name="Standaard 6 3 5 6 7" xfId="28977" xr:uid="{00000000-0005-0000-0000-0000AC6D0000}"/>
    <cellStyle name="Standaard 6 3 5 6 8" xfId="39837" xr:uid="{00000000-0005-0000-0000-0000AD6D0000}"/>
    <cellStyle name="Standaard 6 3 5 7" xfId="2730" xr:uid="{00000000-0005-0000-0000-0000AE6D0000}"/>
    <cellStyle name="Standaard 6 3 5 7 2" xfId="13590" xr:uid="{00000000-0005-0000-0000-0000AF6D0000}"/>
    <cellStyle name="Standaard 6 3 5 7 2 2" xfId="24452" xr:uid="{00000000-0005-0000-0000-0000B06D0000}"/>
    <cellStyle name="Standaard 6 3 5 7 2 3" xfId="35312" xr:uid="{00000000-0005-0000-0000-0000B16D0000}"/>
    <cellStyle name="Standaard 6 3 5 7 2 4" xfId="46172" xr:uid="{00000000-0005-0000-0000-0000B26D0000}"/>
    <cellStyle name="Standaard 6 3 5 7 3" xfId="9970" xr:uid="{00000000-0005-0000-0000-0000B36D0000}"/>
    <cellStyle name="Standaard 6 3 5 7 4" xfId="20832" xr:uid="{00000000-0005-0000-0000-0000B46D0000}"/>
    <cellStyle name="Standaard 6 3 5 7 5" xfId="31692" xr:uid="{00000000-0005-0000-0000-0000B56D0000}"/>
    <cellStyle name="Standaard 6 3 5 7 6" xfId="42552" xr:uid="{00000000-0005-0000-0000-0000B66D0000}"/>
    <cellStyle name="Standaard 6 3 5 8" xfId="4540" xr:uid="{00000000-0005-0000-0000-0000B76D0000}"/>
    <cellStyle name="Standaard 6 3 5 8 2" xfId="15400" xr:uid="{00000000-0005-0000-0000-0000B86D0000}"/>
    <cellStyle name="Standaard 6 3 5 8 2 2" xfId="26262" xr:uid="{00000000-0005-0000-0000-0000B96D0000}"/>
    <cellStyle name="Standaard 6 3 5 8 2 3" xfId="37122" xr:uid="{00000000-0005-0000-0000-0000BA6D0000}"/>
    <cellStyle name="Standaard 6 3 5 8 2 4" xfId="47982" xr:uid="{00000000-0005-0000-0000-0000BB6D0000}"/>
    <cellStyle name="Standaard 6 3 5 8 3" xfId="8160" xr:uid="{00000000-0005-0000-0000-0000BC6D0000}"/>
    <cellStyle name="Standaard 6 3 5 8 4" xfId="19022" xr:uid="{00000000-0005-0000-0000-0000BD6D0000}"/>
    <cellStyle name="Standaard 6 3 5 8 5" xfId="29882" xr:uid="{00000000-0005-0000-0000-0000BE6D0000}"/>
    <cellStyle name="Standaard 6 3 5 8 6" xfId="40742" xr:uid="{00000000-0005-0000-0000-0000BF6D0000}"/>
    <cellStyle name="Standaard 6 3 5 9" xfId="11780" xr:uid="{00000000-0005-0000-0000-0000C06D0000}"/>
    <cellStyle name="Standaard 6 3 5 9 2" xfId="22642" xr:uid="{00000000-0005-0000-0000-0000C16D0000}"/>
    <cellStyle name="Standaard 6 3 5 9 3" xfId="33502" xr:uid="{00000000-0005-0000-0000-0000C26D0000}"/>
    <cellStyle name="Standaard 6 3 5 9 4" xfId="44362" xr:uid="{00000000-0005-0000-0000-0000C36D0000}"/>
    <cellStyle name="Standaard 6 3 6" xfId="966" xr:uid="{00000000-0005-0000-0000-0000C46D0000}"/>
    <cellStyle name="Standaard 6 3 6 10" xfId="17258" xr:uid="{00000000-0005-0000-0000-0000C56D0000}"/>
    <cellStyle name="Standaard 6 3 6 11" xfId="28118" xr:uid="{00000000-0005-0000-0000-0000C66D0000}"/>
    <cellStyle name="Standaard 6 3 6 12" xfId="38978" xr:uid="{00000000-0005-0000-0000-0000C76D0000}"/>
    <cellStyle name="Standaard 6 3 6 2" xfId="1328" xr:uid="{00000000-0005-0000-0000-0000C86D0000}"/>
    <cellStyle name="Standaard 6 3 6 2 10" xfId="39340" xr:uid="{00000000-0005-0000-0000-0000C96D0000}"/>
    <cellStyle name="Standaard 6 3 6 2 2" xfId="1690" xr:uid="{00000000-0005-0000-0000-0000CA6D0000}"/>
    <cellStyle name="Standaard 6 3 6 2 2 2" xfId="2595" xr:uid="{00000000-0005-0000-0000-0000CB6D0000}"/>
    <cellStyle name="Standaard 6 3 6 2 2 2 2" xfId="6215" xr:uid="{00000000-0005-0000-0000-0000CC6D0000}"/>
    <cellStyle name="Standaard 6 3 6 2 2 2 2 2" xfId="17075" xr:uid="{00000000-0005-0000-0000-0000CD6D0000}"/>
    <cellStyle name="Standaard 6 3 6 2 2 2 2 2 2" xfId="27937" xr:uid="{00000000-0005-0000-0000-0000CE6D0000}"/>
    <cellStyle name="Standaard 6 3 6 2 2 2 2 2 3" xfId="38797" xr:uid="{00000000-0005-0000-0000-0000CF6D0000}"/>
    <cellStyle name="Standaard 6 3 6 2 2 2 2 2 4" xfId="49657" xr:uid="{00000000-0005-0000-0000-0000D06D0000}"/>
    <cellStyle name="Standaard 6 3 6 2 2 2 2 3" xfId="9835" xr:uid="{00000000-0005-0000-0000-0000D16D0000}"/>
    <cellStyle name="Standaard 6 3 6 2 2 2 2 4" xfId="20697" xr:uid="{00000000-0005-0000-0000-0000D26D0000}"/>
    <cellStyle name="Standaard 6 3 6 2 2 2 2 5" xfId="31557" xr:uid="{00000000-0005-0000-0000-0000D36D0000}"/>
    <cellStyle name="Standaard 6 3 6 2 2 2 2 6" xfId="42417" xr:uid="{00000000-0005-0000-0000-0000D46D0000}"/>
    <cellStyle name="Standaard 6 3 6 2 2 2 3" xfId="4405" xr:uid="{00000000-0005-0000-0000-0000D56D0000}"/>
    <cellStyle name="Standaard 6 3 6 2 2 2 3 2" xfId="15265" xr:uid="{00000000-0005-0000-0000-0000D66D0000}"/>
    <cellStyle name="Standaard 6 3 6 2 2 2 3 2 2" xfId="26127" xr:uid="{00000000-0005-0000-0000-0000D76D0000}"/>
    <cellStyle name="Standaard 6 3 6 2 2 2 3 2 3" xfId="36987" xr:uid="{00000000-0005-0000-0000-0000D86D0000}"/>
    <cellStyle name="Standaard 6 3 6 2 2 2 3 2 4" xfId="47847" xr:uid="{00000000-0005-0000-0000-0000D96D0000}"/>
    <cellStyle name="Standaard 6 3 6 2 2 2 3 3" xfId="11645" xr:uid="{00000000-0005-0000-0000-0000DA6D0000}"/>
    <cellStyle name="Standaard 6 3 6 2 2 2 3 4" xfId="22507" xr:uid="{00000000-0005-0000-0000-0000DB6D0000}"/>
    <cellStyle name="Standaard 6 3 6 2 2 2 3 5" xfId="33367" xr:uid="{00000000-0005-0000-0000-0000DC6D0000}"/>
    <cellStyle name="Standaard 6 3 6 2 2 2 3 6" xfId="44227" xr:uid="{00000000-0005-0000-0000-0000DD6D0000}"/>
    <cellStyle name="Standaard 6 3 6 2 2 2 4" xfId="13455" xr:uid="{00000000-0005-0000-0000-0000DE6D0000}"/>
    <cellStyle name="Standaard 6 3 6 2 2 2 4 2" xfId="24317" xr:uid="{00000000-0005-0000-0000-0000DF6D0000}"/>
    <cellStyle name="Standaard 6 3 6 2 2 2 4 3" xfId="35177" xr:uid="{00000000-0005-0000-0000-0000E06D0000}"/>
    <cellStyle name="Standaard 6 3 6 2 2 2 4 4" xfId="46037" xr:uid="{00000000-0005-0000-0000-0000E16D0000}"/>
    <cellStyle name="Standaard 6 3 6 2 2 2 5" xfId="8025" xr:uid="{00000000-0005-0000-0000-0000E26D0000}"/>
    <cellStyle name="Standaard 6 3 6 2 2 2 6" xfId="18887" xr:uid="{00000000-0005-0000-0000-0000E36D0000}"/>
    <cellStyle name="Standaard 6 3 6 2 2 2 7" xfId="29747" xr:uid="{00000000-0005-0000-0000-0000E46D0000}"/>
    <cellStyle name="Standaard 6 3 6 2 2 2 8" xfId="40607" xr:uid="{00000000-0005-0000-0000-0000E56D0000}"/>
    <cellStyle name="Standaard 6 3 6 2 2 3" xfId="5310" xr:uid="{00000000-0005-0000-0000-0000E66D0000}"/>
    <cellStyle name="Standaard 6 3 6 2 2 3 2" xfId="16170" xr:uid="{00000000-0005-0000-0000-0000E76D0000}"/>
    <cellStyle name="Standaard 6 3 6 2 2 3 2 2" xfId="27032" xr:uid="{00000000-0005-0000-0000-0000E86D0000}"/>
    <cellStyle name="Standaard 6 3 6 2 2 3 2 3" xfId="37892" xr:uid="{00000000-0005-0000-0000-0000E96D0000}"/>
    <cellStyle name="Standaard 6 3 6 2 2 3 2 4" xfId="48752" xr:uid="{00000000-0005-0000-0000-0000EA6D0000}"/>
    <cellStyle name="Standaard 6 3 6 2 2 3 3" xfId="8930" xr:uid="{00000000-0005-0000-0000-0000EB6D0000}"/>
    <cellStyle name="Standaard 6 3 6 2 2 3 4" xfId="19792" xr:uid="{00000000-0005-0000-0000-0000EC6D0000}"/>
    <cellStyle name="Standaard 6 3 6 2 2 3 5" xfId="30652" xr:uid="{00000000-0005-0000-0000-0000ED6D0000}"/>
    <cellStyle name="Standaard 6 3 6 2 2 3 6" xfId="41512" xr:uid="{00000000-0005-0000-0000-0000EE6D0000}"/>
    <cellStyle name="Standaard 6 3 6 2 2 4" xfId="3500" xr:uid="{00000000-0005-0000-0000-0000EF6D0000}"/>
    <cellStyle name="Standaard 6 3 6 2 2 4 2" xfId="14360" xr:uid="{00000000-0005-0000-0000-0000F06D0000}"/>
    <cellStyle name="Standaard 6 3 6 2 2 4 2 2" xfId="25222" xr:uid="{00000000-0005-0000-0000-0000F16D0000}"/>
    <cellStyle name="Standaard 6 3 6 2 2 4 2 3" xfId="36082" xr:uid="{00000000-0005-0000-0000-0000F26D0000}"/>
    <cellStyle name="Standaard 6 3 6 2 2 4 2 4" xfId="46942" xr:uid="{00000000-0005-0000-0000-0000F36D0000}"/>
    <cellStyle name="Standaard 6 3 6 2 2 4 3" xfId="10740" xr:uid="{00000000-0005-0000-0000-0000F46D0000}"/>
    <cellStyle name="Standaard 6 3 6 2 2 4 4" xfId="21602" xr:uid="{00000000-0005-0000-0000-0000F56D0000}"/>
    <cellStyle name="Standaard 6 3 6 2 2 4 5" xfId="32462" xr:uid="{00000000-0005-0000-0000-0000F66D0000}"/>
    <cellStyle name="Standaard 6 3 6 2 2 4 6" xfId="43322" xr:uid="{00000000-0005-0000-0000-0000F76D0000}"/>
    <cellStyle name="Standaard 6 3 6 2 2 5" xfId="12550" xr:uid="{00000000-0005-0000-0000-0000F86D0000}"/>
    <cellStyle name="Standaard 6 3 6 2 2 5 2" xfId="23412" xr:uid="{00000000-0005-0000-0000-0000F96D0000}"/>
    <cellStyle name="Standaard 6 3 6 2 2 5 3" xfId="34272" xr:uid="{00000000-0005-0000-0000-0000FA6D0000}"/>
    <cellStyle name="Standaard 6 3 6 2 2 5 4" xfId="45132" xr:uid="{00000000-0005-0000-0000-0000FB6D0000}"/>
    <cellStyle name="Standaard 6 3 6 2 2 6" xfId="7120" xr:uid="{00000000-0005-0000-0000-0000FC6D0000}"/>
    <cellStyle name="Standaard 6 3 6 2 2 7" xfId="17982" xr:uid="{00000000-0005-0000-0000-0000FD6D0000}"/>
    <cellStyle name="Standaard 6 3 6 2 2 8" xfId="28842" xr:uid="{00000000-0005-0000-0000-0000FE6D0000}"/>
    <cellStyle name="Standaard 6 3 6 2 2 9" xfId="39702" xr:uid="{00000000-0005-0000-0000-0000FF6D0000}"/>
    <cellStyle name="Standaard 6 3 6 2 3" xfId="2233" xr:uid="{00000000-0005-0000-0000-0000006E0000}"/>
    <cellStyle name="Standaard 6 3 6 2 3 2" xfId="5853" xr:uid="{00000000-0005-0000-0000-0000016E0000}"/>
    <cellStyle name="Standaard 6 3 6 2 3 2 2" xfId="16713" xr:uid="{00000000-0005-0000-0000-0000026E0000}"/>
    <cellStyle name="Standaard 6 3 6 2 3 2 2 2" xfId="27575" xr:uid="{00000000-0005-0000-0000-0000036E0000}"/>
    <cellStyle name="Standaard 6 3 6 2 3 2 2 3" xfId="38435" xr:uid="{00000000-0005-0000-0000-0000046E0000}"/>
    <cellStyle name="Standaard 6 3 6 2 3 2 2 4" xfId="49295" xr:uid="{00000000-0005-0000-0000-0000056E0000}"/>
    <cellStyle name="Standaard 6 3 6 2 3 2 3" xfId="9473" xr:uid="{00000000-0005-0000-0000-0000066E0000}"/>
    <cellStyle name="Standaard 6 3 6 2 3 2 4" xfId="20335" xr:uid="{00000000-0005-0000-0000-0000076E0000}"/>
    <cellStyle name="Standaard 6 3 6 2 3 2 5" xfId="31195" xr:uid="{00000000-0005-0000-0000-0000086E0000}"/>
    <cellStyle name="Standaard 6 3 6 2 3 2 6" xfId="42055" xr:uid="{00000000-0005-0000-0000-0000096E0000}"/>
    <cellStyle name="Standaard 6 3 6 2 3 3" xfId="4043" xr:uid="{00000000-0005-0000-0000-00000A6E0000}"/>
    <cellStyle name="Standaard 6 3 6 2 3 3 2" xfId="14903" xr:uid="{00000000-0005-0000-0000-00000B6E0000}"/>
    <cellStyle name="Standaard 6 3 6 2 3 3 2 2" xfId="25765" xr:uid="{00000000-0005-0000-0000-00000C6E0000}"/>
    <cellStyle name="Standaard 6 3 6 2 3 3 2 3" xfId="36625" xr:uid="{00000000-0005-0000-0000-00000D6E0000}"/>
    <cellStyle name="Standaard 6 3 6 2 3 3 2 4" xfId="47485" xr:uid="{00000000-0005-0000-0000-00000E6E0000}"/>
    <cellStyle name="Standaard 6 3 6 2 3 3 3" xfId="11283" xr:uid="{00000000-0005-0000-0000-00000F6E0000}"/>
    <cellStyle name="Standaard 6 3 6 2 3 3 4" xfId="22145" xr:uid="{00000000-0005-0000-0000-0000106E0000}"/>
    <cellStyle name="Standaard 6 3 6 2 3 3 5" xfId="33005" xr:uid="{00000000-0005-0000-0000-0000116E0000}"/>
    <cellStyle name="Standaard 6 3 6 2 3 3 6" xfId="43865" xr:uid="{00000000-0005-0000-0000-0000126E0000}"/>
    <cellStyle name="Standaard 6 3 6 2 3 4" xfId="13093" xr:uid="{00000000-0005-0000-0000-0000136E0000}"/>
    <cellStyle name="Standaard 6 3 6 2 3 4 2" xfId="23955" xr:uid="{00000000-0005-0000-0000-0000146E0000}"/>
    <cellStyle name="Standaard 6 3 6 2 3 4 3" xfId="34815" xr:uid="{00000000-0005-0000-0000-0000156E0000}"/>
    <cellStyle name="Standaard 6 3 6 2 3 4 4" xfId="45675" xr:uid="{00000000-0005-0000-0000-0000166E0000}"/>
    <cellStyle name="Standaard 6 3 6 2 3 5" xfId="7663" xr:uid="{00000000-0005-0000-0000-0000176E0000}"/>
    <cellStyle name="Standaard 6 3 6 2 3 6" xfId="18525" xr:uid="{00000000-0005-0000-0000-0000186E0000}"/>
    <cellStyle name="Standaard 6 3 6 2 3 7" xfId="29385" xr:uid="{00000000-0005-0000-0000-0000196E0000}"/>
    <cellStyle name="Standaard 6 3 6 2 3 8" xfId="40245" xr:uid="{00000000-0005-0000-0000-00001A6E0000}"/>
    <cellStyle name="Standaard 6 3 6 2 4" xfId="4948" xr:uid="{00000000-0005-0000-0000-00001B6E0000}"/>
    <cellStyle name="Standaard 6 3 6 2 4 2" xfId="15808" xr:uid="{00000000-0005-0000-0000-00001C6E0000}"/>
    <cellStyle name="Standaard 6 3 6 2 4 2 2" xfId="26670" xr:uid="{00000000-0005-0000-0000-00001D6E0000}"/>
    <cellStyle name="Standaard 6 3 6 2 4 2 3" xfId="37530" xr:uid="{00000000-0005-0000-0000-00001E6E0000}"/>
    <cellStyle name="Standaard 6 3 6 2 4 2 4" xfId="48390" xr:uid="{00000000-0005-0000-0000-00001F6E0000}"/>
    <cellStyle name="Standaard 6 3 6 2 4 3" xfId="8568" xr:uid="{00000000-0005-0000-0000-0000206E0000}"/>
    <cellStyle name="Standaard 6 3 6 2 4 4" xfId="19430" xr:uid="{00000000-0005-0000-0000-0000216E0000}"/>
    <cellStyle name="Standaard 6 3 6 2 4 5" xfId="30290" xr:uid="{00000000-0005-0000-0000-0000226E0000}"/>
    <cellStyle name="Standaard 6 3 6 2 4 6" xfId="41150" xr:uid="{00000000-0005-0000-0000-0000236E0000}"/>
    <cellStyle name="Standaard 6 3 6 2 5" xfId="3138" xr:uid="{00000000-0005-0000-0000-0000246E0000}"/>
    <cellStyle name="Standaard 6 3 6 2 5 2" xfId="13998" xr:uid="{00000000-0005-0000-0000-0000256E0000}"/>
    <cellStyle name="Standaard 6 3 6 2 5 2 2" xfId="24860" xr:uid="{00000000-0005-0000-0000-0000266E0000}"/>
    <cellStyle name="Standaard 6 3 6 2 5 2 3" xfId="35720" xr:uid="{00000000-0005-0000-0000-0000276E0000}"/>
    <cellStyle name="Standaard 6 3 6 2 5 2 4" xfId="46580" xr:uid="{00000000-0005-0000-0000-0000286E0000}"/>
    <cellStyle name="Standaard 6 3 6 2 5 3" xfId="10378" xr:uid="{00000000-0005-0000-0000-0000296E0000}"/>
    <cellStyle name="Standaard 6 3 6 2 5 4" xfId="21240" xr:uid="{00000000-0005-0000-0000-00002A6E0000}"/>
    <cellStyle name="Standaard 6 3 6 2 5 5" xfId="32100" xr:uid="{00000000-0005-0000-0000-00002B6E0000}"/>
    <cellStyle name="Standaard 6 3 6 2 5 6" xfId="42960" xr:uid="{00000000-0005-0000-0000-00002C6E0000}"/>
    <cellStyle name="Standaard 6 3 6 2 6" xfId="12188" xr:uid="{00000000-0005-0000-0000-00002D6E0000}"/>
    <cellStyle name="Standaard 6 3 6 2 6 2" xfId="23050" xr:uid="{00000000-0005-0000-0000-00002E6E0000}"/>
    <cellStyle name="Standaard 6 3 6 2 6 3" xfId="33910" xr:uid="{00000000-0005-0000-0000-00002F6E0000}"/>
    <cellStyle name="Standaard 6 3 6 2 6 4" xfId="44770" xr:uid="{00000000-0005-0000-0000-0000306E0000}"/>
    <cellStyle name="Standaard 6 3 6 2 7" xfId="6758" xr:uid="{00000000-0005-0000-0000-0000316E0000}"/>
    <cellStyle name="Standaard 6 3 6 2 8" xfId="17620" xr:uid="{00000000-0005-0000-0000-0000326E0000}"/>
    <cellStyle name="Standaard 6 3 6 2 9" xfId="28480" xr:uid="{00000000-0005-0000-0000-0000336E0000}"/>
    <cellStyle name="Standaard 6 3 6 3" xfId="1509" xr:uid="{00000000-0005-0000-0000-0000346E0000}"/>
    <cellStyle name="Standaard 6 3 6 3 2" xfId="2414" xr:uid="{00000000-0005-0000-0000-0000356E0000}"/>
    <cellStyle name="Standaard 6 3 6 3 2 2" xfId="6034" xr:uid="{00000000-0005-0000-0000-0000366E0000}"/>
    <cellStyle name="Standaard 6 3 6 3 2 2 2" xfId="16894" xr:uid="{00000000-0005-0000-0000-0000376E0000}"/>
    <cellStyle name="Standaard 6 3 6 3 2 2 2 2" xfId="27756" xr:uid="{00000000-0005-0000-0000-0000386E0000}"/>
    <cellStyle name="Standaard 6 3 6 3 2 2 2 3" xfId="38616" xr:uid="{00000000-0005-0000-0000-0000396E0000}"/>
    <cellStyle name="Standaard 6 3 6 3 2 2 2 4" xfId="49476" xr:uid="{00000000-0005-0000-0000-00003A6E0000}"/>
    <cellStyle name="Standaard 6 3 6 3 2 2 3" xfId="9654" xr:uid="{00000000-0005-0000-0000-00003B6E0000}"/>
    <cellStyle name="Standaard 6 3 6 3 2 2 4" xfId="20516" xr:uid="{00000000-0005-0000-0000-00003C6E0000}"/>
    <cellStyle name="Standaard 6 3 6 3 2 2 5" xfId="31376" xr:uid="{00000000-0005-0000-0000-00003D6E0000}"/>
    <cellStyle name="Standaard 6 3 6 3 2 2 6" xfId="42236" xr:uid="{00000000-0005-0000-0000-00003E6E0000}"/>
    <cellStyle name="Standaard 6 3 6 3 2 3" xfId="4224" xr:uid="{00000000-0005-0000-0000-00003F6E0000}"/>
    <cellStyle name="Standaard 6 3 6 3 2 3 2" xfId="15084" xr:uid="{00000000-0005-0000-0000-0000406E0000}"/>
    <cellStyle name="Standaard 6 3 6 3 2 3 2 2" xfId="25946" xr:uid="{00000000-0005-0000-0000-0000416E0000}"/>
    <cellStyle name="Standaard 6 3 6 3 2 3 2 3" xfId="36806" xr:uid="{00000000-0005-0000-0000-0000426E0000}"/>
    <cellStyle name="Standaard 6 3 6 3 2 3 2 4" xfId="47666" xr:uid="{00000000-0005-0000-0000-0000436E0000}"/>
    <cellStyle name="Standaard 6 3 6 3 2 3 3" xfId="11464" xr:uid="{00000000-0005-0000-0000-0000446E0000}"/>
    <cellStyle name="Standaard 6 3 6 3 2 3 4" xfId="22326" xr:uid="{00000000-0005-0000-0000-0000456E0000}"/>
    <cellStyle name="Standaard 6 3 6 3 2 3 5" xfId="33186" xr:uid="{00000000-0005-0000-0000-0000466E0000}"/>
    <cellStyle name="Standaard 6 3 6 3 2 3 6" xfId="44046" xr:uid="{00000000-0005-0000-0000-0000476E0000}"/>
    <cellStyle name="Standaard 6 3 6 3 2 4" xfId="13274" xr:uid="{00000000-0005-0000-0000-0000486E0000}"/>
    <cellStyle name="Standaard 6 3 6 3 2 4 2" xfId="24136" xr:uid="{00000000-0005-0000-0000-0000496E0000}"/>
    <cellStyle name="Standaard 6 3 6 3 2 4 3" xfId="34996" xr:uid="{00000000-0005-0000-0000-00004A6E0000}"/>
    <cellStyle name="Standaard 6 3 6 3 2 4 4" xfId="45856" xr:uid="{00000000-0005-0000-0000-00004B6E0000}"/>
    <cellStyle name="Standaard 6 3 6 3 2 5" xfId="7844" xr:uid="{00000000-0005-0000-0000-00004C6E0000}"/>
    <cellStyle name="Standaard 6 3 6 3 2 6" xfId="18706" xr:uid="{00000000-0005-0000-0000-00004D6E0000}"/>
    <cellStyle name="Standaard 6 3 6 3 2 7" xfId="29566" xr:uid="{00000000-0005-0000-0000-00004E6E0000}"/>
    <cellStyle name="Standaard 6 3 6 3 2 8" xfId="40426" xr:uid="{00000000-0005-0000-0000-00004F6E0000}"/>
    <cellStyle name="Standaard 6 3 6 3 3" xfId="5129" xr:uid="{00000000-0005-0000-0000-0000506E0000}"/>
    <cellStyle name="Standaard 6 3 6 3 3 2" xfId="15989" xr:uid="{00000000-0005-0000-0000-0000516E0000}"/>
    <cellStyle name="Standaard 6 3 6 3 3 2 2" xfId="26851" xr:uid="{00000000-0005-0000-0000-0000526E0000}"/>
    <cellStyle name="Standaard 6 3 6 3 3 2 3" xfId="37711" xr:uid="{00000000-0005-0000-0000-0000536E0000}"/>
    <cellStyle name="Standaard 6 3 6 3 3 2 4" xfId="48571" xr:uid="{00000000-0005-0000-0000-0000546E0000}"/>
    <cellStyle name="Standaard 6 3 6 3 3 3" xfId="8749" xr:uid="{00000000-0005-0000-0000-0000556E0000}"/>
    <cellStyle name="Standaard 6 3 6 3 3 4" xfId="19611" xr:uid="{00000000-0005-0000-0000-0000566E0000}"/>
    <cellStyle name="Standaard 6 3 6 3 3 5" xfId="30471" xr:uid="{00000000-0005-0000-0000-0000576E0000}"/>
    <cellStyle name="Standaard 6 3 6 3 3 6" xfId="41331" xr:uid="{00000000-0005-0000-0000-0000586E0000}"/>
    <cellStyle name="Standaard 6 3 6 3 4" xfId="3319" xr:uid="{00000000-0005-0000-0000-0000596E0000}"/>
    <cellStyle name="Standaard 6 3 6 3 4 2" xfId="14179" xr:uid="{00000000-0005-0000-0000-00005A6E0000}"/>
    <cellStyle name="Standaard 6 3 6 3 4 2 2" xfId="25041" xr:uid="{00000000-0005-0000-0000-00005B6E0000}"/>
    <cellStyle name="Standaard 6 3 6 3 4 2 3" xfId="35901" xr:uid="{00000000-0005-0000-0000-00005C6E0000}"/>
    <cellStyle name="Standaard 6 3 6 3 4 2 4" xfId="46761" xr:uid="{00000000-0005-0000-0000-00005D6E0000}"/>
    <cellStyle name="Standaard 6 3 6 3 4 3" xfId="10559" xr:uid="{00000000-0005-0000-0000-00005E6E0000}"/>
    <cellStyle name="Standaard 6 3 6 3 4 4" xfId="21421" xr:uid="{00000000-0005-0000-0000-00005F6E0000}"/>
    <cellStyle name="Standaard 6 3 6 3 4 5" xfId="32281" xr:uid="{00000000-0005-0000-0000-0000606E0000}"/>
    <cellStyle name="Standaard 6 3 6 3 4 6" xfId="43141" xr:uid="{00000000-0005-0000-0000-0000616E0000}"/>
    <cellStyle name="Standaard 6 3 6 3 5" xfId="12369" xr:uid="{00000000-0005-0000-0000-0000626E0000}"/>
    <cellStyle name="Standaard 6 3 6 3 5 2" xfId="23231" xr:uid="{00000000-0005-0000-0000-0000636E0000}"/>
    <cellStyle name="Standaard 6 3 6 3 5 3" xfId="34091" xr:uid="{00000000-0005-0000-0000-0000646E0000}"/>
    <cellStyle name="Standaard 6 3 6 3 5 4" xfId="44951" xr:uid="{00000000-0005-0000-0000-0000656E0000}"/>
    <cellStyle name="Standaard 6 3 6 3 6" xfId="6939" xr:uid="{00000000-0005-0000-0000-0000666E0000}"/>
    <cellStyle name="Standaard 6 3 6 3 7" xfId="17801" xr:uid="{00000000-0005-0000-0000-0000676E0000}"/>
    <cellStyle name="Standaard 6 3 6 3 8" xfId="28661" xr:uid="{00000000-0005-0000-0000-0000686E0000}"/>
    <cellStyle name="Standaard 6 3 6 3 9" xfId="39521" xr:uid="{00000000-0005-0000-0000-0000696E0000}"/>
    <cellStyle name="Standaard 6 3 6 4" xfId="1147" xr:uid="{00000000-0005-0000-0000-00006A6E0000}"/>
    <cellStyle name="Standaard 6 3 6 4 2" xfId="2052" xr:uid="{00000000-0005-0000-0000-00006B6E0000}"/>
    <cellStyle name="Standaard 6 3 6 4 2 2" xfId="5672" xr:uid="{00000000-0005-0000-0000-00006C6E0000}"/>
    <cellStyle name="Standaard 6 3 6 4 2 2 2" xfId="16532" xr:uid="{00000000-0005-0000-0000-00006D6E0000}"/>
    <cellStyle name="Standaard 6 3 6 4 2 2 2 2" xfId="27394" xr:uid="{00000000-0005-0000-0000-00006E6E0000}"/>
    <cellStyle name="Standaard 6 3 6 4 2 2 2 3" xfId="38254" xr:uid="{00000000-0005-0000-0000-00006F6E0000}"/>
    <cellStyle name="Standaard 6 3 6 4 2 2 2 4" xfId="49114" xr:uid="{00000000-0005-0000-0000-0000706E0000}"/>
    <cellStyle name="Standaard 6 3 6 4 2 2 3" xfId="9292" xr:uid="{00000000-0005-0000-0000-0000716E0000}"/>
    <cellStyle name="Standaard 6 3 6 4 2 2 4" xfId="20154" xr:uid="{00000000-0005-0000-0000-0000726E0000}"/>
    <cellStyle name="Standaard 6 3 6 4 2 2 5" xfId="31014" xr:uid="{00000000-0005-0000-0000-0000736E0000}"/>
    <cellStyle name="Standaard 6 3 6 4 2 2 6" xfId="41874" xr:uid="{00000000-0005-0000-0000-0000746E0000}"/>
    <cellStyle name="Standaard 6 3 6 4 2 3" xfId="3862" xr:uid="{00000000-0005-0000-0000-0000756E0000}"/>
    <cellStyle name="Standaard 6 3 6 4 2 3 2" xfId="14722" xr:uid="{00000000-0005-0000-0000-0000766E0000}"/>
    <cellStyle name="Standaard 6 3 6 4 2 3 2 2" xfId="25584" xr:uid="{00000000-0005-0000-0000-0000776E0000}"/>
    <cellStyle name="Standaard 6 3 6 4 2 3 2 3" xfId="36444" xr:uid="{00000000-0005-0000-0000-0000786E0000}"/>
    <cellStyle name="Standaard 6 3 6 4 2 3 2 4" xfId="47304" xr:uid="{00000000-0005-0000-0000-0000796E0000}"/>
    <cellStyle name="Standaard 6 3 6 4 2 3 3" xfId="11102" xr:uid="{00000000-0005-0000-0000-00007A6E0000}"/>
    <cellStyle name="Standaard 6 3 6 4 2 3 4" xfId="21964" xr:uid="{00000000-0005-0000-0000-00007B6E0000}"/>
    <cellStyle name="Standaard 6 3 6 4 2 3 5" xfId="32824" xr:uid="{00000000-0005-0000-0000-00007C6E0000}"/>
    <cellStyle name="Standaard 6 3 6 4 2 3 6" xfId="43684" xr:uid="{00000000-0005-0000-0000-00007D6E0000}"/>
    <cellStyle name="Standaard 6 3 6 4 2 4" xfId="12912" xr:uid="{00000000-0005-0000-0000-00007E6E0000}"/>
    <cellStyle name="Standaard 6 3 6 4 2 4 2" xfId="23774" xr:uid="{00000000-0005-0000-0000-00007F6E0000}"/>
    <cellStyle name="Standaard 6 3 6 4 2 4 3" xfId="34634" xr:uid="{00000000-0005-0000-0000-0000806E0000}"/>
    <cellStyle name="Standaard 6 3 6 4 2 4 4" xfId="45494" xr:uid="{00000000-0005-0000-0000-0000816E0000}"/>
    <cellStyle name="Standaard 6 3 6 4 2 5" xfId="7482" xr:uid="{00000000-0005-0000-0000-0000826E0000}"/>
    <cellStyle name="Standaard 6 3 6 4 2 6" xfId="18344" xr:uid="{00000000-0005-0000-0000-0000836E0000}"/>
    <cellStyle name="Standaard 6 3 6 4 2 7" xfId="29204" xr:uid="{00000000-0005-0000-0000-0000846E0000}"/>
    <cellStyle name="Standaard 6 3 6 4 2 8" xfId="40064" xr:uid="{00000000-0005-0000-0000-0000856E0000}"/>
    <cellStyle name="Standaard 6 3 6 4 3" xfId="4767" xr:uid="{00000000-0005-0000-0000-0000866E0000}"/>
    <cellStyle name="Standaard 6 3 6 4 3 2" xfId="15627" xr:uid="{00000000-0005-0000-0000-0000876E0000}"/>
    <cellStyle name="Standaard 6 3 6 4 3 2 2" xfId="26489" xr:uid="{00000000-0005-0000-0000-0000886E0000}"/>
    <cellStyle name="Standaard 6 3 6 4 3 2 3" xfId="37349" xr:uid="{00000000-0005-0000-0000-0000896E0000}"/>
    <cellStyle name="Standaard 6 3 6 4 3 2 4" xfId="48209" xr:uid="{00000000-0005-0000-0000-00008A6E0000}"/>
    <cellStyle name="Standaard 6 3 6 4 3 3" xfId="8387" xr:uid="{00000000-0005-0000-0000-00008B6E0000}"/>
    <cellStyle name="Standaard 6 3 6 4 3 4" xfId="19249" xr:uid="{00000000-0005-0000-0000-00008C6E0000}"/>
    <cellStyle name="Standaard 6 3 6 4 3 5" xfId="30109" xr:uid="{00000000-0005-0000-0000-00008D6E0000}"/>
    <cellStyle name="Standaard 6 3 6 4 3 6" xfId="40969" xr:uid="{00000000-0005-0000-0000-00008E6E0000}"/>
    <cellStyle name="Standaard 6 3 6 4 4" xfId="2957" xr:uid="{00000000-0005-0000-0000-00008F6E0000}"/>
    <cellStyle name="Standaard 6 3 6 4 4 2" xfId="13817" xr:uid="{00000000-0005-0000-0000-0000906E0000}"/>
    <cellStyle name="Standaard 6 3 6 4 4 2 2" xfId="24679" xr:uid="{00000000-0005-0000-0000-0000916E0000}"/>
    <cellStyle name="Standaard 6 3 6 4 4 2 3" xfId="35539" xr:uid="{00000000-0005-0000-0000-0000926E0000}"/>
    <cellStyle name="Standaard 6 3 6 4 4 2 4" xfId="46399" xr:uid="{00000000-0005-0000-0000-0000936E0000}"/>
    <cellStyle name="Standaard 6 3 6 4 4 3" xfId="10197" xr:uid="{00000000-0005-0000-0000-0000946E0000}"/>
    <cellStyle name="Standaard 6 3 6 4 4 4" xfId="21059" xr:uid="{00000000-0005-0000-0000-0000956E0000}"/>
    <cellStyle name="Standaard 6 3 6 4 4 5" xfId="31919" xr:uid="{00000000-0005-0000-0000-0000966E0000}"/>
    <cellStyle name="Standaard 6 3 6 4 4 6" xfId="42779" xr:uid="{00000000-0005-0000-0000-0000976E0000}"/>
    <cellStyle name="Standaard 6 3 6 4 5" xfId="12007" xr:uid="{00000000-0005-0000-0000-0000986E0000}"/>
    <cellStyle name="Standaard 6 3 6 4 5 2" xfId="22869" xr:uid="{00000000-0005-0000-0000-0000996E0000}"/>
    <cellStyle name="Standaard 6 3 6 4 5 3" xfId="33729" xr:uid="{00000000-0005-0000-0000-00009A6E0000}"/>
    <cellStyle name="Standaard 6 3 6 4 5 4" xfId="44589" xr:uid="{00000000-0005-0000-0000-00009B6E0000}"/>
    <cellStyle name="Standaard 6 3 6 4 6" xfId="6577" xr:uid="{00000000-0005-0000-0000-00009C6E0000}"/>
    <cellStyle name="Standaard 6 3 6 4 7" xfId="17439" xr:uid="{00000000-0005-0000-0000-00009D6E0000}"/>
    <cellStyle name="Standaard 6 3 6 4 8" xfId="28299" xr:uid="{00000000-0005-0000-0000-00009E6E0000}"/>
    <cellStyle name="Standaard 6 3 6 4 9" xfId="39159" xr:uid="{00000000-0005-0000-0000-00009F6E0000}"/>
    <cellStyle name="Standaard 6 3 6 5" xfId="1871" xr:uid="{00000000-0005-0000-0000-0000A06E0000}"/>
    <cellStyle name="Standaard 6 3 6 5 2" xfId="5491" xr:uid="{00000000-0005-0000-0000-0000A16E0000}"/>
    <cellStyle name="Standaard 6 3 6 5 2 2" xfId="16351" xr:uid="{00000000-0005-0000-0000-0000A26E0000}"/>
    <cellStyle name="Standaard 6 3 6 5 2 2 2" xfId="27213" xr:uid="{00000000-0005-0000-0000-0000A36E0000}"/>
    <cellStyle name="Standaard 6 3 6 5 2 2 3" xfId="38073" xr:uid="{00000000-0005-0000-0000-0000A46E0000}"/>
    <cellStyle name="Standaard 6 3 6 5 2 2 4" xfId="48933" xr:uid="{00000000-0005-0000-0000-0000A56E0000}"/>
    <cellStyle name="Standaard 6 3 6 5 2 3" xfId="9111" xr:uid="{00000000-0005-0000-0000-0000A66E0000}"/>
    <cellStyle name="Standaard 6 3 6 5 2 4" xfId="19973" xr:uid="{00000000-0005-0000-0000-0000A76E0000}"/>
    <cellStyle name="Standaard 6 3 6 5 2 5" xfId="30833" xr:uid="{00000000-0005-0000-0000-0000A86E0000}"/>
    <cellStyle name="Standaard 6 3 6 5 2 6" xfId="41693" xr:uid="{00000000-0005-0000-0000-0000A96E0000}"/>
    <cellStyle name="Standaard 6 3 6 5 3" xfId="3681" xr:uid="{00000000-0005-0000-0000-0000AA6E0000}"/>
    <cellStyle name="Standaard 6 3 6 5 3 2" xfId="14541" xr:uid="{00000000-0005-0000-0000-0000AB6E0000}"/>
    <cellStyle name="Standaard 6 3 6 5 3 2 2" xfId="25403" xr:uid="{00000000-0005-0000-0000-0000AC6E0000}"/>
    <cellStyle name="Standaard 6 3 6 5 3 2 3" xfId="36263" xr:uid="{00000000-0005-0000-0000-0000AD6E0000}"/>
    <cellStyle name="Standaard 6 3 6 5 3 2 4" xfId="47123" xr:uid="{00000000-0005-0000-0000-0000AE6E0000}"/>
    <cellStyle name="Standaard 6 3 6 5 3 3" xfId="10921" xr:uid="{00000000-0005-0000-0000-0000AF6E0000}"/>
    <cellStyle name="Standaard 6 3 6 5 3 4" xfId="21783" xr:uid="{00000000-0005-0000-0000-0000B06E0000}"/>
    <cellStyle name="Standaard 6 3 6 5 3 5" xfId="32643" xr:uid="{00000000-0005-0000-0000-0000B16E0000}"/>
    <cellStyle name="Standaard 6 3 6 5 3 6" xfId="43503" xr:uid="{00000000-0005-0000-0000-0000B26E0000}"/>
    <cellStyle name="Standaard 6 3 6 5 4" xfId="12731" xr:uid="{00000000-0005-0000-0000-0000B36E0000}"/>
    <cellStyle name="Standaard 6 3 6 5 4 2" xfId="23593" xr:uid="{00000000-0005-0000-0000-0000B46E0000}"/>
    <cellStyle name="Standaard 6 3 6 5 4 3" xfId="34453" xr:uid="{00000000-0005-0000-0000-0000B56E0000}"/>
    <cellStyle name="Standaard 6 3 6 5 4 4" xfId="45313" xr:uid="{00000000-0005-0000-0000-0000B66E0000}"/>
    <cellStyle name="Standaard 6 3 6 5 5" xfId="7301" xr:uid="{00000000-0005-0000-0000-0000B76E0000}"/>
    <cellStyle name="Standaard 6 3 6 5 6" xfId="18163" xr:uid="{00000000-0005-0000-0000-0000B86E0000}"/>
    <cellStyle name="Standaard 6 3 6 5 7" xfId="29023" xr:uid="{00000000-0005-0000-0000-0000B96E0000}"/>
    <cellStyle name="Standaard 6 3 6 5 8" xfId="39883" xr:uid="{00000000-0005-0000-0000-0000BA6E0000}"/>
    <cellStyle name="Standaard 6 3 6 6" xfId="2776" xr:uid="{00000000-0005-0000-0000-0000BB6E0000}"/>
    <cellStyle name="Standaard 6 3 6 6 2" xfId="13636" xr:uid="{00000000-0005-0000-0000-0000BC6E0000}"/>
    <cellStyle name="Standaard 6 3 6 6 2 2" xfId="24498" xr:uid="{00000000-0005-0000-0000-0000BD6E0000}"/>
    <cellStyle name="Standaard 6 3 6 6 2 3" xfId="35358" xr:uid="{00000000-0005-0000-0000-0000BE6E0000}"/>
    <cellStyle name="Standaard 6 3 6 6 2 4" xfId="46218" xr:uid="{00000000-0005-0000-0000-0000BF6E0000}"/>
    <cellStyle name="Standaard 6 3 6 6 3" xfId="10016" xr:uid="{00000000-0005-0000-0000-0000C06E0000}"/>
    <cellStyle name="Standaard 6 3 6 6 4" xfId="20878" xr:uid="{00000000-0005-0000-0000-0000C16E0000}"/>
    <cellStyle name="Standaard 6 3 6 6 5" xfId="31738" xr:uid="{00000000-0005-0000-0000-0000C26E0000}"/>
    <cellStyle name="Standaard 6 3 6 6 6" xfId="42598" xr:uid="{00000000-0005-0000-0000-0000C36E0000}"/>
    <cellStyle name="Standaard 6 3 6 7" xfId="4586" xr:uid="{00000000-0005-0000-0000-0000C46E0000}"/>
    <cellStyle name="Standaard 6 3 6 7 2" xfId="15446" xr:uid="{00000000-0005-0000-0000-0000C56E0000}"/>
    <cellStyle name="Standaard 6 3 6 7 2 2" xfId="26308" xr:uid="{00000000-0005-0000-0000-0000C66E0000}"/>
    <cellStyle name="Standaard 6 3 6 7 2 3" xfId="37168" xr:uid="{00000000-0005-0000-0000-0000C76E0000}"/>
    <cellStyle name="Standaard 6 3 6 7 2 4" xfId="48028" xr:uid="{00000000-0005-0000-0000-0000C86E0000}"/>
    <cellStyle name="Standaard 6 3 6 7 3" xfId="8206" xr:uid="{00000000-0005-0000-0000-0000C96E0000}"/>
    <cellStyle name="Standaard 6 3 6 7 4" xfId="19068" xr:uid="{00000000-0005-0000-0000-0000CA6E0000}"/>
    <cellStyle name="Standaard 6 3 6 7 5" xfId="29928" xr:uid="{00000000-0005-0000-0000-0000CB6E0000}"/>
    <cellStyle name="Standaard 6 3 6 7 6" xfId="40788" xr:uid="{00000000-0005-0000-0000-0000CC6E0000}"/>
    <cellStyle name="Standaard 6 3 6 8" xfId="11826" xr:uid="{00000000-0005-0000-0000-0000CD6E0000}"/>
    <cellStyle name="Standaard 6 3 6 8 2" xfId="22688" xr:uid="{00000000-0005-0000-0000-0000CE6E0000}"/>
    <cellStyle name="Standaard 6 3 6 8 3" xfId="33548" xr:uid="{00000000-0005-0000-0000-0000CF6E0000}"/>
    <cellStyle name="Standaard 6 3 6 8 4" xfId="44408" xr:uid="{00000000-0005-0000-0000-0000D06E0000}"/>
    <cellStyle name="Standaard 6 3 6 9" xfId="6396" xr:uid="{00000000-0005-0000-0000-0000D16E0000}"/>
    <cellStyle name="Standaard 6 3 7" xfId="1238" xr:uid="{00000000-0005-0000-0000-0000D26E0000}"/>
    <cellStyle name="Standaard 6 3 7 10" xfId="39250" xr:uid="{00000000-0005-0000-0000-0000D36E0000}"/>
    <cellStyle name="Standaard 6 3 7 2" xfId="1600" xr:uid="{00000000-0005-0000-0000-0000D46E0000}"/>
    <cellStyle name="Standaard 6 3 7 2 2" xfId="2505" xr:uid="{00000000-0005-0000-0000-0000D56E0000}"/>
    <cellStyle name="Standaard 6 3 7 2 2 2" xfId="6125" xr:uid="{00000000-0005-0000-0000-0000D66E0000}"/>
    <cellStyle name="Standaard 6 3 7 2 2 2 2" xfId="16985" xr:uid="{00000000-0005-0000-0000-0000D76E0000}"/>
    <cellStyle name="Standaard 6 3 7 2 2 2 2 2" xfId="27847" xr:uid="{00000000-0005-0000-0000-0000D86E0000}"/>
    <cellStyle name="Standaard 6 3 7 2 2 2 2 3" xfId="38707" xr:uid="{00000000-0005-0000-0000-0000D96E0000}"/>
    <cellStyle name="Standaard 6 3 7 2 2 2 2 4" xfId="49567" xr:uid="{00000000-0005-0000-0000-0000DA6E0000}"/>
    <cellStyle name="Standaard 6 3 7 2 2 2 3" xfId="9745" xr:uid="{00000000-0005-0000-0000-0000DB6E0000}"/>
    <cellStyle name="Standaard 6 3 7 2 2 2 4" xfId="20607" xr:uid="{00000000-0005-0000-0000-0000DC6E0000}"/>
    <cellStyle name="Standaard 6 3 7 2 2 2 5" xfId="31467" xr:uid="{00000000-0005-0000-0000-0000DD6E0000}"/>
    <cellStyle name="Standaard 6 3 7 2 2 2 6" xfId="42327" xr:uid="{00000000-0005-0000-0000-0000DE6E0000}"/>
    <cellStyle name="Standaard 6 3 7 2 2 3" xfId="4315" xr:uid="{00000000-0005-0000-0000-0000DF6E0000}"/>
    <cellStyle name="Standaard 6 3 7 2 2 3 2" xfId="15175" xr:uid="{00000000-0005-0000-0000-0000E06E0000}"/>
    <cellStyle name="Standaard 6 3 7 2 2 3 2 2" xfId="26037" xr:uid="{00000000-0005-0000-0000-0000E16E0000}"/>
    <cellStyle name="Standaard 6 3 7 2 2 3 2 3" xfId="36897" xr:uid="{00000000-0005-0000-0000-0000E26E0000}"/>
    <cellStyle name="Standaard 6 3 7 2 2 3 2 4" xfId="47757" xr:uid="{00000000-0005-0000-0000-0000E36E0000}"/>
    <cellStyle name="Standaard 6 3 7 2 2 3 3" xfId="11555" xr:uid="{00000000-0005-0000-0000-0000E46E0000}"/>
    <cellStyle name="Standaard 6 3 7 2 2 3 4" xfId="22417" xr:uid="{00000000-0005-0000-0000-0000E56E0000}"/>
    <cellStyle name="Standaard 6 3 7 2 2 3 5" xfId="33277" xr:uid="{00000000-0005-0000-0000-0000E66E0000}"/>
    <cellStyle name="Standaard 6 3 7 2 2 3 6" xfId="44137" xr:uid="{00000000-0005-0000-0000-0000E76E0000}"/>
    <cellStyle name="Standaard 6 3 7 2 2 4" xfId="13365" xr:uid="{00000000-0005-0000-0000-0000E86E0000}"/>
    <cellStyle name="Standaard 6 3 7 2 2 4 2" xfId="24227" xr:uid="{00000000-0005-0000-0000-0000E96E0000}"/>
    <cellStyle name="Standaard 6 3 7 2 2 4 3" xfId="35087" xr:uid="{00000000-0005-0000-0000-0000EA6E0000}"/>
    <cellStyle name="Standaard 6 3 7 2 2 4 4" xfId="45947" xr:uid="{00000000-0005-0000-0000-0000EB6E0000}"/>
    <cellStyle name="Standaard 6 3 7 2 2 5" xfId="7935" xr:uid="{00000000-0005-0000-0000-0000EC6E0000}"/>
    <cellStyle name="Standaard 6 3 7 2 2 6" xfId="18797" xr:uid="{00000000-0005-0000-0000-0000ED6E0000}"/>
    <cellStyle name="Standaard 6 3 7 2 2 7" xfId="29657" xr:uid="{00000000-0005-0000-0000-0000EE6E0000}"/>
    <cellStyle name="Standaard 6 3 7 2 2 8" xfId="40517" xr:uid="{00000000-0005-0000-0000-0000EF6E0000}"/>
    <cellStyle name="Standaard 6 3 7 2 3" xfId="5220" xr:uid="{00000000-0005-0000-0000-0000F06E0000}"/>
    <cellStyle name="Standaard 6 3 7 2 3 2" xfId="16080" xr:uid="{00000000-0005-0000-0000-0000F16E0000}"/>
    <cellStyle name="Standaard 6 3 7 2 3 2 2" xfId="26942" xr:uid="{00000000-0005-0000-0000-0000F26E0000}"/>
    <cellStyle name="Standaard 6 3 7 2 3 2 3" xfId="37802" xr:uid="{00000000-0005-0000-0000-0000F36E0000}"/>
    <cellStyle name="Standaard 6 3 7 2 3 2 4" xfId="48662" xr:uid="{00000000-0005-0000-0000-0000F46E0000}"/>
    <cellStyle name="Standaard 6 3 7 2 3 3" xfId="8840" xr:uid="{00000000-0005-0000-0000-0000F56E0000}"/>
    <cellStyle name="Standaard 6 3 7 2 3 4" xfId="19702" xr:uid="{00000000-0005-0000-0000-0000F66E0000}"/>
    <cellStyle name="Standaard 6 3 7 2 3 5" xfId="30562" xr:uid="{00000000-0005-0000-0000-0000F76E0000}"/>
    <cellStyle name="Standaard 6 3 7 2 3 6" xfId="41422" xr:uid="{00000000-0005-0000-0000-0000F86E0000}"/>
    <cellStyle name="Standaard 6 3 7 2 4" xfId="3410" xr:uid="{00000000-0005-0000-0000-0000F96E0000}"/>
    <cellStyle name="Standaard 6 3 7 2 4 2" xfId="14270" xr:uid="{00000000-0005-0000-0000-0000FA6E0000}"/>
    <cellStyle name="Standaard 6 3 7 2 4 2 2" xfId="25132" xr:uid="{00000000-0005-0000-0000-0000FB6E0000}"/>
    <cellStyle name="Standaard 6 3 7 2 4 2 3" xfId="35992" xr:uid="{00000000-0005-0000-0000-0000FC6E0000}"/>
    <cellStyle name="Standaard 6 3 7 2 4 2 4" xfId="46852" xr:uid="{00000000-0005-0000-0000-0000FD6E0000}"/>
    <cellStyle name="Standaard 6 3 7 2 4 3" xfId="10650" xr:uid="{00000000-0005-0000-0000-0000FE6E0000}"/>
    <cellStyle name="Standaard 6 3 7 2 4 4" xfId="21512" xr:uid="{00000000-0005-0000-0000-0000FF6E0000}"/>
    <cellStyle name="Standaard 6 3 7 2 4 5" xfId="32372" xr:uid="{00000000-0005-0000-0000-0000006F0000}"/>
    <cellStyle name="Standaard 6 3 7 2 4 6" xfId="43232" xr:uid="{00000000-0005-0000-0000-0000016F0000}"/>
    <cellStyle name="Standaard 6 3 7 2 5" xfId="12460" xr:uid="{00000000-0005-0000-0000-0000026F0000}"/>
    <cellStyle name="Standaard 6 3 7 2 5 2" xfId="23322" xr:uid="{00000000-0005-0000-0000-0000036F0000}"/>
    <cellStyle name="Standaard 6 3 7 2 5 3" xfId="34182" xr:uid="{00000000-0005-0000-0000-0000046F0000}"/>
    <cellStyle name="Standaard 6 3 7 2 5 4" xfId="45042" xr:uid="{00000000-0005-0000-0000-0000056F0000}"/>
    <cellStyle name="Standaard 6 3 7 2 6" xfId="7030" xr:uid="{00000000-0005-0000-0000-0000066F0000}"/>
    <cellStyle name="Standaard 6 3 7 2 7" xfId="17892" xr:uid="{00000000-0005-0000-0000-0000076F0000}"/>
    <cellStyle name="Standaard 6 3 7 2 8" xfId="28752" xr:uid="{00000000-0005-0000-0000-0000086F0000}"/>
    <cellStyle name="Standaard 6 3 7 2 9" xfId="39612" xr:uid="{00000000-0005-0000-0000-0000096F0000}"/>
    <cellStyle name="Standaard 6 3 7 3" xfId="2143" xr:uid="{00000000-0005-0000-0000-00000A6F0000}"/>
    <cellStyle name="Standaard 6 3 7 3 2" xfId="5763" xr:uid="{00000000-0005-0000-0000-00000B6F0000}"/>
    <cellStyle name="Standaard 6 3 7 3 2 2" xfId="16623" xr:uid="{00000000-0005-0000-0000-00000C6F0000}"/>
    <cellStyle name="Standaard 6 3 7 3 2 2 2" xfId="27485" xr:uid="{00000000-0005-0000-0000-00000D6F0000}"/>
    <cellStyle name="Standaard 6 3 7 3 2 2 3" xfId="38345" xr:uid="{00000000-0005-0000-0000-00000E6F0000}"/>
    <cellStyle name="Standaard 6 3 7 3 2 2 4" xfId="49205" xr:uid="{00000000-0005-0000-0000-00000F6F0000}"/>
    <cellStyle name="Standaard 6 3 7 3 2 3" xfId="9383" xr:uid="{00000000-0005-0000-0000-0000106F0000}"/>
    <cellStyle name="Standaard 6 3 7 3 2 4" xfId="20245" xr:uid="{00000000-0005-0000-0000-0000116F0000}"/>
    <cellStyle name="Standaard 6 3 7 3 2 5" xfId="31105" xr:uid="{00000000-0005-0000-0000-0000126F0000}"/>
    <cellStyle name="Standaard 6 3 7 3 2 6" xfId="41965" xr:uid="{00000000-0005-0000-0000-0000136F0000}"/>
    <cellStyle name="Standaard 6 3 7 3 3" xfId="3953" xr:uid="{00000000-0005-0000-0000-0000146F0000}"/>
    <cellStyle name="Standaard 6 3 7 3 3 2" xfId="14813" xr:uid="{00000000-0005-0000-0000-0000156F0000}"/>
    <cellStyle name="Standaard 6 3 7 3 3 2 2" xfId="25675" xr:uid="{00000000-0005-0000-0000-0000166F0000}"/>
    <cellStyle name="Standaard 6 3 7 3 3 2 3" xfId="36535" xr:uid="{00000000-0005-0000-0000-0000176F0000}"/>
    <cellStyle name="Standaard 6 3 7 3 3 2 4" xfId="47395" xr:uid="{00000000-0005-0000-0000-0000186F0000}"/>
    <cellStyle name="Standaard 6 3 7 3 3 3" xfId="11193" xr:uid="{00000000-0005-0000-0000-0000196F0000}"/>
    <cellStyle name="Standaard 6 3 7 3 3 4" xfId="22055" xr:uid="{00000000-0005-0000-0000-00001A6F0000}"/>
    <cellStyle name="Standaard 6 3 7 3 3 5" xfId="32915" xr:uid="{00000000-0005-0000-0000-00001B6F0000}"/>
    <cellStyle name="Standaard 6 3 7 3 3 6" xfId="43775" xr:uid="{00000000-0005-0000-0000-00001C6F0000}"/>
    <cellStyle name="Standaard 6 3 7 3 4" xfId="13003" xr:uid="{00000000-0005-0000-0000-00001D6F0000}"/>
    <cellStyle name="Standaard 6 3 7 3 4 2" xfId="23865" xr:uid="{00000000-0005-0000-0000-00001E6F0000}"/>
    <cellStyle name="Standaard 6 3 7 3 4 3" xfId="34725" xr:uid="{00000000-0005-0000-0000-00001F6F0000}"/>
    <cellStyle name="Standaard 6 3 7 3 4 4" xfId="45585" xr:uid="{00000000-0005-0000-0000-0000206F0000}"/>
    <cellStyle name="Standaard 6 3 7 3 5" xfId="7573" xr:uid="{00000000-0005-0000-0000-0000216F0000}"/>
    <cellStyle name="Standaard 6 3 7 3 6" xfId="18435" xr:uid="{00000000-0005-0000-0000-0000226F0000}"/>
    <cellStyle name="Standaard 6 3 7 3 7" xfId="29295" xr:uid="{00000000-0005-0000-0000-0000236F0000}"/>
    <cellStyle name="Standaard 6 3 7 3 8" xfId="40155" xr:uid="{00000000-0005-0000-0000-0000246F0000}"/>
    <cellStyle name="Standaard 6 3 7 4" xfId="4858" xr:uid="{00000000-0005-0000-0000-0000256F0000}"/>
    <cellStyle name="Standaard 6 3 7 4 2" xfId="15718" xr:uid="{00000000-0005-0000-0000-0000266F0000}"/>
    <cellStyle name="Standaard 6 3 7 4 2 2" xfId="26580" xr:uid="{00000000-0005-0000-0000-0000276F0000}"/>
    <cellStyle name="Standaard 6 3 7 4 2 3" xfId="37440" xr:uid="{00000000-0005-0000-0000-0000286F0000}"/>
    <cellStyle name="Standaard 6 3 7 4 2 4" xfId="48300" xr:uid="{00000000-0005-0000-0000-0000296F0000}"/>
    <cellStyle name="Standaard 6 3 7 4 3" xfId="8478" xr:uid="{00000000-0005-0000-0000-00002A6F0000}"/>
    <cellStyle name="Standaard 6 3 7 4 4" xfId="19340" xr:uid="{00000000-0005-0000-0000-00002B6F0000}"/>
    <cellStyle name="Standaard 6 3 7 4 5" xfId="30200" xr:uid="{00000000-0005-0000-0000-00002C6F0000}"/>
    <cellStyle name="Standaard 6 3 7 4 6" xfId="41060" xr:uid="{00000000-0005-0000-0000-00002D6F0000}"/>
    <cellStyle name="Standaard 6 3 7 5" xfId="3048" xr:uid="{00000000-0005-0000-0000-00002E6F0000}"/>
    <cellStyle name="Standaard 6 3 7 5 2" xfId="13908" xr:uid="{00000000-0005-0000-0000-00002F6F0000}"/>
    <cellStyle name="Standaard 6 3 7 5 2 2" xfId="24770" xr:uid="{00000000-0005-0000-0000-0000306F0000}"/>
    <cellStyle name="Standaard 6 3 7 5 2 3" xfId="35630" xr:uid="{00000000-0005-0000-0000-0000316F0000}"/>
    <cellStyle name="Standaard 6 3 7 5 2 4" xfId="46490" xr:uid="{00000000-0005-0000-0000-0000326F0000}"/>
    <cellStyle name="Standaard 6 3 7 5 3" xfId="10288" xr:uid="{00000000-0005-0000-0000-0000336F0000}"/>
    <cellStyle name="Standaard 6 3 7 5 4" xfId="21150" xr:uid="{00000000-0005-0000-0000-0000346F0000}"/>
    <cellStyle name="Standaard 6 3 7 5 5" xfId="32010" xr:uid="{00000000-0005-0000-0000-0000356F0000}"/>
    <cellStyle name="Standaard 6 3 7 5 6" xfId="42870" xr:uid="{00000000-0005-0000-0000-0000366F0000}"/>
    <cellStyle name="Standaard 6 3 7 6" xfId="12098" xr:uid="{00000000-0005-0000-0000-0000376F0000}"/>
    <cellStyle name="Standaard 6 3 7 6 2" xfId="22960" xr:uid="{00000000-0005-0000-0000-0000386F0000}"/>
    <cellStyle name="Standaard 6 3 7 6 3" xfId="33820" xr:uid="{00000000-0005-0000-0000-0000396F0000}"/>
    <cellStyle name="Standaard 6 3 7 6 4" xfId="44680" xr:uid="{00000000-0005-0000-0000-00003A6F0000}"/>
    <cellStyle name="Standaard 6 3 7 7" xfId="6668" xr:uid="{00000000-0005-0000-0000-00003B6F0000}"/>
    <cellStyle name="Standaard 6 3 7 8" xfId="17530" xr:uid="{00000000-0005-0000-0000-00003C6F0000}"/>
    <cellStyle name="Standaard 6 3 7 9" xfId="28390" xr:uid="{00000000-0005-0000-0000-00003D6F0000}"/>
    <cellStyle name="Standaard 6 3 8" xfId="1419" xr:uid="{00000000-0005-0000-0000-00003E6F0000}"/>
    <cellStyle name="Standaard 6 3 8 2" xfId="2324" xr:uid="{00000000-0005-0000-0000-00003F6F0000}"/>
    <cellStyle name="Standaard 6 3 8 2 2" xfId="5944" xr:uid="{00000000-0005-0000-0000-0000406F0000}"/>
    <cellStyle name="Standaard 6 3 8 2 2 2" xfId="16804" xr:uid="{00000000-0005-0000-0000-0000416F0000}"/>
    <cellStyle name="Standaard 6 3 8 2 2 2 2" xfId="27666" xr:uid="{00000000-0005-0000-0000-0000426F0000}"/>
    <cellStyle name="Standaard 6 3 8 2 2 2 3" xfId="38526" xr:uid="{00000000-0005-0000-0000-0000436F0000}"/>
    <cellStyle name="Standaard 6 3 8 2 2 2 4" xfId="49386" xr:uid="{00000000-0005-0000-0000-0000446F0000}"/>
    <cellStyle name="Standaard 6 3 8 2 2 3" xfId="9564" xr:uid="{00000000-0005-0000-0000-0000456F0000}"/>
    <cellStyle name="Standaard 6 3 8 2 2 4" xfId="20426" xr:uid="{00000000-0005-0000-0000-0000466F0000}"/>
    <cellStyle name="Standaard 6 3 8 2 2 5" xfId="31286" xr:uid="{00000000-0005-0000-0000-0000476F0000}"/>
    <cellStyle name="Standaard 6 3 8 2 2 6" xfId="42146" xr:uid="{00000000-0005-0000-0000-0000486F0000}"/>
    <cellStyle name="Standaard 6 3 8 2 3" xfId="4134" xr:uid="{00000000-0005-0000-0000-0000496F0000}"/>
    <cellStyle name="Standaard 6 3 8 2 3 2" xfId="14994" xr:uid="{00000000-0005-0000-0000-00004A6F0000}"/>
    <cellStyle name="Standaard 6 3 8 2 3 2 2" xfId="25856" xr:uid="{00000000-0005-0000-0000-00004B6F0000}"/>
    <cellStyle name="Standaard 6 3 8 2 3 2 3" xfId="36716" xr:uid="{00000000-0005-0000-0000-00004C6F0000}"/>
    <cellStyle name="Standaard 6 3 8 2 3 2 4" xfId="47576" xr:uid="{00000000-0005-0000-0000-00004D6F0000}"/>
    <cellStyle name="Standaard 6 3 8 2 3 3" xfId="11374" xr:uid="{00000000-0005-0000-0000-00004E6F0000}"/>
    <cellStyle name="Standaard 6 3 8 2 3 4" xfId="22236" xr:uid="{00000000-0005-0000-0000-00004F6F0000}"/>
    <cellStyle name="Standaard 6 3 8 2 3 5" xfId="33096" xr:uid="{00000000-0005-0000-0000-0000506F0000}"/>
    <cellStyle name="Standaard 6 3 8 2 3 6" xfId="43956" xr:uid="{00000000-0005-0000-0000-0000516F0000}"/>
    <cellStyle name="Standaard 6 3 8 2 4" xfId="13184" xr:uid="{00000000-0005-0000-0000-0000526F0000}"/>
    <cellStyle name="Standaard 6 3 8 2 4 2" xfId="24046" xr:uid="{00000000-0005-0000-0000-0000536F0000}"/>
    <cellStyle name="Standaard 6 3 8 2 4 3" xfId="34906" xr:uid="{00000000-0005-0000-0000-0000546F0000}"/>
    <cellStyle name="Standaard 6 3 8 2 4 4" xfId="45766" xr:uid="{00000000-0005-0000-0000-0000556F0000}"/>
    <cellStyle name="Standaard 6 3 8 2 5" xfId="7754" xr:uid="{00000000-0005-0000-0000-0000566F0000}"/>
    <cellStyle name="Standaard 6 3 8 2 6" xfId="18616" xr:uid="{00000000-0005-0000-0000-0000576F0000}"/>
    <cellStyle name="Standaard 6 3 8 2 7" xfId="29476" xr:uid="{00000000-0005-0000-0000-0000586F0000}"/>
    <cellStyle name="Standaard 6 3 8 2 8" xfId="40336" xr:uid="{00000000-0005-0000-0000-0000596F0000}"/>
    <cellStyle name="Standaard 6 3 8 3" xfId="5039" xr:uid="{00000000-0005-0000-0000-00005A6F0000}"/>
    <cellStyle name="Standaard 6 3 8 3 2" xfId="15899" xr:uid="{00000000-0005-0000-0000-00005B6F0000}"/>
    <cellStyle name="Standaard 6 3 8 3 2 2" xfId="26761" xr:uid="{00000000-0005-0000-0000-00005C6F0000}"/>
    <cellStyle name="Standaard 6 3 8 3 2 3" xfId="37621" xr:uid="{00000000-0005-0000-0000-00005D6F0000}"/>
    <cellStyle name="Standaard 6 3 8 3 2 4" xfId="48481" xr:uid="{00000000-0005-0000-0000-00005E6F0000}"/>
    <cellStyle name="Standaard 6 3 8 3 3" xfId="8659" xr:uid="{00000000-0005-0000-0000-00005F6F0000}"/>
    <cellStyle name="Standaard 6 3 8 3 4" xfId="19521" xr:uid="{00000000-0005-0000-0000-0000606F0000}"/>
    <cellStyle name="Standaard 6 3 8 3 5" xfId="30381" xr:uid="{00000000-0005-0000-0000-0000616F0000}"/>
    <cellStyle name="Standaard 6 3 8 3 6" xfId="41241" xr:uid="{00000000-0005-0000-0000-0000626F0000}"/>
    <cellStyle name="Standaard 6 3 8 4" xfId="3229" xr:uid="{00000000-0005-0000-0000-0000636F0000}"/>
    <cellStyle name="Standaard 6 3 8 4 2" xfId="14089" xr:uid="{00000000-0005-0000-0000-0000646F0000}"/>
    <cellStyle name="Standaard 6 3 8 4 2 2" xfId="24951" xr:uid="{00000000-0005-0000-0000-0000656F0000}"/>
    <cellStyle name="Standaard 6 3 8 4 2 3" xfId="35811" xr:uid="{00000000-0005-0000-0000-0000666F0000}"/>
    <cellStyle name="Standaard 6 3 8 4 2 4" xfId="46671" xr:uid="{00000000-0005-0000-0000-0000676F0000}"/>
    <cellStyle name="Standaard 6 3 8 4 3" xfId="10469" xr:uid="{00000000-0005-0000-0000-0000686F0000}"/>
    <cellStyle name="Standaard 6 3 8 4 4" xfId="21331" xr:uid="{00000000-0005-0000-0000-0000696F0000}"/>
    <cellStyle name="Standaard 6 3 8 4 5" xfId="32191" xr:uid="{00000000-0005-0000-0000-00006A6F0000}"/>
    <cellStyle name="Standaard 6 3 8 4 6" xfId="43051" xr:uid="{00000000-0005-0000-0000-00006B6F0000}"/>
    <cellStyle name="Standaard 6 3 8 5" xfId="12279" xr:uid="{00000000-0005-0000-0000-00006C6F0000}"/>
    <cellStyle name="Standaard 6 3 8 5 2" xfId="23141" xr:uid="{00000000-0005-0000-0000-00006D6F0000}"/>
    <cellStyle name="Standaard 6 3 8 5 3" xfId="34001" xr:uid="{00000000-0005-0000-0000-00006E6F0000}"/>
    <cellStyle name="Standaard 6 3 8 5 4" xfId="44861" xr:uid="{00000000-0005-0000-0000-00006F6F0000}"/>
    <cellStyle name="Standaard 6 3 8 6" xfId="6849" xr:uid="{00000000-0005-0000-0000-0000706F0000}"/>
    <cellStyle name="Standaard 6 3 8 7" xfId="17711" xr:uid="{00000000-0005-0000-0000-0000716F0000}"/>
    <cellStyle name="Standaard 6 3 8 8" xfId="28571" xr:uid="{00000000-0005-0000-0000-0000726F0000}"/>
    <cellStyle name="Standaard 6 3 8 9" xfId="39431" xr:uid="{00000000-0005-0000-0000-0000736F0000}"/>
    <cellStyle name="Standaard 6 3 9" xfId="1057" xr:uid="{00000000-0005-0000-0000-0000746F0000}"/>
    <cellStyle name="Standaard 6 3 9 2" xfId="1962" xr:uid="{00000000-0005-0000-0000-0000756F0000}"/>
    <cellStyle name="Standaard 6 3 9 2 2" xfId="5582" xr:uid="{00000000-0005-0000-0000-0000766F0000}"/>
    <cellStyle name="Standaard 6 3 9 2 2 2" xfId="16442" xr:uid="{00000000-0005-0000-0000-0000776F0000}"/>
    <cellStyle name="Standaard 6 3 9 2 2 2 2" xfId="27304" xr:uid="{00000000-0005-0000-0000-0000786F0000}"/>
    <cellStyle name="Standaard 6 3 9 2 2 2 3" xfId="38164" xr:uid="{00000000-0005-0000-0000-0000796F0000}"/>
    <cellStyle name="Standaard 6 3 9 2 2 2 4" xfId="49024" xr:uid="{00000000-0005-0000-0000-00007A6F0000}"/>
    <cellStyle name="Standaard 6 3 9 2 2 3" xfId="9202" xr:uid="{00000000-0005-0000-0000-00007B6F0000}"/>
    <cellStyle name="Standaard 6 3 9 2 2 4" xfId="20064" xr:uid="{00000000-0005-0000-0000-00007C6F0000}"/>
    <cellStyle name="Standaard 6 3 9 2 2 5" xfId="30924" xr:uid="{00000000-0005-0000-0000-00007D6F0000}"/>
    <cellStyle name="Standaard 6 3 9 2 2 6" xfId="41784" xr:uid="{00000000-0005-0000-0000-00007E6F0000}"/>
    <cellStyle name="Standaard 6 3 9 2 3" xfId="3772" xr:uid="{00000000-0005-0000-0000-00007F6F0000}"/>
    <cellStyle name="Standaard 6 3 9 2 3 2" xfId="14632" xr:uid="{00000000-0005-0000-0000-0000806F0000}"/>
    <cellStyle name="Standaard 6 3 9 2 3 2 2" xfId="25494" xr:uid="{00000000-0005-0000-0000-0000816F0000}"/>
    <cellStyle name="Standaard 6 3 9 2 3 2 3" xfId="36354" xr:uid="{00000000-0005-0000-0000-0000826F0000}"/>
    <cellStyle name="Standaard 6 3 9 2 3 2 4" xfId="47214" xr:uid="{00000000-0005-0000-0000-0000836F0000}"/>
    <cellStyle name="Standaard 6 3 9 2 3 3" xfId="11012" xr:uid="{00000000-0005-0000-0000-0000846F0000}"/>
    <cellStyle name="Standaard 6 3 9 2 3 4" xfId="21874" xr:uid="{00000000-0005-0000-0000-0000856F0000}"/>
    <cellStyle name="Standaard 6 3 9 2 3 5" xfId="32734" xr:uid="{00000000-0005-0000-0000-0000866F0000}"/>
    <cellStyle name="Standaard 6 3 9 2 3 6" xfId="43594" xr:uid="{00000000-0005-0000-0000-0000876F0000}"/>
    <cellStyle name="Standaard 6 3 9 2 4" xfId="12822" xr:uid="{00000000-0005-0000-0000-0000886F0000}"/>
    <cellStyle name="Standaard 6 3 9 2 4 2" xfId="23684" xr:uid="{00000000-0005-0000-0000-0000896F0000}"/>
    <cellStyle name="Standaard 6 3 9 2 4 3" xfId="34544" xr:uid="{00000000-0005-0000-0000-00008A6F0000}"/>
    <cellStyle name="Standaard 6 3 9 2 4 4" xfId="45404" xr:uid="{00000000-0005-0000-0000-00008B6F0000}"/>
    <cellStyle name="Standaard 6 3 9 2 5" xfId="7392" xr:uid="{00000000-0005-0000-0000-00008C6F0000}"/>
    <cellStyle name="Standaard 6 3 9 2 6" xfId="18254" xr:uid="{00000000-0005-0000-0000-00008D6F0000}"/>
    <cellStyle name="Standaard 6 3 9 2 7" xfId="29114" xr:uid="{00000000-0005-0000-0000-00008E6F0000}"/>
    <cellStyle name="Standaard 6 3 9 2 8" xfId="39974" xr:uid="{00000000-0005-0000-0000-00008F6F0000}"/>
    <cellStyle name="Standaard 6 3 9 3" xfId="4677" xr:uid="{00000000-0005-0000-0000-0000906F0000}"/>
    <cellStyle name="Standaard 6 3 9 3 2" xfId="15537" xr:uid="{00000000-0005-0000-0000-0000916F0000}"/>
    <cellStyle name="Standaard 6 3 9 3 2 2" xfId="26399" xr:uid="{00000000-0005-0000-0000-0000926F0000}"/>
    <cellStyle name="Standaard 6 3 9 3 2 3" xfId="37259" xr:uid="{00000000-0005-0000-0000-0000936F0000}"/>
    <cellStyle name="Standaard 6 3 9 3 2 4" xfId="48119" xr:uid="{00000000-0005-0000-0000-0000946F0000}"/>
    <cellStyle name="Standaard 6 3 9 3 3" xfId="8297" xr:uid="{00000000-0005-0000-0000-0000956F0000}"/>
    <cellStyle name="Standaard 6 3 9 3 4" xfId="19159" xr:uid="{00000000-0005-0000-0000-0000966F0000}"/>
    <cellStyle name="Standaard 6 3 9 3 5" xfId="30019" xr:uid="{00000000-0005-0000-0000-0000976F0000}"/>
    <cellStyle name="Standaard 6 3 9 3 6" xfId="40879" xr:uid="{00000000-0005-0000-0000-0000986F0000}"/>
    <cellStyle name="Standaard 6 3 9 4" xfId="2867" xr:uid="{00000000-0005-0000-0000-0000996F0000}"/>
    <cellStyle name="Standaard 6 3 9 4 2" xfId="13727" xr:uid="{00000000-0005-0000-0000-00009A6F0000}"/>
    <cellStyle name="Standaard 6 3 9 4 2 2" xfId="24589" xr:uid="{00000000-0005-0000-0000-00009B6F0000}"/>
    <cellStyle name="Standaard 6 3 9 4 2 3" xfId="35449" xr:uid="{00000000-0005-0000-0000-00009C6F0000}"/>
    <cellStyle name="Standaard 6 3 9 4 2 4" xfId="46309" xr:uid="{00000000-0005-0000-0000-00009D6F0000}"/>
    <cellStyle name="Standaard 6 3 9 4 3" xfId="10107" xr:uid="{00000000-0005-0000-0000-00009E6F0000}"/>
    <cellStyle name="Standaard 6 3 9 4 4" xfId="20969" xr:uid="{00000000-0005-0000-0000-00009F6F0000}"/>
    <cellStyle name="Standaard 6 3 9 4 5" xfId="31829" xr:uid="{00000000-0005-0000-0000-0000A06F0000}"/>
    <cellStyle name="Standaard 6 3 9 4 6" xfId="42689" xr:uid="{00000000-0005-0000-0000-0000A16F0000}"/>
    <cellStyle name="Standaard 6 3 9 5" xfId="11917" xr:uid="{00000000-0005-0000-0000-0000A26F0000}"/>
    <cellStyle name="Standaard 6 3 9 5 2" xfId="22779" xr:uid="{00000000-0005-0000-0000-0000A36F0000}"/>
    <cellStyle name="Standaard 6 3 9 5 3" xfId="33639" xr:uid="{00000000-0005-0000-0000-0000A46F0000}"/>
    <cellStyle name="Standaard 6 3 9 5 4" xfId="44499" xr:uid="{00000000-0005-0000-0000-0000A56F0000}"/>
    <cellStyle name="Standaard 6 3 9 6" xfId="6487" xr:uid="{00000000-0005-0000-0000-0000A66F0000}"/>
    <cellStyle name="Standaard 6 3 9 7" xfId="17349" xr:uid="{00000000-0005-0000-0000-0000A76F0000}"/>
    <cellStyle name="Standaard 6 3 9 8" xfId="28209" xr:uid="{00000000-0005-0000-0000-0000A86F0000}"/>
    <cellStyle name="Standaard 6 3 9 9" xfId="39069" xr:uid="{00000000-0005-0000-0000-0000A96F0000}"/>
    <cellStyle name="Standaard 6 4" xfId="878" xr:uid="{00000000-0005-0000-0000-0000AA6F0000}"/>
    <cellStyle name="Standaard 6 4 10" xfId="1783" xr:uid="{00000000-0005-0000-0000-0000AB6F0000}"/>
    <cellStyle name="Standaard 6 4 10 2" xfId="5403" xr:uid="{00000000-0005-0000-0000-0000AC6F0000}"/>
    <cellStyle name="Standaard 6 4 10 2 2" xfId="16263" xr:uid="{00000000-0005-0000-0000-0000AD6F0000}"/>
    <cellStyle name="Standaard 6 4 10 2 2 2" xfId="27125" xr:uid="{00000000-0005-0000-0000-0000AE6F0000}"/>
    <cellStyle name="Standaard 6 4 10 2 2 3" xfId="37985" xr:uid="{00000000-0005-0000-0000-0000AF6F0000}"/>
    <cellStyle name="Standaard 6 4 10 2 2 4" xfId="48845" xr:uid="{00000000-0005-0000-0000-0000B06F0000}"/>
    <cellStyle name="Standaard 6 4 10 2 3" xfId="9023" xr:uid="{00000000-0005-0000-0000-0000B16F0000}"/>
    <cellStyle name="Standaard 6 4 10 2 4" xfId="19885" xr:uid="{00000000-0005-0000-0000-0000B26F0000}"/>
    <cellStyle name="Standaard 6 4 10 2 5" xfId="30745" xr:uid="{00000000-0005-0000-0000-0000B36F0000}"/>
    <cellStyle name="Standaard 6 4 10 2 6" xfId="41605" xr:uid="{00000000-0005-0000-0000-0000B46F0000}"/>
    <cellStyle name="Standaard 6 4 10 3" xfId="3593" xr:uid="{00000000-0005-0000-0000-0000B56F0000}"/>
    <cellStyle name="Standaard 6 4 10 3 2" xfId="14453" xr:uid="{00000000-0005-0000-0000-0000B66F0000}"/>
    <cellStyle name="Standaard 6 4 10 3 2 2" xfId="25315" xr:uid="{00000000-0005-0000-0000-0000B76F0000}"/>
    <cellStyle name="Standaard 6 4 10 3 2 3" xfId="36175" xr:uid="{00000000-0005-0000-0000-0000B86F0000}"/>
    <cellStyle name="Standaard 6 4 10 3 2 4" xfId="47035" xr:uid="{00000000-0005-0000-0000-0000B96F0000}"/>
    <cellStyle name="Standaard 6 4 10 3 3" xfId="10833" xr:uid="{00000000-0005-0000-0000-0000BA6F0000}"/>
    <cellStyle name="Standaard 6 4 10 3 4" xfId="21695" xr:uid="{00000000-0005-0000-0000-0000BB6F0000}"/>
    <cellStyle name="Standaard 6 4 10 3 5" xfId="32555" xr:uid="{00000000-0005-0000-0000-0000BC6F0000}"/>
    <cellStyle name="Standaard 6 4 10 3 6" xfId="43415" xr:uid="{00000000-0005-0000-0000-0000BD6F0000}"/>
    <cellStyle name="Standaard 6 4 10 4" xfId="12643" xr:uid="{00000000-0005-0000-0000-0000BE6F0000}"/>
    <cellStyle name="Standaard 6 4 10 4 2" xfId="23505" xr:uid="{00000000-0005-0000-0000-0000BF6F0000}"/>
    <cellStyle name="Standaard 6 4 10 4 3" xfId="34365" xr:uid="{00000000-0005-0000-0000-0000C06F0000}"/>
    <cellStyle name="Standaard 6 4 10 4 4" xfId="45225" xr:uid="{00000000-0005-0000-0000-0000C16F0000}"/>
    <cellStyle name="Standaard 6 4 10 5" xfId="7213" xr:uid="{00000000-0005-0000-0000-0000C26F0000}"/>
    <cellStyle name="Standaard 6 4 10 6" xfId="18075" xr:uid="{00000000-0005-0000-0000-0000C36F0000}"/>
    <cellStyle name="Standaard 6 4 10 7" xfId="28935" xr:uid="{00000000-0005-0000-0000-0000C46F0000}"/>
    <cellStyle name="Standaard 6 4 10 8" xfId="39795" xr:uid="{00000000-0005-0000-0000-0000C56F0000}"/>
    <cellStyle name="Standaard 6 4 11" xfId="2688" xr:uid="{00000000-0005-0000-0000-0000C66F0000}"/>
    <cellStyle name="Standaard 6 4 11 2" xfId="13548" xr:uid="{00000000-0005-0000-0000-0000C76F0000}"/>
    <cellStyle name="Standaard 6 4 11 2 2" xfId="24410" xr:uid="{00000000-0005-0000-0000-0000C86F0000}"/>
    <cellStyle name="Standaard 6 4 11 2 3" xfId="35270" xr:uid="{00000000-0005-0000-0000-0000C96F0000}"/>
    <cellStyle name="Standaard 6 4 11 2 4" xfId="46130" xr:uid="{00000000-0005-0000-0000-0000CA6F0000}"/>
    <cellStyle name="Standaard 6 4 11 3" xfId="9928" xr:uid="{00000000-0005-0000-0000-0000CB6F0000}"/>
    <cellStyle name="Standaard 6 4 11 4" xfId="20790" xr:uid="{00000000-0005-0000-0000-0000CC6F0000}"/>
    <cellStyle name="Standaard 6 4 11 5" xfId="31650" xr:uid="{00000000-0005-0000-0000-0000CD6F0000}"/>
    <cellStyle name="Standaard 6 4 11 6" xfId="42510" xr:uid="{00000000-0005-0000-0000-0000CE6F0000}"/>
    <cellStyle name="Standaard 6 4 12" xfId="4498" xr:uid="{00000000-0005-0000-0000-0000CF6F0000}"/>
    <cellStyle name="Standaard 6 4 12 2" xfId="15358" xr:uid="{00000000-0005-0000-0000-0000D06F0000}"/>
    <cellStyle name="Standaard 6 4 12 2 2" xfId="26220" xr:uid="{00000000-0005-0000-0000-0000D16F0000}"/>
    <cellStyle name="Standaard 6 4 12 2 3" xfId="37080" xr:uid="{00000000-0005-0000-0000-0000D26F0000}"/>
    <cellStyle name="Standaard 6 4 12 2 4" xfId="47940" xr:uid="{00000000-0005-0000-0000-0000D36F0000}"/>
    <cellStyle name="Standaard 6 4 12 3" xfId="8118" xr:uid="{00000000-0005-0000-0000-0000D46F0000}"/>
    <cellStyle name="Standaard 6 4 12 4" xfId="18980" xr:uid="{00000000-0005-0000-0000-0000D56F0000}"/>
    <cellStyle name="Standaard 6 4 12 5" xfId="29840" xr:uid="{00000000-0005-0000-0000-0000D66F0000}"/>
    <cellStyle name="Standaard 6 4 12 6" xfId="40700" xr:uid="{00000000-0005-0000-0000-0000D76F0000}"/>
    <cellStyle name="Standaard 6 4 13" xfId="11738" xr:uid="{00000000-0005-0000-0000-0000D86F0000}"/>
    <cellStyle name="Standaard 6 4 13 2" xfId="22600" xr:uid="{00000000-0005-0000-0000-0000D96F0000}"/>
    <cellStyle name="Standaard 6 4 13 3" xfId="33460" xr:uid="{00000000-0005-0000-0000-0000DA6F0000}"/>
    <cellStyle name="Standaard 6 4 13 4" xfId="44320" xr:uid="{00000000-0005-0000-0000-0000DB6F0000}"/>
    <cellStyle name="Standaard 6 4 14" xfId="6308" xr:uid="{00000000-0005-0000-0000-0000DC6F0000}"/>
    <cellStyle name="Standaard 6 4 15" xfId="17170" xr:uid="{00000000-0005-0000-0000-0000DD6F0000}"/>
    <cellStyle name="Standaard 6 4 16" xfId="28030" xr:uid="{00000000-0005-0000-0000-0000DE6F0000}"/>
    <cellStyle name="Standaard 6 4 17" xfId="38890" xr:uid="{00000000-0005-0000-0000-0000DF6F0000}"/>
    <cellStyle name="Standaard 6 4 2" xfId="883" xr:uid="{00000000-0005-0000-0000-0000E06F0000}"/>
    <cellStyle name="Standaard 6 4 2 10" xfId="2693" xr:uid="{00000000-0005-0000-0000-0000E16F0000}"/>
    <cellStyle name="Standaard 6 4 2 10 2" xfId="13553" xr:uid="{00000000-0005-0000-0000-0000E26F0000}"/>
    <cellStyle name="Standaard 6 4 2 10 2 2" xfId="24415" xr:uid="{00000000-0005-0000-0000-0000E36F0000}"/>
    <cellStyle name="Standaard 6 4 2 10 2 3" xfId="35275" xr:uid="{00000000-0005-0000-0000-0000E46F0000}"/>
    <cellStyle name="Standaard 6 4 2 10 2 4" xfId="46135" xr:uid="{00000000-0005-0000-0000-0000E56F0000}"/>
    <cellStyle name="Standaard 6 4 2 10 3" xfId="9933" xr:uid="{00000000-0005-0000-0000-0000E66F0000}"/>
    <cellStyle name="Standaard 6 4 2 10 4" xfId="20795" xr:uid="{00000000-0005-0000-0000-0000E76F0000}"/>
    <cellStyle name="Standaard 6 4 2 10 5" xfId="31655" xr:uid="{00000000-0005-0000-0000-0000E86F0000}"/>
    <cellStyle name="Standaard 6 4 2 10 6" xfId="42515" xr:uid="{00000000-0005-0000-0000-0000E96F0000}"/>
    <cellStyle name="Standaard 6 4 2 11" xfId="4503" xr:uid="{00000000-0005-0000-0000-0000EA6F0000}"/>
    <cellStyle name="Standaard 6 4 2 11 2" xfId="15363" xr:uid="{00000000-0005-0000-0000-0000EB6F0000}"/>
    <cellStyle name="Standaard 6 4 2 11 2 2" xfId="26225" xr:uid="{00000000-0005-0000-0000-0000EC6F0000}"/>
    <cellStyle name="Standaard 6 4 2 11 2 3" xfId="37085" xr:uid="{00000000-0005-0000-0000-0000ED6F0000}"/>
    <cellStyle name="Standaard 6 4 2 11 2 4" xfId="47945" xr:uid="{00000000-0005-0000-0000-0000EE6F0000}"/>
    <cellStyle name="Standaard 6 4 2 11 3" xfId="8123" xr:uid="{00000000-0005-0000-0000-0000EF6F0000}"/>
    <cellStyle name="Standaard 6 4 2 11 4" xfId="18985" xr:uid="{00000000-0005-0000-0000-0000F06F0000}"/>
    <cellStyle name="Standaard 6 4 2 11 5" xfId="29845" xr:uid="{00000000-0005-0000-0000-0000F16F0000}"/>
    <cellStyle name="Standaard 6 4 2 11 6" xfId="40705" xr:uid="{00000000-0005-0000-0000-0000F26F0000}"/>
    <cellStyle name="Standaard 6 4 2 12" xfId="11743" xr:uid="{00000000-0005-0000-0000-0000F36F0000}"/>
    <cellStyle name="Standaard 6 4 2 12 2" xfId="22605" xr:uid="{00000000-0005-0000-0000-0000F46F0000}"/>
    <cellStyle name="Standaard 6 4 2 12 3" xfId="33465" xr:uid="{00000000-0005-0000-0000-0000F56F0000}"/>
    <cellStyle name="Standaard 6 4 2 12 4" xfId="44325" xr:uid="{00000000-0005-0000-0000-0000F66F0000}"/>
    <cellStyle name="Standaard 6 4 2 13" xfId="6313" xr:uid="{00000000-0005-0000-0000-0000F76F0000}"/>
    <cellStyle name="Standaard 6 4 2 14" xfId="17175" xr:uid="{00000000-0005-0000-0000-0000F86F0000}"/>
    <cellStyle name="Standaard 6 4 2 15" xfId="28035" xr:uid="{00000000-0005-0000-0000-0000F96F0000}"/>
    <cellStyle name="Standaard 6 4 2 16" xfId="38895" xr:uid="{00000000-0005-0000-0000-0000FA6F0000}"/>
    <cellStyle name="Standaard 6 4 2 2" xfId="894" xr:uid="{00000000-0005-0000-0000-0000FB6F0000}"/>
    <cellStyle name="Standaard 6 4 2 2 10" xfId="4514" xr:uid="{00000000-0005-0000-0000-0000FC6F0000}"/>
    <cellStyle name="Standaard 6 4 2 2 10 2" xfId="15374" xr:uid="{00000000-0005-0000-0000-0000FD6F0000}"/>
    <cellStyle name="Standaard 6 4 2 2 10 2 2" xfId="26236" xr:uid="{00000000-0005-0000-0000-0000FE6F0000}"/>
    <cellStyle name="Standaard 6 4 2 2 10 2 3" xfId="37096" xr:uid="{00000000-0005-0000-0000-0000FF6F0000}"/>
    <cellStyle name="Standaard 6 4 2 2 10 2 4" xfId="47956" xr:uid="{00000000-0005-0000-0000-000000700000}"/>
    <cellStyle name="Standaard 6 4 2 2 10 3" xfId="8134" xr:uid="{00000000-0005-0000-0000-000001700000}"/>
    <cellStyle name="Standaard 6 4 2 2 10 4" xfId="18996" xr:uid="{00000000-0005-0000-0000-000002700000}"/>
    <cellStyle name="Standaard 6 4 2 2 10 5" xfId="29856" xr:uid="{00000000-0005-0000-0000-000003700000}"/>
    <cellStyle name="Standaard 6 4 2 2 10 6" xfId="40716" xr:uid="{00000000-0005-0000-0000-000004700000}"/>
    <cellStyle name="Standaard 6 4 2 2 11" xfId="11754" xr:uid="{00000000-0005-0000-0000-000005700000}"/>
    <cellStyle name="Standaard 6 4 2 2 11 2" xfId="22616" xr:uid="{00000000-0005-0000-0000-000006700000}"/>
    <cellStyle name="Standaard 6 4 2 2 11 3" xfId="33476" xr:uid="{00000000-0005-0000-0000-000007700000}"/>
    <cellStyle name="Standaard 6 4 2 2 11 4" xfId="44336" xr:uid="{00000000-0005-0000-0000-000008700000}"/>
    <cellStyle name="Standaard 6 4 2 2 12" xfId="6324" xr:uid="{00000000-0005-0000-0000-000009700000}"/>
    <cellStyle name="Standaard 6 4 2 2 13" xfId="17186" xr:uid="{00000000-0005-0000-0000-00000A700000}"/>
    <cellStyle name="Standaard 6 4 2 2 14" xfId="28046" xr:uid="{00000000-0005-0000-0000-00000B700000}"/>
    <cellStyle name="Standaard 6 4 2 2 15" xfId="38906" xr:uid="{00000000-0005-0000-0000-00000C700000}"/>
    <cellStyle name="Standaard 6 4 2 2 2" xfId="916" xr:uid="{00000000-0005-0000-0000-00000D700000}"/>
    <cellStyle name="Standaard 6 4 2 2 2 10" xfId="11776" xr:uid="{00000000-0005-0000-0000-00000E700000}"/>
    <cellStyle name="Standaard 6 4 2 2 2 10 2" xfId="22638" xr:uid="{00000000-0005-0000-0000-00000F700000}"/>
    <cellStyle name="Standaard 6 4 2 2 2 10 3" xfId="33498" xr:uid="{00000000-0005-0000-0000-000010700000}"/>
    <cellStyle name="Standaard 6 4 2 2 2 10 4" xfId="44358" xr:uid="{00000000-0005-0000-0000-000011700000}"/>
    <cellStyle name="Standaard 6 4 2 2 2 11" xfId="6346" xr:uid="{00000000-0005-0000-0000-000012700000}"/>
    <cellStyle name="Standaard 6 4 2 2 2 12" xfId="17208" xr:uid="{00000000-0005-0000-0000-000013700000}"/>
    <cellStyle name="Standaard 6 4 2 2 2 13" xfId="28068" xr:uid="{00000000-0005-0000-0000-000014700000}"/>
    <cellStyle name="Standaard 6 4 2 2 2 14" xfId="38928" xr:uid="{00000000-0005-0000-0000-000015700000}"/>
    <cellStyle name="Standaard 6 4 2 2 2 2" xfId="960" xr:uid="{00000000-0005-0000-0000-000016700000}"/>
    <cellStyle name="Standaard 6 4 2 2 2 2 10" xfId="6390" xr:uid="{00000000-0005-0000-0000-000017700000}"/>
    <cellStyle name="Standaard 6 4 2 2 2 2 11" xfId="17252" xr:uid="{00000000-0005-0000-0000-000018700000}"/>
    <cellStyle name="Standaard 6 4 2 2 2 2 12" xfId="28112" xr:uid="{00000000-0005-0000-0000-000019700000}"/>
    <cellStyle name="Standaard 6 4 2 2 2 2 13" xfId="38972" xr:uid="{00000000-0005-0000-0000-00001A700000}"/>
    <cellStyle name="Standaard 6 4 2 2 2 2 2" xfId="1050" xr:uid="{00000000-0005-0000-0000-00001B700000}"/>
    <cellStyle name="Standaard 6 4 2 2 2 2 2 10" xfId="17342" xr:uid="{00000000-0005-0000-0000-00001C700000}"/>
    <cellStyle name="Standaard 6 4 2 2 2 2 2 11" xfId="28202" xr:uid="{00000000-0005-0000-0000-00001D700000}"/>
    <cellStyle name="Standaard 6 4 2 2 2 2 2 12" xfId="39062" xr:uid="{00000000-0005-0000-0000-00001E700000}"/>
    <cellStyle name="Standaard 6 4 2 2 2 2 2 2" xfId="1412" xr:uid="{00000000-0005-0000-0000-00001F700000}"/>
    <cellStyle name="Standaard 6 4 2 2 2 2 2 2 10" xfId="39424" xr:uid="{00000000-0005-0000-0000-000020700000}"/>
    <cellStyle name="Standaard 6 4 2 2 2 2 2 2 2" xfId="1774" xr:uid="{00000000-0005-0000-0000-000021700000}"/>
    <cellStyle name="Standaard 6 4 2 2 2 2 2 2 2 2" xfId="2679" xr:uid="{00000000-0005-0000-0000-000022700000}"/>
    <cellStyle name="Standaard 6 4 2 2 2 2 2 2 2 2 2" xfId="6299" xr:uid="{00000000-0005-0000-0000-000023700000}"/>
    <cellStyle name="Standaard 6 4 2 2 2 2 2 2 2 2 2 2" xfId="17159" xr:uid="{00000000-0005-0000-0000-000024700000}"/>
    <cellStyle name="Standaard 6 4 2 2 2 2 2 2 2 2 2 2 2" xfId="28021" xr:uid="{00000000-0005-0000-0000-000025700000}"/>
    <cellStyle name="Standaard 6 4 2 2 2 2 2 2 2 2 2 2 3" xfId="38881" xr:uid="{00000000-0005-0000-0000-000026700000}"/>
    <cellStyle name="Standaard 6 4 2 2 2 2 2 2 2 2 2 2 4" xfId="49741" xr:uid="{00000000-0005-0000-0000-000027700000}"/>
    <cellStyle name="Standaard 6 4 2 2 2 2 2 2 2 2 2 3" xfId="9919" xr:uid="{00000000-0005-0000-0000-000028700000}"/>
    <cellStyle name="Standaard 6 4 2 2 2 2 2 2 2 2 2 4" xfId="20781" xr:uid="{00000000-0005-0000-0000-000029700000}"/>
    <cellStyle name="Standaard 6 4 2 2 2 2 2 2 2 2 2 5" xfId="31641" xr:uid="{00000000-0005-0000-0000-00002A700000}"/>
    <cellStyle name="Standaard 6 4 2 2 2 2 2 2 2 2 2 6" xfId="42501" xr:uid="{00000000-0005-0000-0000-00002B700000}"/>
    <cellStyle name="Standaard 6 4 2 2 2 2 2 2 2 2 3" xfId="4489" xr:uid="{00000000-0005-0000-0000-00002C700000}"/>
    <cellStyle name="Standaard 6 4 2 2 2 2 2 2 2 2 3 2" xfId="15349" xr:uid="{00000000-0005-0000-0000-00002D700000}"/>
    <cellStyle name="Standaard 6 4 2 2 2 2 2 2 2 2 3 2 2" xfId="26211" xr:uid="{00000000-0005-0000-0000-00002E700000}"/>
    <cellStyle name="Standaard 6 4 2 2 2 2 2 2 2 2 3 2 3" xfId="37071" xr:uid="{00000000-0005-0000-0000-00002F700000}"/>
    <cellStyle name="Standaard 6 4 2 2 2 2 2 2 2 2 3 2 4" xfId="47931" xr:uid="{00000000-0005-0000-0000-000030700000}"/>
    <cellStyle name="Standaard 6 4 2 2 2 2 2 2 2 2 3 3" xfId="11729" xr:uid="{00000000-0005-0000-0000-000031700000}"/>
    <cellStyle name="Standaard 6 4 2 2 2 2 2 2 2 2 3 4" xfId="22591" xr:uid="{00000000-0005-0000-0000-000032700000}"/>
    <cellStyle name="Standaard 6 4 2 2 2 2 2 2 2 2 3 5" xfId="33451" xr:uid="{00000000-0005-0000-0000-000033700000}"/>
    <cellStyle name="Standaard 6 4 2 2 2 2 2 2 2 2 3 6" xfId="44311" xr:uid="{00000000-0005-0000-0000-000034700000}"/>
    <cellStyle name="Standaard 6 4 2 2 2 2 2 2 2 2 4" xfId="13539" xr:uid="{00000000-0005-0000-0000-000035700000}"/>
    <cellStyle name="Standaard 6 4 2 2 2 2 2 2 2 2 4 2" xfId="24401" xr:uid="{00000000-0005-0000-0000-000036700000}"/>
    <cellStyle name="Standaard 6 4 2 2 2 2 2 2 2 2 4 3" xfId="35261" xr:uid="{00000000-0005-0000-0000-000037700000}"/>
    <cellStyle name="Standaard 6 4 2 2 2 2 2 2 2 2 4 4" xfId="46121" xr:uid="{00000000-0005-0000-0000-000038700000}"/>
    <cellStyle name="Standaard 6 4 2 2 2 2 2 2 2 2 5" xfId="8109" xr:uid="{00000000-0005-0000-0000-000039700000}"/>
    <cellStyle name="Standaard 6 4 2 2 2 2 2 2 2 2 6" xfId="18971" xr:uid="{00000000-0005-0000-0000-00003A700000}"/>
    <cellStyle name="Standaard 6 4 2 2 2 2 2 2 2 2 7" xfId="29831" xr:uid="{00000000-0005-0000-0000-00003B700000}"/>
    <cellStyle name="Standaard 6 4 2 2 2 2 2 2 2 2 8" xfId="40691" xr:uid="{00000000-0005-0000-0000-00003C700000}"/>
    <cellStyle name="Standaard 6 4 2 2 2 2 2 2 2 3" xfId="5394" xr:uid="{00000000-0005-0000-0000-00003D700000}"/>
    <cellStyle name="Standaard 6 4 2 2 2 2 2 2 2 3 2" xfId="16254" xr:uid="{00000000-0005-0000-0000-00003E700000}"/>
    <cellStyle name="Standaard 6 4 2 2 2 2 2 2 2 3 2 2" xfId="27116" xr:uid="{00000000-0005-0000-0000-00003F700000}"/>
    <cellStyle name="Standaard 6 4 2 2 2 2 2 2 2 3 2 3" xfId="37976" xr:uid="{00000000-0005-0000-0000-000040700000}"/>
    <cellStyle name="Standaard 6 4 2 2 2 2 2 2 2 3 2 4" xfId="48836" xr:uid="{00000000-0005-0000-0000-000041700000}"/>
    <cellStyle name="Standaard 6 4 2 2 2 2 2 2 2 3 3" xfId="9014" xr:uid="{00000000-0005-0000-0000-000042700000}"/>
    <cellStyle name="Standaard 6 4 2 2 2 2 2 2 2 3 4" xfId="19876" xr:uid="{00000000-0005-0000-0000-000043700000}"/>
    <cellStyle name="Standaard 6 4 2 2 2 2 2 2 2 3 5" xfId="30736" xr:uid="{00000000-0005-0000-0000-000044700000}"/>
    <cellStyle name="Standaard 6 4 2 2 2 2 2 2 2 3 6" xfId="41596" xr:uid="{00000000-0005-0000-0000-000045700000}"/>
    <cellStyle name="Standaard 6 4 2 2 2 2 2 2 2 4" xfId="3584" xr:uid="{00000000-0005-0000-0000-000046700000}"/>
    <cellStyle name="Standaard 6 4 2 2 2 2 2 2 2 4 2" xfId="14444" xr:uid="{00000000-0005-0000-0000-000047700000}"/>
    <cellStyle name="Standaard 6 4 2 2 2 2 2 2 2 4 2 2" xfId="25306" xr:uid="{00000000-0005-0000-0000-000048700000}"/>
    <cellStyle name="Standaard 6 4 2 2 2 2 2 2 2 4 2 3" xfId="36166" xr:uid="{00000000-0005-0000-0000-000049700000}"/>
    <cellStyle name="Standaard 6 4 2 2 2 2 2 2 2 4 2 4" xfId="47026" xr:uid="{00000000-0005-0000-0000-00004A700000}"/>
    <cellStyle name="Standaard 6 4 2 2 2 2 2 2 2 4 3" xfId="10824" xr:uid="{00000000-0005-0000-0000-00004B700000}"/>
    <cellStyle name="Standaard 6 4 2 2 2 2 2 2 2 4 4" xfId="21686" xr:uid="{00000000-0005-0000-0000-00004C700000}"/>
    <cellStyle name="Standaard 6 4 2 2 2 2 2 2 2 4 5" xfId="32546" xr:uid="{00000000-0005-0000-0000-00004D700000}"/>
    <cellStyle name="Standaard 6 4 2 2 2 2 2 2 2 4 6" xfId="43406" xr:uid="{00000000-0005-0000-0000-00004E700000}"/>
    <cellStyle name="Standaard 6 4 2 2 2 2 2 2 2 5" xfId="12634" xr:uid="{00000000-0005-0000-0000-00004F700000}"/>
    <cellStyle name="Standaard 6 4 2 2 2 2 2 2 2 5 2" xfId="23496" xr:uid="{00000000-0005-0000-0000-000050700000}"/>
    <cellStyle name="Standaard 6 4 2 2 2 2 2 2 2 5 3" xfId="34356" xr:uid="{00000000-0005-0000-0000-000051700000}"/>
    <cellStyle name="Standaard 6 4 2 2 2 2 2 2 2 5 4" xfId="45216" xr:uid="{00000000-0005-0000-0000-000052700000}"/>
    <cellStyle name="Standaard 6 4 2 2 2 2 2 2 2 6" xfId="7204" xr:uid="{00000000-0005-0000-0000-000053700000}"/>
    <cellStyle name="Standaard 6 4 2 2 2 2 2 2 2 7" xfId="18066" xr:uid="{00000000-0005-0000-0000-000054700000}"/>
    <cellStyle name="Standaard 6 4 2 2 2 2 2 2 2 8" xfId="28926" xr:uid="{00000000-0005-0000-0000-000055700000}"/>
    <cellStyle name="Standaard 6 4 2 2 2 2 2 2 2 9" xfId="39786" xr:uid="{00000000-0005-0000-0000-000056700000}"/>
    <cellStyle name="Standaard 6 4 2 2 2 2 2 2 3" xfId="2317" xr:uid="{00000000-0005-0000-0000-000057700000}"/>
    <cellStyle name="Standaard 6 4 2 2 2 2 2 2 3 2" xfId="5937" xr:uid="{00000000-0005-0000-0000-000058700000}"/>
    <cellStyle name="Standaard 6 4 2 2 2 2 2 2 3 2 2" xfId="16797" xr:uid="{00000000-0005-0000-0000-000059700000}"/>
    <cellStyle name="Standaard 6 4 2 2 2 2 2 2 3 2 2 2" xfId="27659" xr:uid="{00000000-0005-0000-0000-00005A700000}"/>
    <cellStyle name="Standaard 6 4 2 2 2 2 2 2 3 2 2 3" xfId="38519" xr:uid="{00000000-0005-0000-0000-00005B700000}"/>
    <cellStyle name="Standaard 6 4 2 2 2 2 2 2 3 2 2 4" xfId="49379" xr:uid="{00000000-0005-0000-0000-00005C700000}"/>
    <cellStyle name="Standaard 6 4 2 2 2 2 2 2 3 2 3" xfId="9557" xr:uid="{00000000-0005-0000-0000-00005D700000}"/>
    <cellStyle name="Standaard 6 4 2 2 2 2 2 2 3 2 4" xfId="20419" xr:uid="{00000000-0005-0000-0000-00005E700000}"/>
    <cellStyle name="Standaard 6 4 2 2 2 2 2 2 3 2 5" xfId="31279" xr:uid="{00000000-0005-0000-0000-00005F700000}"/>
    <cellStyle name="Standaard 6 4 2 2 2 2 2 2 3 2 6" xfId="42139" xr:uid="{00000000-0005-0000-0000-000060700000}"/>
    <cellStyle name="Standaard 6 4 2 2 2 2 2 2 3 3" xfId="4127" xr:uid="{00000000-0005-0000-0000-000061700000}"/>
    <cellStyle name="Standaard 6 4 2 2 2 2 2 2 3 3 2" xfId="14987" xr:uid="{00000000-0005-0000-0000-000062700000}"/>
    <cellStyle name="Standaard 6 4 2 2 2 2 2 2 3 3 2 2" xfId="25849" xr:uid="{00000000-0005-0000-0000-000063700000}"/>
    <cellStyle name="Standaard 6 4 2 2 2 2 2 2 3 3 2 3" xfId="36709" xr:uid="{00000000-0005-0000-0000-000064700000}"/>
    <cellStyle name="Standaard 6 4 2 2 2 2 2 2 3 3 2 4" xfId="47569" xr:uid="{00000000-0005-0000-0000-000065700000}"/>
    <cellStyle name="Standaard 6 4 2 2 2 2 2 2 3 3 3" xfId="11367" xr:uid="{00000000-0005-0000-0000-000066700000}"/>
    <cellStyle name="Standaard 6 4 2 2 2 2 2 2 3 3 4" xfId="22229" xr:uid="{00000000-0005-0000-0000-000067700000}"/>
    <cellStyle name="Standaard 6 4 2 2 2 2 2 2 3 3 5" xfId="33089" xr:uid="{00000000-0005-0000-0000-000068700000}"/>
    <cellStyle name="Standaard 6 4 2 2 2 2 2 2 3 3 6" xfId="43949" xr:uid="{00000000-0005-0000-0000-000069700000}"/>
    <cellStyle name="Standaard 6 4 2 2 2 2 2 2 3 4" xfId="13177" xr:uid="{00000000-0005-0000-0000-00006A700000}"/>
    <cellStyle name="Standaard 6 4 2 2 2 2 2 2 3 4 2" xfId="24039" xr:uid="{00000000-0005-0000-0000-00006B700000}"/>
    <cellStyle name="Standaard 6 4 2 2 2 2 2 2 3 4 3" xfId="34899" xr:uid="{00000000-0005-0000-0000-00006C700000}"/>
    <cellStyle name="Standaard 6 4 2 2 2 2 2 2 3 4 4" xfId="45759" xr:uid="{00000000-0005-0000-0000-00006D700000}"/>
    <cellStyle name="Standaard 6 4 2 2 2 2 2 2 3 5" xfId="7747" xr:uid="{00000000-0005-0000-0000-00006E700000}"/>
    <cellStyle name="Standaard 6 4 2 2 2 2 2 2 3 6" xfId="18609" xr:uid="{00000000-0005-0000-0000-00006F700000}"/>
    <cellStyle name="Standaard 6 4 2 2 2 2 2 2 3 7" xfId="29469" xr:uid="{00000000-0005-0000-0000-000070700000}"/>
    <cellStyle name="Standaard 6 4 2 2 2 2 2 2 3 8" xfId="40329" xr:uid="{00000000-0005-0000-0000-000071700000}"/>
    <cellStyle name="Standaard 6 4 2 2 2 2 2 2 4" xfId="5032" xr:uid="{00000000-0005-0000-0000-000072700000}"/>
    <cellStyle name="Standaard 6 4 2 2 2 2 2 2 4 2" xfId="15892" xr:uid="{00000000-0005-0000-0000-000073700000}"/>
    <cellStyle name="Standaard 6 4 2 2 2 2 2 2 4 2 2" xfId="26754" xr:uid="{00000000-0005-0000-0000-000074700000}"/>
    <cellStyle name="Standaard 6 4 2 2 2 2 2 2 4 2 3" xfId="37614" xr:uid="{00000000-0005-0000-0000-000075700000}"/>
    <cellStyle name="Standaard 6 4 2 2 2 2 2 2 4 2 4" xfId="48474" xr:uid="{00000000-0005-0000-0000-000076700000}"/>
    <cellStyle name="Standaard 6 4 2 2 2 2 2 2 4 3" xfId="8652" xr:uid="{00000000-0005-0000-0000-000077700000}"/>
    <cellStyle name="Standaard 6 4 2 2 2 2 2 2 4 4" xfId="19514" xr:uid="{00000000-0005-0000-0000-000078700000}"/>
    <cellStyle name="Standaard 6 4 2 2 2 2 2 2 4 5" xfId="30374" xr:uid="{00000000-0005-0000-0000-000079700000}"/>
    <cellStyle name="Standaard 6 4 2 2 2 2 2 2 4 6" xfId="41234" xr:uid="{00000000-0005-0000-0000-00007A700000}"/>
    <cellStyle name="Standaard 6 4 2 2 2 2 2 2 5" xfId="3222" xr:uid="{00000000-0005-0000-0000-00007B700000}"/>
    <cellStyle name="Standaard 6 4 2 2 2 2 2 2 5 2" xfId="14082" xr:uid="{00000000-0005-0000-0000-00007C700000}"/>
    <cellStyle name="Standaard 6 4 2 2 2 2 2 2 5 2 2" xfId="24944" xr:uid="{00000000-0005-0000-0000-00007D700000}"/>
    <cellStyle name="Standaard 6 4 2 2 2 2 2 2 5 2 3" xfId="35804" xr:uid="{00000000-0005-0000-0000-00007E700000}"/>
    <cellStyle name="Standaard 6 4 2 2 2 2 2 2 5 2 4" xfId="46664" xr:uid="{00000000-0005-0000-0000-00007F700000}"/>
    <cellStyle name="Standaard 6 4 2 2 2 2 2 2 5 3" xfId="10462" xr:uid="{00000000-0005-0000-0000-000080700000}"/>
    <cellStyle name="Standaard 6 4 2 2 2 2 2 2 5 4" xfId="21324" xr:uid="{00000000-0005-0000-0000-000081700000}"/>
    <cellStyle name="Standaard 6 4 2 2 2 2 2 2 5 5" xfId="32184" xr:uid="{00000000-0005-0000-0000-000082700000}"/>
    <cellStyle name="Standaard 6 4 2 2 2 2 2 2 5 6" xfId="43044" xr:uid="{00000000-0005-0000-0000-000083700000}"/>
    <cellStyle name="Standaard 6 4 2 2 2 2 2 2 6" xfId="12272" xr:uid="{00000000-0005-0000-0000-000084700000}"/>
    <cellStyle name="Standaard 6 4 2 2 2 2 2 2 6 2" xfId="23134" xr:uid="{00000000-0005-0000-0000-000085700000}"/>
    <cellStyle name="Standaard 6 4 2 2 2 2 2 2 6 3" xfId="33994" xr:uid="{00000000-0005-0000-0000-000086700000}"/>
    <cellStyle name="Standaard 6 4 2 2 2 2 2 2 6 4" xfId="44854" xr:uid="{00000000-0005-0000-0000-000087700000}"/>
    <cellStyle name="Standaard 6 4 2 2 2 2 2 2 7" xfId="6842" xr:uid="{00000000-0005-0000-0000-000088700000}"/>
    <cellStyle name="Standaard 6 4 2 2 2 2 2 2 8" xfId="17704" xr:uid="{00000000-0005-0000-0000-000089700000}"/>
    <cellStyle name="Standaard 6 4 2 2 2 2 2 2 9" xfId="28564" xr:uid="{00000000-0005-0000-0000-00008A700000}"/>
    <cellStyle name="Standaard 6 4 2 2 2 2 2 3" xfId="1593" xr:uid="{00000000-0005-0000-0000-00008B700000}"/>
    <cellStyle name="Standaard 6 4 2 2 2 2 2 3 2" xfId="2498" xr:uid="{00000000-0005-0000-0000-00008C700000}"/>
    <cellStyle name="Standaard 6 4 2 2 2 2 2 3 2 2" xfId="6118" xr:uid="{00000000-0005-0000-0000-00008D700000}"/>
    <cellStyle name="Standaard 6 4 2 2 2 2 2 3 2 2 2" xfId="16978" xr:uid="{00000000-0005-0000-0000-00008E700000}"/>
    <cellStyle name="Standaard 6 4 2 2 2 2 2 3 2 2 2 2" xfId="27840" xr:uid="{00000000-0005-0000-0000-00008F700000}"/>
    <cellStyle name="Standaard 6 4 2 2 2 2 2 3 2 2 2 3" xfId="38700" xr:uid="{00000000-0005-0000-0000-000090700000}"/>
    <cellStyle name="Standaard 6 4 2 2 2 2 2 3 2 2 2 4" xfId="49560" xr:uid="{00000000-0005-0000-0000-000091700000}"/>
    <cellStyle name="Standaard 6 4 2 2 2 2 2 3 2 2 3" xfId="9738" xr:uid="{00000000-0005-0000-0000-000092700000}"/>
    <cellStyle name="Standaard 6 4 2 2 2 2 2 3 2 2 4" xfId="20600" xr:uid="{00000000-0005-0000-0000-000093700000}"/>
    <cellStyle name="Standaard 6 4 2 2 2 2 2 3 2 2 5" xfId="31460" xr:uid="{00000000-0005-0000-0000-000094700000}"/>
    <cellStyle name="Standaard 6 4 2 2 2 2 2 3 2 2 6" xfId="42320" xr:uid="{00000000-0005-0000-0000-000095700000}"/>
    <cellStyle name="Standaard 6 4 2 2 2 2 2 3 2 3" xfId="4308" xr:uid="{00000000-0005-0000-0000-000096700000}"/>
    <cellStyle name="Standaard 6 4 2 2 2 2 2 3 2 3 2" xfId="15168" xr:uid="{00000000-0005-0000-0000-000097700000}"/>
    <cellStyle name="Standaard 6 4 2 2 2 2 2 3 2 3 2 2" xfId="26030" xr:uid="{00000000-0005-0000-0000-000098700000}"/>
    <cellStyle name="Standaard 6 4 2 2 2 2 2 3 2 3 2 3" xfId="36890" xr:uid="{00000000-0005-0000-0000-000099700000}"/>
    <cellStyle name="Standaard 6 4 2 2 2 2 2 3 2 3 2 4" xfId="47750" xr:uid="{00000000-0005-0000-0000-00009A700000}"/>
    <cellStyle name="Standaard 6 4 2 2 2 2 2 3 2 3 3" xfId="11548" xr:uid="{00000000-0005-0000-0000-00009B700000}"/>
    <cellStyle name="Standaard 6 4 2 2 2 2 2 3 2 3 4" xfId="22410" xr:uid="{00000000-0005-0000-0000-00009C700000}"/>
    <cellStyle name="Standaard 6 4 2 2 2 2 2 3 2 3 5" xfId="33270" xr:uid="{00000000-0005-0000-0000-00009D700000}"/>
    <cellStyle name="Standaard 6 4 2 2 2 2 2 3 2 3 6" xfId="44130" xr:uid="{00000000-0005-0000-0000-00009E700000}"/>
    <cellStyle name="Standaard 6 4 2 2 2 2 2 3 2 4" xfId="13358" xr:uid="{00000000-0005-0000-0000-00009F700000}"/>
    <cellStyle name="Standaard 6 4 2 2 2 2 2 3 2 4 2" xfId="24220" xr:uid="{00000000-0005-0000-0000-0000A0700000}"/>
    <cellStyle name="Standaard 6 4 2 2 2 2 2 3 2 4 3" xfId="35080" xr:uid="{00000000-0005-0000-0000-0000A1700000}"/>
    <cellStyle name="Standaard 6 4 2 2 2 2 2 3 2 4 4" xfId="45940" xr:uid="{00000000-0005-0000-0000-0000A2700000}"/>
    <cellStyle name="Standaard 6 4 2 2 2 2 2 3 2 5" xfId="7928" xr:uid="{00000000-0005-0000-0000-0000A3700000}"/>
    <cellStyle name="Standaard 6 4 2 2 2 2 2 3 2 6" xfId="18790" xr:uid="{00000000-0005-0000-0000-0000A4700000}"/>
    <cellStyle name="Standaard 6 4 2 2 2 2 2 3 2 7" xfId="29650" xr:uid="{00000000-0005-0000-0000-0000A5700000}"/>
    <cellStyle name="Standaard 6 4 2 2 2 2 2 3 2 8" xfId="40510" xr:uid="{00000000-0005-0000-0000-0000A6700000}"/>
    <cellStyle name="Standaard 6 4 2 2 2 2 2 3 3" xfId="5213" xr:uid="{00000000-0005-0000-0000-0000A7700000}"/>
    <cellStyle name="Standaard 6 4 2 2 2 2 2 3 3 2" xfId="16073" xr:uid="{00000000-0005-0000-0000-0000A8700000}"/>
    <cellStyle name="Standaard 6 4 2 2 2 2 2 3 3 2 2" xfId="26935" xr:uid="{00000000-0005-0000-0000-0000A9700000}"/>
    <cellStyle name="Standaard 6 4 2 2 2 2 2 3 3 2 3" xfId="37795" xr:uid="{00000000-0005-0000-0000-0000AA700000}"/>
    <cellStyle name="Standaard 6 4 2 2 2 2 2 3 3 2 4" xfId="48655" xr:uid="{00000000-0005-0000-0000-0000AB700000}"/>
    <cellStyle name="Standaard 6 4 2 2 2 2 2 3 3 3" xfId="8833" xr:uid="{00000000-0005-0000-0000-0000AC700000}"/>
    <cellStyle name="Standaard 6 4 2 2 2 2 2 3 3 4" xfId="19695" xr:uid="{00000000-0005-0000-0000-0000AD700000}"/>
    <cellStyle name="Standaard 6 4 2 2 2 2 2 3 3 5" xfId="30555" xr:uid="{00000000-0005-0000-0000-0000AE700000}"/>
    <cellStyle name="Standaard 6 4 2 2 2 2 2 3 3 6" xfId="41415" xr:uid="{00000000-0005-0000-0000-0000AF700000}"/>
    <cellStyle name="Standaard 6 4 2 2 2 2 2 3 4" xfId="3403" xr:uid="{00000000-0005-0000-0000-0000B0700000}"/>
    <cellStyle name="Standaard 6 4 2 2 2 2 2 3 4 2" xfId="14263" xr:uid="{00000000-0005-0000-0000-0000B1700000}"/>
    <cellStyle name="Standaard 6 4 2 2 2 2 2 3 4 2 2" xfId="25125" xr:uid="{00000000-0005-0000-0000-0000B2700000}"/>
    <cellStyle name="Standaard 6 4 2 2 2 2 2 3 4 2 3" xfId="35985" xr:uid="{00000000-0005-0000-0000-0000B3700000}"/>
    <cellStyle name="Standaard 6 4 2 2 2 2 2 3 4 2 4" xfId="46845" xr:uid="{00000000-0005-0000-0000-0000B4700000}"/>
    <cellStyle name="Standaard 6 4 2 2 2 2 2 3 4 3" xfId="10643" xr:uid="{00000000-0005-0000-0000-0000B5700000}"/>
    <cellStyle name="Standaard 6 4 2 2 2 2 2 3 4 4" xfId="21505" xr:uid="{00000000-0005-0000-0000-0000B6700000}"/>
    <cellStyle name="Standaard 6 4 2 2 2 2 2 3 4 5" xfId="32365" xr:uid="{00000000-0005-0000-0000-0000B7700000}"/>
    <cellStyle name="Standaard 6 4 2 2 2 2 2 3 4 6" xfId="43225" xr:uid="{00000000-0005-0000-0000-0000B8700000}"/>
    <cellStyle name="Standaard 6 4 2 2 2 2 2 3 5" xfId="12453" xr:uid="{00000000-0005-0000-0000-0000B9700000}"/>
    <cellStyle name="Standaard 6 4 2 2 2 2 2 3 5 2" xfId="23315" xr:uid="{00000000-0005-0000-0000-0000BA700000}"/>
    <cellStyle name="Standaard 6 4 2 2 2 2 2 3 5 3" xfId="34175" xr:uid="{00000000-0005-0000-0000-0000BB700000}"/>
    <cellStyle name="Standaard 6 4 2 2 2 2 2 3 5 4" xfId="45035" xr:uid="{00000000-0005-0000-0000-0000BC700000}"/>
    <cellStyle name="Standaard 6 4 2 2 2 2 2 3 6" xfId="7023" xr:uid="{00000000-0005-0000-0000-0000BD700000}"/>
    <cellStyle name="Standaard 6 4 2 2 2 2 2 3 7" xfId="17885" xr:uid="{00000000-0005-0000-0000-0000BE700000}"/>
    <cellStyle name="Standaard 6 4 2 2 2 2 2 3 8" xfId="28745" xr:uid="{00000000-0005-0000-0000-0000BF700000}"/>
    <cellStyle name="Standaard 6 4 2 2 2 2 2 3 9" xfId="39605" xr:uid="{00000000-0005-0000-0000-0000C0700000}"/>
    <cellStyle name="Standaard 6 4 2 2 2 2 2 4" xfId="1231" xr:uid="{00000000-0005-0000-0000-0000C1700000}"/>
    <cellStyle name="Standaard 6 4 2 2 2 2 2 4 2" xfId="2136" xr:uid="{00000000-0005-0000-0000-0000C2700000}"/>
    <cellStyle name="Standaard 6 4 2 2 2 2 2 4 2 2" xfId="5756" xr:uid="{00000000-0005-0000-0000-0000C3700000}"/>
    <cellStyle name="Standaard 6 4 2 2 2 2 2 4 2 2 2" xfId="16616" xr:uid="{00000000-0005-0000-0000-0000C4700000}"/>
    <cellStyle name="Standaard 6 4 2 2 2 2 2 4 2 2 2 2" xfId="27478" xr:uid="{00000000-0005-0000-0000-0000C5700000}"/>
    <cellStyle name="Standaard 6 4 2 2 2 2 2 4 2 2 2 3" xfId="38338" xr:uid="{00000000-0005-0000-0000-0000C6700000}"/>
    <cellStyle name="Standaard 6 4 2 2 2 2 2 4 2 2 2 4" xfId="49198" xr:uid="{00000000-0005-0000-0000-0000C7700000}"/>
    <cellStyle name="Standaard 6 4 2 2 2 2 2 4 2 2 3" xfId="9376" xr:uid="{00000000-0005-0000-0000-0000C8700000}"/>
    <cellStyle name="Standaard 6 4 2 2 2 2 2 4 2 2 4" xfId="20238" xr:uid="{00000000-0005-0000-0000-0000C9700000}"/>
    <cellStyle name="Standaard 6 4 2 2 2 2 2 4 2 2 5" xfId="31098" xr:uid="{00000000-0005-0000-0000-0000CA700000}"/>
    <cellStyle name="Standaard 6 4 2 2 2 2 2 4 2 2 6" xfId="41958" xr:uid="{00000000-0005-0000-0000-0000CB700000}"/>
    <cellStyle name="Standaard 6 4 2 2 2 2 2 4 2 3" xfId="3946" xr:uid="{00000000-0005-0000-0000-0000CC700000}"/>
    <cellStyle name="Standaard 6 4 2 2 2 2 2 4 2 3 2" xfId="14806" xr:uid="{00000000-0005-0000-0000-0000CD700000}"/>
    <cellStyle name="Standaard 6 4 2 2 2 2 2 4 2 3 2 2" xfId="25668" xr:uid="{00000000-0005-0000-0000-0000CE700000}"/>
    <cellStyle name="Standaard 6 4 2 2 2 2 2 4 2 3 2 3" xfId="36528" xr:uid="{00000000-0005-0000-0000-0000CF700000}"/>
    <cellStyle name="Standaard 6 4 2 2 2 2 2 4 2 3 2 4" xfId="47388" xr:uid="{00000000-0005-0000-0000-0000D0700000}"/>
    <cellStyle name="Standaard 6 4 2 2 2 2 2 4 2 3 3" xfId="11186" xr:uid="{00000000-0005-0000-0000-0000D1700000}"/>
    <cellStyle name="Standaard 6 4 2 2 2 2 2 4 2 3 4" xfId="22048" xr:uid="{00000000-0005-0000-0000-0000D2700000}"/>
    <cellStyle name="Standaard 6 4 2 2 2 2 2 4 2 3 5" xfId="32908" xr:uid="{00000000-0005-0000-0000-0000D3700000}"/>
    <cellStyle name="Standaard 6 4 2 2 2 2 2 4 2 3 6" xfId="43768" xr:uid="{00000000-0005-0000-0000-0000D4700000}"/>
    <cellStyle name="Standaard 6 4 2 2 2 2 2 4 2 4" xfId="12996" xr:uid="{00000000-0005-0000-0000-0000D5700000}"/>
    <cellStyle name="Standaard 6 4 2 2 2 2 2 4 2 4 2" xfId="23858" xr:uid="{00000000-0005-0000-0000-0000D6700000}"/>
    <cellStyle name="Standaard 6 4 2 2 2 2 2 4 2 4 3" xfId="34718" xr:uid="{00000000-0005-0000-0000-0000D7700000}"/>
    <cellStyle name="Standaard 6 4 2 2 2 2 2 4 2 4 4" xfId="45578" xr:uid="{00000000-0005-0000-0000-0000D8700000}"/>
    <cellStyle name="Standaard 6 4 2 2 2 2 2 4 2 5" xfId="7566" xr:uid="{00000000-0005-0000-0000-0000D9700000}"/>
    <cellStyle name="Standaard 6 4 2 2 2 2 2 4 2 6" xfId="18428" xr:uid="{00000000-0005-0000-0000-0000DA700000}"/>
    <cellStyle name="Standaard 6 4 2 2 2 2 2 4 2 7" xfId="29288" xr:uid="{00000000-0005-0000-0000-0000DB700000}"/>
    <cellStyle name="Standaard 6 4 2 2 2 2 2 4 2 8" xfId="40148" xr:uid="{00000000-0005-0000-0000-0000DC700000}"/>
    <cellStyle name="Standaard 6 4 2 2 2 2 2 4 3" xfId="4851" xr:uid="{00000000-0005-0000-0000-0000DD700000}"/>
    <cellStyle name="Standaard 6 4 2 2 2 2 2 4 3 2" xfId="15711" xr:uid="{00000000-0005-0000-0000-0000DE700000}"/>
    <cellStyle name="Standaard 6 4 2 2 2 2 2 4 3 2 2" xfId="26573" xr:uid="{00000000-0005-0000-0000-0000DF700000}"/>
    <cellStyle name="Standaard 6 4 2 2 2 2 2 4 3 2 3" xfId="37433" xr:uid="{00000000-0005-0000-0000-0000E0700000}"/>
    <cellStyle name="Standaard 6 4 2 2 2 2 2 4 3 2 4" xfId="48293" xr:uid="{00000000-0005-0000-0000-0000E1700000}"/>
    <cellStyle name="Standaard 6 4 2 2 2 2 2 4 3 3" xfId="8471" xr:uid="{00000000-0005-0000-0000-0000E2700000}"/>
    <cellStyle name="Standaard 6 4 2 2 2 2 2 4 3 4" xfId="19333" xr:uid="{00000000-0005-0000-0000-0000E3700000}"/>
    <cellStyle name="Standaard 6 4 2 2 2 2 2 4 3 5" xfId="30193" xr:uid="{00000000-0005-0000-0000-0000E4700000}"/>
    <cellStyle name="Standaard 6 4 2 2 2 2 2 4 3 6" xfId="41053" xr:uid="{00000000-0005-0000-0000-0000E5700000}"/>
    <cellStyle name="Standaard 6 4 2 2 2 2 2 4 4" xfId="3041" xr:uid="{00000000-0005-0000-0000-0000E6700000}"/>
    <cellStyle name="Standaard 6 4 2 2 2 2 2 4 4 2" xfId="13901" xr:uid="{00000000-0005-0000-0000-0000E7700000}"/>
    <cellStyle name="Standaard 6 4 2 2 2 2 2 4 4 2 2" xfId="24763" xr:uid="{00000000-0005-0000-0000-0000E8700000}"/>
    <cellStyle name="Standaard 6 4 2 2 2 2 2 4 4 2 3" xfId="35623" xr:uid="{00000000-0005-0000-0000-0000E9700000}"/>
    <cellStyle name="Standaard 6 4 2 2 2 2 2 4 4 2 4" xfId="46483" xr:uid="{00000000-0005-0000-0000-0000EA700000}"/>
    <cellStyle name="Standaard 6 4 2 2 2 2 2 4 4 3" xfId="10281" xr:uid="{00000000-0005-0000-0000-0000EB700000}"/>
    <cellStyle name="Standaard 6 4 2 2 2 2 2 4 4 4" xfId="21143" xr:uid="{00000000-0005-0000-0000-0000EC700000}"/>
    <cellStyle name="Standaard 6 4 2 2 2 2 2 4 4 5" xfId="32003" xr:uid="{00000000-0005-0000-0000-0000ED700000}"/>
    <cellStyle name="Standaard 6 4 2 2 2 2 2 4 4 6" xfId="42863" xr:uid="{00000000-0005-0000-0000-0000EE700000}"/>
    <cellStyle name="Standaard 6 4 2 2 2 2 2 4 5" xfId="12091" xr:uid="{00000000-0005-0000-0000-0000EF700000}"/>
    <cellStyle name="Standaard 6 4 2 2 2 2 2 4 5 2" xfId="22953" xr:uid="{00000000-0005-0000-0000-0000F0700000}"/>
    <cellStyle name="Standaard 6 4 2 2 2 2 2 4 5 3" xfId="33813" xr:uid="{00000000-0005-0000-0000-0000F1700000}"/>
    <cellStyle name="Standaard 6 4 2 2 2 2 2 4 5 4" xfId="44673" xr:uid="{00000000-0005-0000-0000-0000F2700000}"/>
    <cellStyle name="Standaard 6 4 2 2 2 2 2 4 6" xfId="6661" xr:uid="{00000000-0005-0000-0000-0000F3700000}"/>
    <cellStyle name="Standaard 6 4 2 2 2 2 2 4 7" xfId="17523" xr:uid="{00000000-0005-0000-0000-0000F4700000}"/>
    <cellStyle name="Standaard 6 4 2 2 2 2 2 4 8" xfId="28383" xr:uid="{00000000-0005-0000-0000-0000F5700000}"/>
    <cellStyle name="Standaard 6 4 2 2 2 2 2 4 9" xfId="39243" xr:uid="{00000000-0005-0000-0000-0000F6700000}"/>
    <cellStyle name="Standaard 6 4 2 2 2 2 2 5" xfId="1955" xr:uid="{00000000-0005-0000-0000-0000F7700000}"/>
    <cellStyle name="Standaard 6 4 2 2 2 2 2 5 2" xfId="5575" xr:uid="{00000000-0005-0000-0000-0000F8700000}"/>
    <cellStyle name="Standaard 6 4 2 2 2 2 2 5 2 2" xfId="16435" xr:uid="{00000000-0005-0000-0000-0000F9700000}"/>
    <cellStyle name="Standaard 6 4 2 2 2 2 2 5 2 2 2" xfId="27297" xr:uid="{00000000-0005-0000-0000-0000FA700000}"/>
    <cellStyle name="Standaard 6 4 2 2 2 2 2 5 2 2 3" xfId="38157" xr:uid="{00000000-0005-0000-0000-0000FB700000}"/>
    <cellStyle name="Standaard 6 4 2 2 2 2 2 5 2 2 4" xfId="49017" xr:uid="{00000000-0005-0000-0000-0000FC700000}"/>
    <cellStyle name="Standaard 6 4 2 2 2 2 2 5 2 3" xfId="9195" xr:uid="{00000000-0005-0000-0000-0000FD700000}"/>
    <cellStyle name="Standaard 6 4 2 2 2 2 2 5 2 4" xfId="20057" xr:uid="{00000000-0005-0000-0000-0000FE700000}"/>
    <cellStyle name="Standaard 6 4 2 2 2 2 2 5 2 5" xfId="30917" xr:uid="{00000000-0005-0000-0000-0000FF700000}"/>
    <cellStyle name="Standaard 6 4 2 2 2 2 2 5 2 6" xfId="41777" xr:uid="{00000000-0005-0000-0000-000000710000}"/>
    <cellStyle name="Standaard 6 4 2 2 2 2 2 5 3" xfId="3765" xr:uid="{00000000-0005-0000-0000-000001710000}"/>
    <cellStyle name="Standaard 6 4 2 2 2 2 2 5 3 2" xfId="14625" xr:uid="{00000000-0005-0000-0000-000002710000}"/>
    <cellStyle name="Standaard 6 4 2 2 2 2 2 5 3 2 2" xfId="25487" xr:uid="{00000000-0005-0000-0000-000003710000}"/>
    <cellStyle name="Standaard 6 4 2 2 2 2 2 5 3 2 3" xfId="36347" xr:uid="{00000000-0005-0000-0000-000004710000}"/>
    <cellStyle name="Standaard 6 4 2 2 2 2 2 5 3 2 4" xfId="47207" xr:uid="{00000000-0005-0000-0000-000005710000}"/>
    <cellStyle name="Standaard 6 4 2 2 2 2 2 5 3 3" xfId="11005" xr:uid="{00000000-0005-0000-0000-000006710000}"/>
    <cellStyle name="Standaard 6 4 2 2 2 2 2 5 3 4" xfId="21867" xr:uid="{00000000-0005-0000-0000-000007710000}"/>
    <cellStyle name="Standaard 6 4 2 2 2 2 2 5 3 5" xfId="32727" xr:uid="{00000000-0005-0000-0000-000008710000}"/>
    <cellStyle name="Standaard 6 4 2 2 2 2 2 5 3 6" xfId="43587" xr:uid="{00000000-0005-0000-0000-000009710000}"/>
    <cellStyle name="Standaard 6 4 2 2 2 2 2 5 4" xfId="12815" xr:uid="{00000000-0005-0000-0000-00000A710000}"/>
    <cellStyle name="Standaard 6 4 2 2 2 2 2 5 4 2" xfId="23677" xr:uid="{00000000-0005-0000-0000-00000B710000}"/>
    <cellStyle name="Standaard 6 4 2 2 2 2 2 5 4 3" xfId="34537" xr:uid="{00000000-0005-0000-0000-00000C710000}"/>
    <cellStyle name="Standaard 6 4 2 2 2 2 2 5 4 4" xfId="45397" xr:uid="{00000000-0005-0000-0000-00000D710000}"/>
    <cellStyle name="Standaard 6 4 2 2 2 2 2 5 5" xfId="7385" xr:uid="{00000000-0005-0000-0000-00000E710000}"/>
    <cellStyle name="Standaard 6 4 2 2 2 2 2 5 6" xfId="18247" xr:uid="{00000000-0005-0000-0000-00000F710000}"/>
    <cellStyle name="Standaard 6 4 2 2 2 2 2 5 7" xfId="29107" xr:uid="{00000000-0005-0000-0000-000010710000}"/>
    <cellStyle name="Standaard 6 4 2 2 2 2 2 5 8" xfId="39967" xr:uid="{00000000-0005-0000-0000-000011710000}"/>
    <cellStyle name="Standaard 6 4 2 2 2 2 2 6" xfId="2860" xr:uid="{00000000-0005-0000-0000-000012710000}"/>
    <cellStyle name="Standaard 6 4 2 2 2 2 2 6 2" xfId="13720" xr:uid="{00000000-0005-0000-0000-000013710000}"/>
    <cellStyle name="Standaard 6 4 2 2 2 2 2 6 2 2" xfId="24582" xr:uid="{00000000-0005-0000-0000-000014710000}"/>
    <cellStyle name="Standaard 6 4 2 2 2 2 2 6 2 3" xfId="35442" xr:uid="{00000000-0005-0000-0000-000015710000}"/>
    <cellStyle name="Standaard 6 4 2 2 2 2 2 6 2 4" xfId="46302" xr:uid="{00000000-0005-0000-0000-000016710000}"/>
    <cellStyle name="Standaard 6 4 2 2 2 2 2 6 3" xfId="10100" xr:uid="{00000000-0005-0000-0000-000017710000}"/>
    <cellStyle name="Standaard 6 4 2 2 2 2 2 6 4" xfId="20962" xr:uid="{00000000-0005-0000-0000-000018710000}"/>
    <cellStyle name="Standaard 6 4 2 2 2 2 2 6 5" xfId="31822" xr:uid="{00000000-0005-0000-0000-000019710000}"/>
    <cellStyle name="Standaard 6 4 2 2 2 2 2 6 6" xfId="42682" xr:uid="{00000000-0005-0000-0000-00001A710000}"/>
    <cellStyle name="Standaard 6 4 2 2 2 2 2 7" xfId="4670" xr:uid="{00000000-0005-0000-0000-00001B710000}"/>
    <cellStyle name="Standaard 6 4 2 2 2 2 2 7 2" xfId="15530" xr:uid="{00000000-0005-0000-0000-00001C710000}"/>
    <cellStyle name="Standaard 6 4 2 2 2 2 2 7 2 2" xfId="26392" xr:uid="{00000000-0005-0000-0000-00001D710000}"/>
    <cellStyle name="Standaard 6 4 2 2 2 2 2 7 2 3" xfId="37252" xr:uid="{00000000-0005-0000-0000-00001E710000}"/>
    <cellStyle name="Standaard 6 4 2 2 2 2 2 7 2 4" xfId="48112" xr:uid="{00000000-0005-0000-0000-00001F710000}"/>
    <cellStyle name="Standaard 6 4 2 2 2 2 2 7 3" xfId="8290" xr:uid="{00000000-0005-0000-0000-000020710000}"/>
    <cellStyle name="Standaard 6 4 2 2 2 2 2 7 4" xfId="19152" xr:uid="{00000000-0005-0000-0000-000021710000}"/>
    <cellStyle name="Standaard 6 4 2 2 2 2 2 7 5" xfId="30012" xr:uid="{00000000-0005-0000-0000-000022710000}"/>
    <cellStyle name="Standaard 6 4 2 2 2 2 2 7 6" xfId="40872" xr:uid="{00000000-0005-0000-0000-000023710000}"/>
    <cellStyle name="Standaard 6 4 2 2 2 2 2 8" xfId="11910" xr:uid="{00000000-0005-0000-0000-000024710000}"/>
    <cellStyle name="Standaard 6 4 2 2 2 2 2 8 2" xfId="22772" xr:uid="{00000000-0005-0000-0000-000025710000}"/>
    <cellStyle name="Standaard 6 4 2 2 2 2 2 8 3" xfId="33632" xr:uid="{00000000-0005-0000-0000-000026710000}"/>
    <cellStyle name="Standaard 6 4 2 2 2 2 2 8 4" xfId="44492" xr:uid="{00000000-0005-0000-0000-000027710000}"/>
    <cellStyle name="Standaard 6 4 2 2 2 2 2 9" xfId="6480" xr:uid="{00000000-0005-0000-0000-000028710000}"/>
    <cellStyle name="Standaard 6 4 2 2 2 2 3" xfId="1322" xr:uid="{00000000-0005-0000-0000-000029710000}"/>
    <cellStyle name="Standaard 6 4 2 2 2 2 3 10" xfId="39334" xr:uid="{00000000-0005-0000-0000-00002A710000}"/>
    <cellStyle name="Standaard 6 4 2 2 2 2 3 2" xfId="1684" xr:uid="{00000000-0005-0000-0000-00002B710000}"/>
    <cellStyle name="Standaard 6 4 2 2 2 2 3 2 2" xfId="2589" xr:uid="{00000000-0005-0000-0000-00002C710000}"/>
    <cellStyle name="Standaard 6 4 2 2 2 2 3 2 2 2" xfId="6209" xr:uid="{00000000-0005-0000-0000-00002D710000}"/>
    <cellStyle name="Standaard 6 4 2 2 2 2 3 2 2 2 2" xfId="17069" xr:uid="{00000000-0005-0000-0000-00002E710000}"/>
    <cellStyle name="Standaard 6 4 2 2 2 2 3 2 2 2 2 2" xfId="27931" xr:uid="{00000000-0005-0000-0000-00002F710000}"/>
    <cellStyle name="Standaard 6 4 2 2 2 2 3 2 2 2 2 3" xfId="38791" xr:uid="{00000000-0005-0000-0000-000030710000}"/>
    <cellStyle name="Standaard 6 4 2 2 2 2 3 2 2 2 2 4" xfId="49651" xr:uid="{00000000-0005-0000-0000-000031710000}"/>
    <cellStyle name="Standaard 6 4 2 2 2 2 3 2 2 2 3" xfId="9829" xr:uid="{00000000-0005-0000-0000-000032710000}"/>
    <cellStyle name="Standaard 6 4 2 2 2 2 3 2 2 2 4" xfId="20691" xr:uid="{00000000-0005-0000-0000-000033710000}"/>
    <cellStyle name="Standaard 6 4 2 2 2 2 3 2 2 2 5" xfId="31551" xr:uid="{00000000-0005-0000-0000-000034710000}"/>
    <cellStyle name="Standaard 6 4 2 2 2 2 3 2 2 2 6" xfId="42411" xr:uid="{00000000-0005-0000-0000-000035710000}"/>
    <cellStyle name="Standaard 6 4 2 2 2 2 3 2 2 3" xfId="4399" xr:uid="{00000000-0005-0000-0000-000036710000}"/>
    <cellStyle name="Standaard 6 4 2 2 2 2 3 2 2 3 2" xfId="15259" xr:uid="{00000000-0005-0000-0000-000037710000}"/>
    <cellStyle name="Standaard 6 4 2 2 2 2 3 2 2 3 2 2" xfId="26121" xr:uid="{00000000-0005-0000-0000-000038710000}"/>
    <cellStyle name="Standaard 6 4 2 2 2 2 3 2 2 3 2 3" xfId="36981" xr:uid="{00000000-0005-0000-0000-000039710000}"/>
    <cellStyle name="Standaard 6 4 2 2 2 2 3 2 2 3 2 4" xfId="47841" xr:uid="{00000000-0005-0000-0000-00003A710000}"/>
    <cellStyle name="Standaard 6 4 2 2 2 2 3 2 2 3 3" xfId="11639" xr:uid="{00000000-0005-0000-0000-00003B710000}"/>
    <cellStyle name="Standaard 6 4 2 2 2 2 3 2 2 3 4" xfId="22501" xr:uid="{00000000-0005-0000-0000-00003C710000}"/>
    <cellStyle name="Standaard 6 4 2 2 2 2 3 2 2 3 5" xfId="33361" xr:uid="{00000000-0005-0000-0000-00003D710000}"/>
    <cellStyle name="Standaard 6 4 2 2 2 2 3 2 2 3 6" xfId="44221" xr:uid="{00000000-0005-0000-0000-00003E710000}"/>
    <cellStyle name="Standaard 6 4 2 2 2 2 3 2 2 4" xfId="13449" xr:uid="{00000000-0005-0000-0000-00003F710000}"/>
    <cellStyle name="Standaard 6 4 2 2 2 2 3 2 2 4 2" xfId="24311" xr:uid="{00000000-0005-0000-0000-000040710000}"/>
    <cellStyle name="Standaard 6 4 2 2 2 2 3 2 2 4 3" xfId="35171" xr:uid="{00000000-0005-0000-0000-000041710000}"/>
    <cellStyle name="Standaard 6 4 2 2 2 2 3 2 2 4 4" xfId="46031" xr:uid="{00000000-0005-0000-0000-000042710000}"/>
    <cellStyle name="Standaard 6 4 2 2 2 2 3 2 2 5" xfId="8019" xr:uid="{00000000-0005-0000-0000-000043710000}"/>
    <cellStyle name="Standaard 6 4 2 2 2 2 3 2 2 6" xfId="18881" xr:uid="{00000000-0005-0000-0000-000044710000}"/>
    <cellStyle name="Standaard 6 4 2 2 2 2 3 2 2 7" xfId="29741" xr:uid="{00000000-0005-0000-0000-000045710000}"/>
    <cellStyle name="Standaard 6 4 2 2 2 2 3 2 2 8" xfId="40601" xr:uid="{00000000-0005-0000-0000-000046710000}"/>
    <cellStyle name="Standaard 6 4 2 2 2 2 3 2 3" xfId="5304" xr:uid="{00000000-0005-0000-0000-000047710000}"/>
    <cellStyle name="Standaard 6 4 2 2 2 2 3 2 3 2" xfId="16164" xr:uid="{00000000-0005-0000-0000-000048710000}"/>
    <cellStyle name="Standaard 6 4 2 2 2 2 3 2 3 2 2" xfId="27026" xr:uid="{00000000-0005-0000-0000-000049710000}"/>
    <cellStyle name="Standaard 6 4 2 2 2 2 3 2 3 2 3" xfId="37886" xr:uid="{00000000-0005-0000-0000-00004A710000}"/>
    <cellStyle name="Standaard 6 4 2 2 2 2 3 2 3 2 4" xfId="48746" xr:uid="{00000000-0005-0000-0000-00004B710000}"/>
    <cellStyle name="Standaard 6 4 2 2 2 2 3 2 3 3" xfId="8924" xr:uid="{00000000-0005-0000-0000-00004C710000}"/>
    <cellStyle name="Standaard 6 4 2 2 2 2 3 2 3 4" xfId="19786" xr:uid="{00000000-0005-0000-0000-00004D710000}"/>
    <cellStyle name="Standaard 6 4 2 2 2 2 3 2 3 5" xfId="30646" xr:uid="{00000000-0005-0000-0000-00004E710000}"/>
    <cellStyle name="Standaard 6 4 2 2 2 2 3 2 3 6" xfId="41506" xr:uid="{00000000-0005-0000-0000-00004F710000}"/>
    <cellStyle name="Standaard 6 4 2 2 2 2 3 2 4" xfId="3494" xr:uid="{00000000-0005-0000-0000-000050710000}"/>
    <cellStyle name="Standaard 6 4 2 2 2 2 3 2 4 2" xfId="14354" xr:uid="{00000000-0005-0000-0000-000051710000}"/>
    <cellStyle name="Standaard 6 4 2 2 2 2 3 2 4 2 2" xfId="25216" xr:uid="{00000000-0005-0000-0000-000052710000}"/>
    <cellStyle name="Standaard 6 4 2 2 2 2 3 2 4 2 3" xfId="36076" xr:uid="{00000000-0005-0000-0000-000053710000}"/>
    <cellStyle name="Standaard 6 4 2 2 2 2 3 2 4 2 4" xfId="46936" xr:uid="{00000000-0005-0000-0000-000054710000}"/>
    <cellStyle name="Standaard 6 4 2 2 2 2 3 2 4 3" xfId="10734" xr:uid="{00000000-0005-0000-0000-000055710000}"/>
    <cellStyle name="Standaard 6 4 2 2 2 2 3 2 4 4" xfId="21596" xr:uid="{00000000-0005-0000-0000-000056710000}"/>
    <cellStyle name="Standaard 6 4 2 2 2 2 3 2 4 5" xfId="32456" xr:uid="{00000000-0005-0000-0000-000057710000}"/>
    <cellStyle name="Standaard 6 4 2 2 2 2 3 2 4 6" xfId="43316" xr:uid="{00000000-0005-0000-0000-000058710000}"/>
    <cellStyle name="Standaard 6 4 2 2 2 2 3 2 5" xfId="12544" xr:uid="{00000000-0005-0000-0000-000059710000}"/>
    <cellStyle name="Standaard 6 4 2 2 2 2 3 2 5 2" xfId="23406" xr:uid="{00000000-0005-0000-0000-00005A710000}"/>
    <cellStyle name="Standaard 6 4 2 2 2 2 3 2 5 3" xfId="34266" xr:uid="{00000000-0005-0000-0000-00005B710000}"/>
    <cellStyle name="Standaard 6 4 2 2 2 2 3 2 5 4" xfId="45126" xr:uid="{00000000-0005-0000-0000-00005C710000}"/>
    <cellStyle name="Standaard 6 4 2 2 2 2 3 2 6" xfId="7114" xr:uid="{00000000-0005-0000-0000-00005D710000}"/>
    <cellStyle name="Standaard 6 4 2 2 2 2 3 2 7" xfId="17976" xr:uid="{00000000-0005-0000-0000-00005E710000}"/>
    <cellStyle name="Standaard 6 4 2 2 2 2 3 2 8" xfId="28836" xr:uid="{00000000-0005-0000-0000-00005F710000}"/>
    <cellStyle name="Standaard 6 4 2 2 2 2 3 2 9" xfId="39696" xr:uid="{00000000-0005-0000-0000-000060710000}"/>
    <cellStyle name="Standaard 6 4 2 2 2 2 3 3" xfId="2227" xr:uid="{00000000-0005-0000-0000-000061710000}"/>
    <cellStyle name="Standaard 6 4 2 2 2 2 3 3 2" xfId="5847" xr:uid="{00000000-0005-0000-0000-000062710000}"/>
    <cellStyle name="Standaard 6 4 2 2 2 2 3 3 2 2" xfId="16707" xr:uid="{00000000-0005-0000-0000-000063710000}"/>
    <cellStyle name="Standaard 6 4 2 2 2 2 3 3 2 2 2" xfId="27569" xr:uid="{00000000-0005-0000-0000-000064710000}"/>
    <cellStyle name="Standaard 6 4 2 2 2 2 3 3 2 2 3" xfId="38429" xr:uid="{00000000-0005-0000-0000-000065710000}"/>
    <cellStyle name="Standaard 6 4 2 2 2 2 3 3 2 2 4" xfId="49289" xr:uid="{00000000-0005-0000-0000-000066710000}"/>
    <cellStyle name="Standaard 6 4 2 2 2 2 3 3 2 3" xfId="9467" xr:uid="{00000000-0005-0000-0000-000067710000}"/>
    <cellStyle name="Standaard 6 4 2 2 2 2 3 3 2 4" xfId="20329" xr:uid="{00000000-0005-0000-0000-000068710000}"/>
    <cellStyle name="Standaard 6 4 2 2 2 2 3 3 2 5" xfId="31189" xr:uid="{00000000-0005-0000-0000-000069710000}"/>
    <cellStyle name="Standaard 6 4 2 2 2 2 3 3 2 6" xfId="42049" xr:uid="{00000000-0005-0000-0000-00006A710000}"/>
    <cellStyle name="Standaard 6 4 2 2 2 2 3 3 3" xfId="4037" xr:uid="{00000000-0005-0000-0000-00006B710000}"/>
    <cellStyle name="Standaard 6 4 2 2 2 2 3 3 3 2" xfId="14897" xr:uid="{00000000-0005-0000-0000-00006C710000}"/>
    <cellStyle name="Standaard 6 4 2 2 2 2 3 3 3 2 2" xfId="25759" xr:uid="{00000000-0005-0000-0000-00006D710000}"/>
    <cellStyle name="Standaard 6 4 2 2 2 2 3 3 3 2 3" xfId="36619" xr:uid="{00000000-0005-0000-0000-00006E710000}"/>
    <cellStyle name="Standaard 6 4 2 2 2 2 3 3 3 2 4" xfId="47479" xr:uid="{00000000-0005-0000-0000-00006F710000}"/>
    <cellStyle name="Standaard 6 4 2 2 2 2 3 3 3 3" xfId="11277" xr:uid="{00000000-0005-0000-0000-000070710000}"/>
    <cellStyle name="Standaard 6 4 2 2 2 2 3 3 3 4" xfId="22139" xr:uid="{00000000-0005-0000-0000-000071710000}"/>
    <cellStyle name="Standaard 6 4 2 2 2 2 3 3 3 5" xfId="32999" xr:uid="{00000000-0005-0000-0000-000072710000}"/>
    <cellStyle name="Standaard 6 4 2 2 2 2 3 3 3 6" xfId="43859" xr:uid="{00000000-0005-0000-0000-000073710000}"/>
    <cellStyle name="Standaard 6 4 2 2 2 2 3 3 4" xfId="13087" xr:uid="{00000000-0005-0000-0000-000074710000}"/>
    <cellStyle name="Standaard 6 4 2 2 2 2 3 3 4 2" xfId="23949" xr:uid="{00000000-0005-0000-0000-000075710000}"/>
    <cellStyle name="Standaard 6 4 2 2 2 2 3 3 4 3" xfId="34809" xr:uid="{00000000-0005-0000-0000-000076710000}"/>
    <cellStyle name="Standaard 6 4 2 2 2 2 3 3 4 4" xfId="45669" xr:uid="{00000000-0005-0000-0000-000077710000}"/>
    <cellStyle name="Standaard 6 4 2 2 2 2 3 3 5" xfId="7657" xr:uid="{00000000-0005-0000-0000-000078710000}"/>
    <cellStyle name="Standaard 6 4 2 2 2 2 3 3 6" xfId="18519" xr:uid="{00000000-0005-0000-0000-000079710000}"/>
    <cellStyle name="Standaard 6 4 2 2 2 2 3 3 7" xfId="29379" xr:uid="{00000000-0005-0000-0000-00007A710000}"/>
    <cellStyle name="Standaard 6 4 2 2 2 2 3 3 8" xfId="40239" xr:uid="{00000000-0005-0000-0000-00007B710000}"/>
    <cellStyle name="Standaard 6 4 2 2 2 2 3 4" xfId="4942" xr:uid="{00000000-0005-0000-0000-00007C710000}"/>
    <cellStyle name="Standaard 6 4 2 2 2 2 3 4 2" xfId="15802" xr:uid="{00000000-0005-0000-0000-00007D710000}"/>
    <cellStyle name="Standaard 6 4 2 2 2 2 3 4 2 2" xfId="26664" xr:uid="{00000000-0005-0000-0000-00007E710000}"/>
    <cellStyle name="Standaard 6 4 2 2 2 2 3 4 2 3" xfId="37524" xr:uid="{00000000-0005-0000-0000-00007F710000}"/>
    <cellStyle name="Standaard 6 4 2 2 2 2 3 4 2 4" xfId="48384" xr:uid="{00000000-0005-0000-0000-000080710000}"/>
    <cellStyle name="Standaard 6 4 2 2 2 2 3 4 3" xfId="8562" xr:uid="{00000000-0005-0000-0000-000081710000}"/>
    <cellStyle name="Standaard 6 4 2 2 2 2 3 4 4" xfId="19424" xr:uid="{00000000-0005-0000-0000-000082710000}"/>
    <cellStyle name="Standaard 6 4 2 2 2 2 3 4 5" xfId="30284" xr:uid="{00000000-0005-0000-0000-000083710000}"/>
    <cellStyle name="Standaard 6 4 2 2 2 2 3 4 6" xfId="41144" xr:uid="{00000000-0005-0000-0000-000084710000}"/>
    <cellStyle name="Standaard 6 4 2 2 2 2 3 5" xfId="3132" xr:uid="{00000000-0005-0000-0000-000085710000}"/>
    <cellStyle name="Standaard 6 4 2 2 2 2 3 5 2" xfId="13992" xr:uid="{00000000-0005-0000-0000-000086710000}"/>
    <cellStyle name="Standaard 6 4 2 2 2 2 3 5 2 2" xfId="24854" xr:uid="{00000000-0005-0000-0000-000087710000}"/>
    <cellStyle name="Standaard 6 4 2 2 2 2 3 5 2 3" xfId="35714" xr:uid="{00000000-0005-0000-0000-000088710000}"/>
    <cellStyle name="Standaard 6 4 2 2 2 2 3 5 2 4" xfId="46574" xr:uid="{00000000-0005-0000-0000-000089710000}"/>
    <cellStyle name="Standaard 6 4 2 2 2 2 3 5 3" xfId="10372" xr:uid="{00000000-0005-0000-0000-00008A710000}"/>
    <cellStyle name="Standaard 6 4 2 2 2 2 3 5 4" xfId="21234" xr:uid="{00000000-0005-0000-0000-00008B710000}"/>
    <cellStyle name="Standaard 6 4 2 2 2 2 3 5 5" xfId="32094" xr:uid="{00000000-0005-0000-0000-00008C710000}"/>
    <cellStyle name="Standaard 6 4 2 2 2 2 3 5 6" xfId="42954" xr:uid="{00000000-0005-0000-0000-00008D710000}"/>
    <cellStyle name="Standaard 6 4 2 2 2 2 3 6" xfId="12182" xr:uid="{00000000-0005-0000-0000-00008E710000}"/>
    <cellStyle name="Standaard 6 4 2 2 2 2 3 6 2" xfId="23044" xr:uid="{00000000-0005-0000-0000-00008F710000}"/>
    <cellStyle name="Standaard 6 4 2 2 2 2 3 6 3" xfId="33904" xr:uid="{00000000-0005-0000-0000-000090710000}"/>
    <cellStyle name="Standaard 6 4 2 2 2 2 3 6 4" xfId="44764" xr:uid="{00000000-0005-0000-0000-000091710000}"/>
    <cellStyle name="Standaard 6 4 2 2 2 2 3 7" xfId="6752" xr:uid="{00000000-0005-0000-0000-000092710000}"/>
    <cellStyle name="Standaard 6 4 2 2 2 2 3 8" xfId="17614" xr:uid="{00000000-0005-0000-0000-000093710000}"/>
    <cellStyle name="Standaard 6 4 2 2 2 2 3 9" xfId="28474" xr:uid="{00000000-0005-0000-0000-000094710000}"/>
    <cellStyle name="Standaard 6 4 2 2 2 2 4" xfId="1503" xr:uid="{00000000-0005-0000-0000-000095710000}"/>
    <cellStyle name="Standaard 6 4 2 2 2 2 4 2" xfId="2408" xr:uid="{00000000-0005-0000-0000-000096710000}"/>
    <cellStyle name="Standaard 6 4 2 2 2 2 4 2 2" xfId="6028" xr:uid="{00000000-0005-0000-0000-000097710000}"/>
    <cellStyle name="Standaard 6 4 2 2 2 2 4 2 2 2" xfId="16888" xr:uid="{00000000-0005-0000-0000-000098710000}"/>
    <cellStyle name="Standaard 6 4 2 2 2 2 4 2 2 2 2" xfId="27750" xr:uid="{00000000-0005-0000-0000-000099710000}"/>
    <cellStyle name="Standaard 6 4 2 2 2 2 4 2 2 2 3" xfId="38610" xr:uid="{00000000-0005-0000-0000-00009A710000}"/>
    <cellStyle name="Standaard 6 4 2 2 2 2 4 2 2 2 4" xfId="49470" xr:uid="{00000000-0005-0000-0000-00009B710000}"/>
    <cellStyle name="Standaard 6 4 2 2 2 2 4 2 2 3" xfId="9648" xr:uid="{00000000-0005-0000-0000-00009C710000}"/>
    <cellStyle name="Standaard 6 4 2 2 2 2 4 2 2 4" xfId="20510" xr:uid="{00000000-0005-0000-0000-00009D710000}"/>
    <cellStyle name="Standaard 6 4 2 2 2 2 4 2 2 5" xfId="31370" xr:uid="{00000000-0005-0000-0000-00009E710000}"/>
    <cellStyle name="Standaard 6 4 2 2 2 2 4 2 2 6" xfId="42230" xr:uid="{00000000-0005-0000-0000-00009F710000}"/>
    <cellStyle name="Standaard 6 4 2 2 2 2 4 2 3" xfId="4218" xr:uid="{00000000-0005-0000-0000-0000A0710000}"/>
    <cellStyle name="Standaard 6 4 2 2 2 2 4 2 3 2" xfId="15078" xr:uid="{00000000-0005-0000-0000-0000A1710000}"/>
    <cellStyle name="Standaard 6 4 2 2 2 2 4 2 3 2 2" xfId="25940" xr:uid="{00000000-0005-0000-0000-0000A2710000}"/>
    <cellStyle name="Standaard 6 4 2 2 2 2 4 2 3 2 3" xfId="36800" xr:uid="{00000000-0005-0000-0000-0000A3710000}"/>
    <cellStyle name="Standaard 6 4 2 2 2 2 4 2 3 2 4" xfId="47660" xr:uid="{00000000-0005-0000-0000-0000A4710000}"/>
    <cellStyle name="Standaard 6 4 2 2 2 2 4 2 3 3" xfId="11458" xr:uid="{00000000-0005-0000-0000-0000A5710000}"/>
    <cellStyle name="Standaard 6 4 2 2 2 2 4 2 3 4" xfId="22320" xr:uid="{00000000-0005-0000-0000-0000A6710000}"/>
    <cellStyle name="Standaard 6 4 2 2 2 2 4 2 3 5" xfId="33180" xr:uid="{00000000-0005-0000-0000-0000A7710000}"/>
    <cellStyle name="Standaard 6 4 2 2 2 2 4 2 3 6" xfId="44040" xr:uid="{00000000-0005-0000-0000-0000A8710000}"/>
    <cellStyle name="Standaard 6 4 2 2 2 2 4 2 4" xfId="13268" xr:uid="{00000000-0005-0000-0000-0000A9710000}"/>
    <cellStyle name="Standaard 6 4 2 2 2 2 4 2 4 2" xfId="24130" xr:uid="{00000000-0005-0000-0000-0000AA710000}"/>
    <cellStyle name="Standaard 6 4 2 2 2 2 4 2 4 3" xfId="34990" xr:uid="{00000000-0005-0000-0000-0000AB710000}"/>
    <cellStyle name="Standaard 6 4 2 2 2 2 4 2 4 4" xfId="45850" xr:uid="{00000000-0005-0000-0000-0000AC710000}"/>
    <cellStyle name="Standaard 6 4 2 2 2 2 4 2 5" xfId="7838" xr:uid="{00000000-0005-0000-0000-0000AD710000}"/>
    <cellStyle name="Standaard 6 4 2 2 2 2 4 2 6" xfId="18700" xr:uid="{00000000-0005-0000-0000-0000AE710000}"/>
    <cellStyle name="Standaard 6 4 2 2 2 2 4 2 7" xfId="29560" xr:uid="{00000000-0005-0000-0000-0000AF710000}"/>
    <cellStyle name="Standaard 6 4 2 2 2 2 4 2 8" xfId="40420" xr:uid="{00000000-0005-0000-0000-0000B0710000}"/>
    <cellStyle name="Standaard 6 4 2 2 2 2 4 3" xfId="5123" xr:uid="{00000000-0005-0000-0000-0000B1710000}"/>
    <cellStyle name="Standaard 6 4 2 2 2 2 4 3 2" xfId="15983" xr:uid="{00000000-0005-0000-0000-0000B2710000}"/>
    <cellStyle name="Standaard 6 4 2 2 2 2 4 3 2 2" xfId="26845" xr:uid="{00000000-0005-0000-0000-0000B3710000}"/>
    <cellStyle name="Standaard 6 4 2 2 2 2 4 3 2 3" xfId="37705" xr:uid="{00000000-0005-0000-0000-0000B4710000}"/>
    <cellStyle name="Standaard 6 4 2 2 2 2 4 3 2 4" xfId="48565" xr:uid="{00000000-0005-0000-0000-0000B5710000}"/>
    <cellStyle name="Standaard 6 4 2 2 2 2 4 3 3" xfId="8743" xr:uid="{00000000-0005-0000-0000-0000B6710000}"/>
    <cellStyle name="Standaard 6 4 2 2 2 2 4 3 4" xfId="19605" xr:uid="{00000000-0005-0000-0000-0000B7710000}"/>
    <cellStyle name="Standaard 6 4 2 2 2 2 4 3 5" xfId="30465" xr:uid="{00000000-0005-0000-0000-0000B8710000}"/>
    <cellStyle name="Standaard 6 4 2 2 2 2 4 3 6" xfId="41325" xr:uid="{00000000-0005-0000-0000-0000B9710000}"/>
    <cellStyle name="Standaard 6 4 2 2 2 2 4 4" xfId="3313" xr:uid="{00000000-0005-0000-0000-0000BA710000}"/>
    <cellStyle name="Standaard 6 4 2 2 2 2 4 4 2" xfId="14173" xr:uid="{00000000-0005-0000-0000-0000BB710000}"/>
    <cellStyle name="Standaard 6 4 2 2 2 2 4 4 2 2" xfId="25035" xr:uid="{00000000-0005-0000-0000-0000BC710000}"/>
    <cellStyle name="Standaard 6 4 2 2 2 2 4 4 2 3" xfId="35895" xr:uid="{00000000-0005-0000-0000-0000BD710000}"/>
    <cellStyle name="Standaard 6 4 2 2 2 2 4 4 2 4" xfId="46755" xr:uid="{00000000-0005-0000-0000-0000BE710000}"/>
    <cellStyle name="Standaard 6 4 2 2 2 2 4 4 3" xfId="10553" xr:uid="{00000000-0005-0000-0000-0000BF710000}"/>
    <cellStyle name="Standaard 6 4 2 2 2 2 4 4 4" xfId="21415" xr:uid="{00000000-0005-0000-0000-0000C0710000}"/>
    <cellStyle name="Standaard 6 4 2 2 2 2 4 4 5" xfId="32275" xr:uid="{00000000-0005-0000-0000-0000C1710000}"/>
    <cellStyle name="Standaard 6 4 2 2 2 2 4 4 6" xfId="43135" xr:uid="{00000000-0005-0000-0000-0000C2710000}"/>
    <cellStyle name="Standaard 6 4 2 2 2 2 4 5" xfId="12363" xr:uid="{00000000-0005-0000-0000-0000C3710000}"/>
    <cellStyle name="Standaard 6 4 2 2 2 2 4 5 2" xfId="23225" xr:uid="{00000000-0005-0000-0000-0000C4710000}"/>
    <cellStyle name="Standaard 6 4 2 2 2 2 4 5 3" xfId="34085" xr:uid="{00000000-0005-0000-0000-0000C5710000}"/>
    <cellStyle name="Standaard 6 4 2 2 2 2 4 5 4" xfId="44945" xr:uid="{00000000-0005-0000-0000-0000C6710000}"/>
    <cellStyle name="Standaard 6 4 2 2 2 2 4 6" xfId="6933" xr:uid="{00000000-0005-0000-0000-0000C7710000}"/>
    <cellStyle name="Standaard 6 4 2 2 2 2 4 7" xfId="17795" xr:uid="{00000000-0005-0000-0000-0000C8710000}"/>
    <cellStyle name="Standaard 6 4 2 2 2 2 4 8" xfId="28655" xr:uid="{00000000-0005-0000-0000-0000C9710000}"/>
    <cellStyle name="Standaard 6 4 2 2 2 2 4 9" xfId="39515" xr:uid="{00000000-0005-0000-0000-0000CA710000}"/>
    <cellStyle name="Standaard 6 4 2 2 2 2 5" xfId="1141" xr:uid="{00000000-0005-0000-0000-0000CB710000}"/>
    <cellStyle name="Standaard 6 4 2 2 2 2 5 2" xfId="2046" xr:uid="{00000000-0005-0000-0000-0000CC710000}"/>
    <cellStyle name="Standaard 6 4 2 2 2 2 5 2 2" xfId="5666" xr:uid="{00000000-0005-0000-0000-0000CD710000}"/>
    <cellStyle name="Standaard 6 4 2 2 2 2 5 2 2 2" xfId="16526" xr:uid="{00000000-0005-0000-0000-0000CE710000}"/>
    <cellStyle name="Standaard 6 4 2 2 2 2 5 2 2 2 2" xfId="27388" xr:uid="{00000000-0005-0000-0000-0000CF710000}"/>
    <cellStyle name="Standaard 6 4 2 2 2 2 5 2 2 2 3" xfId="38248" xr:uid="{00000000-0005-0000-0000-0000D0710000}"/>
    <cellStyle name="Standaard 6 4 2 2 2 2 5 2 2 2 4" xfId="49108" xr:uid="{00000000-0005-0000-0000-0000D1710000}"/>
    <cellStyle name="Standaard 6 4 2 2 2 2 5 2 2 3" xfId="9286" xr:uid="{00000000-0005-0000-0000-0000D2710000}"/>
    <cellStyle name="Standaard 6 4 2 2 2 2 5 2 2 4" xfId="20148" xr:uid="{00000000-0005-0000-0000-0000D3710000}"/>
    <cellStyle name="Standaard 6 4 2 2 2 2 5 2 2 5" xfId="31008" xr:uid="{00000000-0005-0000-0000-0000D4710000}"/>
    <cellStyle name="Standaard 6 4 2 2 2 2 5 2 2 6" xfId="41868" xr:uid="{00000000-0005-0000-0000-0000D5710000}"/>
    <cellStyle name="Standaard 6 4 2 2 2 2 5 2 3" xfId="3856" xr:uid="{00000000-0005-0000-0000-0000D6710000}"/>
    <cellStyle name="Standaard 6 4 2 2 2 2 5 2 3 2" xfId="14716" xr:uid="{00000000-0005-0000-0000-0000D7710000}"/>
    <cellStyle name="Standaard 6 4 2 2 2 2 5 2 3 2 2" xfId="25578" xr:uid="{00000000-0005-0000-0000-0000D8710000}"/>
    <cellStyle name="Standaard 6 4 2 2 2 2 5 2 3 2 3" xfId="36438" xr:uid="{00000000-0005-0000-0000-0000D9710000}"/>
    <cellStyle name="Standaard 6 4 2 2 2 2 5 2 3 2 4" xfId="47298" xr:uid="{00000000-0005-0000-0000-0000DA710000}"/>
    <cellStyle name="Standaard 6 4 2 2 2 2 5 2 3 3" xfId="11096" xr:uid="{00000000-0005-0000-0000-0000DB710000}"/>
    <cellStyle name="Standaard 6 4 2 2 2 2 5 2 3 4" xfId="21958" xr:uid="{00000000-0005-0000-0000-0000DC710000}"/>
    <cellStyle name="Standaard 6 4 2 2 2 2 5 2 3 5" xfId="32818" xr:uid="{00000000-0005-0000-0000-0000DD710000}"/>
    <cellStyle name="Standaard 6 4 2 2 2 2 5 2 3 6" xfId="43678" xr:uid="{00000000-0005-0000-0000-0000DE710000}"/>
    <cellStyle name="Standaard 6 4 2 2 2 2 5 2 4" xfId="12906" xr:uid="{00000000-0005-0000-0000-0000DF710000}"/>
    <cellStyle name="Standaard 6 4 2 2 2 2 5 2 4 2" xfId="23768" xr:uid="{00000000-0005-0000-0000-0000E0710000}"/>
    <cellStyle name="Standaard 6 4 2 2 2 2 5 2 4 3" xfId="34628" xr:uid="{00000000-0005-0000-0000-0000E1710000}"/>
    <cellStyle name="Standaard 6 4 2 2 2 2 5 2 4 4" xfId="45488" xr:uid="{00000000-0005-0000-0000-0000E2710000}"/>
    <cellStyle name="Standaard 6 4 2 2 2 2 5 2 5" xfId="7476" xr:uid="{00000000-0005-0000-0000-0000E3710000}"/>
    <cellStyle name="Standaard 6 4 2 2 2 2 5 2 6" xfId="18338" xr:uid="{00000000-0005-0000-0000-0000E4710000}"/>
    <cellStyle name="Standaard 6 4 2 2 2 2 5 2 7" xfId="29198" xr:uid="{00000000-0005-0000-0000-0000E5710000}"/>
    <cellStyle name="Standaard 6 4 2 2 2 2 5 2 8" xfId="40058" xr:uid="{00000000-0005-0000-0000-0000E6710000}"/>
    <cellStyle name="Standaard 6 4 2 2 2 2 5 3" xfId="4761" xr:uid="{00000000-0005-0000-0000-0000E7710000}"/>
    <cellStyle name="Standaard 6 4 2 2 2 2 5 3 2" xfId="15621" xr:uid="{00000000-0005-0000-0000-0000E8710000}"/>
    <cellStyle name="Standaard 6 4 2 2 2 2 5 3 2 2" xfId="26483" xr:uid="{00000000-0005-0000-0000-0000E9710000}"/>
    <cellStyle name="Standaard 6 4 2 2 2 2 5 3 2 3" xfId="37343" xr:uid="{00000000-0005-0000-0000-0000EA710000}"/>
    <cellStyle name="Standaard 6 4 2 2 2 2 5 3 2 4" xfId="48203" xr:uid="{00000000-0005-0000-0000-0000EB710000}"/>
    <cellStyle name="Standaard 6 4 2 2 2 2 5 3 3" xfId="8381" xr:uid="{00000000-0005-0000-0000-0000EC710000}"/>
    <cellStyle name="Standaard 6 4 2 2 2 2 5 3 4" xfId="19243" xr:uid="{00000000-0005-0000-0000-0000ED710000}"/>
    <cellStyle name="Standaard 6 4 2 2 2 2 5 3 5" xfId="30103" xr:uid="{00000000-0005-0000-0000-0000EE710000}"/>
    <cellStyle name="Standaard 6 4 2 2 2 2 5 3 6" xfId="40963" xr:uid="{00000000-0005-0000-0000-0000EF710000}"/>
    <cellStyle name="Standaard 6 4 2 2 2 2 5 4" xfId="2951" xr:uid="{00000000-0005-0000-0000-0000F0710000}"/>
    <cellStyle name="Standaard 6 4 2 2 2 2 5 4 2" xfId="13811" xr:uid="{00000000-0005-0000-0000-0000F1710000}"/>
    <cellStyle name="Standaard 6 4 2 2 2 2 5 4 2 2" xfId="24673" xr:uid="{00000000-0005-0000-0000-0000F2710000}"/>
    <cellStyle name="Standaard 6 4 2 2 2 2 5 4 2 3" xfId="35533" xr:uid="{00000000-0005-0000-0000-0000F3710000}"/>
    <cellStyle name="Standaard 6 4 2 2 2 2 5 4 2 4" xfId="46393" xr:uid="{00000000-0005-0000-0000-0000F4710000}"/>
    <cellStyle name="Standaard 6 4 2 2 2 2 5 4 3" xfId="10191" xr:uid="{00000000-0005-0000-0000-0000F5710000}"/>
    <cellStyle name="Standaard 6 4 2 2 2 2 5 4 4" xfId="21053" xr:uid="{00000000-0005-0000-0000-0000F6710000}"/>
    <cellStyle name="Standaard 6 4 2 2 2 2 5 4 5" xfId="31913" xr:uid="{00000000-0005-0000-0000-0000F7710000}"/>
    <cellStyle name="Standaard 6 4 2 2 2 2 5 4 6" xfId="42773" xr:uid="{00000000-0005-0000-0000-0000F8710000}"/>
    <cellStyle name="Standaard 6 4 2 2 2 2 5 5" xfId="12001" xr:uid="{00000000-0005-0000-0000-0000F9710000}"/>
    <cellStyle name="Standaard 6 4 2 2 2 2 5 5 2" xfId="22863" xr:uid="{00000000-0005-0000-0000-0000FA710000}"/>
    <cellStyle name="Standaard 6 4 2 2 2 2 5 5 3" xfId="33723" xr:uid="{00000000-0005-0000-0000-0000FB710000}"/>
    <cellStyle name="Standaard 6 4 2 2 2 2 5 5 4" xfId="44583" xr:uid="{00000000-0005-0000-0000-0000FC710000}"/>
    <cellStyle name="Standaard 6 4 2 2 2 2 5 6" xfId="6571" xr:uid="{00000000-0005-0000-0000-0000FD710000}"/>
    <cellStyle name="Standaard 6 4 2 2 2 2 5 7" xfId="17433" xr:uid="{00000000-0005-0000-0000-0000FE710000}"/>
    <cellStyle name="Standaard 6 4 2 2 2 2 5 8" xfId="28293" xr:uid="{00000000-0005-0000-0000-0000FF710000}"/>
    <cellStyle name="Standaard 6 4 2 2 2 2 5 9" xfId="39153" xr:uid="{00000000-0005-0000-0000-000000720000}"/>
    <cellStyle name="Standaard 6 4 2 2 2 2 6" xfId="1865" xr:uid="{00000000-0005-0000-0000-000001720000}"/>
    <cellStyle name="Standaard 6 4 2 2 2 2 6 2" xfId="5485" xr:uid="{00000000-0005-0000-0000-000002720000}"/>
    <cellStyle name="Standaard 6 4 2 2 2 2 6 2 2" xfId="16345" xr:uid="{00000000-0005-0000-0000-000003720000}"/>
    <cellStyle name="Standaard 6 4 2 2 2 2 6 2 2 2" xfId="27207" xr:uid="{00000000-0005-0000-0000-000004720000}"/>
    <cellStyle name="Standaard 6 4 2 2 2 2 6 2 2 3" xfId="38067" xr:uid="{00000000-0005-0000-0000-000005720000}"/>
    <cellStyle name="Standaard 6 4 2 2 2 2 6 2 2 4" xfId="48927" xr:uid="{00000000-0005-0000-0000-000006720000}"/>
    <cellStyle name="Standaard 6 4 2 2 2 2 6 2 3" xfId="9105" xr:uid="{00000000-0005-0000-0000-000007720000}"/>
    <cellStyle name="Standaard 6 4 2 2 2 2 6 2 4" xfId="19967" xr:uid="{00000000-0005-0000-0000-000008720000}"/>
    <cellStyle name="Standaard 6 4 2 2 2 2 6 2 5" xfId="30827" xr:uid="{00000000-0005-0000-0000-000009720000}"/>
    <cellStyle name="Standaard 6 4 2 2 2 2 6 2 6" xfId="41687" xr:uid="{00000000-0005-0000-0000-00000A720000}"/>
    <cellStyle name="Standaard 6 4 2 2 2 2 6 3" xfId="3675" xr:uid="{00000000-0005-0000-0000-00000B720000}"/>
    <cellStyle name="Standaard 6 4 2 2 2 2 6 3 2" xfId="14535" xr:uid="{00000000-0005-0000-0000-00000C720000}"/>
    <cellStyle name="Standaard 6 4 2 2 2 2 6 3 2 2" xfId="25397" xr:uid="{00000000-0005-0000-0000-00000D720000}"/>
    <cellStyle name="Standaard 6 4 2 2 2 2 6 3 2 3" xfId="36257" xr:uid="{00000000-0005-0000-0000-00000E720000}"/>
    <cellStyle name="Standaard 6 4 2 2 2 2 6 3 2 4" xfId="47117" xr:uid="{00000000-0005-0000-0000-00000F720000}"/>
    <cellStyle name="Standaard 6 4 2 2 2 2 6 3 3" xfId="10915" xr:uid="{00000000-0005-0000-0000-000010720000}"/>
    <cellStyle name="Standaard 6 4 2 2 2 2 6 3 4" xfId="21777" xr:uid="{00000000-0005-0000-0000-000011720000}"/>
    <cellStyle name="Standaard 6 4 2 2 2 2 6 3 5" xfId="32637" xr:uid="{00000000-0005-0000-0000-000012720000}"/>
    <cellStyle name="Standaard 6 4 2 2 2 2 6 3 6" xfId="43497" xr:uid="{00000000-0005-0000-0000-000013720000}"/>
    <cellStyle name="Standaard 6 4 2 2 2 2 6 4" xfId="12725" xr:uid="{00000000-0005-0000-0000-000014720000}"/>
    <cellStyle name="Standaard 6 4 2 2 2 2 6 4 2" xfId="23587" xr:uid="{00000000-0005-0000-0000-000015720000}"/>
    <cellStyle name="Standaard 6 4 2 2 2 2 6 4 3" xfId="34447" xr:uid="{00000000-0005-0000-0000-000016720000}"/>
    <cellStyle name="Standaard 6 4 2 2 2 2 6 4 4" xfId="45307" xr:uid="{00000000-0005-0000-0000-000017720000}"/>
    <cellStyle name="Standaard 6 4 2 2 2 2 6 5" xfId="7295" xr:uid="{00000000-0005-0000-0000-000018720000}"/>
    <cellStyle name="Standaard 6 4 2 2 2 2 6 6" xfId="18157" xr:uid="{00000000-0005-0000-0000-000019720000}"/>
    <cellStyle name="Standaard 6 4 2 2 2 2 6 7" xfId="29017" xr:uid="{00000000-0005-0000-0000-00001A720000}"/>
    <cellStyle name="Standaard 6 4 2 2 2 2 6 8" xfId="39877" xr:uid="{00000000-0005-0000-0000-00001B720000}"/>
    <cellStyle name="Standaard 6 4 2 2 2 2 7" xfId="2770" xr:uid="{00000000-0005-0000-0000-00001C720000}"/>
    <cellStyle name="Standaard 6 4 2 2 2 2 7 2" xfId="13630" xr:uid="{00000000-0005-0000-0000-00001D720000}"/>
    <cellStyle name="Standaard 6 4 2 2 2 2 7 2 2" xfId="24492" xr:uid="{00000000-0005-0000-0000-00001E720000}"/>
    <cellStyle name="Standaard 6 4 2 2 2 2 7 2 3" xfId="35352" xr:uid="{00000000-0005-0000-0000-00001F720000}"/>
    <cellStyle name="Standaard 6 4 2 2 2 2 7 2 4" xfId="46212" xr:uid="{00000000-0005-0000-0000-000020720000}"/>
    <cellStyle name="Standaard 6 4 2 2 2 2 7 3" xfId="10010" xr:uid="{00000000-0005-0000-0000-000021720000}"/>
    <cellStyle name="Standaard 6 4 2 2 2 2 7 4" xfId="20872" xr:uid="{00000000-0005-0000-0000-000022720000}"/>
    <cellStyle name="Standaard 6 4 2 2 2 2 7 5" xfId="31732" xr:uid="{00000000-0005-0000-0000-000023720000}"/>
    <cellStyle name="Standaard 6 4 2 2 2 2 7 6" xfId="42592" xr:uid="{00000000-0005-0000-0000-000024720000}"/>
    <cellStyle name="Standaard 6 4 2 2 2 2 8" xfId="4580" xr:uid="{00000000-0005-0000-0000-000025720000}"/>
    <cellStyle name="Standaard 6 4 2 2 2 2 8 2" xfId="15440" xr:uid="{00000000-0005-0000-0000-000026720000}"/>
    <cellStyle name="Standaard 6 4 2 2 2 2 8 2 2" xfId="26302" xr:uid="{00000000-0005-0000-0000-000027720000}"/>
    <cellStyle name="Standaard 6 4 2 2 2 2 8 2 3" xfId="37162" xr:uid="{00000000-0005-0000-0000-000028720000}"/>
    <cellStyle name="Standaard 6 4 2 2 2 2 8 2 4" xfId="48022" xr:uid="{00000000-0005-0000-0000-000029720000}"/>
    <cellStyle name="Standaard 6 4 2 2 2 2 8 3" xfId="8200" xr:uid="{00000000-0005-0000-0000-00002A720000}"/>
    <cellStyle name="Standaard 6 4 2 2 2 2 8 4" xfId="19062" xr:uid="{00000000-0005-0000-0000-00002B720000}"/>
    <cellStyle name="Standaard 6 4 2 2 2 2 8 5" xfId="29922" xr:uid="{00000000-0005-0000-0000-00002C720000}"/>
    <cellStyle name="Standaard 6 4 2 2 2 2 8 6" xfId="40782" xr:uid="{00000000-0005-0000-0000-00002D720000}"/>
    <cellStyle name="Standaard 6 4 2 2 2 2 9" xfId="11820" xr:uid="{00000000-0005-0000-0000-00002E720000}"/>
    <cellStyle name="Standaard 6 4 2 2 2 2 9 2" xfId="22682" xr:uid="{00000000-0005-0000-0000-00002F720000}"/>
    <cellStyle name="Standaard 6 4 2 2 2 2 9 3" xfId="33542" xr:uid="{00000000-0005-0000-0000-000030720000}"/>
    <cellStyle name="Standaard 6 4 2 2 2 2 9 4" xfId="44402" xr:uid="{00000000-0005-0000-0000-000031720000}"/>
    <cellStyle name="Standaard 6 4 2 2 2 3" xfId="1006" xr:uid="{00000000-0005-0000-0000-000032720000}"/>
    <cellStyle name="Standaard 6 4 2 2 2 3 10" xfId="17298" xr:uid="{00000000-0005-0000-0000-000033720000}"/>
    <cellStyle name="Standaard 6 4 2 2 2 3 11" xfId="28158" xr:uid="{00000000-0005-0000-0000-000034720000}"/>
    <cellStyle name="Standaard 6 4 2 2 2 3 12" xfId="39018" xr:uid="{00000000-0005-0000-0000-000035720000}"/>
    <cellStyle name="Standaard 6 4 2 2 2 3 2" xfId="1368" xr:uid="{00000000-0005-0000-0000-000036720000}"/>
    <cellStyle name="Standaard 6 4 2 2 2 3 2 10" xfId="39380" xr:uid="{00000000-0005-0000-0000-000037720000}"/>
    <cellStyle name="Standaard 6 4 2 2 2 3 2 2" xfId="1730" xr:uid="{00000000-0005-0000-0000-000038720000}"/>
    <cellStyle name="Standaard 6 4 2 2 2 3 2 2 2" xfId="2635" xr:uid="{00000000-0005-0000-0000-000039720000}"/>
    <cellStyle name="Standaard 6 4 2 2 2 3 2 2 2 2" xfId="6255" xr:uid="{00000000-0005-0000-0000-00003A720000}"/>
    <cellStyle name="Standaard 6 4 2 2 2 3 2 2 2 2 2" xfId="17115" xr:uid="{00000000-0005-0000-0000-00003B720000}"/>
    <cellStyle name="Standaard 6 4 2 2 2 3 2 2 2 2 2 2" xfId="27977" xr:uid="{00000000-0005-0000-0000-00003C720000}"/>
    <cellStyle name="Standaard 6 4 2 2 2 3 2 2 2 2 2 3" xfId="38837" xr:uid="{00000000-0005-0000-0000-00003D720000}"/>
    <cellStyle name="Standaard 6 4 2 2 2 3 2 2 2 2 2 4" xfId="49697" xr:uid="{00000000-0005-0000-0000-00003E720000}"/>
    <cellStyle name="Standaard 6 4 2 2 2 3 2 2 2 2 3" xfId="9875" xr:uid="{00000000-0005-0000-0000-00003F720000}"/>
    <cellStyle name="Standaard 6 4 2 2 2 3 2 2 2 2 4" xfId="20737" xr:uid="{00000000-0005-0000-0000-000040720000}"/>
    <cellStyle name="Standaard 6 4 2 2 2 3 2 2 2 2 5" xfId="31597" xr:uid="{00000000-0005-0000-0000-000041720000}"/>
    <cellStyle name="Standaard 6 4 2 2 2 3 2 2 2 2 6" xfId="42457" xr:uid="{00000000-0005-0000-0000-000042720000}"/>
    <cellStyle name="Standaard 6 4 2 2 2 3 2 2 2 3" xfId="4445" xr:uid="{00000000-0005-0000-0000-000043720000}"/>
    <cellStyle name="Standaard 6 4 2 2 2 3 2 2 2 3 2" xfId="15305" xr:uid="{00000000-0005-0000-0000-000044720000}"/>
    <cellStyle name="Standaard 6 4 2 2 2 3 2 2 2 3 2 2" xfId="26167" xr:uid="{00000000-0005-0000-0000-000045720000}"/>
    <cellStyle name="Standaard 6 4 2 2 2 3 2 2 2 3 2 3" xfId="37027" xr:uid="{00000000-0005-0000-0000-000046720000}"/>
    <cellStyle name="Standaard 6 4 2 2 2 3 2 2 2 3 2 4" xfId="47887" xr:uid="{00000000-0005-0000-0000-000047720000}"/>
    <cellStyle name="Standaard 6 4 2 2 2 3 2 2 2 3 3" xfId="11685" xr:uid="{00000000-0005-0000-0000-000048720000}"/>
    <cellStyle name="Standaard 6 4 2 2 2 3 2 2 2 3 4" xfId="22547" xr:uid="{00000000-0005-0000-0000-000049720000}"/>
    <cellStyle name="Standaard 6 4 2 2 2 3 2 2 2 3 5" xfId="33407" xr:uid="{00000000-0005-0000-0000-00004A720000}"/>
    <cellStyle name="Standaard 6 4 2 2 2 3 2 2 2 3 6" xfId="44267" xr:uid="{00000000-0005-0000-0000-00004B720000}"/>
    <cellStyle name="Standaard 6 4 2 2 2 3 2 2 2 4" xfId="13495" xr:uid="{00000000-0005-0000-0000-00004C720000}"/>
    <cellStyle name="Standaard 6 4 2 2 2 3 2 2 2 4 2" xfId="24357" xr:uid="{00000000-0005-0000-0000-00004D720000}"/>
    <cellStyle name="Standaard 6 4 2 2 2 3 2 2 2 4 3" xfId="35217" xr:uid="{00000000-0005-0000-0000-00004E720000}"/>
    <cellStyle name="Standaard 6 4 2 2 2 3 2 2 2 4 4" xfId="46077" xr:uid="{00000000-0005-0000-0000-00004F720000}"/>
    <cellStyle name="Standaard 6 4 2 2 2 3 2 2 2 5" xfId="8065" xr:uid="{00000000-0005-0000-0000-000050720000}"/>
    <cellStyle name="Standaard 6 4 2 2 2 3 2 2 2 6" xfId="18927" xr:uid="{00000000-0005-0000-0000-000051720000}"/>
    <cellStyle name="Standaard 6 4 2 2 2 3 2 2 2 7" xfId="29787" xr:uid="{00000000-0005-0000-0000-000052720000}"/>
    <cellStyle name="Standaard 6 4 2 2 2 3 2 2 2 8" xfId="40647" xr:uid="{00000000-0005-0000-0000-000053720000}"/>
    <cellStyle name="Standaard 6 4 2 2 2 3 2 2 3" xfId="5350" xr:uid="{00000000-0005-0000-0000-000054720000}"/>
    <cellStyle name="Standaard 6 4 2 2 2 3 2 2 3 2" xfId="16210" xr:uid="{00000000-0005-0000-0000-000055720000}"/>
    <cellStyle name="Standaard 6 4 2 2 2 3 2 2 3 2 2" xfId="27072" xr:uid="{00000000-0005-0000-0000-000056720000}"/>
    <cellStyle name="Standaard 6 4 2 2 2 3 2 2 3 2 3" xfId="37932" xr:uid="{00000000-0005-0000-0000-000057720000}"/>
    <cellStyle name="Standaard 6 4 2 2 2 3 2 2 3 2 4" xfId="48792" xr:uid="{00000000-0005-0000-0000-000058720000}"/>
    <cellStyle name="Standaard 6 4 2 2 2 3 2 2 3 3" xfId="8970" xr:uid="{00000000-0005-0000-0000-000059720000}"/>
    <cellStyle name="Standaard 6 4 2 2 2 3 2 2 3 4" xfId="19832" xr:uid="{00000000-0005-0000-0000-00005A720000}"/>
    <cellStyle name="Standaard 6 4 2 2 2 3 2 2 3 5" xfId="30692" xr:uid="{00000000-0005-0000-0000-00005B720000}"/>
    <cellStyle name="Standaard 6 4 2 2 2 3 2 2 3 6" xfId="41552" xr:uid="{00000000-0005-0000-0000-00005C720000}"/>
    <cellStyle name="Standaard 6 4 2 2 2 3 2 2 4" xfId="3540" xr:uid="{00000000-0005-0000-0000-00005D720000}"/>
    <cellStyle name="Standaard 6 4 2 2 2 3 2 2 4 2" xfId="14400" xr:uid="{00000000-0005-0000-0000-00005E720000}"/>
    <cellStyle name="Standaard 6 4 2 2 2 3 2 2 4 2 2" xfId="25262" xr:uid="{00000000-0005-0000-0000-00005F720000}"/>
    <cellStyle name="Standaard 6 4 2 2 2 3 2 2 4 2 3" xfId="36122" xr:uid="{00000000-0005-0000-0000-000060720000}"/>
    <cellStyle name="Standaard 6 4 2 2 2 3 2 2 4 2 4" xfId="46982" xr:uid="{00000000-0005-0000-0000-000061720000}"/>
    <cellStyle name="Standaard 6 4 2 2 2 3 2 2 4 3" xfId="10780" xr:uid="{00000000-0005-0000-0000-000062720000}"/>
    <cellStyle name="Standaard 6 4 2 2 2 3 2 2 4 4" xfId="21642" xr:uid="{00000000-0005-0000-0000-000063720000}"/>
    <cellStyle name="Standaard 6 4 2 2 2 3 2 2 4 5" xfId="32502" xr:uid="{00000000-0005-0000-0000-000064720000}"/>
    <cellStyle name="Standaard 6 4 2 2 2 3 2 2 4 6" xfId="43362" xr:uid="{00000000-0005-0000-0000-000065720000}"/>
    <cellStyle name="Standaard 6 4 2 2 2 3 2 2 5" xfId="12590" xr:uid="{00000000-0005-0000-0000-000066720000}"/>
    <cellStyle name="Standaard 6 4 2 2 2 3 2 2 5 2" xfId="23452" xr:uid="{00000000-0005-0000-0000-000067720000}"/>
    <cellStyle name="Standaard 6 4 2 2 2 3 2 2 5 3" xfId="34312" xr:uid="{00000000-0005-0000-0000-000068720000}"/>
    <cellStyle name="Standaard 6 4 2 2 2 3 2 2 5 4" xfId="45172" xr:uid="{00000000-0005-0000-0000-000069720000}"/>
    <cellStyle name="Standaard 6 4 2 2 2 3 2 2 6" xfId="7160" xr:uid="{00000000-0005-0000-0000-00006A720000}"/>
    <cellStyle name="Standaard 6 4 2 2 2 3 2 2 7" xfId="18022" xr:uid="{00000000-0005-0000-0000-00006B720000}"/>
    <cellStyle name="Standaard 6 4 2 2 2 3 2 2 8" xfId="28882" xr:uid="{00000000-0005-0000-0000-00006C720000}"/>
    <cellStyle name="Standaard 6 4 2 2 2 3 2 2 9" xfId="39742" xr:uid="{00000000-0005-0000-0000-00006D720000}"/>
    <cellStyle name="Standaard 6 4 2 2 2 3 2 3" xfId="2273" xr:uid="{00000000-0005-0000-0000-00006E720000}"/>
    <cellStyle name="Standaard 6 4 2 2 2 3 2 3 2" xfId="5893" xr:uid="{00000000-0005-0000-0000-00006F720000}"/>
    <cellStyle name="Standaard 6 4 2 2 2 3 2 3 2 2" xfId="16753" xr:uid="{00000000-0005-0000-0000-000070720000}"/>
    <cellStyle name="Standaard 6 4 2 2 2 3 2 3 2 2 2" xfId="27615" xr:uid="{00000000-0005-0000-0000-000071720000}"/>
    <cellStyle name="Standaard 6 4 2 2 2 3 2 3 2 2 3" xfId="38475" xr:uid="{00000000-0005-0000-0000-000072720000}"/>
    <cellStyle name="Standaard 6 4 2 2 2 3 2 3 2 2 4" xfId="49335" xr:uid="{00000000-0005-0000-0000-000073720000}"/>
    <cellStyle name="Standaard 6 4 2 2 2 3 2 3 2 3" xfId="9513" xr:uid="{00000000-0005-0000-0000-000074720000}"/>
    <cellStyle name="Standaard 6 4 2 2 2 3 2 3 2 4" xfId="20375" xr:uid="{00000000-0005-0000-0000-000075720000}"/>
    <cellStyle name="Standaard 6 4 2 2 2 3 2 3 2 5" xfId="31235" xr:uid="{00000000-0005-0000-0000-000076720000}"/>
    <cellStyle name="Standaard 6 4 2 2 2 3 2 3 2 6" xfId="42095" xr:uid="{00000000-0005-0000-0000-000077720000}"/>
    <cellStyle name="Standaard 6 4 2 2 2 3 2 3 3" xfId="4083" xr:uid="{00000000-0005-0000-0000-000078720000}"/>
    <cellStyle name="Standaard 6 4 2 2 2 3 2 3 3 2" xfId="14943" xr:uid="{00000000-0005-0000-0000-000079720000}"/>
    <cellStyle name="Standaard 6 4 2 2 2 3 2 3 3 2 2" xfId="25805" xr:uid="{00000000-0005-0000-0000-00007A720000}"/>
    <cellStyle name="Standaard 6 4 2 2 2 3 2 3 3 2 3" xfId="36665" xr:uid="{00000000-0005-0000-0000-00007B720000}"/>
    <cellStyle name="Standaard 6 4 2 2 2 3 2 3 3 2 4" xfId="47525" xr:uid="{00000000-0005-0000-0000-00007C720000}"/>
    <cellStyle name="Standaard 6 4 2 2 2 3 2 3 3 3" xfId="11323" xr:uid="{00000000-0005-0000-0000-00007D720000}"/>
    <cellStyle name="Standaard 6 4 2 2 2 3 2 3 3 4" xfId="22185" xr:uid="{00000000-0005-0000-0000-00007E720000}"/>
    <cellStyle name="Standaard 6 4 2 2 2 3 2 3 3 5" xfId="33045" xr:uid="{00000000-0005-0000-0000-00007F720000}"/>
    <cellStyle name="Standaard 6 4 2 2 2 3 2 3 3 6" xfId="43905" xr:uid="{00000000-0005-0000-0000-000080720000}"/>
    <cellStyle name="Standaard 6 4 2 2 2 3 2 3 4" xfId="13133" xr:uid="{00000000-0005-0000-0000-000081720000}"/>
    <cellStyle name="Standaard 6 4 2 2 2 3 2 3 4 2" xfId="23995" xr:uid="{00000000-0005-0000-0000-000082720000}"/>
    <cellStyle name="Standaard 6 4 2 2 2 3 2 3 4 3" xfId="34855" xr:uid="{00000000-0005-0000-0000-000083720000}"/>
    <cellStyle name="Standaard 6 4 2 2 2 3 2 3 4 4" xfId="45715" xr:uid="{00000000-0005-0000-0000-000084720000}"/>
    <cellStyle name="Standaard 6 4 2 2 2 3 2 3 5" xfId="7703" xr:uid="{00000000-0005-0000-0000-000085720000}"/>
    <cellStyle name="Standaard 6 4 2 2 2 3 2 3 6" xfId="18565" xr:uid="{00000000-0005-0000-0000-000086720000}"/>
    <cellStyle name="Standaard 6 4 2 2 2 3 2 3 7" xfId="29425" xr:uid="{00000000-0005-0000-0000-000087720000}"/>
    <cellStyle name="Standaard 6 4 2 2 2 3 2 3 8" xfId="40285" xr:uid="{00000000-0005-0000-0000-000088720000}"/>
    <cellStyle name="Standaard 6 4 2 2 2 3 2 4" xfId="4988" xr:uid="{00000000-0005-0000-0000-000089720000}"/>
    <cellStyle name="Standaard 6 4 2 2 2 3 2 4 2" xfId="15848" xr:uid="{00000000-0005-0000-0000-00008A720000}"/>
    <cellStyle name="Standaard 6 4 2 2 2 3 2 4 2 2" xfId="26710" xr:uid="{00000000-0005-0000-0000-00008B720000}"/>
    <cellStyle name="Standaard 6 4 2 2 2 3 2 4 2 3" xfId="37570" xr:uid="{00000000-0005-0000-0000-00008C720000}"/>
    <cellStyle name="Standaard 6 4 2 2 2 3 2 4 2 4" xfId="48430" xr:uid="{00000000-0005-0000-0000-00008D720000}"/>
    <cellStyle name="Standaard 6 4 2 2 2 3 2 4 3" xfId="8608" xr:uid="{00000000-0005-0000-0000-00008E720000}"/>
    <cellStyle name="Standaard 6 4 2 2 2 3 2 4 4" xfId="19470" xr:uid="{00000000-0005-0000-0000-00008F720000}"/>
    <cellStyle name="Standaard 6 4 2 2 2 3 2 4 5" xfId="30330" xr:uid="{00000000-0005-0000-0000-000090720000}"/>
    <cellStyle name="Standaard 6 4 2 2 2 3 2 4 6" xfId="41190" xr:uid="{00000000-0005-0000-0000-000091720000}"/>
    <cellStyle name="Standaard 6 4 2 2 2 3 2 5" xfId="3178" xr:uid="{00000000-0005-0000-0000-000092720000}"/>
    <cellStyle name="Standaard 6 4 2 2 2 3 2 5 2" xfId="14038" xr:uid="{00000000-0005-0000-0000-000093720000}"/>
    <cellStyle name="Standaard 6 4 2 2 2 3 2 5 2 2" xfId="24900" xr:uid="{00000000-0005-0000-0000-000094720000}"/>
    <cellStyle name="Standaard 6 4 2 2 2 3 2 5 2 3" xfId="35760" xr:uid="{00000000-0005-0000-0000-000095720000}"/>
    <cellStyle name="Standaard 6 4 2 2 2 3 2 5 2 4" xfId="46620" xr:uid="{00000000-0005-0000-0000-000096720000}"/>
    <cellStyle name="Standaard 6 4 2 2 2 3 2 5 3" xfId="10418" xr:uid="{00000000-0005-0000-0000-000097720000}"/>
    <cellStyle name="Standaard 6 4 2 2 2 3 2 5 4" xfId="21280" xr:uid="{00000000-0005-0000-0000-000098720000}"/>
    <cellStyle name="Standaard 6 4 2 2 2 3 2 5 5" xfId="32140" xr:uid="{00000000-0005-0000-0000-000099720000}"/>
    <cellStyle name="Standaard 6 4 2 2 2 3 2 5 6" xfId="43000" xr:uid="{00000000-0005-0000-0000-00009A720000}"/>
    <cellStyle name="Standaard 6 4 2 2 2 3 2 6" xfId="12228" xr:uid="{00000000-0005-0000-0000-00009B720000}"/>
    <cellStyle name="Standaard 6 4 2 2 2 3 2 6 2" xfId="23090" xr:uid="{00000000-0005-0000-0000-00009C720000}"/>
    <cellStyle name="Standaard 6 4 2 2 2 3 2 6 3" xfId="33950" xr:uid="{00000000-0005-0000-0000-00009D720000}"/>
    <cellStyle name="Standaard 6 4 2 2 2 3 2 6 4" xfId="44810" xr:uid="{00000000-0005-0000-0000-00009E720000}"/>
    <cellStyle name="Standaard 6 4 2 2 2 3 2 7" xfId="6798" xr:uid="{00000000-0005-0000-0000-00009F720000}"/>
    <cellStyle name="Standaard 6 4 2 2 2 3 2 8" xfId="17660" xr:uid="{00000000-0005-0000-0000-0000A0720000}"/>
    <cellStyle name="Standaard 6 4 2 2 2 3 2 9" xfId="28520" xr:uid="{00000000-0005-0000-0000-0000A1720000}"/>
    <cellStyle name="Standaard 6 4 2 2 2 3 3" xfId="1549" xr:uid="{00000000-0005-0000-0000-0000A2720000}"/>
    <cellStyle name="Standaard 6 4 2 2 2 3 3 2" xfId="2454" xr:uid="{00000000-0005-0000-0000-0000A3720000}"/>
    <cellStyle name="Standaard 6 4 2 2 2 3 3 2 2" xfId="6074" xr:uid="{00000000-0005-0000-0000-0000A4720000}"/>
    <cellStyle name="Standaard 6 4 2 2 2 3 3 2 2 2" xfId="16934" xr:uid="{00000000-0005-0000-0000-0000A5720000}"/>
    <cellStyle name="Standaard 6 4 2 2 2 3 3 2 2 2 2" xfId="27796" xr:uid="{00000000-0005-0000-0000-0000A6720000}"/>
    <cellStyle name="Standaard 6 4 2 2 2 3 3 2 2 2 3" xfId="38656" xr:uid="{00000000-0005-0000-0000-0000A7720000}"/>
    <cellStyle name="Standaard 6 4 2 2 2 3 3 2 2 2 4" xfId="49516" xr:uid="{00000000-0005-0000-0000-0000A8720000}"/>
    <cellStyle name="Standaard 6 4 2 2 2 3 3 2 2 3" xfId="9694" xr:uid="{00000000-0005-0000-0000-0000A9720000}"/>
    <cellStyle name="Standaard 6 4 2 2 2 3 3 2 2 4" xfId="20556" xr:uid="{00000000-0005-0000-0000-0000AA720000}"/>
    <cellStyle name="Standaard 6 4 2 2 2 3 3 2 2 5" xfId="31416" xr:uid="{00000000-0005-0000-0000-0000AB720000}"/>
    <cellStyle name="Standaard 6 4 2 2 2 3 3 2 2 6" xfId="42276" xr:uid="{00000000-0005-0000-0000-0000AC720000}"/>
    <cellStyle name="Standaard 6 4 2 2 2 3 3 2 3" xfId="4264" xr:uid="{00000000-0005-0000-0000-0000AD720000}"/>
    <cellStyle name="Standaard 6 4 2 2 2 3 3 2 3 2" xfId="15124" xr:uid="{00000000-0005-0000-0000-0000AE720000}"/>
    <cellStyle name="Standaard 6 4 2 2 2 3 3 2 3 2 2" xfId="25986" xr:uid="{00000000-0005-0000-0000-0000AF720000}"/>
    <cellStyle name="Standaard 6 4 2 2 2 3 3 2 3 2 3" xfId="36846" xr:uid="{00000000-0005-0000-0000-0000B0720000}"/>
    <cellStyle name="Standaard 6 4 2 2 2 3 3 2 3 2 4" xfId="47706" xr:uid="{00000000-0005-0000-0000-0000B1720000}"/>
    <cellStyle name="Standaard 6 4 2 2 2 3 3 2 3 3" xfId="11504" xr:uid="{00000000-0005-0000-0000-0000B2720000}"/>
    <cellStyle name="Standaard 6 4 2 2 2 3 3 2 3 4" xfId="22366" xr:uid="{00000000-0005-0000-0000-0000B3720000}"/>
    <cellStyle name="Standaard 6 4 2 2 2 3 3 2 3 5" xfId="33226" xr:uid="{00000000-0005-0000-0000-0000B4720000}"/>
    <cellStyle name="Standaard 6 4 2 2 2 3 3 2 3 6" xfId="44086" xr:uid="{00000000-0005-0000-0000-0000B5720000}"/>
    <cellStyle name="Standaard 6 4 2 2 2 3 3 2 4" xfId="13314" xr:uid="{00000000-0005-0000-0000-0000B6720000}"/>
    <cellStyle name="Standaard 6 4 2 2 2 3 3 2 4 2" xfId="24176" xr:uid="{00000000-0005-0000-0000-0000B7720000}"/>
    <cellStyle name="Standaard 6 4 2 2 2 3 3 2 4 3" xfId="35036" xr:uid="{00000000-0005-0000-0000-0000B8720000}"/>
    <cellStyle name="Standaard 6 4 2 2 2 3 3 2 4 4" xfId="45896" xr:uid="{00000000-0005-0000-0000-0000B9720000}"/>
    <cellStyle name="Standaard 6 4 2 2 2 3 3 2 5" xfId="7884" xr:uid="{00000000-0005-0000-0000-0000BA720000}"/>
    <cellStyle name="Standaard 6 4 2 2 2 3 3 2 6" xfId="18746" xr:uid="{00000000-0005-0000-0000-0000BB720000}"/>
    <cellStyle name="Standaard 6 4 2 2 2 3 3 2 7" xfId="29606" xr:uid="{00000000-0005-0000-0000-0000BC720000}"/>
    <cellStyle name="Standaard 6 4 2 2 2 3 3 2 8" xfId="40466" xr:uid="{00000000-0005-0000-0000-0000BD720000}"/>
    <cellStyle name="Standaard 6 4 2 2 2 3 3 3" xfId="5169" xr:uid="{00000000-0005-0000-0000-0000BE720000}"/>
    <cellStyle name="Standaard 6 4 2 2 2 3 3 3 2" xfId="16029" xr:uid="{00000000-0005-0000-0000-0000BF720000}"/>
    <cellStyle name="Standaard 6 4 2 2 2 3 3 3 2 2" xfId="26891" xr:uid="{00000000-0005-0000-0000-0000C0720000}"/>
    <cellStyle name="Standaard 6 4 2 2 2 3 3 3 2 3" xfId="37751" xr:uid="{00000000-0005-0000-0000-0000C1720000}"/>
    <cellStyle name="Standaard 6 4 2 2 2 3 3 3 2 4" xfId="48611" xr:uid="{00000000-0005-0000-0000-0000C2720000}"/>
    <cellStyle name="Standaard 6 4 2 2 2 3 3 3 3" xfId="8789" xr:uid="{00000000-0005-0000-0000-0000C3720000}"/>
    <cellStyle name="Standaard 6 4 2 2 2 3 3 3 4" xfId="19651" xr:uid="{00000000-0005-0000-0000-0000C4720000}"/>
    <cellStyle name="Standaard 6 4 2 2 2 3 3 3 5" xfId="30511" xr:uid="{00000000-0005-0000-0000-0000C5720000}"/>
    <cellStyle name="Standaard 6 4 2 2 2 3 3 3 6" xfId="41371" xr:uid="{00000000-0005-0000-0000-0000C6720000}"/>
    <cellStyle name="Standaard 6 4 2 2 2 3 3 4" xfId="3359" xr:uid="{00000000-0005-0000-0000-0000C7720000}"/>
    <cellStyle name="Standaard 6 4 2 2 2 3 3 4 2" xfId="14219" xr:uid="{00000000-0005-0000-0000-0000C8720000}"/>
    <cellStyle name="Standaard 6 4 2 2 2 3 3 4 2 2" xfId="25081" xr:uid="{00000000-0005-0000-0000-0000C9720000}"/>
    <cellStyle name="Standaard 6 4 2 2 2 3 3 4 2 3" xfId="35941" xr:uid="{00000000-0005-0000-0000-0000CA720000}"/>
    <cellStyle name="Standaard 6 4 2 2 2 3 3 4 2 4" xfId="46801" xr:uid="{00000000-0005-0000-0000-0000CB720000}"/>
    <cellStyle name="Standaard 6 4 2 2 2 3 3 4 3" xfId="10599" xr:uid="{00000000-0005-0000-0000-0000CC720000}"/>
    <cellStyle name="Standaard 6 4 2 2 2 3 3 4 4" xfId="21461" xr:uid="{00000000-0005-0000-0000-0000CD720000}"/>
    <cellStyle name="Standaard 6 4 2 2 2 3 3 4 5" xfId="32321" xr:uid="{00000000-0005-0000-0000-0000CE720000}"/>
    <cellStyle name="Standaard 6 4 2 2 2 3 3 4 6" xfId="43181" xr:uid="{00000000-0005-0000-0000-0000CF720000}"/>
    <cellStyle name="Standaard 6 4 2 2 2 3 3 5" xfId="12409" xr:uid="{00000000-0005-0000-0000-0000D0720000}"/>
    <cellStyle name="Standaard 6 4 2 2 2 3 3 5 2" xfId="23271" xr:uid="{00000000-0005-0000-0000-0000D1720000}"/>
    <cellStyle name="Standaard 6 4 2 2 2 3 3 5 3" xfId="34131" xr:uid="{00000000-0005-0000-0000-0000D2720000}"/>
    <cellStyle name="Standaard 6 4 2 2 2 3 3 5 4" xfId="44991" xr:uid="{00000000-0005-0000-0000-0000D3720000}"/>
    <cellStyle name="Standaard 6 4 2 2 2 3 3 6" xfId="6979" xr:uid="{00000000-0005-0000-0000-0000D4720000}"/>
    <cellStyle name="Standaard 6 4 2 2 2 3 3 7" xfId="17841" xr:uid="{00000000-0005-0000-0000-0000D5720000}"/>
    <cellStyle name="Standaard 6 4 2 2 2 3 3 8" xfId="28701" xr:uid="{00000000-0005-0000-0000-0000D6720000}"/>
    <cellStyle name="Standaard 6 4 2 2 2 3 3 9" xfId="39561" xr:uid="{00000000-0005-0000-0000-0000D7720000}"/>
    <cellStyle name="Standaard 6 4 2 2 2 3 4" xfId="1187" xr:uid="{00000000-0005-0000-0000-0000D8720000}"/>
    <cellStyle name="Standaard 6 4 2 2 2 3 4 2" xfId="2092" xr:uid="{00000000-0005-0000-0000-0000D9720000}"/>
    <cellStyle name="Standaard 6 4 2 2 2 3 4 2 2" xfId="5712" xr:uid="{00000000-0005-0000-0000-0000DA720000}"/>
    <cellStyle name="Standaard 6 4 2 2 2 3 4 2 2 2" xfId="16572" xr:uid="{00000000-0005-0000-0000-0000DB720000}"/>
    <cellStyle name="Standaard 6 4 2 2 2 3 4 2 2 2 2" xfId="27434" xr:uid="{00000000-0005-0000-0000-0000DC720000}"/>
    <cellStyle name="Standaard 6 4 2 2 2 3 4 2 2 2 3" xfId="38294" xr:uid="{00000000-0005-0000-0000-0000DD720000}"/>
    <cellStyle name="Standaard 6 4 2 2 2 3 4 2 2 2 4" xfId="49154" xr:uid="{00000000-0005-0000-0000-0000DE720000}"/>
    <cellStyle name="Standaard 6 4 2 2 2 3 4 2 2 3" xfId="9332" xr:uid="{00000000-0005-0000-0000-0000DF720000}"/>
    <cellStyle name="Standaard 6 4 2 2 2 3 4 2 2 4" xfId="20194" xr:uid="{00000000-0005-0000-0000-0000E0720000}"/>
    <cellStyle name="Standaard 6 4 2 2 2 3 4 2 2 5" xfId="31054" xr:uid="{00000000-0005-0000-0000-0000E1720000}"/>
    <cellStyle name="Standaard 6 4 2 2 2 3 4 2 2 6" xfId="41914" xr:uid="{00000000-0005-0000-0000-0000E2720000}"/>
    <cellStyle name="Standaard 6 4 2 2 2 3 4 2 3" xfId="3902" xr:uid="{00000000-0005-0000-0000-0000E3720000}"/>
    <cellStyle name="Standaard 6 4 2 2 2 3 4 2 3 2" xfId="14762" xr:uid="{00000000-0005-0000-0000-0000E4720000}"/>
    <cellStyle name="Standaard 6 4 2 2 2 3 4 2 3 2 2" xfId="25624" xr:uid="{00000000-0005-0000-0000-0000E5720000}"/>
    <cellStyle name="Standaard 6 4 2 2 2 3 4 2 3 2 3" xfId="36484" xr:uid="{00000000-0005-0000-0000-0000E6720000}"/>
    <cellStyle name="Standaard 6 4 2 2 2 3 4 2 3 2 4" xfId="47344" xr:uid="{00000000-0005-0000-0000-0000E7720000}"/>
    <cellStyle name="Standaard 6 4 2 2 2 3 4 2 3 3" xfId="11142" xr:uid="{00000000-0005-0000-0000-0000E8720000}"/>
    <cellStyle name="Standaard 6 4 2 2 2 3 4 2 3 4" xfId="22004" xr:uid="{00000000-0005-0000-0000-0000E9720000}"/>
    <cellStyle name="Standaard 6 4 2 2 2 3 4 2 3 5" xfId="32864" xr:uid="{00000000-0005-0000-0000-0000EA720000}"/>
    <cellStyle name="Standaard 6 4 2 2 2 3 4 2 3 6" xfId="43724" xr:uid="{00000000-0005-0000-0000-0000EB720000}"/>
    <cellStyle name="Standaard 6 4 2 2 2 3 4 2 4" xfId="12952" xr:uid="{00000000-0005-0000-0000-0000EC720000}"/>
    <cellStyle name="Standaard 6 4 2 2 2 3 4 2 4 2" xfId="23814" xr:uid="{00000000-0005-0000-0000-0000ED720000}"/>
    <cellStyle name="Standaard 6 4 2 2 2 3 4 2 4 3" xfId="34674" xr:uid="{00000000-0005-0000-0000-0000EE720000}"/>
    <cellStyle name="Standaard 6 4 2 2 2 3 4 2 4 4" xfId="45534" xr:uid="{00000000-0005-0000-0000-0000EF720000}"/>
    <cellStyle name="Standaard 6 4 2 2 2 3 4 2 5" xfId="7522" xr:uid="{00000000-0005-0000-0000-0000F0720000}"/>
    <cellStyle name="Standaard 6 4 2 2 2 3 4 2 6" xfId="18384" xr:uid="{00000000-0005-0000-0000-0000F1720000}"/>
    <cellStyle name="Standaard 6 4 2 2 2 3 4 2 7" xfId="29244" xr:uid="{00000000-0005-0000-0000-0000F2720000}"/>
    <cellStyle name="Standaard 6 4 2 2 2 3 4 2 8" xfId="40104" xr:uid="{00000000-0005-0000-0000-0000F3720000}"/>
    <cellStyle name="Standaard 6 4 2 2 2 3 4 3" xfId="4807" xr:uid="{00000000-0005-0000-0000-0000F4720000}"/>
    <cellStyle name="Standaard 6 4 2 2 2 3 4 3 2" xfId="15667" xr:uid="{00000000-0005-0000-0000-0000F5720000}"/>
    <cellStyle name="Standaard 6 4 2 2 2 3 4 3 2 2" xfId="26529" xr:uid="{00000000-0005-0000-0000-0000F6720000}"/>
    <cellStyle name="Standaard 6 4 2 2 2 3 4 3 2 3" xfId="37389" xr:uid="{00000000-0005-0000-0000-0000F7720000}"/>
    <cellStyle name="Standaard 6 4 2 2 2 3 4 3 2 4" xfId="48249" xr:uid="{00000000-0005-0000-0000-0000F8720000}"/>
    <cellStyle name="Standaard 6 4 2 2 2 3 4 3 3" xfId="8427" xr:uid="{00000000-0005-0000-0000-0000F9720000}"/>
    <cellStyle name="Standaard 6 4 2 2 2 3 4 3 4" xfId="19289" xr:uid="{00000000-0005-0000-0000-0000FA720000}"/>
    <cellStyle name="Standaard 6 4 2 2 2 3 4 3 5" xfId="30149" xr:uid="{00000000-0005-0000-0000-0000FB720000}"/>
    <cellStyle name="Standaard 6 4 2 2 2 3 4 3 6" xfId="41009" xr:uid="{00000000-0005-0000-0000-0000FC720000}"/>
    <cellStyle name="Standaard 6 4 2 2 2 3 4 4" xfId="2997" xr:uid="{00000000-0005-0000-0000-0000FD720000}"/>
    <cellStyle name="Standaard 6 4 2 2 2 3 4 4 2" xfId="13857" xr:uid="{00000000-0005-0000-0000-0000FE720000}"/>
    <cellStyle name="Standaard 6 4 2 2 2 3 4 4 2 2" xfId="24719" xr:uid="{00000000-0005-0000-0000-0000FF720000}"/>
    <cellStyle name="Standaard 6 4 2 2 2 3 4 4 2 3" xfId="35579" xr:uid="{00000000-0005-0000-0000-000000730000}"/>
    <cellStyle name="Standaard 6 4 2 2 2 3 4 4 2 4" xfId="46439" xr:uid="{00000000-0005-0000-0000-000001730000}"/>
    <cellStyle name="Standaard 6 4 2 2 2 3 4 4 3" xfId="10237" xr:uid="{00000000-0005-0000-0000-000002730000}"/>
    <cellStyle name="Standaard 6 4 2 2 2 3 4 4 4" xfId="21099" xr:uid="{00000000-0005-0000-0000-000003730000}"/>
    <cellStyle name="Standaard 6 4 2 2 2 3 4 4 5" xfId="31959" xr:uid="{00000000-0005-0000-0000-000004730000}"/>
    <cellStyle name="Standaard 6 4 2 2 2 3 4 4 6" xfId="42819" xr:uid="{00000000-0005-0000-0000-000005730000}"/>
    <cellStyle name="Standaard 6 4 2 2 2 3 4 5" xfId="12047" xr:uid="{00000000-0005-0000-0000-000006730000}"/>
    <cellStyle name="Standaard 6 4 2 2 2 3 4 5 2" xfId="22909" xr:uid="{00000000-0005-0000-0000-000007730000}"/>
    <cellStyle name="Standaard 6 4 2 2 2 3 4 5 3" xfId="33769" xr:uid="{00000000-0005-0000-0000-000008730000}"/>
    <cellStyle name="Standaard 6 4 2 2 2 3 4 5 4" xfId="44629" xr:uid="{00000000-0005-0000-0000-000009730000}"/>
    <cellStyle name="Standaard 6 4 2 2 2 3 4 6" xfId="6617" xr:uid="{00000000-0005-0000-0000-00000A730000}"/>
    <cellStyle name="Standaard 6 4 2 2 2 3 4 7" xfId="17479" xr:uid="{00000000-0005-0000-0000-00000B730000}"/>
    <cellStyle name="Standaard 6 4 2 2 2 3 4 8" xfId="28339" xr:uid="{00000000-0005-0000-0000-00000C730000}"/>
    <cellStyle name="Standaard 6 4 2 2 2 3 4 9" xfId="39199" xr:uid="{00000000-0005-0000-0000-00000D730000}"/>
    <cellStyle name="Standaard 6 4 2 2 2 3 5" xfId="1911" xr:uid="{00000000-0005-0000-0000-00000E730000}"/>
    <cellStyle name="Standaard 6 4 2 2 2 3 5 2" xfId="5531" xr:uid="{00000000-0005-0000-0000-00000F730000}"/>
    <cellStyle name="Standaard 6 4 2 2 2 3 5 2 2" xfId="16391" xr:uid="{00000000-0005-0000-0000-000010730000}"/>
    <cellStyle name="Standaard 6 4 2 2 2 3 5 2 2 2" xfId="27253" xr:uid="{00000000-0005-0000-0000-000011730000}"/>
    <cellStyle name="Standaard 6 4 2 2 2 3 5 2 2 3" xfId="38113" xr:uid="{00000000-0005-0000-0000-000012730000}"/>
    <cellStyle name="Standaard 6 4 2 2 2 3 5 2 2 4" xfId="48973" xr:uid="{00000000-0005-0000-0000-000013730000}"/>
    <cellStyle name="Standaard 6 4 2 2 2 3 5 2 3" xfId="9151" xr:uid="{00000000-0005-0000-0000-000014730000}"/>
    <cellStyle name="Standaard 6 4 2 2 2 3 5 2 4" xfId="20013" xr:uid="{00000000-0005-0000-0000-000015730000}"/>
    <cellStyle name="Standaard 6 4 2 2 2 3 5 2 5" xfId="30873" xr:uid="{00000000-0005-0000-0000-000016730000}"/>
    <cellStyle name="Standaard 6 4 2 2 2 3 5 2 6" xfId="41733" xr:uid="{00000000-0005-0000-0000-000017730000}"/>
    <cellStyle name="Standaard 6 4 2 2 2 3 5 3" xfId="3721" xr:uid="{00000000-0005-0000-0000-000018730000}"/>
    <cellStyle name="Standaard 6 4 2 2 2 3 5 3 2" xfId="14581" xr:uid="{00000000-0005-0000-0000-000019730000}"/>
    <cellStyle name="Standaard 6 4 2 2 2 3 5 3 2 2" xfId="25443" xr:uid="{00000000-0005-0000-0000-00001A730000}"/>
    <cellStyle name="Standaard 6 4 2 2 2 3 5 3 2 3" xfId="36303" xr:uid="{00000000-0005-0000-0000-00001B730000}"/>
    <cellStyle name="Standaard 6 4 2 2 2 3 5 3 2 4" xfId="47163" xr:uid="{00000000-0005-0000-0000-00001C730000}"/>
    <cellStyle name="Standaard 6 4 2 2 2 3 5 3 3" xfId="10961" xr:uid="{00000000-0005-0000-0000-00001D730000}"/>
    <cellStyle name="Standaard 6 4 2 2 2 3 5 3 4" xfId="21823" xr:uid="{00000000-0005-0000-0000-00001E730000}"/>
    <cellStyle name="Standaard 6 4 2 2 2 3 5 3 5" xfId="32683" xr:uid="{00000000-0005-0000-0000-00001F730000}"/>
    <cellStyle name="Standaard 6 4 2 2 2 3 5 3 6" xfId="43543" xr:uid="{00000000-0005-0000-0000-000020730000}"/>
    <cellStyle name="Standaard 6 4 2 2 2 3 5 4" xfId="12771" xr:uid="{00000000-0005-0000-0000-000021730000}"/>
    <cellStyle name="Standaard 6 4 2 2 2 3 5 4 2" xfId="23633" xr:uid="{00000000-0005-0000-0000-000022730000}"/>
    <cellStyle name="Standaard 6 4 2 2 2 3 5 4 3" xfId="34493" xr:uid="{00000000-0005-0000-0000-000023730000}"/>
    <cellStyle name="Standaard 6 4 2 2 2 3 5 4 4" xfId="45353" xr:uid="{00000000-0005-0000-0000-000024730000}"/>
    <cellStyle name="Standaard 6 4 2 2 2 3 5 5" xfId="7341" xr:uid="{00000000-0005-0000-0000-000025730000}"/>
    <cellStyle name="Standaard 6 4 2 2 2 3 5 6" xfId="18203" xr:uid="{00000000-0005-0000-0000-000026730000}"/>
    <cellStyle name="Standaard 6 4 2 2 2 3 5 7" xfId="29063" xr:uid="{00000000-0005-0000-0000-000027730000}"/>
    <cellStyle name="Standaard 6 4 2 2 2 3 5 8" xfId="39923" xr:uid="{00000000-0005-0000-0000-000028730000}"/>
    <cellStyle name="Standaard 6 4 2 2 2 3 6" xfId="2816" xr:uid="{00000000-0005-0000-0000-000029730000}"/>
    <cellStyle name="Standaard 6 4 2 2 2 3 6 2" xfId="13676" xr:uid="{00000000-0005-0000-0000-00002A730000}"/>
    <cellStyle name="Standaard 6 4 2 2 2 3 6 2 2" xfId="24538" xr:uid="{00000000-0005-0000-0000-00002B730000}"/>
    <cellStyle name="Standaard 6 4 2 2 2 3 6 2 3" xfId="35398" xr:uid="{00000000-0005-0000-0000-00002C730000}"/>
    <cellStyle name="Standaard 6 4 2 2 2 3 6 2 4" xfId="46258" xr:uid="{00000000-0005-0000-0000-00002D730000}"/>
    <cellStyle name="Standaard 6 4 2 2 2 3 6 3" xfId="10056" xr:uid="{00000000-0005-0000-0000-00002E730000}"/>
    <cellStyle name="Standaard 6 4 2 2 2 3 6 4" xfId="20918" xr:uid="{00000000-0005-0000-0000-00002F730000}"/>
    <cellStyle name="Standaard 6 4 2 2 2 3 6 5" xfId="31778" xr:uid="{00000000-0005-0000-0000-000030730000}"/>
    <cellStyle name="Standaard 6 4 2 2 2 3 6 6" xfId="42638" xr:uid="{00000000-0005-0000-0000-000031730000}"/>
    <cellStyle name="Standaard 6 4 2 2 2 3 7" xfId="4626" xr:uid="{00000000-0005-0000-0000-000032730000}"/>
    <cellStyle name="Standaard 6 4 2 2 2 3 7 2" xfId="15486" xr:uid="{00000000-0005-0000-0000-000033730000}"/>
    <cellStyle name="Standaard 6 4 2 2 2 3 7 2 2" xfId="26348" xr:uid="{00000000-0005-0000-0000-000034730000}"/>
    <cellStyle name="Standaard 6 4 2 2 2 3 7 2 3" xfId="37208" xr:uid="{00000000-0005-0000-0000-000035730000}"/>
    <cellStyle name="Standaard 6 4 2 2 2 3 7 2 4" xfId="48068" xr:uid="{00000000-0005-0000-0000-000036730000}"/>
    <cellStyle name="Standaard 6 4 2 2 2 3 7 3" xfId="8246" xr:uid="{00000000-0005-0000-0000-000037730000}"/>
    <cellStyle name="Standaard 6 4 2 2 2 3 7 4" xfId="19108" xr:uid="{00000000-0005-0000-0000-000038730000}"/>
    <cellStyle name="Standaard 6 4 2 2 2 3 7 5" xfId="29968" xr:uid="{00000000-0005-0000-0000-000039730000}"/>
    <cellStyle name="Standaard 6 4 2 2 2 3 7 6" xfId="40828" xr:uid="{00000000-0005-0000-0000-00003A730000}"/>
    <cellStyle name="Standaard 6 4 2 2 2 3 8" xfId="11866" xr:uid="{00000000-0005-0000-0000-00003B730000}"/>
    <cellStyle name="Standaard 6 4 2 2 2 3 8 2" xfId="22728" xr:uid="{00000000-0005-0000-0000-00003C730000}"/>
    <cellStyle name="Standaard 6 4 2 2 2 3 8 3" xfId="33588" xr:uid="{00000000-0005-0000-0000-00003D730000}"/>
    <cellStyle name="Standaard 6 4 2 2 2 3 8 4" xfId="44448" xr:uid="{00000000-0005-0000-0000-00003E730000}"/>
    <cellStyle name="Standaard 6 4 2 2 2 3 9" xfId="6436" xr:uid="{00000000-0005-0000-0000-00003F730000}"/>
    <cellStyle name="Standaard 6 4 2 2 2 4" xfId="1278" xr:uid="{00000000-0005-0000-0000-000040730000}"/>
    <cellStyle name="Standaard 6 4 2 2 2 4 10" xfId="39290" xr:uid="{00000000-0005-0000-0000-000041730000}"/>
    <cellStyle name="Standaard 6 4 2 2 2 4 2" xfId="1640" xr:uid="{00000000-0005-0000-0000-000042730000}"/>
    <cellStyle name="Standaard 6 4 2 2 2 4 2 2" xfId="2545" xr:uid="{00000000-0005-0000-0000-000043730000}"/>
    <cellStyle name="Standaard 6 4 2 2 2 4 2 2 2" xfId="6165" xr:uid="{00000000-0005-0000-0000-000044730000}"/>
    <cellStyle name="Standaard 6 4 2 2 2 4 2 2 2 2" xfId="17025" xr:uid="{00000000-0005-0000-0000-000045730000}"/>
    <cellStyle name="Standaard 6 4 2 2 2 4 2 2 2 2 2" xfId="27887" xr:uid="{00000000-0005-0000-0000-000046730000}"/>
    <cellStyle name="Standaard 6 4 2 2 2 4 2 2 2 2 3" xfId="38747" xr:uid="{00000000-0005-0000-0000-000047730000}"/>
    <cellStyle name="Standaard 6 4 2 2 2 4 2 2 2 2 4" xfId="49607" xr:uid="{00000000-0005-0000-0000-000048730000}"/>
    <cellStyle name="Standaard 6 4 2 2 2 4 2 2 2 3" xfId="9785" xr:uid="{00000000-0005-0000-0000-000049730000}"/>
    <cellStyle name="Standaard 6 4 2 2 2 4 2 2 2 4" xfId="20647" xr:uid="{00000000-0005-0000-0000-00004A730000}"/>
    <cellStyle name="Standaard 6 4 2 2 2 4 2 2 2 5" xfId="31507" xr:uid="{00000000-0005-0000-0000-00004B730000}"/>
    <cellStyle name="Standaard 6 4 2 2 2 4 2 2 2 6" xfId="42367" xr:uid="{00000000-0005-0000-0000-00004C730000}"/>
    <cellStyle name="Standaard 6 4 2 2 2 4 2 2 3" xfId="4355" xr:uid="{00000000-0005-0000-0000-00004D730000}"/>
    <cellStyle name="Standaard 6 4 2 2 2 4 2 2 3 2" xfId="15215" xr:uid="{00000000-0005-0000-0000-00004E730000}"/>
    <cellStyle name="Standaard 6 4 2 2 2 4 2 2 3 2 2" xfId="26077" xr:uid="{00000000-0005-0000-0000-00004F730000}"/>
    <cellStyle name="Standaard 6 4 2 2 2 4 2 2 3 2 3" xfId="36937" xr:uid="{00000000-0005-0000-0000-000050730000}"/>
    <cellStyle name="Standaard 6 4 2 2 2 4 2 2 3 2 4" xfId="47797" xr:uid="{00000000-0005-0000-0000-000051730000}"/>
    <cellStyle name="Standaard 6 4 2 2 2 4 2 2 3 3" xfId="11595" xr:uid="{00000000-0005-0000-0000-000052730000}"/>
    <cellStyle name="Standaard 6 4 2 2 2 4 2 2 3 4" xfId="22457" xr:uid="{00000000-0005-0000-0000-000053730000}"/>
    <cellStyle name="Standaard 6 4 2 2 2 4 2 2 3 5" xfId="33317" xr:uid="{00000000-0005-0000-0000-000054730000}"/>
    <cellStyle name="Standaard 6 4 2 2 2 4 2 2 3 6" xfId="44177" xr:uid="{00000000-0005-0000-0000-000055730000}"/>
    <cellStyle name="Standaard 6 4 2 2 2 4 2 2 4" xfId="13405" xr:uid="{00000000-0005-0000-0000-000056730000}"/>
    <cellStyle name="Standaard 6 4 2 2 2 4 2 2 4 2" xfId="24267" xr:uid="{00000000-0005-0000-0000-000057730000}"/>
    <cellStyle name="Standaard 6 4 2 2 2 4 2 2 4 3" xfId="35127" xr:uid="{00000000-0005-0000-0000-000058730000}"/>
    <cellStyle name="Standaard 6 4 2 2 2 4 2 2 4 4" xfId="45987" xr:uid="{00000000-0005-0000-0000-000059730000}"/>
    <cellStyle name="Standaard 6 4 2 2 2 4 2 2 5" xfId="7975" xr:uid="{00000000-0005-0000-0000-00005A730000}"/>
    <cellStyle name="Standaard 6 4 2 2 2 4 2 2 6" xfId="18837" xr:uid="{00000000-0005-0000-0000-00005B730000}"/>
    <cellStyle name="Standaard 6 4 2 2 2 4 2 2 7" xfId="29697" xr:uid="{00000000-0005-0000-0000-00005C730000}"/>
    <cellStyle name="Standaard 6 4 2 2 2 4 2 2 8" xfId="40557" xr:uid="{00000000-0005-0000-0000-00005D730000}"/>
    <cellStyle name="Standaard 6 4 2 2 2 4 2 3" xfId="5260" xr:uid="{00000000-0005-0000-0000-00005E730000}"/>
    <cellStyle name="Standaard 6 4 2 2 2 4 2 3 2" xfId="16120" xr:uid="{00000000-0005-0000-0000-00005F730000}"/>
    <cellStyle name="Standaard 6 4 2 2 2 4 2 3 2 2" xfId="26982" xr:uid="{00000000-0005-0000-0000-000060730000}"/>
    <cellStyle name="Standaard 6 4 2 2 2 4 2 3 2 3" xfId="37842" xr:uid="{00000000-0005-0000-0000-000061730000}"/>
    <cellStyle name="Standaard 6 4 2 2 2 4 2 3 2 4" xfId="48702" xr:uid="{00000000-0005-0000-0000-000062730000}"/>
    <cellStyle name="Standaard 6 4 2 2 2 4 2 3 3" xfId="8880" xr:uid="{00000000-0005-0000-0000-000063730000}"/>
    <cellStyle name="Standaard 6 4 2 2 2 4 2 3 4" xfId="19742" xr:uid="{00000000-0005-0000-0000-000064730000}"/>
    <cellStyle name="Standaard 6 4 2 2 2 4 2 3 5" xfId="30602" xr:uid="{00000000-0005-0000-0000-000065730000}"/>
    <cellStyle name="Standaard 6 4 2 2 2 4 2 3 6" xfId="41462" xr:uid="{00000000-0005-0000-0000-000066730000}"/>
    <cellStyle name="Standaard 6 4 2 2 2 4 2 4" xfId="3450" xr:uid="{00000000-0005-0000-0000-000067730000}"/>
    <cellStyle name="Standaard 6 4 2 2 2 4 2 4 2" xfId="14310" xr:uid="{00000000-0005-0000-0000-000068730000}"/>
    <cellStyle name="Standaard 6 4 2 2 2 4 2 4 2 2" xfId="25172" xr:uid="{00000000-0005-0000-0000-000069730000}"/>
    <cellStyle name="Standaard 6 4 2 2 2 4 2 4 2 3" xfId="36032" xr:uid="{00000000-0005-0000-0000-00006A730000}"/>
    <cellStyle name="Standaard 6 4 2 2 2 4 2 4 2 4" xfId="46892" xr:uid="{00000000-0005-0000-0000-00006B730000}"/>
    <cellStyle name="Standaard 6 4 2 2 2 4 2 4 3" xfId="10690" xr:uid="{00000000-0005-0000-0000-00006C730000}"/>
    <cellStyle name="Standaard 6 4 2 2 2 4 2 4 4" xfId="21552" xr:uid="{00000000-0005-0000-0000-00006D730000}"/>
    <cellStyle name="Standaard 6 4 2 2 2 4 2 4 5" xfId="32412" xr:uid="{00000000-0005-0000-0000-00006E730000}"/>
    <cellStyle name="Standaard 6 4 2 2 2 4 2 4 6" xfId="43272" xr:uid="{00000000-0005-0000-0000-00006F730000}"/>
    <cellStyle name="Standaard 6 4 2 2 2 4 2 5" xfId="12500" xr:uid="{00000000-0005-0000-0000-000070730000}"/>
    <cellStyle name="Standaard 6 4 2 2 2 4 2 5 2" xfId="23362" xr:uid="{00000000-0005-0000-0000-000071730000}"/>
    <cellStyle name="Standaard 6 4 2 2 2 4 2 5 3" xfId="34222" xr:uid="{00000000-0005-0000-0000-000072730000}"/>
    <cellStyle name="Standaard 6 4 2 2 2 4 2 5 4" xfId="45082" xr:uid="{00000000-0005-0000-0000-000073730000}"/>
    <cellStyle name="Standaard 6 4 2 2 2 4 2 6" xfId="7070" xr:uid="{00000000-0005-0000-0000-000074730000}"/>
    <cellStyle name="Standaard 6 4 2 2 2 4 2 7" xfId="17932" xr:uid="{00000000-0005-0000-0000-000075730000}"/>
    <cellStyle name="Standaard 6 4 2 2 2 4 2 8" xfId="28792" xr:uid="{00000000-0005-0000-0000-000076730000}"/>
    <cellStyle name="Standaard 6 4 2 2 2 4 2 9" xfId="39652" xr:uid="{00000000-0005-0000-0000-000077730000}"/>
    <cellStyle name="Standaard 6 4 2 2 2 4 3" xfId="2183" xr:uid="{00000000-0005-0000-0000-000078730000}"/>
    <cellStyle name="Standaard 6 4 2 2 2 4 3 2" xfId="5803" xr:uid="{00000000-0005-0000-0000-000079730000}"/>
    <cellStyle name="Standaard 6 4 2 2 2 4 3 2 2" xfId="16663" xr:uid="{00000000-0005-0000-0000-00007A730000}"/>
    <cellStyle name="Standaard 6 4 2 2 2 4 3 2 2 2" xfId="27525" xr:uid="{00000000-0005-0000-0000-00007B730000}"/>
    <cellStyle name="Standaard 6 4 2 2 2 4 3 2 2 3" xfId="38385" xr:uid="{00000000-0005-0000-0000-00007C730000}"/>
    <cellStyle name="Standaard 6 4 2 2 2 4 3 2 2 4" xfId="49245" xr:uid="{00000000-0005-0000-0000-00007D730000}"/>
    <cellStyle name="Standaard 6 4 2 2 2 4 3 2 3" xfId="9423" xr:uid="{00000000-0005-0000-0000-00007E730000}"/>
    <cellStyle name="Standaard 6 4 2 2 2 4 3 2 4" xfId="20285" xr:uid="{00000000-0005-0000-0000-00007F730000}"/>
    <cellStyle name="Standaard 6 4 2 2 2 4 3 2 5" xfId="31145" xr:uid="{00000000-0005-0000-0000-000080730000}"/>
    <cellStyle name="Standaard 6 4 2 2 2 4 3 2 6" xfId="42005" xr:uid="{00000000-0005-0000-0000-000081730000}"/>
    <cellStyle name="Standaard 6 4 2 2 2 4 3 3" xfId="3993" xr:uid="{00000000-0005-0000-0000-000082730000}"/>
    <cellStyle name="Standaard 6 4 2 2 2 4 3 3 2" xfId="14853" xr:uid="{00000000-0005-0000-0000-000083730000}"/>
    <cellStyle name="Standaard 6 4 2 2 2 4 3 3 2 2" xfId="25715" xr:uid="{00000000-0005-0000-0000-000084730000}"/>
    <cellStyle name="Standaard 6 4 2 2 2 4 3 3 2 3" xfId="36575" xr:uid="{00000000-0005-0000-0000-000085730000}"/>
    <cellStyle name="Standaard 6 4 2 2 2 4 3 3 2 4" xfId="47435" xr:uid="{00000000-0005-0000-0000-000086730000}"/>
    <cellStyle name="Standaard 6 4 2 2 2 4 3 3 3" xfId="11233" xr:uid="{00000000-0005-0000-0000-000087730000}"/>
    <cellStyle name="Standaard 6 4 2 2 2 4 3 3 4" xfId="22095" xr:uid="{00000000-0005-0000-0000-000088730000}"/>
    <cellStyle name="Standaard 6 4 2 2 2 4 3 3 5" xfId="32955" xr:uid="{00000000-0005-0000-0000-000089730000}"/>
    <cellStyle name="Standaard 6 4 2 2 2 4 3 3 6" xfId="43815" xr:uid="{00000000-0005-0000-0000-00008A730000}"/>
    <cellStyle name="Standaard 6 4 2 2 2 4 3 4" xfId="13043" xr:uid="{00000000-0005-0000-0000-00008B730000}"/>
    <cellStyle name="Standaard 6 4 2 2 2 4 3 4 2" xfId="23905" xr:uid="{00000000-0005-0000-0000-00008C730000}"/>
    <cellStyle name="Standaard 6 4 2 2 2 4 3 4 3" xfId="34765" xr:uid="{00000000-0005-0000-0000-00008D730000}"/>
    <cellStyle name="Standaard 6 4 2 2 2 4 3 4 4" xfId="45625" xr:uid="{00000000-0005-0000-0000-00008E730000}"/>
    <cellStyle name="Standaard 6 4 2 2 2 4 3 5" xfId="7613" xr:uid="{00000000-0005-0000-0000-00008F730000}"/>
    <cellStyle name="Standaard 6 4 2 2 2 4 3 6" xfId="18475" xr:uid="{00000000-0005-0000-0000-000090730000}"/>
    <cellStyle name="Standaard 6 4 2 2 2 4 3 7" xfId="29335" xr:uid="{00000000-0005-0000-0000-000091730000}"/>
    <cellStyle name="Standaard 6 4 2 2 2 4 3 8" xfId="40195" xr:uid="{00000000-0005-0000-0000-000092730000}"/>
    <cellStyle name="Standaard 6 4 2 2 2 4 4" xfId="4898" xr:uid="{00000000-0005-0000-0000-000093730000}"/>
    <cellStyle name="Standaard 6 4 2 2 2 4 4 2" xfId="15758" xr:uid="{00000000-0005-0000-0000-000094730000}"/>
    <cellStyle name="Standaard 6 4 2 2 2 4 4 2 2" xfId="26620" xr:uid="{00000000-0005-0000-0000-000095730000}"/>
    <cellStyle name="Standaard 6 4 2 2 2 4 4 2 3" xfId="37480" xr:uid="{00000000-0005-0000-0000-000096730000}"/>
    <cellStyle name="Standaard 6 4 2 2 2 4 4 2 4" xfId="48340" xr:uid="{00000000-0005-0000-0000-000097730000}"/>
    <cellStyle name="Standaard 6 4 2 2 2 4 4 3" xfId="8518" xr:uid="{00000000-0005-0000-0000-000098730000}"/>
    <cellStyle name="Standaard 6 4 2 2 2 4 4 4" xfId="19380" xr:uid="{00000000-0005-0000-0000-000099730000}"/>
    <cellStyle name="Standaard 6 4 2 2 2 4 4 5" xfId="30240" xr:uid="{00000000-0005-0000-0000-00009A730000}"/>
    <cellStyle name="Standaard 6 4 2 2 2 4 4 6" xfId="41100" xr:uid="{00000000-0005-0000-0000-00009B730000}"/>
    <cellStyle name="Standaard 6 4 2 2 2 4 5" xfId="3088" xr:uid="{00000000-0005-0000-0000-00009C730000}"/>
    <cellStyle name="Standaard 6 4 2 2 2 4 5 2" xfId="13948" xr:uid="{00000000-0005-0000-0000-00009D730000}"/>
    <cellStyle name="Standaard 6 4 2 2 2 4 5 2 2" xfId="24810" xr:uid="{00000000-0005-0000-0000-00009E730000}"/>
    <cellStyle name="Standaard 6 4 2 2 2 4 5 2 3" xfId="35670" xr:uid="{00000000-0005-0000-0000-00009F730000}"/>
    <cellStyle name="Standaard 6 4 2 2 2 4 5 2 4" xfId="46530" xr:uid="{00000000-0005-0000-0000-0000A0730000}"/>
    <cellStyle name="Standaard 6 4 2 2 2 4 5 3" xfId="10328" xr:uid="{00000000-0005-0000-0000-0000A1730000}"/>
    <cellStyle name="Standaard 6 4 2 2 2 4 5 4" xfId="21190" xr:uid="{00000000-0005-0000-0000-0000A2730000}"/>
    <cellStyle name="Standaard 6 4 2 2 2 4 5 5" xfId="32050" xr:uid="{00000000-0005-0000-0000-0000A3730000}"/>
    <cellStyle name="Standaard 6 4 2 2 2 4 5 6" xfId="42910" xr:uid="{00000000-0005-0000-0000-0000A4730000}"/>
    <cellStyle name="Standaard 6 4 2 2 2 4 6" xfId="12138" xr:uid="{00000000-0005-0000-0000-0000A5730000}"/>
    <cellStyle name="Standaard 6 4 2 2 2 4 6 2" xfId="23000" xr:uid="{00000000-0005-0000-0000-0000A6730000}"/>
    <cellStyle name="Standaard 6 4 2 2 2 4 6 3" xfId="33860" xr:uid="{00000000-0005-0000-0000-0000A7730000}"/>
    <cellStyle name="Standaard 6 4 2 2 2 4 6 4" xfId="44720" xr:uid="{00000000-0005-0000-0000-0000A8730000}"/>
    <cellStyle name="Standaard 6 4 2 2 2 4 7" xfId="6708" xr:uid="{00000000-0005-0000-0000-0000A9730000}"/>
    <cellStyle name="Standaard 6 4 2 2 2 4 8" xfId="17570" xr:uid="{00000000-0005-0000-0000-0000AA730000}"/>
    <cellStyle name="Standaard 6 4 2 2 2 4 9" xfId="28430" xr:uid="{00000000-0005-0000-0000-0000AB730000}"/>
    <cellStyle name="Standaard 6 4 2 2 2 5" xfId="1459" xr:uid="{00000000-0005-0000-0000-0000AC730000}"/>
    <cellStyle name="Standaard 6 4 2 2 2 5 2" xfId="2364" xr:uid="{00000000-0005-0000-0000-0000AD730000}"/>
    <cellStyle name="Standaard 6 4 2 2 2 5 2 2" xfId="5984" xr:uid="{00000000-0005-0000-0000-0000AE730000}"/>
    <cellStyle name="Standaard 6 4 2 2 2 5 2 2 2" xfId="16844" xr:uid="{00000000-0005-0000-0000-0000AF730000}"/>
    <cellStyle name="Standaard 6 4 2 2 2 5 2 2 2 2" xfId="27706" xr:uid="{00000000-0005-0000-0000-0000B0730000}"/>
    <cellStyle name="Standaard 6 4 2 2 2 5 2 2 2 3" xfId="38566" xr:uid="{00000000-0005-0000-0000-0000B1730000}"/>
    <cellStyle name="Standaard 6 4 2 2 2 5 2 2 2 4" xfId="49426" xr:uid="{00000000-0005-0000-0000-0000B2730000}"/>
    <cellStyle name="Standaard 6 4 2 2 2 5 2 2 3" xfId="9604" xr:uid="{00000000-0005-0000-0000-0000B3730000}"/>
    <cellStyle name="Standaard 6 4 2 2 2 5 2 2 4" xfId="20466" xr:uid="{00000000-0005-0000-0000-0000B4730000}"/>
    <cellStyle name="Standaard 6 4 2 2 2 5 2 2 5" xfId="31326" xr:uid="{00000000-0005-0000-0000-0000B5730000}"/>
    <cellStyle name="Standaard 6 4 2 2 2 5 2 2 6" xfId="42186" xr:uid="{00000000-0005-0000-0000-0000B6730000}"/>
    <cellStyle name="Standaard 6 4 2 2 2 5 2 3" xfId="4174" xr:uid="{00000000-0005-0000-0000-0000B7730000}"/>
    <cellStyle name="Standaard 6 4 2 2 2 5 2 3 2" xfId="15034" xr:uid="{00000000-0005-0000-0000-0000B8730000}"/>
    <cellStyle name="Standaard 6 4 2 2 2 5 2 3 2 2" xfId="25896" xr:uid="{00000000-0005-0000-0000-0000B9730000}"/>
    <cellStyle name="Standaard 6 4 2 2 2 5 2 3 2 3" xfId="36756" xr:uid="{00000000-0005-0000-0000-0000BA730000}"/>
    <cellStyle name="Standaard 6 4 2 2 2 5 2 3 2 4" xfId="47616" xr:uid="{00000000-0005-0000-0000-0000BB730000}"/>
    <cellStyle name="Standaard 6 4 2 2 2 5 2 3 3" xfId="11414" xr:uid="{00000000-0005-0000-0000-0000BC730000}"/>
    <cellStyle name="Standaard 6 4 2 2 2 5 2 3 4" xfId="22276" xr:uid="{00000000-0005-0000-0000-0000BD730000}"/>
    <cellStyle name="Standaard 6 4 2 2 2 5 2 3 5" xfId="33136" xr:uid="{00000000-0005-0000-0000-0000BE730000}"/>
    <cellStyle name="Standaard 6 4 2 2 2 5 2 3 6" xfId="43996" xr:uid="{00000000-0005-0000-0000-0000BF730000}"/>
    <cellStyle name="Standaard 6 4 2 2 2 5 2 4" xfId="13224" xr:uid="{00000000-0005-0000-0000-0000C0730000}"/>
    <cellStyle name="Standaard 6 4 2 2 2 5 2 4 2" xfId="24086" xr:uid="{00000000-0005-0000-0000-0000C1730000}"/>
    <cellStyle name="Standaard 6 4 2 2 2 5 2 4 3" xfId="34946" xr:uid="{00000000-0005-0000-0000-0000C2730000}"/>
    <cellStyle name="Standaard 6 4 2 2 2 5 2 4 4" xfId="45806" xr:uid="{00000000-0005-0000-0000-0000C3730000}"/>
    <cellStyle name="Standaard 6 4 2 2 2 5 2 5" xfId="7794" xr:uid="{00000000-0005-0000-0000-0000C4730000}"/>
    <cellStyle name="Standaard 6 4 2 2 2 5 2 6" xfId="18656" xr:uid="{00000000-0005-0000-0000-0000C5730000}"/>
    <cellStyle name="Standaard 6 4 2 2 2 5 2 7" xfId="29516" xr:uid="{00000000-0005-0000-0000-0000C6730000}"/>
    <cellStyle name="Standaard 6 4 2 2 2 5 2 8" xfId="40376" xr:uid="{00000000-0005-0000-0000-0000C7730000}"/>
    <cellStyle name="Standaard 6 4 2 2 2 5 3" xfId="5079" xr:uid="{00000000-0005-0000-0000-0000C8730000}"/>
    <cellStyle name="Standaard 6 4 2 2 2 5 3 2" xfId="15939" xr:uid="{00000000-0005-0000-0000-0000C9730000}"/>
    <cellStyle name="Standaard 6 4 2 2 2 5 3 2 2" xfId="26801" xr:uid="{00000000-0005-0000-0000-0000CA730000}"/>
    <cellStyle name="Standaard 6 4 2 2 2 5 3 2 3" xfId="37661" xr:uid="{00000000-0005-0000-0000-0000CB730000}"/>
    <cellStyle name="Standaard 6 4 2 2 2 5 3 2 4" xfId="48521" xr:uid="{00000000-0005-0000-0000-0000CC730000}"/>
    <cellStyle name="Standaard 6 4 2 2 2 5 3 3" xfId="8699" xr:uid="{00000000-0005-0000-0000-0000CD730000}"/>
    <cellStyle name="Standaard 6 4 2 2 2 5 3 4" xfId="19561" xr:uid="{00000000-0005-0000-0000-0000CE730000}"/>
    <cellStyle name="Standaard 6 4 2 2 2 5 3 5" xfId="30421" xr:uid="{00000000-0005-0000-0000-0000CF730000}"/>
    <cellStyle name="Standaard 6 4 2 2 2 5 3 6" xfId="41281" xr:uid="{00000000-0005-0000-0000-0000D0730000}"/>
    <cellStyle name="Standaard 6 4 2 2 2 5 4" xfId="3269" xr:uid="{00000000-0005-0000-0000-0000D1730000}"/>
    <cellStyle name="Standaard 6 4 2 2 2 5 4 2" xfId="14129" xr:uid="{00000000-0005-0000-0000-0000D2730000}"/>
    <cellStyle name="Standaard 6 4 2 2 2 5 4 2 2" xfId="24991" xr:uid="{00000000-0005-0000-0000-0000D3730000}"/>
    <cellStyle name="Standaard 6 4 2 2 2 5 4 2 3" xfId="35851" xr:uid="{00000000-0005-0000-0000-0000D4730000}"/>
    <cellStyle name="Standaard 6 4 2 2 2 5 4 2 4" xfId="46711" xr:uid="{00000000-0005-0000-0000-0000D5730000}"/>
    <cellStyle name="Standaard 6 4 2 2 2 5 4 3" xfId="10509" xr:uid="{00000000-0005-0000-0000-0000D6730000}"/>
    <cellStyle name="Standaard 6 4 2 2 2 5 4 4" xfId="21371" xr:uid="{00000000-0005-0000-0000-0000D7730000}"/>
    <cellStyle name="Standaard 6 4 2 2 2 5 4 5" xfId="32231" xr:uid="{00000000-0005-0000-0000-0000D8730000}"/>
    <cellStyle name="Standaard 6 4 2 2 2 5 4 6" xfId="43091" xr:uid="{00000000-0005-0000-0000-0000D9730000}"/>
    <cellStyle name="Standaard 6 4 2 2 2 5 5" xfId="12319" xr:uid="{00000000-0005-0000-0000-0000DA730000}"/>
    <cellStyle name="Standaard 6 4 2 2 2 5 5 2" xfId="23181" xr:uid="{00000000-0005-0000-0000-0000DB730000}"/>
    <cellStyle name="Standaard 6 4 2 2 2 5 5 3" xfId="34041" xr:uid="{00000000-0005-0000-0000-0000DC730000}"/>
    <cellStyle name="Standaard 6 4 2 2 2 5 5 4" xfId="44901" xr:uid="{00000000-0005-0000-0000-0000DD730000}"/>
    <cellStyle name="Standaard 6 4 2 2 2 5 6" xfId="6889" xr:uid="{00000000-0005-0000-0000-0000DE730000}"/>
    <cellStyle name="Standaard 6 4 2 2 2 5 7" xfId="17751" xr:uid="{00000000-0005-0000-0000-0000DF730000}"/>
    <cellStyle name="Standaard 6 4 2 2 2 5 8" xfId="28611" xr:uid="{00000000-0005-0000-0000-0000E0730000}"/>
    <cellStyle name="Standaard 6 4 2 2 2 5 9" xfId="39471" xr:uid="{00000000-0005-0000-0000-0000E1730000}"/>
    <cellStyle name="Standaard 6 4 2 2 2 6" xfId="1097" xr:uid="{00000000-0005-0000-0000-0000E2730000}"/>
    <cellStyle name="Standaard 6 4 2 2 2 6 2" xfId="2002" xr:uid="{00000000-0005-0000-0000-0000E3730000}"/>
    <cellStyle name="Standaard 6 4 2 2 2 6 2 2" xfId="5622" xr:uid="{00000000-0005-0000-0000-0000E4730000}"/>
    <cellStyle name="Standaard 6 4 2 2 2 6 2 2 2" xfId="16482" xr:uid="{00000000-0005-0000-0000-0000E5730000}"/>
    <cellStyle name="Standaard 6 4 2 2 2 6 2 2 2 2" xfId="27344" xr:uid="{00000000-0005-0000-0000-0000E6730000}"/>
    <cellStyle name="Standaard 6 4 2 2 2 6 2 2 2 3" xfId="38204" xr:uid="{00000000-0005-0000-0000-0000E7730000}"/>
    <cellStyle name="Standaard 6 4 2 2 2 6 2 2 2 4" xfId="49064" xr:uid="{00000000-0005-0000-0000-0000E8730000}"/>
    <cellStyle name="Standaard 6 4 2 2 2 6 2 2 3" xfId="9242" xr:uid="{00000000-0005-0000-0000-0000E9730000}"/>
    <cellStyle name="Standaard 6 4 2 2 2 6 2 2 4" xfId="20104" xr:uid="{00000000-0005-0000-0000-0000EA730000}"/>
    <cellStyle name="Standaard 6 4 2 2 2 6 2 2 5" xfId="30964" xr:uid="{00000000-0005-0000-0000-0000EB730000}"/>
    <cellStyle name="Standaard 6 4 2 2 2 6 2 2 6" xfId="41824" xr:uid="{00000000-0005-0000-0000-0000EC730000}"/>
    <cellStyle name="Standaard 6 4 2 2 2 6 2 3" xfId="3812" xr:uid="{00000000-0005-0000-0000-0000ED730000}"/>
    <cellStyle name="Standaard 6 4 2 2 2 6 2 3 2" xfId="14672" xr:uid="{00000000-0005-0000-0000-0000EE730000}"/>
    <cellStyle name="Standaard 6 4 2 2 2 6 2 3 2 2" xfId="25534" xr:uid="{00000000-0005-0000-0000-0000EF730000}"/>
    <cellStyle name="Standaard 6 4 2 2 2 6 2 3 2 3" xfId="36394" xr:uid="{00000000-0005-0000-0000-0000F0730000}"/>
    <cellStyle name="Standaard 6 4 2 2 2 6 2 3 2 4" xfId="47254" xr:uid="{00000000-0005-0000-0000-0000F1730000}"/>
    <cellStyle name="Standaard 6 4 2 2 2 6 2 3 3" xfId="11052" xr:uid="{00000000-0005-0000-0000-0000F2730000}"/>
    <cellStyle name="Standaard 6 4 2 2 2 6 2 3 4" xfId="21914" xr:uid="{00000000-0005-0000-0000-0000F3730000}"/>
    <cellStyle name="Standaard 6 4 2 2 2 6 2 3 5" xfId="32774" xr:uid="{00000000-0005-0000-0000-0000F4730000}"/>
    <cellStyle name="Standaard 6 4 2 2 2 6 2 3 6" xfId="43634" xr:uid="{00000000-0005-0000-0000-0000F5730000}"/>
    <cellStyle name="Standaard 6 4 2 2 2 6 2 4" xfId="12862" xr:uid="{00000000-0005-0000-0000-0000F6730000}"/>
    <cellStyle name="Standaard 6 4 2 2 2 6 2 4 2" xfId="23724" xr:uid="{00000000-0005-0000-0000-0000F7730000}"/>
    <cellStyle name="Standaard 6 4 2 2 2 6 2 4 3" xfId="34584" xr:uid="{00000000-0005-0000-0000-0000F8730000}"/>
    <cellStyle name="Standaard 6 4 2 2 2 6 2 4 4" xfId="45444" xr:uid="{00000000-0005-0000-0000-0000F9730000}"/>
    <cellStyle name="Standaard 6 4 2 2 2 6 2 5" xfId="7432" xr:uid="{00000000-0005-0000-0000-0000FA730000}"/>
    <cellStyle name="Standaard 6 4 2 2 2 6 2 6" xfId="18294" xr:uid="{00000000-0005-0000-0000-0000FB730000}"/>
    <cellStyle name="Standaard 6 4 2 2 2 6 2 7" xfId="29154" xr:uid="{00000000-0005-0000-0000-0000FC730000}"/>
    <cellStyle name="Standaard 6 4 2 2 2 6 2 8" xfId="40014" xr:uid="{00000000-0005-0000-0000-0000FD730000}"/>
    <cellStyle name="Standaard 6 4 2 2 2 6 3" xfId="4717" xr:uid="{00000000-0005-0000-0000-0000FE730000}"/>
    <cellStyle name="Standaard 6 4 2 2 2 6 3 2" xfId="15577" xr:uid="{00000000-0005-0000-0000-0000FF730000}"/>
    <cellStyle name="Standaard 6 4 2 2 2 6 3 2 2" xfId="26439" xr:uid="{00000000-0005-0000-0000-000000740000}"/>
    <cellStyle name="Standaard 6 4 2 2 2 6 3 2 3" xfId="37299" xr:uid="{00000000-0005-0000-0000-000001740000}"/>
    <cellStyle name="Standaard 6 4 2 2 2 6 3 2 4" xfId="48159" xr:uid="{00000000-0005-0000-0000-000002740000}"/>
    <cellStyle name="Standaard 6 4 2 2 2 6 3 3" xfId="8337" xr:uid="{00000000-0005-0000-0000-000003740000}"/>
    <cellStyle name="Standaard 6 4 2 2 2 6 3 4" xfId="19199" xr:uid="{00000000-0005-0000-0000-000004740000}"/>
    <cellStyle name="Standaard 6 4 2 2 2 6 3 5" xfId="30059" xr:uid="{00000000-0005-0000-0000-000005740000}"/>
    <cellStyle name="Standaard 6 4 2 2 2 6 3 6" xfId="40919" xr:uid="{00000000-0005-0000-0000-000006740000}"/>
    <cellStyle name="Standaard 6 4 2 2 2 6 4" xfId="2907" xr:uid="{00000000-0005-0000-0000-000007740000}"/>
    <cellStyle name="Standaard 6 4 2 2 2 6 4 2" xfId="13767" xr:uid="{00000000-0005-0000-0000-000008740000}"/>
    <cellStyle name="Standaard 6 4 2 2 2 6 4 2 2" xfId="24629" xr:uid="{00000000-0005-0000-0000-000009740000}"/>
    <cellStyle name="Standaard 6 4 2 2 2 6 4 2 3" xfId="35489" xr:uid="{00000000-0005-0000-0000-00000A740000}"/>
    <cellStyle name="Standaard 6 4 2 2 2 6 4 2 4" xfId="46349" xr:uid="{00000000-0005-0000-0000-00000B740000}"/>
    <cellStyle name="Standaard 6 4 2 2 2 6 4 3" xfId="10147" xr:uid="{00000000-0005-0000-0000-00000C740000}"/>
    <cellStyle name="Standaard 6 4 2 2 2 6 4 4" xfId="21009" xr:uid="{00000000-0005-0000-0000-00000D740000}"/>
    <cellStyle name="Standaard 6 4 2 2 2 6 4 5" xfId="31869" xr:uid="{00000000-0005-0000-0000-00000E740000}"/>
    <cellStyle name="Standaard 6 4 2 2 2 6 4 6" xfId="42729" xr:uid="{00000000-0005-0000-0000-00000F740000}"/>
    <cellStyle name="Standaard 6 4 2 2 2 6 5" xfId="11957" xr:uid="{00000000-0005-0000-0000-000010740000}"/>
    <cellStyle name="Standaard 6 4 2 2 2 6 5 2" xfId="22819" xr:uid="{00000000-0005-0000-0000-000011740000}"/>
    <cellStyle name="Standaard 6 4 2 2 2 6 5 3" xfId="33679" xr:uid="{00000000-0005-0000-0000-000012740000}"/>
    <cellStyle name="Standaard 6 4 2 2 2 6 5 4" xfId="44539" xr:uid="{00000000-0005-0000-0000-000013740000}"/>
    <cellStyle name="Standaard 6 4 2 2 2 6 6" xfId="6527" xr:uid="{00000000-0005-0000-0000-000014740000}"/>
    <cellStyle name="Standaard 6 4 2 2 2 6 7" xfId="17389" xr:uid="{00000000-0005-0000-0000-000015740000}"/>
    <cellStyle name="Standaard 6 4 2 2 2 6 8" xfId="28249" xr:uid="{00000000-0005-0000-0000-000016740000}"/>
    <cellStyle name="Standaard 6 4 2 2 2 6 9" xfId="39109" xr:uid="{00000000-0005-0000-0000-000017740000}"/>
    <cellStyle name="Standaard 6 4 2 2 2 7" xfId="1821" xr:uid="{00000000-0005-0000-0000-000018740000}"/>
    <cellStyle name="Standaard 6 4 2 2 2 7 2" xfId="5441" xr:uid="{00000000-0005-0000-0000-000019740000}"/>
    <cellStyle name="Standaard 6 4 2 2 2 7 2 2" xfId="16301" xr:uid="{00000000-0005-0000-0000-00001A740000}"/>
    <cellStyle name="Standaard 6 4 2 2 2 7 2 2 2" xfId="27163" xr:uid="{00000000-0005-0000-0000-00001B740000}"/>
    <cellStyle name="Standaard 6 4 2 2 2 7 2 2 3" xfId="38023" xr:uid="{00000000-0005-0000-0000-00001C740000}"/>
    <cellStyle name="Standaard 6 4 2 2 2 7 2 2 4" xfId="48883" xr:uid="{00000000-0005-0000-0000-00001D740000}"/>
    <cellStyle name="Standaard 6 4 2 2 2 7 2 3" xfId="9061" xr:uid="{00000000-0005-0000-0000-00001E740000}"/>
    <cellStyle name="Standaard 6 4 2 2 2 7 2 4" xfId="19923" xr:uid="{00000000-0005-0000-0000-00001F740000}"/>
    <cellStyle name="Standaard 6 4 2 2 2 7 2 5" xfId="30783" xr:uid="{00000000-0005-0000-0000-000020740000}"/>
    <cellStyle name="Standaard 6 4 2 2 2 7 2 6" xfId="41643" xr:uid="{00000000-0005-0000-0000-000021740000}"/>
    <cellStyle name="Standaard 6 4 2 2 2 7 3" xfId="3631" xr:uid="{00000000-0005-0000-0000-000022740000}"/>
    <cellStyle name="Standaard 6 4 2 2 2 7 3 2" xfId="14491" xr:uid="{00000000-0005-0000-0000-000023740000}"/>
    <cellStyle name="Standaard 6 4 2 2 2 7 3 2 2" xfId="25353" xr:uid="{00000000-0005-0000-0000-000024740000}"/>
    <cellStyle name="Standaard 6 4 2 2 2 7 3 2 3" xfId="36213" xr:uid="{00000000-0005-0000-0000-000025740000}"/>
    <cellStyle name="Standaard 6 4 2 2 2 7 3 2 4" xfId="47073" xr:uid="{00000000-0005-0000-0000-000026740000}"/>
    <cellStyle name="Standaard 6 4 2 2 2 7 3 3" xfId="10871" xr:uid="{00000000-0005-0000-0000-000027740000}"/>
    <cellStyle name="Standaard 6 4 2 2 2 7 3 4" xfId="21733" xr:uid="{00000000-0005-0000-0000-000028740000}"/>
    <cellStyle name="Standaard 6 4 2 2 2 7 3 5" xfId="32593" xr:uid="{00000000-0005-0000-0000-000029740000}"/>
    <cellStyle name="Standaard 6 4 2 2 2 7 3 6" xfId="43453" xr:uid="{00000000-0005-0000-0000-00002A740000}"/>
    <cellStyle name="Standaard 6 4 2 2 2 7 4" xfId="12681" xr:uid="{00000000-0005-0000-0000-00002B740000}"/>
    <cellStyle name="Standaard 6 4 2 2 2 7 4 2" xfId="23543" xr:uid="{00000000-0005-0000-0000-00002C740000}"/>
    <cellStyle name="Standaard 6 4 2 2 2 7 4 3" xfId="34403" xr:uid="{00000000-0005-0000-0000-00002D740000}"/>
    <cellStyle name="Standaard 6 4 2 2 2 7 4 4" xfId="45263" xr:uid="{00000000-0005-0000-0000-00002E740000}"/>
    <cellStyle name="Standaard 6 4 2 2 2 7 5" xfId="7251" xr:uid="{00000000-0005-0000-0000-00002F740000}"/>
    <cellStyle name="Standaard 6 4 2 2 2 7 6" xfId="18113" xr:uid="{00000000-0005-0000-0000-000030740000}"/>
    <cellStyle name="Standaard 6 4 2 2 2 7 7" xfId="28973" xr:uid="{00000000-0005-0000-0000-000031740000}"/>
    <cellStyle name="Standaard 6 4 2 2 2 7 8" xfId="39833" xr:uid="{00000000-0005-0000-0000-000032740000}"/>
    <cellStyle name="Standaard 6 4 2 2 2 8" xfId="2726" xr:uid="{00000000-0005-0000-0000-000033740000}"/>
    <cellStyle name="Standaard 6 4 2 2 2 8 2" xfId="13586" xr:uid="{00000000-0005-0000-0000-000034740000}"/>
    <cellStyle name="Standaard 6 4 2 2 2 8 2 2" xfId="24448" xr:uid="{00000000-0005-0000-0000-000035740000}"/>
    <cellStyle name="Standaard 6 4 2 2 2 8 2 3" xfId="35308" xr:uid="{00000000-0005-0000-0000-000036740000}"/>
    <cellStyle name="Standaard 6 4 2 2 2 8 2 4" xfId="46168" xr:uid="{00000000-0005-0000-0000-000037740000}"/>
    <cellStyle name="Standaard 6 4 2 2 2 8 3" xfId="9966" xr:uid="{00000000-0005-0000-0000-000038740000}"/>
    <cellStyle name="Standaard 6 4 2 2 2 8 4" xfId="20828" xr:uid="{00000000-0005-0000-0000-000039740000}"/>
    <cellStyle name="Standaard 6 4 2 2 2 8 5" xfId="31688" xr:uid="{00000000-0005-0000-0000-00003A740000}"/>
    <cellStyle name="Standaard 6 4 2 2 2 8 6" xfId="42548" xr:uid="{00000000-0005-0000-0000-00003B740000}"/>
    <cellStyle name="Standaard 6 4 2 2 2 9" xfId="4536" xr:uid="{00000000-0005-0000-0000-00003C740000}"/>
    <cellStyle name="Standaard 6 4 2 2 2 9 2" xfId="15396" xr:uid="{00000000-0005-0000-0000-00003D740000}"/>
    <cellStyle name="Standaard 6 4 2 2 2 9 2 2" xfId="26258" xr:uid="{00000000-0005-0000-0000-00003E740000}"/>
    <cellStyle name="Standaard 6 4 2 2 2 9 2 3" xfId="37118" xr:uid="{00000000-0005-0000-0000-00003F740000}"/>
    <cellStyle name="Standaard 6 4 2 2 2 9 2 4" xfId="47978" xr:uid="{00000000-0005-0000-0000-000040740000}"/>
    <cellStyle name="Standaard 6 4 2 2 2 9 3" xfId="8156" xr:uid="{00000000-0005-0000-0000-000041740000}"/>
    <cellStyle name="Standaard 6 4 2 2 2 9 4" xfId="19018" xr:uid="{00000000-0005-0000-0000-000042740000}"/>
    <cellStyle name="Standaard 6 4 2 2 2 9 5" xfId="29878" xr:uid="{00000000-0005-0000-0000-000043740000}"/>
    <cellStyle name="Standaard 6 4 2 2 2 9 6" xfId="40738" xr:uid="{00000000-0005-0000-0000-000044740000}"/>
    <cellStyle name="Standaard 6 4 2 2 3" xfId="938" xr:uid="{00000000-0005-0000-0000-000045740000}"/>
    <cellStyle name="Standaard 6 4 2 2 3 10" xfId="6368" xr:uid="{00000000-0005-0000-0000-000046740000}"/>
    <cellStyle name="Standaard 6 4 2 2 3 11" xfId="17230" xr:uid="{00000000-0005-0000-0000-000047740000}"/>
    <cellStyle name="Standaard 6 4 2 2 3 12" xfId="28090" xr:uid="{00000000-0005-0000-0000-000048740000}"/>
    <cellStyle name="Standaard 6 4 2 2 3 13" xfId="38950" xr:uid="{00000000-0005-0000-0000-000049740000}"/>
    <cellStyle name="Standaard 6 4 2 2 3 2" xfId="1028" xr:uid="{00000000-0005-0000-0000-00004A740000}"/>
    <cellStyle name="Standaard 6 4 2 2 3 2 10" xfId="17320" xr:uid="{00000000-0005-0000-0000-00004B740000}"/>
    <cellStyle name="Standaard 6 4 2 2 3 2 11" xfId="28180" xr:uid="{00000000-0005-0000-0000-00004C740000}"/>
    <cellStyle name="Standaard 6 4 2 2 3 2 12" xfId="39040" xr:uid="{00000000-0005-0000-0000-00004D740000}"/>
    <cellStyle name="Standaard 6 4 2 2 3 2 2" xfId="1390" xr:uid="{00000000-0005-0000-0000-00004E740000}"/>
    <cellStyle name="Standaard 6 4 2 2 3 2 2 10" xfId="39402" xr:uid="{00000000-0005-0000-0000-00004F740000}"/>
    <cellStyle name="Standaard 6 4 2 2 3 2 2 2" xfId="1752" xr:uid="{00000000-0005-0000-0000-000050740000}"/>
    <cellStyle name="Standaard 6 4 2 2 3 2 2 2 2" xfId="2657" xr:uid="{00000000-0005-0000-0000-000051740000}"/>
    <cellStyle name="Standaard 6 4 2 2 3 2 2 2 2 2" xfId="6277" xr:uid="{00000000-0005-0000-0000-000052740000}"/>
    <cellStyle name="Standaard 6 4 2 2 3 2 2 2 2 2 2" xfId="17137" xr:uid="{00000000-0005-0000-0000-000053740000}"/>
    <cellStyle name="Standaard 6 4 2 2 3 2 2 2 2 2 2 2" xfId="27999" xr:uid="{00000000-0005-0000-0000-000054740000}"/>
    <cellStyle name="Standaard 6 4 2 2 3 2 2 2 2 2 2 3" xfId="38859" xr:uid="{00000000-0005-0000-0000-000055740000}"/>
    <cellStyle name="Standaard 6 4 2 2 3 2 2 2 2 2 2 4" xfId="49719" xr:uid="{00000000-0005-0000-0000-000056740000}"/>
    <cellStyle name="Standaard 6 4 2 2 3 2 2 2 2 2 3" xfId="9897" xr:uid="{00000000-0005-0000-0000-000057740000}"/>
    <cellStyle name="Standaard 6 4 2 2 3 2 2 2 2 2 4" xfId="20759" xr:uid="{00000000-0005-0000-0000-000058740000}"/>
    <cellStyle name="Standaard 6 4 2 2 3 2 2 2 2 2 5" xfId="31619" xr:uid="{00000000-0005-0000-0000-000059740000}"/>
    <cellStyle name="Standaard 6 4 2 2 3 2 2 2 2 2 6" xfId="42479" xr:uid="{00000000-0005-0000-0000-00005A740000}"/>
    <cellStyle name="Standaard 6 4 2 2 3 2 2 2 2 3" xfId="4467" xr:uid="{00000000-0005-0000-0000-00005B740000}"/>
    <cellStyle name="Standaard 6 4 2 2 3 2 2 2 2 3 2" xfId="15327" xr:uid="{00000000-0005-0000-0000-00005C740000}"/>
    <cellStyle name="Standaard 6 4 2 2 3 2 2 2 2 3 2 2" xfId="26189" xr:uid="{00000000-0005-0000-0000-00005D740000}"/>
    <cellStyle name="Standaard 6 4 2 2 3 2 2 2 2 3 2 3" xfId="37049" xr:uid="{00000000-0005-0000-0000-00005E740000}"/>
    <cellStyle name="Standaard 6 4 2 2 3 2 2 2 2 3 2 4" xfId="47909" xr:uid="{00000000-0005-0000-0000-00005F740000}"/>
    <cellStyle name="Standaard 6 4 2 2 3 2 2 2 2 3 3" xfId="11707" xr:uid="{00000000-0005-0000-0000-000060740000}"/>
    <cellStyle name="Standaard 6 4 2 2 3 2 2 2 2 3 4" xfId="22569" xr:uid="{00000000-0005-0000-0000-000061740000}"/>
    <cellStyle name="Standaard 6 4 2 2 3 2 2 2 2 3 5" xfId="33429" xr:uid="{00000000-0005-0000-0000-000062740000}"/>
    <cellStyle name="Standaard 6 4 2 2 3 2 2 2 2 3 6" xfId="44289" xr:uid="{00000000-0005-0000-0000-000063740000}"/>
    <cellStyle name="Standaard 6 4 2 2 3 2 2 2 2 4" xfId="13517" xr:uid="{00000000-0005-0000-0000-000064740000}"/>
    <cellStyle name="Standaard 6 4 2 2 3 2 2 2 2 4 2" xfId="24379" xr:uid="{00000000-0005-0000-0000-000065740000}"/>
    <cellStyle name="Standaard 6 4 2 2 3 2 2 2 2 4 3" xfId="35239" xr:uid="{00000000-0005-0000-0000-000066740000}"/>
    <cellStyle name="Standaard 6 4 2 2 3 2 2 2 2 4 4" xfId="46099" xr:uid="{00000000-0005-0000-0000-000067740000}"/>
    <cellStyle name="Standaard 6 4 2 2 3 2 2 2 2 5" xfId="8087" xr:uid="{00000000-0005-0000-0000-000068740000}"/>
    <cellStyle name="Standaard 6 4 2 2 3 2 2 2 2 6" xfId="18949" xr:uid="{00000000-0005-0000-0000-000069740000}"/>
    <cellStyle name="Standaard 6 4 2 2 3 2 2 2 2 7" xfId="29809" xr:uid="{00000000-0005-0000-0000-00006A740000}"/>
    <cellStyle name="Standaard 6 4 2 2 3 2 2 2 2 8" xfId="40669" xr:uid="{00000000-0005-0000-0000-00006B740000}"/>
    <cellStyle name="Standaard 6 4 2 2 3 2 2 2 3" xfId="5372" xr:uid="{00000000-0005-0000-0000-00006C740000}"/>
    <cellStyle name="Standaard 6 4 2 2 3 2 2 2 3 2" xfId="16232" xr:uid="{00000000-0005-0000-0000-00006D740000}"/>
    <cellStyle name="Standaard 6 4 2 2 3 2 2 2 3 2 2" xfId="27094" xr:uid="{00000000-0005-0000-0000-00006E740000}"/>
    <cellStyle name="Standaard 6 4 2 2 3 2 2 2 3 2 3" xfId="37954" xr:uid="{00000000-0005-0000-0000-00006F740000}"/>
    <cellStyle name="Standaard 6 4 2 2 3 2 2 2 3 2 4" xfId="48814" xr:uid="{00000000-0005-0000-0000-000070740000}"/>
    <cellStyle name="Standaard 6 4 2 2 3 2 2 2 3 3" xfId="8992" xr:uid="{00000000-0005-0000-0000-000071740000}"/>
    <cellStyle name="Standaard 6 4 2 2 3 2 2 2 3 4" xfId="19854" xr:uid="{00000000-0005-0000-0000-000072740000}"/>
    <cellStyle name="Standaard 6 4 2 2 3 2 2 2 3 5" xfId="30714" xr:uid="{00000000-0005-0000-0000-000073740000}"/>
    <cellStyle name="Standaard 6 4 2 2 3 2 2 2 3 6" xfId="41574" xr:uid="{00000000-0005-0000-0000-000074740000}"/>
    <cellStyle name="Standaard 6 4 2 2 3 2 2 2 4" xfId="3562" xr:uid="{00000000-0005-0000-0000-000075740000}"/>
    <cellStyle name="Standaard 6 4 2 2 3 2 2 2 4 2" xfId="14422" xr:uid="{00000000-0005-0000-0000-000076740000}"/>
    <cellStyle name="Standaard 6 4 2 2 3 2 2 2 4 2 2" xfId="25284" xr:uid="{00000000-0005-0000-0000-000077740000}"/>
    <cellStyle name="Standaard 6 4 2 2 3 2 2 2 4 2 3" xfId="36144" xr:uid="{00000000-0005-0000-0000-000078740000}"/>
    <cellStyle name="Standaard 6 4 2 2 3 2 2 2 4 2 4" xfId="47004" xr:uid="{00000000-0005-0000-0000-000079740000}"/>
    <cellStyle name="Standaard 6 4 2 2 3 2 2 2 4 3" xfId="10802" xr:uid="{00000000-0005-0000-0000-00007A740000}"/>
    <cellStyle name="Standaard 6 4 2 2 3 2 2 2 4 4" xfId="21664" xr:uid="{00000000-0005-0000-0000-00007B740000}"/>
    <cellStyle name="Standaard 6 4 2 2 3 2 2 2 4 5" xfId="32524" xr:uid="{00000000-0005-0000-0000-00007C740000}"/>
    <cellStyle name="Standaard 6 4 2 2 3 2 2 2 4 6" xfId="43384" xr:uid="{00000000-0005-0000-0000-00007D740000}"/>
    <cellStyle name="Standaard 6 4 2 2 3 2 2 2 5" xfId="12612" xr:uid="{00000000-0005-0000-0000-00007E740000}"/>
    <cellStyle name="Standaard 6 4 2 2 3 2 2 2 5 2" xfId="23474" xr:uid="{00000000-0005-0000-0000-00007F740000}"/>
    <cellStyle name="Standaard 6 4 2 2 3 2 2 2 5 3" xfId="34334" xr:uid="{00000000-0005-0000-0000-000080740000}"/>
    <cellStyle name="Standaard 6 4 2 2 3 2 2 2 5 4" xfId="45194" xr:uid="{00000000-0005-0000-0000-000081740000}"/>
    <cellStyle name="Standaard 6 4 2 2 3 2 2 2 6" xfId="7182" xr:uid="{00000000-0005-0000-0000-000082740000}"/>
    <cellStyle name="Standaard 6 4 2 2 3 2 2 2 7" xfId="18044" xr:uid="{00000000-0005-0000-0000-000083740000}"/>
    <cellStyle name="Standaard 6 4 2 2 3 2 2 2 8" xfId="28904" xr:uid="{00000000-0005-0000-0000-000084740000}"/>
    <cellStyle name="Standaard 6 4 2 2 3 2 2 2 9" xfId="39764" xr:uid="{00000000-0005-0000-0000-000085740000}"/>
    <cellStyle name="Standaard 6 4 2 2 3 2 2 3" xfId="2295" xr:uid="{00000000-0005-0000-0000-000086740000}"/>
    <cellStyle name="Standaard 6 4 2 2 3 2 2 3 2" xfId="5915" xr:uid="{00000000-0005-0000-0000-000087740000}"/>
    <cellStyle name="Standaard 6 4 2 2 3 2 2 3 2 2" xfId="16775" xr:uid="{00000000-0005-0000-0000-000088740000}"/>
    <cellStyle name="Standaard 6 4 2 2 3 2 2 3 2 2 2" xfId="27637" xr:uid="{00000000-0005-0000-0000-000089740000}"/>
    <cellStyle name="Standaard 6 4 2 2 3 2 2 3 2 2 3" xfId="38497" xr:uid="{00000000-0005-0000-0000-00008A740000}"/>
    <cellStyle name="Standaard 6 4 2 2 3 2 2 3 2 2 4" xfId="49357" xr:uid="{00000000-0005-0000-0000-00008B740000}"/>
    <cellStyle name="Standaard 6 4 2 2 3 2 2 3 2 3" xfId="9535" xr:uid="{00000000-0005-0000-0000-00008C740000}"/>
    <cellStyle name="Standaard 6 4 2 2 3 2 2 3 2 4" xfId="20397" xr:uid="{00000000-0005-0000-0000-00008D740000}"/>
    <cellStyle name="Standaard 6 4 2 2 3 2 2 3 2 5" xfId="31257" xr:uid="{00000000-0005-0000-0000-00008E740000}"/>
    <cellStyle name="Standaard 6 4 2 2 3 2 2 3 2 6" xfId="42117" xr:uid="{00000000-0005-0000-0000-00008F740000}"/>
    <cellStyle name="Standaard 6 4 2 2 3 2 2 3 3" xfId="4105" xr:uid="{00000000-0005-0000-0000-000090740000}"/>
    <cellStyle name="Standaard 6 4 2 2 3 2 2 3 3 2" xfId="14965" xr:uid="{00000000-0005-0000-0000-000091740000}"/>
    <cellStyle name="Standaard 6 4 2 2 3 2 2 3 3 2 2" xfId="25827" xr:uid="{00000000-0005-0000-0000-000092740000}"/>
    <cellStyle name="Standaard 6 4 2 2 3 2 2 3 3 2 3" xfId="36687" xr:uid="{00000000-0005-0000-0000-000093740000}"/>
    <cellStyle name="Standaard 6 4 2 2 3 2 2 3 3 2 4" xfId="47547" xr:uid="{00000000-0005-0000-0000-000094740000}"/>
    <cellStyle name="Standaard 6 4 2 2 3 2 2 3 3 3" xfId="11345" xr:uid="{00000000-0005-0000-0000-000095740000}"/>
    <cellStyle name="Standaard 6 4 2 2 3 2 2 3 3 4" xfId="22207" xr:uid="{00000000-0005-0000-0000-000096740000}"/>
    <cellStyle name="Standaard 6 4 2 2 3 2 2 3 3 5" xfId="33067" xr:uid="{00000000-0005-0000-0000-000097740000}"/>
    <cellStyle name="Standaard 6 4 2 2 3 2 2 3 3 6" xfId="43927" xr:uid="{00000000-0005-0000-0000-000098740000}"/>
    <cellStyle name="Standaard 6 4 2 2 3 2 2 3 4" xfId="13155" xr:uid="{00000000-0005-0000-0000-000099740000}"/>
    <cellStyle name="Standaard 6 4 2 2 3 2 2 3 4 2" xfId="24017" xr:uid="{00000000-0005-0000-0000-00009A740000}"/>
    <cellStyle name="Standaard 6 4 2 2 3 2 2 3 4 3" xfId="34877" xr:uid="{00000000-0005-0000-0000-00009B740000}"/>
    <cellStyle name="Standaard 6 4 2 2 3 2 2 3 4 4" xfId="45737" xr:uid="{00000000-0005-0000-0000-00009C740000}"/>
    <cellStyle name="Standaard 6 4 2 2 3 2 2 3 5" xfId="7725" xr:uid="{00000000-0005-0000-0000-00009D740000}"/>
    <cellStyle name="Standaard 6 4 2 2 3 2 2 3 6" xfId="18587" xr:uid="{00000000-0005-0000-0000-00009E740000}"/>
    <cellStyle name="Standaard 6 4 2 2 3 2 2 3 7" xfId="29447" xr:uid="{00000000-0005-0000-0000-00009F740000}"/>
    <cellStyle name="Standaard 6 4 2 2 3 2 2 3 8" xfId="40307" xr:uid="{00000000-0005-0000-0000-0000A0740000}"/>
    <cellStyle name="Standaard 6 4 2 2 3 2 2 4" xfId="5010" xr:uid="{00000000-0005-0000-0000-0000A1740000}"/>
    <cellStyle name="Standaard 6 4 2 2 3 2 2 4 2" xfId="15870" xr:uid="{00000000-0005-0000-0000-0000A2740000}"/>
    <cellStyle name="Standaard 6 4 2 2 3 2 2 4 2 2" xfId="26732" xr:uid="{00000000-0005-0000-0000-0000A3740000}"/>
    <cellStyle name="Standaard 6 4 2 2 3 2 2 4 2 3" xfId="37592" xr:uid="{00000000-0005-0000-0000-0000A4740000}"/>
    <cellStyle name="Standaard 6 4 2 2 3 2 2 4 2 4" xfId="48452" xr:uid="{00000000-0005-0000-0000-0000A5740000}"/>
    <cellStyle name="Standaard 6 4 2 2 3 2 2 4 3" xfId="8630" xr:uid="{00000000-0005-0000-0000-0000A6740000}"/>
    <cellStyle name="Standaard 6 4 2 2 3 2 2 4 4" xfId="19492" xr:uid="{00000000-0005-0000-0000-0000A7740000}"/>
    <cellStyle name="Standaard 6 4 2 2 3 2 2 4 5" xfId="30352" xr:uid="{00000000-0005-0000-0000-0000A8740000}"/>
    <cellStyle name="Standaard 6 4 2 2 3 2 2 4 6" xfId="41212" xr:uid="{00000000-0005-0000-0000-0000A9740000}"/>
    <cellStyle name="Standaard 6 4 2 2 3 2 2 5" xfId="3200" xr:uid="{00000000-0005-0000-0000-0000AA740000}"/>
    <cellStyle name="Standaard 6 4 2 2 3 2 2 5 2" xfId="14060" xr:uid="{00000000-0005-0000-0000-0000AB740000}"/>
    <cellStyle name="Standaard 6 4 2 2 3 2 2 5 2 2" xfId="24922" xr:uid="{00000000-0005-0000-0000-0000AC740000}"/>
    <cellStyle name="Standaard 6 4 2 2 3 2 2 5 2 3" xfId="35782" xr:uid="{00000000-0005-0000-0000-0000AD740000}"/>
    <cellStyle name="Standaard 6 4 2 2 3 2 2 5 2 4" xfId="46642" xr:uid="{00000000-0005-0000-0000-0000AE740000}"/>
    <cellStyle name="Standaard 6 4 2 2 3 2 2 5 3" xfId="10440" xr:uid="{00000000-0005-0000-0000-0000AF740000}"/>
    <cellStyle name="Standaard 6 4 2 2 3 2 2 5 4" xfId="21302" xr:uid="{00000000-0005-0000-0000-0000B0740000}"/>
    <cellStyle name="Standaard 6 4 2 2 3 2 2 5 5" xfId="32162" xr:uid="{00000000-0005-0000-0000-0000B1740000}"/>
    <cellStyle name="Standaard 6 4 2 2 3 2 2 5 6" xfId="43022" xr:uid="{00000000-0005-0000-0000-0000B2740000}"/>
    <cellStyle name="Standaard 6 4 2 2 3 2 2 6" xfId="12250" xr:uid="{00000000-0005-0000-0000-0000B3740000}"/>
    <cellStyle name="Standaard 6 4 2 2 3 2 2 6 2" xfId="23112" xr:uid="{00000000-0005-0000-0000-0000B4740000}"/>
    <cellStyle name="Standaard 6 4 2 2 3 2 2 6 3" xfId="33972" xr:uid="{00000000-0005-0000-0000-0000B5740000}"/>
    <cellStyle name="Standaard 6 4 2 2 3 2 2 6 4" xfId="44832" xr:uid="{00000000-0005-0000-0000-0000B6740000}"/>
    <cellStyle name="Standaard 6 4 2 2 3 2 2 7" xfId="6820" xr:uid="{00000000-0005-0000-0000-0000B7740000}"/>
    <cellStyle name="Standaard 6 4 2 2 3 2 2 8" xfId="17682" xr:uid="{00000000-0005-0000-0000-0000B8740000}"/>
    <cellStyle name="Standaard 6 4 2 2 3 2 2 9" xfId="28542" xr:uid="{00000000-0005-0000-0000-0000B9740000}"/>
    <cellStyle name="Standaard 6 4 2 2 3 2 3" xfId="1571" xr:uid="{00000000-0005-0000-0000-0000BA740000}"/>
    <cellStyle name="Standaard 6 4 2 2 3 2 3 2" xfId="2476" xr:uid="{00000000-0005-0000-0000-0000BB740000}"/>
    <cellStyle name="Standaard 6 4 2 2 3 2 3 2 2" xfId="6096" xr:uid="{00000000-0005-0000-0000-0000BC740000}"/>
    <cellStyle name="Standaard 6 4 2 2 3 2 3 2 2 2" xfId="16956" xr:uid="{00000000-0005-0000-0000-0000BD740000}"/>
    <cellStyle name="Standaard 6 4 2 2 3 2 3 2 2 2 2" xfId="27818" xr:uid="{00000000-0005-0000-0000-0000BE740000}"/>
    <cellStyle name="Standaard 6 4 2 2 3 2 3 2 2 2 3" xfId="38678" xr:uid="{00000000-0005-0000-0000-0000BF740000}"/>
    <cellStyle name="Standaard 6 4 2 2 3 2 3 2 2 2 4" xfId="49538" xr:uid="{00000000-0005-0000-0000-0000C0740000}"/>
    <cellStyle name="Standaard 6 4 2 2 3 2 3 2 2 3" xfId="9716" xr:uid="{00000000-0005-0000-0000-0000C1740000}"/>
    <cellStyle name="Standaard 6 4 2 2 3 2 3 2 2 4" xfId="20578" xr:uid="{00000000-0005-0000-0000-0000C2740000}"/>
    <cellStyle name="Standaard 6 4 2 2 3 2 3 2 2 5" xfId="31438" xr:uid="{00000000-0005-0000-0000-0000C3740000}"/>
    <cellStyle name="Standaard 6 4 2 2 3 2 3 2 2 6" xfId="42298" xr:uid="{00000000-0005-0000-0000-0000C4740000}"/>
    <cellStyle name="Standaard 6 4 2 2 3 2 3 2 3" xfId="4286" xr:uid="{00000000-0005-0000-0000-0000C5740000}"/>
    <cellStyle name="Standaard 6 4 2 2 3 2 3 2 3 2" xfId="15146" xr:uid="{00000000-0005-0000-0000-0000C6740000}"/>
    <cellStyle name="Standaard 6 4 2 2 3 2 3 2 3 2 2" xfId="26008" xr:uid="{00000000-0005-0000-0000-0000C7740000}"/>
    <cellStyle name="Standaard 6 4 2 2 3 2 3 2 3 2 3" xfId="36868" xr:uid="{00000000-0005-0000-0000-0000C8740000}"/>
    <cellStyle name="Standaard 6 4 2 2 3 2 3 2 3 2 4" xfId="47728" xr:uid="{00000000-0005-0000-0000-0000C9740000}"/>
    <cellStyle name="Standaard 6 4 2 2 3 2 3 2 3 3" xfId="11526" xr:uid="{00000000-0005-0000-0000-0000CA740000}"/>
    <cellStyle name="Standaard 6 4 2 2 3 2 3 2 3 4" xfId="22388" xr:uid="{00000000-0005-0000-0000-0000CB740000}"/>
    <cellStyle name="Standaard 6 4 2 2 3 2 3 2 3 5" xfId="33248" xr:uid="{00000000-0005-0000-0000-0000CC740000}"/>
    <cellStyle name="Standaard 6 4 2 2 3 2 3 2 3 6" xfId="44108" xr:uid="{00000000-0005-0000-0000-0000CD740000}"/>
    <cellStyle name="Standaard 6 4 2 2 3 2 3 2 4" xfId="13336" xr:uid="{00000000-0005-0000-0000-0000CE740000}"/>
    <cellStyle name="Standaard 6 4 2 2 3 2 3 2 4 2" xfId="24198" xr:uid="{00000000-0005-0000-0000-0000CF740000}"/>
    <cellStyle name="Standaard 6 4 2 2 3 2 3 2 4 3" xfId="35058" xr:uid="{00000000-0005-0000-0000-0000D0740000}"/>
    <cellStyle name="Standaard 6 4 2 2 3 2 3 2 4 4" xfId="45918" xr:uid="{00000000-0005-0000-0000-0000D1740000}"/>
    <cellStyle name="Standaard 6 4 2 2 3 2 3 2 5" xfId="7906" xr:uid="{00000000-0005-0000-0000-0000D2740000}"/>
    <cellStyle name="Standaard 6 4 2 2 3 2 3 2 6" xfId="18768" xr:uid="{00000000-0005-0000-0000-0000D3740000}"/>
    <cellStyle name="Standaard 6 4 2 2 3 2 3 2 7" xfId="29628" xr:uid="{00000000-0005-0000-0000-0000D4740000}"/>
    <cellStyle name="Standaard 6 4 2 2 3 2 3 2 8" xfId="40488" xr:uid="{00000000-0005-0000-0000-0000D5740000}"/>
    <cellStyle name="Standaard 6 4 2 2 3 2 3 3" xfId="5191" xr:uid="{00000000-0005-0000-0000-0000D6740000}"/>
    <cellStyle name="Standaard 6 4 2 2 3 2 3 3 2" xfId="16051" xr:uid="{00000000-0005-0000-0000-0000D7740000}"/>
    <cellStyle name="Standaard 6 4 2 2 3 2 3 3 2 2" xfId="26913" xr:uid="{00000000-0005-0000-0000-0000D8740000}"/>
    <cellStyle name="Standaard 6 4 2 2 3 2 3 3 2 3" xfId="37773" xr:uid="{00000000-0005-0000-0000-0000D9740000}"/>
    <cellStyle name="Standaard 6 4 2 2 3 2 3 3 2 4" xfId="48633" xr:uid="{00000000-0005-0000-0000-0000DA740000}"/>
    <cellStyle name="Standaard 6 4 2 2 3 2 3 3 3" xfId="8811" xr:uid="{00000000-0005-0000-0000-0000DB740000}"/>
    <cellStyle name="Standaard 6 4 2 2 3 2 3 3 4" xfId="19673" xr:uid="{00000000-0005-0000-0000-0000DC740000}"/>
    <cellStyle name="Standaard 6 4 2 2 3 2 3 3 5" xfId="30533" xr:uid="{00000000-0005-0000-0000-0000DD740000}"/>
    <cellStyle name="Standaard 6 4 2 2 3 2 3 3 6" xfId="41393" xr:uid="{00000000-0005-0000-0000-0000DE740000}"/>
    <cellStyle name="Standaard 6 4 2 2 3 2 3 4" xfId="3381" xr:uid="{00000000-0005-0000-0000-0000DF740000}"/>
    <cellStyle name="Standaard 6 4 2 2 3 2 3 4 2" xfId="14241" xr:uid="{00000000-0005-0000-0000-0000E0740000}"/>
    <cellStyle name="Standaard 6 4 2 2 3 2 3 4 2 2" xfId="25103" xr:uid="{00000000-0005-0000-0000-0000E1740000}"/>
    <cellStyle name="Standaard 6 4 2 2 3 2 3 4 2 3" xfId="35963" xr:uid="{00000000-0005-0000-0000-0000E2740000}"/>
    <cellStyle name="Standaard 6 4 2 2 3 2 3 4 2 4" xfId="46823" xr:uid="{00000000-0005-0000-0000-0000E3740000}"/>
    <cellStyle name="Standaard 6 4 2 2 3 2 3 4 3" xfId="10621" xr:uid="{00000000-0005-0000-0000-0000E4740000}"/>
    <cellStyle name="Standaard 6 4 2 2 3 2 3 4 4" xfId="21483" xr:uid="{00000000-0005-0000-0000-0000E5740000}"/>
    <cellStyle name="Standaard 6 4 2 2 3 2 3 4 5" xfId="32343" xr:uid="{00000000-0005-0000-0000-0000E6740000}"/>
    <cellStyle name="Standaard 6 4 2 2 3 2 3 4 6" xfId="43203" xr:uid="{00000000-0005-0000-0000-0000E7740000}"/>
    <cellStyle name="Standaard 6 4 2 2 3 2 3 5" xfId="12431" xr:uid="{00000000-0005-0000-0000-0000E8740000}"/>
    <cellStyle name="Standaard 6 4 2 2 3 2 3 5 2" xfId="23293" xr:uid="{00000000-0005-0000-0000-0000E9740000}"/>
    <cellStyle name="Standaard 6 4 2 2 3 2 3 5 3" xfId="34153" xr:uid="{00000000-0005-0000-0000-0000EA740000}"/>
    <cellStyle name="Standaard 6 4 2 2 3 2 3 5 4" xfId="45013" xr:uid="{00000000-0005-0000-0000-0000EB740000}"/>
    <cellStyle name="Standaard 6 4 2 2 3 2 3 6" xfId="7001" xr:uid="{00000000-0005-0000-0000-0000EC740000}"/>
    <cellStyle name="Standaard 6 4 2 2 3 2 3 7" xfId="17863" xr:uid="{00000000-0005-0000-0000-0000ED740000}"/>
    <cellStyle name="Standaard 6 4 2 2 3 2 3 8" xfId="28723" xr:uid="{00000000-0005-0000-0000-0000EE740000}"/>
    <cellStyle name="Standaard 6 4 2 2 3 2 3 9" xfId="39583" xr:uid="{00000000-0005-0000-0000-0000EF740000}"/>
    <cellStyle name="Standaard 6 4 2 2 3 2 4" xfId="1209" xr:uid="{00000000-0005-0000-0000-0000F0740000}"/>
    <cellStyle name="Standaard 6 4 2 2 3 2 4 2" xfId="2114" xr:uid="{00000000-0005-0000-0000-0000F1740000}"/>
    <cellStyle name="Standaard 6 4 2 2 3 2 4 2 2" xfId="5734" xr:uid="{00000000-0005-0000-0000-0000F2740000}"/>
    <cellStyle name="Standaard 6 4 2 2 3 2 4 2 2 2" xfId="16594" xr:uid="{00000000-0005-0000-0000-0000F3740000}"/>
    <cellStyle name="Standaard 6 4 2 2 3 2 4 2 2 2 2" xfId="27456" xr:uid="{00000000-0005-0000-0000-0000F4740000}"/>
    <cellStyle name="Standaard 6 4 2 2 3 2 4 2 2 2 3" xfId="38316" xr:uid="{00000000-0005-0000-0000-0000F5740000}"/>
    <cellStyle name="Standaard 6 4 2 2 3 2 4 2 2 2 4" xfId="49176" xr:uid="{00000000-0005-0000-0000-0000F6740000}"/>
    <cellStyle name="Standaard 6 4 2 2 3 2 4 2 2 3" xfId="9354" xr:uid="{00000000-0005-0000-0000-0000F7740000}"/>
    <cellStyle name="Standaard 6 4 2 2 3 2 4 2 2 4" xfId="20216" xr:uid="{00000000-0005-0000-0000-0000F8740000}"/>
    <cellStyle name="Standaard 6 4 2 2 3 2 4 2 2 5" xfId="31076" xr:uid="{00000000-0005-0000-0000-0000F9740000}"/>
    <cellStyle name="Standaard 6 4 2 2 3 2 4 2 2 6" xfId="41936" xr:uid="{00000000-0005-0000-0000-0000FA740000}"/>
    <cellStyle name="Standaard 6 4 2 2 3 2 4 2 3" xfId="3924" xr:uid="{00000000-0005-0000-0000-0000FB740000}"/>
    <cellStyle name="Standaard 6 4 2 2 3 2 4 2 3 2" xfId="14784" xr:uid="{00000000-0005-0000-0000-0000FC740000}"/>
    <cellStyle name="Standaard 6 4 2 2 3 2 4 2 3 2 2" xfId="25646" xr:uid="{00000000-0005-0000-0000-0000FD740000}"/>
    <cellStyle name="Standaard 6 4 2 2 3 2 4 2 3 2 3" xfId="36506" xr:uid="{00000000-0005-0000-0000-0000FE740000}"/>
    <cellStyle name="Standaard 6 4 2 2 3 2 4 2 3 2 4" xfId="47366" xr:uid="{00000000-0005-0000-0000-0000FF740000}"/>
    <cellStyle name="Standaard 6 4 2 2 3 2 4 2 3 3" xfId="11164" xr:uid="{00000000-0005-0000-0000-000000750000}"/>
    <cellStyle name="Standaard 6 4 2 2 3 2 4 2 3 4" xfId="22026" xr:uid="{00000000-0005-0000-0000-000001750000}"/>
    <cellStyle name="Standaard 6 4 2 2 3 2 4 2 3 5" xfId="32886" xr:uid="{00000000-0005-0000-0000-000002750000}"/>
    <cellStyle name="Standaard 6 4 2 2 3 2 4 2 3 6" xfId="43746" xr:uid="{00000000-0005-0000-0000-000003750000}"/>
    <cellStyle name="Standaard 6 4 2 2 3 2 4 2 4" xfId="12974" xr:uid="{00000000-0005-0000-0000-000004750000}"/>
    <cellStyle name="Standaard 6 4 2 2 3 2 4 2 4 2" xfId="23836" xr:uid="{00000000-0005-0000-0000-000005750000}"/>
    <cellStyle name="Standaard 6 4 2 2 3 2 4 2 4 3" xfId="34696" xr:uid="{00000000-0005-0000-0000-000006750000}"/>
    <cellStyle name="Standaard 6 4 2 2 3 2 4 2 4 4" xfId="45556" xr:uid="{00000000-0005-0000-0000-000007750000}"/>
    <cellStyle name="Standaard 6 4 2 2 3 2 4 2 5" xfId="7544" xr:uid="{00000000-0005-0000-0000-000008750000}"/>
    <cellStyle name="Standaard 6 4 2 2 3 2 4 2 6" xfId="18406" xr:uid="{00000000-0005-0000-0000-000009750000}"/>
    <cellStyle name="Standaard 6 4 2 2 3 2 4 2 7" xfId="29266" xr:uid="{00000000-0005-0000-0000-00000A750000}"/>
    <cellStyle name="Standaard 6 4 2 2 3 2 4 2 8" xfId="40126" xr:uid="{00000000-0005-0000-0000-00000B750000}"/>
    <cellStyle name="Standaard 6 4 2 2 3 2 4 3" xfId="4829" xr:uid="{00000000-0005-0000-0000-00000C750000}"/>
    <cellStyle name="Standaard 6 4 2 2 3 2 4 3 2" xfId="15689" xr:uid="{00000000-0005-0000-0000-00000D750000}"/>
    <cellStyle name="Standaard 6 4 2 2 3 2 4 3 2 2" xfId="26551" xr:uid="{00000000-0005-0000-0000-00000E750000}"/>
    <cellStyle name="Standaard 6 4 2 2 3 2 4 3 2 3" xfId="37411" xr:uid="{00000000-0005-0000-0000-00000F750000}"/>
    <cellStyle name="Standaard 6 4 2 2 3 2 4 3 2 4" xfId="48271" xr:uid="{00000000-0005-0000-0000-000010750000}"/>
    <cellStyle name="Standaard 6 4 2 2 3 2 4 3 3" xfId="8449" xr:uid="{00000000-0005-0000-0000-000011750000}"/>
    <cellStyle name="Standaard 6 4 2 2 3 2 4 3 4" xfId="19311" xr:uid="{00000000-0005-0000-0000-000012750000}"/>
    <cellStyle name="Standaard 6 4 2 2 3 2 4 3 5" xfId="30171" xr:uid="{00000000-0005-0000-0000-000013750000}"/>
    <cellStyle name="Standaard 6 4 2 2 3 2 4 3 6" xfId="41031" xr:uid="{00000000-0005-0000-0000-000014750000}"/>
    <cellStyle name="Standaard 6 4 2 2 3 2 4 4" xfId="3019" xr:uid="{00000000-0005-0000-0000-000015750000}"/>
    <cellStyle name="Standaard 6 4 2 2 3 2 4 4 2" xfId="13879" xr:uid="{00000000-0005-0000-0000-000016750000}"/>
    <cellStyle name="Standaard 6 4 2 2 3 2 4 4 2 2" xfId="24741" xr:uid="{00000000-0005-0000-0000-000017750000}"/>
    <cellStyle name="Standaard 6 4 2 2 3 2 4 4 2 3" xfId="35601" xr:uid="{00000000-0005-0000-0000-000018750000}"/>
    <cellStyle name="Standaard 6 4 2 2 3 2 4 4 2 4" xfId="46461" xr:uid="{00000000-0005-0000-0000-000019750000}"/>
    <cellStyle name="Standaard 6 4 2 2 3 2 4 4 3" xfId="10259" xr:uid="{00000000-0005-0000-0000-00001A750000}"/>
    <cellStyle name="Standaard 6 4 2 2 3 2 4 4 4" xfId="21121" xr:uid="{00000000-0005-0000-0000-00001B750000}"/>
    <cellStyle name="Standaard 6 4 2 2 3 2 4 4 5" xfId="31981" xr:uid="{00000000-0005-0000-0000-00001C750000}"/>
    <cellStyle name="Standaard 6 4 2 2 3 2 4 4 6" xfId="42841" xr:uid="{00000000-0005-0000-0000-00001D750000}"/>
    <cellStyle name="Standaard 6 4 2 2 3 2 4 5" xfId="12069" xr:uid="{00000000-0005-0000-0000-00001E750000}"/>
    <cellStyle name="Standaard 6 4 2 2 3 2 4 5 2" xfId="22931" xr:uid="{00000000-0005-0000-0000-00001F750000}"/>
    <cellStyle name="Standaard 6 4 2 2 3 2 4 5 3" xfId="33791" xr:uid="{00000000-0005-0000-0000-000020750000}"/>
    <cellStyle name="Standaard 6 4 2 2 3 2 4 5 4" xfId="44651" xr:uid="{00000000-0005-0000-0000-000021750000}"/>
    <cellStyle name="Standaard 6 4 2 2 3 2 4 6" xfId="6639" xr:uid="{00000000-0005-0000-0000-000022750000}"/>
    <cellStyle name="Standaard 6 4 2 2 3 2 4 7" xfId="17501" xr:uid="{00000000-0005-0000-0000-000023750000}"/>
    <cellStyle name="Standaard 6 4 2 2 3 2 4 8" xfId="28361" xr:uid="{00000000-0005-0000-0000-000024750000}"/>
    <cellStyle name="Standaard 6 4 2 2 3 2 4 9" xfId="39221" xr:uid="{00000000-0005-0000-0000-000025750000}"/>
    <cellStyle name="Standaard 6 4 2 2 3 2 5" xfId="1933" xr:uid="{00000000-0005-0000-0000-000026750000}"/>
    <cellStyle name="Standaard 6 4 2 2 3 2 5 2" xfId="5553" xr:uid="{00000000-0005-0000-0000-000027750000}"/>
    <cellStyle name="Standaard 6 4 2 2 3 2 5 2 2" xfId="16413" xr:uid="{00000000-0005-0000-0000-000028750000}"/>
    <cellStyle name="Standaard 6 4 2 2 3 2 5 2 2 2" xfId="27275" xr:uid="{00000000-0005-0000-0000-000029750000}"/>
    <cellStyle name="Standaard 6 4 2 2 3 2 5 2 2 3" xfId="38135" xr:uid="{00000000-0005-0000-0000-00002A750000}"/>
    <cellStyle name="Standaard 6 4 2 2 3 2 5 2 2 4" xfId="48995" xr:uid="{00000000-0005-0000-0000-00002B750000}"/>
    <cellStyle name="Standaard 6 4 2 2 3 2 5 2 3" xfId="9173" xr:uid="{00000000-0005-0000-0000-00002C750000}"/>
    <cellStyle name="Standaard 6 4 2 2 3 2 5 2 4" xfId="20035" xr:uid="{00000000-0005-0000-0000-00002D750000}"/>
    <cellStyle name="Standaard 6 4 2 2 3 2 5 2 5" xfId="30895" xr:uid="{00000000-0005-0000-0000-00002E750000}"/>
    <cellStyle name="Standaard 6 4 2 2 3 2 5 2 6" xfId="41755" xr:uid="{00000000-0005-0000-0000-00002F750000}"/>
    <cellStyle name="Standaard 6 4 2 2 3 2 5 3" xfId="3743" xr:uid="{00000000-0005-0000-0000-000030750000}"/>
    <cellStyle name="Standaard 6 4 2 2 3 2 5 3 2" xfId="14603" xr:uid="{00000000-0005-0000-0000-000031750000}"/>
    <cellStyle name="Standaard 6 4 2 2 3 2 5 3 2 2" xfId="25465" xr:uid="{00000000-0005-0000-0000-000032750000}"/>
    <cellStyle name="Standaard 6 4 2 2 3 2 5 3 2 3" xfId="36325" xr:uid="{00000000-0005-0000-0000-000033750000}"/>
    <cellStyle name="Standaard 6 4 2 2 3 2 5 3 2 4" xfId="47185" xr:uid="{00000000-0005-0000-0000-000034750000}"/>
    <cellStyle name="Standaard 6 4 2 2 3 2 5 3 3" xfId="10983" xr:uid="{00000000-0005-0000-0000-000035750000}"/>
    <cellStyle name="Standaard 6 4 2 2 3 2 5 3 4" xfId="21845" xr:uid="{00000000-0005-0000-0000-000036750000}"/>
    <cellStyle name="Standaard 6 4 2 2 3 2 5 3 5" xfId="32705" xr:uid="{00000000-0005-0000-0000-000037750000}"/>
    <cellStyle name="Standaard 6 4 2 2 3 2 5 3 6" xfId="43565" xr:uid="{00000000-0005-0000-0000-000038750000}"/>
    <cellStyle name="Standaard 6 4 2 2 3 2 5 4" xfId="12793" xr:uid="{00000000-0005-0000-0000-000039750000}"/>
    <cellStyle name="Standaard 6 4 2 2 3 2 5 4 2" xfId="23655" xr:uid="{00000000-0005-0000-0000-00003A750000}"/>
    <cellStyle name="Standaard 6 4 2 2 3 2 5 4 3" xfId="34515" xr:uid="{00000000-0005-0000-0000-00003B750000}"/>
    <cellStyle name="Standaard 6 4 2 2 3 2 5 4 4" xfId="45375" xr:uid="{00000000-0005-0000-0000-00003C750000}"/>
    <cellStyle name="Standaard 6 4 2 2 3 2 5 5" xfId="7363" xr:uid="{00000000-0005-0000-0000-00003D750000}"/>
    <cellStyle name="Standaard 6 4 2 2 3 2 5 6" xfId="18225" xr:uid="{00000000-0005-0000-0000-00003E750000}"/>
    <cellStyle name="Standaard 6 4 2 2 3 2 5 7" xfId="29085" xr:uid="{00000000-0005-0000-0000-00003F750000}"/>
    <cellStyle name="Standaard 6 4 2 2 3 2 5 8" xfId="39945" xr:uid="{00000000-0005-0000-0000-000040750000}"/>
    <cellStyle name="Standaard 6 4 2 2 3 2 6" xfId="2838" xr:uid="{00000000-0005-0000-0000-000041750000}"/>
    <cellStyle name="Standaard 6 4 2 2 3 2 6 2" xfId="13698" xr:uid="{00000000-0005-0000-0000-000042750000}"/>
    <cellStyle name="Standaard 6 4 2 2 3 2 6 2 2" xfId="24560" xr:uid="{00000000-0005-0000-0000-000043750000}"/>
    <cellStyle name="Standaard 6 4 2 2 3 2 6 2 3" xfId="35420" xr:uid="{00000000-0005-0000-0000-000044750000}"/>
    <cellStyle name="Standaard 6 4 2 2 3 2 6 2 4" xfId="46280" xr:uid="{00000000-0005-0000-0000-000045750000}"/>
    <cellStyle name="Standaard 6 4 2 2 3 2 6 3" xfId="10078" xr:uid="{00000000-0005-0000-0000-000046750000}"/>
    <cellStyle name="Standaard 6 4 2 2 3 2 6 4" xfId="20940" xr:uid="{00000000-0005-0000-0000-000047750000}"/>
    <cellStyle name="Standaard 6 4 2 2 3 2 6 5" xfId="31800" xr:uid="{00000000-0005-0000-0000-000048750000}"/>
    <cellStyle name="Standaard 6 4 2 2 3 2 6 6" xfId="42660" xr:uid="{00000000-0005-0000-0000-000049750000}"/>
    <cellStyle name="Standaard 6 4 2 2 3 2 7" xfId="4648" xr:uid="{00000000-0005-0000-0000-00004A750000}"/>
    <cellStyle name="Standaard 6 4 2 2 3 2 7 2" xfId="15508" xr:uid="{00000000-0005-0000-0000-00004B750000}"/>
    <cellStyle name="Standaard 6 4 2 2 3 2 7 2 2" xfId="26370" xr:uid="{00000000-0005-0000-0000-00004C750000}"/>
    <cellStyle name="Standaard 6 4 2 2 3 2 7 2 3" xfId="37230" xr:uid="{00000000-0005-0000-0000-00004D750000}"/>
    <cellStyle name="Standaard 6 4 2 2 3 2 7 2 4" xfId="48090" xr:uid="{00000000-0005-0000-0000-00004E750000}"/>
    <cellStyle name="Standaard 6 4 2 2 3 2 7 3" xfId="8268" xr:uid="{00000000-0005-0000-0000-00004F750000}"/>
    <cellStyle name="Standaard 6 4 2 2 3 2 7 4" xfId="19130" xr:uid="{00000000-0005-0000-0000-000050750000}"/>
    <cellStyle name="Standaard 6 4 2 2 3 2 7 5" xfId="29990" xr:uid="{00000000-0005-0000-0000-000051750000}"/>
    <cellStyle name="Standaard 6 4 2 2 3 2 7 6" xfId="40850" xr:uid="{00000000-0005-0000-0000-000052750000}"/>
    <cellStyle name="Standaard 6 4 2 2 3 2 8" xfId="11888" xr:uid="{00000000-0005-0000-0000-000053750000}"/>
    <cellStyle name="Standaard 6 4 2 2 3 2 8 2" xfId="22750" xr:uid="{00000000-0005-0000-0000-000054750000}"/>
    <cellStyle name="Standaard 6 4 2 2 3 2 8 3" xfId="33610" xr:uid="{00000000-0005-0000-0000-000055750000}"/>
    <cellStyle name="Standaard 6 4 2 2 3 2 8 4" xfId="44470" xr:uid="{00000000-0005-0000-0000-000056750000}"/>
    <cellStyle name="Standaard 6 4 2 2 3 2 9" xfId="6458" xr:uid="{00000000-0005-0000-0000-000057750000}"/>
    <cellStyle name="Standaard 6 4 2 2 3 3" xfId="1300" xr:uid="{00000000-0005-0000-0000-000058750000}"/>
    <cellStyle name="Standaard 6 4 2 2 3 3 10" xfId="39312" xr:uid="{00000000-0005-0000-0000-000059750000}"/>
    <cellStyle name="Standaard 6 4 2 2 3 3 2" xfId="1662" xr:uid="{00000000-0005-0000-0000-00005A750000}"/>
    <cellStyle name="Standaard 6 4 2 2 3 3 2 2" xfId="2567" xr:uid="{00000000-0005-0000-0000-00005B750000}"/>
    <cellStyle name="Standaard 6 4 2 2 3 3 2 2 2" xfId="6187" xr:uid="{00000000-0005-0000-0000-00005C750000}"/>
    <cellStyle name="Standaard 6 4 2 2 3 3 2 2 2 2" xfId="17047" xr:uid="{00000000-0005-0000-0000-00005D750000}"/>
    <cellStyle name="Standaard 6 4 2 2 3 3 2 2 2 2 2" xfId="27909" xr:uid="{00000000-0005-0000-0000-00005E750000}"/>
    <cellStyle name="Standaard 6 4 2 2 3 3 2 2 2 2 3" xfId="38769" xr:uid="{00000000-0005-0000-0000-00005F750000}"/>
    <cellStyle name="Standaard 6 4 2 2 3 3 2 2 2 2 4" xfId="49629" xr:uid="{00000000-0005-0000-0000-000060750000}"/>
    <cellStyle name="Standaard 6 4 2 2 3 3 2 2 2 3" xfId="9807" xr:uid="{00000000-0005-0000-0000-000061750000}"/>
    <cellStyle name="Standaard 6 4 2 2 3 3 2 2 2 4" xfId="20669" xr:uid="{00000000-0005-0000-0000-000062750000}"/>
    <cellStyle name="Standaard 6 4 2 2 3 3 2 2 2 5" xfId="31529" xr:uid="{00000000-0005-0000-0000-000063750000}"/>
    <cellStyle name="Standaard 6 4 2 2 3 3 2 2 2 6" xfId="42389" xr:uid="{00000000-0005-0000-0000-000064750000}"/>
    <cellStyle name="Standaard 6 4 2 2 3 3 2 2 3" xfId="4377" xr:uid="{00000000-0005-0000-0000-000065750000}"/>
    <cellStyle name="Standaard 6 4 2 2 3 3 2 2 3 2" xfId="15237" xr:uid="{00000000-0005-0000-0000-000066750000}"/>
    <cellStyle name="Standaard 6 4 2 2 3 3 2 2 3 2 2" xfId="26099" xr:uid="{00000000-0005-0000-0000-000067750000}"/>
    <cellStyle name="Standaard 6 4 2 2 3 3 2 2 3 2 3" xfId="36959" xr:uid="{00000000-0005-0000-0000-000068750000}"/>
    <cellStyle name="Standaard 6 4 2 2 3 3 2 2 3 2 4" xfId="47819" xr:uid="{00000000-0005-0000-0000-000069750000}"/>
    <cellStyle name="Standaard 6 4 2 2 3 3 2 2 3 3" xfId="11617" xr:uid="{00000000-0005-0000-0000-00006A750000}"/>
    <cellStyle name="Standaard 6 4 2 2 3 3 2 2 3 4" xfId="22479" xr:uid="{00000000-0005-0000-0000-00006B750000}"/>
    <cellStyle name="Standaard 6 4 2 2 3 3 2 2 3 5" xfId="33339" xr:uid="{00000000-0005-0000-0000-00006C750000}"/>
    <cellStyle name="Standaard 6 4 2 2 3 3 2 2 3 6" xfId="44199" xr:uid="{00000000-0005-0000-0000-00006D750000}"/>
    <cellStyle name="Standaard 6 4 2 2 3 3 2 2 4" xfId="13427" xr:uid="{00000000-0005-0000-0000-00006E750000}"/>
    <cellStyle name="Standaard 6 4 2 2 3 3 2 2 4 2" xfId="24289" xr:uid="{00000000-0005-0000-0000-00006F750000}"/>
    <cellStyle name="Standaard 6 4 2 2 3 3 2 2 4 3" xfId="35149" xr:uid="{00000000-0005-0000-0000-000070750000}"/>
    <cellStyle name="Standaard 6 4 2 2 3 3 2 2 4 4" xfId="46009" xr:uid="{00000000-0005-0000-0000-000071750000}"/>
    <cellStyle name="Standaard 6 4 2 2 3 3 2 2 5" xfId="7997" xr:uid="{00000000-0005-0000-0000-000072750000}"/>
    <cellStyle name="Standaard 6 4 2 2 3 3 2 2 6" xfId="18859" xr:uid="{00000000-0005-0000-0000-000073750000}"/>
    <cellStyle name="Standaard 6 4 2 2 3 3 2 2 7" xfId="29719" xr:uid="{00000000-0005-0000-0000-000074750000}"/>
    <cellStyle name="Standaard 6 4 2 2 3 3 2 2 8" xfId="40579" xr:uid="{00000000-0005-0000-0000-000075750000}"/>
    <cellStyle name="Standaard 6 4 2 2 3 3 2 3" xfId="5282" xr:uid="{00000000-0005-0000-0000-000076750000}"/>
    <cellStyle name="Standaard 6 4 2 2 3 3 2 3 2" xfId="16142" xr:uid="{00000000-0005-0000-0000-000077750000}"/>
    <cellStyle name="Standaard 6 4 2 2 3 3 2 3 2 2" xfId="27004" xr:uid="{00000000-0005-0000-0000-000078750000}"/>
    <cellStyle name="Standaard 6 4 2 2 3 3 2 3 2 3" xfId="37864" xr:uid="{00000000-0005-0000-0000-000079750000}"/>
    <cellStyle name="Standaard 6 4 2 2 3 3 2 3 2 4" xfId="48724" xr:uid="{00000000-0005-0000-0000-00007A750000}"/>
    <cellStyle name="Standaard 6 4 2 2 3 3 2 3 3" xfId="8902" xr:uid="{00000000-0005-0000-0000-00007B750000}"/>
    <cellStyle name="Standaard 6 4 2 2 3 3 2 3 4" xfId="19764" xr:uid="{00000000-0005-0000-0000-00007C750000}"/>
    <cellStyle name="Standaard 6 4 2 2 3 3 2 3 5" xfId="30624" xr:uid="{00000000-0005-0000-0000-00007D750000}"/>
    <cellStyle name="Standaard 6 4 2 2 3 3 2 3 6" xfId="41484" xr:uid="{00000000-0005-0000-0000-00007E750000}"/>
    <cellStyle name="Standaard 6 4 2 2 3 3 2 4" xfId="3472" xr:uid="{00000000-0005-0000-0000-00007F750000}"/>
    <cellStyle name="Standaard 6 4 2 2 3 3 2 4 2" xfId="14332" xr:uid="{00000000-0005-0000-0000-000080750000}"/>
    <cellStyle name="Standaard 6 4 2 2 3 3 2 4 2 2" xfId="25194" xr:uid="{00000000-0005-0000-0000-000081750000}"/>
    <cellStyle name="Standaard 6 4 2 2 3 3 2 4 2 3" xfId="36054" xr:uid="{00000000-0005-0000-0000-000082750000}"/>
    <cellStyle name="Standaard 6 4 2 2 3 3 2 4 2 4" xfId="46914" xr:uid="{00000000-0005-0000-0000-000083750000}"/>
    <cellStyle name="Standaard 6 4 2 2 3 3 2 4 3" xfId="10712" xr:uid="{00000000-0005-0000-0000-000084750000}"/>
    <cellStyle name="Standaard 6 4 2 2 3 3 2 4 4" xfId="21574" xr:uid="{00000000-0005-0000-0000-000085750000}"/>
    <cellStyle name="Standaard 6 4 2 2 3 3 2 4 5" xfId="32434" xr:uid="{00000000-0005-0000-0000-000086750000}"/>
    <cellStyle name="Standaard 6 4 2 2 3 3 2 4 6" xfId="43294" xr:uid="{00000000-0005-0000-0000-000087750000}"/>
    <cellStyle name="Standaard 6 4 2 2 3 3 2 5" xfId="12522" xr:uid="{00000000-0005-0000-0000-000088750000}"/>
    <cellStyle name="Standaard 6 4 2 2 3 3 2 5 2" xfId="23384" xr:uid="{00000000-0005-0000-0000-000089750000}"/>
    <cellStyle name="Standaard 6 4 2 2 3 3 2 5 3" xfId="34244" xr:uid="{00000000-0005-0000-0000-00008A750000}"/>
    <cellStyle name="Standaard 6 4 2 2 3 3 2 5 4" xfId="45104" xr:uid="{00000000-0005-0000-0000-00008B750000}"/>
    <cellStyle name="Standaard 6 4 2 2 3 3 2 6" xfId="7092" xr:uid="{00000000-0005-0000-0000-00008C750000}"/>
    <cellStyle name="Standaard 6 4 2 2 3 3 2 7" xfId="17954" xr:uid="{00000000-0005-0000-0000-00008D750000}"/>
    <cellStyle name="Standaard 6 4 2 2 3 3 2 8" xfId="28814" xr:uid="{00000000-0005-0000-0000-00008E750000}"/>
    <cellStyle name="Standaard 6 4 2 2 3 3 2 9" xfId="39674" xr:uid="{00000000-0005-0000-0000-00008F750000}"/>
    <cellStyle name="Standaard 6 4 2 2 3 3 3" xfId="2205" xr:uid="{00000000-0005-0000-0000-000090750000}"/>
    <cellStyle name="Standaard 6 4 2 2 3 3 3 2" xfId="5825" xr:uid="{00000000-0005-0000-0000-000091750000}"/>
    <cellStyle name="Standaard 6 4 2 2 3 3 3 2 2" xfId="16685" xr:uid="{00000000-0005-0000-0000-000092750000}"/>
    <cellStyle name="Standaard 6 4 2 2 3 3 3 2 2 2" xfId="27547" xr:uid="{00000000-0005-0000-0000-000093750000}"/>
    <cellStyle name="Standaard 6 4 2 2 3 3 3 2 2 3" xfId="38407" xr:uid="{00000000-0005-0000-0000-000094750000}"/>
    <cellStyle name="Standaard 6 4 2 2 3 3 3 2 2 4" xfId="49267" xr:uid="{00000000-0005-0000-0000-000095750000}"/>
    <cellStyle name="Standaard 6 4 2 2 3 3 3 2 3" xfId="9445" xr:uid="{00000000-0005-0000-0000-000096750000}"/>
    <cellStyle name="Standaard 6 4 2 2 3 3 3 2 4" xfId="20307" xr:uid="{00000000-0005-0000-0000-000097750000}"/>
    <cellStyle name="Standaard 6 4 2 2 3 3 3 2 5" xfId="31167" xr:uid="{00000000-0005-0000-0000-000098750000}"/>
    <cellStyle name="Standaard 6 4 2 2 3 3 3 2 6" xfId="42027" xr:uid="{00000000-0005-0000-0000-000099750000}"/>
    <cellStyle name="Standaard 6 4 2 2 3 3 3 3" xfId="4015" xr:uid="{00000000-0005-0000-0000-00009A750000}"/>
    <cellStyle name="Standaard 6 4 2 2 3 3 3 3 2" xfId="14875" xr:uid="{00000000-0005-0000-0000-00009B750000}"/>
    <cellStyle name="Standaard 6 4 2 2 3 3 3 3 2 2" xfId="25737" xr:uid="{00000000-0005-0000-0000-00009C750000}"/>
    <cellStyle name="Standaard 6 4 2 2 3 3 3 3 2 3" xfId="36597" xr:uid="{00000000-0005-0000-0000-00009D750000}"/>
    <cellStyle name="Standaard 6 4 2 2 3 3 3 3 2 4" xfId="47457" xr:uid="{00000000-0005-0000-0000-00009E750000}"/>
    <cellStyle name="Standaard 6 4 2 2 3 3 3 3 3" xfId="11255" xr:uid="{00000000-0005-0000-0000-00009F750000}"/>
    <cellStyle name="Standaard 6 4 2 2 3 3 3 3 4" xfId="22117" xr:uid="{00000000-0005-0000-0000-0000A0750000}"/>
    <cellStyle name="Standaard 6 4 2 2 3 3 3 3 5" xfId="32977" xr:uid="{00000000-0005-0000-0000-0000A1750000}"/>
    <cellStyle name="Standaard 6 4 2 2 3 3 3 3 6" xfId="43837" xr:uid="{00000000-0005-0000-0000-0000A2750000}"/>
    <cellStyle name="Standaard 6 4 2 2 3 3 3 4" xfId="13065" xr:uid="{00000000-0005-0000-0000-0000A3750000}"/>
    <cellStyle name="Standaard 6 4 2 2 3 3 3 4 2" xfId="23927" xr:uid="{00000000-0005-0000-0000-0000A4750000}"/>
    <cellStyle name="Standaard 6 4 2 2 3 3 3 4 3" xfId="34787" xr:uid="{00000000-0005-0000-0000-0000A5750000}"/>
    <cellStyle name="Standaard 6 4 2 2 3 3 3 4 4" xfId="45647" xr:uid="{00000000-0005-0000-0000-0000A6750000}"/>
    <cellStyle name="Standaard 6 4 2 2 3 3 3 5" xfId="7635" xr:uid="{00000000-0005-0000-0000-0000A7750000}"/>
    <cellStyle name="Standaard 6 4 2 2 3 3 3 6" xfId="18497" xr:uid="{00000000-0005-0000-0000-0000A8750000}"/>
    <cellStyle name="Standaard 6 4 2 2 3 3 3 7" xfId="29357" xr:uid="{00000000-0005-0000-0000-0000A9750000}"/>
    <cellStyle name="Standaard 6 4 2 2 3 3 3 8" xfId="40217" xr:uid="{00000000-0005-0000-0000-0000AA750000}"/>
    <cellStyle name="Standaard 6 4 2 2 3 3 4" xfId="4920" xr:uid="{00000000-0005-0000-0000-0000AB750000}"/>
    <cellStyle name="Standaard 6 4 2 2 3 3 4 2" xfId="15780" xr:uid="{00000000-0005-0000-0000-0000AC750000}"/>
    <cellStyle name="Standaard 6 4 2 2 3 3 4 2 2" xfId="26642" xr:uid="{00000000-0005-0000-0000-0000AD750000}"/>
    <cellStyle name="Standaard 6 4 2 2 3 3 4 2 3" xfId="37502" xr:uid="{00000000-0005-0000-0000-0000AE750000}"/>
    <cellStyle name="Standaard 6 4 2 2 3 3 4 2 4" xfId="48362" xr:uid="{00000000-0005-0000-0000-0000AF750000}"/>
    <cellStyle name="Standaard 6 4 2 2 3 3 4 3" xfId="8540" xr:uid="{00000000-0005-0000-0000-0000B0750000}"/>
    <cellStyle name="Standaard 6 4 2 2 3 3 4 4" xfId="19402" xr:uid="{00000000-0005-0000-0000-0000B1750000}"/>
    <cellStyle name="Standaard 6 4 2 2 3 3 4 5" xfId="30262" xr:uid="{00000000-0005-0000-0000-0000B2750000}"/>
    <cellStyle name="Standaard 6 4 2 2 3 3 4 6" xfId="41122" xr:uid="{00000000-0005-0000-0000-0000B3750000}"/>
    <cellStyle name="Standaard 6 4 2 2 3 3 5" xfId="3110" xr:uid="{00000000-0005-0000-0000-0000B4750000}"/>
    <cellStyle name="Standaard 6 4 2 2 3 3 5 2" xfId="13970" xr:uid="{00000000-0005-0000-0000-0000B5750000}"/>
    <cellStyle name="Standaard 6 4 2 2 3 3 5 2 2" xfId="24832" xr:uid="{00000000-0005-0000-0000-0000B6750000}"/>
    <cellStyle name="Standaard 6 4 2 2 3 3 5 2 3" xfId="35692" xr:uid="{00000000-0005-0000-0000-0000B7750000}"/>
    <cellStyle name="Standaard 6 4 2 2 3 3 5 2 4" xfId="46552" xr:uid="{00000000-0005-0000-0000-0000B8750000}"/>
    <cellStyle name="Standaard 6 4 2 2 3 3 5 3" xfId="10350" xr:uid="{00000000-0005-0000-0000-0000B9750000}"/>
    <cellStyle name="Standaard 6 4 2 2 3 3 5 4" xfId="21212" xr:uid="{00000000-0005-0000-0000-0000BA750000}"/>
    <cellStyle name="Standaard 6 4 2 2 3 3 5 5" xfId="32072" xr:uid="{00000000-0005-0000-0000-0000BB750000}"/>
    <cellStyle name="Standaard 6 4 2 2 3 3 5 6" xfId="42932" xr:uid="{00000000-0005-0000-0000-0000BC750000}"/>
    <cellStyle name="Standaard 6 4 2 2 3 3 6" xfId="12160" xr:uid="{00000000-0005-0000-0000-0000BD750000}"/>
    <cellStyle name="Standaard 6 4 2 2 3 3 6 2" xfId="23022" xr:uid="{00000000-0005-0000-0000-0000BE750000}"/>
    <cellStyle name="Standaard 6 4 2 2 3 3 6 3" xfId="33882" xr:uid="{00000000-0005-0000-0000-0000BF750000}"/>
    <cellStyle name="Standaard 6 4 2 2 3 3 6 4" xfId="44742" xr:uid="{00000000-0005-0000-0000-0000C0750000}"/>
    <cellStyle name="Standaard 6 4 2 2 3 3 7" xfId="6730" xr:uid="{00000000-0005-0000-0000-0000C1750000}"/>
    <cellStyle name="Standaard 6 4 2 2 3 3 8" xfId="17592" xr:uid="{00000000-0005-0000-0000-0000C2750000}"/>
    <cellStyle name="Standaard 6 4 2 2 3 3 9" xfId="28452" xr:uid="{00000000-0005-0000-0000-0000C3750000}"/>
    <cellStyle name="Standaard 6 4 2 2 3 4" xfId="1481" xr:uid="{00000000-0005-0000-0000-0000C4750000}"/>
    <cellStyle name="Standaard 6 4 2 2 3 4 2" xfId="2386" xr:uid="{00000000-0005-0000-0000-0000C5750000}"/>
    <cellStyle name="Standaard 6 4 2 2 3 4 2 2" xfId="6006" xr:uid="{00000000-0005-0000-0000-0000C6750000}"/>
    <cellStyle name="Standaard 6 4 2 2 3 4 2 2 2" xfId="16866" xr:uid="{00000000-0005-0000-0000-0000C7750000}"/>
    <cellStyle name="Standaard 6 4 2 2 3 4 2 2 2 2" xfId="27728" xr:uid="{00000000-0005-0000-0000-0000C8750000}"/>
    <cellStyle name="Standaard 6 4 2 2 3 4 2 2 2 3" xfId="38588" xr:uid="{00000000-0005-0000-0000-0000C9750000}"/>
    <cellStyle name="Standaard 6 4 2 2 3 4 2 2 2 4" xfId="49448" xr:uid="{00000000-0005-0000-0000-0000CA750000}"/>
    <cellStyle name="Standaard 6 4 2 2 3 4 2 2 3" xfId="9626" xr:uid="{00000000-0005-0000-0000-0000CB750000}"/>
    <cellStyle name="Standaard 6 4 2 2 3 4 2 2 4" xfId="20488" xr:uid="{00000000-0005-0000-0000-0000CC750000}"/>
    <cellStyle name="Standaard 6 4 2 2 3 4 2 2 5" xfId="31348" xr:uid="{00000000-0005-0000-0000-0000CD750000}"/>
    <cellStyle name="Standaard 6 4 2 2 3 4 2 2 6" xfId="42208" xr:uid="{00000000-0005-0000-0000-0000CE750000}"/>
    <cellStyle name="Standaard 6 4 2 2 3 4 2 3" xfId="4196" xr:uid="{00000000-0005-0000-0000-0000CF750000}"/>
    <cellStyle name="Standaard 6 4 2 2 3 4 2 3 2" xfId="15056" xr:uid="{00000000-0005-0000-0000-0000D0750000}"/>
    <cellStyle name="Standaard 6 4 2 2 3 4 2 3 2 2" xfId="25918" xr:uid="{00000000-0005-0000-0000-0000D1750000}"/>
    <cellStyle name="Standaard 6 4 2 2 3 4 2 3 2 3" xfId="36778" xr:uid="{00000000-0005-0000-0000-0000D2750000}"/>
    <cellStyle name="Standaard 6 4 2 2 3 4 2 3 2 4" xfId="47638" xr:uid="{00000000-0005-0000-0000-0000D3750000}"/>
    <cellStyle name="Standaard 6 4 2 2 3 4 2 3 3" xfId="11436" xr:uid="{00000000-0005-0000-0000-0000D4750000}"/>
    <cellStyle name="Standaard 6 4 2 2 3 4 2 3 4" xfId="22298" xr:uid="{00000000-0005-0000-0000-0000D5750000}"/>
    <cellStyle name="Standaard 6 4 2 2 3 4 2 3 5" xfId="33158" xr:uid="{00000000-0005-0000-0000-0000D6750000}"/>
    <cellStyle name="Standaard 6 4 2 2 3 4 2 3 6" xfId="44018" xr:uid="{00000000-0005-0000-0000-0000D7750000}"/>
    <cellStyle name="Standaard 6 4 2 2 3 4 2 4" xfId="13246" xr:uid="{00000000-0005-0000-0000-0000D8750000}"/>
    <cellStyle name="Standaard 6 4 2 2 3 4 2 4 2" xfId="24108" xr:uid="{00000000-0005-0000-0000-0000D9750000}"/>
    <cellStyle name="Standaard 6 4 2 2 3 4 2 4 3" xfId="34968" xr:uid="{00000000-0005-0000-0000-0000DA750000}"/>
    <cellStyle name="Standaard 6 4 2 2 3 4 2 4 4" xfId="45828" xr:uid="{00000000-0005-0000-0000-0000DB750000}"/>
    <cellStyle name="Standaard 6 4 2 2 3 4 2 5" xfId="7816" xr:uid="{00000000-0005-0000-0000-0000DC750000}"/>
    <cellStyle name="Standaard 6 4 2 2 3 4 2 6" xfId="18678" xr:uid="{00000000-0005-0000-0000-0000DD750000}"/>
    <cellStyle name="Standaard 6 4 2 2 3 4 2 7" xfId="29538" xr:uid="{00000000-0005-0000-0000-0000DE750000}"/>
    <cellStyle name="Standaard 6 4 2 2 3 4 2 8" xfId="40398" xr:uid="{00000000-0005-0000-0000-0000DF750000}"/>
    <cellStyle name="Standaard 6 4 2 2 3 4 3" xfId="5101" xr:uid="{00000000-0005-0000-0000-0000E0750000}"/>
    <cellStyle name="Standaard 6 4 2 2 3 4 3 2" xfId="15961" xr:uid="{00000000-0005-0000-0000-0000E1750000}"/>
    <cellStyle name="Standaard 6 4 2 2 3 4 3 2 2" xfId="26823" xr:uid="{00000000-0005-0000-0000-0000E2750000}"/>
    <cellStyle name="Standaard 6 4 2 2 3 4 3 2 3" xfId="37683" xr:uid="{00000000-0005-0000-0000-0000E3750000}"/>
    <cellStyle name="Standaard 6 4 2 2 3 4 3 2 4" xfId="48543" xr:uid="{00000000-0005-0000-0000-0000E4750000}"/>
    <cellStyle name="Standaard 6 4 2 2 3 4 3 3" xfId="8721" xr:uid="{00000000-0005-0000-0000-0000E5750000}"/>
    <cellStyle name="Standaard 6 4 2 2 3 4 3 4" xfId="19583" xr:uid="{00000000-0005-0000-0000-0000E6750000}"/>
    <cellStyle name="Standaard 6 4 2 2 3 4 3 5" xfId="30443" xr:uid="{00000000-0005-0000-0000-0000E7750000}"/>
    <cellStyle name="Standaard 6 4 2 2 3 4 3 6" xfId="41303" xr:uid="{00000000-0005-0000-0000-0000E8750000}"/>
    <cellStyle name="Standaard 6 4 2 2 3 4 4" xfId="3291" xr:uid="{00000000-0005-0000-0000-0000E9750000}"/>
    <cellStyle name="Standaard 6 4 2 2 3 4 4 2" xfId="14151" xr:uid="{00000000-0005-0000-0000-0000EA750000}"/>
    <cellStyle name="Standaard 6 4 2 2 3 4 4 2 2" xfId="25013" xr:uid="{00000000-0005-0000-0000-0000EB750000}"/>
    <cellStyle name="Standaard 6 4 2 2 3 4 4 2 3" xfId="35873" xr:uid="{00000000-0005-0000-0000-0000EC750000}"/>
    <cellStyle name="Standaard 6 4 2 2 3 4 4 2 4" xfId="46733" xr:uid="{00000000-0005-0000-0000-0000ED750000}"/>
    <cellStyle name="Standaard 6 4 2 2 3 4 4 3" xfId="10531" xr:uid="{00000000-0005-0000-0000-0000EE750000}"/>
    <cellStyle name="Standaard 6 4 2 2 3 4 4 4" xfId="21393" xr:uid="{00000000-0005-0000-0000-0000EF750000}"/>
    <cellStyle name="Standaard 6 4 2 2 3 4 4 5" xfId="32253" xr:uid="{00000000-0005-0000-0000-0000F0750000}"/>
    <cellStyle name="Standaard 6 4 2 2 3 4 4 6" xfId="43113" xr:uid="{00000000-0005-0000-0000-0000F1750000}"/>
    <cellStyle name="Standaard 6 4 2 2 3 4 5" xfId="12341" xr:uid="{00000000-0005-0000-0000-0000F2750000}"/>
    <cellStyle name="Standaard 6 4 2 2 3 4 5 2" xfId="23203" xr:uid="{00000000-0005-0000-0000-0000F3750000}"/>
    <cellStyle name="Standaard 6 4 2 2 3 4 5 3" xfId="34063" xr:uid="{00000000-0005-0000-0000-0000F4750000}"/>
    <cellStyle name="Standaard 6 4 2 2 3 4 5 4" xfId="44923" xr:uid="{00000000-0005-0000-0000-0000F5750000}"/>
    <cellStyle name="Standaard 6 4 2 2 3 4 6" xfId="6911" xr:uid="{00000000-0005-0000-0000-0000F6750000}"/>
    <cellStyle name="Standaard 6 4 2 2 3 4 7" xfId="17773" xr:uid="{00000000-0005-0000-0000-0000F7750000}"/>
    <cellStyle name="Standaard 6 4 2 2 3 4 8" xfId="28633" xr:uid="{00000000-0005-0000-0000-0000F8750000}"/>
    <cellStyle name="Standaard 6 4 2 2 3 4 9" xfId="39493" xr:uid="{00000000-0005-0000-0000-0000F9750000}"/>
    <cellStyle name="Standaard 6 4 2 2 3 5" xfId="1119" xr:uid="{00000000-0005-0000-0000-0000FA750000}"/>
    <cellStyle name="Standaard 6 4 2 2 3 5 2" xfId="2024" xr:uid="{00000000-0005-0000-0000-0000FB750000}"/>
    <cellStyle name="Standaard 6 4 2 2 3 5 2 2" xfId="5644" xr:uid="{00000000-0005-0000-0000-0000FC750000}"/>
    <cellStyle name="Standaard 6 4 2 2 3 5 2 2 2" xfId="16504" xr:uid="{00000000-0005-0000-0000-0000FD750000}"/>
    <cellStyle name="Standaard 6 4 2 2 3 5 2 2 2 2" xfId="27366" xr:uid="{00000000-0005-0000-0000-0000FE750000}"/>
    <cellStyle name="Standaard 6 4 2 2 3 5 2 2 2 3" xfId="38226" xr:uid="{00000000-0005-0000-0000-0000FF750000}"/>
    <cellStyle name="Standaard 6 4 2 2 3 5 2 2 2 4" xfId="49086" xr:uid="{00000000-0005-0000-0000-000000760000}"/>
    <cellStyle name="Standaard 6 4 2 2 3 5 2 2 3" xfId="9264" xr:uid="{00000000-0005-0000-0000-000001760000}"/>
    <cellStyle name="Standaard 6 4 2 2 3 5 2 2 4" xfId="20126" xr:uid="{00000000-0005-0000-0000-000002760000}"/>
    <cellStyle name="Standaard 6 4 2 2 3 5 2 2 5" xfId="30986" xr:uid="{00000000-0005-0000-0000-000003760000}"/>
    <cellStyle name="Standaard 6 4 2 2 3 5 2 2 6" xfId="41846" xr:uid="{00000000-0005-0000-0000-000004760000}"/>
    <cellStyle name="Standaard 6 4 2 2 3 5 2 3" xfId="3834" xr:uid="{00000000-0005-0000-0000-000005760000}"/>
    <cellStyle name="Standaard 6 4 2 2 3 5 2 3 2" xfId="14694" xr:uid="{00000000-0005-0000-0000-000006760000}"/>
    <cellStyle name="Standaard 6 4 2 2 3 5 2 3 2 2" xfId="25556" xr:uid="{00000000-0005-0000-0000-000007760000}"/>
    <cellStyle name="Standaard 6 4 2 2 3 5 2 3 2 3" xfId="36416" xr:uid="{00000000-0005-0000-0000-000008760000}"/>
    <cellStyle name="Standaard 6 4 2 2 3 5 2 3 2 4" xfId="47276" xr:uid="{00000000-0005-0000-0000-000009760000}"/>
    <cellStyle name="Standaard 6 4 2 2 3 5 2 3 3" xfId="11074" xr:uid="{00000000-0005-0000-0000-00000A760000}"/>
    <cellStyle name="Standaard 6 4 2 2 3 5 2 3 4" xfId="21936" xr:uid="{00000000-0005-0000-0000-00000B760000}"/>
    <cellStyle name="Standaard 6 4 2 2 3 5 2 3 5" xfId="32796" xr:uid="{00000000-0005-0000-0000-00000C760000}"/>
    <cellStyle name="Standaard 6 4 2 2 3 5 2 3 6" xfId="43656" xr:uid="{00000000-0005-0000-0000-00000D760000}"/>
    <cellStyle name="Standaard 6 4 2 2 3 5 2 4" xfId="12884" xr:uid="{00000000-0005-0000-0000-00000E760000}"/>
    <cellStyle name="Standaard 6 4 2 2 3 5 2 4 2" xfId="23746" xr:uid="{00000000-0005-0000-0000-00000F760000}"/>
    <cellStyle name="Standaard 6 4 2 2 3 5 2 4 3" xfId="34606" xr:uid="{00000000-0005-0000-0000-000010760000}"/>
    <cellStyle name="Standaard 6 4 2 2 3 5 2 4 4" xfId="45466" xr:uid="{00000000-0005-0000-0000-000011760000}"/>
    <cellStyle name="Standaard 6 4 2 2 3 5 2 5" xfId="7454" xr:uid="{00000000-0005-0000-0000-000012760000}"/>
    <cellStyle name="Standaard 6 4 2 2 3 5 2 6" xfId="18316" xr:uid="{00000000-0005-0000-0000-000013760000}"/>
    <cellStyle name="Standaard 6 4 2 2 3 5 2 7" xfId="29176" xr:uid="{00000000-0005-0000-0000-000014760000}"/>
    <cellStyle name="Standaard 6 4 2 2 3 5 2 8" xfId="40036" xr:uid="{00000000-0005-0000-0000-000015760000}"/>
    <cellStyle name="Standaard 6 4 2 2 3 5 3" xfId="4739" xr:uid="{00000000-0005-0000-0000-000016760000}"/>
    <cellStyle name="Standaard 6 4 2 2 3 5 3 2" xfId="15599" xr:uid="{00000000-0005-0000-0000-000017760000}"/>
    <cellStyle name="Standaard 6 4 2 2 3 5 3 2 2" xfId="26461" xr:uid="{00000000-0005-0000-0000-000018760000}"/>
    <cellStyle name="Standaard 6 4 2 2 3 5 3 2 3" xfId="37321" xr:uid="{00000000-0005-0000-0000-000019760000}"/>
    <cellStyle name="Standaard 6 4 2 2 3 5 3 2 4" xfId="48181" xr:uid="{00000000-0005-0000-0000-00001A760000}"/>
    <cellStyle name="Standaard 6 4 2 2 3 5 3 3" xfId="8359" xr:uid="{00000000-0005-0000-0000-00001B760000}"/>
    <cellStyle name="Standaard 6 4 2 2 3 5 3 4" xfId="19221" xr:uid="{00000000-0005-0000-0000-00001C760000}"/>
    <cellStyle name="Standaard 6 4 2 2 3 5 3 5" xfId="30081" xr:uid="{00000000-0005-0000-0000-00001D760000}"/>
    <cellStyle name="Standaard 6 4 2 2 3 5 3 6" xfId="40941" xr:uid="{00000000-0005-0000-0000-00001E760000}"/>
    <cellStyle name="Standaard 6 4 2 2 3 5 4" xfId="2929" xr:uid="{00000000-0005-0000-0000-00001F760000}"/>
    <cellStyle name="Standaard 6 4 2 2 3 5 4 2" xfId="13789" xr:uid="{00000000-0005-0000-0000-000020760000}"/>
    <cellStyle name="Standaard 6 4 2 2 3 5 4 2 2" xfId="24651" xr:uid="{00000000-0005-0000-0000-000021760000}"/>
    <cellStyle name="Standaard 6 4 2 2 3 5 4 2 3" xfId="35511" xr:uid="{00000000-0005-0000-0000-000022760000}"/>
    <cellStyle name="Standaard 6 4 2 2 3 5 4 2 4" xfId="46371" xr:uid="{00000000-0005-0000-0000-000023760000}"/>
    <cellStyle name="Standaard 6 4 2 2 3 5 4 3" xfId="10169" xr:uid="{00000000-0005-0000-0000-000024760000}"/>
    <cellStyle name="Standaard 6 4 2 2 3 5 4 4" xfId="21031" xr:uid="{00000000-0005-0000-0000-000025760000}"/>
    <cellStyle name="Standaard 6 4 2 2 3 5 4 5" xfId="31891" xr:uid="{00000000-0005-0000-0000-000026760000}"/>
    <cellStyle name="Standaard 6 4 2 2 3 5 4 6" xfId="42751" xr:uid="{00000000-0005-0000-0000-000027760000}"/>
    <cellStyle name="Standaard 6 4 2 2 3 5 5" xfId="11979" xr:uid="{00000000-0005-0000-0000-000028760000}"/>
    <cellStyle name="Standaard 6 4 2 2 3 5 5 2" xfId="22841" xr:uid="{00000000-0005-0000-0000-000029760000}"/>
    <cellStyle name="Standaard 6 4 2 2 3 5 5 3" xfId="33701" xr:uid="{00000000-0005-0000-0000-00002A760000}"/>
    <cellStyle name="Standaard 6 4 2 2 3 5 5 4" xfId="44561" xr:uid="{00000000-0005-0000-0000-00002B760000}"/>
    <cellStyle name="Standaard 6 4 2 2 3 5 6" xfId="6549" xr:uid="{00000000-0005-0000-0000-00002C760000}"/>
    <cellStyle name="Standaard 6 4 2 2 3 5 7" xfId="17411" xr:uid="{00000000-0005-0000-0000-00002D760000}"/>
    <cellStyle name="Standaard 6 4 2 2 3 5 8" xfId="28271" xr:uid="{00000000-0005-0000-0000-00002E760000}"/>
    <cellStyle name="Standaard 6 4 2 2 3 5 9" xfId="39131" xr:uid="{00000000-0005-0000-0000-00002F760000}"/>
    <cellStyle name="Standaard 6 4 2 2 3 6" xfId="1843" xr:uid="{00000000-0005-0000-0000-000030760000}"/>
    <cellStyle name="Standaard 6 4 2 2 3 6 2" xfId="5463" xr:uid="{00000000-0005-0000-0000-000031760000}"/>
    <cellStyle name="Standaard 6 4 2 2 3 6 2 2" xfId="16323" xr:uid="{00000000-0005-0000-0000-000032760000}"/>
    <cellStyle name="Standaard 6 4 2 2 3 6 2 2 2" xfId="27185" xr:uid="{00000000-0005-0000-0000-000033760000}"/>
    <cellStyle name="Standaard 6 4 2 2 3 6 2 2 3" xfId="38045" xr:uid="{00000000-0005-0000-0000-000034760000}"/>
    <cellStyle name="Standaard 6 4 2 2 3 6 2 2 4" xfId="48905" xr:uid="{00000000-0005-0000-0000-000035760000}"/>
    <cellStyle name="Standaard 6 4 2 2 3 6 2 3" xfId="9083" xr:uid="{00000000-0005-0000-0000-000036760000}"/>
    <cellStyle name="Standaard 6 4 2 2 3 6 2 4" xfId="19945" xr:uid="{00000000-0005-0000-0000-000037760000}"/>
    <cellStyle name="Standaard 6 4 2 2 3 6 2 5" xfId="30805" xr:uid="{00000000-0005-0000-0000-000038760000}"/>
    <cellStyle name="Standaard 6 4 2 2 3 6 2 6" xfId="41665" xr:uid="{00000000-0005-0000-0000-000039760000}"/>
    <cellStyle name="Standaard 6 4 2 2 3 6 3" xfId="3653" xr:uid="{00000000-0005-0000-0000-00003A760000}"/>
    <cellStyle name="Standaard 6 4 2 2 3 6 3 2" xfId="14513" xr:uid="{00000000-0005-0000-0000-00003B760000}"/>
    <cellStyle name="Standaard 6 4 2 2 3 6 3 2 2" xfId="25375" xr:uid="{00000000-0005-0000-0000-00003C760000}"/>
    <cellStyle name="Standaard 6 4 2 2 3 6 3 2 3" xfId="36235" xr:uid="{00000000-0005-0000-0000-00003D760000}"/>
    <cellStyle name="Standaard 6 4 2 2 3 6 3 2 4" xfId="47095" xr:uid="{00000000-0005-0000-0000-00003E760000}"/>
    <cellStyle name="Standaard 6 4 2 2 3 6 3 3" xfId="10893" xr:uid="{00000000-0005-0000-0000-00003F760000}"/>
    <cellStyle name="Standaard 6 4 2 2 3 6 3 4" xfId="21755" xr:uid="{00000000-0005-0000-0000-000040760000}"/>
    <cellStyle name="Standaard 6 4 2 2 3 6 3 5" xfId="32615" xr:uid="{00000000-0005-0000-0000-000041760000}"/>
    <cellStyle name="Standaard 6 4 2 2 3 6 3 6" xfId="43475" xr:uid="{00000000-0005-0000-0000-000042760000}"/>
    <cellStyle name="Standaard 6 4 2 2 3 6 4" xfId="12703" xr:uid="{00000000-0005-0000-0000-000043760000}"/>
    <cellStyle name="Standaard 6 4 2 2 3 6 4 2" xfId="23565" xr:uid="{00000000-0005-0000-0000-000044760000}"/>
    <cellStyle name="Standaard 6 4 2 2 3 6 4 3" xfId="34425" xr:uid="{00000000-0005-0000-0000-000045760000}"/>
    <cellStyle name="Standaard 6 4 2 2 3 6 4 4" xfId="45285" xr:uid="{00000000-0005-0000-0000-000046760000}"/>
    <cellStyle name="Standaard 6 4 2 2 3 6 5" xfId="7273" xr:uid="{00000000-0005-0000-0000-000047760000}"/>
    <cellStyle name="Standaard 6 4 2 2 3 6 6" xfId="18135" xr:uid="{00000000-0005-0000-0000-000048760000}"/>
    <cellStyle name="Standaard 6 4 2 2 3 6 7" xfId="28995" xr:uid="{00000000-0005-0000-0000-000049760000}"/>
    <cellStyle name="Standaard 6 4 2 2 3 6 8" xfId="39855" xr:uid="{00000000-0005-0000-0000-00004A760000}"/>
    <cellStyle name="Standaard 6 4 2 2 3 7" xfId="2748" xr:uid="{00000000-0005-0000-0000-00004B760000}"/>
    <cellStyle name="Standaard 6 4 2 2 3 7 2" xfId="13608" xr:uid="{00000000-0005-0000-0000-00004C760000}"/>
    <cellStyle name="Standaard 6 4 2 2 3 7 2 2" xfId="24470" xr:uid="{00000000-0005-0000-0000-00004D760000}"/>
    <cellStyle name="Standaard 6 4 2 2 3 7 2 3" xfId="35330" xr:uid="{00000000-0005-0000-0000-00004E760000}"/>
    <cellStyle name="Standaard 6 4 2 2 3 7 2 4" xfId="46190" xr:uid="{00000000-0005-0000-0000-00004F760000}"/>
    <cellStyle name="Standaard 6 4 2 2 3 7 3" xfId="9988" xr:uid="{00000000-0005-0000-0000-000050760000}"/>
    <cellStyle name="Standaard 6 4 2 2 3 7 4" xfId="20850" xr:uid="{00000000-0005-0000-0000-000051760000}"/>
    <cellStyle name="Standaard 6 4 2 2 3 7 5" xfId="31710" xr:uid="{00000000-0005-0000-0000-000052760000}"/>
    <cellStyle name="Standaard 6 4 2 2 3 7 6" xfId="42570" xr:uid="{00000000-0005-0000-0000-000053760000}"/>
    <cellStyle name="Standaard 6 4 2 2 3 8" xfId="4558" xr:uid="{00000000-0005-0000-0000-000054760000}"/>
    <cellStyle name="Standaard 6 4 2 2 3 8 2" xfId="15418" xr:uid="{00000000-0005-0000-0000-000055760000}"/>
    <cellStyle name="Standaard 6 4 2 2 3 8 2 2" xfId="26280" xr:uid="{00000000-0005-0000-0000-000056760000}"/>
    <cellStyle name="Standaard 6 4 2 2 3 8 2 3" xfId="37140" xr:uid="{00000000-0005-0000-0000-000057760000}"/>
    <cellStyle name="Standaard 6 4 2 2 3 8 2 4" xfId="48000" xr:uid="{00000000-0005-0000-0000-000058760000}"/>
    <cellStyle name="Standaard 6 4 2 2 3 8 3" xfId="8178" xr:uid="{00000000-0005-0000-0000-000059760000}"/>
    <cellStyle name="Standaard 6 4 2 2 3 8 4" xfId="19040" xr:uid="{00000000-0005-0000-0000-00005A760000}"/>
    <cellStyle name="Standaard 6 4 2 2 3 8 5" xfId="29900" xr:uid="{00000000-0005-0000-0000-00005B760000}"/>
    <cellStyle name="Standaard 6 4 2 2 3 8 6" xfId="40760" xr:uid="{00000000-0005-0000-0000-00005C760000}"/>
    <cellStyle name="Standaard 6 4 2 2 3 9" xfId="11798" xr:uid="{00000000-0005-0000-0000-00005D760000}"/>
    <cellStyle name="Standaard 6 4 2 2 3 9 2" xfId="22660" xr:uid="{00000000-0005-0000-0000-00005E760000}"/>
    <cellStyle name="Standaard 6 4 2 2 3 9 3" xfId="33520" xr:uid="{00000000-0005-0000-0000-00005F760000}"/>
    <cellStyle name="Standaard 6 4 2 2 3 9 4" xfId="44380" xr:uid="{00000000-0005-0000-0000-000060760000}"/>
    <cellStyle name="Standaard 6 4 2 2 4" xfId="984" xr:uid="{00000000-0005-0000-0000-000061760000}"/>
    <cellStyle name="Standaard 6 4 2 2 4 10" xfId="17276" xr:uid="{00000000-0005-0000-0000-000062760000}"/>
    <cellStyle name="Standaard 6 4 2 2 4 11" xfId="28136" xr:uid="{00000000-0005-0000-0000-000063760000}"/>
    <cellStyle name="Standaard 6 4 2 2 4 12" xfId="38996" xr:uid="{00000000-0005-0000-0000-000064760000}"/>
    <cellStyle name="Standaard 6 4 2 2 4 2" xfId="1346" xr:uid="{00000000-0005-0000-0000-000065760000}"/>
    <cellStyle name="Standaard 6 4 2 2 4 2 10" xfId="39358" xr:uid="{00000000-0005-0000-0000-000066760000}"/>
    <cellStyle name="Standaard 6 4 2 2 4 2 2" xfId="1708" xr:uid="{00000000-0005-0000-0000-000067760000}"/>
    <cellStyle name="Standaard 6 4 2 2 4 2 2 2" xfId="2613" xr:uid="{00000000-0005-0000-0000-000068760000}"/>
    <cellStyle name="Standaard 6 4 2 2 4 2 2 2 2" xfId="6233" xr:uid="{00000000-0005-0000-0000-000069760000}"/>
    <cellStyle name="Standaard 6 4 2 2 4 2 2 2 2 2" xfId="17093" xr:uid="{00000000-0005-0000-0000-00006A760000}"/>
    <cellStyle name="Standaard 6 4 2 2 4 2 2 2 2 2 2" xfId="27955" xr:uid="{00000000-0005-0000-0000-00006B760000}"/>
    <cellStyle name="Standaard 6 4 2 2 4 2 2 2 2 2 3" xfId="38815" xr:uid="{00000000-0005-0000-0000-00006C760000}"/>
    <cellStyle name="Standaard 6 4 2 2 4 2 2 2 2 2 4" xfId="49675" xr:uid="{00000000-0005-0000-0000-00006D760000}"/>
    <cellStyle name="Standaard 6 4 2 2 4 2 2 2 2 3" xfId="9853" xr:uid="{00000000-0005-0000-0000-00006E760000}"/>
    <cellStyle name="Standaard 6 4 2 2 4 2 2 2 2 4" xfId="20715" xr:uid="{00000000-0005-0000-0000-00006F760000}"/>
    <cellStyle name="Standaard 6 4 2 2 4 2 2 2 2 5" xfId="31575" xr:uid="{00000000-0005-0000-0000-000070760000}"/>
    <cellStyle name="Standaard 6 4 2 2 4 2 2 2 2 6" xfId="42435" xr:uid="{00000000-0005-0000-0000-000071760000}"/>
    <cellStyle name="Standaard 6 4 2 2 4 2 2 2 3" xfId="4423" xr:uid="{00000000-0005-0000-0000-000072760000}"/>
    <cellStyle name="Standaard 6 4 2 2 4 2 2 2 3 2" xfId="15283" xr:uid="{00000000-0005-0000-0000-000073760000}"/>
    <cellStyle name="Standaard 6 4 2 2 4 2 2 2 3 2 2" xfId="26145" xr:uid="{00000000-0005-0000-0000-000074760000}"/>
    <cellStyle name="Standaard 6 4 2 2 4 2 2 2 3 2 3" xfId="37005" xr:uid="{00000000-0005-0000-0000-000075760000}"/>
    <cellStyle name="Standaard 6 4 2 2 4 2 2 2 3 2 4" xfId="47865" xr:uid="{00000000-0005-0000-0000-000076760000}"/>
    <cellStyle name="Standaard 6 4 2 2 4 2 2 2 3 3" xfId="11663" xr:uid="{00000000-0005-0000-0000-000077760000}"/>
    <cellStyle name="Standaard 6 4 2 2 4 2 2 2 3 4" xfId="22525" xr:uid="{00000000-0005-0000-0000-000078760000}"/>
    <cellStyle name="Standaard 6 4 2 2 4 2 2 2 3 5" xfId="33385" xr:uid="{00000000-0005-0000-0000-000079760000}"/>
    <cellStyle name="Standaard 6 4 2 2 4 2 2 2 3 6" xfId="44245" xr:uid="{00000000-0005-0000-0000-00007A760000}"/>
    <cellStyle name="Standaard 6 4 2 2 4 2 2 2 4" xfId="13473" xr:uid="{00000000-0005-0000-0000-00007B760000}"/>
    <cellStyle name="Standaard 6 4 2 2 4 2 2 2 4 2" xfId="24335" xr:uid="{00000000-0005-0000-0000-00007C760000}"/>
    <cellStyle name="Standaard 6 4 2 2 4 2 2 2 4 3" xfId="35195" xr:uid="{00000000-0005-0000-0000-00007D760000}"/>
    <cellStyle name="Standaard 6 4 2 2 4 2 2 2 4 4" xfId="46055" xr:uid="{00000000-0005-0000-0000-00007E760000}"/>
    <cellStyle name="Standaard 6 4 2 2 4 2 2 2 5" xfId="8043" xr:uid="{00000000-0005-0000-0000-00007F760000}"/>
    <cellStyle name="Standaard 6 4 2 2 4 2 2 2 6" xfId="18905" xr:uid="{00000000-0005-0000-0000-000080760000}"/>
    <cellStyle name="Standaard 6 4 2 2 4 2 2 2 7" xfId="29765" xr:uid="{00000000-0005-0000-0000-000081760000}"/>
    <cellStyle name="Standaard 6 4 2 2 4 2 2 2 8" xfId="40625" xr:uid="{00000000-0005-0000-0000-000082760000}"/>
    <cellStyle name="Standaard 6 4 2 2 4 2 2 3" xfId="5328" xr:uid="{00000000-0005-0000-0000-000083760000}"/>
    <cellStyle name="Standaard 6 4 2 2 4 2 2 3 2" xfId="16188" xr:uid="{00000000-0005-0000-0000-000084760000}"/>
    <cellStyle name="Standaard 6 4 2 2 4 2 2 3 2 2" xfId="27050" xr:uid="{00000000-0005-0000-0000-000085760000}"/>
    <cellStyle name="Standaard 6 4 2 2 4 2 2 3 2 3" xfId="37910" xr:uid="{00000000-0005-0000-0000-000086760000}"/>
    <cellStyle name="Standaard 6 4 2 2 4 2 2 3 2 4" xfId="48770" xr:uid="{00000000-0005-0000-0000-000087760000}"/>
    <cellStyle name="Standaard 6 4 2 2 4 2 2 3 3" xfId="8948" xr:uid="{00000000-0005-0000-0000-000088760000}"/>
    <cellStyle name="Standaard 6 4 2 2 4 2 2 3 4" xfId="19810" xr:uid="{00000000-0005-0000-0000-000089760000}"/>
    <cellStyle name="Standaard 6 4 2 2 4 2 2 3 5" xfId="30670" xr:uid="{00000000-0005-0000-0000-00008A760000}"/>
    <cellStyle name="Standaard 6 4 2 2 4 2 2 3 6" xfId="41530" xr:uid="{00000000-0005-0000-0000-00008B760000}"/>
    <cellStyle name="Standaard 6 4 2 2 4 2 2 4" xfId="3518" xr:uid="{00000000-0005-0000-0000-00008C760000}"/>
    <cellStyle name="Standaard 6 4 2 2 4 2 2 4 2" xfId="14378" xr:uid="{00000000-0005-0000-0000-00008D760000}"/>
    <cellStyle name="Standaard 6 4 2 2 4 2 2 4 2 2" xfId="25240" xr:uid="{00000000-0005-0000-0000-00008E760000}"/>
    <cellStyle name="Standaard 6 4 2 2 4 2 2 4 2 3" xfId="36100" xr:uid="{00000000-0005-0000-0000-00008F760000}"/>
    <cellStyle name="Standaard 6 4 2 2 4 2 2 4 2 4" xfId="46960" xr:uid="{00000000-0005-0000-0000-000090760000}"/>
    <cellStyle name="Standaard 6 4 2 2 4 2 2 4 3" xfId="10758" xr:uid="{00000000-0005-0000-0000-000091760000}"/>
    <cellStyle name="Standaard 6 4 2 2 4 2 2 4 4" xfId="21620" xr:uid="{00000000-0005-0000-0000-000092760000}"/>
    <cellStyle name="Standaard 6 4 2 2 4 2 2 4 5" xfId="32480" xr:uid="{00000000-0005-0000-0000-000093760000}"/>
    <cellStyle name="Standaard 6 4 2 2 4 2 2 4 6" xfId="43340" xr:uid="{00000000-0005-0000-0000-000094760000}"/>
    <cellStyle name="Standaard 6 4 2 2 4 2 2 5" xfId="12568" xr:uid="{00000000-0005-0000-0000-000095760000}"/>
    <cellStyle name="Standaard 6 4 2 2 4 2 2 5 2" xfId="23430" xr:uid="{00000000-0005-0000-0000-000096760000}"/>
    <cellStyle name="Standaard 6 4 2 2 4 2 2 5 3" xfId="34290" xr:uid="{00000000-0005-0000-0000-000097760000}"/>
    <cellStyle name="Standaard 6 4 2 2 4 2 2 5 4" xfId="45150" xr:uid="{00000000-0005-0000-0000-000098760000}"/>
    <cellStyle name="Standaard 6 4 2 2 4 2 2 6" xfId="7138" xr:uid="{00000000-0005-0000-0000-000099760000}"/>
    <cellStyle name="Standaard 6 4 2 2 4 2 2 7" xfId="18000" xr:uid="{00000000-0005-0000-0000-00009A760000}"/>
    <cellStyle name="Standaard 6 4 2 2 4 2 2 8" xfId="28860" xr:uid="{00000000-0005-0000-0000-00009B760000}"/>
    <cellStyle name="Standaard 6 4 2 2 4 2 2 9" xfId="39720" xr:uid="{00000000-0005-0000-0000-00009C760000}"/>
    <cellStyle name="Standaard 6 4 2 2 4 2 3" xfId="2251" xr:uid="{00000000-0005-0000-0000-00009D760000}"/>
    <cellStyle name="Standaard 6 4 2 2 4 2 3 2" xfId="5871" xr:uid="{00000000-0005-0000-0000-00009E760000}"/>
    <cellStyle name="Standaard 6 4 2 2 4 2 3 2 2" xfId="16731" xr:uid="{00000000-0005-0000-0000-00009F760000}"/>
    <cellStyle name="Standaard 6 4 2 2 4 2 3 2 2 2" xfId="27593" xr:uid="{00000000-0005-0000-0000-0000A0760000}"/>
    <cellStyle name="Standaard 6 4 2 2 4 2 3 2 2 3" xfId="38453" xr:uid="{00000000-0005-0000-0000-0000A1760000}"/>
    <cellStyle name="Standaard 6 4 2 2 4 2 3 2 2 4" xfId="49313" xr:uid="{00000000-0005-0000-0000-0000A2760000}"/>
    <cellStyle name="Standaard 6 4 2 2 4 2 3 2 3" xfId="9491" xr:uid="{00000000-0005-0000-0000-0000A3760000}"/>
    <cellStyle name="Standaard 6 4 2 2 4 2 3 2 4" xfId="20353" xr:uid="{00000000-0005-0000-0000-0000A4760000}"/>
    <cellStyle name="Standaard 6 4 2 2 4 2 3 2 5" xfId="31213" xr:uid="{00000000-0005-0000-0000-0000A5760000}"/>
    <cellStyle name="Standaard 6 4 2 2 4 2 3 2 6" xfId="42073" xr:uid="{00000000-0005-0000-0000-0000A6760000}"/>
    <cellStyle name="Standaard 6 4 2 2 4 2 3 3" xfId="4061" xr:uid="{00000000-0005-0000-0000-0000A7760000}"/>
    <cellStyle name="Standaard 6 4 2 2 4 2 3 3 2" xfId="14921" xr:uid="{00000000-0005-0000-0000-0000A8760000}"/>
    <cellStyle name="Standaard 6 4 2 2 4 2 3 3 2 2" xfId="25783" xr:uid="{00000000-0005-0000-0000-0000A9760000}"/>
    <cellStyle name="Standaard 6 4 2 2 4 2 3 3 2 3" xfId="36643" xr:uid="{00000000-0005-0000-0000-0000AA760000}"/>
    <cellStyle name="Standaard 6 4 2 2 4 2 3 3 2 4" xfId="47503" xr:uid="{00000000-0005-0000-0000-0000AB760000}"/>
    <cellStyle name="Standaard 6 4 2 2 4 2 3 3 3" xfId="11301" xr:uid="{00000000-0005-0000-0000-0000AC760000}"/>
    <cellStyle name="Standaard 6 4 2 2 4 2 3 3 4" xfId="22163" xr:uid="{00000000-0005-0000-0000-0000AD760000}"/>
    <cellStyle name="Standaard 6 4 2 2 4 2 3 3 5" xfId="33023" xr:uid="{00000000-0005-0000-0000-0000AE760000}"/>
    <cellStyle name="Standaard 6 4 2 2 4 2 3 3 6" xfId="43883" xr:uid="{00000000-0005-0000-0000-0000AF760000}"/>
    <cellStyle name="Standaard 6 4 2 2 4 2 3 4" xfId="13111" xr:uid="{00000000-0005-0000-0000-0000B0760000}"/>
    <cellStyle name="Standaard 6 4 2 2 4 2 3 4 2" xfId="23973" xr:uid="{00000000-0005-0000-0000-0000B1760000}"/>
    <cellStyle name="Standaard 6 4 2 2 4 2 3 4 3" xfId="34833" xr:uid="{00000000-0005-0000-0000-0000B2760000}"/>
    <cellStyle name="Standaard 6 4 2 2 4 2 3 4 4" xfId="45693" xr:uid="{00000000-0005-0000-0000-0000B3760000}"/>
    <cellStyle name="Standaard 6 4 2 2 4 2 3 5" xfId="7681" xr:uid="{00000000-0005-0000-0000-0000B4760000}"/>
    <cellStyle name="Standaard 6 4 2 2 4 2 3 6" xfId="18543" xr:uid="{00000000-0005-0000-0000-0000B5760000}"/>
    <cellStyle name="Standaard 6 4 2 2 4 2 3 7" xfId="29403" xr:uid="{00000000-0005-0000-0000-0000B6760000}"/>
    <cellStyle name="Standaard 6 4 2 2 4 2 3 8" xfId="40263" xr:uid="{00000000-0005-0000-0000-0000B7760000}"/>
    <cellStyle name="Standaard 6 4 2 2 4 2 4" xfId="4966" xr:uid="{00000000-0005-0000-0000-0000B8760000}"/>
    <cellStyle name="Standaard 6 4 2 2 4 2 4 2" xfId="15826" xr:uid="{00000000-0005-0000-0000-0000B9760000}"/>
    <cellStyle name="Standaard 6 4 2 2 4 2 4 2 2" xfId="26688" xr:uid="{00000000-0005-0000-0000-0000BA760000}"/>
    <cellStyle name="Standaard 6 4 2 2 4 2 4 2 3" xfId="37548" xr:uid="{00000000-0005-0000-0000-0000BB760000}"/>
    <cellStyle name="Standaard 6 4 2 2 4 2 4 2 4" xfId="48408" xr:uid="{00000000-0005-0000-0000-0000BC760000}"/>
    <cellStyle name="Standaard 6 4 2 2 4 2 4 3" xfId="8586" xr:uid="{00000000-0005-0000-0000-0000BD760000}"/>
    <cellStyle name="Standaard 6 4 2 2 4 2 4 4" xfId="19448" xr:uid="{00000000-0005-0000-0000-0000BE760000}"/>
    <cellStyle name="Standaard 6 4 2 2 4 2 4 5" xfId="30308" xr:uid="{00000000-0005-0000-0000-0000BF760000}"/>
    <cellStyle name="Standaard 6 4 2 2 4 2 4 6" xfId="41168" xr:uid="{00000000-0005-0000-0000-0000C0760000}"/>
    <cellStyle name="Standaard 6 4 2 2 4 2 5" xfId="3156" xr:uid="{00000000-0005-0000-0000-0000C1760000}"/>
    <cellStyle name="Standaard 6 4 2 2 4 2 5 2" xfId="14016" xr:uid="{00000000-0005-0000-0000-0000C2760000}"/>
    <cellStyle name="Standaard 6 4 2 2 4 2 5 2 2" xfId="24878" xr:uid="{00000000-0005-0000-0000-0000C3760000}"/>
    <cellStyle name="Standaard 6 4 2 2 4 2 5 2 3" xfId="35738" xr:uid="{00000000-0005-0000-0000-0000C4760000}"/>
    <cellStyle name="Standaard 6 4 2 2 4 2 5 2 4" xfId="46598" xr:uid="{00000000-0005-0000-0000-0000C5760000}"/>
    <cellStyle name="Standaard 6 4 2 2 4 2 5 3" xfId="10396" xr:uid="{00000000-0005-0000-0000-0000C6760000}"/>
    <cellStyle name="Standaard 6 4 2 2 4 2 5 4" xfId="21258" xr:uid="{00000000-0005-0000-0000-0000C7760000}"/>
    <cellStyle name="Standaard 6 4 2 2 4 2 5 5" xfId="32118" xr:uid="{00000000-0005-0000-0000-0000C8760000}"/>
    <cellStyle name="Standaard 6 4 2 2 4 2 5 6" xfId="42978" xr:uid="{00000000-0005-0000-0000-0000C9760000}"/>
    <cellStyle name="Standaard 6 4 2 2 4 2 6" xfId="12206" xr:uid="{00000000-0005-0000-0000-0000CA760000}"/>
    <cellStyle name="Standaard 6 4 2 2 4 2 6 2" xfId="23068" xr:uid="{00000000-0005-0000-0000-0000CB760000}"/>
    <cellStyle name="Standaard 6 4 2 2 4 2 6 3" xfId="33928" xr:uid="{00000000-0005-0000-0000-0000CC760000}"/>
    <cellStyle name="Standaard 6 4 2 2 4 2 6 4" xfId="44788" xr:uid="{00000000-0005-0000-0000-0000CD760000}"/>
    <cellStyle name="Standaard 6 4 2 2 4 2 7" xfId="6776" xr:uid="{00000000-0005-0000-0000-0000CE760000}"/>
    <cellStyle name="Standaard 6 4 2 2 4 2 8" xfId="17638" xr:uid="{00000000-0005-0000-0000-0000CF760000}"/>
    <cellStyle name="Standaard 6 4 2 2 4 2 9" xfId="28498" xr:uid="{00000000-0005-0000-0000-0000D0760000}"/>
    <cellStyle name="Standaard 6 4 2 2 4 3" xfId="1527" xr:uid="{00000000-0005-0000-0000-0000D1760000}"/>
    <cellStyle name="Standaard 6 4 2 2 4 3 2" xfId="2432" xr:uid="{00000000-0005-0000-0000-0000D2760000}"/>
    <cellStyle name="Standaard 6 4 2 2 4 3 2 2" xfId="6052" xr:uid="{00000000-0005-0000-0000-0000D3760000}"/>
    <cellStyle name="Standaard 6 4 2 2 4 3 2 2 2" xfId="16912" xr:uid="{00000000-0005-0000-0000-0000D4760000}"/>
    <cellStyle name="Standaard 6 4 2 2 4 3 2 2 2 2" xfId="27774" xr:uid="{00000000-0005-0000-0000-0000D5760000}"/>
    <cellStyle name="Standaard 6 4 2 2 4 3 2 2 2 3" xfId="38634" xr:uid="{00000000-0005-0000-0000-0000D6760000}"/>
    <cellStyle name="Standaard 6 4 2 2 4 3 2 2 2 4" xfId="49494" xr:uid="{00000000-0005-0000-0000-0000D7760000}"/>
    <cellStyle name="Standaard 6 4 2 2 4 3 2 2 3" xfId="9672" xr:uid="{00000000-0005-0000-0000-0000D8760000}"/>
    <cellStyle name="Standaard 6 4 2 2 4 3 2 2 4" xfId="20534" xr:uid="{00000000-0005-0000-0000-0000D9760000}"/>
    <cellStyle name="Standaard 6 4 2 2 4 3 2 2 5" xfId="31394" xr:uid="{00000000-0005-0000-0000-0000DA760000}"/>
    <cellStyle name="Standaard 6 4 2 2 4 3 2 2 6" xfId="42254" xr:uid="{00000000-0005-0000-0000-0000DB760000}"/>
    <cellStyle name="Standaard 6 4 2 2 4 3 2 3" xfId="4242" xr:uid="{00000000-0005-0000-0000-0000DC760000}"/>
    <cellStyle name="Standaard 6 4 2 2 4 3 2 3 2" xfId="15102" xr:uid="{00000000-0005-0000-0000-0000DD760000}"/>
    <cellStyle name="Standaard 6 4 2 2 4 3 2 3 2 2" xfId="25964" xr:uid="{00000000-0005-0000-0000-0000DE760000}"/>
    <cellStyle name="Standaard 6 4 2 2 4 3 2 3 2 3" xfId="36824" xr:uid="{00000000-0005-0000-0000-0000DF760000}"/>
    <cellStyle name="Standaard 6 4 2 2 4 3 2 3 2 4" xfId="47684" xr:uid="{00000000-0005-0000-0000-0000E0760000}"/>
    <cellStyle name="Standaard 6 4 2 2 4 3 2 3 3" xfId="11482" xr:uid="{00000000-0005-0000-0000-0000E1760000}"/>
    <cellStyle name="Standaard 6 4 2 2 4 3 2 3 4" xfId="22344" xr:uid="{00000000-0005-0000-0000-0000E2760000}"/>
    <cellStyle name="Standaard 6 4 2 2 4 3 2 3 5" xfId="33204" xr:uid="{00000000-0005-0000-0000-0000E3760000}"/>
    <cellStyle name="Standaard 6 4 2 2 4 3 2 3 6" xfId="44064" xr:uid="{00000000-0005-0000-0000-0000E4760000}"/>
    <cellStyle name="Standaard 6 4 2 2 4 3 2 4" xfId="13292" xr:uid="{00000000-0005-0000-0000-0000E5760000}"/>
    <cellStyle name="Standaard 6 4 2 2 4 3 2 4 2" xfId="24154" xr:uid="{00000000-0005-0000-0000-0000E6760000}"/>
    <cellStyle name="Standaard 6 4 2 2 4 3 2 4 3" xfId="35014" xr:uid="{00000000-0005-0000-0000-0000E7760000}"/>
    <cellStyle name="Standaard 6 4 2 2 4 3 2 4 4" xfId="45874" xr:uid="{00000000-0005-0000-0000-0000E8760000}"/>
    <cellStyle name="Standaard 6 4 2 2 4 3 2 5" xfId="7862" xr:uid="{00000000-0005-0000-0000-0000E9760000}"/>
    <cellStyle name="Standaard 6 4 2 2 4 3 2 6" xfId="18724" xr:uid="{00000000-0005-0000-0000-0000EA760000}"/>
    <cellStyle name="Standaard 6 4 2 2 4 3 2 7" xfId="29584" xr:uid="{00000000-0005-0000-0000-0000EB760000}"/>
    <cellStyle name="Standaard 6 4 2 2 4 3 2 8" xfId="40444" xr:uid="{00000000-0005-0000-0000-0000EC760000}"/>
    <cellStyle name="Standaard 6 4 2 2 4 3 3" xfId="5147" xr:uid="{00000000-0005-0000-0000-0000ED760000}"/>
    <cellStyle name="Standaard 6 4 2 2 4 3 3 2" xfId="16007" xr:uid="{00000000-0005-0000-0000-0000EE760000}"/>
    <cellStyle name="Standaard 6 4 2 2 4 3 3 2 2" xfId="26869" xr:uid="{00000000-0005-0000-0000-0000EF760000}"/>
    <cellStyle name="Standaard 6 4 2 2 4 3 3 2 3" xfId="37729" xr:uid="{00000000-0005-0000-0000-0000F0760000}"/>
    <cellStyle name="Standaard 6 4 2 2 4 3 3 2 4" xfId="48589" xr:uid="{00000000-0005-0000-0000-0000F1760000}"/>
    <cellStyle name="Standaard 6 4 2 2 4 3 3 3" xfId="8767" xr:uid="{00000000-0005-0000-0000-0000F2760000}"/>
    <cellStyle name="Standaard 6 4 2 2 4 3 3 4" xfId="19629" xr:uid="{00000000-0005-0000-0000-0000F3760000}"/>
    <cellStyle name="Standaard 6 4 2 2 4 3 3 5" xfId="30489" xr:uid="{00000000-0005-0000-0000-0000F4760000}"/>
    <cellStyle name="Standaard 6 4 2 2 4 3 3 6" xfId="41349" xr:uid="{00000000-0005-0000-0000-0000F5760000}"/>
    <cellStyle name="Standaard 6 4 2 2 4 3 4" xfId="3337" xr:uid="{00000000-0005-0000-0000-0000F6760000}"/>
    <cellStyle name="Standaard 6 4 2 2 4 3 4 2" xfId="14197" xr:uid="{00000000-0005-0000-0000-0000F7760000}"/>
    <cellStyle name="Standaard 6 4 2 2 4 3 4 2 2" xfId="25059" xr:uid="{00000000-0005-0000-0000-0000F8760000}"/>
    <cellStyle name="Standaard 6 4 2 2 4 3 4 2 3" xfId="35919" xr:uid="{00000000-0005-0000-0000-0000F9760000}"/>
    <cellStyle name="Standaard 6 4 2 2 4 3 4 2 4" xfId="46779" xr:uid="{00000000-0005-0000-0000-0000FA760000}"/>
    <cellStyle name="Standaard 6 4 2 2 4 3 4 3" xfId="10577" xr:uid="{00000000-0005-0000-0000-0000FB760000}"/>
    <cellStyle name="Standaard 6 4 2 2 4 3 4 4" xfId="21439" xr:uid="{00000000-0005-0000-0000-0000FC760000}"/>
    <cellStyle name="Standaard 6 4 2 2 4 3 4 5" xfId="32299" xr:uid="{00000000-0005-0000-0000-0000FD760000}"/>
    <cellStyle name="Standaard 6 4 2 2 4 3 4 6" xfId="43159" xr:uid="{00000000-0005-0000-0000-0000FE760000}"/>
    <cellStyle name="Standaard 6 4 2 2 4 3 5" xfId="12387" xr:uid="{00000000-0005-0000-0000-0000FF760000}"/>
    <cellStyle name="Standaard 6 4 2 2 4 3 5 2" xfId="23249" xr:uid="{00000000-0005-0000-0000-000000770000}"/>
    <cellStyle name="Standaard 6 4 2 2 4 3 5 3" xfId="34109" xr:uid="{00000000-0005-0000-0000-000001770000}"/>
    <cellStyle name="Standaard 6 4 2 2 4 3 5 4" xfId="44969" xr:uid="{00000000-0005-0000-0000-000002770000}"/>
    <cellStyle name="Standaard 6 4 2 2 4 3 6" xfId="6957" xr:uid="{00000000-0005-0000-0000-000003770000}"/>
    <cellStyle name="Standaard 6 4 2 2 4 3 7" xfId="17819" xr:uid="{00000000-0005-0000-0000-000004770000}"/>
    <cellStyle name="Standaard 6 4 2 2 4 3 8" xfId="28679" xr:uid="{00000000-0005-0000-0000-000005770000}"/>
    <cellStyle name="Standaard 6 4 2 2 4 3 9" xfId="39539" xr:uid="{00000000-0005-0000-0000-000006770000}"/>
    <cellStyle name="Standaard 6 4 2 2 4 4" xfId="1165" xr:uid="{00000000-0005-0000-0000-000007770000}"/>
    <cellStyle name="Standaard 6 4 2 2 4 4 2" xfId="2070" xr:uid="{00000000-0005-0000-0000-000008770000}"/>
    <cellStyle name="Standaard 6 4 2 2 4 4 2 2" xfId="5690" xr:uid="{00000000-0005-0000-0000-000009770000}"/>
    <cellStyle name="Standaard 6 4 2 2 4 4 2 2 2" xfId="16550" xr:uid="{00000000-0005-0000-0000-00000A770000}"/>
    <cellStyle name="Standaard 6 4 2 2 4 4 2 2 2 2" xfId="27412" xr:uid="{00000000-0005-0000-0000-00000B770000}"/>
    <cellStyle name="Standaard 6 4 2 2 4 4 2 2 2 3" xfId="38272" xr:uid="{00000000-0005-0000-0000-00000C770000}"/>
    <cellStyle name="Standaard 6 4 2 2 4 4 2 2 2 4" xfId="49132" xr:uid="{00000000-0005-0000-0000-00000D770000}"/>
    <cellStyle name="Standaard 6 4 2 2 4 4 2 2 3" xfId="9310" xr:uid="{00000000-0005-0000-0000-00000E770000}"/>
    <cellStyle name="Standaard 6 4 2 2 4 4 2 2 4" xfId="20172" xr:uid="{00000000-0005-0000-0000-00000F770000}"/>
    <cellStyle name="Standaard 6 4 2 2 4 4 2 2 5" xfId="31032" xr:uid="{00000000-0005-0000-0000-000010770000}"/>
    <cellStyle name="Standaard 6 4 2 2 4 4 2 2 6" xfId="41892" xr:uid="{00000000-0005-0000-0000-000011770000}"/>
    <cellStyle name="Standaard 6 4 2 2 4 4 2 3" xfId="3880" xr:uid="{00000000-0005-0000-0000-000012770000}"/>
    <cellStyle name="Standaard 6 4 2 2 4 4 2 3 2" xfId="14740" xr:uid="{00000000-0005-0000-0000-000013770000}"/>
    <cellStyle name="Standaard 6 4 2 2 4 4 2 3 2 2" xfId="25602" xr:uid="{00000000-0005-0000-0000-000014770000}"/>
    <cellStyle name="Standaard 6 4 2 2 4 4 2 3 2 3" xfId="36462" xr:uid="{00000000-0005-0000-0000-000015770000}"/>
    <cellStyle name="Standaard 6 4 2 2 4 4 2 3 2 4" xfId="47322" xr:uid="{00000000-0005-0000-0000-000016770000}"/>
    <cellStyle name="Standaard 6 4 2 2 4 4 2 3 3" xfId="11120" xr:uid="{00000000-0005-0000-0000-000017770000}"/>
    <cellStyle name="Standaard 6 4 2 2 4 4 2 3 4" xfId="21982" xr:uid="{00000000-0005-0000-0000-000018770000}"/>
    <cellStyle name="Standaard 6 4 2 2 4 4 2 3 5" xfId="32842" xr:uid="{00000000-0005-0000-0000-000019770000}"/>
    <cellStyle name="Standaard 6 4 2 2 4 4 2 3 6" xfId="43702" xr:uid="{00000000-0005-0000-0000-00001A770000}"/>
    <cellStyle name="Standaard 6 4 2 2 4 4 2 4" xfId="12930" xr:uid="{00000000-0005-0000-0000-00001B770000}"/>
    <cellStyle name="Standaard 6 4 2 2 4 4 2 4 2" xfId="23792" xr:uid="{00000000-0005-0000-0000-00001C770000}"/>
    <cellStyle name="Standaard 6 4 2 2 4 4 2 4 3" xfId="34652" xr:uid="{00000000-0005-0000-0000-00001D770000}"/>
    <cellStyle name="Standaard 6 4 2 2 4 4 2 4 4" xfId="45512" xr:uid="{00000000-0005-0000-0000-00001E770000}"/>
    <cellStyle name="Standaard 6 4 2 2 4 4 2 5" xfId="7500" xr:uid="{00000000-0005-0000-0000-00001F770000}"/>
    <cellStyle name="Standaard 6 4 2 2 4 4 2 6" xfId="18362" xr:uid="{00000000-0005-0000-0000-000020770000}"/>
    <cellStyle name="Standaard 6 4 2 2 4 4 2 7" xfId="29222" xr:uid="{00000000-0005-0000-0000-000021770000}"/>
    <cellStyle name="Standaard 6 4 2 2 4 4 2 8" xfId="40082" xr:uid="{00000000-0005-0000-0000-000022770000}"/>
    <cellStyle name="Standaard 6 4 2 2 4 4 3" xfId="4785" xr:uid="{00000000-0005-0000-0000-000023770000}"/>
    <cellStyle name="Standaard 6 4 2 2 4 4 3 2" xfId="15645" xr:uid="{00000000-0005-0000-0000-000024770000}"/>
    <cellStyle name="Standaard 6 4 2 2 4 4 3 2 2" xfId="26507" xr:uid="{00000000-0005-0000-0000-000025770000}"/>
    <cellStyle name="Standaard 6 4 2 2 4 4 3 2 3" xfId="37367" xr:uid="{00000000-0005-0000-0000-000026770000}"/>
    <cellStyle name="Standaard 6 4 2 2 4 4 3 2 4" xfId="48227" xr:uid="{00000000-0005-0000-0000-000027770000}"/>
    <cellStyle name="Standaard 6 4 2 2 4 4 3 3" xfId="8405" xr:uid="{00000000-0005-0000-0000-000028770000}"/>
    <cellStyle name="Standaard 6 4 2 2 4 4 3 4" xfId="19267" xr:uid="{00000000-0005-0000-0000-000029770000}"/>
    <cellStyle name="Standaard 6 4 2 2 4 4 3 5" xfId="30127" xr:uid="{00000000-0005-0000-0000-00002A770000}"/>
    <cellStyle name="Standaard 6 4 2 2 4 4 3 6" xfId="40987" xr:uid="{00000000-0005-0000-0000-00002B770000}"/>
    <cellStyle name="Standaard 6 4 2 2 4 4 4" xfId="2975" xr:uid="{00000000-0005-0000-0000-00002C770000}"/>
    <cellStyle name="Standaard 6 4 2 2 4 4 4 2" xfId="13835" xr:uid="{00000000-0005-0000-0000-00002D770000}"/>
    <cellStyle name="Standaard 6 4 2 2 4 4 4 2 2" xfId="24697" xr:uid="{00000000-0005-0000-0000-00002E770000}"/>
    <cellStyle name="Standaard 6 4 2 2 4 4 4 2 3" xfId="35557" xr:uid="{00000000-0005-0000-0000-00002F770000}"/>
    <cellStyle name="Standaard 6 4 2 2 4 4 4 2 4" xfId="46417" xr:uid="{00000000-0005-0000-0000-000030770000}"/>
    <cellStyle name="Standaard 6 4 2 2 4 4 4 3" xfId="10215" xr:uid="{00000000-0005-0000-0000-000031770000}"/>
    <cellStyle name="Standaard 6 4 2 2 4 4 4 4" xfId="21077" xr:uid="{00000000-0005-0000-0000-000032770000}"/>
    <cellStyle name="Standaard 6 4 2 2 4 4 4 5" xfId="31937" xr:uid="{00000000-0005-0000-0000-000033770000}"/>
    <cellStyle name="Standaard 6 4 2 2 4 4 4 6" xfId="42797" xr:uid="{00000000-0005-0000-0000-000034770000}"/>
    <cellStyle name="Standaard 6 4 2 2 4 4 5" xfId="12025" xr:uid="{00000000-0005-0000-0000-000035770000}"/>
    <cellStyle name="Standaard 6 4 2 2 4 4 5 2" xfId="22887" xr:uid="{00000000-0005-0000-0000-000036770000}"/>
    <cellStyle name="Standaard 6 4 2 2 4 4 5 3" xfId="33747" xr:uid="{00000000-0005-0000-0000-000037770000}"/>
    <cellStyle name="Standaard 6 4 2 2 4 4 5 4" xfId="44607" xr:uid="{00000000-0005-0000-0000-000038770000}"/>
    <cellStyle name="Standaard 6 4 2 2 4 4 6" xfId="6595" xr:uid="{00000000-0005-0000-0000-000039770000}"/>
    <cellStyle name="Standaard 6 4 2 2 4 4 7" xfId="17457" xr:uid="{00000000-0005-0000-0000-00003A770000}"/>
    <cellStyle name="Standaard 6 4 2 2 4 4 8" xfId="28317" xr:uid="{00000000-0005-0000-0000-00003B770000}"/>
    <cellStyle name="Standaard 6 4 2 2 4 4 9" xfId="39177" xr:uid="{00000000-0005-0000-0000-00003C770000}"/>
    <cellStyle name="Standaard 6 4 2 2 4 5" xfId="1889" xr:uid="{00000000-0005-0000-0000-00003D770000}"/>
    <cellStyle name="Standaard 6 4 2 2 4 5 2" xfId="5509" xr:uid="{00000000-0005-0000-0000-00003E770000}"/>
    <cellStyle name="Standaard 6 4 2 2 4 5 2 2" xfId="16369" xr:uid="{00000000-0005-0000-0000-00003F770000}"/>
    <cellStyle name="Standaard 6 4 2 2 4 5 2 2 2" xfId="27231" xr:uid="{00000000-0005-0000-0000-000040770000}"/>
    <cellStyle name="Standaard 6 4 2 2 4 5 2 2 3" xfId="38091" xr:uid="{00000000-0005-0000-0000-000041770000}"/>
    <cellStyle name="Standaard 6 4 2 2 4 5 2 2 4" xfId="48951" xr:uid="{00000000-0005-0000-0000-000042770000}"/>
    <cellStyle name="Standaard 6 4 2 2 4 5 2 3" xfId="9129" xr:uid="{00000000-0005-0000-0000-000043770000}"/>
    <cellStyle name="Standaard 6 4 2 2 4 5 2 4" xfId="19991" xr:uid="{00000000-0005-0000-0000-000044770000}"/>
    <cellStyle name="Standaard 6 4 2 2 4 5 2 5" xfId="30851" xr:uid="{00000000-0005-0000-0000-000045770000}"/>
    <cellStyle name="Standaard 6 4 2 2 4 5 2 6" xfId="41711" xr:uid="{00000000-0005-0000-0000-000046770000}"/>
    <cellStyle name="Standaard 6 4 2 2 4 5 3" xfId="3699" xr:uid="{00000000-0005-0000-0000-000047770000}"/>
    <cellStyle name="Standaard 6 4 2 2 4 5 3 2" xfId="14559" xr:uid="{00000000-0005-0000-0000-000048770000}"/>
    <cellStyle name="Standaard 6 4 2 2 4 5 3 2 2" xfId="25421" xr:uid="{00000000-0005-0000-0000-000049770000}"/>
    <cellStyle name="Standaard 6 4 2 2 4 5 3 2 3" xfId="36281" xr:uid="{00000000-0005-0000-0000-00004A770000}"/>
    <cellStyle name="Standaard 6 4 2 2 4 5 3 2 4" xfId="47141" xr:uid="{00000000-0005-0000-0000-00004B770000}"/>
    <cellStyle name="Standaard 6 4 2 2 4 5 3 3" xfId="10939" xr:uid="{00000000-0005-0000-0000-00004C770000}"/>
    <cellStyle name="Standaard 6 4 2 2 4 5 3 4" xfId="21801" xr:uid="{00000000-0005-0000-0000-00004D770000}"/>
    <cellStyle name="Standaard 6 4 2 2 4 5 3 5" xfId="32661" xr:uid="{00000000-0005-0000-0000-00004E770000}"/>
    <cellStyle name="Standaard 6 4 2 2 4 5 3 6" xfId="43521" xr:uid="{00000000-0005-0000-0000-00004F770000}"/>
    <cellStyle name="Standaard 6 4 2 2 4 5 4" xfId="12749" xr:uid="{00000000-0005-0000-0000-000050770000}"/>
    <cellStyle name="Standaard 6 4 2 2 4 5 4 2" xfId="23611" xr:uid="{00000000-0005-0000-0000-000051770000}"/>
    <cellStyle name="Standaard 6 4 2 2 4 5 4 3" xfId="34471" xr:uid="{00000000-0005-0000-0000-000052770000}"/>
    <cellStyle name="Standaard 6 4 2 2 4 5 4 4" xfId="45331" xr:uid="{00000000-0005-0000-0000-000053770000}"/>
    <cellStyle name="Standaard 6 4 2 2 4 5 5" xfId="7319" xr:uid="{00000000-0005-0000-0000-000054770000}"/>
    <cellStyle name="Standaard 6 4 2 2 4 5 6" xfId="18181" xr:uid="{00000000-0005-0000-0000-000055770000}"/>
    <cellStyle name="Standaard 6 4 2 2 4 5 7" xfId="29041" xr:uid="{00000000-0005-0000-0000-000056770000}"/>
    <cellStyle name="Standaard 6 4 2 2 4 5 8" xfId="39901" xr:uid="{00000000-0005-0000-0000-000057770000}"/>
    <cellStyle name="Standaard 6 4 2 2 4 6" xfId="2794" xr:uid="{00000000-0005-0000-0000-000058770000}"/>
    <cellStyle name="Standaard 6 4 2 2 4 6 2" xfId="13654" xr:uid="{00000000-0005-0000-0000-000059770000}"/>
    <cellStyle name="Standaard 6 4 2 2 4 6 2 2" xfId="24516" xr:uid="{00000000-0005-0000-0000-00005A770000}"/>
    <cellStyle name="Standaard 6 4 2 2 4 6 2 3" xfId="35376" xr:uid="{00000000-0005-0000-0000-00005B770000}"/>
    <cellStyle name="Standaard 6 4 2 2 4 6 2 4" xfId="46236" xr:uid="{00000000-0005-0000-0000-00005C770000}"/>
    <cellStyle name="Standaard 6 4 2 2 4 6 3" xfId="10034" xr:uid="{00000000-0005-0000-0000-00005D770000}"/>
    <cellStyle name="Standaard 6 4 2 2 4 6 4" xfId="20896" xr:uid="{00000000-0005-0000-0000-00005E770000}"/>
    <cellStyle name="Standaard 6 4 2 2 4 6 5" xfId="31756" xr:uid="{00000000-0005-0000-0000-00005F770000}"/>
    <cellStyle name="Standaard 6 4 2 2 4 6 6" xfId="42616" xr:uid="{00000000-0005-0000-0000-000060770000}"/>
    <cellStyle name="Standaard 6 4 2 2 4 7" xfId="4604" xr:uid="{00000000-0005-0000-0000-000061770000}"/>
    <cellStyle name="Standaard 6 4 2 2 4 7 2" xfId="15464" xr:uid="{00000000-0005-0000-0000-000062770000}"/>
    <cellStyle name="Standaard 6 4 2 2 4 7 2 2" xfId="26326" xr:uid="{00000000-0005-0000-0000-000063770000}"/>
    <cellStyle name="Standaard 6 4 2 2 4 7 2 3" xfId="37186" xr:uid="{00000000-0005-0000-0000-000064770000}"/>
    <cellStyle name="Standaard 6 4 2 2 4 7 2 4" xfId="48046" xr:uid="{00000000-0005-0000-0000-000065770000}"/>
    <cellStyle name="Standaard 6 4 2 2 4 7 3" xfId="8224" xr:uid="{00000000-0005-0000-0000-000066770000}"/>
    <cellStyle name="Standaard 6 4 2 2 4 7 4" xfId="19086" xr:uid="{00000000-0005-0000-0000-000067770000}"/>
    <cellStyle name="Standaard 6 4 2 2 4 7 5" xfId="29946" xr:uid="{00000000-0005-0000-0000-000068770000}"/>
    <cellStyle name="Standaard 6 4 2 2 4 7 6" xfId="40806" xr:uid="{00000000-0005-0000-0000-000069770000}"/>
    <cellStyle name="Standaard 6 4 2 2 4 8" xfId="11844" xr:uid="{00000000-0005-0000-0000-00006A770000}"/>
    <cellStyle name="Standaard 6 4 2 2 4 8 2" xfId="22706" xr:uid="{00000000-0005-0000-0000-00006B770000}"/>
    <cellStyle name="Standaard 6 4 2 2 4 8 3" xfId="33566" xr:uid="{00000000-0005-0000-0000-00006C770000}"/>
    <cellStyle name="Standaard 6 4 2 2 4 8 4" xfId="44426" xr:uid="{00000000-0005-0000-0000-00006D770000}"/>
    <cellStyle name="Standaard 6 4 2 2 4 9" xfId="6414" xr:uid="{00000000-0005-0000-0000-00006E770000}"/>
    <cellStyle name="Standaard 6 4 2 2 5" xfId="1256" xr:uid="{00000000-0005-0000-0000-00006F770000}"/>
    <cellStyle name="Standaard 6 4 2 2 5 10" xfId="39268" xr:uid="{00000000-0005-0000-0000-000070770000}"/>
    <cellStyle name="Standaard 6 4 2 2 5 2" xfId="1618" xr:uid="{00000000-0005-0000-0000-000071770000}"/>
    <cellStyle name="Standaard 6 4 2 2 5 2 2" xfId="2523" xr:uid="{00000000-0005-0000-0000-000072770000}"/>
    <cellStyle name="Standaard 6 4 2 2 5 2 2 2" xfId="6143" xr:uid="{00000000-0005-0000-0000-000073770000}"/>
    <cellStyle name="Standaard 6 4 2 2 5 2 2 2 2" xfId="17003" xr:uid="{00000000-0005-0000-0000-000074770000}"/>
    <cellStyle name="Standaard 6 4 2 2 5 2 2 2 2 2" xfId="27865" xr:uid="{00000000-0005-0000-0000-000075770000}"/>
    <cellStyle name="Standaard 6 4 2 2 5 2 2 2 2 3" xfId="38725" xr:uid="{00000000-0005-0000-0000-000076770000}"/>
    <cellStyle name="Standaard 6 4 2 2 5 2 2 2 2 4" xfId="49585" xr:uid="{00000000-0005-0000-0000-000077770000}"/>
    <cellStyle name="Standaard 6 4 2 2 5 2 2 2 3" xfId="9763" xr:uid="{00000000-0005-0000-0000-000078770000}"/>
    <cellStyle name="Standaard 6 4 2 2 5 2 2 2 4" xfId="20625" xr:uid="{00000000-0005-0000-0000-000079770000}"/>
    <cellStyle name="Standaard 6 4 2 2 5 2 2 2 5" xfId="31485" xr:uid="{00000000-0005-0000-0000-00007A770000}"/>
    <cellStyle name="Standaard 6 4 2 2 5 2 2 2 6" xfId="42345" xr:uid="{00000000-0005-0000-0000-00007B770000}"/>
    <cellStyle name="Standaard 6 4 2 2 5 2 2 3" xfId="4333" xr:uid="{00000000-0005-0000-0000-00007C770000}"/>
    <cellStyle name="Standaard 6 4 2 2 5 2 2 3 2" xfId="15193" xr:uid="{00000000-0005-0000-0000-00007D770000}"/>
    <cellStyle name="Standaard 6 4 2 2 5 2 2 3 2 2" xfId="26055" xr:uid="{00000000-0005-0000-0000-00007E770000}"/>
    <cellStyle name="Standaard 6 4 2 2 5 2 2 3 2 3" xfId="36915" xr:uid="{00000000-0005-0000-0000-00007F770000}"/>
    <cellStyle name="Standaard 6 4 2 2 5 2 2 3 2 4" xfId="47775" xr:uid="{00000000-0005-0000-0000-000080770000}"/>
    <cellStyle name="Standaard 6 4 2 2 5 2 2 3 3" xfId="11573" xr:uid="{00000000-0005-0000-0000-000081770000}"/>
    <cellStyle name="Standaard 6 4 2 2 5 2 2 3 4" xfId="22435" xr:uid="{00000000-0005-0000-0000-000082770000}"/>
    <cellStyle name="Standaard 6 4 2 2 5 2 2 3 5" xfId="33295" xr:uid="{00000000-0005-0000-0000-000083770000}"/>
    <cellStyle name="Standaard 6 4 2 2 5 2 2 3 6" xfId="44155" xr:uid="{00000000-0005-0000-0000-000084770000}"/>
    <cellStyle name="Standaard 6 4 2 2 5 2 2 4" xfId="13383" xr:uid="{00000000-0005-0000-0000-000085770000}"/>
    <cellStyle name="Standaard 6 4 2 2 5 2 2 4 2" xfId="24245" xr:uid="{00000000-0005-0000-0000-000086770000}"/>
    <cellStyle name="Standaard 6 4 2 2 5 2 2 4 3" xfId="35105" xr:uid="{00000000-0005-0000-0000-000087770000}"/>
    <cellStyle name="Standaard 6 4 2 2 5 2 2 4 4" xfId="45965" xr:uid="{00000000-0005-0000-0000-000088770000}"/>
    <cellStyle name="Standaard 6 4 2 2 5 2 2 5" xfId="7953" xr:uid="{00000000-0005-0000-0000-000089770000}"/>
    <cellStyle name="Standaard 6 4 2 2 5 2 2 6" xfId="18815" xr:uid="{00000000-0005-0000-0000-00008A770000}"/>
    <cellStyle name="Standaard 6 4 2 2 5 2 2 7" xfId="29675" xr:uid="{00000000-0005-0000-0000-00008B770000}"/>
    <cellStyle name="Standaard 6 4 2 2 5 2 2 8" xfId="40535" xr:uid="{00000000-0005-0000-0000-00008C770000}"/>
    <cellStyle name="Standaard 6 4 2 2 5 2 3" xfId="5238" xr:uid="{00000000-0005-0000-0000-00008D770000}"/>
    <cellStyle name="Standaard 6 4 2 2 5 2 3 2" xfId="16098" xr:uid="{00000000-0005-0000-0000-00008E770000}"/>
    <cellStyle name="Standaard 6 4 2 2 5 2 3 2 2" xfId="26960" xr:uid="{00000000-0005-0000-0000-00008F770000}"/>
    <cellStyle name="Standaard 6 4 2 2 5 2 3 2 3" xfId="37820" xr:uid="{00000000-0005-0000-0000-000090770000}"/>
    <cellStyle name="Standaard 6 4 2 2 5 2 3 2 4" xfId="48680" xr:uid="{00000000-0005-0000-0000-000091770000}"/>
    <cellStyle name="Standaard 6 4 2 2 5 2 3 3" xfId="8858" xr:uid="{00000000-0005-0000-0000-000092770000}"/>
    <cellStyle name="Standaard 6 4 2 2 5 2 3 4" xfId="19720" xr:uid="{00000000-0005-0000-0000-000093770000}"/>
    <cellStyle name="Standaard 6 4 2 2 5 2 3 5" xfId="30580" xr:uid="{00000000-0005-0000-0000-000094770000}"/>
    <cellStyle name="Standaard 6 4 2 2 5 2 3 6" xfId="41440" xr:uid="{00000000-0005-0000-0000-000095770000}"/>
    <cellStyle name="Standaard 6 4 2 2 5 2 4" xfId="3428" xr:uid="{00000000-0005-0000-0000-000096770000}"/>
    <cellStyle name="Standaard 6 4 2 2 5 2 4 2" xfId="14288" xr:uid="{00000000-0005-0000-0000-000097770000}"/>
    <cellStyle name="Standaard 6 4 2 2 5 2 4 2 2" xfId="25150" xr:uid="{00000000-0005-0000-0000-000098770000}"/>
    <cellStyle name="Standaard 6 4 2 2 5 2 4 2 3" xfId="36010" xr:uid="{00000000-0005-0000-0000-000099770000}"/>
    <cellStyle name="Standaard 6 4 2 2 5 2 4 2 4" xfId="46870" xr:uid="{00000000-0005-0000-0000-00009A770000}"/>
    <cellStyle name="Standaard 6 4 2 2 5 2 4 3" xfId="10668" xr:uid="{00000000-0005-0000-0000-00009B770000}"/>
    <cellStyle name="Standaard 6 4 2 2 5 2 4 4" xfId="21530" xr:uid="{00000000-0005-0000-0000-00009C770000}"/>
    <cellStyle name="Standaard 6 4 2 2 5 2 4 5" xfId="32390" xr:uid="{00000000-0005-0000-0000-00009D770000}"/>
    <cellStyle name="Standaard 6 4 2 2 5 2 4 6" xfId="43250" xr:uid="{00000000-0005-0000-0000-00009E770000}"/>
    <cellStyle name="Standaard 6 4 2 2 5 2 5" xfId="12478" xr:uid="{00000000-0005-0000-0000-00009F770000}"/>
    <cellStyle name="Standaard 6 4 2 2 5 2 5 2" xfId="23340" xr:uid="{00000000-0005-0000-0000-0000A0770000}"/>
    <cellStyle name="Standaard 6 4 2 2 5 2 5 3" xfId="34200" xr:uid="{00000000-0005-0000-0000-0000A1770000}"/>
    <cellStyle name="Standaard 6 4 2 2 5 2 5 4" xfId="45060" xr:uid="{00000000-0005-0000-0000-0000A2770000}"/>
    <cellStyle name="Standaard 6 4 2 2 5 2 6" xfId="7048" xr:uid="{00000000-0005-0000-0000-0000A3770000}"/>
    <cellStyle name="Standaard 6 4 2 2 5 2 7" xfId="17910" xr:uid="{00000000-0005-0000-0000-0000A4770000}"/>
    <cellStyle name="Standaard 6 4 2 2 5 2 8" xfId="28770" xr:uid="{00000000-0005-0000-0000-0000A5770000}"/>
    <cellStyle name="Standaard 6 4 2 2 5 2 9" xfId="39630" xr:uid="{00000000-0005-0000-0000-0000A6770000}"/>
    <cellStyle name="Standaard 6 4 2 2 5 3" xfId="2161" xr:uid="{00000000-0005-0000-0000-0000A7770000}"/>
    <cellStyle name="Standaard 6 4 2 2 5 3 2" xfId="5781" xr:uid="{00000000-0005-0000-0000-0000A8770000}"/>
    <cellStyle name="Standaard 6 4 2 2 5 3 2 2" xfId="16641" xr:uid="{00000000-0005-0000-0000-0000A9770000}"/>
    <cellStyle name="Standaard 6 4 2 2 5 3 2 2 2" xfId="27503" xr:uid="{00000000-0005-0000-0000-0000AA770000}"/>
    <cellStyle name="Standaard 6 4 2 2 5 3 2 2 3" xfId="38363" xr:uid="{00000000-0005-0000-0000-0000AB770000}"/>
    <cellStyle name="Standaard 6 4 2 2 5 3 2 2 4" xfId="49223" xr:uid="{00000000-0005-0000-0000-0000AC770000}"/>
    <cellStyle name="Standaard 6 4 2 2 5 3 2 3" xfId="9401" xr:uid="{00000000-0005-0000-0000-0000AD770000}"/>
    <cellStyle name="Standaard 6 4 2 2 5 3 2 4" xfId="20263" xr:uid="{00000000-0005-0000-0000-0000AE770000}"/>
    <cellStyle name="Standaard 6 4 2 2 5 3 2 5" xfId="31123" xr:uid="{00000000-0005-0000-0000-0000AF770000}"/>
    <cellStyle name="Standaard 6 4 2 2 5 3 2 6" xfId="41983" xr:uid="{00000000-0005-0000-0000-0000B0770000}"/>
    <cellStyle name="Standaard 6 4 2 2 5 3 3" xfId="3971" xr:uid="{00000000-0005-0000-0000-0000B1770000}"/>
    <cellStyle name="Standaard 6 4 2 2 5 3 3 2" xfId="14831" xr:uid="{00000000-0005-0000-0000-0000B2770000}"/>
    <cellStyle name="Standaard 6 4 2 2 5 3 3 2 2" xfId="25693" xr:uid="{00000000-0005-0000-0000-0000B3770000}"/>
    <cellStyle name="Standaard 6 4 2 2 5 3 3 2 3" xfId="36553" xr:uid="{00000000-0005-0000-0000-0000B4770000}"/>
    <cellStyle name="Standaard 6 4 2 2 5 3 3 2 4" xfId="47413" xr:uid="{00000000-0005-0000-0000-0000B5770000}"/>
    <cellStyle name="Standaard 6 4 2 2 5 3 3 3" xfId="11211" xr:uid="{00000000-0005-0000-0000-0000B6770000}"/>
    <cellStyle name="Standaard 6 4 2 2 5 3 3 4" xfId="22073" xr:uid="{00000000-0005-0000-0000-0000B7770000}"/>
    <cellStyle name="Standaard 6 4 2 2 5 3 3 5" xfId="32933" xr:uid="{00000000-0005-0000-0000-0000B8770000}"/>
    <cellStyle name="Standaard 6 4 2 2 5 3 3 6" xfId="43793" xr:uid="{00000000-0005-0000-0000-0000B9770000}"/>
    <cellStyle name="Standaard 6 4 2 2 5 3 4" xfId="13021" xr:uid="{00000000-0005-0000-0000-0000BA770000}"/>
    <cellStyle name="Standaard 6 4 2 2 5 3 4 2" xfId="23883" xr:uid="{00000000-0005-0000-0000-0000BB770000}"/>
    <cellStyle name="Standaard 6 4 2 2 5 3 4 3" xfId="34743" xr:uid="{00000000-0005-0000-0000-0000BC770000}"/>
    <cellStyle name="Standaard 6 4 2 2 5 3 4 4" xfId="45603" xr:uid="{00000000-0005-0000-0000-0000BD770000}"/>
    <cellStyle name="Standaard 6 4 2 2 5 3 5" xfId="7591" xr:uid="{00000000-0005-0000-0000-0000BE770000}"/>
    <cellStyle name="Standaard 6 4 2 2 5 3 6" xfId="18453" xr:uid="{00000000-0005-0000-0000-0000BF770000}"/>
    <cellStyle name="Standaard 6 4 2 2 5 3 7" xfId="29313" xr:uid="{00000000-0005-0000-0000-0000C0770000}"/>
    <cellStyle name="Standaard 6 4 2 2 5 3 8" xfId="40173" xr:uid="{00000000-0005-0000-0000-0000C1770000}"/>
    <cellStyle name="Standaard 6 4 2 2 5 4" xfId="4876" xr:uid="{00000000-0005-0000-0000-0000C2770000}"/>
    <cellStyle name="Standaard 6 4 2 2 5 4 2" xfId="15736" xr:uid="{00000000-0005-0000-0000-0000C3770000}"/>
    <cellStyle name="Standaard 6 4 2 2 5 4 2 2" xfId="26598" xr:uid="{00000000-0005-0000-0000-0000C4770000}"/>
    <cellStyle name="Standaard 6 4 2 2 5 4 2 3" xfId="37458" xr:uid="{00000000-0005-0000-0000-0000C5770000}"/>
    <cellStyle name="Standaard 6 4 2 2 5 4 2 4" xfId="48318" xr:uid="{00000000-0005-0000-0000-0000C6770000}"/>
    <cellStyle name="Standaard 6 4 2 2 5 4 3" xfId="8496" xr:uid="{00000000-0005-0000-0000-0000C7770000}"/>
    <cellStyle name="Standaard 6 4 2 2 5 4 4" xfId="19358" xr:uid="{00000000-0005-0000-0000-0000C8770000}"/>
    <cellStyle name="Standaard 6 4 2 2 5 4 5" xfId="30218" xr:uid="{00000000-0005-0000-0000-0000C9770000}"/>
    <cellStyle name="Standaard 6 4 2 2 5 4 6" xfId="41078" xr:uid="{00000000-0005-0000-0000-0000CA770000}"/>
    <cellStyle name="Standaard 6 4 2 2 5 5" xfId="3066" xr:uid="{00000000-0005-0000-0000-0000CB770000}"/>
    <cellStyle name="Standaard 6 4 2 2 5 5 2" xfId="13926" xr:uid="{00000000-0005-0000-0000-0000CC770000}"/>
    <cellStyle name="Standaard 6 4 2 2 5 5 2 2" xfId="24788" xr:uid="{00000000-0005-0000-0000-0000CD770000}"/>
    <cellStyle name="Standaard 6 4 2 2 5 5 2 3" xfId="35648" xr:uid="{00000000-0005-0000-0000-0000CE770000}"/>
    <cellStyle name="Standaard 6 4 2 2 5 5 2 4" xfId="46508" xr:uid="{00000000-0005-0000-0000-0000CF770000}"/>
    <cellStyle name="Standaard 6 4 2 2 5 5 3" xfId="10306" xr:uid="{00000000-0005-0000-0000-0000D0770000}"/>
    <cellStyle name="Standaard 6 4 2 2 5 5 4" xfId="21168" xr:uid="{00000000-0005-0000-0000-0000D1770000}"/>
    <cellStyle name="Standaard 6 4 2 2 5 5 5" xfId="32028" xr:uid="{00000000-0005-0000-0000-0000D2770000}"/>
    <cellStyle name="Standaard 6 4 2 2 5 5 6" xfId="42888" xr:uid="{00000000-0005-0000-0000-0000D3770000}"/>
    <cellStyle name="Standaard 6 4 2 2 5 6" xfId="12116" xr:uid="{00000000-0005-0000-0000-0000D4770000}"/>
    <cellStyle name="Standaard 6 4 2 2 5 6 2" xfId="22978" xr:uid="{00000000-0005-0000-0000-0000D5770000}"/>
    <cellStyle name="Standaard 6 4 2 2 5 6 3" xfId="33838" xr:uid="{00000000-0005-0000-0000-0000D6770000}"/>
    <cellStyle name="Standaard 6 4 2 2 5 6 4" xfId="44698" xr:uid="{00000000-0005-0000-0000-0000D7770000}"/>
    <cellStyle name="Standaard 6 4 2 2 5 7" xfId="6686" xr:uid="{00000000-0005-0000-0000-0000D8770000}"/>
    <cellStyle name="Standaard 6 4 2 2 5 8" xfId="17548" xr:uid="{00000000-0005-0000-0000-0000D9770000}"/>
    <cellStyle name="Standaard 6 4 2 2 5 9" xfId="28408" xr:uid="{00000000-0005-0000-0000-0000DA770000}"/>
    <cellStyle name="Standaard 6 4 2 2 6" xfId="1437" xr:uid="{00000000-0005-0000-0000-0000DB770000}"/>
    <cellStyle name="Standaard 6 4 2 2 6 2" xfId="2342" xr:uid="{00000000-0005-0000-0000-0000DC770000}"/>
    <cellStyle name="Standaard 6 4 2 2 6 2 2" xfId="5962" xr:uid="{00000000-0005-0000-0000-0000DD770000}"/>
    <cellStyle name="Standaard 6 4 2 2 6 2 2 2" xfId="16822" xr:uid="{00000000-0005-0000-0000-0000DE770000}"/>
    <cellStyle name="Standaard 6 4 2 2 6 2 2 2 2" xfId="27684" xr:uid="{00000000-0005-0000-0000-0000DF770000}"/>
    <cellStyle name="Standaard 6 4 2 2 6 2 2 2 3" xfId="38544" xr:uid="{00000000-0005-0000-0000-0000E0770000}"/>
    <cellStyle name="Standaard 6 4 2 2 6 2 2 2 4" xfId="49404" xr:uid="{00000000-0005-0000-0000-0000E1770000}"/>
    <cellStyle name="Standaard 6 4 2 2 6 2 2 3" xfId="9582" xr:uid="{00000000-0005-0000-0000-0000E2770000}"/>
    <cellStyle name="Standaard 6 4 2 2 6 2 2 4" xfId="20444" xr:uid="{00000000-0005-0000-0000-0000E3770000}"/>
    <cellStyle name="Standaard 6 4 2 2 6 2 2 5" xfId="31304" xr:uid="{00000000-0005-0000-0000-0000E4770000}"/>
    <cellStyle name="Standaard 6 4 2 2 6 2 2 6" xfId="42164" xr:uid="{00000000-0005-0000-0000-0000E5770000}"/>
    <cellStyle name="Standaard 6 4 2 2 6 2 3" xfId="4152" xr:uid="{00000000-0005-0000-0000-0000E6770000}"/>
    <cellStyle name="Standaard 6 4 2 2 6 2 3 2" xfId="15012" xr:uid="{00000000-0005-0000-0000-0000E7770000}"/>
    <cellStyle name="Standaard 6 4 2 2 6 2 3 2 2" xfId="25874" xr:uid="{00000000-0005-0000-0000-0000E8770000}"/>
    <cellStyle name="Standaard 6 4 2 2 6 2 3 2 3" xfId="36734" xr:uid="{00000000-0005-0000-0000-0000E9770000}"/>
    <cellStyle name="Standaard 6 4 2 2 6 2 3 2 4" xfId="47594" xr:uid="{00000000-0005-0000-0000-0000EA770000}"/>
    <cellStyle name="Standaard 6 4 2 2 6 2 3 3" xfId="11392" xr:uid="{00000000-0005-0000-0000-0000EB770000}"/>
    <cellStyle name="Standaard 6 4 2 2 6 2 3 4" xfId="22254" xr:uid="{00000000-0005-0000-0000-0000EC770000}"/>
    <cellStyle name="Standaard 6 4 2 2 6 2 3 5" xfId="33114" xr:uid="{00000000-0005-0000-0000-0000ED770000}"/>
    <cellStyle name="Standaard 6 4 2 2 6 2 3 6" xfId="43974" xr:uid="{00000000-0005-0000-0000-0000EE770000}"/>
    <cellStyle name="Standaard 6 4 2 2 6 2 4" xfId="13202" xr:uid="{00000000-0005-0000-0000-0000EF770000}"/>
    <cellStyle name="Standaard 6 4 2 2 6 2 4 2" xfId="24064" xr:uid="{00000000-0005-0000-0000-0000F0770000}"/>
    <cellStyle name="Standaard 6 4 2 2 6 2 4 3" xfId="34924" xr:uid="{00000000-0005-0000-0000-0000F1770000}"/>
    <cellStyle name="Standaard 6 4 2 2 6 2 4 4" xfId="45784" xr:uid="{00000000-0005-0000-0000-0000F2770000}"/>
    <cellStyle name="Standaard 6 4 2 2 6 2 5" xfId="7772" xr:uid="{00000000-0005-0000-0000-0000F3770000}"/>
    <cellStyle name="Standaard 6 4 2 2 6 2 6" xfId="18634" xr:uid="{00000000-0005-0000-0000-0000F4770000}"/>
    <cellStyle name="Standaard 6 4 2 2 6 2 7" xfId="29494" xr:uid="{00000000-0005-0000-0000-0000F5770000}"/>
    <cellStyle name="Standaard 6 4 2 2 6 2 8" xfId="40354" xr:uid="{00000000-0005-0000-0000-0000F6770000}"/>
    <cellStyle name="Standaard 6 4 2 2 6 3" xfId="5057" xr:uid="{00000000-0005-0000-0000-0000F7770000}"/>
    <cellStyle name="Standaard 6 4 2 2 6 3 2" xfId="15917" xr:uid="{00000000-0005-0000-0000-0000F8770000}"/>
    <cellStyle name="Standaard 6 4 2 2 6 3 2 2" xfId="26779" xr:uid="{00000000-0005-0000-0000-0000F9770000}"/>
    <cellStyle name="Standaard 6 4 2 2 6 3 2 3" xfId="37639" xr:uid="{00000000-0005-0000-0000-0000FA770000}"/>
    <cellStyle name="Standaard 6 4 2 2 6 3 2 4" xfId="48499" xr:uid="{00000000-0005-0000-0000-0000FB770000}"/>
    <cellStyle name="Standaard 6 4 2 2 6 3 3" xfId="8677" xr:uid="{00000000-0005-0000-0000-0000FC770000}"/>
    <cellStyle name="Standaard 6 4 2 2 6 3 4" xfId="19539" xr:uid="{00000000-0005-0000-0000-0000FD770000}"/>
    <cellStyle name="Standaard 6 4 2 2 6 3 5" xfId="30399" xr:uid="{00000000-0005-0000-0000-0000FE770000}"/>
    <cellStyle name="Standaard 6 4 2 2 6 3 6" xfId="41259" xr:uid="{00000000-0005-0000-0000-0000FF770000}"/>
    <cellStyle name="Standaard 6 4 2 2 6 4" xfId="3247" xr:uid="{00000000-0005-0000-0000-000000780000}"/>
    <cellStyle name="Standaard 6 4 2 2 6 4 2" xfId="14107" xr:uid="{00000000-0005-0000-0000-000001780000}"/>
    <cellStyle name="Standaard 6 4 2 2 6 4 2 2" xfId="24969" xr:uid="{00000000-0005-0000-0000-000002780000}"/>
    <cellStyle name="Standaard 6 4 2 2 6 4 2 3" xfId="35829" xr:uid="{00000000-0005-0000-0000-000003780000}"/>
    <cellStyle name="Standaard 6 4 2 2 6 4 2 4" xfId="46689" xr:uid="{00000000-0005-0000-0000-000004780000}"/>
    <cellStyle name="Standaard 6 4 2 2 6 4 3" xfId="10487" xr:uid="{00000000-0005-0000-0000-000005780000}"/>
    <cellStyle name="Standaard 6 4 2 2 6 4 4" xfId="21349" xr:uid="{00000000-0005-0000-0000-000006780000}"/>
    <cellStyle name="Standaard 6 4 2 2 6 4 5" xfId="32209" xr:uid="{00000000-0005-0000-0000-000007780000}"/>
    <cellStyle name="Standaard 6 4 2 2 6 4 6" xfId="43069" xr:uid="{00000000-0005-0000-0000-000008780000}"/>
    <cellStyle name="Standaard 6 4 2 2 6 5" xfId="12297" xr:uid="{00000000-0005-0000-0000-000009780000}"/>
    <cellStyle name="Standaard 6 4 2 2 6 5 2" xfId="23159" xr:uid="{00000000-0005-0000-0000-00000A780000}"/>
    <cellStyle name="Standaard 6 4 2 2 6 5 3" xfId="34019" xr:uid="{00000000-0005-0000-0000-00000B780000}"/>
    <cellStyle name="Standaard 6 4 2 2 6 5 4" xfId="44879" xr:uid="{00000000-0005-0000-0000-00000C780000}"/>
    <cellStyle name="Standaard 6 4 2 2 6 6" xfId="6867" xr:uid="{00000000-0005-0000-0000-00000D780000}"/>
    <cellStyle name="Standaard 6 4 2 2 6 7" xfId="17729" xr:uid="{00000000-0005-0000-0000-00000E780000}"/>
    <cellStyle name="Standaard 6 4 2 2 6 8" xfId="28589" xr:uid="{00000000-0005-0000-0000-00000F780000}"/>
    <cellStyle name="Standaard 6 4 2 2 6 9" xfId="39449" xr:uid="{00000000-0005-0000-0000-000010780000}"/>
    <cellStyle name="Standaard 6 4 2 2 7" xfId="1075" xr:uid="{00000000-0005-0000-0000-000011780000}"/>
    <cellStyle name="Standaard 6 4 2 2 7 2" xfId="1980" xr:uid="{00000000-0005-0000-0000-000012780000}"/>
    <cellStyle name="Standaard 6 4 2 2 7 2 2" xfId="5600" xr:uid="{00000000-0005-0000-0000-000013780000}"/>
    <cellStyle name="Standaard 6 4 2 2 7 2 2 2" xfId="16460" xr:uid="{00000000-0005-0000-0000-000014780000}"/>
    <cellStyle name="Standaard 6 4 2 2 7 2 2 2 2" xfId="27322" xr:uid="{00000000-0005-0000-0000-000015780000}"/>
    <cellStyle name="Standaard 6 4 2 2 7 2 2 2 3" xfId="38182" xr:uid="{00000000-0005-0000-0000-000016780000}"/>
    <cellStyle name="Standaard 6 4 2 2 7 2 2 2 4" xfId="49042" xr:uid="{00000000-0005-0000-0000-000017780000}"/>
    <cellStyle name="Standaard 6 4 2 2 7 2 2 3" xfId="9220" xr:uid="{00000000-0005-0000-0000-000018780000}"/>
    <cellStyle name="Standaard 6 4 2 2 7 2 2 4" xfId="20082" xr:uid="{00000000-0005-0000-0000-000019780000}"/>
    <cellStyle name="Standaard 6 4 2 2 7 2 2 5" xfId="30942" xr:uid="{00000000-0005-0000-0000-00001A780000}"/>
    <cellStyle name="Standaard 6 4 2 2 7 2 2 6" xfId="41802" xr:uid="{00000000-0005-0000-0000-00001B780000}"/>
    <cellStyle name="Standaard 6 4 2 2 7 2 3" xfId="3790" xr:uid="{00000000-0005-0000-0000-00001C780000}"/>
    <cellStyle name="Standaard 6 4 2 2 7 2 3 2" xfId="14650" xr:uid="{00000000-0005-0000-0000-00001D780000}"/>
    <cellStyle name="Standaard 6 4 2 2 7 2 3 2 2" xfId="25512" xr:uid="{00000000-0005-0000-0000-00001E780000}"/>
    <cellStyle name="Standaard 6 4 2 2 7 2 3 2 3" xfId="36372" xr:uid="{00000000-0005-0000-0000-00001F780000}"/>
    <cellStyle name="Standaard 6 4 2 2 7 2 3 2 4" xfId="47232" xr:uid="{00000000-0005-0000-0000-000020780000}"/>
    <cellStyle name="Standaard 6 4 2 2 7 2 3 3" xfId="11030" xr:uid="{00000000-0005-0000-0000-000021780000}"/>
    <cellStyle name="Standaard 6 4 2 2 7 2 3 4" xfId="21892" xr:uid="{00000000-0005-0000-0000-000022780000}"/>
    <cellStyle name="Standaard 6 4 2 2 7 2 3 5" xfId="32752" xr:uid="{00000000-0005-0000-0000-000023780000}"/>
    <cellStyle name="Standaard 6 4 2 2 7 2 3 6" xfId="43612" xr:uid="{00000000-0005-0000-0000-000024780000}"/>
    <cellStyle name="Standaard 6 4 2 2 7 2 4" xfId="12840" xr:uid="{00000000-0005-0000-0000-000025780000}"/>
    <cellStyle name="Standaard 6 4 2 2 7 2 4 2" xfId="23702" xr:uid="{00000000-0005-0000-0000-000026780000}"/>
    <cellStyle name="Standaard 6 4 2 2 7 2 4 3" xfId="34562" xr:uid="{00000000-0005-0000-0000-000027780000}"/>
    <cellStyle name="Standaard 6 4 2 2 7 2 4 4" xfId="45422" xr:uid="{00000000-0005-0000-0000-000028780000}"/>
    <cellStyle name="Standaard 6 4 2 2 7 2 5" xfId="7410" xr:uid="{00000000-0005-0000-0000-000029780000}"/>
    <cellStyle name="Standaard 6 4 2 2 7 2 6" xfId="18272" xr:uid="{00000000-0005-0000-0000-00002A780000}"/>
    <cellStyle name="Standaard 6 4 2 2 7 2 7" xfId="29132" xr:uid="{00000000-0005-0000-0000-00002B780000}"/>
    <cellStyle name="Standaard 6 4 2 2 7 2 8" xfId="39992" xr:uid="{00000000-0005-0000-0000-00002C780000}"/>
    <cellStyle name="Standaard 6 4 2 2 7 3" xfId="4695" xr:uid="{00000000-0005-0000-0000-00002D780000}"/>
    <cellStyle name="Standaard 6 4 2 2 7 3 2" xfId="15555" xr:uid="{00000000-0005-0000-0000-00002E780000}"/>
    <cellStyle name="Standaard 6 4 2 2 7 3 2 2" xfId="26417" xr:uid="{00000000-0005-0000-0000-00002F780000}"/>
    <cellStyle name="Standaard 6 4 2 2 7 3 2 3" xfId="37277" xr:uid="{00000000-0005-0000-0000-000030780000}"/>
    <cellStyle name="Standaard 6 4 2 2 7 3 2 4" xfId="48137" xr:uid="{00000000-0005-0000-0000-000031780000}"/>
    <cellStyle name="Standaard 6 4 2 2 7 3 3" xfId="8315" xr:uid="{00000000-0005-0000-0000-000032780000}"/>
    <cellStyle name="Standaard 6 4 2 2 7 3 4" xfId="19177" xr:uid="{00000000-0005-0000-0000-000033780000}"/>
    <cellStyle name="Standaard 6 4 2 2 7 3 5" xfId="30037" xr:uid="{00000000-0005-0000-0000-000034780000}"/>
    <cellStyle name="Standaard 6 4 2 2 7 3 6" xfId="40897" xr:uid="{00000000-0005-0000-0000-000035780000}"/>
    <cellStyle name="Standaard 6 4 2 2 7 4" xfId="2885" xr:uid="{00000000-0005-0000-0000-000036780000}"/>
    <cellStyle name="Standaard 6 4 2 2 7 4 2" xfId="13745" xr:uid="{00000000-0005-0000-0000-000037780000}"/>
    <cellStyle name="Standaard 6 4 2 2 7 4 2 2" xfId="24607" xr:uid="{00000000-0005-0000-0000-000038780000}"/>
    <cellStyle name="Standaard 6 4 2 2 7 4 2 3" xfId="35467" xr:uid="{00000000-0005-0000-0000-000039780000}"/>
    <cellStyle name="Standaard 6 4 2 2 7 4 2 4" xfId="46327" xr:uid="{00000000-0005-0000-0000-00003A780000}"/>
    <cellStyle name="Standaard 6 4 2 2 7 4 3" xfId="10125" xr:uid="{00000000-0005-0000-0000-00003B780000}"/>
    <cellStyle name="Standaard 6 4 2 2 7 4 4" xfId="20987" xr:uid="{00000000-0005-0000-0000-00003C780000}"/>
    <cellStyle name="Standaard 6 4 2 2 7 4 5" xfId="31847" xr:uid="{00000000-0005-0000-0000-00003D780000}"/>
    <cellStyle name="Standaard 6 4 2 2 7 4 6" xfId="42707" xr:uid="{00000000-0005-0000-0000-00003E780000}"/>
    <cellStyle name="Standaard 6 4 2 2 7 5" xfId="11935" xr:uid="{00000000-0005-0000-0000-00003F780000}"/>
    <cellStyle name="Standaard 6 4 2 2 7 5 2" xfId="22797" xr:uid="{00000000-0005-0000-0000-000040780000}"/>
    <cellStyle name="Standaard 6 4 2 2 7 5 3" xfId="33657" xr:uid="{00000000-0005-0000-0000-000041780000}"/>
    <cellStyle name="Standaard 6 4 2 2 7 5 4" xfId="44517" xr:uid="{00000000-0005-0000-0000-000042780000}"/>
    <cellStyle name="Standaard 6 4 2 2 7 6" xfId="6505" xr:uid="{00000000-0005-0000-0000-000043780000}"/>
    <cellStyle name="Standaard 6 4 2 2 7 7" xfId="17367" xr:uid="{00000000-0005-0000-0000-000044780000}"/>
    <cellStyle name="Standaard 6 4 2 2 7 8" xfId="28227" xr:uid="{00000000-0005-0000-0000-000045780000}"/>
    <cellStyle name="Standaard 6 4 2 2 7 9" xfId="39087" xr:uid="{00000000-0005-0000-0000-000046780000}"/>
    <cellStyle name="Standaard 6 4 2 2 8" xfId="1799" xr:uid="{00000000-0005-0000-0000-000047780000}"/>
    <cellStyle name="Standaard 6 4 2 2 8 2" xfId="5419" xr:uid="{00000000-0005-0000-0000-000048780000}"/>
    <cellStyle name="Standaard 6 4 2 2 8 2 2" xfId="16279" xr:uid="{00000000-0005-0000-0000-000049780000}"/>
    <cellStyle name="Standaard 6 4 2 2 8 2 2 2" xfId="27141" xr:uid="{00000000-0005-0000-0000-00004A780000}"/>
    <cellStyle name="Standaard 6 4 2 2 8 2 2 3" xfId="38001" xr:uid="{00000000-0005-0000-0000-00004B780000}"/>
    <cellStyle name="Standaard 6 4 2 2 8 2 2 4" xfId="48861" xr:uid="{00000000-0005-0000-0000-00004C780000}"/>
    <cellStyle name="Standaard 6 4 2 2 8 2 3" xfId="9039" xr:uid="{00000000-0005-0000-0000-00004D780000}"/>
    <cellStyle name="Standaard 6 4 2 2 8 2 4" xfId="19901" xr:uid="{00000000-0005-0000-0000-00004E780000}"/>
    <cellStyle name="Standaard 6 4 2 2 8 2 5" xfId="30761" xr:uid="{00000000-0005-0000-0000-00004F780000}"/>
    <cellStyle name="Standaard 6 4 2 2 8 2 6" xfId="41621" xr:uid="{00000000-0005-0000-0000-000050780000}"/>
    <cellStyle name="Standaard 6 4 2 2 8 3" xfId="3609" xr:uid="{00000000-0005-0000-0000-000051780000}"/>
    <cellStyle name="Standaard 6 4 2 2 8 3 2" xfId="14469" xr:uid="{00000000-0005-0000-0000-000052780000}"/>
    <cellStyle name="Standaard 6 4 2 2 8 3 2 2" xfId="25331" xr:uid="{00000000-0005-0000-0000-000053780000}"/>
    <cellStyle name="Standaard 6 4 2 2 8 3 2 3" xfId="36191" xr:uid="{00000000-0005-0000-0000-000054780000}"/>
    <cellStyle name="Standaard 6 4 2 2 8 3 2 4" xfId="47051" xr:uid="{00000000-0005-0000-0000-000055780000}"/>
    <cellStyle name="Standaard 6 4 2 2 8 3 3" xfId="10849" xr:uid="{00000000-0005-0000-0000-000056780000}"/>
    <cellStyle name="Standaard 6 4 2 2 8 3 4" xfId="21711" xr:uid="{00000000-0005-0000-0000-000057780000}"/>
    <cellStyle name="Standaard 6 4 2 2 8 3 5" xfId="32571" xr:uid="{00000000-0005-0000-0000-000058780000}"/>
    <cellStyle name="Standaard 6 4 2 2 8 3 6" xfId="43431" xr:uid="{00000000-0005-0000-0000-000059780000}"/>
    <cellStyle name="Standaard 6 4 2 2 8 4" xfId="12659" xr:uid="{00000000-0005-0000-0000-00005A780000}"/>
    <cellStyle name="Standaard 6 4 2 2 8 4 2" xfId="23521" xr:uid="{00000000-0005-0000-0000-00005B780000}"/>
    <cellStyle name="Standaard 6 4 2 2 8 4 3" xfId="34381" xr:uid="{00000000-0005-0000-0000-00005C780000}"/>
    <cellStyle name="Standaard 6 4 2 2 8 4 4" xfId="45241" xr:uid="{00000000-0005-0000-0000-00005D780000}"/>
    <cellStyle name="Standaard 6 4 2 2 8 5" xfId="7229" xr:uid="{00000000-0005-0000-0000-00005E780000}"/>
    <cellStyle name="Standaard 6 4 2 2 8 6" xfId="18091" xr:uid="{00000000-0005-0000-0000-00005F780000}"/>
    <cellStyle name="Standaard 6 4 2 2 8 7" xfId="28951" xr:uid="{00000000-0005-0000-0000-000060780000}"/>
    <cellStyle name="Standaard 6 4 2 2 8 8" xfId="39811" xr:uid="{00000000-0005-0000-0000-000061780000}"/>
    <cellStyle name="Standaard 6 4 2 2 9" xfId="2704" xr:uid="{00000000-0005-0000-0000-000062780000}"/>
    <cellStyle name="Standaard 6 4 2 2 9 2" xfId="13564" xr:uid="{00000000-0005-0000-0000-000063780000}"/>
    <cellStyle name="Standaard 6 4 2 2 9 2 2" xfId="24426" xr:uid="{00000000-0005-0000-0000-000064780000}"/>
    <cellStyle name="Standaard 6 4 2 2 9 2 3" xfId="35286" xr:uid="{00000000-0005-0000-0000-000065780000}"/>
    <cellStyle name="Standaard 6 4 2 2 9 2 4" xfId="46146" xr:uid="{00000000-0005-0000-0000-000066780000}"/>
    <cellStyle name="Standaard 6 4 2 2 9 3" xfId="9944" xr:uid="{00000000-0005-0000-0000-000067780000}"/>
    <cellStyle name="Standaard 6 4 2 2 9 4" xfId="20806" xr:uid="{00000000-0005-0000-0000-000068780000}"/>
    <cellStyle name="Standaard 6 4 2 2 9 5" xfId="31666" xr:uid="{00000000-0005-0000-0000-000069780000}"/>
    <cellStyle name="Standaard 6 4 2 2 9 6" xfId="42526" xr:uid="{00000000-0005-0000-0000-00006A780000}"/>
    <cellStyle name="Standaard 6 4 2 3" xfId="905" xr:uid="{00000000-0005-0000-0000-00006B780000}"/>
    <cellStyle name="Standaard 6 4 2 3 10" xfId="11765" xr:uid="{00000000-0005-0000-0000-00006C780000}"/>
    <cellStyle name="Standaard 6 4 2 3 10 2" xfId="22627" xr:uid="{00000000-0005-0000-0000-00006D780000}"/>
    <cellStyle name="Standaard 6 4 2 3 10 3" xfId="33487" xr:uid="{00000000-0005-0000-0000-00006E780000}"/>
    <cellStyle name="Standaard 6 4 2 3 10 4" xfId="44347" xr:uid="{00000000-0005-0000-0000-00006F780000}"/>
    <cellStyle name="Standaard 6 4 2 3 11" xfId="6335" xr:uid="{00000000-0005-0000-0000-000070780000}"/>
    <cellStyle name="Standaard 6 4 2 3 12" xfId="17197" xr:uid="{00000000-0005-0000-0000-000071780000}"/>
    <cellStyle name="Standaard 6 4 2 3 13" xfId="28057" xr:uid="{00000000-0005-0000-0000-000072780000}"/>
    <cellStyle name="Standaard 6 4 2 3 14" xfId="38917" xr:uid="{00000000-0005-0000-0000-000073780000}"/>
    <cellStyle name="Standaard 6 4 2 3 2" xfId="949" xr:uid="{00000000-0005-0000-0000-000074780000}"/>
    <cellStyle name="Standaard 6 4 2 3 2 10" xfId="6379" xr:uid="{00000000-0005-0000-0000-000075780000}"/>
    <cellStyle name="Standaard 6 4 2 3 2 11" xfId="17241" xr:uid="{00000000-0005-0000-0000-000076780000}"/>
    <cellStyle name="Standaard 6 4 2 3 2 12" xfId="28101" xr:uid="{00000000-0005-0000-0000-000077780000}"/>
    <cellStyle name="Standaard 6 4 2 3 2 13" xfId="38961" xr:uid="{00000000-0005-0000-0000-000078780000}"/>
    <cellStyle name="Standaard 6 4 2 3 2 2" xfId="1039" xr:uid="{00000000-0005-0000-0000-000079780000}"/>
    <cellStyle name="Standaard 6 4 2 3 2 2 10" xfId="17331" xr:uid="{00000000-0005-0000-0000-00007A780000}"/>
    <cellStyle name="Standaard 6 4 2 3 2 2 11" xfId="28191" xr:uid="{00000000-0005-0000-0000-00007B780000}"/>
    <cellStyle name="Standaard 6 4 2 3 2 2 12" xfId="39051" xr:uid="{00000000-0005-0000-0000-00007C780000}"/>
    <cellStyle name="Standaard 6 4 2 3 2 2 2" xfId="1401" xr:uid="{00000000-0005-0000-0000-00007D780000}"/>
    <cellStyle name="Standaard 6 4 2 3 2 2 2 10" xfId="39413" xr:uid="{00000000-0005-0000-0000-00007E780000}"/>
    <cellStyle name="Standaard 6 4 2 3 2 2 2 2" xfId="1763" xr:uid="{00000000-0005-0000-0000-00007F780000}"/>
    <cellStyle name="Standaard 6 4 2 3 2 2 2 2 2" xfId="2668" xr:uid="{00000000-0005-0000-0000-000080780000}"/>
    <cellStyle name="Standaard 6 4 2 3 2 2 2 2 2 2" xfId="6288" xr:uid="{00000000-0005-0000-0000-000081780000}"/>
    <cellStyle name="Standaard 6 4 2 3 2 2 2 2 2 2 2" xfId="17148" xr:uid="{00000000-0005-0000-0000-000082780000}"/>
    <cellStyle name="Standaard 6 4 2 3 2 2 2 2 2 2 2 2" xfId="28010" xr:uid="{00000000-0005-0000-0000-000083780000}"/>
    <cellStyle name="Standaard 6 4 2 3 2 2 2 2 2 2 2 3" xfId="38870" xr:uid="{00000000-0005-0000-0000-000084780000}"/>
    <cellStyle name="Standaard 6 4 2 3 2 2 2 2 2 2 2 4" xfId="49730" xr:uid="{00000000-0005-0000-0000-000085780000}"/>
    <cellStyle name="Standaard 6 4 2 3 2 2 2 2 2 2 3" xfId="9908" xr:uid="{00000000-0005-0000-0000-000086780000}"/>
    <cellStyle name="Standaard 6 4 2 3 2 2 2 2 2 2 4" xfId="20770" xr:uid="{00000000-0005-0000-0000-000087780000}"/>
    <cellStyle name="Standaard 6 4 2 3 2 2 2 2 2 2 5" xfId="31630" xr:uid="{00000000-0005-0000-0000-000088780000}"/>
    <cellStyle name="Standaard 6 4 2 3 2 2 2 2 2 2 6" xfId="42490" xr:uid="{00000000-0005-0000-0000-000089780000}"/>
    <cellStyle name="Standaard 6 4 2 3 2 2 2 2 2 3" xfId="4478" xr:uid="{00000000-0005-0000-0000-00008A780000}"/>
    <cellStyle name="Standaard 6 4 2 3 2 2 2 2 2 3 2" xfId="15338" xr:uid="{00000000-0005-0000-0000-00008B780000}"/>
    <cellStyle name="Standaard 6 4 2 3 2 2 2 2 2 3 2 2" xfId="26200" xr:uid="{00000000-0005-0000-0000-00008C780000}"/>
    <cellStyle name="Standaard 6 4 2 3 2 2 2 2 2 3 2 3" xfId="37060" xr:uid="{00000000-0005-0000-0000-00008D780000}"/>
    <cellStyle name="Standaard 6 4 2 3 2 2 2 2 2 3 2 4" xfId="47920" xr:uid="{00000000-0005-0000-0000-00008E780000}"/>
    <cellStyle name="Standaard 6 4 2 3 2 2 2 2 2 3 3" xfId="11718" xr:uid="{00000000-0005-0000-0000-00008F780000}"/>
    <cellStyle name="Standaard 6 4 2 3 2 2 2 2 2 3 4" xfId="22580" xr:uid="{00000000-0005-0000-0000-000090780000}"/>
    <cellStyle name="Standaard 6 4 2 3 2 2 2 2 2 3 5" xfId="33440" xr:uid="{00000000-0005-0000-0000-000091780000}"/>
    <cellStyle name="Standaard 6 4 2 3 2 2 2 2 2 3 6" xfId="44300" xr:uid="{00000000-0005-0000-0000-000092780000}"/>
    <cellStyle name="Standaard 6 4 2 3 2 2 2 2 2 4" xfId="13528" xr:uid="{00000000-0005-0000-0000-000093780000}"/>
    <cellStyle name="Standaard 6 4 2 3 2 2 2 2 2 4 2" xfId="24390" xr:uid="{00000000-0005-0000-0000-000094780000}"/>
    <cellStyle name="Standaard 6 4 2 3 2 2 2 2 2 4 3" xfId="35250" xr:uid="{00000000-0005-0000-0000-000095780000}"/>
    <cellStyle name="Standaard 6 4 2 3 2 2 2 2 2 4 4" xfId="46110" xr:uid="{00000000-0005-0000-0000-000096780000}"/>
    <cellStyle name="Standaard 6 4 2 3 2 2 2 2 2 5" xfId="8098" xr:uid="{00000000-0005-0000-0000-000097780000}"/>
    <cellStyle name="Standaard 6 4 2 3 2 2 2 2 2 6" xfId="18960" xr:uid="{00000000-0005-0000-0000-000098780000}"/>
    <cellStyle name="Standaard 6 4 2 3 2 2 2 2 2 7" xfId="29820" xr:uid="{00000000-0005-0000-0000-000099780000}"/>
    <cellStyle name="Standaard 6 4 2 3 2 2 2 2 2 8" xfId="40680" xr:uid="{00000000-0005-0000-0000-00009A780000}"/>
    <cellStyle name="Standaard 6 4 2 3 2 2 2 2 3" xfId="5383" xr:uid="{00000000-0005-0000-0000-00009B780000}"/>
    <cellStyle name="Standaard 6 4 2 3 2 2 2 2 3 2" xfId="16243" xr:uid="{00000000-0005-0000-0000-00009C780000}"/>
    <cellStyle name="Standaard 6 4 2 3 2 2 2 2 3 2 2" xfId="27105" xr:uid="{00000000-0005-0000-0000-00009D780000}"/>
    <cellStyle name="Standaard 6 4 2 3 2 2 2 2 3 2 3" xfId="37965" xr:uid="{00000000-0005-0000-0000-00009E780000}"/>
    <cellStyle name="Standaard 6 4 2 3 2 2 2 2 3 2 4" xfId="48825" xr:uid="{00000000-0005-0000-0000-00009F780000}"/>
    <cellStyle name="Standaard 6 4 2 3 2 2 2 2 3 3" xfId="9003" xr:uid="{00000000-0005-0000-0000-0000A0780000}"/>
    <cellStyle name="Standaard 6 4 2 3 2 2 2 2 3 4" xfId="19865" xr:uid="{00000000-0005-0000-0000-0000A1780000}"/>
    <cellStyle name="Standaard 6 4 2 3 2 2 2 2 3 5" xfId="30725" xr:uid="{00000000-0005-0000-0000-0000A2780000}"/>
    <cellStyle name="Standaard 6 4 2 3 2 2 2 2 3 6" xfId="41585" xr:uid="{00000000-0005-0000-0000-0000A3780000}"/>
    <cellStyle name="Standaard 6 4 2 3 2 2 2 2 4" xfId="3573" xr:uid="{00000000-0005-0000-0000-0000A4780000}"/>
    <cellStyle name="Standaard 6 4 2 3 2 2 2 2 4 2" xfId="14433" xr:uid="{00000000-0005-0000-0000-0000A5780000}"/>
    <cellStyle name="Standaard 6 4 2 3 2 2 2 2 4 2 2" xfId="25295" xr:uid="{00000000-0005-0000-0000-0000A6780000}"/>
    <cellStyle name="Standaard 6 4 2 3 2 2 2 2 4 2 3" xfId="36155" xr:uid="{00000000-0005-0000-0000-0000A7780000}"/>
    <cellStyle name="Standaard 6 4 2 3 2 2 2 2 4 2 4" xfId="47015" xr:uid="{00000000-0005-0000-0000-0000A8780000}"/>
    <cellStyle name="Standaard 6 4 2 3 2 2 2 2 4 3" xfId="10813" xr:uid="{00000000-0005-0000-0000-0000A9780000}"/>
    <cellStyle name="Standaard 6 4 2 3 2 2 2 2 4 4" xfId="21675" xr:uid="{00000000-0005-0000-0000-0000AA780000}"/>
    <cellStyle name="Standaard 6 4 2 3 2 2 2 2 4 5" xfId="32535" xr:uid="{00000000-0005-0000-0000-0000AB780000}"/>
    <cellStyle name="Standaard 6 4 2 3 2 2 2 2 4 6" xfId="43395" xr:uid="{00000000-0005-0000-0000-0000AC780000}"/>
    <cellStyle name="Standaard 6 4 2 3 2 2 2 2 5" xfId="12623" xr:uid="{00000000-0005-0000-0000-0000AD780000}"/>
    <cellStyle name="Standaard 6 4 2 3 2 2 2 2 5 2" xfId="23485" xr:uid="{00000000-0005-0000-0000-0000AE780000}"/>
    <cellStyle name="Standaard 6 4 2 3 2 2 2 2 5 3" xfId="34345" xr:uid="{00000000-0005-0000-0000-0000AF780000}"/>
    <cellStyle name="Standaard 6 4 2 3 2 2 2 2 5 4" xfId="45205" xr:uid="{00000000-0005-0000-0000-0000B0780000}"/>
    <cellStyle name="Standaard 6 4 2 3 2 2 2 2 6" xfId="7193" xr:uid="{00000000-0005-0000-0000-0000B1780000}"/>
    <cellStyle name="Standaard 6 4 2 3 2 2 2 2 7" xfId="18055" xr:uid="{00000000-0005-0000-0000-0000B2780000}"/>
    <cellStyle name="Standaard 6 4 2 3 2 2 2 2 8" xfId="28915" xr:uid="{00000000-0005-0000-0000-0000B3780000}"/>
    <cellStyle name="Standaard 6 4 2 3 2 2 2 2 9" xfId="39775" xr:uid="{00000000-0005-0000-0000-0000B4780000}"/>
    <cellStyle name="Standaard 6 4 2 3 2 2 2 3" xfId="2306" xr:uid="{00000000-0005-0000-0000-0000B5780000}"/>
    <cellStyle name="Standaard 6 4 2 3 2 2 2 3 2" xfId="5926" xr:uid="{00000000-0005-0000-0000-0000B6780000}"/>
    <cellStyle name="Standaard 6 4 2 3 2 2 2 3 2 2" xfId="16786" xr:uid="{00000000-0005-0000-0000-0000B7780000}"/>
    <cellStyle name="Standaard 6 4 2 3 2 2 2 3 2 2 2" xfId="27648" xr:uid="{00000000-0005-0000-0000-0000B8780000}"/>
    <cellStyle name="Standaard 6 4 2 3 2 2 2 3 2 2 3" xfId="38508" xr:uid="{00000000-0005-0000-0000-0000B9780000}"/>
    <cellStyle name="Standaard 6 4 2 3 2 2 2 3 2 2 4" xfId="49368" xr:uid="{00000000-0005-0000-0000-0000BA780000}"/>
    <cellStyle name="Standaard 6 4 2 3 2 2 2 3 2 3" xfId="9546" xr:uid="{00000000-0005-0000-0000-0000BB780000}"/>
    <cellStyle name="Standaard 6 4 2 3 2 2 2 3 2 4" xfId="20408" xr:uid="{00000000-0005-0000-0000-0000BC780000}"/>
    <cellStyle name="Standaard 6 4 2 3 2 2 2 3 2 5" xfId="31268" xr:uid="{00000000-0005-0000-0000-0000BD780000}"/>
    <cellStyle name="Standaard 6 4 2 3 2 2 2 3 2 6" xfId="42128" xr:uid="{00000000-0005-0000-0000-0000BE780000}"/>
    <cellStyle name="Standaard 6 4 2 3 2 2 2 3 3" xfId="4116" xr:uid="{00000000-0005-0000-0000-0000BF780000}"/>
    <cellStyle name="Standaard 6 4 2 3 2 2 2 3 3 2" xfId="14976" xr:uid="{00000000-0005-0000-0000-0000C0780000}"/>
    <cellStyle name="Standaard 6 4 2 3 2 2 2 3 3 2 2" xfId="25838" xr:uid="{00000000-0005-0000-0000-0000C1780000}"/>
    <cellStyle name="Standaard 6 4 2 3 2 2 2 3 3 2 3" xfId="36698" xr:uid="{00000000-0005-0000-0000-0000C2780000}"/>
    <cellStyle name="Standaard 6 4 2 3 2 2 2 3 3 2 4" xfId="47558" xr:uid="{00000000-0005-0000-0000-0000C3780000}"/>
    <cellStyle name="Standaard 6 4 2 3 2 2 2 3 3 3" xfId="11356" xr:uid="{00000000-0005-0000-0000-0000C4780000}"/>
    <cellStyle name="Standaard 6 4 2 3 2 2 2 3 3 4" xfId="22218" xr:uid="{00000000-0005-0000-0000-0000C5780000}"/>
    <cellStyle name="Standaard 6 4 2 3 2 2 2 3 3 5" xfId="33078" xr:uid="{00000000-0005-0000-0000-0000C6780000}"/>
    <cellStyle name="Standaard 6 4 2 3 2 2 2 3 3 6" xfId="43938" xr:uid="{00000000-0005-0000-0000-0000C7780000}"/>
    <cellStyle name="Standaard 6 4 2 3 2 2 2 3 4" xfId="13166" xr:uid="{00000000-0005-0000-0000-0000C8780000}"/>
    <cellStyle name="Standaard 6 4 2 3 2 2 2 3 4 2" xfId="24028" xr:uid="{00000000-0005-0000-0000-0000C9780000}"/>
    <cellStyle name="Standaard 6 4 2 3 2 2 2 3 4 3" xfId="34888" xr:uid="{00000000-0005-0000-0000-0000CA780000}"/>
    <cellStyle name="Standaard 6 4 2 3 2 2 2 3 4 4" xfId="45748" xr:uid="{00000000-0005-0000-0000-0000CB780000}"/>
    <cellStyle name="Standaard 6 4 2 3 2 2 2 3 5" xfId="7736" xr:uid="{00000000-0005-0000-0000-0000CC780000}"/>
    <cellStyle name="Standaard 6 4 2 3 2 2 2 3 6" xfId="18598" xr:uid="{00000000-0005-0000-0000-0000CD780000}"/>
    <cellStyle name="Standaard 6 4 2 3 2 2 2 3 7" xfId="29458" xr:uid="{00000000-0005-0000-0000-0000CE780000}"/>
    <cellStyle name="Standaard 6 4 2 3 2 2 2 3 8" xfId="40318" xr:uid="{00000000-0005-0000-0000-0000CF780000}"/>
    <cellStyle name="Standaard 6 4 2 3 2 2 2 4" xfId="5021" xr:uid="{00000000-0005-0000-0000-0000D0780000}"/>
    <cellStyle name="Standaard 6 4 2 3 2 2 2 4 2" xfId="15881" xr:uid="{00000000-0005-0000-0000-0000D1780000}"/>
    <cellStyle name="Standaard 6 4 2 3 2 2 2 4 2 2" xfId="26743" xr:uid="{00000000-0005-0000-0000-0000D2780000}"/>
    <cellStyle name="Standaard 6 4 2 3 2 2 2 4 2 3" xfId="37603" xr:uid="{00000000-0005-0000-0000-0000D3780000}"/>
    <cellStyle name="Standaard 6 4 2 3 2 2 2 4 2 4" xfId="48463" xr:uid="{00000000-0005-0000-0000-0000D4780000}"/>
    <cellStyle name="Standaard 6 4 2 3 2 2 2 4 3" xfId="8641" xr:uid="{00000000-0005-0000-0000-0000D5780000}"/>
    <cellStyle name="Standaard 6 4 2 3 2 2 2 4 4" xfId="19503" xr:uid="{00000000-0005-0000-0000-0000D6780000}"/>
    <cellStyle name="Standaard 6 4 2 3 2 2 2 4 5" xfId="30363" xr:uid="{00000000-0005-0000-0000-0000D7780000}"/>
    <cellStyle name="Standaard 6 4 2 3 2 2 2 4 6" xfId="41223" xr:uid="{00000000-0005-0000-0000-0000D8780000}"/>
    <cellStyle name="Standaard 6 4 2 3 2 2 2 5" xfId="3211" xr:uid="{00000000-0005-0000-0000-0000D9780000}"/>
    <cellStyle name="Standaard 6 4 2 3 2 2 2 5 2" xfId="14071" xr:uid="{00000000-0005-0000-0000-0000DA780000}"/>
    <cellStyle name="Standaard 6 4 2 3 2 2 2 5 2 2" xfId="24933" xr:uid="{00000000-0005-0000-0000-0000DB780000}"/>
    <cellStyle name="Standaard 6 4 2 3 2 2 2 5 2 3" xfId="35793" xr:uid="{00000000-0005-0000-0000-0000DC780000}"/>
    <cellStyle name="Standaard 6 4 2 3 2 2 2 5 2 4" xfId="46653" xr:uid="{00000000-0005-0000-0000-0000DD780000}"/>
    <cellStyle name="Standaard 6 4 2 3 2 2 2 5 3" xfId="10451" xr:uid="{00000000-0005-0000-0000-0000DE780000}"/>
    <cellStyle name="Standaard 6 4 2 3 2 2 2 5 4" xfId="21313" xr:uid="{00000000-0005-0000-0000-0000DF780000}"/>
    <cellStyle name="Standaard 6 4 2 3 2 2 2 5 5" xfId="32173" xr:uid="{00000000-0005-0000-0000-0000E0780000}"/>
    <cellStyle name="Standaard 6 4 2 3 2 2 2 5 6" xfId="43033" xr:uid="{00000000-0005-0000-0000-0000E1780000}"/>
    <cellStyle name="Standaard 6 4 2 3 2 2 2 6" xfId="12261" xr:uid="{00000000-0005-0000-0000-0000E2780000}"/>
    <cellStyle name="Standaard 6 4 2 3 2 2 2 6 2" xfId="23123" xr:uid="{00000000-0005-0000-0000-0000E3780000}"/>
    <cellStyle name="Standaard 6 4 2 3 2 2 2 6 3" xfId="33983" xr:uid="{00000000-0005-0000-0000-0000E4780000}"/>
    <cellStyle name="Standaard 6 4 2 3 2 2 2 6 4" xfId="44843" xr:uid="{00000000-0005-0000-0000-0000E5780000}"/>
    <cellStyle name="Standaard 6 4 2 3 2 2 2 7" xfId="6831" xr:uid="{00000000-0005-0000-0000-0000E6780000}"/>
    <cellStyle name="Standaard 6 4 2 3 2 2 2 8" xfId="17693" xr:uid="{00000000-0005-0000-0000-0000E7780000}"/>
    <cellStyle name="Standaard 6 4 2 3 2 2 2 9" xfId="28553" xr:uid="{00000000-0005-0000-0000-0000E8780000}"/>
    <cellStyle name="Standaard 6 4 2 3 2 2 3" xfId="1582" xr:uid="{00000000-0005-0000-0000-0000E9780000}"/>
    <cellStyle name="Standaard 6 4 2 3 2 2 3 2" xfId="2487" xr:uid="{00000000-0005-0000-0000-0000EA780000}"/>
    <cellStyle name="Standaard 6 4 2 3 2 2 3 2 2" xfId="6107" xr:uid="{00000000-0005-0000-0000-0000EB780000}"/>
    <cellStyle name="Standaard 6 4 2 3 2 2 3 2 2 2" xfId="16967" xr:uid="{00000000-0005-0000-0000-0000EC780000}"/>
    <cellStyle name="Standaard 6 4 2 3 2 2 3 2 2 2 2" xfId="27829" xr:uid="{00000000-0005-0000-0000-0000ED780000}"/>
    <cellStyle name="Standaard 6 4 2 3 2 2 3 2 2 2 3" xfId="38689" xr:uid="{00000000-0005-0000-0000-0000EE780000}"/>
    <cellStyle name="Standaard 6 4 2 3 2 2 3 2 2 2 4" xfId="49549" xr:uid="{00000000-0005-0000-0000-0000EF780000}"/>
    <cellStyle name="Standaard 6 4 2 3 2 2 3 2 2 3" xfId="9727" xr:uid="{00000000-0005-0000-0000-0000F0780000}"/>
    <cellStyle name="Standaard 6 4 2 3 2 2 3 2 2 4" xfId="20589" xr:uid="{00000000-0005-0000-0000-0000F1780000}"/>
    <cellStyle name="Standaard 6 4 2 3 2 2 3 2 2 5" xfId="31449" xr:uid="{00000000-0005-0000-0000-0000F2780000}"/>
    <cellStyle name="Standaard 6 4 2 3 2 2 3 2 2 6" xfId="42309" xr:uid="{00000000-0005-0000-0000-0000F3780000}"/>
    <cellStyle name="Standaard 6 4 2 3 2 2 3 2 3" xfId="4297" xr:uid="{00000000-0005-0000-0000-0000F4780000}"/>
    <cellStyle name="Standaard 6 4 2 3 2 2 3 2 3 2" xfId="15157" xr:uid="{00000000-0005-0000-0000-0000F5780000}"/>
    <cellStyle name="Standaard 6 4 2 3 2 2 3 2 3 2 2" xfId="26019" xr:uid="{00000000-0005-0000-0000-0000F6780000}"/>
    <cellStyle name="Standaard 6 4 2 3 2 2 3 2 3 2 3" xfId="36879" xr:uid="{00000000-0005-0000-0000-0000F7780000}"/>
    <cellStyle name="Standaard 6 4 2 3 2 2 3 2 3 2 4" xfId="47739" xr:uid="{00000000-0005-0000-0000-0000F8780000}"/>
    <cellStyle name="Standaard 6 4 2 3 2 2 3 2 3 3" xfId="11537" xr:uid="{00000000-0005-0000-0000-0000F9780000}"/>
    <cellStyle name="Standaard 6 4 2 3 2 2 3 2 3 4" xfId="22399" xr:uid="{00000000-0005-0000-0000-0000FA780000}"/>
    <cellStyle name="Standaard 6 4 2 3 2 2 3 2 3 5" xfId="33259" xr:uid="{00000000-0005-0000-0000-0000FB780000}"/>
    <cellStyle name="Standaard 6 4 2 3 2 2 3 2 3 6" xfId="44119" xr:uid="{00000000-0005-0000-0000-0000FC780000}"/>
    <cellStyle name="Standaard 6 4 2 3 2 2 3 2 4" xfId="13347" xr:uid="{00000000-0005-0000-0000-0000FD780000}"/>
    <cellStyle name="Standaard 6 4 2 3 2 2 3 2 4 2" xfId="24209" xr:uid="{00000000-0005-0000-0000-0000FE780000}"/>
    <cellStyle name="Standaard 6 4 2 3 2 2 3 2 4 3" xfId="35069" xr:uid="{00000000-0005-0000-0000-0000FF780000}"/>
    <cellStyle name="Standaard 6 4 2 3 2 2 3 2 4 4" xfId="45929" xr:uid="{00000000-0005-0000-0000-000000790000}"/>
    <cellStyle name="Standaard 6 4 2 3 2 2 3 2 5" xfId="7917" xr:uid="{00000000-0005-0000-0000-000001790000}"/>
    <cellStyle name="Standaard 6 4 2 3 2 2 3 2 6" xfId="18779" xr:uid="{00000000-0005-0000-0000-000002790000}"/>
    <cellStyle name="Standaard 6 4 2 3 2 2 3 2 7" xfId="29639" xr:uid="{00000000-0005-0000-0000-000003790000}"/>
    <cellStyle name="Standaard 6 4 2 3 2 2 3 2 8" xfId="40499" xr:uid="{00000000-0005-0000-0000-000004790000}"/>
    <cellStyle name="Standaard 6 4 2 3 2 2 3 3" xfId="5202" xr:uid="{00000000-0005-0000-0000-000005790000}"/>
    <cellStyle name="Standaard 6 4 2 3 2 2 3 3 2" xfId="16062" xr:uid="{00000000-0005-0000-0000-000006790000}"/>
    <cellStyle name="Standaard 6 4 2 3 2 2 3 3 2 2" xfId="26924" xr:uid="{00000000-0005-0000-0000-000007790000}"/>
    <cellStyle name="Standaard 6 4 2 3 2 2 3 3 2 3" xfId="37784" xr:uid="{00000000-0005-0000-0000-000008790000}"/>
    <cellStyle name="Standaard 6 4 2 3 2 2 3 3 2 4" xfId="48644" xr:uid="{00000000-0005-0000-0000-000009790000}"/>
    <cellStyle name="Standaard 6 4 2 3 2 2 3 3 3" xfId="8822" xr:uid="{00000000-0005-0000-0000-00000A790000}"/>
    <cellStyle name="Standaard 6 4 2 3 2 2 3 3 4" xfId="19684" xr:uid="{00000000-0005-0000-0000-00000B790000}"/>
    <cellStyle name="Standaard 6 4 2 3 2 2 3 3 5" xfId="30544" xr:uid="{00000000-0005-0000-0000-00000C790000}"/>
    <cellStyle name="Standaard 6 4 2 3 2 2 3 3 6" xfId="41404" xr:uid="{00000000-0005-0000-0000-00000D790000}"/>
    <cellStyle name="Standaard 6 4 2 3 2 2 3 4" xfId="3392" xr:uid="{00000000-0005-0000-0000-00000E790000}"/>
    <cellStyle name="Standaard 6 4 2 3 2 2 3 4 2" xfId="14252" xr:uid="{00000000-0005-0000-0000-00000F790000}"/>
    <cellStyle name="Standaard 6 4 2 3 2 2 3 4 2 2" xfId="25114" xr:uid="{00000000-0005-0000-0000-000010790000}"/>
    <cellStyle name="Standaard 6 4 2 3 2 2 3 4 2 3" xfId="35974" xr:uid="{00000000-0005-0000-0000-000011790000}"/>
    <cellStyle name="Standaard 6 4 2 3 2 2 3 4 2 4" xfId="46834" xr:uid="{00000000-0005-0000-0000-000012790000}"/>
    <cellStyle name="Standaard 6 4 2 3 2 2 3 4 3" xfId="10632" xr:uid="{00000000-0005-0000-0000-000013790000}"/>
    <cellStyle name="Standaard 6 4 2 3 2 2 3 4 4" xfId="21494" xr:uid="{00000000-0005-0000-0000-000014790000}"/>
    <cellStyle name="Standaard 6 4 2 3 2 2 3 4 5" xfId="32354" xr:uid="{00000000-0005-0000-0000-000015790000}"/>
    <cellStyle name="Standaard 6 4 2 3 2 2 3 4 6" xfId="43214" xr:uid="{00000000-0005-0000-0000-000016790000}"/>
    <cellStyle name="Standaard 6 4 2 3 2 2 3 5" xfId="12442" xr:uid="{00000000-0005-0000-0000-000017790000}"/>
    <cellStyle name="Standaard 6 4 2 3 2 2 3 5 2" xfId="23304" xr:uid="{00000000-0005-0000-0000-000018790000}"/>
    <cellStyle name="Standaard 6 4 2 3 2 2 3 5 3" xfId="34164" xr:uid="{00000000-0005-0000-0000-000019790000}"/>
    <cellStyle name="Standaard 6 4 2 3 2 2 3 5 4" xfId="45024" xr:uid="{00000000-0005-0000-0000-00001A790000}"/>
    <cellStyle name="Standaard 6 4 2 3 2 2 3 6" xfId="7012" xr:uid="{00000000-0005-0000-0000-00001B790000}"/>
    <cellStyle name="Standaard 6 4 2 3 2 2 3 7" xfId="17874" xr:uid="{00000000-0005-0000-0000-00001C790000}"/>
    <cellStyle name="Standaard 6 4 2 3 2 2 3 8" xfId="28734" xr:uid="{00000000-0005-0000-0000-00001D790000}"/>
    <cellStyle name="Standaard 6 4 2 3 2 2 3 9" xfId="39594" xr:uid="{00000000-0005-0000-0000-00001E790000}"/>
    <cellStyle name="Standaard 6 4 2 3 2 2 4" xfId="1220" xr:uid="{00000000-0005-0000-0000-00001F790000}"/>
    <cellStyle name="Standaard 6 4 2 3 2 2 4 2" xfId="2125" xr:uid="{00000000-0005-0000-0000-000020790000}"/>
    <cellStyle name="Standaard 6 4 2 3 2 2 4 2 2" xfId="5745" xr:uid="{00000000-0005-0000-0000-000021790000}"/>
    <cellStyle name="Standaard 6 4 2 3 2 2 4 2 2 2" xfId="16605" xr:uid="{00000000-0005-0000-0000-000022790000}"/>
    <cellStyle name="Standaard 6 4 2 3 2 2 4 2 2 2 2" xfId="27467" xr:uid="{00000000-0005-0000-0000-000023790000}"/>
    <cellStyle name="Standaard 6 4 2 3 2 2 4 2 2 2 3" xfId="38327" xr:uid="{00000000-0005-0000-0000-000024790000}"/>
    <cellStyle name="Standaard 6 4 2 3 2 2 4 2 2 2 4" xfId="49187" xr:uid="{00000000-0005-0000-0000-000025790000}"/>
    <cellStyle name="Standaard 6 4 2 3 2 2 4 2 2 3" xfId="9365" xr:uid="{00000000-0005-0000-0000-000026790000}"/>
    <cellStyle name="Standaard 6 4 2 3 2 2 4 2 2 4" xfId="20227" xr:uid="{00000000-0005-0000-0000-000027790000}"/>
    <cellStyle name="Standaard 6 4 2 3 2 2 4 2 2 5" xfId="31087" xr:uid="{00000000-0005-0000-0000-000028790000}"/>
    <cellStyle name="Standaard 6 4 2 3 2 2 4 2 2 6" xfId="41947" xr:uid="{00000000-0005-0000-0000-000029790000}"/>
    <cellStyle name="Standaard 6 4 2 3 2 2 4 2 3" xfId="3935" xr:uid="{00000000-0005-0000-0000-00002A790000}"/>
    <cellStyle name="Standaard 6 4 2 3 2 2 4 2 3 2" xfId="14795" xr:uid="{00000000-0005-0000-0000-00002B790000}"/>
    <cellStyle name="Standaard 6 4 2 3 2 2 4 2 3 2 2" xfId="25657" xr:uid="{00000000-0005-0000-0000-00002C790000}"/>
    <cellStyle name="Standaard 6 4 2 3 2 2 4 2 3 2 3" xfId="36517" xr:uid="{00000000-0005-0000-0000-00002D790000}"/>
    <cellStyle name="Standaard 6 4 2 3 2 2 4 2 3 2 4" xfId="47377" xr:uid="{00000000-0005-0000-0000-00002E790000}"/>
    <cellStyle name="Standaard 6 4 2 3 2 2 4 2 3 3" xfId="11175" xr:uid="{00000000-0005-0000-0000-00002F790000}"/>
    <cellStyle name="Standaard 6 4 2 3 2 2 4 2 3 4" xfId="22037" xr:uid="{00000000-0005-0000-0000-000030790000}"/>
    <cellStyle name="Standaard 6 4 2 3 2 2 4 2 3 5" xfId="32897" xr:uid="{00000000-0005-0000-0000-000031790000}"/>
    <cellStyle name="Standaard 6 4 2 3 2 2 4 2 3 6" xfId="43757" xr:uid="{00000000-0005-0000-0000-000032790000}"/>
    <cellStyle name="Standaard 6 4 2 3 2 2 4 2 4" xfId="12985" xr:uid="{00000000-0005-0000-0000-000033790000}"/>
    <cellStyle name="Standaard 6 4 2 3 2 2 4 2 4 2" xfId="23847" xr:uid="{00000000-0005-0000-0000-000034790000}"/>
    <cellStyle name="Standaard 6 4 2 3 2 2 4 2 4 3" xfId="34707" xr:uid="{00000000-0005-0000-0000-000035790000}"/>
    <cellStyle name="Standaard 6 4 2 3 2 2 4 2 4 4" xfId="45567" xr:uid="{00000000-0005-0000-0000-000036790000}"/>
    <cellStyle name="Standaard 6 4 2 3 2 2 4 2 5" xfId="7555" xr:uid="{00000000-0005-0000-0000-000037790000}"/>
    <cellStyle name="Standaard 6 4 2 3 2 2 4 2 6" xfId="18417" xr:uid="{00000000-0005-0000-0000-000038790000}"/>
    <cellStyle name="Standaard 6 4 2 3 2 2 4 2 7" xfId="29277" xr:uid="{00000000-0005-0000-0000-000039790000}"/>
    <cellStyle name="Standaard 6 4 2 3 2 2 4 2 8" xfId="40137" xr:uid="{00000000-0005-0000-0000-00003A790000}"/>
    <cellStyle name="Standaard 6 4 2 3 2 2 4 3" xfId="4840" xr:uid="{00000000-0005-0000-0000-00003B790000}"/>
    <cellStyle name="Standaard 6 4 2 3 2 2 4 3 2" xfId="15700" xr:uid="{00000000-0005-0000-0000-00003C790000}"/>
    <cellStyle name="Standaard 6 4 2 3 2 2 4 3 2 2" xfId="26562" xr:uid="{00000000-0005-0000-0000-00003D790000}"/>
    <cellStyle name="Standaard 6 4 2 3 2 2 4 3 2 3" xfId="37422" xr:uid="{00000000-0005-0000-0000-00003E790000}"/>
    <cellStyle name="Standaard 6 4 2 3 2 2 4 3 2 4" xfId="48282" xr:uid="{00000000-0005-0000-0000-00003F790000}"/>
    <cellStyle name="Standaard 6 4 2 3 2 2 4 3 3" xfId="8460" xr:uid="{00000000-0005-0000-0000-000040790000}"/>
    <cellStyle name="Standaard 6 4 2 3 2 2 4 3 4" xfId="19322" xr:uid="{00000000-0005-0000-0000-000041790000}"/>
    <cellStyle name="Standaard 6 4 2 3 2 2 4 3 5" xfId="30182" xr:uid="{00000000-0005-0000-0000-000042790000}"/>
    <cellStyle name="Standaard 6 4 2 3 2 2 4 3 6" xfId="41042" xr:uid="{00000000-0005-0000-0000-000043790000}"/>
    <cellStyle name="Standaard 6 4 2 3 2 2 4 4" xfId="3030" xr:uid="{00000000-0005-0000-0000-000044790000}"/>
    <cellStyle name="Standaard 6 4 2 3 2 2 4 4 2" xfId="13890" xr:uid="{00000000-0005-0000-0000-000045790000}"/>
    <cellStyle name="Standaard 6 4 2 3 2 2 4 4 2 2" xfId="24752" xr:uid="{00000000-0005-0000-0000-000046790000}"/>
    <cellStyle name="Standaard 6 4 2 3 2 2 4 4 2 3" xfId="35612" xr:uid="{00000000-0005-0000-0000-000047790000}"/>
    <cellStyle name="Standaard 6 4 2 3 2 2 4 4 2 4" xfId="46472" xr:uid="{00000000-0005-0000-0000-000048790000}"/>
    <cellStyle name="Standaard 6 4 2 3 2 2 4 4 3" xfId="10270" xr:uid="{00000000-0005-0000-0000-000049790000}"/>
    <cellStyle name="Standaard 6 4 2 3 2 2 4 4 4" xfId="21132" xr:uid="{00000000-0005-0000-0000-00004A790000}"/>
    <cellStyle name="Standaard 6 4 2 3 2 2 4 4 5" xfId="31992" xr:uid="{00000000-0005-0000-0000-00004B790000}"/>
    <cellStyle name="Standaard 6 4 2 3 2 2 4 4 6" xfId="42852" xr:uid="{00000000-0005-0000-0000-00004C790000}"/>
    <cellStyle name="Standaard 6 4 2 3 2 2 4 5" xfId="12080" xr:uid="{00000000-0005-0000-0000-00004D790000}"/>
    <cellStyle name="Standaard 6 4 2 3 2 2 4 5 2" xfId="22942" xr:uid="{00000000-0005-0000-0000-00004E790000}"/>
    <cellStyle name="Standaard 6 4 2 3 2 2 4 5 3" xfId="33802" xr:uid="{00000000-0005-0000-0000-00004F790000}"/>
    <cellStyle name="Standaard 6 4 2 3 2 2 4 5 4" xfId="44662" xr:uid="{00000000-0005-0000-0000-000050790000}"/>
    <cellStyle name="Standaard 6 4 2 3 2 2 4 6" xfId="6650" xr:uid="{00000000-0005-0000-0000-000051790000}"/>
    <cellStyle name="Standaard 6 4 2 3 2 2 4 7" xfId="17512" xr:uid="{00000000-0005-0000-0000-000052790000}"/>
    <cellStyle name="Standaard 6 4 2 3 2 2 4 8" xfId="28372" xr:uid="{00000000-0005-0000-0000-000053790000}"/>
    <cellStyle name="Standaard 6 4 2 3 2 2 4 9" xfId="39232" xr:uid="{00000000-0005-0000-0000-000054790000}"/>
    <cellStyle name="Standaard 6 4 2 3 2 2 5" xfId="1944" xr:uid="{00000000-0005-0000-0000-000055790000}"/>
    <cellStyle name="Standaard 6 4 2 3 2 2 5 2" xfId="5564" xr:uid="{00000000-0005-0000-0000-000056790000}"/>
    <cellStyle name="Standaard 6 4 2 3 2 2 5 2 2" xfId="16424" xr:uid="{00000000-0005-0000-0000-000057790000}"/>
    <cellStyle name="Standaard 6 4 2 3 2 2 5 2 2 2" xfId="27286" xr:uid="{00000000-0005-0000-0000-000058790000}"/>
    <cellStyle name="Standaard 6 4 2 3 2 2 5 2 2 3" xfId="38146" xr:uid="{00000000-0005-0000-0000-000059790000}"/>
    <cellStyle name="Standaard 6 4 2 3 2 2 5 2 2 4" xfId="49006" xr:uid="{00000000-0005-0000-0000-00005A790000}"/>
    <cellStyle name="Standaard 6 4 2 3 2 2 5 2 3" xfId="9184" xr:uid="{00000000-0005-0000-0000-00005B790000}"/>
    <cellStyle name="Standaard 6 4 2 3 2 2 5 2 4" xfId="20046" xr:uid="{00000000-0005-0000-0000-00005C790000}"/>
    <cellStyle name="Standaard 6 4 2 3 2 2 5 2 5" xfId="30906" xr:uid="{00000000-0005-0000-0000-00005D790000}"/>
    <cellStyle name="Standaard 6 4 2 3 2 2 5 2 6" xfId="41766" xr:uid="{00000000-0005-0000-0000-00005E790000}"/>
    <cellStyle name="Standaard 6 4 2 3 2 2 5 3" xfId="3754" xr:uid="{00000000-0005-0000-0000-00005F790000}"/>
    <cellStyle name="Standaard 6 4 2 3 2 2 5 3 2" xfId="14614" xr:uid="{00000000-0005-0000-0000-000060790000}"/>
    <cellStyle name="Standaard 6 4 2 3 2 2 5 3 2 2" xfId="25476" xr:uid="{00000000-0005-0000-0000-000061790000}"/>
    <cellStyle name="Standaard 6 4 2 3 2 2 5 3 2 3" xfId="36336" xr:uid="{00000000-0005-0000-0000-000062790000}"/>
    <cellStyle name="Standaard 6 4 2 3 2 2 5 3 2 4" xfId="47196" xr:uid="{00000000-0005-0000-0000-000063790000}"/>
    <cellStyle name="Standaard 6 4 2 3 2 2 5 3 3" xfId="10994" xr:uid="{00000000-0005-0000-0000-000064790000}"/>
    <cellStyle name="Standaard 6 4 2 3 2 2 5 3 4" xfId="21856" xr:uid="{00000000-0005-0000-0000-000065790000}"/>
    <cellStyle name="Standaard 6 4 2 3 2 2 5 3 5" xfId="32716" xr:uid="{00000000-0005-0000-0000-000066790000}"/>
    <cellStyle name="Standaard 6 4 2 3 2 2 5 3 6" xfId="43576" xr:uid="{00000000-0005-0000-0000-000067790000}"/>
    <cellStyle name="Standaard 6 4 2 3 2 2 5 4" xfId="12804" xr:uid="{00000000-0005-0000-0000-000068790000}"/>
    <cellStyle name="Standaard 6 4 2 3 2 2 5 4 2" xfId="23666" xr:uid="{00000000-0005-0000-0000-000069790000}"/>
    <cellStyle name="Standaard 6 4 2 3 2 2 5 4 3" xfId="34526" xr:uid="{00000000-0005-0000-0000-00006A790000}"/>
    <cellStyle name="Standaard 6 4 2 3 2 2 5 4 4" xfId="45386" xr:uid="{00000000-0005-0000-0000-00006B790000}"/>
    <cellStyle name="Standaard 6 4 2 3 2 2 5 5" xfId="7374" xr:uid="{00000000-0005-0000-0000-00006C790000}"/>
    <cellStyle name="Standaard 6 4 2 3 2 2 5 6" xfId="18236" xr:uid="{00000000-0005-0000-0000-00006D790000}"/>
    <cellStyle name="Standaard 6 4 2 3 2 2 5 7" xfId="29096" xr:uid="{00000000-0005-0000-0000-00006E790000}"/>
    <cellStyle name="Standaard 6 4 2 3 2 2 5 8" xfId="39956" xr:uid="{00000000-0005-0000-0000-00006F790000}"/>
    <cellStyle name="Standaard 6 4 2 3 2 2 6" xfId="2849" xr:uid="{00000000-0005-0000-0000-000070790000}"/>
    <cellStyle name="Standaard 6 4 2 3 2 2 6 2" xfId="13709" xr:uid="{00000000-0005-0000-0000-000071790000}"/>
    <cellStyle name="Standaard 6 4 2 3 2 2 6 2 2" xfId="24571" xr:uid="{00000000-0005-0000-0000-000072790000}"/>
    <cellStyle name="Standaard 6 4 2 3 2 2 6 2 3" xfId="35431" xr:uid="{00000000-0005-0000-0000-000073790000}"/>
    <cellStyle name="Standaard 6 4 2 3 2 2 6 2 4" xfId="46291" xr:uid="{00000000-0005-0000-0000-000074790000}"/>
    <cellStyle name="Standaard 6 4 2 3 2 2 6 3" xfId="10089" xr:uid="{00000000-0005-0000-0000-000075790000}"/>
    <cellStyle name="Standaard 6 4 2 3 2 2 6 4" xfId="20951" xr:uid="{00000000-0005-0000-0000-000076790000}"/>
    <cellStyle name="Standaard 6 4 2 3 2 2 6 5" xfId="31811" xr:uid="{00000000-0005-0000-0000-000077790000}"/>
    <cellStyle name="Standaard 6 4 2 3 2 2 6 6" xfId="42671" xr:uid="{00000000-0005-0000-0000-000078790000}"/>
    <cellStyle name="Standaard 6 4 2 3 2 2 7" xfId="4659" xr:uid="{00000000-0005-0000-0000-000079790000}"/>
    <cellStyle name="Standaard 6 4 2 3 2 2 7 2" xfId="15519" xr:uid="{00000000-0005-0000-0000-00007A790000}"/>
    <cellStyle name="Standaard 6 4 2 3 2 2 7 2 2" xfId="26381" xr:uid="{00000000-0005-0000-0000-00007B790000}"/>
    <cellStyle name="Standaard 6 4 2 3 2 2 7 2 3" xfId="37241" xr:uid="{00000000-0005-0000-0000-00007C790000}"/>
    <cellStyle name="Standaard 6 4 2 3 2 2 7 2 4" xfId="48101" xr:uid="{00000000-0005-0000-0000-00007D790000}"/>
    <cellStyle name="Standaard 6 4 2 3 2 2 7 3" xfId="8279" xr:uid="{00000000-0005-0000-0000-00007E790000}"/>
    <cellStyle name="Standaard 6 4 2 3 2 2 7 4" xfId="19141" xr:uid="{00000000-0005-0000-0000-00007F790000}"/>
    <cellStyle name="Standaard 6 4 2 3 2 2 7 5" xfId="30001" xr:uid="{00000000-0005-0000-0000-000080790000}"/>
    <cellStyle name="Standaard 6 4 2 3 2 2 7 6" xfId="40861" xr:uid="{00000000-0005-0000-0000-000081790000}"/>
    <cellStyle name="Standaard 6 4 2 3 2 2 8" xfId="11899" xr:uid="{00000000-0005-0000-0000-000082790000}"/>
    <cellStyle name="Standaard 6 4 2 3 2 2 8 2" xfId="22761" xr:uid="{00000000-0005-0000-0000-000083790000}"/>
    <cellStyle name="Standaard 6 4 2 3 2 2 8 3" xfId="33621" xr:uid="{00000000-0005-0000-0000-000084790000}"/>
    <cellStyle name="Standaard 6 4 2 3 2 2 8 4" xfId="44481" xr:uid="{00000000-0005-0000-0000-000085790000}"/>
    <cellStyle name="Standaard 6 4 2 3 2 2 9" xfId="6469" xr:uid="{00000000-0005-0000-0000-000086790000}"/>
    <cellStyle name="Standaard 6 4 2 3 2 3" xfId="1311" xr:uid="{00000000-0005-0000-0000-000087790000}"/>
    <cellStyle name="Standaard 6 4 2 3 2 3 10" xfId="39323" xr:uid="{00000000-0005-0000-0000-000088790000}"/>
    <cellStyle name="Standaard 6 4 2 3 2 3 2" xfId="1673" xr:uid="{00000000-0005-0000-0000-000089790000}"/>
    <cellStyle name="Standaard 6 4 2 3 2 3 2 2" xfId="2578" xr:uid="{00000000-0005-0000-0000-00008A790000}"/>
    <cellStyle name="Standaard 6 4 2 3 2 3 2 2 2" xfId="6198" xr:uid="{00000000-0005-0000-0000-00008B790000}"/>
    <cellStyle name="Standaard 6 4 2 3 2 3 2 2 2 2" xfId="17058" xr:uid="{00000000-0005-0000-0000-00008C790000}"/>
    <cellStyle name="Standaard 6 4 2 3 2 3 2 2 2 2 2" xfId="27920" xr:uid="{00000000-0005-0000-0000-00008D790000}"/>
    <cellStyle name="Standaard 6 4 2 3 2 3 2 2 2 2 3" xfId="38780" xr:uid="{00000000-0005-0000-0000-00008E790000}"/>
    <cellStyle name="Standaard 6 4 2 3 2 3 2 2 2 2 4" xfId="49640" xr:uid="{00000000-0005-0000-0000-00008F790000}"/>
    <cellStyle name="Standaard 6 4 2 3 2 3 2 2 2 3" xfId="9818" xr:uid="{00000000-0005-0000-0000-000090790000}"/>
    <cellStyle name="Standaard 6 4 2 3 2 3 2 2 2 4" xfId="20680" xr:uid="{00000000-0005-0000-0000-000091790000}"/>
    <cellStyle name="Standaard 6 4 2 3 2 3 2 2 2 5" xfId="31540" xr:uid="{00000000-0005-0000-0000-000092790000}"/>
    <cellStyle name="Standaard 6 4 2 3 2 3 2 2 2 6" xfId="42400" xr:uid="{00000000-0005-0000-0000-000093790000}"/>
    <cellStyle name="Standaard 6 4 2 3 2 3 2 2 3" xfId="4388" xr:uid="{00000000-0005-0000-0000-000094790000}"/>
    <cellStyle name="Standaard 6 4 2 3 2 3 2 2 3 2" xfId="15248" xr:uid="{00000000-0005-0000-0000-000095790000}"/>
    <cellStyle name="Standaard 6 4 2 3 2 3 2 2 3 2 2" xfId="26110" xr:uid="{00000000-0005-0000-0000-000096790000}"/>
    <cellStyle name="Standaard 6 4 2 3 2 3 2 2 3 2 3" xfId="36970" xr:uid="{00000000-0005-0000-0000-000097790000}"/>
    <cellStyle name="Standaard 6 4 2 3 2 3 2 2 3 2 4" xfId="47830" xr:uid="{00000000-0005-0000-0000-000098790000}"/>
    <cellStyle name="Standaard 6 4 2 3 2 3 2 2 3 3" xfId="11628" xr:uid="{00000000-0005-0000-0000-000099790000}"/>
    <cellStyle name="Standaard 6 4 2 3 2 3 2 2 3 4" xfId="22490" xr:uid="{00000000-0005-0000-0000-00009A790000}"/>
    <cellStyle name="Standaard 6 4 2 3 2 3 2 2 3 5" xfId="33350" xr:uid="{00000000-0005-0000-0000-00009B790000}"/>
    <cellStyle name="Standaard 6 4 2 3 2 3 2 2 3 6" xfId="44210" xr:uid="{00000000-0005-0000-0000-00009C790000}"/>
    <cellStyle name="Standaard 6 4 2 3 2 3 2 2 4" xfId="13438" xr:uid="{00000000-0005-0000-0000-00009D790000}"/>
    <cellStyle name="Standaard 6 4 2 3 2 3 2 2 4 2" xfId="24300" xr:uid="{00000000-0005-0000-0000-00009E790000}"/>
    <cellStyle name="Standaard 6 4 2 3 2 3 2 2 4 3" xfId="35160" xr:uid="{00000000-0005-0000-0000-00009F790000}"/>
    <cellStyle name="Standaard 6 4 2 3 2 3 2 2 4 4" xfId="46020" xr:uid="{00000000-0005-0000-0000-0000A0790000}"/>
    <cellStyle name="Standaard 6 4 2 3 2 3 2 2 5" xfId="8008" xr:uid="{00000000-0005-0000-0000-0000A1790000}"/>
    <cellStyle name="Standaard 6 4 2 3 2 3 2 2 6" xfId="18870" xr:uid="{00000000-0005-0000-0000-0000A2790000}"/>
    <cellStyle name="Standaard 6 4 2 3 2 3 2 2 7" xfId="29730" xr:uid="{00000000-0005-0000-0000-0000A3790000}"/>
    <cellStyle name="Standaard 6 4 2 3 2 3 2 2 8" xfId="40590" xr:uid="{00000000-0005-0000-0000-0000A4790000}"/>
    <cellStyle name="Standaard 6 4 2 3 2 3 2 3" xfId="5293" xr:uid="{00000000-0005-0000-0000-0000A5790000}"/>
    <cellStyle name="Standaard 6 4 2 3 2 3 2 3 2" xfId="16153" xr:uid="{00000000-0005-0000-0000-0000A6790000}"/>
    <cellStyle name="Standaard 6 4 2 3 2 3 2 3 2 2" xfId="27015" xr:uid="{00000000-0005-0000-0000-0000A7790000}"/>
    <cellStyle name="Standaard 6 4 2 3 2 3 2 3 2 3" xfId="37875" xr:uid="{00000000-0005-0000-0000-0000A8790000}"/>
    <cellStyle name="Standaard 6 4 2 3 2 3 2 3 2 4" xfId="48735" xr:uid="{00000000-0005-0000-0000-0000A9790000}"/>
    <cellStyle name="Standaard 6 4 2 3 2 3 2 3 3" xfId="8913" xr:uid="{00000000-0005-0000-0000-0000AA790000}"/>
    <cellStyle name="Standaard 6 4 2 3 2 3 2 3 4" xfId="19775" xr:uid="{00000000-0005-0000-0000-0000AB790000}"/>
    <cellStyle name="Standaard 6 4 2 3 2 3 2 3 5" xfId="30635" xr:uid="{00000000-0005-0000-0000-0000AC790000}"/>
    <cellStyle name="Standaard 6 4 2 3 2 3 2 3 6" xfId="41495" xr:uid="{00000000-0005-0000-0000-0000AD790000}"/>
    <cellStyle name="Standaard 6 4 2 3 2 3 2 4" xfId="3483" xr:uid="{00000000-0005-0000-0000-0000AE790000}"/>
    <cellStyle name="Standaard 6 4 2 3 2 3 2 4 2" xfId="14343" xr:uid="{00000000-0005-0000-0000-0000AF790000}"/>
    <cellStyle name="Standaard 6 4 2 3 2 3 2 4 2 2" xfId="25205" xr:uid="{00000000-0005-0000-0000-0000B0790000}"/>
    <cellStyle name="Standaard 6 4 2 3 2 3 2 4 2 3" xfId="36065" xr:uid="{00000000-0005-0000-0000-0000B1790000}"/>
    <cellStyle name="Standaard 6 4 2 3 2 3 2 4 2 4" xfId="46925" xr:uid="{00000000-0005-0000-0000-0000B2790000}"/>
    <cellStyle name="Standaard 6 4 2 3 2 3 2 4 3" xfId="10723" xr:uid="{00000000-0005-0000-0000-0000B3790000}"/>
    <cellStyle name="Standaard 6 4 2 3 2 3 2 4 4" xfId="21585" xr:uid="{00000000-0005-0000-0000-0000B4790000}"/>
    <cellStyle name="Standaard 6 4 2 3 2 3 2 4 5" xfId="32445" xr:uid="{00000000-0005-0000-0000-0000B5790000}"/>
    <cellStyle name="Standaard 6 4 2 3 2 3 2 4 6" xfId="43305" xr:uid="{00000000-0005-0000-0000-0000B6790000}"/>
    <cellStyle name="Standaard 6 4 2 3 2 3 2 5" xfId="12533" xr:uid="{00000000-0005-0000-0000-0000B7790000}"/>
    <cellStyle name="Standaard 6 4 2 3 2 3 2 5 2" xfId="23395" xr:uid="{00000000-0005-0000-0000-0000B8790000}"/>
    <cellStyle name="Standaard 6 4 2 3 2 3 2 5 3" xfId="34255" xr:uid="{00000000-0005-0000-0000-0000B9790000}"/>
    <cellStyle name="Standaard 6 4 2 3 2 3 2 5 4" xfId="45115" xr:uid="{00000000-0005-0000-0000-0000BA790000}"/>
    <cellStyle name="Standaard 6 4 2 3 2 3 2 6" xfId="7103" xr:uid="{00000000-0005-0000-0000-0000BB790000}"/>
    <cellStyle name="Standaard 6 4 2 3 2 3 2 7" xfId="17965" xr:uid="{00000000-0005-0000-0000-0000BC790000}"/>
    <cellStyle name="Standaard 6 4 2 3 2 3 2 8" xfId="28825" xr:uid="{00000000-0005-0000-0000-0000BD790000}"/>
    <cellStyle name="Standaard 6 4 2 3 2 3 2 9" xfId="39685" xr:uid="{00000000-0005-0000-0000-0000BE790000}"/>
    <cellStyle name="Standaard 6 4 2 3 2 3 3" xfId="2216" xr:uid="{00000000-0005-0000-0000-0000BF790000}"/>
    <cellStyle name="Standaard 6 4 2 3 2 3 3 2" xfId="5836" xr:uid="{00000000-0005-0000-0000-0000C0790000}"/>
    <cellStyle name="Standaard 6 4 2 3 2 3 3 2 2" xfId="16696" xr:uid="{00000000-0005-0000-0000-0000C1790000}"/>
    <cellStyle name="Standaard 6 4 2 3 2 3 3 2 2 2" xfId="27558" xr:uid="{00000000-0005-0000-0000-0000C2790000}"/>
    <cellStyle name="Standaard 6 4 2 3 2 3 3 2 2 3" xfId="38418" xr:uid="{00000000-0005-0000-0000-0000C3790000}"/>
    <cellStyle name="Standaard 6 4 2 3 2 3 3 2 2 4" xfId="49278" xr:uid="{00000000-0005-0000-0000-0000C4790000}"/>
    <cellStyle name="Standaard 6 4 2 3 2 3 3 2 3" xfId="9456" xr:uid="{00000000-0005-0000-0000-0000C5790000}"/>
    <cellStyle name="Standaard 6 4 2 3 2 3 3 2 4" xfId="20318" xr:uid="{00000000-0005-0000-0000-0000C6790000}"/>
    <cellStyle name="Standaard 6 4 2 3 2 3 3 2 5" xfId="31178" xr:uid="{00000000-0005-0000-0000-0000C7790000}"/>
    <cellStyle name="Standaard 6 4 2 3 2 3 3 2 6" xfId="42038" xr:uid="{00000000-0005-0000-0000-0000C8790000}"/>
    <cellStyle name="Standaard 6 4 2 3 2 3 3 3" xfId="4026" xr:uid="{00000000-0005-0000-0000-0000C9790000}"/>
    <cellStyle name="Standaard 6 4 2 3 2 3 3 3 2" xfId="14886" xr:uid="{00000000-0005-0000-0000-0000CA790000}"/>
    <cellStyle name="Standaard 6 4 2 3 2 3 3 3 2 2" xfId="25748" xr:uid="{00000000-0005-0000-0000-0000CB790000}"/>
    <cellStyle name="Standaard 6 4 2 3 2 3 3 3 2 3" xfId="36608" xr:uid="{00000000-0005-0000-0000-0000CC790000}"/>
    <cellStyle name="Standaard 6 4 2 3 2 3 3 3 2 4" xfId="47468" xr:uid="{00000000-0005-0000-0000-0000CD790000}"/>
    <cellStyle name="Standaard 6 4 2 3 2 3 3 3 3" xfId="11266" xr:uid="{00000000-0005-0000-0000-0000CE790000}"/>
    <cellStyle name="Standaard 6 4 2 3 2 3 3 3 4" xfId="22128" xr:uid="{00000000-0005-0000-0000-0000CF790000}"/>
    <cellStyle name="Standaard 6 4 2 3 2 3 3 3 5" xfId="32988" xr:uid="{00000000-0005-0000-0000-0000D0790000}"/>
    <cellStyle name="Standaard 6 4 2 3 2 3 3 3 6" xfId="43848" xr:uid="{00000000-0005-0000-0000-0000D1790000}"/>
    <cellStyle name="Standaard 6 4 2 3 2 3 3 4" xfId="13076" xr:uid="{00000000-0005-0000-0000-0000D2790000}"/>
    <cellStyle name="Standaard 6 4 2 3 2 3 3 4 2" xfId="23938" xr:uid="{00000000-0005-0000-0000-0000D3790000}"/>
    <cellStyle name="Standaard 6 4 2 3 2 3 3 4 3" xfId="34798" xr:uid="{00000000-0005-0000-0000-0000D4790000}"/>
    <cellStyle name="Standaard 6 4 2 3 2 3 3 4 4" xfId="45658" xr:uid="{00000000-0005-0000-0000-0000D5790000}"/>
    <cellStyle name="Standaard 6 4 2 3 2 3 3 5" xfId="7646" xr:uid="{00000000-0005-0000-0000-0000D6790000}"/>
    <cellStyle name="Standaard 6 4 2 3 2 3 3 6" xfId="18508" xr:uid="{00000000-0005-0000-0000-0000D7790000}"/>
    <cellStyle name="Standaard 6 4 2 3 2 3 3 7" xfId="29368" xr:uid="{00000000-0005-0000-0000-0000D8790000}"/>
    <cellStyle name="Standaard 6 4 2 3 2 3 3 8" xfId="40228" xr:uid="{00000000-0005-0000-0000-0000D9790000}"/>
    <cellStyle name="Standaard 6 4 2 3 2 3 4" xfId="4931" xr:uid="{00000000-0005-0000-0000-0000DA790000}"/>
    <cellStyle name="Standaard 6 4 2 3 2 3 4 2" xfId="15791" xr:uid="{00000000-0005-0000-0000-0000DB790000}"/>
    <cellStyle name="Standaard 6 4 2 3 2 3 4 2 2" xfId="26653" xr:uid="{00000000-0005-0000-0000-0000DC790000}"/>
    <cellStyle name="Standaard 6 4 2 3 2 3 4 2 3" xfId="37513" xr:uid="{00000000-0005-0000-0000-0000DD790000}"/>
    <cellStyle name="Standaard 6 4 2 3 2 3 4 2 4" xfId="48373" xr:uid="{00000000-0005-0000-0000-0000DE790000}"/>
    <cellStyle name="Standaard 6 4 2 3 2 3 4 3" xfId="8551" xr:uid="{00000000-0005-0000-0000-0000DF790000}"/>
    <cellStyle name="Standaard 6 4 2 3 2 3 4 4" xfId="19413" xr:uid="{00000000-0005-0000-0000-0000E0790000}"/>
    <cellStyle name="Standaard 6 4 2 3 2 3 4 5" xfId="30273" xr:uid="{00000000-0005-0000-0000-0000E1790000}"/>
    <cellStyle name="Standaard 6 4 2 3 2 3 4 6" xfId="41133" xr:uid="{00000000-0005-0000-0000-0000E2790000}"/>
    <cellStyle name="Standaard 6 4 2 3 2 3 5" xfId="3121" xr:uid="{00000000-0005-0000-0000-0000E3790000}"/>
    <cellStyle name="Standaard 6 4 2 3 2 3 5 2" xfId="13981" xr:uid="{00000000-0005-0000-0000-0000E4790000}"/>
    <cellStyle name="Standaard 6 4 2 3 2 3 5 2 2" xfId="24843" xr:uid="{00000000-0005-0000-0000-0000E5790000}"/>
    <cellStyle name="Standaard 6 4 2 3 2 3 5 2 3" xfId="35703" xr:uid="{00000000-0005-0000-0000-0000E6790000}"/>
    <cellStyle name="Standaard 6 4 2 3 2 3 5 2 4" xfId="46563" xr:uid="{00000000-0005-0000-0000-0000E7790000}"/>
    <cellStyle name="Standaard 6 4 2 3 2 3 5 3" xfId="10361" xr:uid="{00000000-0005-0000-0000-0000E8790000}"/>
    <cellStyle name="Standaard 6 4 2 3 2 3 5 4" xfId="21223" xr:uid="{00000000-0005-0000-0000-0000E9790000}"/>
    <cellStyle name="Standaard 6 4 2 3 2 3 5 5" xfId="32083" xr:uid="{00000000-0005-0000-0000-0000EA790000}"/>
    <cellStyle name="Standaard 6 4 2 3 2 3 5 6" xfId="42943" xr:uid="{00000000-0005-0000-0000-0000EB790000}"/>
    <cellStyle name="Standaard 6 4 2 3 2 3 6" xfId="12171" xr:uid="{00000000-0005-0000-0000-0000EC790000}"/>
    <cellStyle name="Standaard 6 4 2 3 2 3 6 2" xfId="23033" xr:uid="{00000000-0005-0000-0000-0000ED790000}"/>
    <cellStyle name="Standaard 6 4 2 3 2 3 6 3" xfId="33893" xr:uid="{00000000-0005-0000-0000-0000EE790000}"/>
    <cellStyle name="Standaard 6 4 2 3 2 3 6 4" xfId="44753" xr:uid="{00000000-0005-0000-0000-0000EF790000}"/>
    <cellStyle name="Standaard 6 4 2 3 2 3 7" xfId="6741" xr:uid="{00000000-0005-0000-0000-0000F0790000}"/>
    <cellStyle name="Standaard 6 4 2 3 2 3 8" xfId="17603" xr:uid="{00000000-0005-0000-0000-0000F1790000}"/>
    <cellStyle name="Standaard 6 4 2 3 2 3 9" xfId="28463" xr:uid="{00000000-0005-0000-0000-0000F2790000}"/>
    <cellStyle name="Standaard 6 4 2 3 2 4" xfId="1492" xr:uid="{00000000-0005-0000-0000-0000F3790000}"/>
    <cellStyle name="Standaard 6 4 2 3 2 4 2" xfId="2397" xr:uid="{00000000-0005-0000-0000-0000F4790000}"/>
    <cellStyle name="Standaard 6 4 2 3 2 4 2 2" xfId="6017" xr:uid="{00000000-0005-0000-0000-0000F5790000}"/>
    <cellStyle name="Standaard 6 4 2 3 2 4 2 2 2" xfId="16877" xr:uid="{00000000-0005-0000-0000-0000F6790000}"/>
    <cellStyle name="Standaard 6 4 2 3 2 4 2 2 2 2" xfId="27739" xr:uid="{00000000-0005-0000-0000-0000F7790000}"/>
    <cellStyle name="Standaard 6 4 2 3 2 4 2 2 2 3" xfId="38599" xr:uid="{00000000-0005-0000-0000-0000F8790000}"/>
    <cellStyle name="Standaard 6 4 2 3 2 4 2 2 2 4" xfId="49459" xr:uid="{00000000-0005-0000-0000-0000F9790000}"/>
    <cellStyle name="Standaard 6 4 2 3 2 4 2 2 3" xfId="9637" xr:uid="{00000000-0005-0000-0000-0000FA790000}"/>
    <cellStyle name="Standaard 6 4 2 3 2 4 2 2 4" xfId="20499" xr:uid="{00000000-0005-0000-0000-0000FB790000}"/>
    <cellStyle name="Standaard 6 4 2 3 2 4 2 2 5" xfId="31359" xr:uid="{00000000-0005-0000-0000-0000FC790000}"/>
    <cellStyle name="Standaard 6 4 2 3 2 4 2 2 6" xfId="42219" xr:uid="{00000000-0005-0000-0000-0000FD790000}"/>
    <cellStyle name="Standaard 6 4 2 3 2 4 2 3" xfId="4207" xr:uid="{00000000-0005-0000-0000-0000FE790000}"/>
    <cellStyle name="Standaard 6 4 2 3 2 4 2 3 2" xfId="15067" xr:uid="{00000000-0005-0000-0000-0000FF790000}"/>
    <cellStyle name="Standaard 6 4 2 3 2 4 2 3 2 2" xfId="25929" xr:uid="{00000000-0005-0000-0000-0000007A0000}"/>
    <cellStyle name="Standaard 6 4 2 3 2 4 2 3 2 3" xfId="36789" xr:uid="{00000000-0005-0000-0000-0000017A0000}"/>
    <cellStyle name="Standaard 6 4 2 3 2 4 2 3 2 4" xfId="47649" xr:uid="{00000000-0005-0000-0000-0000027A0000}"/>
    <cellStyle name="Standaard 6 4 2 3 2 4 2 3 3" xfId="11447" xr:uid="{00000000-0005-0000-0000-0000037A0000}"/>
    <cellStyle name="Standaard 6 4 2 3 2 4 2 3 4" xfId="22309" xr:uid="{00000000-0005-0000-0000-0000047A0000}"/>
    <cellStyle name="Standaard 6 4 2 3 2 4 2 3 5" xfId="33169" xr:uid="{00000000-0005-0000-0000-0000057A0000}"/>
    <cellStyle name="Standaard 6 4 2 3 2 4 2 3 6" xfId="44029" xr:uid="{00000000-0005-0000-0000-0000067A0000}"/>
    <cellStyle name="Standaard 6 4 2 3 2 4 2 4" xfId="13257" xr:uid="{00000000-0005-0000-0000-0000077A0000}"/>
    <cellStyle name="Standaard 6 4 2 3 2 4 2 4 2" xfId="24119" xr:uid="{00000000-0005-0000-0000-0000087A0000}"/>
    <cellStyle name="Standaard 6 4 2 3 2 4 2 4 3" xfId="34979" xr:uid="{00000000-0005-0000-0000-0000097A0000}"/>
    <cellStyle name="Standaard 6 4 2 3 2 4 2 4 4" xfId="45839" xr:uid="{00000000-0005-0000-0000-00000A7A0000}"/>
    <cellStyle name="Standaard 6 4 2 3 2 4 2 5" xfId="7827" xr:uid="{00000000-0005-0000-0000-00000B7A0000}"/>
    <cellStyle name="Standaard 6 4 2 3 2 4 2 6" xfId="18689" xr:uid="{00000000-0005-0000-0000-00000C7A0000}"/>
    <cellStyle name="Standaard 6 4 2 3 2 4 2 7" xfId="29549" xr:uid="{00000000-0005-0000-0000-00000D7A0000}"/>
    <cellStyle name="Standaard 6 4 2 3 2 4 2 8" xfId="40409" xr:uid="{00000000-0005-0000-0000-00000E7A0000}"/>
    <cellStyle name="Standaard 6 4 2 3 2 4 3" xfId="5112" xr:uid="{00000000-0005-0000-0000-00000F7A0000}"/>
    <cellStyle name="Standaard 6 4 2 3 2 4 3 2" xfId="15972" xr:uid="{00000000-0005-0000-0000-0000107A0000}"/>
    <cellStyle name="Standaard 6 4 2 3 2 4 3 2 2" xfId="26834" xr:uid="{00000000-0005-0000-0000-0000117A0000}"/>
    <cellStyle name="Standaard 6 4 2 3 2 4 3 2 3" xfId="37694" xr:uid="{00000000-0005-0000-0000-0000127A0000}"/>
    <cellStyle name="Standaard 6 4 2 3 2 4 3 2 4" xfId="48554" xr:uid="{00000000-0005-0000-0000-0000137A0000}"/>
    <cellStyle name="Standaard 6 4 2 3 2 4 3 3" xfId="8732" xr:uid="{00000000-0005-0000-0000-0000147A0000}"/>
    <cellStyle name="Standaard 6 4 2 3 2 4 3 4" xfId="19594" xr:uid="{00000000-0005-0000-0000-0000157A0000}"/>
    <cellStyle name="Standaard 6 4 2 3 2 4 3 5" xfId="30454" xr:uid="{00000000-0005-0000-0000-0000167A0000}"/>
    <cellStyle name="Standaard 6 4 2 3 2 4 3 6" xfId="41314" xr:uid="{00000000-0005-0000-0000-0000177A0000}"/>
    <cellStyle name="Standaard 6 4 2 3 2 4 4" xfId="3302" xr:uid="{00000000-0005-0000-0000-0000187A0000}"/>
    <cellStyle name="Standaard 6 4 2 3 2 4 4 2" xfId="14162" xr:uid="{00000000-0005-0000-0000-0000197A0000}"/>
    <cellStyle name="Standaard 6 4 2 3 2 4 4 2 2" xfId="25024" xr:uid="{00000000-0005-0000-0000-00001A7A0000}"/>
    <cellStyle name="Standaard 6 4 2 3 2 4 4 2 3" xfId="35884" xr:uid="{00000000-0005-0000-0000-00001B7A0000}"/>
    <cellStyle name="Standaard 6 4 2 3 2 4 4 2 4" xfId="46744" xr:uid="{00000000-0005-0000-0000-00001C7A0000}"/>
    <cellStyle name="Standaard 6 4 2 3 2 4 4 3" xfId="10542" xr:uid="{00000000-0005-0000-0000-00001D7A0000}"/>
    <cellStyle name="Standaard 6 4 2 3 2 4 4 4" xfId="21404" xr:uid="{00000000-0005-0000-0000-00001E7A0000}"/>
    <cellStyle name="Standaard 6 4 2 3 2 4 4 5" xfId="32264" xr:uid="{00000000-0005-0000-0000-00001F7A0000}"/>
    <cellStyle name="Standaard 6 4 2 3 2 4 4 6" xfId="43124" xr:uid="{00000000-0005-0000-0000-0000207A0000}"/>
    <cellStyle name="Standaard 6 4 2 3 2 4 5" xfId="12352" xr:uid="{00000000-0005-0000-0000-0000217A0000}"/>
    <cellStyle name="Standaard 6 4 2 3 2 4 5 2" xfId="23214" xr:uid="{00000000-0005-0000-0000-0000227A0000}"/>
    <cellStyle name="Standaard 6 4 2 3 2 4 5 3" xfId="34074" xr:uid="{00000000-0005-0000-0000-0000237A0000}"/>
    <cellStyle name="Standaard 6 4 2 3 2 4 5 4" xfId="44934" xr:uid="{00000000-0005-0000-0000-0000247A0000}"/>
    <cellStyle name="Standaard 6 4 2 3 2 4 6" xfId="6922" xr:uid="{00000000-0005-0000-0000-0000257A0000}"/>
    <cellStyle name="Standaard 6 4 2 3 2 4 7" xfId="17784" xr:uid="{00000000-0005-0000-0000-0000267A0000}"/>
    <cellStyle name="Standaard 6 4 2 3 2 4 8" xfId="28644" xr:uid="{00000000-0005-0000-0000-0000277A0000}"/>
    <cellStyle name="Standaard 6 4 2 3 2 4 9" xfId="39504" xr:uid="{00000000-0005-0000-0000-0000287A0000}"/>
    <cellStyle name="Standaard 6 4 2 3 2 5" xfId="1130" xr:uid="{00000000-0005-0000-0000-0000297A0000}"/>
    <cellStyle name="Standaard 6 4 2 3 2 5 2" xfId="2035" xr:uid="{00000000-0005-0000-0000-00002A7A0000}"/>
    <cellStyle name="Standaard 6 4 2 3 2 5 2 2" xfId="5655" xr:uid="{00000000-0005-0000-0000-00002B7A0000}"/>
    <cellStyle name="Standaard 6 4 2 3 2 5 2 2 2" xfId="16515" xr:uid="{00000000-0005-0000-0000-00002C7A0000}"/>
    <cellStyle name="Standaard 6 4 2 3 2 5 2 2 2 2" xfId="27377" xr:uid="{00000000-0005-0000-0000-00002D7A0000}"/>
    <cellStyle name="Standaard 6 4 2 3 2 5 2 2 2 3" xfId="38237" xr:uid="{00000000-0005-0000-0000-00002E7A0000}"/>
    <cellStyle name="Standaard 6 4 2 3 2 5 2 2 2 4" xfId="49097" xr:uid="{00000000-0005-0000-0000-00002F7A0000}"/>
    <cellStyle name="Standaard 6 4 2 3 2 5 2 2 3" xfId="9275" xr:uid="{00000000-0005-0000-0000-0000307A0000}"/>
    <cellStyle name="Standaard 6 4 2 3 2 5 2 2 4" xfId="20137" xr:uid="{00000000-0005-0000-0000-0000317A0000}"/>
    <cellStyle name="Standaard 6 4 2 3 2 5 2 2 5" xfId="30997" xr:uid="{00000000-0005-0000-0000-0000327A0000}"/>
    <cellStyle name="Standaard 6 4 2 3 2 5 2 2 6" xfId="41857" xr:uid="{00000000-0005-0000-0000-0000337A0000}"/>
    <cellStyle name="Standaard 6 4 2 3 2 5 2 3" xfId="3845" xr:uid="{00000000-0005-0000-0000-0000347A0000}"/>
    <cellStyle name="Standaard 6 4 2 3 2 5 2 3 2" xfId="14705" xr:uid="{00000000-0005-0000-0000-0000357A0000}"/>
    <cellStyle name="Standaard 6 4 2 3 2 5 2 3 2 2" xfId="25567" xr:uid="{00000000-0005-0000-0000-0000367A0000}"/>
    <cellStyle name="Standaard 6 4 2 3 2 5 2 3 2 3" xfId="36427" xr:uid="{00000000-0005-0000-0000-0000377A0000}"/>
    <cellStyle name="Standaard 6 4 2 3 2 5 2 3 2 4" xfId="47287" xr:uid="{00000000-0005-0000-0000-0000387A0000}"/>
    <cellStyle name="Standaard 6 4 2 3 2 5 2 3 3" xfId="11085" xr:uid="{00000000-0005-0000-0000-0000397A0000}"/>
    <cellStyle name="Standaard 6 4 2 3 2 5 2 3 4" xfId="21947" xr:uid="{00000000-0005-0000-0000-00003A7A0000}"/>
    <cellStyle name="Standaard 6 4 2 3 2 5 2 3 5" xfId="32807" xr:uid="{00000000-0005-0000-0000-00003B7A0000}"/>
    <cellStyle name="Standaard 6 4 2 3 2 5 2 3 6" xfId="43667" xr:uid="{00000000-0005-0000-0000-00003C7A0000}"/>
    <cellStyle name="Standaard 6 4 2 3 2 5 2 4" xfId="12895" xr:uid="{00000000-0005-0000-0000-00003D7A0000}"/>
    <cellStyle name="Standaard 6 4 2 3 2 5 2 4 2" xfId="23757" xr:uid="{00000000-0005-0000-0000-00003E7A0000}"/>
    <cellStyle name="Standaard 6 4 2 3 2 5 2 4 3" xfId="34617" xr:uid="{00000000-0005-0000-0000-00003F7A0000}"/>
    <cellStyle name="Standaard 6 4 2 3 2 5 2 4 4" xfId="45477" xr:uid="{00000000-0005-0000-0000-0000407A0000}"/>
    <cellStyle name="Standaard 6 4 2 3 2 5 2 5" xfId="7465" xr:uid="{00000000-0005-0000-0000-0000417A0000}"/>
    <cellStyle name="Standaard 6 4 2 3 2 5 2 6" xfId="18327" xr:uid="{00000000-0005-0000-0000-0000427A0000}"/>
    <cellStyle name="Standaard 6 4 2 3 2 5 2 7" xfId="29187" xr:uid="{00000000-0005-0000-0000-0000437A0000}"/>
    <cellStyle name="Standaard 6 4 2 3 2 5 2 8" xfId="40047" xr:uid="{00000000-0005-0000-0000-0000447A0000}"/>
    <cellStyle name="Standaard 6 4 2 3 2 5 3" xfId="4750" xr:uid="{00000000-0005-0000-0000-0000457A0000}"/>
    <cellStyle name="Standaard 6 4 2 3 2 5 3 2" xfId="15610" xr:uid="{00000000-0005-0000-0000-0000467A0000}"/>
    <cellStyle name="Standaard 6 4 2 3 2 5 3 2 2" xfId="26472" xr:uid="{00000000-0005-0000-0000-0000477A0000}"/>
    <cellStyle name="Standaard 6 4 2 3 2 5 3 2 3" xfId="37332" xr:uid="{00000000-0005-0000-0000-0000487A0000}"/>
    <cellStyle name="Standaard 6 4 2 3 2 5 3 2 4" xfId="48192" xr:uid="{00000000-0005-0000-0000-0000497A0000}"/>
    <cellStyle name="Standaard 6 4 2 3 2 5 3 3" xfId="8370" xr:uid="{00000000-0005-0000-0000-00004A7A0000}"/>
    <cellStyle name="Standaard 6 4 2 3 2 5 3 4" xfId="19232" xr:uid="{00000000-0005-0000-0000-00004B7A0000}"/>
    <cellStyle name="Standaard 6 4 2 3 2 5 3 5" xfId="30092" xr:uid="{00000000-0005-0000-0000-00004C7A0000}"/>
    <cellStyle name="Standaard 6 4 2 3 2 5 3 6" xfId="40952" xr:uid="{00000000-0005-0000-0000-00004D7A0000}"/>
    <cellStyle name="Standaard 6 4 2 3 2 5 4" xfId="2940" xr:uid="{00000000-0005-0000-0000-00004E7A0000}"/>
    <cellStyle name="Standaard 6 4 2 3 2 5 4 2" xfId="13800" xr:uid="{00000000-0005-0000-0000-00004F7A0000}"/>
    <cellStyle name="Standaard 6 4 2 3 2 5 4 2 2" xfId="24662" xr:uid="{00000000-0005-0000-0000-0000507A0000}"/>
    <cellStyle name="Standaard 6 4 2 3 2 5 4 2 3" xfId="35522" xr:uid="{00000000-0005-0000-0000-0000517A0000}"/>
    <cellStyle name="Standaard 6 4 2 3 2 5 4 2 4" xfId="46382" xr:uid="{00000000-0005-0000-0000-0000527A0000}"/>
    <cellStyle name="Standaard 6 4 2 3 2 5 4 3" xfId="10180" xr:uid="{00000000-0005-0000-0000-0000537A0000}"/>
    <cellStyle name="Standaard 6 4 2 3 2 5 4 4" xfId="21042" xr:uid="{00000000-0005-0000-0000-0000547A0000}"/>
    <cellStyle name="Standaard 6 4 2 3 2 5 4 5" xfId="31902" xr:uid="{00000000-0005-0000-0000-0000557A0000}"/>
    <cellStyle name="Standaard 6 4 2 3 2 5 4 6" xfId="42762" xr:uid="{00000000-0005-0000-0000-0000567A0000}"/>
    <cellStyle name="Standaard 6 4 2 3 2 5 5" xfId="11990" xr:uid="{00000000-0005-0000-0000-0000577A0000}"/>
    <cellStyle name="Standaard 6 4 2 3 2 5 5 2" xfId="22852" xr:uid="{00000000-0005-0000-0000-0000587A0000}"/>
    <cellStyle name="Standaard 6 4 2 3 2 5 5 3" xfId="33712" xr:uid="{00000000-0005-0000-0000-0000597A0000}"/>
    <cellStyle name="Standaard 6 4 2 3 2 5 5 4" xfId="44572" xr:uid="{00000000-0005-0000-0000-00005A7A0000}"/>
    <cellStyle name="Standaard 6 4 2 3 2 5 6" xfId="6560" xr:uid="{00000000-0005-0000-0000-00005B7A0000}"/>
    <cellStyle name="Standaard 6 4 2 3 2 5 7" xfId="17422" xr:uid="{00000000-0005-0000-0000-00005C7A0000}"/>
    <cellStyle name="Standaard 6 4 2 3 2 5 8" xfId="28282" xr:uid="{00000000-0005-0000-0000-00005D7A0000}"/>
    <cellStyle name="Standaard 6 4 2 3 2 5 9" xfId="39142" xr:uid="{00000000-0005-0000-0000-00005E7A0000}"/>
    <cellStyle name="Standaard 6 4 2 3 2 6" xfId="1854" xr:uid="{00000000-0005-0000-0000-00005F7A0000}"/>
    <cellStyle name="Standaard 6 4 2 3 2 6 2" xfId="5474" xr:uid="{00000000-0005-0000-0000-0000607A0000}"/>
    <cellStyle name="Standaard 6 4 2 3 2 6 2 2" xfId="16334" xr:uid="{00000000-0005-0000-0000-0000617A0000}"/>
    <cellStyle name="Standaard 6 4 2 3 2 6 2 2 2" xfId="27196" xr:uid="{00000000-0005-0000-0000-0000627A0000}"/>
    <cellStyle name="Standaard 6 4 2 3 2 6 2 2 3" xfId="38056" xr:uid="{00000000-0005-0000-0000-0000637A0000}"/>
    <cellStyle name="Standaard 6 4 2 3 2 6 2 2 4" xfId="48916" xr:uid="{00000000-0005-0000-0000-0000647A0000}"/>
    <cellStyle name="Standaard 6 4 2 3 2 6 2 3" xfId="9094" xr:uid="{00000000-0005-0000-0000-0000657A0000}"/>
    <cellStyle name="Standaard 6 4 2 3 2 6 2 4" xfId="19956" xr:uid="{00000000-0005-0000-0000-0000667A0000}"/>
    <cellStyle name="Standaard 6 4 2 3 2 6 2 5" xfId="30816" xr:uid="{00000000-0005-0000-0000-0000677A0000}"/>
    <cellStyle name="Standaard 6 4 2 3 2 6 2 6" xfId="41676" xr:uid="{00000000-0005-0000-0000-0000687A0000}"/>
    <cellStyle name="Standaard 6 4 2 3 2 6 3" xfId="3664" xr:uid="{00000000-0005-0000-0000-0000697A0000}"/>
    <cellStyle name="Standaard 6 4 2 3 2 6 3 2" xfId="14524" xr:uid="{00000000-0005-0000-0000-00006A7A0000}"/>
    <cellStyle name="Standaard 6 4 2 3 2 6 3 2 2" xfId="25386" xr:uid="{00000000-0005-0000-0000-00006B7A0000}"/>
    <cellStyle name="Standaard 6 4 2 3 2 6 3 2 3" xfId="36246" xr:uid="{00000000-0005-0000-0000-00006C7A0000}"/>
    <cellStyle name="Standaard 6 4 2 3 2 6 3 2 4" xfId="47106" xr:uid="{00000000-0005-0000-0000-00006D7A0000}"/>
    <cellStyle name="Standaard 6 4 2 3 2 6 3 3" xfId="10904" xr:uid="{00000000-0005-0000-0000-00006E7A0000}"/>
    <cellStyle name="Standaard 6 4 2 3 2 6 3 4" xfId="21766" xr:uid="{00000000-0005-0000-0000-00006F7A0000}"/>
    <cellStyle name="Standaard 6 4 2 3 2 6 3 5" xfId="32626" xr:uid="{00000000-0005-0000-0000-0000707A0000}"/>
    <cellStyle name="Standaard 6 4 2 3 2 6 3 6" xfId="43486" xr:uid="{00000000-0005-0000-0000-0000717A0000}"/>
    <cellStyle name="Standaard 6 4 2 3 2 6 4" xfId="12714" xr:uid="{00000000-0005-0000-0000-0000727A0000}"/>
    <cellStyle name="Standaard 6 4 2 3 2 6 4 2" xfId="23576" xr:uid="{00000000-0005-0000-0000-0000737A0000}"/>
    <cellStyle name="Standaard 6 4 2 3 2 6 4 3" xfId="34436" xr:uid="{00000000-0005-0000-0000-0000747A0000}"/>
    <cellStyle name="Standaard 6 4 2 3 2 6 4 4" xfId="45296" xr:uid="{00000000-0005-0000-0000-0000757A0000}"/>
    <cellStyle name="Standaard 6 4 2 3 2 6 5" xfId="7284" xr:uid="{00000000-0005-0000-0000-0000767A0000}"/>
    <cellStyle name="Standaard 6 4 2 3 2 6 6" xfId="18146" xr:uid="{00000000-0005-0000-0000-0000777A0000}"/>
    <cellStyle name="Standaard 6 4 2 3 2 6 7" xfId="29006" xr:uid="{00000000-0005-0000-0000-0000787A0000}"/>
    <cellStyle name="Standaard 6 4 2 3 2 6 8" xfId="39866" xr:uid="{00000000-0005-0000-0000-0000797A0000}"/>
    <cellStyle name="Standaard 6 4 2 3 2 7" xfId="2759" xr:uid="{00000000-0005-0000-0000-00007A7A0000}"/>
    <cellStyle name="Standaard 6 4 2 3 2 7 2" xfId="13619" xr:uid="{00000000-0005-0000-0000-00007B7A0000}"/>
    <cellStyle name="Standaard 6 4 2 3 2 7 2 2" xfId="24481" xr:uid="{00000000-0005-0000-0000-00007C7A0000}"/>
    <cellStyle name="Standaard 6 4 2 3 2 7 2 3" xfId="35341" xr:uid="{00000000-0005-0000-0000-00007D7A0000}"/>
    <cellStyle name="Standaard 6 4 2 3 2 7 2 4" xfId="46201" xr:uid="{00000000-0005-0000-0000-00007E7A0000}"/>
    <cellStyle name="Standaard 6 4 2 3 2 7 3" xfId="9999" xr:uid="{00000000-0005-0000-0000-00007F7A0000}"/>
    <cellStyle name="Standaard 6 4 2 3 2 7 4" xfId="20861" xr:uid="{00000000-0005-0000-0000-0000807A0000}"/>
    <cellStyle name="Standaard 6 4 2 3 2 7 5" xfId="31721" xr:uid="{00000000-0005-0000-0000-0000817A0000}"/>
    <cellStyle name="Standaard 6 4 2 3 2 7 6" xfId="42581" xr:uid="{00000000-0005-0000-0000-0000827A0000}"/>
    <cellStyle name="Standaard 6 4 2 3 2 8" xfId="4569" xr:uid="{00000000-0005-0000-0000-0000837A0000}"/>
    <cellStyle name="Standaard 6 4 2 3 2 8 2" xfId="15429" xr:uid="{00000000-0005-0000-0000-0000847A0000}"/>
    <cellStyle name="Standaard 6 4 2 3 2 8 2 2" xfId="26291" xr:uid="{00000000-0005-0000-0000-0000857A0000}"/>
    <cellStyle name="Standaard 6 4 2 3 2 8 2 3" xfId="37151" xr:uid="{00000000-0005-0000-0000-0000867A0000}"/>
    <cellStyle name="Standaard 6 4 2 3 2 8 2 4" xfId="48011" xr:uid="{00000000-0005-0000-0000-0000877A0000}"/>
    <cellStyle name="Standaard 6 4 2 3 2 8 3" xfId="8189" xr:uid="{00000000-0005-0000-0000-0000887A0000}"/>
    <cellStyle name="Standaard 6 4 2 3 2 8 4" xfId="19051" xr:uid="{00000000-0005-0000-0000-0000897A0000}"/>
    <cellStyle name="Standaard 6 4 2 3 2 8 5" xfId="29911" xr:uid="{00000000-0005-0000-0000-00008A7A0000}"/>
    <cellStyle name="Standaard 6 4 2 3 2 8 6" xfId="40771" xr:uid="{00000000-0005-0000-0000-00008B7A0000}"/>
    <cellStyle name="Standaard 6 4 2 3 2 9" xfId="11809" xr:uid="{00000000-0005-0000-0000-00008C7A0000}"/>
    <cellStyle name="Standaard 6 4 2 3 2 9 2" xfId="22671" xr:uid="{00000000-0005-0000-0000-00008D7A0000}"/>
    <cellStyle name="Standaard 6 4 2 3 2 9 3" xfId="33531" xr:uid="{00000000-0005-0000-0000-00008E7A0000}"/>
    <cellStyle name="Standaard 6 4 2 3 2 9 4" xfId="44391" xr:uid="{00000000-0005-0000-0000-00008F7A0000}"/>
    <cellStyle name="Standaard 6 4 2 3 3" xfId="995" xr:uid="{00000000-0005-0000-0000-0000907A0000}"/>
    <cellStyle name="Standaard 6 4 2 3 3 10" xfId="17287" xr:uid="{00000000-0005-0000-0000-0000917A0000}"/>
    <cellStyle name="Standaard 6 4 2 3 3 11" xfId="28147" xr:uid="{00000000-0005-0000-0000-0000927A0000}"/>
    <cellStyle name="Standaard 6 4 2 3 3 12" xfId="39007" xr:uid="{00000000-0005-0000-0000-0000937A0000}"/>
    <cellStyle name="Standaard 6 4 2 3 3 2" xfId="1357" xr:uid="{00000000-0005-0000-0000-0000947A0000}"/>
    <cellStyle name="Standaard 6 4 2 3 3 2 10" xfId="39369" xr:uid="{00000000-0005-0000-0000-0000957A0000}"/>
    <cellStyle name="Standaard 6 4 2 3 3 2 2" xfId="1719" xr:uid="{00000000-0005-0000-0000-0000967A0000}"/>
    <cellStyle name="Standaard 6 4 2 3 3 2 2 2" xfId="2624" xr:uid="{00000000-0005-0000-0000-0000977A0000}"/>
    <cellStyle name="Standaard 6 4 2 3 3 2 2 2 2" xfId="6244" xr:uid="{00000000-0005-0000-0000-0000987A0000}"/>
    <cellStyle name="Standaard 6 4 2 3 3 2 2 2 2 2" xfId="17104" xr:uid="{00000000-0005-0000-0000-0000997A0000}"/>
    <cellStyle name="Standaard 6 4 2 3 3 2 2 2 2 2 2" xfId="27966" xr:uid="{00000000-0005-0000-0000-00009A7A0000}"/>
    <cellStyle name="Standaard 6 4 2 3 3 2 2 2 2 2 3" xfId="38826" xr:uid="{00000000-0005-0000-0000-00009B7A0000}"/>
    <cellStyle name="Standaard 6 4 2 3 3 2 2 2 2 2 4" xfId="49686" xr:uid="{00000000-0005-0000-0000-00009C7A0000}"/>
    <cellStyle name="Standaard 6 4 2 3 3 2 2 2 2 3" xfId="9864" xr:uid="{00000000-0005-0000-0000-00009D7A0000}"/>
    <cellStyle name="Standaard 6 4 2 3 3 2 2 2 2 4" xfId="20726" xr:uid="{00000000-0005-0000-0000-00009E7A0000}"/>
    <cellStyle name="Standaard 6 4 2 3 3 2 2 2 2 5" xfId="31586" xr:uid="{00000000-0005-0000-0000-00009F7A0000}"/>
    <cellStyle name="Standaard 6 4 2 3 3 2 2 2 2 6" xfId="42446" xr:uid="{00000000-0005-0000-0000-0000A07A0000}"/>
    <cellStyle name="Standaard 6 4 2 3 3 2 2 2 3" xfId="4434" xr:uid="{00000000-0005-0000-0000-0000A17A0000}"/>
    <cellStyle name="Standaard 6 4 2 3 3 2 2 2 3 2" xfId="15294" xr:uid="{00000000-0005-0000-0000-0000A27A0000}"/>
    <cellStyle name="Standaard 6 4 2 3 3 2 2 2 3 2 2" xfId="26156" xr:uid="{00000000-0005-0000-0000-0000A37A0000}"/>
    <cellStyle name="Standaard 6 4 2 3 3 2 2 2 3 2 3" xfId="37016" xr:uid="{00000000-0005-0000-0000-0000A47A0000}"/>
    <cellStyle name="Standaard 6 4 2 3 3 2 2 2 3 2 4" xfId="47876" xr:uid="{00000000-0005-0000-0000-0000A57A0000}"/>
    <cellStyle name="Standaard 6 4 2 3 3 2 2 2 3 3" xfId="11674" xr:uid="{00000000-0005-0000-0000-0000A67A0000}"/>
    <cellStyle name="Standaard 6 4 2 3 3 2 2 2 3 4" xfId="22536" xr:uid="{00000000-0005-0000-0000-0000A77A0000}"/>
    <cellStyle name="Standaard 6 4 2 3 3 2 2 2 3 5" xfId="33396" xr:uid="{00000000-0005-0000-0000-0000A87A0000}"/>
    <cellStyle name="Standaard 6 4 2 3 3 2 2 2 3 6" xfId="44256" xr:uid="{00000000-0005-0000-0000-0000A97A0000}"/>
    <cellStyle name="Standaard 6 4 2 3 3 2 2 2 4" xfId="13484" xr:uid="{00000000-0005-0000-0000-0000AA7A0000}"/>
    <cellStyle name="Standaard 6 4 2 3 3 2 2 2 4 2" xfId="24346" xr:uid="{00000000-0005-0000-0000-0000AB7A0000}"/>
    <cellStyle name="Standaard 6 4 2 3 3 2 2 2 4 3" xfId="35206" xr:uid="{00000000-0005-0000-0000-0000AC7A0000}"/>
    <cellStyle name="Standaard 6 4 2 3 3 2 2 2 4 4" xfId="46066" xr:uid="{00000000-0005-0000-0000-0000AD7A0000}"/>
    <cellStyle name="Standaard 6 4 2 3 3 2 2 2 5" xfId="8054" xr:uid="{00000000-0005-0000-0000-0000AE7A0000}"/>
    <cellStyle name="Standaard 6 4 2 3 3 2 2 2 6" xfId="18916" xr:uid="{00000000-0005-0000-0000-0000AF7A0000}"/>
    <cellStyle name="Standaard 6 4 2 3 3 2 2 2 7" xfId="29776" xr:uid="{00000000-0005-0000-0000-0000B07A0000}"/>
    <cellStyle name="Standaard 6 4 2 3 3 2 2 2 8" xfId="40636" xr:uid="{00000000-0005-0000-0000-0000B17A0000}"/>
    <cellStyle name="Standaard 6 4 2 3 3 2 2 3" xfId="5339" xr:uid="{00000000-0005-0000-0000-0000B27A0000}"/>
    <cellStyle name="Standaard 6 4 2 3 3 2 2 3 2" xfId="16199" xr:uid="{00000000-0005-0000-0000-0000B37A0000}"/>
    <cellStyle name="Standaard 6 4 2 3 3 2 2 3 2 2" xfId="27061" xr:uid="{00000000-0005-0000-0000-0000B47A0000}"/>
    <cellStyle name="Standaard 6 4 2 3 3 2 2 3 2 3" xfId="37921" xr:uid="{00000000-0005-0000-0000-0000B57A0000}"/>
    <cellStyle name="Standaard 6 4 2 3 3 2 2 3 2 4" xfId="48781" xr:uid="{00000000-0005-0000-0000-0000B67A0000}"/>
    <cellStyle name="Standaard 6 4 2 3 3 2 2 3 3" xfId="8959" xr:uid="{00000000-0005-0000-0000-0000B77A0000}"/>
    <cellStyle name="Standaard 6 4 2 3 3 2 2 3 4" xfId="19821" xr:uid="{00000000-0005-0000-0000-0000B87A0000}"/>
    <cellStyle name="Standaard 6 4 2 3 3 2 2 3 5" xfId="30681" xr:uid="{00000000-0005-0000-0000-0000B97A0000}"/>
    <cellStyle name="Standaard 6 4 2 3 3 2 2 3 6" xfId="41541" xr:uid="{00000000-0005-0000-0000-0000BA7A0000}"/>
    <cellStyle name="Standaard 6 4 2 3 3 2 2 4" xfId="3529" xr:uid="{00000000-0005-0000-0000-0000BB7A0000}"/>
    <cellStyle name="Standaard 6 4 2 3 3 2 2 4 2" xfId="14389" xr:uid="{00000000-0005-0000-0000-0000BC7A0000}"/>
    <cellStyle name="Standaard 6 4 2 3 3 2 2 4 2 2" xfId="25251" xr:uid="{00000000-0005-0000-0000-0000BD7A0000}"/>
    <cellStyle name="Standaard 6 4 2 3 3 2 2 4 2 3" xfId="36111" xr:uid="{00000000-0005-0000-0000-0000BE7A0000}"/>
    <cellStyle name="Standaard 6 4 2 3 3 2 2 4 2 4" xfId="46971" xr:uid="{00000000-0005-0000-0000-0000BF7A0000}"/>
    <cellStyle name="Standaard 6 4 2 3 3 2 2 4 3" xfId="10769" xr:uid="{00000000-0005-0000-0000-0000C07A0000}"/>
    <cellStyle name="Standaard 6 4 2 3 3 2 2 4 4" xfId="21631" xr:uid="{00000000-0005-0000-0000-0000C17A0000}"/>
    <cellStyle name="Standaard 6 4 2 3 3 2 2 4 5" xfId="32491" xr:uid="{00000000-0005-0000-0000-0000C27A0000}"/>
    <cellStyle name="Standaard 6 4 2 3 3 2 2 4 6" xfId="43351" xr:uid="{00000000-0005-0000-0000-0000C37A0000}"/>
    <cellStyle name="Standaard 6 4 2 3 3 2 2 5" xfId="12579" xr:uid="{00000000-0005-0000-0000-0000C47A0000}"/>
    <cellStyle name="Standaard 6 4 2 3 3 2 2 5 2" xfId="23441" xr:uid="{00000000-0005-0000-0000-0000C57A0000}"/>
    <cellStyle name="Standaard 6 4 2 3 3 2 2 5 3" xfId="34301" xr:uid="{00000000-0005-0000-0000-0000C67A0000}"/>
    <cellStyle name="Standaard 6 4 2 3 3 2 2 5 4" xfId="45161" xr:uid="{00000000-0005-0000-0000-0000C77A0000}"/>
    <cellStyle name="Standaard 6 4 2 3 3 2 2 6" xfId="7149" xr:uid="{00000000-0005-0000-0000-0000C87A0000}"/>
    <cellStyle name="Standaard 6 4 2 3 3 2 2 7" xfId="18011" xr:uid="{00000000-0005-0000-0000-0000C97A0000}"/>
    <cellStyle name="Standaard 6 4 2 3 3 2 2 8" xfId="28871" xr:uid="{00000000-0005-0000-0000-0000CA7A0000}"/>
    <cellStyle name="Standaard 6 4 2 3 3 2 2 9" xfId="39731" xr:uid="{00000000-0005-0000-0000-0000CB7A0000}"/>
    <cellStyle name="Standaard 6 4 2 3 3 2 3" xfId="2262" xr:uid="{00000000-0005-0000-0000-0000CC7A0000}"/>
    <cellStyle name="Standaard 6 4 2 3 3 2 3 2" xfId="5882" xr:uid="{00000000-0005-0000-0000-0000CD7A0000}"/>
    <cellStyle name="Standaard 6 4 2 3 3 2 3 2 2" xfId="16742" xr:uid="{00000000-0005-0000-0000-0000CE7A0000}"/>
    <cellStyle name="Standaard 6 4 2 3 3 2 3 2 2 2" xfId="27604" xr:uid="{00000000-0005-0000-0000-0000CF7A0000}"/>
    <cellStyle name="Standaard 6 4 2 3 3 2 3 2 2 3" xfId="38464" xr:uid="{00000000-0005-0000-0000-0000D07A0000}"/>
    <cellStyle name="Standaard 6 4 2 3 3 2 3 2 2 4" xfId="49324" xr:uid="{00000000-0005-0000-0000-0000D17A0000}"/>
    <cellStyle name="Standaard 6 4 2 3 3 2 3 2 3" xfId="9502" xr:uid="{00000000-0005-0000-0000-0000D27A0000}"/>
    <cellStyle name="Standaard 6 4 2 3 3 2 3 2 4" xfId="20364" xr:uid="{00000000-0005-0000-0000-0000D37A0000}"/>
    <cellStyle name="Standaard 6 4 2 3 3 2 3 2 5" xfId="31224" xr:uid="{00000000-0005-0000-0000-0000D47A0000}"/>
    <cellStyle name="Standaard 6 4 2 3 3 2 3 2 6" xfId="42084" xr:uid="{00000000-0005-0000-0000-0000D57A0000}"/>
    <cellStyle name="Standaard 6 4 2 3 3 2 3 3" xfId="4072" xr:uid="{00000000-0005-0000-0000-0000D67A0000}"/>
    <cellStyle name="Standaard 6 4 2 3 3 2 3 3 2" xfId="14932" xr:uid="{00000000-0005-0000-0000-0000D77A0000}"/>
    <cellStyle name="Standaard 6 4 2 3 3 2 3 3 2 2" xfId="25794" xr:uid="{00000000-0005-0000-0000-0000D87A0000}"/>
    <cellStyle name="Standaard 6 4 2 3 3 2 3 3 2 3" xfId="36654" xr:uid="{00000000-0005-0000-0000-0000D97A0000}"/>
    <cellStyle name="Standaard 6 4 2 3 3 2 3 3 2 4" xfId="47514" xr:uid="{00000000-0005-0000-0000-0000DA7A0000}"/>
    <cellStyle name="Standaard 6 4 2 3 3 2 3 3 3" xfId="11312" xr:uid="{00000000-0005-0000-0000-0000DB7A0000}"/>
    <cellStyle name="Standaard 6 4 2 3 3 2 3 3 4" xfId="22174" xr:uid="{00000000-0005-0000-0000-0000DC7A0000}"/>
    <cellStyle name="Standaard 6 4 2 3 3 2 3 3 5" xfId="33034" xr:uid="{00000000-0005-0000-0000-0000DD7A0000}"/>
    <cellStyle name="Standaard 6 4 2 3 3 2 3 3 6" xfId="43894" xr:uid="{00000000-0005-0000-0000-0000DE7A0000}"/>
    <cellStyle name="Standaard 6 4 2 3 3 2 3 4" xfId="13122" xr:uid="{00000000-0005-0000-0000-0000DF7A0000}"/>
    <cellStyle name="Standaard 6 4 2 3 3 2 3 4 2" xfId="23984" xr:uid="{00000000-0005-0000-0000-0000E07A0000}"/>
    <cellStyle name="Standaard 6 4 2 3 3 2 3 4 3" xfId="34844" xr:uid="{00000000-0005-0000-0000-0000E17A0000}"/>
    <cellStyle name="Standaard 6 4 2 3 3 2 3 4 4" xfId="45704" xr:uid="{00000000-0005-0000-0000-0000E27A0000}"/>
    <cellStyle name="Standaard 6 4 2 3 3 2 3 5" xfId="7692" xr:uid="{00000000-0005-0000-0000-0000E37A0000}"/>
    <cellStyle name="Standaard 6 4 2 3 3 2 3 6" xfId="18554" xr:uid="{00000000-0005-0000-0000-0000E47A0000}"/>
    <cellStyle name="Standaard 6 4 2 3 3 2 3 7" xfId="29414" xr:uid="{00000000-0005-0000-0000-0000E57A0000}"/>
    <cellStyle name="Standaard 6 4 2 3 3 2 3 8" xfId="40274" xr:uid="{00000000-0005-0000-0000-0000E67A0000}"/>
    <cellStyle name="Standaard 6 4 2 3 3 2 4" xfId="4977" xr:uid="{00000000-0005-0000-0000-0000E77A0000}"/>
    <cellStyle name="Standaard 6 4 2 3 3 2 4 2" xfId="15837" xr:uid="{00000000-0005-0000-0000-0000E87A0000}"/>
    <cellStyle name="Standaard 6 4 2 3 3 2 4 2 2" xfId="26699" xr:uid="{00000000-0005-0000-0000-0000E97A0000}"/>
    <cellStyle name="Standaard 6 4 2 3 3 2 4 2 3" xfId="37559" xr:uid="{00000000-0005-0000-0000-0000EA7A0000}"/>
    <cellStyle name="Standaard 6 4 2 3 3 2 4 2 4" xfId="48419" xr:uid="{00000000-0005-0000-0000-0000EB7A0000}"/>
    <cellStyle name="Standaard 6 4 2 3 3 2 4 3" xfId="8597" xr:uid="{00000000-0005-0000-0000-0000EC7A0000}"/>
    <cellStyle name="Standaard 6 4 2 3 3 2 4 4" xfId="19459" xr:uid="{00000000-0005-0000-0000-0000ED7A0000}"/>
    <cellStyle name="Standaard 6 4 2 3 3 2 4 5" xfId="30319" xr:uid="{00000000-0005-0000-0000-0000EE7A0000}"/>
    <cellStyle name="Standaard 6 4 2 3 3 2 4 6" xfId="41179" xr:uid="{00000000-0005-0000-0000-0000EF7A0000}"/>
    <cellStyle name="Standaard 6 4 2 3 3 2 5" xfId="3167" xr:uid="{00000000-0005-0000-0000-0000F07A0000}"/>
    <cellStyle name="Standaard 6 4 2 3 3 2 5 2" xfId="14027" xr:uid="{00000000-0005-0000-0000-0000F17A0000}"/>
    <cellStyle name="Standaard 6 4 2 3 3 2 5 2 2" xfId="24889" xr:uid="{00000000-0005-0000-0000-0000F27A0000}"/>
    <cellStyle name="Standaard 6 4 2 3 3 2 5 2 3" xfId="35749" xr:uid="{00000000-0005-0000-0000-0000F37A0000}"/>
    <cellStyle name="Standaard 6 4 2 3 3 2 5 2 4" xfId="46609" xr:uid="{00000000-0005-0000-0000-0000F47A0000}"/>
    <cellStyle name="Standaard 6 4 2 3 3 2 5 3" xfId="10407" xr:uid="{00000000-0005-0000-0000-0000F57A0000}"/>
    <cellStyle name="Standaard 6 4 2 3 3 2 5 4" xfId="21269" xr:uid="{00000000-0005-0000-0000-0000F67A0000}"/>
    <cellStyle name="Standaard 6 4 2 3 3 2 5 5" xfId="32129" xr:uid="{00000000-0005-0000-0000-0000F77A0000}"/>
    <cellStyle name="Standaard 6 4 2 3 3 2 5 6" xfId="42989" xr:uid="{00000000-0005-0000-0000-0000F87A0000}"/>
    <cellStyle name="Standaard 6 4 2 3 3 2 6" xfId="12217" xr:uid="{00000000-0005-0000-0000-0000F97A0000}"/>
    <cellStyle name="Standaard 6 4 2 3 3 2 6 2" xfId="23079" xr:uid="{00000000-0005-0000-0000-0000FA7A0000}"/>
    <cellStyle name="Standaard 6 4 2 3 3 2 6 3" xfId="33939" xr:uid="{00000000-0005-0000-0000-0000FB7A0000}"/>
    <cellStyle name="Standaard 6 4 2 3 3 2 6 4" xfId="44799" xr:uid="{00000000-0005-0000-0000-0000FC7A0000}"/>
    <cellStyle name="Standaard 6 4 2 3 3 2 7" xfId="6787" xr:uid="{00000000-0005-0000-0000-0000FD7A0000}"/>
    <cellStyle name="Standaard 6 4 2 3 3 2 8" xfId="17649" xr:uid="{00000000-0005-0000-0000-0000FE7A0000}"/>
    <cellStyle name="Standaard 6 4 2 3 3 2 9" xfId="28509" xr:uid="{00000000-0005-0000-0000-0000FF7A0000}"/>
    <cellStyle name="Standaard 6 4 2 3 3 3" xfId="1538" xr:uid="{00000000-0005-0000-0000-0000007B0000}"/>
    <cellStyle name="Standaard 6 4 2 3 3 3 2" xfId="2443" xr:uid="{00000000-0005-0000-0000-0000017B0000}"/>
    <cellStyle name="Standaard 6 4 2 3 3 3 2 2" xfId="6063" xr:uid="{00000000-0005-0000-0000-0000027B0000}"/>
    <cellStyle name="Standaard 6 4 2 3 3 3 2 2 2" xfId="16923" xr:uid="{00000000-0005-0000-0000-0000037B0000}"/>
    <cellStyle name="Standaard 6 4 2 3 3 3 2 2 2 2" xfId="27785" xr:uid="{00000000-0005-0000-0000-0000047B0000}"/>
    <cellStyle name="Standaard 6 4 2 3 3 3 2 2 2 3" xfId="38645" xr:uid="{00000000-0005-0000-0000-0000057B0000}"/>
    <cellStyle name="Standaard 6 4 2 3 3 3 2 2 2 4" xfId="49505" xr:uid="{00000000-0005-0000-0000-0000067B0000}"/>
    <cellStyle name="Standaard 6 4 2 3 3 3 2 2 3" xfId="9683" xr:uid="{00000000-0005-0000-0000-0000077B0000}"/>
    <cellStyle name="Standaard 6 4 2 3 3 3 2 2 4" xfId="20545" xr:uid="{00000000-0005-0000-0000-0000087B0000}"/>
    <cellStyle name="Standaard 6 4 2 3 3 3 2 2 5" xfId="31405" xr:uid="{00000000-0005-0000-0000-0000097B0000}"/>
    <cellStyle name="Standaard 6 4 2 3 3 3 2 2 6" xfId="42265" xr:uid="{00000000-0005-0000-0000-00000A7B0000}"/>
    <cellStyle name="Standaard 6 4 2 3 3 3 2 3" xfId="4253" xr:uid="{00000000-0005-0000-0000-00000B7B0000}"/>
    <cellStyle name="Standaard 6 4 2 3 3 3 2 3 2" xfId="15113" xr:uid="{00000000-0005-0000-0000-00000C7B0000}"/>
    <cellStyle name="Standaard 6 4 2 3 3 3 2 3 2 2" xfId="25975" xr:uid="{00000000-0005-0000-0000-00000D7B0000}"/>
    <cellStyle name="Standaard 6 4 2 3 3 3 2 3 2 3" xfId="36835" xr:uid="{00000000-0005-0000-0000-00000E7B0000}"/>
    <cellStyle name="Standaard 6 4 2 3 3 3 2 3 2 4" xfId="47695" xr:uid="{00000000-0005-0000-0000-00000F7B0000}"/>
    <cellStyle name="Standaard 6 4 2 3 3 3 2 3 3" xfId="11493" xr:uid="{00000000-0005-0000-0000-0000107B0000}"/>
    <cellStyle name="Standaard 6 4 2 3 3 3 2 3 4" xfId="22355" xr:uid="{00000000-0005-0000-0000-0000117B0000}"/>
    <cellStyle name="Standaard 6 4 2 3 3 3 2 3 5" xfId="33215" xr:uid="{00000000-0005-0000-0000-0000127B0000}"/>
    <cellStyle name="Standaard 6 4 2 3 3 3 2 3 6" xfId="44075" xr:uid="{00000000-0005-0000-0000-0000137B0000}"/>
    <cellStyle name="Standaard 6 4 2 3 3 3 2 4" xfId="13303" xr:uid="{00000000-0005-0000-0000-0000147B0000}"/>
    <cellStyle name="Standaard 6 4 2 3 3 3 2 4 2" xfId="24165" xr:uid="{00000000-0005-0000-0000-0000157B0000}"/>
    <cellStyle name="Standaard 6 4 2 3 3 3 2 4 3" xfId="35025" xr:uid="{00000000-0005-0000-0000-0000167B0000}"/>
    <cellStyle name="Standaard 6 4 2 3 3 3 2 4 4" xfId="45885" xr:uid="{00000000-0005-0000-0000-0000177B0000}"/>
    <cellStyle name="Standaard 6 4 2 3 3 3 2 5" xfId="7873" xr:uid="{00000000-0005-0000-0000-0000187B0000}"/>
    <cellStyle name="Standaard 6 4 2 3 3 3 2 6" xfId="18735" xr:uid="{00000000-0005-0000-0000-0000197B0000}"/>
    <cellStyle name="Standaard 6 4 2 3 3 3 2 7" xfId="29595" xr:uid="{00000000-0005-0000-0000-00001A7B0000}"/>
    <cellStyle name="Standaard 6 4 2 3 3 3 2 8" xfId="40455" xr:uid="{00000000-0005-0000-0000-00001B7B0000}"/>
    <cellStyle name="Standaard 6 4 2 3 3 3 3" xfId="5158" xr:uid="{00000000-0005-0000-0000-00001C7B0000}"/>
    <cellStyle name="Standaard 6 4 2 3 3 3 3 2" xfId="16018" xr:uid="{00000000-0005-0000-0000-00001D7B0000}"/>
    <cellStyle name="Standaard 6 4 2 3 3 3 3 2 2" xfId="26880" xr:uid="{00000000-0005-0000-0000-00001E7B0000}"/>
    <cellStyle name="Standaard 6 4 2 3 3 3 3 2 3" xfId="37740" xr:uid="{00000000-0005-0000-0000-00001F7B0000}"/>
    <cellStyle name="Standaard 6 4 2 3 3 3 3 2 4" xfId="48600" xr:uid="{00000000-0005-0000-0000-0000207B0000}"/>
    <cellStyle name="Standaard 6 4 2 3 3 3 3 3" xfId="8778" xr:uid="{00000000-0005-0000-0000-0000217B0000}"/>
    <cellStyle name="Standaard 6 4 2 3 3 3 3 4" xfId="19640" xr:uid="{00000000-0005-0000-0000-0000227B0000}"/>
    <cellStyle name="Standaard 6 4 2 3 3 3 3 5" xfId="30500" xr:uid="{00000000-0005-0000-0000-0000237B0000}"/>
    <cellStyle name="Standaard 6 4 2 3 3 3 3 6" xfId="41360" xr:uid="{00000000-0005-0000-0000-0000247B0000}"/>
    <cellStyle name="Standaard 6 4 2 3 3 3 4" xfId="3348" xr:uid="{00000000-0005-0000-0000-0000257B0000}"/>
    <cellStyle name="Standaard 6 4 2 3 3 3 4 2" xfId="14208" xr:uid="{00000000-0005-0000-0000-0000267B0000}"/>
    <cellStyle name="Standaard 6 4 2 3 3 3 4 2 2" xfId="25070" xr:uid="{00000000-0005-0000-0000-0000277B0000}"/>
    <cellStyle name="Standaard 6 4 2 3 3 3 4 2 3" xfId="35930" xr:uid="{00000000-0005-0000-0000-0000287B0000}"/>
    <cellStyle name="Standaard 6 4 2 3 3 3 4 2 4" xfId="46790" xr:uid="{00000000-0005-0000-0000-0000297B0000}"/>
    <cellStyle name="Standaard 6 4 2 3 3 3 4 3" xfId="10588" xr:uid="{00000000-0005-0000-0000-00002A7B0000}"/>
    <cellStyle name="Standaard 6 4 2 3 3 3 4 4" xfId="21450" xr:uid="{00000000-0005-0000-0000-00002B7B0000}"/>
    <cellStyle name="Standaard 6 4 2 3 3 3 4 5" xfId="32310" xr:uid="{00000000-0005-0000-0000-00002C7B0000}"/>
    <cellStyle name="Standaard 6 4 2 3 3 3 4 6" xfId="43170" xr:uid="{00000000-0005-0000-0000-00002D7B0000}"/>
    <cellStyle name="Standaard 6 4 2 3 3 3 5" xfId="12398" xr:uid="{00000000-0005-0000-0000-00002E7B0000}"/>
    <cellStyle name="Standaard 6 4 2 3 3 3 5 2" xfId="23260" xr:uid="{00000000-0005-0000-0000-00002F7B0000}"/>
    <cellStyle name="Standaard 6 4 2 3 3 3 5 3" xfId="34120" xr:uid="{00000000-0005-0000-0000-0000307B0000}"/>
    <cellStyle name="Standaard 6 4 2 3 3 3 5 4" xfId="44980" xr:uid="{00000000-0005-0000-0000-0000317B0000}"/>
    <cellStyle name="Standaard 6 4 2 3 3 3 6" xfId="6968" xr:uid="{00000000-0005-0000-0000-0000327B0000}"/>
    <cellStyle name="Standaard 6 4 2 3 3 3 7" xfId="17830" xr:uid="{00000000-0005-0000-0000-0000337B0000}"/>
    <cellStyle name="Standaard 6 4 2 3 3 3 8" xfId="28690" xr:uid="{00000000-0005-0000-0000-0000347B0000}"/>
    <cellStyle name="Standaard 6 4 2 3 3 3 9" xfId="39550" xr:uid="{00000000-0005-0000-0000-0000357B0000}"/>
    <cellStyle name="Standaard 6 4 2 3 3 4" xfId="1176" xr:uid="{00000000-0005-0000-0000-0000367B0000}"/>
    <cellStyle name="Standaard 6 4 2 3 3 4 2" xfId="2081" xr:uid="{00000000-0005-0000-0000-0000377B0000}"/>
    <cellStyle name="Standaard 6 4 2 3 3 4 2 2" xfId="5701" xr:uid="{00000000-0005-0000-0000-0000387B0000}"/>
    <cellStyle name="Standaard 6 4 2 3 3 4 2 2 2" xfId="16561" xr:uid="{00000000-0005-0000-0000-0000397B0000}"/>
    <cellStyle name="Standaard 6 4 2 3 3 4 2 2 2 2" xfId="27423" xr:uid="{00000000-0005-0000-0000-00003A7B0000}"/>
    <cellStyle name="Standaard 6 4 2 3 3 4 2 2 2 3" xfId="38283" xr:uid="{00000000-0005-0000-0000-00003B7B0000}"/>
    <cellStyle name="Standaard 6 4 2 3 3 4 2 2 2 4" xfId="49143" xr:uid="{00000000-0005-0000-0000-00003C7B0000}"/>
    <cellStyle name="Standaard 6 4 2 3 3 4 2 2 3" xfId="9321" xr:uid="{00000000-0005-0000-0000-00003D7B0000}"/>
    <cellStyle name="Standaard 6 4 2 3 3 4 2 2 4" xfId="20183" xr:uid="{00000000-0005-0000-0000-00003E7B0000}"/>
    <cellStyle name="Standaard 6 4 2 3 3 4 2 2 5" xfId="31043" xr:uid="{00000000-0005-0000-0000-00003F7B0000}"/>
    <cellStyle name="Standaard 6 4 2 3 3 4 2 2 6" xfId="41903" xr:uid="{00000000-0005-0000-0000-0000407B0000}"/>
    <cellStyle name="Standaard 6 4 2 3 3 4 2 3" xfId="3891" xr:uid="{00000000-0005-0000-0000-0000417B0000}"/>
    <cellStyle name="Standaard 6 4 2 3 3 4 2 3 2" xfId="14751" xr:uid="{00000000-0005-0000-0000-0000427B0000}"/>
    <cellStyle name="Standaard 6 4 2 3 3 4 2 3 2 2" xfId="25613" xr:uid="{00000000-0005-0000-0000-0000437B0000}"/>
    <cellStyle name="Standaard 6 4 2 3 3 4 2 3 2 3" xfId="36473" xr:uid="{00000000-0005-0000-0000-0000447B0000}"/>
    <cellStyle name="Standaard 6 4 2 3 3 4 2 3 2 4" xfId="47333" xr:uid="{00000000-0005-0000-0000-0000457B0000}"/>
    <cellStyle name="Standaard 6 4 2 3 3 4 2 3 3" xfId="11131" xr:uid="{00000000-0005-0000-0000-0000467B0000}"/>
    <cellStyle name="Standaard 6 4 2 3 3 4 2 3 4" xfId="21993" xr:uid="{00000000-0005-0000-0000-0000477B0000}"/>
    <cellStyle name="Standaard 6 4 2 3 3 4 2 3 5" xfId="32853" xr:uid="{00000000-0005-0000-0000-0000487B0000}"/>
    <cellStyle name="Standaard 6 4 2 3 3 4 2 3 6" xfId="43713" xr:uid="{00000000-0005-0000-0000-0000497B0000}"/>
    <cellStyle name="Standaard 6 4 2 3 3 4 2 4" xfId="12941" xr:uid="{00000000-0005-0000-0000-00004A7B0000}"/>
    <cellStyle name="Standaard 6 4 2 3 3 4 2 4 2" xfId="23803" xr:uid="{00000000-0005-0000-0000-00004B7B0000}"/>
    <cellStyle name="Standaard 6 4 2 3 3 4 2 4 3" xfId="34663" xr:uid="{00000000-0005-0000-0000-00004C7B0000}"/>
    <cellStyle name="Standaard 6 4 2 3 3 4 2 4 4" xfId="45523" xr:uid="{00000000-0005-0000-0000-00004D7B0000}"/>
    <cellStyle name="Standaard 6 4 2 3 3 4 2 5" xfId="7511" xr:uid="{00000000-0005-0000-0000-00004E7B0000}"/>
    <cellStyle name="Standaard 6 4 2 3 3 4 2 6" xfId="18373" xr:uid="{00000000-0005-0000-0000-00004F7B0000}"/>
    <cellStyle name="Standaard 6 4 2 3 3 4 2 7" xfId="29233" xr:uid="{00000000-0005-0000-0000-0000507B0000}"/>
    <cellStyle name="Standaard 6 4 2 3 3 4 2 8" xfId="40093" xr:uid="{00000000-0005-0000-0000-0000517B0000}"/>
    <cellStyle name="Standaard 6 4 2 3 3 4 3" xfId="4796" xr:uid="{00000000-0005-0000-0000-0000527B0000}"/>
    <cellStyle name="Standaard 6 4 2 3 3 4 3 2" xfId="15656" xr:uid="{00000000-0005-0000-0000-0000537B0000}"/>
    <cellStyle name="Standaard 6 4 2 3 3 4 3 2 2" xfId="26518" xr:uid="{00000000-0005-0000-0000-0000547B0000}"/>
    <cellStyle name="Standaard 6 4 2 3 3 4 3 2 3" xfId="37378" xr:uid="{00000000-0005-0000-0000-0000557B0000}"/>
    <cellStyle name="Standaard 6 4 2 3 3 4 3 2 4" xfId="48238" xr:uid="{00000000-0005-0000-0000-0000567B0000}"/>
    <cellStyle name="Standaard 6 4 2 3 3 4 3 3" xfId="8416" xr:uid="{00000000-0005-0000-0000-0000577B0000}"/>
    <cellStyle name="Standaard 6 4 2 3 3 4 3 4" xfId="19278" xr:uid="{00000000-0005-0000-0000-0000587B0000}"/>
    <cellStyle name="Standaard 6 4 2 3 3 4 3 5" xfId="30138" xr:uid="{00000000-0005-0000-0000-0000597B0000}"/>
    <cellStyle name="Standaard 6 4 2 3 3 4 3 6" xfId="40998" xr:uid="{00000000-0005-0000-0000-00005A7B0000}"/>
    <cellStyle name="Standaard 6 4 2 3 3 4 4" xfId="2986" xr:uid="{00000000-0005-0000-0000-00005B7B0000}"/>
    <cellStyle name="Standaard 6 4 2 3 3 4 4 2" xfId="13846" xr:uid="{00000000-0005-0000-0000-00005C7B0000}"/>
    <cellStyle name="Standaard 6 4 2 3 3 4 4 2 2" xfId="24708" xr:uid="{00000000-0005-0000-0000-00005D7B0000}"/>
    <cellStyle name="Standaard 6 4 2 3 3 4 4 2 3" xfId="35568" xr:uid="{00000000-0005-0000-0000-00005E7B0000}"/>
    <cellStyle name="Standaard 6 4 2 3 3 4 4 2 4" xfId="46428" xr:uid="{00000000-0005-0000-0000-00005F7B0000}"/>
    <cellStyle name="Standaard 6 4 2 3 3 4 4 3" xfId="10226" xr:uid="{00000000-0005-0000-0000-0000607B0000}"/>
    <cellStyle name="Standaard 6 4 2 3 3 4 4 4" xfId="21088" xr:uid="{00000000-0005-0000-0000-0000617B0000}"/>
    <cellStyle name="Standaard 6 4 2 3 3 4 4 5" xfId="31948" xr:uid="{00000000-0005-0000-0000-0000627B0000}"/>
    <cellStyle name="Standaard 6 4 2 3 3 4 4 6" xfId="42808" xr:uid="{00000000-0005-0000-0000-0000637B0000}"/>
    <cellStyle name="Standaard 6 4 2 3 3 4 5" xfId="12036" xr:uid="{00000000-0005-0000-0000-0000647B0000}"/>
    <cellStyle name="Standaard 6 4 2 3 3 4 5 2" xfId="22898" xr:uid="{00000000-0005-0000-0000-0000657B0000}"/>
    <cellStyle name="Standaard 6 4 2 3 3 4 5 3" xfId="33758" xr:uid="{00000000-0005-0000-0000-0000667B0000}"/>
    <cellStyle name="Standaard 6 4 2 3 3 4 5 4" xfId="44618" xr:uid="{00000000-0005-0000-0000-0000677B0000}"/>
    <cellStyle name="Standaard 6 4 2 3 3 4 6" xfId="6606" xr:uid="{00000000-0005-0000-0000-0000687B0000}"/>
    <cellStyle name="Standaard 6 4 2 3 3 4 7" xfId="17468" xr:uid="{00000000-0005-0000-0000-0000697B0000}"/>
    <cellStyle name="Standaard 6 4 2 3 3 4 8" xfId="28328" xr:uid="{00000000-0005-0000-0000-00006A7B0000}"/>
    <cellStyle name="Standaard 6 4 2 3 3 4 9" xfId="39188" xr:uid="{00000000-0005-0000-0000-00006B7B0000}"/>
    <cellStyle name="Standaard 6 4 2 3 3 5" xfId="1900" xr:uid="{00000000-0005-0000-0000-00006C7B0000}"/>
    <cellStyle name="Standaard 6 4 2 3 3 5 2" xfId="5520" xr:uid="{00000000-0005-0000-0000-00006D7B0000}"/>
    <cellStyle name="Standaard 6 4 2 3 3 5 2 2" xfId="16380" xr:uid="{00000000-0005-0000-0000-00006E7B0000}"/>
    <cellStyle name="Standaard 6 4 2 3 3 5 2 2 2" xfId="27242" xr:uid="{00000000-0005-0000-0000-00006F7B0000}"/>
    <cellStyle name="Standaard 6 4 2 3 3 5 2 2 3" xfId="38102" xr:uid="{00000000-0005-0000-0000-0000707B0000}"/>
    <cellStyle name="Standaard 6 4 2 3 3 5 2 2 4" xfId="48962" xr:uid="{00000000-0005-0000-0000-0000717B0000}"/>
    <cellStyle name="Standaard 6 4 2 3 3 5 2 3" xfId="9140" xr:uid="{00000000-0005-0000-0000-0000727B0000}"/>
    <cellStyle name="Standaard 6 4 2 3 3 5 2 4" xfId="20002" xr:uid="{00000000-0005-0000-0000-0000737B0000}"/>
    <cellStyle name="Standaard 6 4 2 3 3 5 2 5" xfId="30862" xr:uid="{00000000-0005-0000-0000-0000747B0000}"/>
    <cellStyle name="Standaard 6 4 2 3 3 5 2 6" xfId="41722" xr:uid="{00000000-0005-0000-0000-0000757B0000}"/>
    <cellStyle name="Standaard 6 4 2 3 3 5 3" xfId="3710" xr:uid="{00000000-0005-0000-0000-0000767B0000}"/>
    <cellStyle name="Standaard 6 4 2 3 3 5 3 2" xfId="14570" xr:uid="{00000000-0005-0000-0000-0000777B0000}"/>
    <cellStyle name="Standaard 6 4 2 3 3 5 3 2 2" xfId="25432" xr:uid="{00000000-0005-0000-0000-0000787B0000}"/>
    <cellStyle name="Standaard 6 4 2 3 3 5 3 2 3" xfId="36292" xr:uid="{00000000-0005-0000-0000-0000797B0000}"/>
    <cellStyle name="Standaard 6 4 2 3 3 5 3 2 4" xfId="47152" xr:uid="{00000000-0005-0000-0000-00007A7B0000}"/>
    <cellStyle name="Standaard 6 4 2 3 3 5 3 3" xfId="10950" xr:uid="{00000000-0005-0000-0000-00007B7B0000}"/>
    <cellStyle name="Standaard 6 4 2 3 3 5 3 4" xfId="21812" xr:uid="{00000000-0005-0000-0000-00007C7B0000}"/>
    <cellStyle name="Standaard 6 4 2 3 3 5 3 5" xfId="32672" xr:uid="{00000000-0005-0000-0000-00007D7B0000}"/>
    <cellStyle name="Standaard 6 4 2 3 3 5 3 6" xfId="43532" xr:uid="{00000000-0005-0000-0000-00007E7B0000}"/>
    <cellStyle name="Standaard 6 4 2 3 3 5 4" xfId="12760" xr:uid="{00000000-0005-0000-0000-00007F7B0000}"/>
    <cellStyle name="Standaard 6 4 2 3 3 5 4 2" xfId="23622" xr:uid="{00000000-0005-0000-0000-0000807B0000}"/>
    <cellStyle name="Standaard 6 4 2 3 3 5 4 3" xfId="34482" xr:uid="{00000000-0005-0000-0000-0000817B0000}"/>
    <cellStyle name="Standaard 6 4 2 3 3 5 4 4" xfId="45342" xr:uid="{00000000-0005-0000-0000-0000827B0000}"/>
    <cellStyle name="Standaard 6 4 2 3 3 5 5" xfId="7330" xr:uid="{00000000-0005-0000-0000-0000837B0000}"/>
    <cellStyle name="Standaard 6 4 2 3 3 5 6" xfId="18192" xr:uid="{00000000-0005-0000-0000-0000847B0000}"/>
    <cellStyle name="Standaard 6 4 2 3 3 5 7" xfId="29052" xr:uid="{00000000-0005-0000-0000-0000857B0000}"/>
    <cellStyle name="Standaard 6 4 2 3 3 5 8" xfId="39912" xr:uid="{00000000-0005-0000-0000-0000867B0000}"/>
    <cellStyle name="Standaard 6 4 2 3 3 6" xfId="2805" xr:uid="{00000000-0005-0000-0000-0000877B0000}"/>
    <cellStyle name="Standaard 6 4 2 3 3 6 2" xfId="13665" xr:uid="{00000000-0005-0000-0000-0000887B0000}"/>
    <cellStyle name="Standaard 6 4 2 3 3 6 2 2" xfId="24527" xr:uid="{00000000-0005-0000-0000-0000897B0000}"/>
    <cellStyle name="Standaard 6 4 2 3 3 6 2 3" xfId="35387" xr:uid="{00000000-0005-0000-0000-00008A7B0000}"/>
    <cellStyle name="Standaard 6 4 2 3 3 6 2 4" xfId="46247" xr:uid="{00000000-0005-0000-0000-00008B7B0000}"/>
    <cellStyle name="Standaard 6 4 2 3 3 6 3" xfId="10045" xr:uid="{00000000-0005-0000-0000-00008C7B0000}"/>
    <cellStyle name="Standaard 6 4 2 3 3 6 4" xfId="20907" xr:uid="{00000000-0005-0000-0000-00008D7B0000}"/>
    <cellStyle name="Standaard 6 4 2 3 3 6 5" xfId="31767" xr:uid="{00000000-0005-0000-0000-00008E7B0000}"/>
    <cellStyle name="Standaard 6 4 2 3 3 6 6" xfId="42627" xr:uid="{00000000-0005-0000-0000-00008F7B0000}"/>
    <cellStyle name="Standaard 6 4 2 3 3 7" xfId="4615" xr:uid="{00000000-0005-0000-0000-0000907B0000}"/>
    <cellStyle name="Standaard 6 4 2 3 3 7 2" xfId="15475" xr:uid="{00000000-0005-0000-0000-0000917B0000}"/>
    <cellStyle name="Standaard 6 4 2 3 3 7 2 2" xfId="26337" xr:uid="{00000000-0005-0000-0000-0000927B0000}"/>
    <cellStyle name="Standaard 6 4 2 3 3 7 2 3" xfId="37197" xr:uid="{00000000-0005-0000-0000-0000937B0000}"/>
    <cellStyle name="Standaard 6 4 2 3 3 7 2 4" xfId="48057" xr:uid="{00000000-0005-0000-0000-0000947B0000}"/>
    <cellStyle name="Standaard 6 4 2 3 3 7 3" xfId="8235" xr:uid="{00000000-0005-0000-0000-0000957B0000}"/>
    <cellStyle name="Standaard 6 4 2 3 3 7 4" xfId="19097" xr:uid="{00000000-0005-0000-0000-0000967B0000}"/>
    <cellStyle name="Standaard 6 4 2 3 3 7 5" xfId="29957" xr:uid="{00000000-0005-0000-0000-0000977B0000}"/>
    <cellStyle name="Standaard 6 4 2 3 3 7 6" xfId="40817" xr:uid="{00000000-0005-0000-0000-0000987B0000}"/>
    <cellStyle name="Standaard 6 4 2 3 3 8" xfId="11855" xr:uid="{00000000-0005-0000-0000-0000997B0000}"/>
    <cellStyle name="Standaard 6 4 2 3 3 8 2" xfId="22717" xr:uid="{00000000-0005-0000-0000-00009A7B0000}"/>
    <cellStyle name="Standaard 6 4 2 3 3 8 3" xfId="33577" xr:uid="{00000000-0005-0000-0000-00009B7B0000}"/>
    <cellStyle name="Standaard 6 4 2 3 3 8 4" xfId="44437" xr:uid="{00000000-0005-0000-0000-00009C7B0000}"/>
    <cellStyle name="Standaard 6 4 2 3 3 9" xfId="6425" xr:uid="{00000000-0005-0000-0000-00009D7B0000}"/>
    <cellStyle name="Standaard 6 4 2 3 4" xfId="1267" xr:uid="{00000000-0005-0000-0000-00009E7B0000}"/>
    <cellStyle name="Standaard 6 4 2 3 4 10" xfId="39279" xr:uid="{00000000-0005-0000-0000-00009F7B0000}"/>
    <cellStyle name="Standaard 6 4 2 3 4 2" xfId="1629" xr:uid="{00000000-0005-0000-0000-0000A07B0000}"/>
    <cellStyle name="Standaard 6 4 2 3 4 2 2" xfId="2534" xr:uid="{00000000-0005-0000-0000-0000A17B0000}"/>
    <cellStyle name="Standaard 6 4 2 3 4 2 2 2" xfId="6154" xr:uid="{00000000-0005-0000-0000-0000A27B0000}"/>
    <cellStyle name="Standaard 6 4 2 3 4 2 2 2 2" xfId="17014" xr:uid="{00000000-0005-0000-0000-0000A37B0000}"/>
    <cellStyle name="Standaard 6 4 2 3 4 2 2 2 2 2" xfId="27876" xr:uid="{00000000-0005-0000-0000-0000A47B0000}"/>
    <cellStyle name="Standaard 6 4 2 3 4 2 2 2 2 3" xfId="38736" xr:uid="{00000000-0005-0000-0000-0000A57B0000}"/>
    <cellStyle name="Standaard 6 4 2 3 4 2 2 2 2 4" xfId="49596" xr:uid="{00000000-0005-0000-0000-0000A67B0000}"/>
    <cellStyle name="Standaard 6 4 2 3 4 2 2 2 3" xfId="9774" xr:uid="{00000000-0005-0000-0000-0000A77B0000}"/>
    <cellStyle name="Standaard 6 4 2 3 4 2 2 2 4" xfId="20636" xr:uid="{00000000-0005-0000-0000-0000A87B0000}"/>
    <cellStyle name="Standaard 6 4 2 3 4 2 2 2 5" xfId="31496" xr:uid="{00000000-0005-0000-0000-0000A97B0000}"/>
    <cellStyle name="Standaard 6 4 2 3 4 2 2 2 6" xfId="42356" xr:uid="{00000000-0005-0000-0000-0000AA7B0000}"/>
    <cellStyle name="Standaard 6 4 2 3 4 2 2 3" xfId="4344" xr:uid="{00000000-0005-0000-0000-0000AB7B0000}"/>
    <cellStyle name="Standaard 6 4 2 3 4 2 2 3 2" xfId="15204" xr:uid="{00000000-0005-0000-0000-0000AC7B0000}"/>
    <cellStyle name="Standaard 6 4 2 3 4 2 2 3 2 2" xfId="26066" xr:uid="{00000000-0005-0000-0000-0000AD7B0000}"/>
    <cellStyle name="Standaard 6 4 2 3 4 2 2 3 2 3" xfId="36926" xr:uid="{00000000-0005-0000-0000-0000AE7B0000}"/>
    <cellStyle name="Standaard 6 4 2 3 4 2 2 3 2 4" xfId="47786" xr:uid="{00000000-0005-0000-0000-0000AF7B0000}"/>
    <cellStyle name="Standaard 6 4 2 3 4 2 2 3 3" xfId="11584" xr:uid="{00000000-0005-0000-0000-0000B07B0000}"/>
    <cellStyle name="Standaard 6 4 2 3 4 2 2 3 4" xfId="22446" xr:uid="{00000000-0005-0000-0000-0000B17B0000}"/>
    <cellStyle name="Standaard 6 4 2 3 4 2 2 3 5" xfId="33306" xr:uid="{00000000-0005-0000-0000-0000B27B0000}"/>
    <cellStyle name="Standaard 6 4 2 3 4 2 2 3 6" xfId="44166" xr:uid="{00000000-0005-0000-0000-0000B37B0000}"/>
    <cellStyle name="Standaard 6 4 2 3 4 2 2 4" xfId="13394" xr:uid="{00000000-0005-0000-0000-0000B47B0000}"/>
    <cellStyle name="Standaard 6 4 2 3 4 2 2 4 2" xfId="24256" xr:uid="{00000000-0005-0000-0000-0000B57B0000}"/>
    <cellStyle name="Standaard 6 4 2 3 4 2 2 4 3" xfId="35116" xr:uid="{00000000-0005-0000-0000-0000B67B0000}"/>
    <cellStyle name="Standaard 6 4 2 3 4 2 2 4 4" xfId="45976" xr:uid="{00000000-0005-0000-0000-0000B77B0000}"/>
    <cellStyle name="Standaard 6 4 2 3 4 2 2 5" xfId="7964" xr:uid="{00000000-0005-0000-0000-0000B87B0000}"/>
    <cellStyle name="Standaard 6 4 2 3 4 2 2 6" xfId="18826" xr:uid="{00000000-0005-0000-0000-0000B97B0000}"/>
    <cellStyle name="Standaard 6 4 2 3 4 2 2 7" xfId="29686" xr:uid="{00000000-0005-0000-0000-0000BA7B0000}"/>
    <cellStyle name="Standaard 6 4 2 3 4 2 2 8" xfId="40546" xr:uid="{00000000-0005-0000-0000-0000BB7B0000}"/>
    <cellStyle name="Standaard 6 4 2 3 4 2 3" xfId="5249" xr:uid="{00000000-0005-0000-0000-0000BC7B0000}"/>
    <cellStyle name="Standaard 6 4 2 3 4 2 3 2" xfId="16109" xr:uid="{00000000-0005-0000-0000-0000BD7B0000}"/>
    <cellStyle name="Standaard 6 4 2 3 4 2 3 2 2" xfId="26971" xr:uid="{00000000-0005-0000-0000-0000BE7B0000}"/>
    <cellStyle name="Standaard 6 4 2 3 4 2 3 2 3" xfId="37831" xr:uid="{00000000-0005-0000-0000-0000BF7B0000}"/>
    <cellStyle name="Standaard 6 4 2 3 4 2 3 2 4" xfId="48691" xr:uid="{00000000-0005-0000-0000-0000C07B0000}"/>
    <cellStyle name="Standaard 6 4 2 3 4 2 3 3" xfId="8869" xr:uid="{00000000-0005-0000-0000-0000C17B0000}"/>
    <cellStyle name="Standaard 6 4 2 3 4 2 3 4" xfId="19731" xr:uid="{00000000-0005-0000-0000-0000C27B0000}"/>
    <cellStyle name="Standaard 6 4 2 3 4 2 3 5" xfId="30591" xr:uid="{00000000-0005-0000-0000-0000C37B0000}"/>
    <cellStyle name="Standaard 6 4 2 3 4 2 3 6" xfId="41451" xr:uid="{00000000-0005-0000-0000-0000C47B0000}"/>
    <cellStyle name="Standaard 6 4 2 3 4 2 4" xfId="3439" xr:uid="{00000000-0005-0000-0000-0000C57B0000}"/>
    <cellStyle name="Standaard 6 4 2 3 4 2 4 2" xfId="14299" xr:uid="{00000000-0005-0000-0000-0000C67B0000}"/>
    <cellStyle name="Standaard 6 4 2 3 4 2 4 2 2" xfId="25161" xr:uid="{00000000-0005-0000-0000-0000C77B0000}"/>
    <cellStyle name="Standaard 6 4 2 3 4 2 4 2 3" xfId="36021" xr:uid="{00000000-0005-0000-0000-0000C87B0000}"/>
    <cellStyle name="Standaard 6 4 2 3 4 2 4 2 4" xfId="46881" xr:uid="{00000000-0005-0000-0000-0000C97B0000}"/>
    <cellStyle name="Standaard 6 4 2 3 4 2 4 3" xfId="10679" xr:uid="{00000000-0005-0000-0000-0000CA7B0000}"/>
    <cellStyle name="Standaard 6 4 2 3 4 2 4 4" xfId="21541" xr:uid="{00000000-0005-0000-0000-0000CB7B0000}"/>
    <cellStyle name="Standaard 6 4 2 3 4 2 4 5" xfId="32401" xr:uid="{00000000-0005-0000-0000-0000CC7B0000}"/>
    <cellStyle name="Standaard 6 4 2 3 4 2 4 6" xfId="43261" xr:uid="{00000000-0005-0000-0000-0000CD7B0000}"/>
    <cellStyle name="Standaard 6 4 2 3 4 2 5" xfId="12489" xr:uid="{00000000-0005-0000-0000-0000CE7B0000}"/>
    <cellStyle name="Standaard 6 4 2 3 4 2 5 2" xfId="23351" xr:uid="{00000000-0005-0000-0000-0000CF7B0000}"/>
    <cellStyle name="Standaard 6 4 2 3 4 2 5 3" xfId="34211" xr:uid="{00000000-0005-0000-0000-0000D07B0000}"/>
    <cellStyle name="Standaard 6 4 2 3 4 2 5 4" xfId="45071" xr:uid="{00000000-0005-0000-0000-0000D17B0000}"/>
    <cellStyle name="Standaard 6 4 2 3 4 2 6" xfId="7059" xr:uid="{00000000-0005-0000-0000-0000D27B0000}"/>
    <cellStyle name="Standaard 6 4 2 3 4 2 7" xfId="17921" xr:uid="{00000000-0005-0000-0000-0000D37B0000}"/>
    <cellStyle name="Standaard 6 4 2 3 4 2 8" xfId="28781" xr:uid="{00000000-0005-0000-0000-0000D47B0000}"/>
    <cellStyle name="Standaard 6 4 2 3 4 2 9" xfId="39641" xr:uid="{00000000-0005-0000-0000-0000D57B0000}"/>
    <cellStyle name="Standaard 6 4 2 3 4 3" xfId="2172" xr:uid="{00000000-0005-0000-0000-0000D67B0000}"/>
    <cellStyle name="Standaard 6 4 2 3 4 3 2" xfId="5792" xr:uid="{00000000-0005-0000-0000-0000D77B0000}"/>
    <cellStyle name="Standaard 6 4 2 3 4 3 2 2" xfId="16652" xr:uid="{00000000-0005-0000-0000-0000D87B0000}"/>
    <cellStyle name="Standaard 6 4 2 3 4 3 2 2 2" xfId="27514" xr:uid="{00000000-0005-0000-0000-0000D97B0000}"/>
    <cellStyle name="Standaard 6 4 2 3 4 3 2 2 3" xfId="38374" xr:uid="{00000000-0005-0000-0000-0000DA7B0000}"/>
    <cellStyle name="Standaard 6 4 2 3 4 3 2 2 4" xfId="49234" xr:uid="{00000000-0005-0000-0000-0000DB7B0000}"/>
    <cellStyle name="Standaard 6 4 2 3 4 3 2 3" xfId="9412" xr:uid="{00000000-0005-0000-0000-0000DC7B0000}"/>
    <cellStyle name="Standaard 6 4 2 3 4 3 2 4" xfId="20274" xr:uid="{00000000-0005-0000-0000-0000DD7B0000}"/>
    <cellStyle name="Standaard 6 4 2 3 4 3 2 5" xfId="31134" xr:uid="{00000000-0005-0000-0000-0000DE7B0000}"/>
    <cellStyle name="Standaard 6 4 2 3 4 3 2 6" xfId="41994" xr:uid="{00000000-0005-0000-0000-0000DF7B0000}"/>
    <cellStyle name="Standaard 6 4 2 3 4 3 3" xfId="3982" xr:uid="{00000000-0005-0000-0000-0000E07B0000}"/>
    <cellStyle name="Standaard 6 4 2 3 4 3 3 2" xfId="14842" xr:uid="{00000000-0005-0000-0000-0000E17B0000}"/>
    <cellStyle name="Standaard 6 4 2 3 4 3 3 2 2" xfId="25704" xr:uid="{00000000-0005-0000-0000-0000E27B0000}"/>
    <cellStyle name="Standaard 6 4 2 3 4 3 3 2 3" xfId="36564" xr:uid="{00000000-0005-0000-0000-0000E37B0000}"/>
    <cellStyle name="Standaard 6 4 2 3 4 3 3 2 4" xfId="47424" xr:uid="{00000000-0005-0000-0000-0000E47B0000}"/>
    <cellStyle name="Standaard 6 4 2 3 4 3 3 3" xfId="11222" xr:uid="{00000000-0005-0000-0000-0000E57B0000}"/>
    <cellStyle name="Standaard 6 4 2 3 4 3 3 4" xfId="22084" xr:uid="{00000000-0005-0000-0000-0000E67B0000}"/>
    <cellStyle name="Standaard 6 4 2 3 4 3 3 5" xfId="32944" xr:uid="{00000000-0005-0000-0000-0000E77B0000}"/>
    <cellStyle name="Standaard 6 4 2 3 4 3 3 6" xfId="43804" xr:uid="{00000000-0005-0000-0000-0000E87B0000}"/>
    <cellStyle name="Standaard 6 4 2 3 4 3 4" xfId="13032" xr:uid="{00000000-0005-0000-0000-0000E97B0000}"/>
    <cellStyle name="Standaard 6 4 2 3 4 3 4 2" xfId="23894" xr:uid="{00000000-0005-0000-0000-0000EA7B0000}"/>
    <cellStyle name="Standaard 6 4 2 3 4 3 4 3" xfId="34754" xr:uid="{00000000-0005-0000-0000-0000EB7B0000}"/>
    <cellStyle name="Standaard 6 4 2 3 4 3 4 4" xfId="45614" xr:uid="{00000000-0005-0000-0000-0000EC7B0000}"/>
    <cellStyle name="Standaard 6 4 2 3 4 3 5" xfId="7602" xr:uid="{00000000-0005-0000-0000-0000ED7B0000}"/>
    <cellStyle name="Standaard 6 4 2 3 4 3 6" xfId="18464" xr:uid="{00000000-0005-0000-0000-0000EE7B0000}"/>
    <cellStyle name="Standaard 6 4 2 3 4 3 7" xfId="29324" xr:uid="{00000000-0005-0000-0000-0000EF7B0000}"/>
    <cellStyle name="Standaard 6 4 2 3 4 3 8" xfId="40184" xr:uid="{00000000-0005-0000-0000-0000F07B0000}"/>
    <cellStyle name="Standaard 6 4 2 3 4 4" xfId="4887" xr:uid="{00000000-0005-0000-0000-0000F17B0000}"/>
    <cellStyle name="Standaard 6 4 2 3 4 4 2" xfId="15747" xr:uid="{00000000-0005-0000-0000-0000F27B0000}"/>
    <cellStyle name="Standaard 6 4 2 3 4 4 2 2" xfId="26609" xr:uid="{00000000-0005-0000-0000-0000F37B0000}"/>
    <cellStyle name="Standaard 6 4 2 3 4 4 2 3" xfId="37469" xr:uid="{00000000-0005-0000-0000-0000F47B0000}"/>
    <cellStyle name="Standaard 6 4 2 3 4 4 2 4" xfId="48329" xr:uid="{00000000-0005-0000-0000-0000F57B0000}"/>
    <cellStyle name="Standaard 6 4 2 3 4 4 3" xfId="8507" xr:uid="{00000000-0005-0000-0000-0000F67B0000}"/>
    <cellStyle name="Standaard 6 4 2 3 4 4 4" xfId="19369" xr:uid="{00000000-0005-0000-0000-0000F77B0000}"/>
    <cellStyle name="Standaard 6 4 2 3 4 4 5" xfId="30229" xr:uid="{00000000-0005-0000-0000-0000F87B0000}"/>
    <cellStyle name="Standaard 6 4 2 3 4 4 6" xfId="41089" xr:uid="{00000000-0005-0000-0000-0000F97B0000}"/>
    <cellStyle name="Standaard 6 4 2 3 4 5" xfId="3077" xr:uid="{00000000-0005-0000-0000-0000FA7B0000}"/>
    <cellStyle name="Standaard 6 4 2 3 4 5 2" xfId="13937" xr:uid="{00000000-0005-0000-0000-0000FB7B0000}"/>
    <cellStyle name="Standaard 6 4 2 3 4 5 2 2" xfId="24799" xr:uid="{00000000-0005-0000-0000-0000FC7B0000}"/>
    <cellStyle name="Standaard 6 4 2 3 4 5 2 3" xfId="35659" xr:uid="{00000000-0005-0000-0000-0000FD7B0000}"/>
    <cellStyle name="Standaard 6 4 2 3 4 5 2 4" xfId="46519" xr:uid="{00000000-0005-0000-0000-0000FE7B0000}"/>
    <cellStyle name="Standaard 6 4 2 3 4 5 3" xfId="10317" xr:uid="{00000000-0005-0000-0000-0000FF7B0000}"/>
    <cellStyle name="Standaard 6 4 2 3 4 5 4" xfId="21179" xr:uid="{00000000-0005-0000-0000-0000007C0000}"/>
    <cellStyle name="Standaard 6 4 2 3 4 5 5" xfId="32039" xr:uid="{00000000-0005-0000-0000-0000017C0000}"/>
    <cellStyle name="Standaard 6 4 2 3 4 5 6" xfId="42899" xr:uid="{00000000-0005-0000-0000-0000027C0000}"/>
    <cellStyle name="Standaard 6 4 2 3 4 6" xfId="12127" xr:uid="{00000000-0005-0000-0000-0000037C0000}"/>
    <cellStyle name="Standaard 6 4 2 3 4 6 2" xfId="22989" xr:uid="{00000000-0005-0000-0000-0000047C0000}"/>
    <cellStyle name="Standaard 6 4 2 3 4 6 3" xfId="33849" xr:uid="{00000000-0005-0000-0000-0000057C0000}"/>
    <cellStyle name="Standaard 6 4 2 3 4 6 4" xfId="44709" xr:uid="{00000000-0005-0000-0000-0000067C0000}"/>
    <cellStyle name="Standaard 6 4 2 3 4 7" xfId="6697" xr:uid="{00000000-0005-0000-0000-0000077C0000}"/>
    <cellStyle name="Standaard 6 4 2 3 4 8" xfId="17559" xr:uid="{00000000-0005-0000-0000-0000087C0000}"/>
    <cellStyle name="Standaard 6 4 2 3 4 9" xfId="28419" xr:uid="{00000000-0005-0000-0000-0000097C0000}"/>
    <cellStyle name="Standaard 6 4 2 3 5" xfId="1448" xr:uid="{00000000-0005-0000-0000-00000A7C0000}"/>
    <cellStyle name="Standaard 6 4 2 3 5 2" xfId="2353" xr:uid="{00000000-0005-0000-0000-00000B7C0000}"/>
    <cellStyle name="Standaard 6 4 2 3 5 2 2" xfId="5973" xr:uid="{00000000-0005-0000-0000-00000C7C0000}"/>
    <cellStyle name="Standaard 6 4 2 3 5 2 2 2" xfId="16833" xr:uid="{00000000-0005-0000-0000-00000D7C0000}"/>
    <cellStyle name="Standaard 6 4 2 3 5 2 2 2 2" xfId="27695" xr:uid="{00000000-0005-0000-0000-00000E7C0000}"/>
    <cellStyle name="Standaard 6 4 2 3 5 2 2 2 3" xfId="38555" xr:uid="{00000000-0005-0000-0000-00000F7C0000}"/>
    <cellStyle name="Standaard 6 4 2 3 5 2 2 2 4" xfId="49415" xr:uid="{00000000-0005-0000-0000-0000107C0000}"/>
    <cellStyle name="Standaard 6 4 2 3 5 2 2 3" xfId="9593" xr:uid="{00000000-0005-0000-0000-0000117C0000}"/>
    <cellStyle name="Standaard 6 4 2 3 5 2 2 4" xfId="20455" xr:uid="{00000000-0005-0000-0000-0000127C0000}"/>
    <cellStyle name="Standaard 6 4 2 3 5 2 2 5" xfId="31315" xr:uid="{00000000-0005-0000-0000-0000137C0000}"/>
    <cellStyle name="Standaard 6 4 2 3 5 2 2 6" xfId="42175" xr:uid="{00000000-0005-0000-0000-0000147C0000}"/>
    <cellStyle name="Standaard 6 4 2 3 5 2 3" xfId="4163" xr:uid="{00000000-0005-0000-0000-0000157C0000}"/>
    <cellStyle name="Standaard 6 4 2 3 5 2 3 2" xfId="15023" xr:uid="{00000000-0005-0000-0000-0000167C0000}"/>
    <cellStyle name="Standaard 6 4 2 3 5 2 3 2 2" xfId="25885" xr:uid="{00000000-0005-0000-0000-0000177C0000}"/>
    <cellStyle name="Standaard 6 4 2 3 5 2 3 2 3" xfId="36745" xr:uid="{00000000-0005-0000-0000-0000187C0000}"/>
    <cellStyle name="Standaard 6 4 2 3 5 2 3 2 4" xfId="47605" xr:uid="{00000000-0005-0000-0000-0000197C0000}"/>
    <cellStyle name="Standaard 6 4 2 3 5 2 3 3" xfId="11403" xr:uid="{00000000-0005-0000-0000-00001A7C0000}"/>
    <cellStyle name="Standaard 6 4 2 3 5 2 3 4" xfId="22265" xr:uid="{00000000-0005-0000-0000-00001B7C0000}"/>
    <cellStyle name="Standaard 6 4 2 3 5 2 3 5" xfId="33125" xr:uid="{00000000-0005-0000-0000-00001C7C0000}"/>
    <cellStyle name="Standaard 6 4 2 3 5 2 3 6" xfId="43985" xr:uid="{00000000-0005-0000-0000-00001D7C0000}"/>
    <cellStyle name="Standaard 6 4 2 3 5 2 4" xfId="13213" xr:uid="{00000000-0005-0000-0000-00001E7C0000}"/>
    <cellStyle name="Standaard 6 4 2 3 5 2 4 2" xfId="24075" xr:uid="{00000000-0005-0000-0000-00001F7C0000}"/>
    <cellStyle name="Standaard 6 4 2 3 5 2 4 3" xfId="34935" xr:uid="{00000000-0005-0000-0000-0000207C0000}"/>
    <cellStyle name="Standaard 6 4 2 3 5 2 4 4" xfId="45795" xr:uid="{00000000-0005-0000-0000-0000217C0000}"/>
    <cellStyle name="Standaard 6 4 2 3 5 2 5" xfId="7783" xr:uid="{00000000-0005-0000-0000-0000227C0000}"/>
    <cellStyle name="Standaard 6 4 2 3 5 2 6" xfId="18645" xr:uid="{00000000-0005-0000-0000-0000237C0000}"/>
    <cellStyle name="Standaard 6 4 2 3 5 2 7" xfId="29505" xr:uid="{00000000-0005-0000-0000-0000247C0000}"/>
    <cellStyle name="Standaard 6 4 2 3 5 2 8" xfId="40365" xr:uid="{00000000-0005-0000-0000-0000257C0000}"/>
    <cellStyle name="Standaard 6 4 2 3 5 3" xfId="5068" xr:uid="{00000000-0005-0000-0000-0000267C0000}"/>
    <cellStyle name="Standaard 6 4 2 3 5 3 2" xfId="15928" xr:uid="{00000000-0005-0000-0000-0000277C0000}"/>
    <cellStyle name="Standaard 6 4 2 3 5 3 2 2" xfId="26790" xr:uid="{00000000-0005-0000-0000-0000287C0000}"/>
    <cellStyle name="Standaard 6 4 2 3 5 3 2 3" xfId="37650" xr:uid="{00000000-0005-0000-0000-0000297C0000}"/>
    <cellStyle name="Standaard 6 4 2 3 5 3 2 4" xfId="48510" xr:uid="{00000000-0005-0000-0000-00002A7C0000}"/>
    <cellStyle name="Standaard 6 4 2 3 5 3 3" xfId="8688" xr:uid="{00000000-0005-0000-0000-00002B7C0000}"/>
    <cellStyle name="Standaard 6 4 2 3 5 3 4" xfId="19550" xr:uid="{00000000-0005-0000-0000-00002C7C0000}"/>
    <cellStyle name="Standaard 6 4 2 3 5 3 5" xfId="30410" xr:uid="{00000000-0005-0000-0000-00002D7C0000}"/>
    <cellStyle name="Standaard 6 4 2 3 5 3 6" xfId="41270" xr:uid="{00000000-0005-0000-0000-00002E7C0000}"/>
    <cellStyle name="Standaard 6 4 2 3 5 4" xfId="3258" xr:uid="{00000000-0005-0000-0000-00002F7C0000}"/>
    <cellStyle name="Standaard 6 4 2 3 5 4 2" xfId="14118" xr:uid="{00000000-0005-0000-0000-0000307C0000}"/>
    <cellStyle name="Standaard 6 4 2 3 5 4 2 2" xfId="24980" xr:uid="{00000000-0005-0000-0000-0000317C0000}"/>
    <cellStyle name="Standaard 6 4 2 3 5 4 2 3" xfId="35840" xr:uid="{00000000-0005-0000-0000-0000327C0000}"/>
    <cellStyle name="Standaard 6 4 2 3 5 4 2 4" xfId="46700" xr:uid="{00000000-0005-0000-0000-0000337C0000}"/>
    <cellStyle name="Standaard 6 4 2 3 5 4 3" xfId="10498" xr:uid="{00000000-0005-0000-0000-0000347C0000}"/>
    <cellStyle name="Standaard 6 4 2 3 5 4 4" xfId="21360" xr:uid="{00000000-0005-0000-0000-0000357C0000}"/>
    <cellStyle name="Standaard 6 4 2 3 5 4 5" xfId="32220" xr:uid="{00000000-0005-0000-0000-0000367C0000}"/>
    <cellStyle name="Standaard 6 4 2 3 5 4 6" xfId="43080" xr:uid="{00000000-0005-0000-0000-0000377C0000}"/>
    <cellStyle name="Standaard 6 4 2 3 5 5" xfId="12308" xr:uid="{00000000-0005-0000-0000-0000387C0000}"/>
    <cellStyle name="Standaard 6 4 2 3 5 5 2" xfId="23170" xr:uid="{00000000-0005-0000-0000-0000397C0000}"/>
    <cellStyle name="Standaard 6 4 2 3 5 5 3" xfId="34030" xr:uid="{00000000-0005-0000-0000-00003A7C0000}"/>
    <cellStyle name="Standaard 6 4 2 3 5 5 4" xfId="44890" xr:uid="{00000000-0005-0000-0000-00003B7C0000}"/>
    <cellStyle name="Standaard 6 4 2 3 5 6" xfId="6878" xr:uid="{00000000-0005-0000-0000-00003C7C0000}"/>
    <cellStyle name="Standaard 6 4 2 3 5 7" xfId="17740" xr:uid="{00000000-0005-0000-0000-00003D7C0000}"/>
    <cellStyle name="Standaard 6 4 2 3 5 8" xfId="28600" xr:uid="{00000000-0005-0000-0000-00003E7C0000}"/>
    <cellStyle name="Standaard 6 4 2 3 5 9" xfId="39460" xr:uid="{00000000-0005-0000-0000-00003F7C0000}"/>
    <cellStyle name="Standaard 6 4 2 3 6" xfId="1086" xr:uid="{00000000-0005-0000-0000-0000407C0000}"/>
    <cellStyle name="Standaard 6 4 2 3 6 2" xfId="1991" xr:uid="{00000000-0005-0000-0000-0000417C0000}"/>
    <cellStyle name="Standaard 6 4 2 3 6 2 2" xfId="5611" xr:uid="{00000000-0005-0000-0000-0000427C0000}"/>
    <cellStyle name="Standaard 6 4 2 3 6 2 2 2" xfId="16471" xr:uid="{00000000-0005-0000-0000-0000437C0000}"/>
    <cellStyle name="Standaard 6 4 2 3 6 2 2 2 2" xfId="27333" xr:uid="{00000000-0005-0000-0000-0000447C0000}"/>
    <cellStyle name="Standaard 6 4 2 3 6 2 2 2 3" xfId="38193" xr:uid="{00000000-0005-0000-0000-0000457C0000}"/>
    <cellStyle name="Standaard 6 4 2 3 6 2 2 2 4" xfId="49053" xr:uid="{00000000-0005-0000-0000-0000467C0000}"/>
    <cellStyle name="Standaard 6 4 2 3 6 2 2 3" xfId="9231" xr:uid="{00000000-0005-0000-0000-0000477C0000}"/>
    <cellStyle name="Standaard 6 4 2 3 6 2 2 4" xfId="20093" xr:uid="{00000000-0005-0000-0000-0000487C0000}"/>
    <cellStyle name="Standaard 6 4 2 3 6 2 2 5" xfId="30953" xr:uid="{00000000-0005-0000-0000-0000497C0000}"/>
    <cellStyle name="Standaard 6 4 2 3 6 2 2 6" xfId="41813" xr:uid="{00000000-0005-0000-0000-00004A7C0000}"/>
    <cellStyle name="Standaard 6 4 2 3 6 2 3" xfId="3801" xr:uid="{00000000-0005-0000-0000-00004B7C0000}"/>
    <cellStyle name="Standaard 6 4 2 3 6 2 3 2" xfId="14661" xr:uid="{00000000-0005-0000-0000-00004C7C0000}"/>
    <cellStyle name="Standaard 6 4 2 3 6 2 3 2 2" xfId="25523" xr:uid="{00000000-0005-0000-0000-00004D7C0000}"/>
    <cellStyle name="Standaard 6 4 2 3 6 2 3 2 3" xfId="36383" xr:uid="{00000000-0005-0000-0000-00004E7C0000}"/>
    <cellStyle name="Standaard 6 4 2 3 6 2 3 2 4" xfId="47243" xr:uid="{00000000-0005-0000-0000-00004F7C0000}"/>
    <cellStyle name="Standaard 6 4 2 3 6 2 3 3" xfId="11041" xr:uid="{00000000-0005-0000-0000-0000507C0000}"/>
    <cellStyle name="Standaard 6 4 2 3 6 2 3 4" xfId="21903" xr:uid="{00000000-0005-0000-0000-0000517C0000}"/>
    <cellStyle name="Standaard 6 4 2 3 6 2 3 5" xfId="32763" xr:uid="{00000000-0005-0000-0000-0000527C0000}"/>
    <cellStyle name="Standaard 6 4 2 3 6 2 3 6" xfId="43623" xr:uid="{00000000-0005-0000-0000-0000537C0000}"/>
    <cellStyle name="Standaard 6 4 2 3 6 2 4" xfId="12851" xr:uid="{00000000-0005-0000-0000-0000547C0000}"/>
    <cellStyle name="Standaard 6 4 2 3 6 2 4 2" xfId="23713" xr:uid="{00000000-0005-0000-0000-0000557C0000}"/>
    <cellStyle name="Standaard 6 4 2 3 6 2 4 3" xfId="34573" xr:uid="{00000000-0005-0000-0000-0000567C0000}"/>
    <cellStyle name="Standaard 6 4 2 3 6 2 4 4" xfId="45433" xr:uid="{00000000-0005-0000-0000-0000577C0000}"/>
    <cellStyle name="Standaard 6 4 2 3 6 2 5" xfId="7421" xr:uid="{00000000-0005-0000-0000-0000587C0000}"/>
    <cellStyle name="Standaard 6 4 2 3 6 2 6" xfId="18283" xr:uid="{00000000-0005-0000-0000-0000597C0000}"/>
    <cellStyle name="Standaard 6 4 2 3 6 2 7" xfId="29143" xr:uid="{00000000-0005-0000-0000-00005A7C0000}"/>
    <cellStyle name="Standaard 6 4 2 3 6 2 8" xfId="40003" xr:uid="{00000000-0005-0000-0000-00005B7C0000}"/>
    <cellStyle name="Standaard 6 4 2 3 6 3" xfId="4706" xr:uid="{00000000-0005-0000-0000-00005C7C0000}"/>
    <cellStyle name="Standaard 6 4 2 3 6 3 2" xfId="15566" xr:uid="{00000000-0005-0000-0000-00005D7C0000}"/>
    <cellStyle name="Standaard 6 4 2 3 6 3 2 2" xfId="26428" xr:uid="{00000000-0005-0000-0000-00005E7C0000}"/>
    <cellStyle name="Standaard 6 4 2 3 6 3 2 3" xfId="37288" xr:uid="{00000000-0005-0000-0000-00005F7C0000}"/>
    <cellStyle name="Standaard 6 4 2 3 6 3 2 4" xfId="48148" xr:uid="{00000000-0005-0000-0000-0000607C0000}"/>
    <cellStyle name="Standaard 6 4 2 3 6 3 3" xfId="8326" xr:uid="{00000000-0005-0000-0000-0000617C0000}"/>
    <cellStyle name="Standaard 6 4 2 3 6 3 4" xfId="19188" xr:uid="{00000000-0005-0000-0000-0000627C0000}"/>
    <cellStyle name="Standaard 6 4 2 3 6 3 5" xfId="30048" xr:uid="{00000000-0005-0000-0000-0000637C0000}"/>
    <cellStyle name="Standaard 6 4 2 3 6 3 6" xfId="40908" xr:uid="{00000000-0005-0000-0000-0000647C0000}"/>
    <cellStyle name="Standaard 6 4 2 3 6 4" xfId="2896" xr:uid="{00000000-0005-0000-0000-0000657C0000}"/>
    <cellStyle name="Standaard 6 4 2 3 6 4 2" xfId="13756" xr:uid="{00000000-0005-0000-0000-0000667C0000}"/>
    <cellStyle name="Standaard 6 4 2 3 6 4 2 2" xfId="24618" xr:uid="{00000000-0005-0000-0000-0000677C0000}"/>
    <cellStyle name="Standaard 6 4 2 3 6 4 2 3" xfId="35478" xr:uid="{00000000-0005-0000-0000-0000687C0000}"/>
    <cellStyle name="Standaard 6 4 2 3 6 4 2 4" xfId="46338" xr:uid="{00000000-0005-0000-0000-0000697C0000}"/>
    <cellStyle name="Standaard 6 4 2 3 6 4 3" xfId="10136" xr:uid="{00000000-0005-0000-0000-00006A7C0000}"/>
    <cellStyle name="Standaard 6 4 2 3 6 4 4" xfId="20998" xr:uid="{00000000-0005-0000-0000-00006B7C0000}"/>
    <cellStyle name="Standaard 6 4 2 3 6 4 5" xfId="31858" xr:uid="{00000000-0005-0000-0000-00006C7C0000}"/>
    <cellStyle name="Standaard 6 4 2 3 6 4 6" xfId="42718" xr:uid="{00000000-0005-0000-0000-00006D7C0000}"/>
    <cellStyle name="Standaard 6 4 2 3 6 5" xfId="11946" xr:uid="{00000000-0005-0000-0000-00006E7C0000}"/>
    <cellStyle name="Standaard 6 4 2 3 6 5 2" xfId="22808" xr:uid="{00000000-0005-0000-0000-00006F7C0000}"/>
    <cellStyle name="Standaard 6 4 2 3 6 5 3" xfId="33668" xr:uid="{00000000-0005-0000-0000-0000707C0000}"/>
    <cellStyle name="Standaard 6 4 2 3 6 5 4" xfId="44528" xr:uid="{00000000-0005-0000-0000-0000717C0000}"/>
    <cellStyle name="Standaard 6 4 2 3 6 6" xfId="6516" xr:uid="{00000000-0005-0000-0000-0000727C0000}"/>
    <cellStyle name="Standaard 6 4 2 3 6 7" xfId="17378" xr:uid="{00000000-0005-0000-0000-0000737C0000}"/>
    <cellStyle name="Standaard 6 4 2 3 6 8" xfId="28238" xr:uid="{00000000-0005-0000-0000-0000747C0000}"/>
    <cellStyle name="Standaard 6 4 2 3 6 9" xfId="39098" xr:uid="{00000000-0005-0000-0000-0000757C0000}"/>
    <cellStyle name="Standaard 6 4 2 3 7" xfId="1810" xr:uid="{00000000-0005-0000-0000-0000767C0000}"/>
    <cellStyle name="Standaard 6 4 2 3 7 2" xfId="5430" xr:uid="{00000000-0005-0000-0000-0000777C0000}"/>
    <cellStyle name="Standaard 6 4 2 3 7 2 2" xfId="16290" xr:uid="{00000000-0005-0000-0000-0000787C0000}"/>
    <cellStyle name="Standaard 6 4 2 3 7 2 2 2" xfId="27152" xr:uid="{00000000-0005-0000-0000-0000797C0000}"/>
    <cellStyle name="Standaard 6 4 2 3 7 2 2 3" xfId="38012" xr:uid="{00000000-0005-0000-0000-00007A7C0000}"/>
    <cellStyle name="Standaard 6 4 2 3 7 2 2 4" xfId="48872" xr:uid="{00000000-0005-0000-0000-00007B7C0000}"/>
    <cellStyle name="Standaard 6 4 2 3 7 2 3" xfId="9050" xr:uid="{00000000-0005-0000-0000-00007C7C0000}"/>
    <cellStyle name="Standaard 6 4 2 3 7 2 4" xfId="19912" xr:uid="{00000000-0005-0000-0000-00007D7C0000}"/>
    <cellStyle name="Standaard 6 4 2 3 7 2 5" xfId="30772" xr:uid="{00000000-0005-0000-0000-00007E7C0000}"/>
    <cellStyle name="Standaard 6 4 2 3 7 2 6" xfId="41632" xr:uid="{00000000-0005-0000-0000-00007F7C0000}"/>
    <cellStyle name="Standaard 6 4 2 3 7 3" xfId="3620" xr:uid="{00000000-0005-0000-0000-0000807C0000}"/>
    <cellStyle name="Standaard 6 4 2 3 7 3 2" xfId="14480" xr:uid="{00000000-0005-0000-0000-0000817C0000}"/>
    <cellStyle name="Standaard 6 4 2 3 7 3 2 2" xfId="25342" xr:uid="{00000000-0005-0000-0000-0000827C0000}"/>
    <cellStyle name="Standaard 6 4 2 3 7 3 2 3" xfId="36202" xr:uid="{00000000-0005-0000-0000-0000837C0000}"/>
    <cellStyle name="Standaard 6 4 2 3 7 3 2 4" xfId="47062" xr:uid="{00000000-0005-0000-0000-0000847C0000}"/>
    <cellStyle name="Standaard 6 4 2 3 7 3 3" xfId="10860" xr:uid="{00000000-0005-0000-0000-0000857C0000}"/>
    <cellStyle name="Standaard 6 4 2 3 7 3 4" xfId="21722" xr:uid="{00000000-0005-0000-0000-0000867C0000}"/>
    <cellStyle name="Standaard 6 4 2 3 7 3 5" xfId="32582" xr:uid="{00000000-0005-0000-0000-0000877C0000}"/>
    <cellStyle name="Standaard 6 4 2 3 7 3 6" xfId="43442" xr:uid="{00000000-0005-0000-0000-0000887C0000}"/>
    <cellStyle name="Standaard 6 4 2 3 7 4" xfId="12670" xr:uid="{00000000-0005-0000-0000-0000897C0000}"/>
    <cellStyle name="Standaard 6 4 2 3 7 4 2" xfId="23532" xr:uid="{00000000-0005-0000-0000-00008A7C0000}"/>
    <cellStyle name="Standaard 6 4 2 3 7 4 3" xfId="34392" xr:uid="{00000000-0005-0000-0000-00008B7C0000}"/>
    <cellStyle name="Standaard 6 4 2 3 7 4 4" xfId="45252" xr:uid="{00000000-0005-0000-0000-00008C7C0000}"/>
    <cellStyle name="Standaard 6 4 2 3 7 5" xfId="7240" xr:uid="{00000000-0005-0000-0000-00008D7C0000}"/>
    <cellStyle name="Standaard 6 4 2 3 7 6" xfId="18102" xr:uid="{00000000-0005-0000-0000-00008E7C0000}"/>
    <cellStyle name="Standaard 6 4 2 3 7 7" xfId="28962" xr:uid="{00000000-0005-0000-0000-00008F7C0000}"/>
    <cellStyle name="Standaard 6 4 2 3 7 8" xfId="39822" xr:uid="{00000000-0005-0000-0000-0000907C0000}"/>
    <cellStyle name="Standaard 6 4 2 3 8" xfId="2715" xr:uid="{00000000-0005-0000-0000-0000917C0000}"/>
    <cellStyle name="Standaard 6 4 2 3 8 2" xfId="13575" xr:uid="{00000000-0005-0000-0000-0000927C0000}"/>
    <cellStyle name="Standaard 6 4 2 3 8 2 2" xfId="24437" xr:uid="{00000000-0005-0000-0000-0000937C0000}"/>
    <cellStyle name="Standaard 6 4 2 3 8 2 3" xfId="35297" xr:uid="{00000000-0005-0000-0000-0000947C0000}"/>
    <cellStyle name="Standaard 6 4 2 3 8 2 4" xfId="46157" xr:uid="{00000000-0005-0000-0000-0000957C0000}"/>
    <cellStyle name="Standaard 6 4 2 3 8 3" xfId="9955" xr:uid="{00000000-0005-0000-0000-0000967C0000}"/>
    <cellStyle name="Standaard 6 4 2 3 8 4" xfId="20817" xr:uid="{00000000-0005-0000-0000-0000977C0000}"/>
    <cellStyle name="Standaard 6 4 2 3 8 5" xfId="31677" xr:uid="{00000000-0005-0000-0000-0000987C0000}"/>
    <cellStyle name="Standaard 6 4 2 3 8 6" xfId="42537" xr:uid="{00000000-0005-0000-0000-0000997C0000}"/>
    <cellStyle name="Standaard 6 4 2 3 9" xfId="4525" xr:uid="{00000000-0005-0000-0000-00009A7C0000}"/>
    <cellStyle name="Standaard 6 4 2 3 9 2" xfId="15385" xr:uid="{00000000-0005-0000-0000-00009B7C0000}"/>
    <cellStyle name="Standaard 6 4 2 3 9 2 2" xfId="26247" xr:uid="{00000000-0005-0000-0000-00009C7C0000}"/>
    <cellStyle name="Standaard 6 4 2 3 9 2 3" xfId="37107" xr:uid="{00000000-0005-0000-0000-00009D7C0000}"/>
    <cellStyle name="Standaard 6 4 2 3 9 2 4" xfId="47967" xr:uid="{00000000-0005-0000-0000-00009E7C0000}"/>
    <cellStyle name="Standaard 6 4 2 3 9 3" xfId="8145" xr:uid="{00000000-0005-0000-0000-00009F7C0000}"/>
    <cellStyle name="Standaard 6 4 2 3 9 4" xfId="19007" xr:uid="{00000000-0005-0000-0000-0000A07C0000}"/>
    <cellStyle name="Standaard 6 4 2 3 9 5" xfId="29867" xr:uid="{00000000-0005-0000-0000-0000A17C0000}"/>
    <cellStyle name="Standaard 6 4 2 3 9 6" xfId="40727" xr:uid="{00000000-0005-0000-0000-0000A27C0000}"/>
    <cellStyle name="Standaard 6 4 2 4" xfId="927" xr:uid="{00000000-0005-0000-0000-0000A37C0000}"/>
    <cellStyle name="Standaard 6 4 2 4 10" xfId="6357" xr:uid="{00000000-0005-0000-0000-0000A47C0000}"/>
    <cellStyle name="Standaard 6 4 2 4 11" xfId="17219" xr:uid="{00000000-0005-0000-0000-0000A57C0000}"/>
    <cellStyle name="Standaard 6 4 2 4 12" xfId="28079" xr:uid="{00000000-0005-0000-0000-0000A67C0000}"/>
    <cellStyle name="Standaard 6 4 2 4 13" xfId="38939" xr:uid="{00000000-0005-0000-0000-0000A77C0000}"/>
    <cellStyle name="Standaard 6 4 2 4 2" xfId="1017" xr:uid="{00000000-0005-0000-0000-0000A87C0000}"/>
    <cellStyle name="Standaard 6 4 2 4 2 10" xfId="17309" xr:uid="{00000000-0005-0000-0000-0000A97C0000}"/>
    <cellStyle name="Standaard 6 4 2 4 2 11" xfId="28169" xr:uid="{00000000-0005-0000-0000-0000AA7C0000}"/>
    <cellStyle name="Standaard 6 4 2 4 2 12" xfId="39029" xr:uid="{00000000-0005-0000-0000-0000AB7C0000}"/>
    <cellStyle name="Standaard 6 4 2 4 2 2" xfId="1379" xr:uid="{00000000-0005-0000-0000-0000AC7C0000}"/>
    <cellStyle name="Standaard 6 4 2 4 2 2 10" xfId="39391" xr:uid="{00000000-0005-0000-0000-0000AD7C0000}"/>
    <cellStyle name="Standaard 6 4 2 4 2 2 2" xfId="1741" xr:uid="{00000000-0005-0000-0000-0000AE7C0000}"/>
    <cellStyle name="Standaard 6 4 2 4 2 2 2 2" xfId="2646" xr:uid="{00000000-0005-0000-0000-0000AF7C0000}"/>
    <cellStyle name="Standaard 6 4 2 4 2 2 2 2 2" xfId="6266" xr:uid="{00000000-0005-0000-0000-0000B07C0000}"/>
    <cellStyle name="Standaard 6 4 2 4 2 2 2 2 2 2" xfId="17126" xr:uid="{00000000-0005-0000-0000-0000B17C0000}"/>
    <cellStyle name="Standaard 6 4 2 4 2 2 2 2 2 2 2" xfId="27988" xr:uid="{00000000-0005-0000-0000-0000B27C0000}"/>
    <cellStyle name="Standaard 6 4 2 4 2 2 2 2 2 2 3" xfId="38848" xr:uid="{00000000-0005-0000-0000-0000B37C0000}"/>
    <cellStyle name="Standaard 6 4 2 4 2 2 2 2 2 2 4" xfId="49708" xr:uid="{00000000-0005-0000-0000-0000B47C0000}"/>
    <cellStyle name="Standaard 6 4 2 4 2 2 2 2 2 3" xfId="9886" xr:uid="{00000000-0005-0000-0000-0000B57C0000}"/>
    <cellStyle name="Standaard 6 4 2 4 2 2 2 2 2 4" xfId="20748" xr:uid="{00000000-0005-0000-0000-0000B67C0000}"/>
    <cellStyle name="Standaard 6 4 2 4 2 2 2 2 2 5" xfId="31608" xr:uid="{00000000-0005-0000-0000-0000B77C0000}"/>
    <cellStyle name="Standaard 6 4 2 4 2 2 2 2 2 6" xfId="42468" xr:uid="{00000000-0005-0000-0000-0000B87C0000}"/>
    <cellStyle name="Standaard 6 4 2 4 2 2 2 2 3" xfId="4456" xr:uid="{00000000-0005-0000-0000-0000B97C0000}"/>
    <cellStyle name="Standaard 6 4 2 4 2 2 2 2 3 2" xfId="15316" xr:uid="{00000000-0005-0000-0000-0000BA7C0000}"/>
    <cellStyle name="Standaard 6 4 2 4 2 2 2 2 3 2 2" xfId="26178" xr:uid="{00000000-0005-0000-0000-0000BB7C0000}"/>
    <cellStyle name="Standaard 6 4 2 4 2 2 2 2 3 2 3" xfId="37038" xr:uid="{00000000-0005-0000-0000-0000BC7C0000}"/>
    <cellStyle name="Standaard 6 4 2 4 2 2 2 2 3 2 4" xfId="47898" xr:uid="{00000000-0005-0000-0000-0000BD7C0000}"/>
    <cellStyle name="Standaard 6 4 2 4 2 2 2 2 3 3" xfId="11696" xr:uid="{00000000-0005-0000-0000-0000BE7C0000}"/>
    <cellStyle name="Standaard 6 4 2 4 2 2 2 2 3 4" xfId="22558" xr:uid="{00000000-0005-0000-0000-0000BF7C0000}"/>
    <cellStyle name="Standaard 6 4 2 4 2 2 2 2 3 5" xfId="33418" xr:uid="{00000000-0005-0000-0000-0000C07C0000}"/>
    <cellStyle name="Standaard 6 4 2 4 2 2 2 2 3 6" xfId="44278" xr:uid="{00000000-0005-0000-0000-0000C17C0000}"/>
    <cellStyle name="Standaard 6 4 2 4 2 2 2 2 4" xfId="13506" xr:uid="{00000000-0005-0000-0000-0000C27C0000}"/>
    <cellStyle name="Standaard 6 4 2 4 2 2 2 2 4 2" xfId="24368" xr:uid="{00000000-0005-0000-0000-0000C37C0000}"/>
    <cellStyle name="Standaard 6 4 2 4 2 2 2 2 4 3" xfId="35228" xr:uid="{00000000-0005-0000-0000-0000C47C0000}"/>
    <cellStyle name="Standaard 6 4 2 4 2 2 2 2 4 4" xfId="46088" xr:uid="{00000000-0005-0000-0000-0000C57C0000}"/>
    <cellStyle name="Standaard 6 4 2 4 2 2 2 2 5" xfId="8076" xr:uid="{00000000-0005-0000-0000-0000C67C0000}"/>
    <cellStyle name="Standaard 6 4 2 4 2 2 2 2 6" xfId="18938" xr:uid="{00000000-0005-0000-0000-0000C77C0000}"/>
    <cellStyle name="Standaard 6 4 2 4 2 2 2 2 7" xfId="29798" xr:uid="{00000000-0005-0000-0000-0000C87C0000}"/>
    <cellStyle name="Standaard 6 4 2 4 2 2 2 2 8" xfId="40658" xr:uid="{00000000-0005-0000-0000-0000C97C0000}"/>
    <cellStyle name="Standaard 6 4 2 4 2 2 2 3" xfId="5361" xr:uid="{00000000-0005-0000-0000-0000CA7C0000}"/>
    <cellStyle name="Standaard 6 4 2 4 2 2 2 3 2" xfId="16221" xr:uid="{00000000-0005-0000-0000-0000CB7C0000}"/>
    <cellStyle name="Standaard 6 4 2 4 2 2 2 3 2 2" xfId="27083" xr:uid="{00000000-0005-0000-0000-0000CC7C0000}"/>
    <cellStyle name="Standaard 6 4 2 4 2 2 2 3 2 3" xfId="37943" xr:uid="{00000000-0005-0000-0000-0000CD7C0000}"/>
    <cellStyle name="Standaard 6 4 2 4 2 2 2 3 2 4" xfId="48803" xr:uid="{00000000-0005-0000-0000-0000CE7C0000}"/>
    <cellStyle name="Standaard 6 4 2 4 2 2 2 3 3" xfId="8981" xr:uid="{00000000-0005-0000-0000-0000CF7C0000}"/>
    <cellStyle name="Standaard 6 4 2 4 2 2 2 3 4" xfId="19843" xr:uid="{00000000-0005-0000-0000-0000D07C0000}"/>
    <cellStyle name="Standaard 6 4 2 4 2 2 2 3 5" xfId="30703" xr:uid="{00000000-0005-0000-0000-0000D17C0000}"/>
    <cellStyle name="Standaard 6 4 2 4 2 2 2 3 6" xfId="41563" xr:uid="{00000000-0005-0000-0000-0000D27C0000}"/>
    <cellStyle name="Standaard 6 4 2 4 2 2 2 4" xfId="3551" xr:uid="{00000000-0005-0000-0000-0000D37C0000}"/>
    <cellStyle name="Standaard 6 4 2 4 2 2 2 4 2" xfId="14411" xr:uid="{00000000-0005-0000-0000-0000D47C0000}"/>
    <cellStyle name="Standaard 6 4 2 4 2 2 2 4 2 2" xfId="25273" xr:uid="{00000000-0005-0000-0000-0000D57C0000}"/>
    <cellStyle name="Standaard 6 4 2 4 2 2 2 4 2 3" xfId="36133" xr:uid="{00000000-0005-0000-0000-0000D67C0000}"/>
    <cellStyle name="Standaard 6 4 2 4 2 2 2 4 2 4" xfId="46993" xr:uid="{00000000-0005-0000-0000-0000D77C0000}"/>
    <cellStyle name="Standaard 6 4 2 4 2 2 2 4 3" xfId="10791" xr:uid="{00000000-0005-0000-0000-0000D87C0000}"/>
    <cellStyle name="Standaard 6 4 2 4 2 2 2 4 4" xfId="21653" xr:uid="{00000000-0005-0000-0000-0000D97C0000}"/>
    <cellStyle name="Standaard 6 4 2 4 2 2 2 4 5" xfId="32513" xr:uid="{00000000-0005-0000-0000-0000DA7C0000}"/>
    <cellStyle name="Standaard 6 4 2 4 2 2 2 4 6" xfId="43373" xr:uid="{00000000-0005-0000-0000-0000DB7C0000}"/>
    <cellStyle name="Standaard 6 4 2 4 2 2 2 5" xfId="12601" xr:uid="{00000000-0005-0000-0000-0000DC7C0000}"/>
    <cellStyle name="Standaard 6 4 2 4 2 2 2 5 2" xfId="23463" xr:uid="{00000000-0005-0000-0000-0000DD7C0000}"/>
    <cellStyle name="Standaard 6 4 2 4 2 2 2 5 3" xfId="34323" xr:uid="{00000000-0005-0000-0000-0000DE7C0000}"/>
    <cellStyle name="Standaard 6 4 2 4 2 2 2 5 4" xfId="45183" xr:uid="{00000000-0005-0000-0000-0000DF7C0000}"/>
    <cellStyle name="Standaard 6 4 2 4 2 2 2 6" xfId="7171" xr:uid="{00000000-0005-0000-0000-0000E07C0000}"/>
    <cellStyle name="Standaard 6 4 2 4 2 2 2 7" xfId="18033" xr:uid="{00000000-0005-0000-0000-0000E17C0000}"/>
    <cellStyle name="Standaard 6 4 2 4 2 2 2 8" xfId="28893" xr:uid="{00000000-0005-0000-0000-0000E27C0000}"/>
    <cellStyle name="Standaard 6 4 2 4 2 2 2 9" xfId="39753" xr:uid="{00000000-0005-0000-0000-0000E37C0000}"/>
    <cellStyle name="Standaard 6 4 2 4 2 2 3" xfId="2284" xr:uid="{00000000-0005-0000-0000-0000E47C0000}"/>
    <cellStyle name="Standaard 6 4 2 4 2 2 3 2" xfId="5904" xr:uid="{00000000-0005-0000-0000-0000E57C0000}"/>
    <cellStyle name="Standaard 6 4 2 4 2 2 3 2 2" xfId="16764" xr:uid="{00000000-0005-0000-0000-0000E67C0000}"/>
    <cellStyle name="Standaard 6 4 2 4 2 2 3 2 2 2" xfId="27626" xr:uid="{00000000-0005-0000-0000-0000E77C0000}"/>
    <cellStyle name="Standaard 6 4 2 4 2 2 3 2 2 3" xfId="38486" xr:uid="{00000000-0005-0000-0000-0000E87C0000}"/>
    <cellStyle name="Standaard 6 4 2 4 2 2 3 2 2 4" xfId="49346" xr:uid="{00000000-0005-0000-0000-0000E97C0000}"/>
    <cellStyle name="Standaard 6 4 2 4 2 2 3 2 3" xfId="9524" xr:uid="{00000000-0005-0000-0000-0000EA7C0000}"/>
    <cellStyle name="Standaard 6 4 2 4 2 2 3 2 4" xfId="20386" xr:uid="{00000000-0005-0000-0000-0000EB7C0000}"/>
    <cellStyle name="Standaard 6 4 2 4 2 2 3 2 5" xfId="31246" xr:uid="{00000000-0005-0000-0000-0000EC7C0000}"/>
    <cellStyle name="Standaard 6 4 2 4 2 2 3 2 6" xfId="42106" xr:uid="{00000000-0005-0000-0000-0000ED7C0000}"/>
    <cellStyle name="Standaard 6 4 2 4 2 2 3 3" xfId="4094" xr:uid="{00000000-0005-0000-0000-0000EE7C0000}"/>
    <cellStyle name="Standaard 6 4 2 4 2 2 3 3 2" xfId="14954" xr:uid="{00000000-0005-0000-0000-0000EF7C0000}"/>
    <cellStyle name="Standaard 6 4 2 4 2 2 3 3 2 2" xfId="25816" xr:uid="{00000000-0005-0000-0000-0000F07C0000}"/>
    <cellStyle name="Standaard 6 4 2 4 2 2 3 3 2 3" xfId="36676" xr:uid="{00000000-0005-0000-0000-0000F17C0000}"/>
    <cellStyle name="Standaard 6 4 2 4 2 2 3 3 2 4" xfId="47536" xr:uid="{00000000-0005-0000-0000-0000F27C0000}"/>
    <cellStyle name="Standaard 6 4 2 4 2 2 3 3 3" xfId="11334" xr:uid="{00000000-0005-0000-0000-0000F37C0000}"/>
    <cellStyle name="Standaard 6 4 2 4 2 2 3 3 4" xfId="22196" xr:uid="{00000000-0005-0000-0000-0000F47C0000}"/>
    <cellStyle name="Standaard 6 4 2 4 2 2 3 3 5" xfId="33056" xr:uid="{00000000-0005-0000-0000-0000F57C0000}"/>
    <cellStyle name="Standaard 6 4 2 4 2 2 3 3 6" xfId="43916" xr:uid="{00000000-0005-0000-0000-0000F67C0000}"/>
    <cellStyle name="Standaard 6 4 2 4 2 2 3 4" xfId="13144" xr:uid="{00000000-0005-0000-0000-0000F77C0000}"/>
    <cellStyle name="Standaard 6 4 2 4 2 2 3 4 2" xfId="24006" xr:uid="{00000000-0005-0000-0000-0000F87C0000}"/>
    <cellStyle name="Standaard 6 4 2 4 2 2 3 4 3" xfId="34866" xr:uid="{00000000-0005-0000-0000-0000F97C0000}"/>
    <cellStyle name="Standaard 6 4 2 4 2 2 3 4 4" xfId="45726" xr:uid="{00000000-0005-0000-0000-0000FA7C0000}"/>
    <cellStyle name="Standaard 6 4 2 4 2 2 3 5" xfId="7714" xr:uid="{00000000-0005-0000-0000-0000FB7C0000}"/>
    <cellStyle name="Standaard 6 4 2 4 2 2 3 6" xfId="18576" xr:uid="{00000000-0005-0000-0000-0000FC7C0000}"/>
    <cellStyle name="Standaard 6 4 2 4 2 2 3 7" xfId="29436" xr:uid="{00000000-0005-0000-0000-0000FD7C0000}"/>
    <cellStyle name="Standaard 6 4 2 4 2 2 3 8" xfId="40296" xr:uid="{00000000-0005-0000-0000-0000FE7C0000}"/>
    <cellStyle name="Standaard 6 4 2 4 2 2 4" xfId="4999" xr:uid="{00000000-0005-0000-0000-0000FF7C0000}"/>
    <cellStyle name="Standaard 6 4 2 4 2 2 4 2" xfId="15859" xr:uid="{00000000-0005-0000-0000-0000007D0000}"/>
    <cellStyle name="Standaard 6 4 2 4 2 2 4 2 2" xfId="26721" xr:uid="{00000000-0005-0000-0000-0000017D0000}"/>
    <cellStyle name="Standaard 6 4 2 4 2 2 4 2 3" xfId="37581" xr:uid="{00000000-0005-0000-0000-0000027D0000}"/>
    <cellStyle name="Standaard 6 4 2 4 2 2 4 2 4" xfId="48441" xr:uid="{00000000-0005-0000-0000-0000037D0000}"/>
    <cellStyle name="Standaard 6 4 2 4 2 2 4 3" xfId="8619" xr:uid="{00000000-0005-0000-0000-0000047D0000}"/>
    <cellStyle name="Standaard 6 4 2 4 2 2 4 4" xfId="19481" xr:uid="{00000000-0005-0000-0000-0000057D0000}"/>
    <cellStyle name="Standaard 6 4 2 4 2 2 4 5" xfId="30341" xr:uid="{00000000-0005-0000-0000-0000067D0000}"/>
    <cellStyle name="Standaard 6 4 2 4 2 2 4 6" xfId="41201" xr:uid="{00000000-0005-0000-0000-0000077D0000}"/>
    <cellStyle name="Standaard 6 4 2 4 2 2 5" xfId="3189" xr:uid="{00000000-0005-0000-0000-0000087D0000}"/>
    <cellStyle name="Standaard 6 4 2 4 2 2 5 2" xfId="14049" xr:uid="{00000000-0005-0000-0000-0000097D0000}"/>
    <cellStyle name="Standaard 6 4 2 4 2 2 5 2 2" xfId="24911" xr:uid="{00000000-0005-0000-0000-00000A7D0000}"/>
    <cellStyle name="Standaard 6 4 2 4 2 2 5 2 3" xfId="35771" xr:uid="{00000000-0005-0000-0000-00000B7D0000}"/>
    <cellStyle name="Standaard 6 4 2 4 2 2 5 2 4" xfId="46631" xr:uid="{00000000-0005-0000-0000-00000C7D0000}"/>
    <cellStyle name="Standaard 6 4 2 4 2 2 5 3" xfId="10429" xr:uid="{00000000-0005-0000-0000-00000D7D0000}"/>
    <cellStyle name="Standaard 6 4 2 4 2 2 5 4" xfId="21291" xr:uid="{00000000-0005-0000-0000-00000E7D0000}"/>
    <cellStyle name="Standaard 6 4 2 4 2 2 5 5" xfId="32151" xr:uid="{00000000-0005-0000-0000-00000F7D0000}"/>
    <cellStyle name="Standaard 6 4 2 4 2 2 5 6" xfId="43011" xr:uid="{00000000-0005-0000-0000-0000107D0000}"/>
    <cellStyle name="Standaard 6 4 2 4 2 2 6" xfId="12239" xr:uid="{00000000-0005-0000-0000-0000117D0000}"/>
    <cellStyle name="Standaard 6 4 2 4 2 2 6 2" xfId="23101" xr:uid="{00000000-0005-0000-0000-0000127D0000}"/>
    <cellStyle name="Standaard 6 4 2 4 2 2 6 3" xfId="33961" xr:uid="{00000000-0005-0000-0000-0000137D0000}"/>
    <cellStyle name="Standaard 6 4 2 4 2 2 6 4" xfId="44821" xr:uid="{00000000-0005-0000-0000-0000147D0000}"/>
    <cellStyle name="Standaard 6 4 2 4 2 2 7" xfId="6809" xr:uid="{00000000-0005-0000-0000-0000157D0000}"/>
    <cellStyle name="Standaard 6 4 2 4 2 2 8" xfId="17671" xr:uid="{00000000-0005-0000-0000-0000167D0000}"/>
    <cellStyle name="Standaard 6 4 2 4 2 2 9" xfId="28531" xr:uid="{00000000-0005-0000-0000-0000177D0000}"/>
    <cellStyle name="Standaard 6 4 2 4 2 3" xfId="1560" xr:uid="{00000000-0005-0000-0000-0000187D0000}"/>
    <cellStyle name="Standaard 6 4 2 4 2 3 2" xfId="2465" xr:uid="{00000000-0005-0000-0000-0000197D0000}"/>
    <cellStyle name="Standaard 6 4 2 4 2 3 2 2" xfId="6085" xr:uid="{00000000-0005-0000-0000-00001A7D0000}"/>
    <cellStyle name="Standaard 6 4 2 4 2 3 2 2 2" xfId="16945" xr:uid="{00000000-0005-0000-0000-00001B7D0000}"/>
    <cellStyle name="Standaard 6 4 2 4 2 3 2 2 2 2" xfId="27807" xr:uid="{00000000-0005-0000-0000-00001C7D0000}"/>
    <cellStyle name="Standaard 6 4 2 4 2 3 2 2 2 3" xfId="38667" xr:uid="{00000000-0005-0000-0000-00001D7D0000}"/>
    <cellStyle name="Standaard 6 4 2 4 2 3 2 2 2 4" xfId="49527" xr:uid="{00000000-0005-0000-0000-00001E7D0000}"/>
    <cellStyle name="Standaard 6 4 2 4 2 3 2 2 3" xfId="9705" xr:uid="{00000000-0005-0000-0000-00001F7D0000}"/>
    <cellStyle name="Standaard 6 4 2 4 2 3 2 2 4" xfId="20567" xr:uid="{00000000-0005-0000-0000-0000207D0000}"/>
    <cellStyle name="Standaard 6 4 2 4 2 3 2 2 5" xfId="31427" xr:uid="{00000000-0005-0000-0000-0000217D0000}"/>
    <cellStyle name="Standaard 6 4 2 4 2 3 2 2 6" xfId="42287" xr:uid="{00000000-0005-0000-0000-0000227D0000}"/>
    <cellStyle name="Standaard 6 4 2 4 2 3 2 3" xfId="4275" xr:uid="{00000000-0005-0000-0000-0000237D0000}"/>
    <cellStyle name="Standaard 6 4 2 4 2 3 2 3 2" xfId="15135" xr:uid="{00000000-0005-0000-0000-0000247D0000}"/>
    <cellStyle name="Standaard 6 4 2 4 2 3 2 3 2 2" xfId="25997" xr:uid="{00000000-0005-0000-0000-0000257D0000}"/>
    <cellStyle name="Standaard 6 4 2 4 2 3 2 3 2 3" xfId="36857" xr:uid="{00000000-0005-0000-0000-0000267D0000}"/>
    <cellStyle name="Standaard 6 4 2 4 2 3 2 3 2 4" xfId="47717" xr:uid="{00000000-0005-0000-0000-0000277D0000}"/>
    <cellStyle name="Standaard 6 4 2 4 2 3 2 3 3" xfId="11515" xr:uid="{00000000-0005-0000-0000-0000287D0000}"/>
    <cellStyle name="Standaard 6 4 2 4 2 3 2 3 4" xfId="22377" xr:uid="{00000000-0005-0000-0000-0000297D0000}"/>
    <cellStyle name="Standaard 6 4 2 4 2 3 2 3 5" xfId="33237" xr:uid="{00000000-0005-0000-0000-00002A7D0000}"/>
    <cellStyle name="Standaard 6 4 2 4 2 3 2 3 6" xfId="44097" xr:uid="{00000000-0005-0000-0000-00002B7D0000}"/>
    <cellStyle name="Standaard 6 4 2 4 2 3 2 4" xfId="13325" xr:uid="{00000000-0005-0000-0000-00002C7D0000}"/>
    <cellStyle name="Standaard 6 4 2 4 2 3 2 4 2" xfId="24187" xr:uid="{00000000-0005-0000-0000-00002D7D0000}"/>
    <cellStyle name="Standaard 6 4 2 4 2 3 2 4 3" xfId="35047" xr:uid="{00000000-0005-0000-0000-00002E7D0000}"/>
    <cellStyle name="Standaard 6 4 2 4 2 3 2 4 4" xfId="45907" xr:uid="{00000000-0005-0000-0000-00002F7D0000}"/>
    <cellStyle name="Standaard 6 4 2 4 2 3 2 5" xfId="7895" xr:uid="{00000000-0005-0000-0000-0000307D0000}"/>
    <cellStyle name="Standaard 6 4 2 4 2 3 2 6" xfId="18757" xr:uid="{00000000-0005-0000-0000-0000317D0000}"/>
    <cellStyle name="Standaard 6 4 2 4 2 3 2 7" xfId="29617" xr:uid="{00000000-0005-0000-0000-0000327D0000}"/>
    <cellStyle name="Standaard 6 4 2 4 2 3 2 8" xfId="40477" xr:uid="{00000000-0005-0000-0000-0000337D0000}"/>
    <cellStyle name="Standaard 6 4 2 4 2 3 3" xfId="5180" xr:uid="{00000000-0005-0000-0000-0000347D0000}"/>
    <cellStyle name="Standaard 6 4 2 4 2 3 3 2" xfId="16040" xr:uid="{00000000-0005-0000-0000-0000357D0000}"/>
    <cellStyle name="Standaard 6 4 2 4 2 3 3 2 2" xfId="26902" xr:uid="{00000000-0005-0000-0000-0000367D0000}"/>
    <cellStyle name="Standaard 6 4 2 4 2 3 3 2 3" xfId="37762" xr:uid="{00000000-0005-0000-0000-0000377D0000}"/>
    <cellStyle name="Standaard 6 4 2 4 2 3 3 2 4" xfId="48622" xr:uid="{00000000-0005-0000-0000-0000387D0000}"/>
    <cellStyle name="Standaard 6 4 2 4 2 3 3 3" xfId="8800" xr:uid="{00000000-0005-0000-0000-0000397D0000}"/>
    <cellStyle name="Standaard 6 4 2 4 2 3 3 4" xfId="19662" xr:uid="{00000000-0005-0000-0000-00003A7D0000}"/>
    <cellStyle name="Standaard 6 4 2 4 2 3 3 5" xfId="30522" xr:uid="{00000000-0005-0000-0000-00003B7D0000}"/>
    <cellStyle name="Standaard 6 4 2 4 2 3 3 6" xfId="41382" xr:uid="{00000000-0005-0000-0000-00003C7D0000}"/>
    <cellStyle name="Standaard 6 4 2 4 2 3 4" xfId="3370" xr:uid="{00000000-0005-0000-0000-00003D7D0000}"/>
    <cellStyle name="Standaard 6 4 2 4 2 3 4 2" xfId="14230" xr:uid="{00000000-0005-0000-0000-00003E7D0000}"/>
    <cellStyle name="Standaard 6 4 2 4 2 3 4 2 2" xfId="25092" xr:uid="{00000000-0005-0000-0000-00003F7D0000}"/>
    <cellStyle name="Standaard 6 4 2 4 2 3 4 2 3" xfId="35952" xr:uid="{00000000-0005-0000-0000-0000407D0000}"/>
    <cellStyle name="Standaard 6 4 2 4 2 3 4 2 4" xfId="46812" xr:uid="{00000000-0005-0000-0000-0000417D0000}"/>
    <cellStyle name="Standaard 6 4 2 4 2 3 4 3" xfId="10610" xr:uid="{00000000-0005-0000-0000-0000427D0000}"/>
    <cellStyle name="Standaard 6 4 2 4 2 3 4 4" xfId="21472" xr:uid="{00000000-0005-0000-0000-0000437D0000}"/>
    <cellStyle name="Standaard 6 4 2 4 2 3 4 5" xfId="32332" xr:uid="{00000000-0005-0000-0000-0000447D0000}"/>
    <cellStyle name="Standaard 6 4 2 4 2 3 4 6" xfId="43192" xr:uid="{00000000-0005-0000-0000-0000457D0000}"/>
    <cellStyle name="Standaard 6 4 2 4 2 3 5" xfId="12420" xr:uid="{00000000-0005-0000-0000-0000467D0000}"/>
    <cellStyle name="Standaard 6 4 2 4 2 3 5 2" xfId="23282" xr:uid="{00000000-0005-0000-0000-0000477D0000}"/>
    <cellStyle name="Standaard 6 4 2 4 2 3 5 3" xfId="34142" xr:uid="{00000000-0005-0000-0000-0000487D0000}"/>
    <cellStyle name="Standaard 6 4 2 4 2 3 5 4" xfId="45002" xr:uid="{00000000-0005-0000-0000-0000497D0000}"/>
    <cellStyle name="Standaard 6 4 2 4 2 3 6" xfId="6990" xr:uid="{00000000-0005-0000-0000-00004A7D0000}"/>
    <cellStyle name="Standaard 6 4 2 4 2 3 7" xfId="17852" xr:uid="{00000000-0005-0000-0000-00004B7D0000}"/>
    <cellStyle name="Standaard 6 4 2 4 2 3 8" xfId="28712" xr:uid="{00000000-0005-0000-0000-00004C7D0000}"/>
    <cellStyle name="Standaard 6 4 2 4 2 3 9" xfId="39572" xr:uid="{00000000-0005-0000-0000-00004D7D0000}"/>
    <cellStyle name="Standaard 6 4 2 4 2 4" xfId="1198" xr:uid="{00000000-0005-0000-0000-00004E7D0000}"/>
    <cellStyle name="Standaard 6 4 2 4 2 4 2" xfId="2103" xr:uid="{00000000-0005-0000-0000-00004F7D0000}"/>
    <cellStyle name="Standaard 6 4 2 4 2 4 2 2" xfId="5723" xr:uid="{00000000-0005-0000-0000-0000507D0000}"/>
    <cellStyle name="Standaard 6 4 2 4 2 4 2 2 2" xfId="16583" xr:uid="{00000000-0005-0000-0000-0000517D0000}"/>
    <cellStyle name="Standaard 6 4 2 4 2 4 2 2 2 2" xfId="27445" xr:uid="{00000000-0005-0000-0000-0000527D0000}"/>
    <cellStyle name="Standaard 6 4 2 4 2 4 2 2 2 3" xfId="38305" xr:uid="{00000000-0005-0000-0000-0000537D0000}"/>
    <cellStyle name="Standaard 6 4 2 4 2 4 2 2 2 4" xfId="49165" xr:uid="{00000000-0005-0000-0000-0000547D0000}"/>
    <cellStyle name="Standaard 6 4 2 4 2 4 2 2 3" xfId="9343" xr:uid="{00000000-0005-0000-0000-0000557D0000}"/>
    <cellStyle name="Standaard 6 4 2 4 2 4 2 2 4" xfId="20205" xr:uid="{00000000-0005-0000-0000-0000567D0000}"/>
    <cellStyle name="Standaard 6 4 2 4 2 4 2 2 5" xfId="31065" xr:uid="{00000000-0005-0000-0000-0000577D0000}"/>
    <cellStyle name="Standaard 6 4 2 4 2 4 2 2 6" xfId="41925" xr:uid="{00000000-0005-0000-0000-0000587D0000}"/>
    <cellStyle name="Standaard 6 4 2 4 2 4 2 3" xfId="3913" xr:uid="{00000000-0005-0000-0000-0000597D0000}"/>
    <cellStyle name="Standaard 6 4 2 4 2 4 2 3 2" xfId="14773" xr:uid="{00000000-0005-0000-0000-00005A7D0000}"/>
    <cellStyle name="Standaard 6 4 2 4 2 4 2 3 2 2" xfId="25635" xr:uid="{00000000-0005-0000-0000-00005B7D0000}"/>
    <cellStyle name="Standaard 6 4 2 4 2 4 2 3 2 3" xfId="36495" xr:uid="{00000000-0005-0000-0000-00005C7D0000}"/>
    <cellStyle name="Standaard 6 4 2 4 2 4 2 3 2 4" xfId="47355" xr:uid="{00000000-0005-0000-0000-00005D7D0000}"/>
    <cellStyle name="Standaard 6 4 2 4 2 4 2 3 3" xfId="11153" xr:uid="{00000000-0005-0000-0000-00005E7D0000}"/>
    <cellStyle name="Standaard 6 4 2 4 2 4 2 3 4" xfId="22015" xr:uid="{00000000-0005-0000-0000-00005F7D0000}"/>
    <cellStyle name="Standaard 6 4 2 4 2 4 2 3 5" xfId="32875" xr:uid="{00000000-0005-0000-0000-0000607D0000}"/>
    <cellStyle name="Standaard 6 4 2 4 2 4 2 3 6" xfId="43735" xr:uid="{00000000-0005-0000-0000-0000617D0000}"/>
    <cellStyle name="Standaard 6 4 2 4 2 4 2 4" xfId="12963" xr:uid="{00000000-0005-0000-0000-0000627D0000}"/>
    <cellStyle name="Standaard 6 4 2 4 2 4 2 4 2" xfId="23825" xr:uid="{00000000-0005-0000-0000-0000637D0000}"/>
    <cellStyle name="Standaard 6 4 2 4 2 4 2 4 3" xfId="34685" xr:uid="{00000000-0005-0000-0000-0000647D0000}"/>
    <cellStyle name="Standaard 6 4 2 4 2 4 2 4 4" xfId="45545" xr:uid="{00000000-0005-0000-0000-0000657D0000}"/>
    <cellStyle name="Standaard 6 4 2 4 2 4 2 5" xfId="7533" xr:uid="{00000000-0005-0000-0000-0000667D0000}"/>
    <cellStyle name="Standaard 6 4 2 4 2 4 2 6" xfId="18395" xr:uid="{00000000-0005-0000-0000-0000677D0000}"/>
    <cellStyle name="Standaard 6 4 2 4 2 4 2 7" xfId="29255" xr:uid="{00000000-0005-0000-0000-0000687D0000}"/>
    <cellStyle name="Standaard 6 4 2 4 2 4 2 8" xfId="40115" xr:uid="{00000000-0005-0000-0000-0000697D0000}"/>
    <cellStyle name="Standaard 6 4 2 4 2 4 3" xfId="4818" xr:uid="{00000000-0005-0000-0000-00006A7D0000}"/>
    <cellStyle name="Standaard 6 4 2 4 2 4 3 2" xfId="15678" xr:uid="{00000000-0005-0000-0000-00006B7D0000}"/>
    <cellStyle name="Standaard 6 4 2 4 2 4 3 2 2" xfId="26540" xr:uid="{00000000-0005-0000-0000-00006C7D0000}"/>
    <cellStyle name="Standaard 6 4 2 4 2 4 3 2 3" xfId="37400" xr:uid="{00000000-0005-0000-0000-00006D7D0000}"/>
    <cellStyle name="Standaard 6 4 2 4 2 4 3 2 4" xfId="48260" xr:uid="{00000000-0005-0000-0000-00006E7D0000}"/>
    <cellStyle name="Standaard 6 4 2 4 2 4 3 3" xfId="8438" xr:uid="{00000000-0005-0000-0000-00006F7D0000}"/>
    <cellStyle name="Standaard 6 4 2 4 2 4 3 4" xfId="19300" xr:uid="{00000000-0005-0000-0000-0000707D0000}"/>
    <cellStyle name="Standaard 6 4 2 4 2 4 3 5" xfId="30160" xr:uid="{00000000-0005-0000-0000-0000717D0000}"/>
    <cellStyle name="Standaard 6 4 2 4 2 4 3 6" xfId="41020" xr:uid="{00000000-0005-0000-0000-0000727D0000}"/>
    <cellStyle name="Standaard 6 4 2 4 2 4 4" xfId="3008" xr:uid="{00000000-0005-0000-0000-0000737D0000}"/>
    <cellStyle name="Standaard 6 4 2 4 2 4 4 2" xfId="13868" xr:uid="{00000000-0005-0000-0000-0000747D0000}"/>
    <cellStyle name="Standaard 6 4 2 4 2 4 4 2 2" xfId="24730" xr:uid="{00000000-0005-0000-0000-0000757D0000}"/>
    <cellStyle name="Standaard 6 4 2 4 2 4 4 2 3" xfId="35590" xr:uid="{00000000-0005-0000-0000-0000767D0000}"/>
    <cellStyle name="Standaard 6 4 2 4 2 4 4 2 4" xfId="46450" xr:uid="{00000000-0005-0000-0000-0000777D0000}"/>
    <cellStyle name="Standaard 6 4 2 4 2 4 4 3" xfId="10248" xr:uid="{00000000-0005-0000-0000-0000787D0000}"/>
    <cellStyle name="Standaard 6 4 2 4 2 4 4 4" xfId="21110" xr:uid="{00000000-0005-0000-0000-0000797D0000}"/>
    <cellStyle name="Standaard 6 4 2 4 2 4 4 5" xfId="31970" xr:uid="{00000000-0005-0000-0000-00007A7D0000}"/>
    <cellStyle name="Standaard 6 4 2 4 2 4 4 6" xfId="42830" xr:uid="{00000000-0005-0000-0000-00007B7D0000}"/>
    <cellStyle name="Standaard 6 4 2 4 2 4 5" xfId="12058" xr:uid="{00000000-0005-0000-0000-00007C7D0000}"/>
    <cellStyle name="Standaard 6 4 2 4 2 4 5 2" xfId="22920" xr:uid="{00000000-0005-0000-0000-00007D7D0000}"/>
    <cellStyle name="Standaard 6 4 2 4 2 4 5 3" xfId="33780" xr:uid="{00000000-0005-0000-0000-00007E7D0000}"/>
    <cellStyle name="Standaard 6 4 2 4 2 4 5 4" xfId="44640" xr:uid="{00000000-0005-0000-0000-00007F7D0000}"/>
    <cellStyle name="Standaard 6 4 2 4 2 4 6" xfId="6628" xr:uid="{00000000-0005-0000-0000-0000807D0000}"/>
    <cellStyle name="Standaard 6 4 2 4 2 4 7" xfId="17490" xr:uid="{00000000-0005-0000-0000-0000817D0000}"/>
    <cellStyle name="Standaard 6 4 2 4 2 4 8" xfId="28350" xr:uid="{00000000-0005-0000-0000-0000827D0000}"/>
    <cellStyle name="Standaard 6 4 2 4 2 4 9" xfId="39210" xr:uid="{00000000-0005-0000-0000-0000837D0000}"/>
    <cellStyle name="Standaard 6 4 2 4 2 5" xfId="1922" xr:uid="{00000000-0005-0000-0000-0000847D0000}"/>
    <cellStyle name="Standaard 6 4 2 4 2 5 2" xfId="5542" xr:uid="{00000000-0005-0000-0000-0000857D0000}"/>
    <cellStyle name="Standaard 6 4 2 4 2 5 2 2" xfId="16402" xr:uid="{00000000-0005-0000-0000-0000867D0000}"/>
    <cellStyle name="Standaard 6 4 2 4 2 5 2 2 2" xfId="27264" xr:uid="{00000000-0005-0000-0000-0000877D0000}"/>
    <cellStyle name="Standaard 6 4 2 4 2 5 2 2 3" xfId="38124" xr:uid="{00000000-0005-0000-0000-0000887D0000}"/>
    <cellStyle name="Standaard 6 4 2 4 2 5 2 2 4" xfId="48984" xr:uid="{00000000-0005-0000-0000-0000897D0000}"/>
    <cellStyle name="Standaard 6 4 2 4 2 5 2 3" xfId="9162" xr:uid="{00000000-0005-0000-0000-00008A7D0000}"/>
    <cellStyle name="Standaard 6 4 2 4 2 5 2 4" xfId="20024" xr:uid="{00000000-0005-0000-0000-00008B7D0000}"/>
    <cellStyle name="Standaard 6 4 2 4 2 5 2 5" xfId="30884" xr:uid="{00000000-0005-0000-0000-00008C7D0000}"/>
    <cellStyle name="Standaard 6 4 2 4 2 5 2 6" xfId="41744" xr:uid="{00000000-0005-0000-0000-00008D7D0000}"/>
    <cellStyle name="Standaard 6 4 2 4 2 5 3" xfId="3732" xr:uid="{00000000-0005-0000-0000-00008E7D0000}"/>
    <cellStyle name="Standaard 6 4 2 4 2 5 3 2" xfId="14592" xr:uid="{00000000-0005-0000-0000-00008F7D0000}"/>
    <cellStyle name="Standaard 6 4 2 4 2 5 3 2 2" xfId="25454" xr:uid="{00000000-0005-0000-0000-0000907D0000}"/>
    <cellStyle name="Standaard 6 4 2 4 2 5 3 2 3" xfId="36314" xr:uid="{00000000-0005-0000-0000-0000917D0000}"/>
    <cellStyle name="Standaard 6 4 2 4 2 5 3 2 4" xfId="47174" xr:uid="{00000000-0005-0000-0000-0000927D0000}"/>
    <cellStyle name="Standaard 6 4 2 4 2 5 3 3" xfId="10972" xr:uid="{00000000-0005-0000-0000-0000937D0000}"/>
    <cellStyle name="Standaard 6 4 2 4 2 5 3 4" xfId="21834" xr:uid="{00000000-0005-0000-0000-0000947D0000}"/>
    <cellStyle name="Standaard 6 4 2 4 2 5 3 5" xfId="32694" xr:uid="{00000000-0005-0000-0000-0000957D0000}"/>
    <cellStyle name="Standaard 6 4 2 4 2 5 3 6" xfId="43554" xr:uid="{00000000-0005-0000-0000-0000967D0000}"/>
    <cellStyle name="Standaard 6 4 2 4 2 5 4" xfId="12782" xr:uid="{00000000-0005-0000-0000-0000977D0000}"/>
    <cellStyle name="Standaard 6 4 2 4 2 5 4 2" xfId="23644" xr:uid="{00000000-0005-0000-0000-0000987D0000}"/>
    <cellStyle name="Standaard 6 4 2 4 2 5 4 3" xfId="34504" xr:uid="{00000000-0005-0000-0000-0000997D0000}"/>
    <cellStyle name="Standaard 6 4 2 4 2 5 4 4" xfId="45364" xr:uid="{00000000-0005-0000-0000-00009A7D0000}"/>
    <cellStyle name="Standaard 6 4 2 4 2 5 5" xfId="7352" xr:uid="{00000000-0005-0000-0000-00009B7D0000}"/>
    <cellStyle name="Standaard 6 4 2 4 2 5 6" xfId="18214" xr:uid="{00000000-0005-0000-0000-00009C7D0000}"/>
    <cellStyle name="Standaard 6 4 2 4 2 5 7" xfId="29074" xr:uid="{00000000-0005-0000-0000-00009D7D0000}"/>
    <cellStyle name="Standaard 6 4 2 4 2 5 8" xfId="39934" xr:uid="{00000000-0005-0000-0000-00009E7D0000}"/>
    <cellStyle name="Standaard 6 4 2 4 2 6" xfId="2827" xr:uid="{00000000-0005-0000-0000-00009F7D0000}"/>
    <cellStyle name="Standaard 6 4 2 4 2 6 2" xfId="13687" xr:uid="{00000000-0005-0000-0000-0000A07D0000}"/>
    <cellStyle name="Standaard 6 4 2 4 2 6 2 2" xfId="24549" xr:uid="{00000000-0005-0000-0000-0000A17D0000}"/>
    <cellStyle name="Standaard 6 4 2 4 2 6 2 3" xfId="35409" xr:uid="{00000000-0005-0000-0000-0000A27D0000}"/>
    <cellStyle name="Standaard 6 4 2 4 2 6 2 4" xfId="46269" xr:uid="{00000000-0005-0000-0000-0000A37D0000}"/>
    <cellStyle name="Standaard 6 4 2 4 2 6 3" xfId="10067" xr:uid="{00000000-0005-0000-0000-0000A47D0000}"/>
    <cellStyle name="Standaard 6 4 2 4 2 6 4" xfId="20929" xr:uid="{00000000-0005-0000-0000-0000A57D0000}"/>
    <cellStyle name="Standaard 6 4 2 4 2 6 5" xfId="31789" xr:uid="{00000000-0005-0000-0000-0000A67D0000}"/>
    <cellStyle name="Standaard 6 4 2 4 2 6 6" xfId="42649" xr:uid="{00000000-0005-0000-0000-0000A77D0000}"/>
    <cellStyle name="Standaard 6 4 2 4 2 7" xfId="4637" xr:uid="{00000000-0005-0000-0000-0000A87D0000}"/>
    <cellStyle name="Standaard 6 4 2 4 2 7 2" xfId="15497" xr:uid="{00000000-0005-0000-0000-0000A97D0000}"/>
    <cellStyle name="Standaard 6 4 2 4 2 7 2 2" xfId="26359" xr:uid="{00000000-0005-0000-0000-0000AA7D0000}"/>
    <cellStyle name="Standaard 6 4 2 4 2 7 2 3" xfId="37219" xr:uid="{00000000-0005-0000-0000-0000AB7D0000}"/>
    <cellStyle name="Standaard 6 4 2 4 2 7 2 4" xfId="48079" xr:uid="{00000000-0005-0000-0000-0000AC7D0000}"/>
    <cellStyle name="Standaard 6 4 2 4 2 7 3" xfId="8257" xr:uid="{00000000-0005-0000-0000-0000AD7D0000}"/>
    <cellStyle name="Standaard 6 4 2 4 2 7 4" xfId="19119" xr:uid="{00000000-0005-0000-0000-0000AE7D0000}"/>
    <cellStyle name="Standaard 6 4 2 4 2 7 5" xfId="29979" xr:uid="{00000000-0005-0000-0000-0000AF7D0000}"/>
    <cellStyle name="Standaard 6 4 2 4 2 7 6" xfId="40839" xr:uid="{00000000-0005-0000-0000-0000B07D0000}"/>
    <cellStyle name="Standaard 6 4 2 4 2 8" xfId="11877" xr:uid="{00000000-0005-0000-0000-0000B17D0000}"/>
    <cellStyle name="Standaard 6 4 2 4 2 8 2" xfId="22739" xr:uid="{00000000-0005-0000-0000-0000B27D0000}"/>
    <cellStyle name="Standaard 6 4 2 4 2 8 3" xfId="33599" xr:uid="{00000000-0005-0000-0000-0000B37D0000}"/>
    <cellStyle name="Standaard 6 4 2 4 2 8 4" xfId="44459" xr:uid="{00000000-0005-0000-0000-0000B47D0000}"/>
    <cellStyle name="Standaard 6 4 2 4 2 9" xfId="6447" xr:uid="{00000000-0005-0000-0000-0000B57D0000}"/>
    <cellStyle name="Standaard 6 4 2 4 3" xfId="1289" xr:uid="{00000000-0005-0000-0000-0000B67D0000}"/>
    <cellStyle name="Standaard 6 4 2 4 3 10" xfId="39301" xr:uid="{00000000-0005-0000-0000-0000B77D0000}"/>
    <cellStyle name="Standaard 6 4 2 4 3 2" xfId="1651" xr:uid="{00000000-0005-0000-0000-0000B87D0000}"/>
    <cellStyle name="Standaard 6 4 2 4 3 2 2" xfId="2556" xr:uid="{00000000-0005-0000-0000-0000B97D0000}"/>
    <cellStyle name="Standaard 6 4 2 4 3 2 2 2" xfId="6176" xr:uid="{00000000-0005-0000-0000-0000BA7D0000}"/>
    <cellStyle name="Standaard 6 4 2 4 3 2 2 2 2" xfId="17036" xr:uid="{00000000-0005-0000-0000-0000BB7D0000}"/>
    <cellStyle name="Standaard 6 4 2 4 3 2 2 2 2 2" xfId="27898" xr:uid="{00000000-0005-0000-0000-0000BC7D0000}"/>
    <cellStyle name="Standaard 6 4 2 4 3 2 2 2 2 3" xfId="38758" xr:uid="{00000000-0005-0000-0000-0000BD7D0000}"/>
    <cellStyle name="Standaard 6 4 2 4 3 2 2 2 2 4" xfId="49618" xr:uid="{00000000-0005-0000-0000-0000BE7D0000}"/>
    <cellStyle name="Standaard 6 4 2 4 3 2 2 2 3" xfId="9796" xr:uid="{00000000-0005-0000-0000-0000BF7D0000}"/>
    <cellStyle name="Standaard 6 4 2 4 3 2 2 2 4" xfId="20658" xr:uid="{00000000-0005-0000-0000-0000C07D0000}"/>
    <cellStyle name="Standaard 6 4 2 4 3 2 2 2 5" xfId="31518" xr:uid="{00000000-0005-0000-0000-0000C17D0000}"/>
    <cellStyle name="Standaard 6 4 2 4 3 2 2 2 6" xfId="42378" xr:uid="{00000000-0005-0000-0000-0000C27D0000}"/>
    <cellStyle name="Standaard 6 4 2 4 3 2 2 3" xfId="4366" xr:uid="{00000000-0005-0000-0000-0000C37D0000}"/>
    <cellStyle name="Standaard 6 4 2 4 3 2 2 3 2" xfId="15226" xr:uid="{00000000-0005-0000-0000-0000C47D0000}"/>
    <cellStyle name="Standaard 6 4 2 4 3 2 2 3 2 2" xfId="26088" xr:uid="{00000000-0005-0000-0000-0000C57D0000}"/>
    <cellStyle name="Standaard 6 4 2 4 3 2 2 3 2 3" xfId="36948" xr:uid="{00000000-0005-0000-0000-0000C67D0000}"/>
    <cellStyle name="Standaard 6 4 2 4 3 2 2 3 2 4" xfId="47808" xr:uid="{00000000-0005-0000-0000-0000C77D0000}"/>
    <cellStyle name="Standaard 6 4 2 4 3 2 2 3 3" xfId="11606" xr:uid="{00000000-0005-0000-0000-0000C87D0000}"/>
    <cellStyle name="Standaard 6 4 2 4 3 2 2 3 4" xfId="22468" xr:uid="{00000000-0005-0000-0000-0000C97D0000}"/>
    <cellStyle name="Standaard 6 4 2 4 3 2 2 3 5" xfId="33328" xr:uid="{00000000-0005-0000-0000-0000CA7D0000}"/>
    <cellStyle name="Standaard 6 4 2 4 3 2 2 3 6" xfId="44188" xr:uid="{00000000-0005-0000-0000-0000CB7D0000}"/>
    <cellStyle name="Standaard 6 4 2 4 3 2 2 4" xfId="13416" xr:uid="{00000000-0005-0000-0000-0000CC7D0000}"/>
    <cellStyle name="Standaard 6 4 2 4 3 2 2 4 2" xfId="24278" xr:uid="{00000000-0005-0000-0000-0000CD7D0000}"/>
    <cellStyle name="Standaard 6 4 2 4 3 2 2 4 3" xfId="35138" xr:uid="{00000000-0005-0000-0000-0000CE7D0000}"/>
    <cellStyle name="Standaard 6 4 2 4 3 2 2 4 4" xfId="45998" xr:uid="{00000000-0005-0000-0000-0000CF7D0000}"/>
    <cellStyle name="Standaard 6 4 2 4 3 2 2 5" xfId="7986" xr:uid="{00000000-0005-0000-0000-0000D07D0000}"/>
    <cellStyle name="Standaard 6 4 2 4 3 2 2 6" xfId="18848" xr:uid="{00000000-0005-0000-0000-0000D17D0000}"/>
    <cellStyle name="Standaard 6 4 2 4 3 2 2 7" xfId="29708" xr:uid="{00000000-0005-0000-0000-0000D27D0000}"/>
    <cellStyle name="Standaard 6 4 2 4 3 2 2 8" xfId="40568" xr:uid="{00000000-0005-0000-0000-0000D37D0000}"/>
    <cellStyle name="Standaard 6 4 2 4 3 2 3" xfId="5271" xr:uid="{00000000-0005-0000-0000-0000D47D0000}"/>
    <cellStyle name="Standaard 6 4 2 4 3 2 3 2" xfId="16131" xr:uid="{00000000-0005-0000-0000-0000D57D0000}"/>
    <cellStyle name="Standaard 6 4 2 4 3 2 3 2 2" xfId="26993" xr:uid="{00000000-0005-0000-0000-0000D67D0000}"/>
    <cellStyle name="Standaard 6 4 2 4 3 2 3 2 3" xfId="37853" xr:uid="{00000000-0005-0000-0000-0000D77D0000}"/>
    <cellStyle name="Standaard 6 4 2 4 3 2 3 2 4" xfId="48713" xr:uid="{00000000-0005-0000-0000-0000D87D0000}"/>
    <cellStyle name="Standaard 6 4 2 4 3 2 3 3" xfId="8891" xr:uid="{00000000-0005-0000-0000-0000D97D0000}"/>
    <cellStyle name="Standaard 6 4 2 4 3 2 3 4" xfId="19753" xr:uid="{00000000-0005-0000-0000-0000DA7D0000}"/>
    <cellStyle name="Standaard 6 4 2 4 3 2 3 5" xfId="30613" xr:uid="{00000000-0005-0000-0000-0000DB7D0000}"/>
    <cellStyle name="Standaard 6 4 2 4 3 2 3 6" xfId="41473" xr:uid="{00000000-0005-0000-0000-0000DC7D0000}"/>
    <cellStyle name="Standaard 6 4 2 4 3 2 4" xfId="3461" xr:uid="{00000000-0005-0000-0000-0000DD7D0000}"/>
    <cellStyle name="Standaard 6 4 2 4 3 2 4 2" xfId="14321" xr:uid="{00000000-0005-0000-0000-0000DE7D0000}"/>
    <cellStyle name="Standaard 6 4 2 4 3 2 4 2 2" xfId="25183" xr:uid="{00000000-0005-0000-0000-0000DF7D0000}"/>
    <cellStyle name="Standaard 6 4 2 4 3 2 4 2 3" xfId="36043" xr:uid="{00000000-0005-0000-0000-0000E07D0000}"/>
    <cellStyle name="Standaard 6 4 2 4 3 2 4 2 4" xfId="46903" xr:uid="{00000000-0005-0000-0000-0000E17D0000}"/>
    <cellStyle name="Standaard 6 4 2 4 3 2 4 3" xfId="10701" xr:uid="{00000000-0005-0000-0000-0000E27D0000}"/>
    <cellStyle name="Standaard 6 4 2 4 3 2 4 4" xfId="21563" xr:uid="{00000000-0005-0000-0000-0000E37D0000}"/>
    <cellStyle name="Standaard 6 4 2 4 3 2 4 5" xfId="32423" xr:uid="{00000000-0005-0000-0000-0000E47D0000}"/>
    <cellStyle name="Standaard 6 4 2 4 3 2 4 6" xfId="43283" xr:uid="{00000000-0005-0000-0000-0000E57D0000}"/>
    <cellStyle name="Standaard 6 4 2 4 3 2 5" xfId="12511" xr:uid="{00000000-0005-0000-0000-0000E67D0000}"/>
    <cellStyle name="Standaard 6 4 2 4 3 2 5 2" xfId="23373" xr:uid="{00000000-0005-0000-0000-0000E77D0000}"/>
    <cellStyle name="Standaard 6 4 2 4 3 2 5 3" xfId="34233" xr:uid="{00000000-0005-0000-0000-0000E87D0000}"/>
    <cellStyle name="Standaard 6 4 2 4 3 2 5 4" xfId="45093" xr:uid="{00000000-0005-0000-0000-0000E97D0000}"/>
    <cellStyle name="Standaard 6 4 2 4 3 2 6" xfId="7081" xr:uid="{00000000-0005-0000-0000-0000EA7D0000}"/>
    <cellStyle name="Standaard 6 4 2 4 3 2 7" xfId="17943" xr:uid="{00000000-0005-0000-0000-0000EB7D0000}"/>
    <cellStyle name="Standaard 6 4 2 4 3 2 8" xfId="28803" xr:uid="{00000000-0005-0000-0000-0000EC7D0000}"/>
    <cellStyle name="Standaard 6 4 2 4 3 2 9" xfId="39663" xr:uid="{00000000-0005-0000-0000-0000ED7D0000}"/>
    <cellStyle name="Standaard 6 4 2 4 3 3" xfId="2194" xr:uid="{00000000-0005-0000-0000-0000EE7D0000}"/>
    <cellStyle name="Standaard 6 4 2 4 3 3 2" xfId="5814" xr:uid="{00000000-0005-0000-0000-0000EF7D0000}"/>
    <cellStyle name="Standaard 6 4 2 4 3 3 2 2" xfId="16674" xr:uid="{00000000-0005-0000-0000-0000F07D0000}"/>
    <cellStyle name="Standaard 6 4 2 4 3 3 2 2 2" xfId="27536" xr:uid="{00000000-0005-0000-0000-0000F17D0000}"/>
    <cellStyle name="Standaard 6 4 2 4 3 3 2 2 3" xfId="38396" xr:uid="{00000000-0005-0000-0000-0000F27D0000}"/>
    <cellStyle name="Standaard 6 4 2 4 3 3 2 2 4" xfId="49256" xr:uid="{00000000-0005-0000-0000-0000F37D0000}"/>
    <cellStyle name="Standaard 6 4 2 4 3 3 2 3" xfId="9434" xr:uid="{00000000-0005-0000-0000-0000F47D0000}"/>
    <cellStyle name="Standaard 6 4 2 4 3 3 2 4" xfId="20296" xr:uid="{00000000-0005-0000-0000-0000F57D0000}"/>
    <cellStyle name="Standaard 6 4 2 4 3 3 2 5" xfId="31156" xr:uid="{00000000-0005-0000-0000-0000F67D0000}"/>
    <cellStyle name="Standaard 6 4 2 4 3 3 2 6" xfId="42016" xr:uid="{00000000-0005-0000-0000-0000F77D0000}"/>
    <cellStyle name="Standaard 6 4 2 4 3 3 3" xfId="4004" xr:uid="{00000000-0005-0000-0000-0000F87D0000}"/>
    <cellStyle name="Standaard 6 4 2 4 3 3 3 2" xfId="14864" xr:uid="{00000000-0005-0000-0000-0000F97D0000}"/>
    <cellStyle name="Standaard 6 4 2 4 3 3 3 2 2" xfId="25726" xr:uid="{00000000-0005-0000-0000-0000FA7D0000}"/>
    <cellStyle name="Standaard 6 4 2 4 3 3 3 2 3" xfId="36586" xr:uid="{00000000-0005-0000-0000-0000FB7D0000}"/>
    <cellStyle name="Standaard 6 4 2 4 3 3 3 2 4" xfId="47446" xr:uid="{00000000-0005-0000-0000-0000FC7D0000}"/>
    <cellStyle name="Standaard 6 4 2 4 3 3 3 3" xfId="11244" xr:uid="{00000000-0005-0000-0000-0000FD7D0000}"/>
    <cellStyle name="Standaard 6 4 2 4 3 3 3 4" xfId="22106" xr:uid="{00000000-0005-0000-0000-0000FE7D0000}"/>
    <cellStyle name="Standaard 6 4 2 4 3 3 3 5" xfId="32966" xr:uid="{00000000-0005-0000-0000-0000FF7D0000}"/>
    <cellStyle name="Standaard 6 4 2 4 3 3 3 6" xfId="43826" xr:uid="{00000000-0005-0000-0000-0000007E0000}"/>
    <cellStyle name="Standaard 6 4 2 4 3 3 4" xfId="13054" xr:uid="{00000000-0005-0000-0000-0000017E0000}"/>
    <cellStyle name="Standaard 6 4 2 4 3 3 4 2" xfId="23916" xr:uid="{00000000-0005-0000-0000-0000027E0000}"/>
    <cellStyle name="Standaard 6 4 2 4 3 3 4 3" xfId="34776" xr:uid="{00000000-0005-0000-0000-0000037E0000}"/>
    <cellStyle name="Standaard 6 4 2 4 3 3 4 4" xfId="45636" xr:uid="{00000000-0005-0000-0000-0000047E0000}"/>
    <cellStyle name="Standaard 6 4 2 4 3 3 5" xfId="7624" xr:uid="{00000000-0005-0000-0000-0000057E0000}"/>
    <cellStyle name="Standaard 6 4 2 4 3 3 6" xfId="18486" xr:uid="{00000000-0005-0000-0000-0000067E0000}"/>
    <cellStyle name="Standaard 6 4 2 4 3 3 7" xfId="29346" xr:uid="{00000000-0005-0000-0000-0000077E0000}"/>
    <cellStyle name="Standaard 6 4 2 4 3 3 8" xfId="40206" xr:uid="{00000000-0005-0000-0000-0000087E0000}"/>
    <cellStyle name="Standaard 6 4 2 4 3 4" xfId="4909" xr:uid="{00000000-0005-0000-0000-0000097E0000}"/>
    <cellStyle name="Standaard 6 4 2 4 3 4 2" xfId="15769" xr:uid="{00000000-0005-0000-0000-00000A7E0000}"/>
    <cellStyle name="Standaard 6 4 2 4 3 4 2 2" xfId="26631" xr:uid="{00000000-0005-0000-0000-00000B7E0000}"/>
    <cellStyle name="Standaard 6 4 2 4 3 4 2 3" xfId="37491" xr:uid="{00000000-0005-0000-0000-00000C7E0000}"/>
    <cellStyle name="Standaard 6 4 2 4 3 4 2 4" xfId="48351" xr:uid="{00000000-0005-0000-0000-00000D7E0000}"/>
    <cellStyle name="Standaard 6 4 2 4 3 4 3" xfId="8529" xr:uid="{00000000-0005-0000-0000-00000E7E0000}"/>
    <cellStyle name="Standaard 6 4 2 4 3 4 4" xfId="19391" xr:uid="{00000000-0005-0000-0000-00000F7E0000}"/>
    <cellStyle name="Standaard 6 4 2 4 3 4 5" xfId="30251" xr:uid="{00000000-0005-0000-0000-0000107E0000}"/>
    <cellStyle name="Standaard 6 4 2 4 3 4 6" xfId="41111" xr:uid="{00000000-0005-0000-0000-0000117E0000}"/>
    <cellStyle name="Standaard 6 4 2 4 3 5" xfId="3099" xr:uid="{00000000-0005-0000-0000-0000127E0000}"/>
    <cellStyle name="Standaard 6 4 2 4 3 5 2" xfId="13959" xr:uid="{00000000-0005-0000-0000-0000137E0000}"/>
    <cellStyle name="Standaard 6 4 2 4 3 5 2 2" xfId="24821" xr:uid="{00000000-0005-0000-0000-0000147E0000}"/>
    <cellStyle name="Standaard 6 4 2 4 3 5 2 3" xfId="35681" xr:uid="{00000000-0005-0000-0000-0000157E0000}"/>
    <cellStyle name="Standaard 6 4 2 4 3 5 2 4" xfId="46541" xr:uid="{00000000-0005-0000-0000-0000167E0000}"/>
    <cellStyle name="Standaard 6 4 2 4 3 5 3" xfId="10339" xr:uid="{00000000-0005-0000-0000-0000177E0000}"/>
    <cellStyle name="Standaard 6 4 2 4 3 5 4" xfId="21201" xr:uid="{00000000-0005-0000-0000-0000187E0000}"/>
    <cellStyle name="Standaard 6 4 2 4 3 5 5" xfId="32061" xr:uid="{00000000-0005-0000-0000-0000197E0000}"/>
    <cellStyle name="Standaard 6 4 2 4 3 5 6" xfId="42921" xr:uid="{00000000-0005-0000-0000-00001A7E0000}"/>
    <cellStyle name="Standaard 6 4 2 4 3 6" xfId="12149" xr:uid="{00000000-0005-0000-0000-00001B7E0000}"/>
    <cellStyle name="Standaard 6 4 2 4 3 6 2" xfId="23011" xr:uid="{00000000-0005-0000-0000-00001C7E0000}"/>
    <cellStyle name="Standaard 6 4 2 4 3 6 3" xfId="33871" xr:uid="{00000000-0005-0000-0000-00001D7E0000}"/>
    <cellStyle name="Standaard 6 4 2 4 3 6 4" xfId="44731" xr:uid="{00000000-0005-0000-0000-00001E7E0000}"/>
    <cellStyle name="Standaard 6 4 2 4 3 7" xfId="6719" xr:uid="{00000000-0005-0000-0000-00001F7E0000}"/>
    <cellStyle name="Standaard 6 4 2 4 3 8" xfId="17581" xr:uid="{00000000-0005-0000-0000-0000207E0000}"/>
    <cellStyle name="Standaard 6 4 2 4 3 9" xfId="28441" xr:uid="{00000000-0005-0000-0000-0000217E0000}"/>
    <cellStyle name="Standaard 6 4 2 4 4" xfId="1470" xr:uid="{00000000-0005-0000-0000-0000227E0000}"/>
    <cellStyle name="Standaard 6 4 2 4 4 2" xfId="2375" xr:uid="{00000000-0005-0000-0000-0000237E0000}"/>
    <cellStyle name="Standaard 6 4 2 4 4 2 2" xfId="5995" xr:uid="{00000000-0005-0000-0000-0000247E0000}"/>
    <cellStyle name="Standaard 6 4 2 4 4 2 2 2" xfId="16855" xr:uid="{00000000-0005-0000-0000-0000257E0000}"/>
    <cellStyle name="Standaard 6 4 2 4 4 2 2 2 2" xfId="27717" xr:uid="{00000000-0005-0000-0000-0000267E0000}"/>
    <cellStyle name="Standaard 6 4 2 4 4 2 2 2 3" xfId="38577" xr:uid="{00000000-0005-0000-0000-0000277E0000}"/>
    <cellStyle name="Standaard 6 4 2 4 4 2 2 2 4" xfId="49437" xr:uid="{00000000-0005-0000-0000-0000287E0000}"/>
    <cellStyle name="Standaard 6 4 2 4 4 2 2 3" xfId="9615" xr:uid="{00000000-0005-0000-0000-0000297E0000}"/>
    <cellStyle name="Standaard 6 4 2 4 4 2 2 4" xfId="20477" xr:uid="{00000000-0005-0000-0000-00002A7E0000}"/>
    <cellStyle name="Standaard 6 4 2 4 4 2 2 5" xfId="31337" xr:uid="{00000000-0005-0000-0000-00002B7E0000}"/>
    <cellStyle name="Standaard 6 4 2 4 4 2 2 6" xfId="42197" xr:uid="{00000000-0005-0000-0000-00002C7E0000}"/>
    <cellStyle name="Standaard 6 4 2 4 4 2 3" xfId="4185" xr:uid="{00000000-0005-0000-0000-00002D7E0000}"/>
    <cellStyle name="Standaard 6 4 2 4 4 2 3 2" xfId="15045" xr:uid="{00000000-0005-0000-0000-00002E7E0000}"/>
    <cellStyle name="Standaard 6 4 2 4 4 2 3 2 2" xfId="25907" xr:uid="{00000000-0005-0000-0000-00002F7E0000}"/>
    <cellStyle name="Standaard 6 4 2 4 4 2 3 2 3" xfId="36767" xr:uid="{00000000-0005-0000-0000-0000307E0000}"/>
    <cellStyle name="Standaard 6 4 2 4 4 2 3 2 4" xfId="47627" xr:uid="{00000000-0005-0000-0000-0000317E0000}"/>
    <cellStyle name="Standaard 6 4 2 4 4 2 3 3" xfId="11425" xr:uid="{00000000-0005-0000-0000-0000327E0000}"/>
    <cellStyle name="Standaard 6 4 2 4 4 2 3 4" xfId="22287" xr:uid="{00000000-0005-0000-0000-0000337E0000}"/>
    <cellStyle name="Standaard 6 4 2 4 4 2 3 5" xfId="33147" xr:uid="{00000000-0005-0000-0000-0000347E0000}"/>
    <cellStyle name="Standaard 6 4 2 4 4 2 3 6" xfId="44007" xr:uid="{00000000-0005-0000-0000-0000357E0000}"/>
    <cellStyle name="Standaard 6 4 2 4 4 2 4" xfId="13235" xr:uid="{00000000-0005-0000-0000-0000367E0000}"/>
    <cellStyle name="Standaard 6 4 2 4 4 2 4 2" xfId="24097" xr:uid="{00000000-0005-0000-0000-0000377E0000}"/>
    <cellStyle name="Standaard 6 4 2 4 4 2 4 3" xfId="34957" xr:uid="{00000000-0005-0000-0000-0000387E0000}"/>
    <cellStyle name="Standaard 6 4 2 4 4 2 4 4" xfId="45817" xr:uid="{00000000-0005-0000-0000-0000397E0000}"/>
    <cellStyle name="Standaard 6 4 2 4 4 2 5" xfId="7805" xr:uid="{00000000-0005-0000-0000-00003A7E0000}"/>
    <cellStyle name="Standaard 6 4 2 4 4 2 6" xfId="18667" xr:uid="{00000000-0005-0000-0000-00003B7E0000}"/>
    <cellStyle name="Standaard 6 4 2 4 4 2 7" xfId="29527" xr:uid="{00000000-0005-0000-0000-00003C7E0000}"/>
    <cellStyle name="Standaard 6 4 2 4 4 2 8" xfId="40387" xr:uid="{00000000-0005-0000-0000-00003D7E0000}"/>
    <cellStyle name="Standaard 6 4 2 4 4 3" xfId="5090" xr:uid="{00000000-0005-0000-0000-00003E7E0000}"/>
    <cellStyle name="Standaard 6 4 2 4 4 3 2" xfId="15950" xr:uid="{00000000-0005-0000-0000-00003F7E0000}"/>
    <cellStyle name="Standaard 6 4 2 4 4 3 2 2" xfId="26812" xr:uid="{00000000-0005-0000-0000-0000407E0000}"/>
    <cellStyle name="Standaard 6 4 2 4 4 3 2 3" xfId="37672" xr:uid="{00000000-0005-0000-0000-0000417E0000}"/>
    <cellStyle name="Standaard 6 4 2 4 4 3 2 4" xfId="48532" xr:uid="{00000000-0005-0000-0000-0000427E0000}"/>
    <cellStyle name="Standaard 6 4 2 4 4 3 3" xfId="8710" xr:uid="{00000000-0005-0000-0000-0000437E0000}"/>
    <cellStyle name="Standaard 6 4 2 4 4 3 4" xfId="19572" xr:uid="{00000000-0005-0000-0000-0000447E0000}"/>
    <cellStyle name="Standaard 6 4 2 4 4 3 5" xfId="30432" xr:uid="{00000000-0005-0000-0000-0000457E0000}"/>
    <cellStyle name="Standaard 6 4 2 4 4 3 6" xfId="41292" xr:uid="{00000000-0005-0000-0000-0000467E0000}"/>
    <cellStyle name="Standaard 6 4 2 4 4 4" xfId="3280" xr:uid="{00000000-0005-0000-0000-0000477E0000}"/>
    <cellStyle name="Standaard 6 4 2 4 4 4 2" xfId="14140" xr:uid="{00000000-0005-0000-0000-0000487E0000}"/>
    <cellStyle name="Standaard 6 4 2 4 4 4 2 2" xfId="25002" xr:uid="{00000000-0005-0000-0000-0000497E0000}"/>
    <cellStyle name="Standaard 6 4 2 4 4 4 2 3" xfId="35862" xr:uid="{00000000-0005-0000-0000-00004A7E0000}"/>
    <cellStyle name="Standaard 6 4 2 4 4 4 2 4" xfId="46722" xr:uid="{00000000-0005-0000-0000-00004B7E0000}"/>
    <cellStyle name="Standaard 6 4 2 4 4 4 3" xfId="10520" xr:uid="{00000000-0005-0000-0000-00004C7E0000}"/>
    <cellStyle name="Standaard 6 4 2 4 4 4 4" xfId="21382" xr:uid="{00000000-0005-0000-0000-00004D7E0000}"/>
    <cellStyle name="Standaard 6 4 2 4 4 4 5" xfId="32242" xr:uid="{00000000-0005-0000-0000-00004E7E0000}"/>
    <cellStyle name="Standaard 6 4 2 4 4 4 6" xfId="43102" xr:uid="{00000000-0005-0000-0000-00004F7E0000}"/>
    <cellStyle name="Standaard 6 4 2 4 4 5" xfId="12330" xr:uid="{00000000-0005-0000-0000-0000507E0000}"/>
    <cellStyle name="Standaard 6 4 2 4 4 5 2" xfId="23192" xr:uid="{00000000-0005-0000-0000-0000517E0000}"/>
    <cellStyle name="Standaard 6 4 2 4 4 5 3" xfId="34052" xr:uid="{00000000-0005-0000-0000-0000527E0000}"/>
    <cellStyle name="Standaard 6 4 2 4 4 5 4" xfId="44912" xr:uid="{00000000-0005-0000-0000-0000537E0000}"/>
    <cellStyle name="Standaard 6 4 2 4 4 6" xfId="6900" xr:uid="{00000000-0005-0000-0000-0000547E0000}"/>
    <cellStyle name="Standaard 6 4 2 4 4 7" xfId="17762" xr:uid="{00000000-0005-0000-0000-0000557E0000}"/>
    <cellStyle name="Standaard 6 4 2 4 4 8" xfId="28622" xr:uid="{00000000-0005-0000-0000-0000567E0000}"/>
    <cellStyle name="Standaard 6 4 2 4 4 9" xfId="39482" xr:uid="{00000000-0005-0000-0000-0000577E0000}"/>
    <cellStyle name="Standaard 6 4 2 4 5" xfId="1108" xr:uid="{00000000-0005-0000-0000-0000587E0000}"/>
    <cellStyle name="Standaard 6 4 2 4 5 2" xfId="2013" xr:uid="{00000000-0005-0000-0000-0000597E0000}"/>
    <cellStyle name="Standaard 6 4 2 4 5 2 2" xfId="5633" xr:uid="{00000000-0005-0000-0000-00005A7E0000}"/>
    <cellStyle name="Standaard 6 4 2 4 5 2 2 2" xfId="16493" xr:uid="{00000000-0005-0000-0000-00005B7E0000}"/>
    <cellStyle name="Standaard 6 4 2 4 5 2 2 2 2" xfId="27355" xr:uid="{00000000-0005-0000-0000-00005C7E0000}"/>
    <cellStyle name="Standaard 6 4 2 4 5 2 2 2 3" xfId="38215" xr:uid="{00000000-0005-0000-0000-00005D7E0000}"/>
    <cellStyle name="Standaard 6 4 2 4 5 2 2 2 4" xfId="49075" xr:uid="{00000000-0005-0000-0000-00005E7E0000}"/>
    <cellStyle name="Standaard 6 4 2 4 5 2 2 3" xfId="9253" xr:uid="{00000000-0005-0000-0000-00005F7E0000}"/>
    <cellStyle name="Standaard 6 4 2 4 5 2 2 4" xfId="20115" xr:uid="{00000000-0005-0000-0000-0000607E0000}"/>
    <cellStyle name="Standaard 6 4 2 4 5 2 2 5" xfId="30975" xr:uid="{00000000-0005-0000-0000-0000617E0000}"/>
    <cellStyle name="Standaard 6 4 2 4 5 2 2 6" xfId="41835" xr:uid="{00000000-0005-0000-0000-0000627E0000}"/>
    <cellStyle name="Standaard 6 4 2 4 5 2 3" xfId="3823" xr:uid="{00000000-0005-0000-0000-0000637E0000}"/>
    <cellStyle name="Standaard 6 4 2 4 5 2 3 2" xfId="14683" xr:uid="{00000000-0005-0000-0000-0000647E0000}"/>
    <cellStyle name="Standaard 6 4 2 4 5 2 3 2 2" xfId="25545" xr:uid="{00000000-0005-0000-0000-0000657E0000}"/>
    <cellStyle name="Standaard 6 4 2 4 5 2 3 2 3" xfId="36405" xr:uid="{00000000-0005-0000-0000-0000667E0000}"/>
    <cellStyle name="Standaard 6 4 2 4 5 2 3 2 4" xfId="47265" xr:uid="{00000000-0005-0000-0000-0000677E0000}"/>
    <cellStyle name="Standaard 6 4 2 4 5 2 3 3" xfId="11063" xr:uid="{00000000-0005-0000-0000-0000687E0000}"/>
    <cellStyle name="Standaard 6 4 2 4 5 2 3 4" xfId="21925" xr:uid="{00000000-0005-0000-0000-0000697E0000}"/>
    <cellStyle name="Standaard 6 4 2 4 5 2 3 5" xfId="32785" xr:uid="{00000000-0005-0000-0000-00006A7E0000}"/>
    <cellStyle name="Standaard 6 4 2 4 5 2 3 6" xfId="43645" xr:uid="{00000000-0005-0000-0000-00006B7E0000}"/>
    <cellStyle name="Standaard 6 4 2 4 5 2 4" xfId="12873" xr:uid="{00000000-0005-0000-0000-00006C7E0000}"/>
    <cellStyle name="Standaard 6 4 2 4 5 2 4 2" xfId="23735" xr:uid="{00000000-0005-0000-0000-00006D7E0000}"/>
    <cellStyle name="Standaard 6 4 2 4 5 2 4 3" xfId="34595" xr:uid="{00000000-0005-0000-0000-00006E7E0000}"/>
    <cellStyle name="Standaard 6 4 2 4 5 2 4 4" xfId="45455" xr:uid="{00000000-0005-0000-0000-00006F7E0000}"/>
    <cellStyle name="Standaard 6 4 2 4 5 2 5" xfId="7443" xr:uid="{00000000-0005-0000-0000-0000707E0000}"/>
    <cellStyle name="Standaard 6 4 2 4 5 2 6" xfId="18305" xr:uid="{00000000-0005-0000-0000-0000717E0000}"/>
    <cellStyle name="Standaard 6 4 2 4 5 2 7" xfId="29165" xr:uid="{00000000-0005-0000-0000-0000727E0000}"/>
    <cellStyle name="Standaard 6 4 2 4 5 2 8" xfId="40025" xr:uid="{00000000-0005-0000-0000-0000737E0000}"/>
    <cellStyle name="Standaard 6 4 2 4 5 3" xfId="4728" xr:uid="{00000000-0005-0000-0000-0000747E0000}"/>
    <cellStyle name="Standaard 6 4 2 4 5 3 2" xfId="15588" xr:uid="{00000000-0005-0000-0000-0000757E0000}"/>
    <cellStyle name="Standaard 6 4 2 4 5 3 2 2" xfId="26450" xr:uid="{00000000-0005-0000-0000-0000767E0000}"/>
    <cellStyle name="Standaard 6 4 2 4 5 3 2 3" xfId="37310" xr:uid="{00000000-0005-0000-0000-0000777E0000}"/>
    <cellStyle name="Standaard 6 4 2 4 5 3 2 4" xfId="48170" xr:uid="{00000000-0005-0000-0000-0000787E0000}"/>
    <cellStyle name="Standaard 6 4 2 4 5 3 3" xfId="8348" xr:uid="{00000000-0005-0000-0000-0000797E0000}"/>
    <cellStyle name="Standaard 6 4 2 4 5 3 4" xfId="19210" xr:uid="{00000000-0005-0000-0000-00007A7E0000}"/>
    <cellStyle name="Standaard 6 4 2 4 5 3 5" xfId="30070" xr:uid="{00000000-0005-0000-0000-00007B7E0000}"/>
    <cellStyle name="Standaard 6 4 2 4 5 3 6" xfId="40930" xr:uid="{00000000-0005-0000-0000-00007C7E0000}"/>
    <cellStyle name="Standaard 6 4 2 4 5 4" xfId="2918" xr:uid="{00000000-0005-0000-0000-00007D7E0000}"/>
    <cellStyle name="Standaard 6 4 2 4 5 4 2" xfId="13778" xr:uid="{00000000-0005-0000-0000-00007E7E0000}"/>
    <cellStyle name="Standaard 6 4 2 4 5 4 2 2" xfId="24640" xr:uid="{00000000-0005-0000-0000-00007F7E0000}"/>
    <cellStyle name="Standaard 6 4 2 4 5 4 2 3" xfId="35500" xr:uid="{00000000-0005-0000-0000-0000807E0000}"/>
    <cellStyle name="Standaard 6 4 2 4 5 4 2 4" xfId="46360" xr:uid="{00000000-0005-0000-0000-0000817E0000}"/>
    <cellStyle name="Standaard 6 4 2 4 5 4 3" xfId="10158" xr:uid="{00000000-0005-0000-0000-0000827E0000}"/>
    <cellStyle name="Standaard 6 4 2 4 5 4 4" xfId="21020" xr:uid="{00000000-0005-0000-0000-0000837E0000}"/>
    <cellStyle name="Standaard 6 4 2 4 5 4 5" xfId="31880" xr:uid="{00000000-0005-0000-0000-0000847E0000}"/>
    <cellStyle name="Standaard 6 4 2 4 5 4 6" xfId="42740" xr:uid="{00000000-0005-0000-0000-0000857E0000}"/>
    <cellStyle name="Standaard 6 4 2 4 5 5" xfId="11968" xr:uid="{00000000-0005-0000-0000-0000867E0000}"/>
    <cellStyle name="Standaard 6 4 2 4 5 5 2" xfId="22830" xr:uid="{00000000-0005-0000-0000-0000877E0000}"/>
    <cellStyle name="Standaard 6 4 2 4 5 5 3" xfId="33690" xr:uid="{00000000-0005-0000-0000-0000887E0000}"/>
    <cellStyle name="Standaard 6 4 2 4 5 5 4" xfId="44550" xr:uid="{00000000-0005-0000-0000-0000897E0000}"/>
    <cellStyle name="Standaard 6 4 2 4 5 6" xfId="6538" xr:uid="{00000000-0005-0000-0000-00008A7E0000}"/>
    <cellStyle name="Standaard 6 4 2 4 5 7" xfId="17400" xr:uid="{00000000-0005-0000-0000-00008B7E0000}"/>
    <cellStyle name="Standaard 6 4 2 4 5 8" xfId="28260" xr:uid="{00000000-0005-0000-0000-00008C7E0000}"/>
    <cellStyle name="Standaard 6 4 2 4 5 9" xfId="39120" xr:uid="{00000000-0005-0000-0000-00008D7E0000}"/>
    <cellStyle name="Standaard 6 4 2 4 6" xfId="1832" xr:uid="{00000000-0005-0000-0000-00008E7E0000}"/>
    <cellStyle name="Standaard 6 4 2 4 6 2" xfId="5452" xr:uid="{00000000-0005-0000-0000-00008F7E0000}"/>
    <cellStyle name="Standaard 6 4 2 4 6 2 2" xfId="16312" xr:uid="{00000000-0005-0000-0000-0000907E0000}"/>
    <cellStyle name="Standaard 6 4 2 4 6 2 2 2" xfId="27174" xr:uid="{00000000-0005-0000-0000-0000917E0000}"/>
    <cellStyle name="Standaard 6 4 2 4 6 2 2 3" xfId="38034" xr:uid="{00000000-0005-0000-0000-0000927E0000}"/>
    <cellStyle name="Standaard 6 4 2 4 6 2 2 4" xfId="48894" xr:uid="{00000000-0005-0000-0000-0000937E0000}"/>
    <cellStyle name="Standaard 6 4 2 4 6 2 3" xfId="9072" xr:uid="{00000000-0005-0000-0000-0000947E0000}"/>
    <cellStyle name="Standaard 6 4 2 4 6 2 4" xfId="19934" xr:uid="{00000000-0005-0000-0000-0000957E0000}"/>
    <cellStyle name="Standaard 6 4 2 4 6 2 5" xfId="30794" xr:uid="{00000000-0005-0000-0000-0000967E0000}"/>
    <cellStyle name="Standaard 6 4 2 4 6 2 6" xfId="41654" xr:uid="{00000000-0005-0000-0000-0000977E0000}"/>
    <cellStyle name="Standaard 6 4 2 4 6 3" xfId="3642" xr:uid="{00000000-0005-0000-0000-0000987E0000}"/>
    <cellStyle name="Standaard 6 4 2 4 6 3 2" xfId="14502" xr:uid="{00000000-0005-0000-0000-0000997E0000}"/>
    <cellStyle name="Standaard 6 4 2 4 6 3 2 2" xfId="25364" xr:uid="{00000000-0005-0000-0000-00009A7E0000}"/>
    <cellStyle name="Standaard 6 4 2 4 6 3 2 3" xfId="36224" xr:uid="{00000000-0005-0000-0000-00009B7E0000}"/>
    <cellStyle name="Standaard 6 4 2 4 6 3 2 4" xfId="47084" xr:uid="{00000000-0005-0000-0000-00009C7E0000}"/>
    <cellStyle name="Standaard 6 4 2 4 6 3 3" xfId="10882" xr:uid="{00000000-0005-0000-0000-00009D7E0000}"/>
    <cellStyle name="Standaard 6 4 2 4 6 3 4" xfId="21744" xr:uid="{00000000-0005-0000-0000-00009E7E0000}"/>
    <cellStyle name="Standaard 6 4 2 4 6 3 5" xfId="32604" xr:uid="{00000000-0005-0000-0000-00009F7E0000}"/>
    <cellStyle name="Standaard 6 4 2 4 6 3 6" xfId="43464" xr:uid="{00000000-0005-0000-0000-0000A07E0000}"/>
    <cellStyle name="Standaard 6 4 2 4 6 4" xfId="12692" xr:uid="{00000000-0005-0000-0000-0000A17E0000}"/>
    <cellStyle name="Standaard 6 4 2 4 6 4 2" xfId="23554" xr:uid="{00000000-0005-0000-0000-0000A27E0000}"/>
    <cellStyle name="Standaard 6 4 2 4 6 4 3" xfId="34414" xr:uid="{00000000-0005-0000-0000-0000A37E0000}"/>
    <cellStyle name="Standaard 6 4 2 4 6 4 4" xfId="45274" xr:uid="{00000000-0005-0000-0000-0000A47E0000}"/>
    <cellStyle name="Standaard 6 4 2 4 6 5" xfId="7262" xr:uid="{00000000-0005-0000-0000-0000A57E0000}"/>
    <cellStyle name="Standaard 6 4 2 4 6 6" xfId="18124" xr:uid="{00000000-0005-0000-0000-0000A67E0000}"/>
    <cellStyle name="Standaard 6 4 2 4 6 7" xfId="28984" xr:uid="{00000000-0005-0000-0000-0000A77E0000}"/>
    <cellStyle name="Standaard 6 4 2 4 6 8" xfId="39844" xr:uid="{00000000-0005-0000-0000-0000A87E0000}"/>
    <cellStyle name="Standaard 6 4 2 4 7" xfId="2737" xr:uid="{00000000-0005-0000-0000-0000A97E0000}"/>
    <cellStyle name="Standaard 6 4 2 4 7 2" xfId="13597" xr:uid="{00000000-0005-0000-0000-0000AA7E0000}"/>
    <cellStyle name="Standaard 6 4 2 4 7 2 2" xfId="24459" xr:uid="{00000000-0005-0000-0000-0000AB7E0000}"/>
    <cellStyle name="Standaard 6 4 2 4 7 2 3" xfId="35319" xr:uid="{00000000-0005-0000-0000-0000AC7E0000}"/>
    <cellStyle name="Standaard 6 4 2 4 7 2 4" xfId="46179" xr:uid="{00000000-0005-0000-0000-0000AD7E0000}"/>
    <cellStyle name="Standaard 6 4 2 4 7 3" xfId="9977" xr:uid="{00000000-0005-0000-0000-0000AE7E0000}"/>
    <cellStyle name="Standaard 6 4 2 4 7 4" xfId="20839" xr:uid="{00000000-0005-0000-0000-0000AF7E0000}"/>
    <cellStyle name="Standaard 6 4 2 4 7 5" xfId="31699" xr:uid="{00000000-0005-0000-0000-0000B07E0000}"/>
    <cellStyle name="Standaard 6 4 2 4 7 6" xfId="42559" xr:uid="{00000000-0005-0000-0000-0000B17E0000}"/>
    <cellStyle name="Standaard 6 4 2 4 8" xfId="4547" xr:uid="{00000000-0005-0000-0000-0000B27E0000}"/>
    <cellStyle name="Standaard 6 4 2 4 8 2" xfId="15407" xr:uid="{00000000-0005-0000-0000-0000B37E0000}"/>
    <cellStyle name="Standaard 6 4 2 4 8 2 2" xfId="26269" xr:uid="{00000000-0005-0000-0000-0000B47E0000}"/>
    <cellStyle name="Standaard 6 4 2 4 8 2 3" xfId="37129" xr:uid="{00000000-0005-0000-0000-0000B57E0000}"/>
    <cellStyle name="Standaard 6 4 2 4 8 2 4" xfId="47989" xr:uid="{00000000-0005-0000-0000-0000B67E0000}"/>
    <cellStyle name="Standaard 6 4 2 4 8 3" xfId="8167" xr:uid="{00000000-0005-0000-0000-0000B77E0000}"/>
    <cellStyle name="Standaard 6 4 2 4 8 4" xfId="19029" xr:uid="{00000000-0005-0000-0000-0000B87E0000}"/>
    <cellStyle name="Standaard 6 4 2 4 8 5" xfId="29889" xr:uid="{00000000-0005-0000-0000-0000B97E0000}"/>
    <cellStyle name="Standaard 6 4 2 4 8 6" xfId="40749" xr:uid="{00000000-0005-0000-0000-0000BA7E0000}"/>
    <cellStyle name="Standaard 6 4 2 4 9" xfId="11787" xr:uid="{00000000-0005-0000-0000-0000BB7E0000}"/>
    <cellStyle name="Standaard 6 4 2 4 9 2" xfId="22649" xr:uid="{00000000-0005-0000-0000-0000BC7E0000}"/>
    <cellStyle name="Standaard 6 4 2 4 9 3" xfId="33509" xr:uid="{00000000-0005-0000-0000-0000BD7E0000}"/>
    <cellStyle name="Standaard 6 4 2 4 9 4" xfId="44369" xr:uid="{00000000-0005-0000-0000-0000BE7E0000}"/>
    <cellStyle name="Standaard 6 4 2 5" xfId="973" xr:uid="{00000000-0005-0000-0000-0000BF7E0000}"/>
    <cellStyle name="Standaard 6 4 2 5 10" xfId="17265" xr:uid="{00000000-0005-0000-0000-0000C07E0000}"/>
    <cellStyle name="Standaard 6 4 2 5 11" xfId="28125" xr:uid="{00000000-0005-0000-0000-0000C17E0000}"/>
    <cellStyle name="Standaard 6 4 2 5 12" xfId="38985" xr:uid="{00000000-0005-0000-0000-0000C27E0000}"/>
    <cellStyle name="Standaard 6 4 2 5 2" xfId="1335" xr:uid="{00000000-0005-0000-0000-0000C37E0000}"/>
    <cellStyle name="Standaard 6 4 2 5 2 10" xfId="39347" xr:uid="{00000000-0005-0000-0000-0000C47E0000}"/>
    <cellStyle name="Standaard 6 4 2 5 2 2" xfId="1697" xr:uid="{00000000-0005-0000-0000-0000C57E0000}"/>
    <cellStyle name="Standaard 6 4 2 5 2 2 2" xfId="2602" xr:uid="{00000000-0005-0000-0000-0000C67E0000}"/>
    <cellStyle name="Standaard 6 4 2 5 2 2 2 2" xfId="6222" xr:uid="{00000000-0005-0000-0000-0000C77E0000}"/>
    <cellStyle name="Standaard 6 4 2 5 2 2 2 2 2" xfId="17082" xr:uid="{00000000-0005-0000-0000-0000C87E0000}"/>
    <cellStyle name="Standaard 6 4 2 5 2 2 2 2 2 2" xfId="27944" xr:uid="{00000000-0005-0000-0000-0000C97E0000}"/>
    <cellStyle name="Standaard 6 4 2 5 2 2 2 2 2 3" xfId="38804" xr:uid="{00000000-0005-0000-0000-0000CA7E0000}"/>
    <cellStyle name="Standaard 6 4 2 5 2 2 2 2 2 4" xfId="49664" xr:uid="{00000000-0005-0000-0000-0000CB7E0000}"/>
    <cellStyle name="Standaard 6 4 2 5 2 2 2 2 3" xfId="9842" xr:uid="{00000000-0005-0000-0000-0000CC7E0000}"/>
    <cellStyle name="Standaard 6 4 2 5 2 2 2 2 4" xfId="20704" xr:uid="{00000000-0005-0000-0000-0000CD7E0000}"/>
    <cellStyle name="Standaard 6 4 2 5 2 2 2 2 5" xfId="31564" xr:uid="{00000000-0005-0000-0000-0000CE7E0000}"/>
    <cellStyle name="Standaard 6 4 2 5 2 2 2 2 6" xfId="42424" xr:uid="{00000000-0005-0000-0000-0000CF7E0000}"/>
    <cellStyle name="Standaard 6 4 2 5 2 2 2 3" xfId="4412" xr:uid="{00000000-0005-0000-0000-0000D07E0000}"/>
    <cellStyle name="Standaard 6 4 2 5 2 2 2 3 2" xfId="15272" xr:uid="{00000000-0005-0000-0000-0000D17E0000}"/>
    <cellStyle name="Standaard 6 4 2 5 2 2 2 3 2 2" xfId="26134" xr:uid="{00000000-0005-0000-0000-0000D27E0000}"/>
    <cellStyle name="Standaard 6 4 2 5 2 2 2 3 2 3" xfId="36994" xr:uid="{00000000-0005-0000-0000-0000D37E0000}"/>
    <cellStyle name="Standaard 6 4 2 5 2 2 2 3 2 4" xfId="47854" xr:uid="{00000000-0005-0000-0000-0000D47E0000}"/>
    <cellStyle name="Standaard 6 4 2 5 2 2 2 3 3" xfId="11652" xr:uid="{00000000-0005-0000-0000-0000D57E0000}"/>
    <cellStyle name="Standaard 6 4 2 5 2 2 2 3 4" xfId="22514" xr:uid="{00000000-0005-0000-0000-0000D67E0000}"/>
    <cellStyle name="Standaard 6 4 2 5 2 2 2 3 5" xfId="33374" xr:uid="{00000000-0005-0000-0000-0000D77E0000}"/>
    <cellStyle name="Standaard 6 4 2 5 2 2 2 3 6" xfId="44234" xr:uid="{00000000-0005-0000-0000-0000D87E0000}"/>
    <cellStyle name="Standaard 6 4 2 5 2 2 2 4" xfId="13462" xr:uid="{00000000-0005-0000-0000-0000D97E0000}"/>
    <cellStyle name="Standaard 6 4 2 5 2 2 2 4 2" xfId="24324" xr:uid="{00000000-0005-0000-0000-0000DA7E0000}"/>
    <cellStyle name="Standaard 6 4 2 5 2 2 2 4 3" xfId="35184" xr:uid="{00000000-0005-0000-0000-0000DB7E0000}"/>
    <cellStyle name="Standaard 6 4 2 5 2 2 2 4 4" xfId="46044" xr:uid="{00000000-0005-0000-0000-0000DC7E0000}"/>
    <cellStyle name="Standaard 6 4 2 5 2 2 2 5" xfId="8032" xr:uid="{00000000-0005-0000-0000-0000DD7E0000}"/>
    <cellStyle name="Standaard 6 4 2 5 2 2 2 6" xfId="18894" xr:uid="{00000000-0005-0000-0000-0000DE7E0000}"/>
    <cellStyle name="Standaard 6 4 2 5 2 2 2 7" xfId="29754" xr:uid="{00000000-0005-0000-0000-0000DF7E0000}"/>
    <cellStyle name="Standaard 6 4 2 5 2 2 2 8" xfId="40614" xr:uid="{00000000-0005-0000-0000-0000E07E0000}"/>
    <cellStyle name="Standaard 6 4 2 5 2 2 3" xfId="5317" xr:uid="{00000000-0005-0000-0000-0000E17E0000}"/>
    <cellStyle name="Standaard 6 4 2 5 2 2 3 2" xfId="16177" xr:uid="{00000000-0005-0000-0000-0000E27E0000}"/>
    <cellStyle name="Standaard 6 4 2 5 2 2 3 2 2" xfId="27039" xr:uid="{00000000-0005-0000-0000-0000E37E0000}"/>
    <cellStyle name="Standaard 6 4 2 5 2 2 3 2 3" xfId="37899" xr:uid="{00000000-0005-0000-0000-0000E47E0000}"/>
    <cellStyle name="Standaard 6 4 2 5 2 2 3 2 4" xfId="48759" xr:uid="{00000000-0005-0000-0000-0000E57E0000}"/>
    <cellStyle name="Standaard 6 4 2 5 2 2 3 3" xfId="8937" xr:uid="{00000000-0005-0000-0000-0000E67E0000}"/>
    <cellStyle name="Standaard 6 4 2 5 2 2 3 4" xfId="19799" xr:uid="{00000000-0005-0000-0000-0000E77E0000}"/>
    <cellStyle name="Standaard 6 4 2 5 2 2 3 5" xfId="30659" xr:uid="{00000000-0005-0000-0000-0000E87E0000}"/>
    <cellStyle name="Standaard 6 4 2 5 2 2 3 6" xfId="41519" xr:uid="{00000000-0005-0000-0000-0000E97E0000}"/>
    <cellStyle name="Standaard 6 4 2 5 2 2 4" xfId="3507" xr:uid="{00000000-0005-0000-0000-0000EA7E0000}"/>
    <cellStyle name="Standaard 6 4 2 5 2 2 4 2" xfId="14367" xr:uid="{00000000-0005-0000-0000-0000EB7E0000}"/>
    <cellStyle name="Standaard 6 4 2 5 2 2 4 2 2" xfId="25229" xr:uid="{00000000-0005-0000-0000-0000EC7E0000}"/>
    <cellStyle name="Standaard 6 4 2 5 2 2 4 2 3" xfId="36089" xr:uid="{00000000-0005-0000-0000-0000ED7E0000}"/>
    <cellStyle name="Standaard 6 4 2 5 2 2 4 2 4" xfId="46949" xr:uid="{00000000-0005-0000-0000-0000EE7E0000}"/>
    <cellStyle name="Standaard 6 4 2 5 2 2 4 3" xfId="10747" xr:uid="{00000000-0005-0000-0000-0000EF7E0000}"/>
    <cellStyle name="Standaard 6 4 2 5 2 2 4 4" xfId="21609" xr:uid="{00000000-0005-0000-0000-0000F07E0000}"/>
    <cellStyle name="Standaard 6 4 2 5 2 2 4 5" xfId="32469" xr:uid="{00000000-0005-0000-0000-0000F17E0000}"/>
    <cellStyle name="Standaard 6 4 2 5 2 2 4 6" xfId="43329" xr:uid="{00000000-0005-0000-0000-0000F27E0000}"/>
    <cellStyle name="Standaard 6 4 2 5 2 2 5" xfId="12557" xr:uid="{00000000-0005-0000-0000-0000F37E0000}"/>
    <cellStyle name="Standaard 6 4 2 5 2 2 5 2" xfId="23419" xr:uid="{00000000-0005-0000-0000-0000F47E0000}"/>
    <cellStyle name="Standaard 6 4 2 5 2 2 5 3" xfId="34279" xr:uid="{00000000-0005-0000-0000-0000F57E0000}"/>
    <cellStyle name="Standaard 6 4 2 5 2 2 5 4" xfId="45139" xr:uid="{00000000-0005-0000-0000-0000F67E0000}"/>
    <cellStyle name="Standaard 6 4 2 5 2 2 6" xfId="7127" xr:uid="{00000000-0005-0000-0000-0000F77E0000}"/>
    <cellStyle name="Standaard 6 4 2 5 2 2 7" xfId="17989" xr:uid="{00000000-0005-0000-0000-0000F87E0000}"/>
    <cellStyle name="Standaard 6 4 2 5 2 2 8" xfId="28849" xr:uid="{00000000-0005-0000-0000-0000F97E0000}"/>
    <cellStyle name="Standaard 6 4 2 5 2 2 9" xfId="39709" xr:uid="{00000000-0005-0000-0000-0000FA7E0000}"/>
    <cellStyle name="Standaard 6 4 2 5 2 3" xfId="2240" xr:uid="{00000000-0005-0000-0000-0000FB7E0000}"/>
    <cellStyle name="Standaard 6 4 2 5 2 3 2" xfId="5860" xr:uid="{00000000-0005-0000-0000-0000FC7E0000}"/>
    <cellStyle name="Standaard 6 4 2 5 2 3 2 2" xfId="16720" xr:uid="{00000000-0005-0000-0000-0000FD7E0000}"/>
    <cellStyle name="Standaard 6 4 2 5 2 3 2 2 2" xfId="27582" xr:uid="{00000000-0005-0000-0000-0000FE7E0000}"/>
    <cellStyle name="Standaard 6 4 2 5 2 3 2 2 3" xfId="38442" xr:uid="{00000000-0005-0000-0000-0000FF7E0000}"/>
    <cellStyle name="Standaard 6 4 2 5 2 3 2 2 4" xfId="49302" xr:uid="{00000000-0005-0000-0000-0000007F0000}"/>
    <cellStyle name="Standaard 6 4 2 5 2 3 2 3" xfId="9480" xr:uid="{00000000-0005-0000-0000-0000017F0000}"/>
    <cellStyle name="Standaard 6 4 2 5 2 3 2 4" xfId="20342" xr:uid="{00000000-0005-0000-0000-0000027F0000}"/>
    <cellStyle name="Standaard 6 4 2 5 2 3 2 5" xfId="31202" xr:uid="{00000000-0005-0000-0000-0000037F0000}"/>
    <cellStyle name="Standaard 6 4 2 5 2 3 2 6" xfId="42062" xr:uid="{00000000-0005-0000-0000-0000047F0000}"/>
    <cellStyle name="Standaard 6 4 2 5 2 3 3" xfId="4050" xr:uid="{00000000-0005-0000-0000-0000057F0000}"/>
    <cellStyle name="Standaard 6 4 2 5 2 3 3 2" xfId="14910" xr:uid="{00000000-0005-0000-0000-0000067F0000}"/>
    <cellStyle name="Standaard 6 4 2 5 2 3 3 2 2" xfId="25772" xr:uid="{00000000-0005-0000-0000-0000077F0000}"/>
    <cellStyle name="Standaard 6 4 2 5 2 3 3 2 3" xfId="36632" xr:uid="{00000000-0005-0000-0000-0000087F0000}"/>
    <cellStyle name="Standaard 6 4 2 5 2 3 3 2 4" xfId="47492" xr:uid="{00000000-0005-0000-0000-0000097F0000}"/>
    <cellStyle name="Standaard 6 4 2 5 2 3 3 3" xfId="11290" xr:uid="{00000000-0005-0000-0000-00000A7F0000}"/>
    <cellStyle name="Standaard 6 4 2 5 2 3 3 4" xfId="22152" xr:uid="{00000000-0005-0000-0000-00000B7F0000}"/>
    <cellStyle name="Standaard 6 4 2 5 2 3 3 5" xfId="33012" xr:uid="{00000000-0005-0000-0000-00000C7F0000}"/>
    <cellStyle name="Standaard 6 4 2 5 2 3 3 6" xfId="43872" xr:uid="{00000000-0005-0000-0000-00000D7F0000}"/>
    <cellStyle name="Standaard 6 4 2 5 2 3 4" xfId="13100" xr:uid="{00000000-0005-0000-0000-00000E7F0000}"/>
    <cellStyle name="Standaard 6 4 2 5 2 3 4 2" xfId="23962" xr:uid="{00000000-0005-0000-0000-00000F7F0000}"/>
    <cellStyle name="Standaard 6 4 2 5 2 3 4 3" xfId="34822" xr:uid="{00000000-0005-0000-0000-0000107F0000}"/>
    <cellStyle name="Standaard 6 4 2 5 2 3 4 4" xfId="45682" xr:uid="{00000000-0005-0000-0000-0000117F0000}"/>
    <cellStyle name="Standaard 6 4 2 5 2 3 5" xfId="7670" xr:uid="{00000000-0005-0000-0000-0000127F0000}"/>
    <cellStyle name="Standaard 6 4 2 5 2 3 6" xfId="18532" xr:uid="{00000000-0005-0000-0000-0000137F0000}"/>
    <cellStyle name="Standaard 6 4 2 5 2 3 7" xfId="29392" xr:uid="{00000000-0005-0000-0000-0000147F0000}"/>
    <cellStyle name="Standaard 6 4 2 5 2 3 8" xfId="40252" xr:uid="{00000000-0005-0000-0000-0000157F0000}"/>
    <cellStyle name="Standaard 6 4 2 5 2 4" xfId="4955" xr:uid="{00000000-0005-0000-0000-0000167F0000}"/>
    <cellStyle name="Standaard 6 4 2 5 2 4 2" xfId="15815" xr:uid="{00000000-0005-0000-0000-0000177F0000}"/>
    <cellStyle name="Standaard 6 4 2 5 2 4 2 2" xfId="26677" xr:uid="{00000000-0005-0000-0000-0000187F0000}"/>
    <cellStyle name="Standaard 6 4 2 5 2 4 2 3" xfId="37537" xr:uid="{00000000-0005-0000-0000-0000197F0000}"/>
    <cellStyle name="Standaard 6 4 2 5 2 4 2 4" xfId="48397" xr:uid="{00000000-0005-0000-0000-00001A7F0000}"/>
    <cellStyle name="Standaard 6 4 2 5 2 4 3" xfId="8575" xr:uid="{00000000-0005-0000-0000-00001B7F0000}"/>
    <cellStyle name="Standaard 6 4 2 5 2 4 4" xfId="19437" xr:uid="{00000000-0005-0000-0000-00001C7F0000}"/>
    <cellStyle name="Standaard 6 4 2 5 2 4 5" xfId="30297" xr:uid="{00000000-0005-0000-0000-00001D7F0000}"/>
    <cellStyle name="Standaard 6 4 2 5 2 4 6" xfId="41157" xr:uid="{00000000-0005-0000-0000-00001E7F0000}"/>
    <cellStyle name="Standaard 6 4 2 5 2 5" xfId="3145" xr:uid="{00000000-0005-0000-0000-00001F7F0000}"/>
    <cellStyle name="Standaard 6 4 2 5 2 5 2" xfId="14005" xr:uid="{00000000-0005-0000-0000-0000207F0000}"/>
    <cellStyle name="Standaard 6 4 2 5 2 5 2 2" xfId="24867" xr:uid="{00000000-0005-0000-0000-0000217F0000}"/>
    <cellStyle name="Standaard 6 4 2 5 2 5 2 3" xfId="35727" xr:uid="{00000000-0005-0000-0000-0000227F0000}"/>
    <cellStyle name="Standaard 6 4 2 5 2 5 2 4" xfId="46587" xr:uid="{00000000-0005-0000-0000-0000237F0000}"/>
    <cellStyle name="Standaard 6 4 2 5 2 5 3" xfId="10385" xr:uid="{00000000-0005-0000-0000-0000247F0000}"/>
    <cellStyle name="Standaard 6 4 2 5 2 5 4" xfId="21247" xr:uid="{00000000-0005-0000-0000-0000257F0000}"/>
    <cellStyle name="Standaard 6 4 2 5 2 5 5" xfId="32107" xr:uid="{00000000-0005-0000-0000-0000267F0000}"/>
    <cellStyle name="Standaard 6 4 2 5 2 5 6" xfId="42967" xr:uid="{00000000-0005-0000-0000-0000277F0000}"/>
    <cellStyle name="Standaard 6 4 2 5 2 6" xfId="12195" xr:uid="{00000000-0005-0000-0000-0000287F0000}"/>
    <cellStyle name="Standaard 6 4 2 5 2 6 2" xfId="23057" xr:uid="{00000000-0005-0000-0000-0000297F0000}"/>
    <cellStyle name="Standaard 6 4 2 5 2 6 3" xfId="33917" xr:uid="{00000000-0005-0000-0000-00002A7F0000}"/>
    <cellStyle name="Standaard 6 4 2 5 2 6 4" xfId="44777" xr:uid="{00000000-0005-0000-0000-00002B7F0000}"/>
    <cellStyle name="Standaard 6 4 2 5 2 7" xfId="6765" xr:uid="{00000000-0005-0000-0000-00002C7F0000}"/>
    <cellStyle name="Standaard 6 4 2 5 2 8" xfId="17627" xr:uid="{00000000-0005-0000-0000-00002D7F0000}"/>
    <cellStyle name="Standaard 6 4 2 5 2 9" xfId="28487" xr:uid="{00000000-0005-0000-0000-00002E7F0000}"/>
    <cellStyle name="Standaard 6 4 2 5 3" xfId="1516" xr:uid="{00000000-0005-0000-0000-00002F7F0000}"/>
    <cellStyle name="Standaard 6 4 2 5 3 2" xfId="2421" xr:uid="{00000000-0005-0000-0000-0000307F0000}"/>
    <cellStyle name="Standaard 6 4 2 5 3 2 2" xfId="6041" xr:uid="{00000000-0005-0000-0000-0000317F0000}"/>
    <cellStyle name="Standaard 6 4 2 5 3 2 2 2" xfId="16901" xr:uid="{00000000-0005-0000-0000-0000327F0000}"/>
    <cellStyle name="Standaard 6 4 2 5 3 2 2 2 2" xfId="27763" xr:uid="{00000000-0005-0000-0000-0000337F0000}"/>
    <cellStyle name="Standaard 6 4 2 5 3 2 2 2 3" xfId="38623" xr:uid="{00000000-0005-0000-0000-0000347F0000}"/>
    <cellStyle name="Standaard 6 4 2 5 3 2 2 2 4" xfId="49483" xr:uid="{00000000-0005-0000-0000-0000357F0000}"/>
    <cellStyle name="Standaard 6 4 2 5 3 2 2 3" xfId="9661" xr:uid="{00000000-0005-0000-0000-0000367F0000}"/>
    <cellStyle name="Standaard 6 4 2 5 3 2 2 4" xfId="20523" xr:uid="{00000000-0005-0000-0000-0000377F0000}"/>
    <cellStyle name="Standaard 6 4 2 5 3 2 2 5" xfId="31383" xr:uid="{00000000-0005-0000-0000-0000387F0000}"/>
    <cellStyle name="Standaard 6 4 2 5 3 2 2 6" xfId="42243" xr:uid="{00000000-0005-0000-0000-0000397F0000}"/>
    <cellStyle name="Standaard 6 4 2 5 3 2 3" xfId="4231" xr:uid="{00000000-0005-0000-0000-00003A7F0000}"/>
    <cellStyle name="Standaard 6 4 2 5 3 2 3 2" xfId="15091" xr:uid="{00000000-0005-0000-0000-00003B7F0000}"/>
    <cellStyle name="Standaard 6 4 2 5 3 2 3 2 2" xfId="25953" xr:uid="{00000000-0005-0000-0000-00003C7F0000}"/>
    <cellStyle name="Standaard 6 4 2 5 3 2 3 2 3" xfId="36813" xr:uid="{00000000-0005-0000-0000-00003D7F0000}"/>
    <cellStyle name="Standaard 6 4 2 5 3 2 3 2 4" xfId="47673" xr:uid="{00000000-0005-0000-0000-00003E7F0000}"/>
    <cellStyle name="Standaard 6 4 2 5 3 2 3 3" xfId="11471" xr:uid="{00000000-0005-0000-0000-00003F7F0000}"/>
    <cellStyle name="Standaard 6 4 2 5 3 2 3 4" xfId="22333" xr:uid="{00000000-0005-0000-0000-0000407F0000}"/>
    <cellStyle name="Standaard 6 4 2 5 3 2 3 5" xfId="33193" xr:uid="{00000000-0005-0000-0000-0000417F0000}"/>
    <cellStyle name="Standaard 6 4 2 5 3 2 3 6" xfId="44053" xr:uid="{00000000-0005-0000-0000-0000427F0000}"/>
    <cellStyle name="Standaard 6 4 2 5 3 2 4" xfId="13281" xr:uid="{00000000-0005-0000-0000-0000437F0000}"/>
    <cellStyle name="Standaard 6 4 2 5 3 2 4 2" xfId="24143" xr:uid="{00000000-0005-0000-0000-0000447F0000}"/>
    <cellStyle name="Standaard 6 4 2 5 3 2 4 3" xfId="35003" xr:uid="{00000000-0005-0000-0000-0000457F0000}"/>
    <cellStyle name="Standaard 6 4 2 5 3 2 4 4" xfId="45863" xr:uid="{00000000-0005-0000-0000-0000467F0000}"/>
    <cellStyle name="Standaard 6 4 2 5 3 2 5" xfId="7851" xr:uid="{00000000-0005-0000-0000-0000477F0000}"/>
    <cellStyle name="Standaard 6 4 2 5 3 2 6" xfId="18713" xr:uid="{00000000-0005-0000-0000-0000487F0000}"/>
    <cellStyle name="Standaard 6 4 2 5 3 2 7" xfId="29573" xr:uid="{00000000-0005-0000-0000-0000497F0000}"/>
    <cellStyle name="Standaard 6 4 2 5 3 2 8" xfId="40433" xr:uid="{00000000-0005-0000-0000-00004A7F0000}"/>
    <cellStyle name="Standaard 6 4 2 5 3 3" xfId="5136" xr:uid="{00000000-0005-0000-0000-00004B7F0000}"/>
    <cellStyle name="Standaard 6 4 2 5 3 3 2" xfId="15996" xr:uid="{00000000-0005-0000-0000-00004C7F0000}"/>
    <cellStyle name="Standaard 6 4 2 5 3 3 2 2" xfId="26858" xr:uid="{00000000-0005-0000-0000-00004D7F0000}"/>
    <cellStyle name="Standaard 6 4 2 5 3 3 2 3" xfId="37718" xr:uid="{00000000-0005-0000-0000-00004E7F0000}"/>
    <cellStyle name="Standaard 6 4 2 5 3 3 2 4" xfId="48578" xr:uid="{00000000-0005-0000-0000-00004F7F0000}"/>
    <cellStyle name="Standaard 6 4 2 5 3 3 3" xfId="8756" xr:uid="{00000000-0005-0000-0000-0000507F0000}"/>
    <cellStyle name="Standaard 6 4 2 5 3 3 4" xfId="19618" xr:uid="{00000000-0005-0000-0000-0000517F0000}"/>
    <cellStyle name="Standaard 6 4 2 5 3 3 5" xfId="30478" xr:uid="{00000000-0005-0000-0000-0000527F0000}"/>
    <cellStyle name="Standaard 6 4 2 5 3 3 6" xfId="41338" xr:uid="{00000000-0005-0000-0000-0000537F0000}"/>
    <cellStyle name="Standaard 6 4 2 5 3 4" xfId="3326" xr:uid="{00000000-0005-0000-0000-0000547F0000}"/>
    <cellStyle name="Standaard 6 4 2 5 3 4 2" xfId="14186" xr:uid="{00000000-0005-0000-0000-0000557F0000}"/>
    <cellStyle name="Standaard 6 4 2 5 3 4 2 2" xfId="25048" xr:uid="{00000000-0005-0000-0000-0000567F0000}"/>
    <cellStyle name="Standaard 6 4 2 5 3 4 2 3" xfId="35908" xr:uid="{00000000-0005-0000-0000-0000577F0000}"/>
    <cellStyle name="Standaard 6 4 2 5 3 4 2 4" xfId="46768" xr:uid="{00000000-0005-0000-0000-0000587F0000}"/>
    <cellStyle name="Standaard 6 4 2 5 3 4 3" xfId="10566" xr:uid="{00000000-0005-0000-0000-0000597F0000}"/>
    <cellStyle name="Standaard 6 4 2 5 3 4 4" xfId="21428" xr:uid="{00000000-0005-0000-0000-00005A7F0000}"/>
    <cellStyle name="Standaard 6 4 2 5 3 4 5" xfId="32288" xr:uid="{00000000-0005-0000-0000-00005B7F0000}"/>
    <cellStyle name="Standaard 6 4 2 5 3 4 6" xfId="43148" xr:uid="{00000000-0005-0000-0000-00005C7F0000}"/>
    <cellStyle name="Standaard 6 4 2 5 3 5" xfId="12376" xr:uid="{00000000-0005-0000-0000-00005D7F0000}"/>
    <cellStyle name="Standaard 6 4 2 5 3 5 2" xfId="23238" xr:uid="{00000000-0005-0000-0000-00005E7F0000}"/>
    <cellStyle name="Standaard 6 4 2 5 3 5 3" xfId="34098" xr:uid="{00000000-0005-0000-0000-00005F7F0000}"/>
    <cellStyle name="Standaard 6 4 2 5 3 5 4" xfId="44958" xr:uid="{00000000-0005-0000-0000-0000607F0000}"/>
    <cellStyle name="Standaard 6 4 2 5 3 6" xfId="6946" xr:uid="{00000000-0005-0000-0000-0000617F0000}"/>
    <cellStyle name="Standaard 6 4 2 5 3 7" xfId="17808" xr:uid="{00000000-0005-0000-0000-0000627F0000}"/>
    <cellStyle name="Standaard 6 4 2 5 3 8" xfId="28668" xr:uid="{00000000-0005-0000-0000-0000637F0000}"/>
    <cellStyle name="Standaard 6 4 2 5 3 9" xfId="39528" xr:uid="{00000000-0005-0000-0000-0000647F0000}"/>
    <cellStyle name="Standaard 6 4 2 5 4" xfId="1154" xr:uid="{00000000-0005-0000-0000-0000657F0000}"/>
    <cellStyle name="Standaard 6 4 2 5 4 2" xfId="2059" xr:uid="{00000000-0005-0000-0000-0000667F0000}"/>
    <cellStyle name="Standaard 6 4 2 5 4 2 2" xfId="5679" xr:uid="{00000000-0005-0000-0000-0000677F0000}"/>
    <cellStyle name="Standaard 6 4 2 5 4 2 2 2" xfId="16539" xr:uid="{00000000-0005-0000-0000-0000687F0000}"/>
    <cellStyle name="Standaard 6 4 2 5 4 2 2 2 2" xfId="27401" xr:uid="{00000000-0005-0000-0000-0000697F0000}"/>
    <cellStyle name="Standaard 6 4 2 5 4 2 2 2 3" xfId="38261" xr:uid="{00000000-0005-0000-0000-00006A7F0000}"/>
    <cellStyle name="Standaard 6 4 2 5 4 2 2 2 4" xfId="49121" xr:uid="{00000000-0005-0000-0000-00006B7F0000}"/>
    <cellStyle name="Standaard 6 4 2 5 4 2 2 3" xfId="9299" xr:uid="{00000000-0005-0000-0000-00006C7F0000}"/>
    <cellStyle name="Standaard 6 4 2 5 4 2 2 4" xfId="20161" xr:uid="{00000000-0005-0000-0000-00006D7F0000}"/>
    <cellStyle name="Standaard 6 4 2 5 4 2 2 5" xfId="31021" xr:uid="{00000000-0005-0000-0000-00006E7F0000}"/>
    <cellStyle name="Standaard 6 4 2 5 4 2 2 6" xfId="41881" xr:uid="{00000000-0005-0000-0000-00006F7F0000}"/>
    <cellStyle name="Standaard 6 4 2 5 4 2 3" xfId="3869" xr:uid="{00000000-0005-0000-0000-0000707F0000}"/>
    <cellStyle name="Standaard 6 4 2 5 4 2 3 2" xfId="14729" xr:uid="{00000000-0005-0000-0000-0000717F0000}"/>
    <cellStyle name="Standaard 6 4 2 5 4 2 3 2 2" xfId="25591" xr:uid="{00000000-0005-0000-0000-0000727F0000}"/>
    <cellStyle name="Standaard 6 4 2 5 4 2 3 2 3" xfId="36451" xr:uid="{00000000-0005-0000-0000-0000737F0000}"/>
    <cellStyle name="Standaard 6 4 2 5 4 2 3 2 4" xfId="47311" xr:uid="{00000000-0005-0000-0000-0000747F0000}"/>
    <cellStyle name="Standaard 6 4 2 5 4 2 3 3" xfId="11109" xr:uid="{00000000-0005-0000-0000-0000757F0000}"/>
    <cellStyle name="Standaard 6 4 2 5 4 2 3 4" xfId="21971" xr:uid="{00000000-0005-0000-0000-0000767F0000}"/>
    <cellStyle name="Standaard 6 4 2 5 4 2 3 5" xfId="32831" xr:uid="{00000000-0005-0000-0000-0000777F0000}"/>
    <cellStyle name="Standaard 6 4 2 5 4 2 3 6" xfId="43691" xr:uid="{00000000-0005-0000-0000-0000787F0000}"/>
    <cellStyle name="Standaard 6 4 2 5 4 2 4" xfId="12919" xr:uid="{00000000-0005-0000-0000-0000797F0000}"/>
    <cellStyle name="Standaard 6 4 2 5 4 2 4 2" xfId="23781" xr:uid="{00000000-0005-0000-0000-00007A7F0000}"/>
    <cellStyle name="Standaard 6 4 2 5 4 2 4 3" xfId="34641" xr:uid="{00000000-0005-0000-0000-00007B7F0000}"/>
    <cellStyle name="Standaard 6 4 2 5 4 2 4 4" xfId="45501" xr:uid="{00000000-0005-0000-0000-00007C7F0000}"/>
    <cellStyle name="Standaard 6 4 2 5 4 2 5" xfId="7489" xr:uid="{00000000-0005-0000-0000-00007D7F0000}"/>
    <cellStyle name="Standaard 6 4 2 5 4 2 6" xfId="18351" xr:uid="{00000000-0005-0000-0000-00007E7F0000}"/>
    <cellStyle name="Standaard 6 4 2 5 4 2 7" xfId="29211" xr:uid="{00000000-0005-0000-0000-00007F7F0000}"/>
    <cellStyle name="Standaard 6 4 2 5 4 2 8" xfId="40071" xr:uid="{00000000-0005-0000-0000-0000807F0000}"/>
    <cellStyle name="Standaard 6 4 2 5 4 3" xfId="4774" xr:uid="{00000000-0005-0000-0000-0000817F0000}"/>
    <cellStyle name="Standaard 6 4 2 5 4 3 2" xfId="15634" xr:uid="{00000000-0005-0000-0000-0000827F0000}"/>
    <cellStyle name="Standaard 6 4 2 5 4 3 2 2" xfId="26496" xr:uid="{00000000-0005-0000-0000-0000837F0000}"/>
    <cellStyle name="Standaard 6 4 2 5 4 3 2 3" xfId="37356" xr:uid="{00000000-0005-0000-0000-0000847F0000}"/>
    <cellStyle name="Standaard 6 4 2 5 4 3 2 4" xfId="48216" xr:uid="{00000000-0005-0000-0000-0000857F0000}"/>
    <cellStyle name="Standaard 6 4 2 5 4 3 3" xfId="8394" xr:uid="{00000000-0005-0000-0000-0000867F0000}"/>
    <cellStyle name="Standaard 6 4 2 5 4 3 4" xfId="19256" xr:uid="{00000000-0005-0000-0000-0000877F0000}"/>
    <cellStyle name="Standaard 6 4 2 5 4 3 5" xfId="30116" xr:uid="{00000000-0005-0000-0000-0000887F0000}"/>
    <cellStyle name="Standaard 6 4 2 5 4 3 6" xfId="40976" xr:uid="{00000000-0005-0000-0000-0000897F0000}"/>
    <cellStyle name="Standaard 6 4 2 5 4 4" xfId="2964" xr:uid="{00000000-0005-0000-0000-00008A7F0000}"/>
    <cellStyle name="Standaard 6 4 2 5 4 4 2" xfId="13824" xr:uid="{00000000-0005-0000-0000-00008B7F0000}"/>
    <cellStyle name="Standaard 6 4 2 5 4 4 2 2" xfId="24686" xr:uid="{00000000-0005-0000-0000-00008C7F0000}"/>
    <cellStyle name="Standaard 6 4 2 5 4 4 2 3" xfId="35546" xr:uid="{00000000-0005-0000-0000-00008D7F0000}"/>
    <cellStyle name="Standaard 6 4 2 5 4 4 2 4" xfId="46406" xr:uid="{00000000-0005-0000-0000-00008E7F0000}"/>
    <cellStyle name="Standaard 6 4 2 5 4 4 3" xfId="10204" xr:uid="{00000000-0005-0000-0000-00008F7F0000}"/>
    <cellStyle name="Standaard 6 4 2 5 4 4 4" xfId="21066" xr:uid="{00000000-0005-0000-0000-0000907F0000}"/>
    <cellStyle name="Standaard 6 4 2 5 4 4 5" xfId="31926" xr:uid="{00000000-0005-0000-0000-0000917F0000}"/>
    <cellStyle name="Standaard 6 4 2 5 4 4 6" xfId="42786" xr:uid="{00000000-0005-0000-0000-0000927F0000}"/>
    <cellStyle name="Standaard 6 4 2 5 4 5" xfId="12014" xr:uid="{00000000-0005-0000-0000-0000937F0000}"/>
    <cellStyle name="Standaard 6 4 2 5 4 5 2" xfId="22876" xr:uid="{00000000-0005-0000-0000-0000947F0000}"/>
    <cellStyle name="Standaard 6 4 2 5 4 5 3" xfId="33736" xr:uid="{00000000-0005-0000-0000-0000957F0000}"/>
    <cellStyle name="Standaard 6 4 2 5 4 5 4" xfId="44596" xr:uid="{00000000-0005-0000-0000-0000967F0000}"/>
    <cellStyle name="Standaard 6 4 2 5 4 6" xfId="6584" xr:uid="{00000000-0005-0000-0000-0000977F0000}"/>
    <cellStyle name="Standaard 6 4 2 5 4 7" xfId="17446" xr:uid="{00000000-0005-0000-0000-0000987F0000}"/>
    <cellStyle name="Standaard 6 4 2 5 4 8" xfId="28306" xr:uid="{00000000-0005-0000-0000-0000997F0000}"/>
    <cellStyle name="Standaard 6 4 2 5 4 9" xfId="39166" xr:uid="{00000000-0005-0000-0000-00009A7F0000}"/>
    <cellStyle name="Standaard 6 4 2 5 5" xfId="1878" xr:uid="{00000000-0005-0000-0000-00009B7F0000}"/>
    <cellStyle name="Standaard 6 4 2 5 5 2" xfId="5498" xr:uid="{00000000-0005-0000-0000-00009C7F0000}"/>
    <cellStyle name="Standaard 6 4 2 5 5 2 2" xfId="16358" xr:uid="{00000000-0005-0000-0000-00009D7F0000}"/>
    <cellStyle name="Standaard 6 4 2 5 5 2 2 2" xfId="27220" xr:uid="{00000000-0005-0000-0000-00009E7F0000}"/>
    <cellStyle name="Standaard 6 4 2 5 5 2 2 3" xfId="38080" xr:uid="{00000000-0005-0000-0000-00009F7F0000}"/>
    <cellStyle name="Standaard 6 4 2 5 5 2 2 4" xfId="48940" xr:uid="{00000000-0005-0000-0000-0000A07F0000}"/>
    <cellStyle name="Standaard 6 4 2 5 5 2 3" xfId="9118" xr:uid="{00000000-0005-0000-0000-0000A17F0000}"/>
    <cellStyle name="Standaard 6 4 2 5 5 2 4" xfId="19980" xr:uid="{00000000-0005-0000-0000-0000A27F0000}"/>
    <cellStyle name="Standaard 6 4 2 5 5 2 5" xfId="30840" xr:uid="{00000000-0005-0000-0000-0000A37F0000}"/>
    <cellStyle name="Standaard 6 4 2 5 5 2 6" xfId="41700" xr:uid="{00000000-0005-0000-0000-0000A47F0000}"/>
    <cellStyle name="Standaard 6 4 2 5 5 3" xfId="3688" xr:uid="{00000000-0005-0000-0000-0000A57F0000}"/>
    <cellStyle name="Standaard 6 4 2 5 5 3 2" xfId="14548" xr:uid="{00000000-0005-0000-0000-0000A67F0000}"/>
    <cellStyle name="Standaard 6 4 2 5 5 3 2 2" xfId="25410" xr:uid="{00000000-0005-0000-0000-0000A77F0000}"/>
    <cellStyle name="Standaard 6 4 2 5 5 3 2 3" xfId="36270" xr:uid="{00000000-0005-0000-0000-0000A87F0000}"/>
    <cellStyle name="Standaard 6 4 2 5 5 3 2 4" xfId="47130" xr:uid="{00000000-0005-0000-0000-0000A97F0000}"/>
    <cellStyle name="Standaard 6 4 2 5 5 3 3" xfId="10928" xr:uid="{00000000-0005-0000-0000-0000AA7F0000}"/>
    <cellStyle name="Standaard 6 4 2 5 5 3 4" xfId="21790" xr:uid="{00000000-0005-0000-0000-0000AB7F0000}"/>
    <cellStyle name="Standaard 6 4 2 5 5 3 5" xfId="32650" xr:uid="{00000000-0005-0000-0000-0000AC7F0000}"/>
    <cellStyle name="Standaard 6 4 2 5 5 3 6" xfId="43510" xr:uid="{00000000-0005-0000-0000-0000AD7F0000}"/>
    <cellStyle name="Standaard 6 4 2 5 5 4" xfId="12738" xr:uid="{00000000-0005-0000-0000-0000AE7F0000}"/>
    <cellStyle name="Standaard 6 4 2 5 5 4 2" xfId="23600" xr:uid="{00000000-0005-0000-0000-0000AF7F0000}"/>
    <cellStyle name="Standaard 6 4 2 5 5 4 3" xfId="34460" xr:uid="{00000000-0005-0000-0000-0000B07F0000}"/>
    <cellStyle name="Standaard 6 4 2 5 5 4 4" xfId="45320" xr:uid="{00000000-0005-0000-0000-0000B17F0000}"/>
    <cellStyle name="Standaard 6 4 2 5 5 5" xfId="7308" xr:uid="{00000000-0005-0000-0000-0000B27F0000}"/>
    <cellStyle name="Standaard 6 4 2 5 5 6" xfId="18170" xr:uid="{00000000-0005-0000-0000-0000B37F0000}"/>
    <cellStyle name="Standaard 6 4 2 5 5 7" xfId="29030" xr:uid="{00000000-0005-0000-0000-0000B47F0000}"/>
    <cellStyle name="Standaard 6 4 2 5 5 8" xfId="39890" xr:uid="{00000000-0005-0000-0000-0000B57F0000}"/>
    <cellStyle name="Standaard 6 4 2 5 6" xfId="2783" xr:uid="{00000000-0005-0000-0000-0000B67F0000}"/>
    <cellStyle name="Standaard 6 4 2 5 6 2" xfId="13643" xr:uid="{00000000-0005-0000-0000-0000B77F0000}"/>
    <cellStyle name="Standaard 6 4 2 5 6 2 2" xfId="24505" xr:uid="{00000000-0005-0000-0000-0000B87F0000}"/>
    <cellStyle name="Standaard 6 4 2 5 6 2 3" xfId="35365" xr:uid="{00000000-0005-0000-0000-0000B97F0000}"/>
    <cellStyle name="Standaard 6 4 2 5 6 2 4" xfId="46225" xr:uid="{00000000-0005-0000-0000-0000BA7F0000}"/>
    <cellStyle name="Standaard 6 4 2 5 6 3" xfId="10023" xr:uid="{00000000-0005-0000-0000-0000BB7F0000}"/>
    <cellStyle name="Standaard 6 4 2 5 6 4" xfId="20885" xr:uid="{00000000-0005-0000-0000-0000BC7F0000}"/>
    <cellStyle name="Standaard 6 4 2 5 6 5" xfId="31745" xr:uid="{00000000-0005-0000-0000-0000BD7F0000}"/>
    <cellStyle name="Standaard 6 4 2 5 6 6" xfId="42605" xr:uid="{00000000-0005-0000-0000-0000BE7F0000}"/>
    <cellStyle name="Standaard 6 4 2 5 7" xfId="4593" xr:uid="{00000000-0005-0000-0000-0000BF7F0000}"/>
    <cellStyle name="Standaard 6 4 2 5 7 2" xfId="15453" xr:uid="{00000000-0005-0000-0000-0000C07F0000}"/>
    <cellStyle name="Standaard 6 4 2 5 7 2 2" xfId="26315" xr:uid="{00000000-0005-0000-0000-0000C17F0000}"/>
    <cellStyle name="Standaard 6 4 2 5 7 2 3" xfId="37175" xr:uid="{00000000-0005-0000-0000-0000C27F0000}"/>
    <cellStyle name="Standaard 6 4 2 5 7 2 4" xfId="48035" xr:uid="{00000000-0005-0000-0000-0000C37F0000}"/>
    <cellStyle name="Standaard 6 4 2 5 7 3" xfId="8213" xr:uid="{00000000-0005-0000-0000-0000C47F0000}"/>
    <cellStyle name="Standaard 6 4 2 5 7 4" xfId="19075" xr:uid="{00000000-0005-0000-0000-0000C57F0000}"/>
    <cellStyle name="Standaard 6 4 2 5 7 5" xfId="29935" xr:uid="{00000000-0005-0000-0000-0000C67F0000}"/>
    <cellStyle name="Standaard 6 4 2 5 7 6" xfId="40795" xr:uid="{00000000-0005-0000-0000-0000C77F0000}"/>
    <cellStyle name="Standaard 6 4 2 5 8" xfId="11833" xr:uid="{00000000-0005-0000-0000-0000C87F0000}"/>
    <cellStyle name="Standaard 6 4 2 5 8 2" xfId="22695" xr:uid="{00000000-0005-0000-0000-0000C97F0000}"/>
    <cellStyle name="Standaard 6 4 2 5 8 3" xfId="33555" xr:uid="{00000000-0005-0000-0000-0000CA7F0000}"/>
    <cellStyle name="Standaard 6 4 2 5 8 4" xfId="44415" xr:uid="{00000000-0005-0000-0000-0000CB7F0000}"/>
    <cellStyle name="Standaard 6 4 2 5 9" xfId="6403" xr:uid="{00000000-0005-0000-0000-0000CC7F0000}"/>
    <cellStyle name="Standaard 6 4 2 6" xfId="1245" xr:uid="{00000000-0005-0000-0000-0000CD7F0000}"/>
    <cellStyle name="Standaard 6 4 2 6 10" xfId="39257" xr:uid="{00000000-0005-0000-0000-0000CE7F0000}"/>
    <cellStyle name="Standaard 6 4 2 6 2" xfId="1607" xr:uid="{00000000-0005-0000-0000-0000CF7F0000}"/>
    <cellStyle name="Standaard 6 4 2 6 2 2" xfId="2512" xr:uid="{00000000-0005-0000-0000-0000D07F0000}"/>
    <cellStyle name="Standaard 6 4 2 6 2 2 2" xfId="6132" xr:uid="{00000000-0005-0000-0000-0000D17F0000}"/>
    <cellStyle name="Standaard 6 4 2 6 2 2 2 2" xfId="16992" xr:uid="{00000000-0005-0000-0000-0000D27F0000}"/>
    <cellStyle name="Standaard 6 4 2 6 2 2 2 2 2" xfId="27854" xr:uid="{00000000-0005-0000-0000-0000D37F0000}"/>
    <cellStyle name="Standaard 6 4 2 6 2 2 2 2 3" xfId="38714" xr:uid="{00000000-0005-0000-0000-0000D47F0000}"/>
    <cellStyle name="Standaard 6 4 2 6 2 2 2 2 4" xfId="49574" xr:uid="{00000000-0005-0000-0000-0000D57F0000}"/>
    <cellStyle name="Standaard 6 4 2 6 2 2 2 3" xfId="9752" xr:uid="{00000000-0005-0000-0000-0000D67F0000}"/>
    <cellStyle name="Standaard 6 4 2 6 2 2 2 4" xfId="20614" xr:uid="{00000000-0005-0000-0000-0000D77F0000}"/>
    <cellStyle name="Standaard 6 4 2 6 2 2 2 5" xfId="31474" xr:uid="{00000000-0005-0000-0000-0000D87F0000}"/>
    <cellStyle name="Standaard 6 4 2 6 2 2 2 6" xfId="42334" xr:uid="{00000000-0005-0000-0000-0000D97F0000}"/>
    <cellStyle name="Standaard 6 4 2 6 2 2 3" xfId="4322" xr:uid="{00000000-0005-0000-0000-0000DA7F0000}"/>
    <cellStyle name="Standaard 6 4 2 6 2 2 3 2" xfId="15182" xr:uid="{00000000-0005-0000-0000-0000DB7F0000}"/>
    <cellStyle name="Standaard 6 4 2 6 2 2 3 2 2" xfId="26044" xr:uid="{00000000-0005-0000-0000-0000DC7F0000}"/>
    <cellStyle name="Standaard 6 4 2 6 2 2 3 2 3" xfId="36904" xr:uid="{00000000-0005-0000-0000-0000DD7F0000}"/>
    <cellStyle name="Standaard 6 4 2 6 2 2 3 2 4" xfId="47764" xr:uid="{00000000-0005-0000-0000-0000DE7F0000}"/>
    <cellStyle name="Standaard 6 4 2 6 2 2 3 3" xfId="11562" xr:uid="{00000000-0005-0000-0000-0000DF7F0000}"/>
    <cellStyle name="Standaard 6 4 2 6 2 2 3 4" xfId="22424" xr:uid="{00000000-0005-0000-0000-0000E07F0000}"/>
    <cellStyle name="Standaard 6 4 2 6 2 2 3 5" xfId="33284" xr:uid="{00000000-0005-0000-0000-0000E17F0000}"/>
    <cellStyle name="Standaard 6 4 2 6 2 2 3 6" xfId="44144" xr:uid="{00000000-0005-0000-0000-0000E27F0000}"/>
    <cellStyle name="Standaard 6 4 2 6 2 2 4" xfId="13372" xr:uid="{00000000-0005-0000-0000-0000E37F0000}"/>
    <cellStyle name="Standaard 6 4 2 6 2 2 4 2" xfId="24234" xr:uid="{00000000-0005-0000-0000-0000E47F0000}"/>
    <cellStyle name="Standaard 6 4 2 6 2 2 4 3" xfId="35094" xr:uid="{00000000-0005-0000-0000-0000E57F0000}"/>
    <cellStyle name="Standaard 6 4 2 6 2 2 4 4" xfId="45954" xr:uid="{00000000-0005-0000-0000-0000E67F0000}"/>
    <cellStyle name="Standaard 6 4 2 6 2 2 5" xfId="7942" xr:uid="{00000000-0005-0000-0000-0000E77F0000}"/>
    <cellStyle name="Standaard 6 4 2 6 2 2 6" xfId="18804" xr:uid="{00000000-0005-0000-0000-0000E87F0000}"/>
    <cellStyle name="Standaard 6 4 2 6 2 2 7" xfId="29664" xr:uid="{00000000-0005-0000-0000-0000E97F0000}"/>
    <cellStyle name="Standaard 6 4 2 6 2 2 8" xfId="40524" xr:uid="{00000000-0005-0000-0000-0000EA7F0000}"/>
    <cellStyle name="Standaard 6 4 2 6 2 3" xfId="5227" xr:uid="{00000000-0005-0000-0000-0000EB7F0000}"/>
    <cellStyle name="Standaard 6 4 2 6 2 3 2" xfId="16087" xr:uid="{00000000-0005-0000-0000-0000EC7F0000}"/>
    <cellStyle name="Standaard 6 4 2 6 2 3 2 2" xfId="26949" xr:uid="{00000000-0005-0000-0000-0000ED7F0000}"/>
    <cellStyle name="Standaard 6 4 2 6 2 3 2 3" xfId="37809" xr:uid="{00000000-0005-0000-0000-0000EE7F0000}"/>
    <cellStyle name="Standaard 6 4 2 6 2 3 2 4" xfId="48669" xr:uid="{00000000-0005-0000-0000-0000EF7F0000}"/>
    <cellStyle name="Standaard 6 4 2 6 2 3 3" xfId="8847" xr:uid="{00000000-0005-0000-0000-0000F07F0000}"/>
    <cellStyle name="Standaard 6 4 2 6 2 3 4" xfId="19709" xr:uid="{00000000-0005-0000-0000-0000F17F0000}"/>
    <cellStyle name="Standaard 6 4 2 6 2 3 5" xfId="30569" xr:uid="{00000000-0005-0000-0000-0000F27F0000}"/>
    <cellStyle name="Standaard 6 4 2 6 2 3 6" xfId="41429" xr:uid="{00000000-0005-0000-0000-0000F37F0000}"/>
    <cellStyle name="Standaard 6 4 2 6 2 4" xfId="3417" xr:uid="{00000000-0005-0000-0000-0000F47F0000}"/>
    <cellStyle name="Standaard 6 4 2 6 2 4 2" xfId="14277" xr:uid="{00000000-0005-0000-0000-0000F57F0000}"/>
    <cellStyle name="Standaard 6 4 2 6 2 4 2 2" xfId="25139" xr:uid="{00000000-0005-0000-0000-0000F67F0000}"/>
    <cellStyle name="Standaard 6 4 2 6 2 4 2 3" xfId="35999" xr:uid="{00000000-0005-0000-0000-0000F77F0000}"/>
    <cellStyle name="Standaard 6 4 2 6 2 4 2 4" xfId="46859" xr:uid="{00000000-0005-0000-0000-0000F87F0000}"/>
    <cellStyle name="Standaard 6 4 2 6 2 4 3" xfId="10657" xr:uid="{00000000-0005-0000-0000-0000F97F0000}"/>
    <cellStyle name="Standaard 6 4 2 6 2 4 4" xfId="21519" xr:uid="{00000000-0005-0000-0000-0000FA7F0000}"/>
    <cellStyle name="Standaard 6 4 2 6 2 4 5" xfId="32379" xr:uid="{00000000-0005-0000-0000-0000FB7F0000}"/>
    <cellStyle name="Standaard 6 4 2 6 2 4 6" xfId="43239" xr:uid="{00000000-0005-0000-0000-0000FC7F0000}"/>
    <cellStyle name="Standaard 6 4 2 6 2 5" xfId="12467" xr:uid="{00000000-0005-0000-0000-0000FD7F0000}"/>
    <cellStyle name="Standaard 6 4 2 6 2 5 2" xfId="23329" xr:uid="{00000000-0005-0000-0000-0000FE7F0000}"/>
    <cellStyle name="Standaard 6 4 2 6 2 5 3" xfId="34189" xr:uid="{00000000-0005-0000-0000-0000FF7F0000}"/>
    <cellStyle name="Standaard 6 4 2 6 2 5 4" xfId="45049" xr:uid="{00000000-0005-0000-0000-000000800000}"/>
    <cellStyle name="Standaard 6 4 2 6 2 6" xfId="7037" xr:uid="{00000000-0005-0000-0000-000001800000}"/>
    <cellStyle name="Standaard 6 4 2 6 2 7" xfId="17899" xr:uid="{00000000-0005-0000-0000-000002800000}"/>
    <cellStyle name="Standaard 6 4 2 6 2 8" xfId="28759" xr:uid="{00000000-0005-0000-0000-000003800000}"/>
    <cellStyle name="Standaard 6 4 2 6 2 9" xfId="39619" xr:uid="{00000000-0005-0000-0000-000004800000}"/>
    <cellStyle name="Standaard 6 4 2 6 3" xfId="2150" xr:uid="{00000000-0005-0000-0000-000005800000}"/>
    <cellStyle name="Standaard 6 4 2 6 3 2" xfId="5770" xr:uid="{00000000-0005-0000-0000-000006800000}"/>
    <cellStyle name="Standaard 6 4 2 6 3 2 2" xfId="16630" xr:uid="{00000000-0005-0000-0000-000007800000}"/>
    <cellStyle name="Standaard 6 4 2 6 3 2 2 2" xfId="27492" xr:uid="{00000000-0005-0000-0000-000008800000}"/>
    <cellStyle name="Standaard 6 4 2 6 3 2 2 3" xfId="38352" xr:uid="{00000000-0005-0000-0000-000009800000}"/>
    <cellStyle name="Standaard 6 4 2 6 3 2 2 4" xfId="49212" xr:uid="{00000000-0005-0000-0000-00000A800000}"/>
    <cellStyle name="Standaard 6 4 2 6 3 2 3" xfId="9390" xr:uid="{00000000-0005-0000-0000-00000B800000}"/>
    <cellStyle name="Standaard 6 4 2 6 3 2 4" xfId="20252" xr:uid="{00000000-0005-0000-0000-00000C800000}"/>
    <cellStyle name="Standaard 6 4 2 6 3 2 5" xfId="31112" xr:uid="{00000000-0005-0000-0000-00000D800000}"/>
    <cellStyle name="Standaard 6 4 2 6 3 2 6" xfId="41972" xr:uid="{00000000-0005-0000-0000-00000E800000}"/>
    <cellStyle name="Standaard 6 4 2 6 3 3" xfId="3960" xr:uid="{00000000-0005-0000-0000-00000F800000}"/>
    <cellStyle name="Standaard 6 4 2 6 3 3 2" xfId="14820" xr:uid="{00000000-0005-0000-0000-000010800000}"/>
    <cellStyle name="Standaard 6 4 2 6 3 3 2 2" xfId="25682" xr:uid="{00000000-0005-0000-0000-000011800000}"/>
    <cellStyle name="Standaard 6 4 2 6 3 3 2 3" xfId="36542" xr:uid="{00000000-0005-0000-0000-000012800000}"/>
    <cellStyle name="Standaard 6 4 2 6 3 3 2 4" xfId="47402" xr:uid="{00000000-0005-0000-0000-000013800000}"/>
    <cellStyle name="Standaard 6 4 2 6 3 3 3" xfId="11200" xr:uid="{00000000-0005-0000-0000-000014800000}"/>
    <cellStyle name="Standaard 6 4 2 6 3 3 4" xfId="22062" xr:uid="{00000000-0005-0000-0000-000015800000}"/>
    <cellStyle name="Standaard 6 4 2 6 3 3 5" xfId="32922" xr:uid="{00000000-0005-0000-0000-000016800000}"/>
    <cellStyle name="Standaard 6 4 2 6 3 3 6" xfId="43782" xr:uid="{00000000-0005-0000-0000-000017800000}"/>
    <cellStyle name="Standaard 6 4 2 6 3 4" xfId="13010" xr:uid="{00000000-0005-0000-0000-000018800000}"/>
    <cellStyle name="Standaard 6 4 2 6 3 4 2" xfId="23872" xr:uid="{00000000-0005-0000-0000-000019800000}"/>
    <cellStyle name="Standaard 6 4 2 6 3 4 3" xfId="34732" xr:uid="{00000000-0005-0000-0000-00001A800000}"/>
    <cellStyle name="Standaard 6 4 2 6 3 4 4" xfId="45592" xr:uid="{00000000-0005-0000-0000-00001B800000}"/>
    <cellStyle name="Standaard 6 4 2 6 3 5" xfId="7580" xr:uid="{00000000-0005-0000-0000-00001C800000}"/>
    <cellStyle name="Standaard 6 4 2 6 3 6" xfId="18442" xr:uid="{00000000-0005-0000-0000-00001D800000}"/>
    <cellStyle name="Standaard 6 4 2 6 3 7" xfId="29302" xr:uid="{00000000-0005-0000-0000-00001E800000}"/>
    <cellStyle name="Standaard 6 4 2 6 3 8" xfId="40162" xr:uid="{00000000-0005-0000-0000-00001F800000}"/>
    <cellStyle name="Standaard 6 4 2 6 4" xfId="4865" xr:uid="{00000000-0005-0000-0000-000020800000}"/>
    <cellStyle name="Standaard 6 4 2 6 4 2" xfId="15725" xr:uid="{00000000-0005-0000-0000-000021800000}"/>
    <cellStyle name="Standaard 6 4 2 6 4 2 2" xfId="26587" xr:uid="{00000000-0005-0000-0000-000022800000}"/>
    <cellStyle name="Standaard 6 4 2 6 4 2 3" xfId="37447" xr:uid="{00000000-0005-0000-0000-000023800000}"/>
    <cellStyle name="Standaard 6 4 2 6 4 2 4" xfId="48307" xr:uid="{00000000-0005-0000-0000-000024800000}"/>
    <cellStyle name="Standaard 6 4 2 6 4 3" xfId="8485" xr:uid="{00000000-0005-0000-0000-000025800000}"/>
    <cellStyle name="Standaard 6 4 2 6 4 4" xfId="19347" xr:uid="{00000000-0005-0000-0000-000026800000}"/>
    <cellStyle name="Standaard 6 4 2 6 4 5" xfId="30207" xr:uid="{00000000-0005-0000-0000-000027800000}"/>
    <cellStyle name="Standaard 6 4 2 6 4 6" xfId="41067" xr:uid="{00000000-0005-0000-0000-000028800000}"/>
    <cellStyle name="Standaard 6 4 2 6 5" xfId="3055" xr:uid="{00000000-0005-0000-0000-000029800000}"/>
    <cellStyle name="Standaard 6 4 2 6 5 2" xfId="13915" xr:uid="{00000000-0005-0000-0000-00002A800000}"/>
    <cellStyle name="Standaard 6 4 2 6 5 2 2" xfId="24777" xr:uid="{00000000-0005-0000-0000-00002B800000}"/>
    <cellStyle name="Standaard 6 4 2 6 5 2 3" xfId="35637" xr:uid="{00000000-0005-0000-0000-00002C800000}"/>
    <cellStyle name="Standaard 6 4 2 6 5 2 4" xfId="46497" xr:uid="{00000000-0005-0000-0000-00002D800000}"/>
    <cellStyle name="Standaard 6 4 2 6 5 3" xfId="10295" xr:uid="{00000000-0005-0000-0000-00002E800000}"/>
    <cellStyle name="Standaard 6 4 2 6 5 4" xfId="21157" xr:uid="{00000000-0005-0000-0000-00002F800000}"/>
    <cellStyle name="Standaard 6 4 2 6 5 5" xfId="32017" xr:uid="{00000000-0005-0000-0000-000030800000}"/>
    <cellStyle name="Standaard 6 4 2 6 5 6" xfId="42877" xr:uid="{00000000-0005-0000-0000-000031800000}"/>
    <cellStyle name="Standaard 6 4 2 6 6" xfId="12105" xr:uid="{00000000-0005-0000-0000-000032800000}"/>
    <cellStyle name="Standaard 6 4 2 6 6 2" xfId="22967" xr:uid="{00000000-0005-0000-0000-000033800000}"/>
    <cellStyle name="Standaard 6 4 2 6 6 3" xfId="33827" xr:uid="{00000000-0005-0000-0000-000034800000}"/>
    <cellStyle name="Standaard 6 4 2 6 6 4" xfId="44687" xr:uid="{00000000-0005-0000-0000-000035800000}"/>
    <cellStyle name="Standaard 6 4 2 6 7" xfId="6675" xr:uid="{00000000-0005-0000-0000-000036800000}"/>
    <cellStyle name="Standaard 6 4 2 6 8" xfId="17537" xr:uid="{00000000-0005-0000-0000-000037800000}"/>
    <cellStyle name="Standaard 6 4 2 6 9" xfId="28397" xr:uid="{00000000-0005-0000-0000-000038800000}"/>
    <cellStyle name="Standaard 6 4 2 7" xfId="1426" xr:uid="{00000000-0005-0000-0000-000039800000}"/>
    <cellStyle name="Standaard 6 4 2 7 2" xfId="2331" xr:uid="{00000000-0005-0000-0000-00003A800000}"/>
    <cellStyle name="Standaard 6 4 2 7 2 2" xfId="5951" xr:uid="{00000000-0005-0000-0000-00003B800000}"/>
    <cellStyle name="Standaard 6 4 2 7 2 2 2" xfId="16811" xr:uid="{00000000-0005-0000-0000-00003C800000}"/>
    <cellStyle name="Standaard 6 4 2 7 2 2 2 2" xfId="27673" xr:uid="{00000000-0005-0000-0000-00003D800000}"/>
    <cellStyle name="Standaard 6 4 2 7 2 2 2 3" xfId="38533" xr:uid="{00000000-0005-0000-0000-00003E800000}"/>
    <cellStyle name="Standaard 6 4 2 7 2 2 2 4" xfId="49393" xr:uid="{00000000-0005-0000-0000-00003F800000}"/>
    <cellStyle name="Standaard 6 4 2 7 2 2 3" xfId="9571" xr:uid="{00000000-0005-0000-0000-000040800000}"/>
    <cellStyle name="Standaard 6 4 2 7 2 2 4" xfId="20433" xr:uid="{00000000-0005-0000-0000-000041800000}"/>
    <cellStyle name="Standaard 6 4 2 7 2 2 5" xfId="31293" xr:uid="{00000000-0005-0000-0000-000042800000}"/>
    <cellStyle name="Standaard 6 4 2 7 2 2 6" xfId="42153" xr:uid="{00000000-0005-0000-0000-000043800000}"/>
    <cellStyle name="Standaard 6 4 2 7 2 3" xfId="4141" xr:uid="{00000000-0005-0000-0000-000044800000}"/>
    <cellStyle name="Standaard 6 4 2 7 2 3 2" xfId="15001" xr:uid="{00000000-0005-0000-0000-000045800000}"/>
    <cellStyle name="Standaard 6 4 2 7 2 3 2 2" xfId="25863" xr:uid="{00000000-0005-0000-0000-000046800000}"/>
    <cellStyle name="Standaard 6 4 2 7 2 3 2 3" xfId="36723" xr:uid="{00000000-0005-0000-0000-000047800000}"/>
    <cellStyle name="Standaard 6 4 2 7 2 3 2 4" xfId="47583" xr:uid="{00000000-0005-0000-0000-000048800000}"/>
    <cellStyle name="Standaard 6 4 2 7 2 3 3" xfId="11381" xr:uid="{00000000-0005-0000-0000-000049800000}"/>
    <cellStyle name="Standaard 6 4 2 7 2 3 4" xfId="22243" xr:uid="{00000000-0005-0000-0000-00004A800000}"/>
    <cellStyle name="Standaard 6 4 2 7 2 3 5" xfId="33103" xr:uid="{00000000-0005-0000-0000-00004B800000}"/>
    <cellStyle name="Standaard 6 4 2 7 2 3 6" xfId="43963" xr:uid="{00000000-0005-0000-0000-00004C800000}"/>
    <cellStyle name="Standaard 6 4 2 7 2 4" xfId="13191" xr:uid="{00000000-0005-0000-0000-00004D800000}"/>
    <cellStyle name="Standaard 6 4 2 7 2 4 2" xfId="24053" xr:uid="{00000000-0005-0000-0000-00004E800000}"/>
    <cellStyle name="Standaard 6 4 2 7 2 4 3" xfId="34913" xr:uid="{00000000-0005-0000-0000-00004F800000}"/>
    <cellStyle name="Standaard 6 4 2 7 2 4 4" xfId="45773" xr:uid="{00000000-0005-0000-0000-000050800000}"/>
    <cellStyle name="Standaard 6 4 2 7 2 5" xfId="7761" xr:uid="{00000000-0005-0000-0000-000051800000}"/>
    <cellStyle name="Standaard 6 4 2 7 2 6" xfId="18623" xr:uid="{00000000-0005-0000-0000-000052800000}"/>
    <cellStyle name="Standaard 6 4 2 7 2 7" xfId="29483" xr:uid="{00000000-0005-0000-0000-000053800000}"/>
    <cellStyle name="Standaard 6 4 2 7 2 8" xfId="40343" xr:uid="{00000000-0005-0000-0000-000054800000}"/>
    <cellStyle name="Standaard 6 4 2 7 3" xfId="5046" xr:uid="{00000000-0005-0000-0000-000055800000}"/>
    <cellStyle name="Standaard 6 4 2 7 3 2" xfId="15906" xr:uid="{00000000-0005-0000-0000-000056800000}"/>
    <cellStyle name="Standaard 6 4 2 7 3 2 2" xfId="26768" xr:uid="{00000000-0005-0000-0000-000057800000}"/>
    <cellStyle name="Standaard 6 4 2 7 3 2 3" xfId="37628" xr:uid="{00000000-0005-0000-0000-000058800000}"/>
    <cellStyle name="Standaard 6 4 2 7 3 2 4" xfId="48488" xr:uid="{00000000-0005-0000-0000-000059800000}"/>
    <cellStyle name="Standaard 6 4 2 7 3 3" xfId="8666" xr:uid="{00000000-0005-0000-0000-00005A800000}"/>
    <cellStyle name="Standaard 6 4 2 7 3 4" xfId="19528" xr:uid="{00000000-0005-0000-0000-00005B800000}"/>
    <cellStyle name="Standaard 6 4 2 7 3 5" xfId="30388" xr:uid="{00000000-0005-0000-0000-00005C800000}"/>
    <cellStyle name="Standaard 6 4 2 7 3 6" xfId="41248" xr:uid="{00000000-0005-0000-0000-00005D800000}"/>
    <cellStyle name="Standaard 6 4 2 7 4" xfId="3236" xr:uid="{00000000-0005-0000-0000-00005E800000}"/>
    <cellStyle name="Standaard 6 4 2 7 4 2" xfId="14096" xr:uid="{00000000-0005-0000-0000-00005F800000}"/>
    <cellStyle name="Standaard 6 4 2 7 4 2 2" xfId="24958" xr:uid="{00000000-0005-0000-0000-000060800000}"/>
    <cellStyle name="Standaard 6 4 2 7 4 2 3" xfId="35818" xr:uid="{00000000-0005-0000-0000-000061800000}"/>
    <cellStyle name="Standaard 6 4 2 7 4 2 4" xfId="46678" xr:uid="{00000000-0005-0000-0000-000062800000}"/>
    <cellStyle name="Standaard 6 4 2 7 4 3" xfId="10476" xr:uid="{00000000-0005-0000-0000-000063800000}"/>
    <cellStyle name="Standaard 6 4 2 7 4 4" xfId="21338" xr:uid="{00000000-0005-0000-0000-000064800000}"/>
    <cellStyle name="Standaard 6 4 2 7 4 5" xfId="32198" xr:uid="{00000000-0005-0000-0000-000065800000}"/>
    <cellStyle name="Standaard 6 4 2 7 4 6" xfId="43058" xr:uid="{00000000-0005-0000-0000-000066800000}"/>
    <cellStyle name="Standaard 6 4 2 7 5" xfId="12286" xr:uid="{00000000-0005-0000-0000-000067800000}"/>
    <cellStyle name="Standaard 6 4 2 7 5 2" xfId="23148" xr:uid="{00000000-0005-0000-0000-000068800000}"/>
    <cellStyle name="Standaard 6 4 2 7 5 3" xfId="34008" xr:uid="{00000000-0005-0000-0000-000069800000}"/>
    <cellStyle name="Standaard 6 4 2 7 5 4" xfId="44868" xr:uid="{00000000-0005-0000-0000-00006A800000}"/>
    <cellStyle name="Standaard 6 4 2 7 6" xfId="6856" xr:uid="{00000000-0005-0000-0000-00006B800000}"/>
    <cellStyle name="Standaard 6 4 2 7 7" xfId="17718" xr:uid="{00000000-0005-0000-0000-00006C800000}"/>
    <cellStyle name="Standaard 6 4 2 7 8" xfId="28578" xr:uid="{00000000-0005-0000-0000-00006D800000}"/>
    <cellStyle name="Standaard 6 4 2 7 9" xfId="39438" xr:uid="{00000000-0005-0000-0000-00006E800000}"/>
    <cellStyle name="Standaard 6 4 2 8" xfId="1064" xr:uid="{00000000-0005-0000-0000-00006F800000}"/>
    <cellStyle name="Standaard 6 4 2 8 2" xfId="1969" xr:uid="{00000000-0005-0000-0000-000070800000}"/>
    <cellStyle name="Standaard 6 4 2 8 2 2" xfId="5589" xr:uid="{00000000-0005-0000-0000-000071800000}"/>
    <cellStyle name="Standaard 6 4 2 8 2 2 2" xfId="16449" xr:uid="{00000000-0005-0000-0000-000072800000}"/>
    <cellStyle name="Standaard 6 4 2 8 2 2 2 2" xfId="27311" xr:uid="{00000000-0005-0000-0000-000073800000}"/>
    <cellStyle name="Standaard 6 4 2 8 2 2 2 3" xfId="38171" xr:uid="{00000000-0005-0000-0000-000074800000}"/>
    <cellStyle name="Standaard 6 4 2 8 2 2 2 4" xfId="49031" xr:uid="{00000000-0005-0000-0000-000075800000}"/>
    <cellStyle name="Standaard 6 4 2 8 2 2 3" xfId="9209" xr:uid="{00000000-0005-0000-0000-000076800000}"/>
    <cellStyle name="Standaard 6 4 2 8 2 2 4" xfId="20071" xr:uid="{00000000-0005-0000-0000-000077800000}"/>
    <cellStyle name="Standaard 6 4 2 8 2 2 5" xfId="30931" xr:uid="{00000000-0005-0000-0000-000078800000}"/>
    <cellStyle name="Standaard 6 4 2 8 2 2 6" xfId="41791" xr:uid="{00000000-0005-0000-0000-000079800000}"/>
    <cellStyle name="Standaard 6 4 2 8 2 3" xfId="3779" xr:uid="{00000000-0005-0000-0000-00007A800000}"/>
    <cellStyle name="Standaard 6 4 2 8 2 3 2" xfId="14639" xr:uid="{00000000-0005-0000-0000-00007B800000}"/>
    <cellStyle name="Standaard 6 4 2 8 2 3 2 2" xfId="25501" xr:uid="{00000000-0005-0000-0000-00007C800000}"/>
    <cellStyle name="Standaard 6 4 2 8 2 3 2 3" xfId="36361" xr:uid="{00000000-0005-0000-0000-00007D800000}"/>
    <cellStyle name="Standaard 6 4 2 8 2 3 2 4" xfId="47221" xr:uid="{00000000-0005-0000-0000-00007E800000}"/>
    <cellStyle name="Standaard 6 4 2 8 2 3 3" xfId="11019" xr:uid="{00000000-0005-0000-0000-00007F800000}"/>
    <cellStyle name="Standaard 6 4 2 8 2 3 4" xfId="21881" xr:uid="{00000000-0005-0000-0000-000080800000}"/>
    <cellStyle name="Standaard 6 4 2 8 2 3 5" xfId="32741" xr:uid="{00000000-0005-0000-0000-000081800000}"/>
    <cellStyle name="Standaard 6 4 2 8 2 3 6" xfId="43601" xr:uid="{00000000-0005-0000-0000-000082800000}"/>
    <cellStyle name="Standaard 6 4 2 8 2 4" xfId="12829" xr:uid="{00000000-0005-0000-0000-000083800000}"/>
    <cellStyle name="Standaard 6 4 2 8 2 4 2" xfId="23691" xr:uid="{00000000-0005-0000-0000-000084800000}"/>
    <cellStyle name="Standaard 6 4 2 8 2 4 3" xfId="34551" xr:uid="{00000000-0005-0000-0000-000085800000}"/>
    <cellStyle name="Standaard 6 4 2 8 2 4 4" xfId="45411" xr:uid="{00000000-0005-0000-0000-000086800000}"/>
    <cellStyle name="Standaard 6 4 2 8 2 5" xfId="7399" xr:uid="{00000000-0005-0000-0000-000087800000}"/>
    <cellStyle name="Standaard 6 4 2 8 2 6" xfId="18261" xr:uid="{00000000-0005-0000-0000-000088800000}"/>
    <cellStyle name="Standaard 6 4 2 8 2 7" xfId="29121" xr:uid="{00000000-0005-0000-0000-000089800000}"/>
    <cellStyle name="Standaard 6 4 2 8 2 8" xfId="39981" xr:uid="{00000000-0005-0000-0000-00008A800000}"/>
    <cellStyle name="Standaard 6 4 2 8 3" xfId="4684" xr:uid="{00000000-0005-0000-0000-00008B800000}"/>
    <cellStyle name="Standaard 6 4 2 8 3 2" xfId="15544" xr:uid="{00000000-0005-0000-0000-00008C800000}"/>
    <cellStyle name="Standaard 6 4 2 8 3 2 2" xfId="26406" xr:uid="{00000000-0005-0000-0000-00008D800000}"/>
    <cellStyle name="Standaard 6 4 2 8 3 2 3" xfId="37266" xr:uid="{00000000-0005-0000-0000-00008E800000}"/>
    <cellStyle name="Standaard 6 4 2 8 3 2 4" xfId="48126" xr:uid="{00000000-0005-0000-0000-00008F800000}"/>
    <cellStyle name="Standaard 6 4 2 8 3 3" xfId="8304" xr:uid="{00000000-0005-0000-0000-000090800000}"/>
    <cellStyle name="Standaard 6 4 2 8 3 4" xfId="19166" xr:uid="{00000000-0005-0000-0000-000091800000}"/>
    <cellStyle name="Standaard 6 4 2 8 3 5" xfId="30026" xr:uid="{00000000-0005-0000-0000-000092800000}"/>
    <cellStyle name="Standaard 6 4 2 8 3 6" xfId="40886" xr:uid="{00000000-0005-0000-0000-000093800000}"/>
    <cellStyle name="Standaard 6 4 2 8 4" xfId="2874" xr:uid="{00000000-0005-0000-0000-000094800000}"/>
    <cellStyle name="Standaard 6 4 2 8 4 2" xfId="13734" xr:uid="{00000000-0005-0000-0000-000095800000}"/>
    <cellStyle name="Standaard 6 4 2 8 4 2 2" xfId="24596" xr:uid="{00000000-0005-0000-0000-000096800000}"/>
    <cellStyle name="Standaard 6 4 2 8 4 2 3" xfId="35456" xr:uid="{00000000-0005-0000-0000-000097800000}"/>
    <cellStyle name="Standaard 6 4 2 8 4 2 4" xfId="46316" xr:uid="{00000000-0005-0000-0000-000098800000}"/>
    <cellStyle name="Standaard 6 4 2 8 4 3" xfId="10114" xr:uid="{00000000-0005-0000-0000-000099800000}"/>
    <cellStyle name="Standaard 6 4 2 8 4 4" xfId="20976" xr:uid="{00000000-0005-0000-0000-00009A800000}"/>
    <cellStyle name="Standaard 6 4 2 8 4 5" xfId="31836" xr:uid="{00000000-0005-0000-0000-00009B800000}"/>
    <cellStyle name="Standaard 6 4 2 8 4 6" xfId="42696" xr:uid="{00000000-0005-0000-0000-00009C800000}"/>
    <cellStyle name="Standaard 6 4 2 8 5" xfId="11924" xr:uid="{00000000-0005-0000-0000-00009D800000}"/>
    <cellStyle name="Standaard 6 4 2 8 5 2" xfId="22786" xr:uid="{00000000-0005-0000-0000-00009E800000}"/>
    <cellStyle name="Standaard 6 4 2 8 5 3" xfId="33646" xr:uid="{00000000-0005-0000-0000-00009F800000}"/>
    <cellStyle name="Standaard 6 4 2 8 5 4" xfId="44506" xr:uid="{00000000-0005-0000-0000-0000A0800000}"/>
    <cellStyle name="Standaard 6 4 2 8 6" xfId="6494" xr:uid="{00000000-0005-0000-0000-0000A1800000}"/>
    <cellStyle name="Standaard 6 4 2 8 7" xfId="17356" xr:uid="{00000000-0005-0000-0000-0000A2800000}"/>
    <cellStyle name="Standaard 6 4 2 8 8" xfId="28216" xr:uid="{00000000-0005-0000-0000-0000A3800000}"/>
    <cellStyle name="Standaard 6 4 2 8 9" xfId="39076" xr:uid="{00000000-0005-0000-0000-0000A4800000}"/>
    <cellStyle name="Standaard 6 4 2 9" xfId="1788" xr:uid="{00000000-0005-0000-0000-0000A5800000}"/>
    <cellStyle name="Standaard 6 4 2 9 2" xfId="5408" xr:uid="{00000000-0005-0000-0000-0000A6800000}"/>
    <cellStyle name="Standaard 6 4 2 9 2 2" xfId="16268" xr:uid="{00000000-0005-0000-0000-0000A7800000}"/>
    <cellStyle name="Standaard 6 4 2 9 2 2 2" xfId="27130" xr:uid="{00000000-0005-0000-0000-0000A8800000}"/>
    <cellStyle name="Standaard 6 4 2 9 2 2 3" xfId="37990" xr:uid="{00000000-0005-0000-0000-0000A9800000}"/>
    <cellStyle name="Standaard 6 4 2 9 2 2 4" xfId="48850" xr:uid="{00000000-0005-0000-0000-0000AA800000}"/>
    <cellStyle name="Standaard 6 4 2 9 2 3" xfId="9028" xr:uid="{00000000-0005-0000-0000-0000AB800000}"/>
    <cellStyle name="Standaard 6 4 2 9 2 4" xfId="19890" xr:uid="{00000000-0005-0000-0000-0000AC800000}"/>
    <cellStyle name="Standaard 6 4 2 9 2 5" xfId="30750" xr:uid="{00000000-0005-0000-0000-0000AD800000}"/>
    <cellStyle name="Standaard 6 4 2 9 2 6" xfId="41610" xr:uid="{00000000-0005-0000-0000-0000AE800000}"/>
    <cellStyle name="Standaard 6 4 2 9 3" xfId="3598" xr:uid="{00000000-0005-0000-0000-0000AF800000}"/>
    <cellStyle name="Standaard 6 4 2 9 3 2" xfId="14458" xr:uid="{00000000-0005-0000-0000-0000B0800000}"/>
    <cellStyle name="Standaard 6 4 2 9 3 2 2" xfId="25320" xr:uid="{00000000-0005-0000-0000-0000B1800000}"/>
    <cellStyle name="Standaard 6 4 2 9 3 2 3" xfId="36180" xr:uid="{00000000-0005-0000-0000-0000B2800000}"/>
    <cellStyle name="Standaard 6 4 2 9 3 2 4" xfId="47040" xr:uid="{00000000-0005-0000-0000-0000B3800000}"/>
    <cellStyle name="Standaard 6 4 2 9 3 3" xfId="10838" xr:uid="{00000000-0005-0000-0000-0000B4800000}"/>
    <cellStyle name="Standaard 6 4 2 9 3 4" xfId="21700" xr:uid="{00000000-0005-0000-0000-0000B5800000}"/>
    <cellStyle name="Standaard 6 4 2 9 3 5" xfId="32560" xr:uid="{00000000-0005-0000-0000-0000B6800000}"/>
    <cellStyle name="Standaard 6 4 2 9 3 6" xfId="43420" xr:uid="{00000000-0005-0000-0000-0000B7800000}"/>
    <cellStyle name="Standaard 6 4 2 9 4" xfId="12648" xr:uid="{00000000-0005-0000-0000-0000B8800000}"/>
    <cellStyle name="Standaard 6 4 2 9 4 2" xfId="23510" xr:uid="{00000000-0005-0000-0000-0000B9800000}"/>
    <cellStyle name="Standaard 6 4 2 9 4 3" xfId="34370" xr:uid="{00000000-0005-0000-0000-0000BA800000}"/>
    <cellStyle name="Standaard 6 4 2 9 4 4" xfId="45230" xr:uid="{00000000-0005-0000-0000-0000BB800000}"/>
    <cellStyle name="Standaard 6 4 2 9 5" xfId="7218" xr:uid="{00000000-0005-0000-0000-0000BC800000}"/>
    <cellStyle name="Standaard 6 4 2 9 6" xfId="18080" xr:uid="{00000000-0005-0000-0000-0000BD800000}"/>
    <cellStyle name="Standaard 6 4 2 9 7" xfId="28940" xr:uid="{00000000-0005-0000-0000-0000BE800000}"/>
    <cellStyle name="Standaard 6 4 2 9 8" xfId="39800" xr:uid="{00000000-0005-0000-0000-0000BF800000}"/>
    <cellStyle name="Standaard 6 4 3" xfId="889" xr:uid="{00000000-0005-0000-0000-0000C0800000}"/>
    <cellStyle name="Standaard 6 4 3 10" xfId="4509" xr:uid="{00000000-0005-0000-0000-0000C1800000}"/>
    <cellStyle name="Standaard 6 4 3 10 2" xfId="15369" xr:uid="{00000000-0005-0000-0000-0000C2800000}"/>
    <cellStyle name="Standaard 6 4 3 10 2 2" xfId="26231" xr:uid="{00000000-0005-0000-0000-0000C3800000}"/>
    <cellStyle name="Standaard 6 4 3 10 2 3" xfId="37091" xr:uid="{00000000-0005-0000-0000-0000C4800000}"/>
    <cellStyle name="Standaard 6 4 3 10 2 4" xfId="47951" xr:uid="{00000000-0005-0000-0000-0000C5800000}"/>
    <cellStyle name="Standaard 6 4 3 10 3" xfId="8129" xr:uid="{00000000-0005-0000-0000-0000C6800000}"/>
    <cellStyle name="Standaard 6 4 3 10 4" xfId="18991" xr:uid="{00000000-0005-0000-0000-0000C7800000}"/>
    <cellStyle name="Standaard 6 4 3 10 5" xfId="29851" xr:uid="{00000000-0005-0000-0000-0000C8800000}"/>
    <cellStyle name="Standaard 6 4 3 10 6" xfId="40711" xr:uid="{00000000-0005-0000-0000-0000C9800000}"/>
    <cellStyle name="Standaard 6 4 3 11" xfId="11749" xr:uid="{00000000-0005-0000-0000-0000CA800000}"/>
    <cellStyle name="Standaard 6 4 3 11 2" xfId="22611" xr:uid="{00000000-0005-0000-0000-0000CB800000}"/>
    <cellStyle name="Standaard 6 4 3 11 3" xfId="33471" xr:uid="{00000000-0005-0000-0000-0000CC800000}"/>
    <cellStyle name="Standaard 6 4 3 11 4" xfId="44331" xr:uid="{00000000-0005-0000-0000-0000CD800000}"/>
    <cellStyle name="Standaard 6 4 3 12" xfId="6319" xr:uid="{00000000-0005-0000-0000-0000CE800000}"/>
    <cellStyle name="Standaard 6 4 3 13" xfId="17181" xr:uid="{00000000-0005-0000-0000-0000CF800000}"/>
    <cellStyle name="Standaard 6 4 3 14" xfId="28041" xr:uid="{00000000-0005-0000-0000-0000D0800000}"/>
    <cellStyle name="Standaard 6 4 3 15" xfId="38901" xr:uid="{00000000-0005-0000-0000-0000D1800000}"/>
    <cellStyle name="Standaard 6 4 3 2" xfId="911" xr:uid="{00000000-0005-0000-0000-0000D2800000}"/>
    <cellStyle name="Standaard 6 4 3 2 10" xfId="11771" xr:uid="{00000000-0005-0000-0000-0000D3800000}"/>
    <cellStyle name="Standaard 6 4 3 2 10 2" xfId="22633" xr:uid="{00000000-0005-0000-0000-0000D4800000}"/>
    <cellStyle name="Standaard 6 4 3 2 10 3" xfId="33493" xr:uid="{00000000-0005-0000-0000-0000D5800000}"/>
    <cellStyle name="Standaard 6 4 3 2 10 4" xfId="44353" xr:uid="{00000000-0005-0000-0000-0000D6800000}"/>
    <cellStyle name="Standaard 6 4 3 2 11" xfId="6341" xr:uid="{00000000-0005-0000-0000-0000D7800000}"/>
    <cellStyle name="Standaard 6 4 3 2 12" xfId="17203" xr:uid="{00000000-0005-0000-0000-0000D8800000}"/>
    <cellStyle name="Standaard 6 4 3 2 13" xfId="28063" xr:uid="{00000000-0005-0000-0000-0000D9800000}"/>
    <cellStyle name="Standaard 6 4 3 2 14" xfId="38923" xr:uid="{00000000-0005-0000-0000-0000DA800000}"/>
    <cellStyle name="Standaard 6 4 3 2 2" xfId="955" xr:uid="{00000000-0005-0000-0000-0000DB800000}"/>
    <cellStyle name="Standaard 6 4 3 2 2 10" xfId="6385" xr:uid="{00000000-0005-0000-0000-0000DC800000}"/>
    <cellStyle name="Standaard 6 4 3 2 2 11" xfId="17247" xr:uid="{00000000-0005-0000-0000-0000DD800000}"/>
    <cellStyle name="Standaard 6 4 3 2 2 12" xfId="28107" xr:uid="{00000000-0005-0000-0000-0000DE800000}"/>
    <cellStyle name="Standaard 6 4 3 2 2 13" xfId="38967" xr:uid="{00000000-0005-0000-0000-0000DF800000}"/>
    <cellStyle name="Standaard 6 4 3 2 2 2" xfId="1045" xr:uid="{00000000-0005-0000-0000-0000E0800000}"/>
    <cellStyle name="Standaard 6 4 3 2 2 2 10" xfId="17337" xr:uid="{00000000-0005-0000-0000-0000E1800000}"/>
    <cellStyle name="Standaard 6 4 3 2 2 2 11" xfId="28197" xr:uid="{00000000-0005-0000-0000-0000E2800000}"/>
    <cellStyle name="Standaard 6 4 3 2 2 2 12" xfId="39057" xr:uid="{00000000-0005-0000-0000-0000E3800000}"/>
    <cellStyle name="Standaard 6 4 3 2 2 2 2" xfId="1407" xr:uid="{00000000-0005-0000-0000-0000E4800000}"/>
    <cellStyle name="Standaard 6 4 3 2 2 2 2 10" xfId="39419" xr:uid="{00000000-0005-0000-0000-0000E5800000}"/>
    <cellStyle name="Standaard 6 4 3 2 2 2 2 2" xfId="1769" xr:uid="{00000000-0005-0000-0000-0000E6800000}"/>
    <cellStyle name="Standaard 6 4 3 2 2 2 2 2 2" xfId="2674" xr:uid="{00000000-0005-0000-0000-0000E7800000}"/>
    <cellStyle name="Standaard 6 4 3 2 2 2 2 2 2 2" xfId="6294" xr:uid="{00000000-0005-0000-0000-0000E8800000}"/>
    <cellStyle name="Standaard 6 4 3 2 2 2 2 2 2 2 2" xfId="17154" xr:uid="{00000000-0005-0000-0000-0000E9800000}"/>
    <cellStyle name="Standaard 6 4 3 2 2 2 2 2 2 2 2 2" xfId="28016" xr:uid="{00000000-0005-0000-0000-0000EA800000}"/>
    <cellStyle name="Standaard 6 4 3 2 2 2 2 2 2 2 2 3" xfId="38876" xr:uid="{00000000-0005-0000-0000-0000EB800000}"/>
    <cellStyle name="Standaard 6 4 3 2 2 2 2 2 2 2 2 4" xfId="49736" xr:uid="{00000000-0005-0000-0000-0000EC800000}"/>
    <cellStyle name="Standaard 6 4 3 2 2 2 2 2 2 2 3" xfId="9914" xr:uid="{00000000-0005-0000-0000-0000ED800000}"/>
    <cellStyle name="Standaard 6 4 3 2 2 2 2 2 2 2 4" xfId="20776" xr:uid="{00000000-0005-0000-0000-0000EE800000}"/>
    <cellStyle name="Standaard 6 4 3 2 2 2 2 2 2 2 5" xfId="31636" xr:uid="{00000000-0005-0000-0000-0000EF800000}"/>
    <cellStyle name="Standaard 6 4 3 2 2 2 2 2 2 2 6" xfId="42496" xr:uid="{00000000-0005-0000-0000-0000F0800000}"/>
    <cellStyle name="Standaard 6 4 3 2 2 2 2 2 2 3" xfId="4484" xr:uid="{00000000-0005-0000-0000-0000F1800000}"/>
    <cellStyle name="Standaard 6 4 3 2 2 2 2 2 2 3 2" xfId="15344" xr:uid="{00000000-0005-0000-0000-0000F2800000}"/>
    <cellStyle name="Standaard 6 4 3 2 2 2 2 2 2 3 2 2" xfId="26206" xr:uid="{00000000-0005-0000-0000-0000F3800000}"/>
    <cellStyle name="Standaard 6 4 3 2 2 2 2 2 2 3 2 3" xfId="37066" xr:uid="{00000000-0005-0000-0000-0000F4800000}"/>
    <cellStyle name="Standaard 6 4 3 2 2 2 2 2 2 3 2 4" xfId="47926" xr:uid="{00000000-0005-0000-0000-0000F5800000}"/>
    <cellStyle name="Standaard 6 4 3 2 2 2 2 2 2 3 3" xfId="11724" xr:uid="{00000000-0005-0000-0000-0000F6800000}"/>
    <cellStyle name="Standaard 6 4 3 2 2 2 2 2 2 3 4" xfId="22586" xr:uid="{00000000-0005-0000-0000-0000F7800000}"/>
    <cellStyle name="Standaard 6 4 3 2 2 2 2 2 2 3 5" xfId="33446" xr:uid="{00000000-0005-0000-0000-0000F8800000}"/>
    <cellStyle name="Standaard 6 4 3 2 2 2 2 2 2 3 6" xfId="44306" xr:uid="{00000000-0005-0000-0000-0000F9800000}"/>
    <cellStyle name="Standaard 6 4 3 2 2 2 2 2 2 4" xfId="13534" xr:uid="{00000000-0005-0000-0000-0000FA800000}"/>
    <cellStyle name="Standaard 6 4 3 2 2 2 2 2 2 4 2" xfId="24396" xr:uid="{00000000-0005-0000-0000-0000FB800000}"/>
    <cellStyle name="Standaard 6 4 3 2 2 2 2 2 2 4 3" xfId="35256" xr:uid="{00000000-0005-0000-0000-0000FC800000}"/>
    <cellStyle name="Standaard 6 4 3 2 2 2 2 2 2 4 4" xfId="46116" xr:uid="{00000000-0005-0000-0000-0000FD800000}"/>
    <cellStyle name="Standaard 6 4 3 2 2 2 2 2 2 5" xfId="8104" xr:uid="{00000000-0005-0000-0000-0000FE800000}"/>
    <cellStyle name="Standaard 6 4 3 2 2 2 2 2 2 6" xfId="18966" xr:uid="{00000000-0005-0000-0000-0000FF800000}"/>
    <cellStyle name="Standaard 6 4 3 2 2 2 2 2 2 7" xfId="29826" xr:uid="{00000000-0005-0000-0000-000000810000}"/>
    <cellStyle name="Standaard 6 4 3 2 2 2 2 2 2 8" xfId="40686" xr:uid="{00000000-0005-0000-0000-000001810000}"/>
    <cellStyle name="Standaard 6 4 3 2 2 2 2 2 3" xfId="5389" xr:uid="{00000000-0005-0000-0000-000002810000}"/>
    <cellStyle name="Standaard 6 4 3 2 2 2 2 2 3 2" xfId="16249" xr:uid="{00000000-0005-0000-0000-000003810000}"/>
    <cellStyle name="Standaard 6 4 3 2 2 2 2 2 3 2 2" xfId="27111" xr:uid="{00000000-0005-0000-0000-000004810000}"/>
    <cellStyle name="Standaard 6 4 3 2 2 2 2 2 3 2 3" xfId="37971" xr:uid="{00000000-0005-0000-0000-000005810000}"/>
    <cellStyle name="Standaard 6 4 3 2 2 2 2 2 3 2 4" xfId="48831" xr:uid="{00000000-0005-0000-0000-000006810000}"/>
    <cellStyle name="Standaard 6 4 3 2 2 2 2 2 3 3" xfId="9009" xr:uid="{00000000-0005-0000-0000-000007810000}"/>
    <cellStyle name="Standaard 6 4 3 2 2 2 2 2 3 4" xfId="19871" xr:uid="{00000000-0005-0000-0000-000008810000}"/>
    <cellStyle name="Standaard 6 4 3 2 2 2 2 2 3 5" xfId="30731" xr:uid="{00000000-0005-0000-0000-000009810000}"/>
    <cellStyle name="Standaard 6 4 3 2 2 2 2 2 3 6" xfId="41591" xr:uid="{00000000-0005-0000-0000-00000A810000}"/>
    <cellStyle name="Standaard 6 4 3 2 2 2 2 2 4" xfId="3579" xr:uid="{00000000-0005-0000-0000-00000B810000}"/>
    <cellStyle name="Standaard 6 4 3 2 2 2 2 2 4 2" xfId="14439" xr:uid="{00000000-0005-0000-0000-00000C810000}"/>
    <cellStyle name="Standaard 6 4 3 2 2 2 2 2 4 2 2" xfId="25301" xr:uid="{00000000-0005-0000-0000-00000D810000}"/>
    <cellStyle name="Standaard 6 4 3 2 2 2 2 2 4 2 3" xfId="36161" xr:uid="{00000000-0005-0000-0000-00000E810000}"/>
    <cellStyle name="Standaard 6 4 3 2 2 2 2 2 4 2 4" xfId="47021" xr:uid="{00000000-0005-0000-0000-00000F810000}"/>
    <cellStyle name="Standaard 6 4 3 2 2 2 2 2 4 3" xfId="10819" xr:uid="{00000000-0005-0000-0000-000010810000}"/>
    <cellStyle name="Standaard 6 4 3 2 2 2 2 2 4 4" xfId="21681" xr:uid="{00000000-0005-0000-0000-000011810000}"/>
    <cellStyle name="Standaard 6 4 3 2 2 2 2 2 4 5" xfId="32541" xr:uid="{00000000-0005-0000-0000-000012810000}"/>
    <cellStyle name="Standaard 6 4 3 2 2 2 2 2 4 6" xfId="43401" xr:uid="{00000000-0005-0000-0000-000013810000}"/>
    <cellStyle name="Standaard 6 4 3 2 2 2 2 2 5" xfId="12629" xr:uid="{00000000-0005-0000-0000-000014810000}"/>
    <cellStyle name="Standaard 6 4 3 2 2 2 2 2 5 2" xfId="23491" xr:uid="{00000000-0005-0000-0000-000015810000}"/>
    <cellStyle name="Standaard 6 4 3 2 2 2 2 2 5 3" xfId="34351" xr:uid="{00000000-0005-0000-0000-000016810000}"/>
    <cellStyle name="Standaard 6 4 3 2 2 2 2 2 5 4" xfId="45211" xr:uid="{00000000-0005-0000-0000-000017810000}"/>
    <cellStyle name="Standaard 6 4 3 2 2 2 2 2 6" xfId="7199" xr:uid="{00000000-0005-0000-0000-000018810000}"/>
    <cellStyle name="Standaard 6 4 3 2 2 2 2 2 7" xfId="18061" xr:uid="{00000000-0005-0000-0000-000019810000}"/>
    <cellStyle name="Standaard 6 4 3 2 2 2 2 2 8" xfId="28921" xr:uid="{00000000-0005-0000-0000-00001A810000}"/>
    <cellStyle name="Standaard 6 4 3 2 2 2 2 2 9" xfId="39781" xr:uid="{00000000-0005-0000-0000-00001B810000}"/>
    <cellStyle name="Standaard 6 4 3 2 2 2 2 3" xfId="2312" xr:uid="{00000000-0005-0000-0000-00001C810000}"/>
    <cellStyle name="Standaard 6 4 3 2 2 2 2 3 2" xfId="5932" xr:uid="{00000000-0005-0000-0000-00001D810000}"/>
    <cellStyle name="Standaard 6 4 3 2 2 2 2 3 2 2" xfId="16792" xr:uid="{00000000-0005-0000-0000-00001E810000}"/>
    <cellStyle name="Standaard 6 4 3 2 2 2 2 3 2 2 2" xfId="27654" xr:uid="{00000000-0005-0000-0000-00001F810000}"/>
    <cellStyle name="Standaard 6 4 3 2 2 2 2 3 2 2 3" xfId="38514" xr:uid="{00000000-0005-0000-0000-000020810000}"/>
    <cellStyle name="Standaard 6 4 3 2 2 2 2 3 2 2 4" xfId="49374" xr:uid="{00000000-0005-0000-0000-000021810000}"/>
    <cellStyle name="Standaard 6 4 3 2 2 2 2 3 2 3" xfId="9552" xr:uid="{00000000-0005-0000-0000-000022810000}"/>
    <cellStyle name="Standaard 6 4 3 2 2 2 2 3 2 4" xfId="20414" xr:uid="{00000000-0005-0000-0000-000023810000}"/>
    <cellStyle name="Standaard 6 4 3 2 2 2 2 3 2 5" xfId="31274" xr:uid="{00000000-0005-0000-0000-000024810000}"/>
    <cellStyle name="Standaard 6 4 3 2 2 2 2 3 2 6" xfId="42134" xr:uid="{00000000-0005-0000-0000-000025810000}"/>
    <cellStyle name="Standaard 6 4 3 2 2 2 2 3 3" xfId="4122" xr:uid="{00000000-0005-0000-0000-000026810000}"/>
    <cellStyle name="Standaard 6 4 3 2 2 2 2 3 3 2" xfId="14982" xr:uid="{00000000-0005-0000-0000-000027810000}"/>
    <cellStyle name="Standaard 6 4 3 2 2 2 2 3 3 2 2" xfId="25844" xr:uid="{00000000-0005-0000-0000-000028810000}"/>
    <cellStyle name="Standaard 6 4 3 2 2 2 2 3 3 2 3" xfId="36704" xr:uid="{00000000-0005-0000-0000-000029810000}"/>
    <cellStyle name="Standaard 6 4 3 2 2 2 2 3 3 2 4" xfId="47564" xr:uid="{00000000-0005-0000-0000-00002A810000}"/>
    <cellStyle name="Standaard 6 4 3 2 2 2 2 3 3 3" xfId="11362" xr:uid="{00000000-0005-0000-0000-00002B810000}"/>
    <cellStyle name="Standaard 6 4 3 2 2 2 2 3 3 4" xfId="22224" xr:uid="{00000000-0005-0000-0000-00002C810000}"/>
    <cellStyle name="Standaard 6 4 3 2 2 2 2 3 3 5" xfId="33084" xr:uid="{00000000-0005-0000-0000-00002D810000}"/>
    <cellStyle name="Standaard 6 4 3 2 2 2 2 3 3 6" xfId="43944" xr:uid="{00000000-0005-0000-0000-00002E810000}"/>
    <cellStyle name="Standaard 6 4 3 2 2 2 2 3 4" xfId="13172" xr:uid="{00000000-0005-0000-0000-00002F810000}"/>
    <cellStyle name="Standaard 6 4 3 2 2 2 2 3 4 2" xfId="24034" xr:uid="{00000000-0005-0000-0000-000030810000}"/>
    <cellStyle name="Standaard 6 4 3 2 2 2 2 3 4 3" xfId="34894" xr:uid="{00000000-0005-0000-0000-000031810000}"/>
    <cellStyle name="Standaard 6 4 3 2 2 2 2 3 4 4" xfId="45754" xr:uid="{00000000-0005-0000-0000-000032810000}"/>
    <cellStyle name="Standaard 6 4 3 2 2 2 2 3 5" xfId="7742" xr:uid="{00000000-0005-0000-0000-000033810000}"/>
    <cellStyle name="Standaard 6 4 3 2 2 2 2 3 6" xfId="18604" xr:uid="{00000000-0005-0000-0000-000034810000}"/>
    <cellStyle name="Standaard 6 4 3 2 2 2 2 3 7" xfId="29464" xr:uid="{00000000-0005-0000-0000-000035810000}"/>
    <cellStyle name="Standaard 6 4 3 2 2 2 2 3 8" xfId="40324" xr:uid="{00000000-0005-0000-0000-000036810000}"/>
    <cellStyle name="Standaard 6 4 3 2 2 2 2 4" xfId="5027" xr:uid="{00000000-0005-0000-0000-000037810000}"/>
    <cellStyle name="Standaard 6 4 3 2 2 2 2 4 2" xfId="15887" xr:uid="{00000000-0005-0000-0000-000038810000}"/>
    <cellStyle name="Standaard 6 4 3 2 2 2 2 4 2 2" xfId="26749" xr:uid="{00000000-0005-0000-0000-000039810000}"/>
    <cellStyle name="Standaard 6 4 3 2 2 2 2 4 2 3" xfId="37609" xr:uid="{00000000-0005-0000-0000-00003A810000}"/>
    <cellStyle name="Standaard 6 4 3 2 2 2 2 4 2 4" xfId="48469" xr:uid="{00000000-0005-0000-0000-00003B810000}"/>
    <cellStyle name="Standaard 6 4 3 2 2 2 2 4 3" xfId="8647" xr:uid="{00000000-0005-0000-0000-00003C810000}"/>
    <cellStyle name="Standaard 6 4 3 2 2 2 2 4 4" xfId="19509" xr:uid="{00000000-0005-0000-0000-00003D810000}"/>
    <cellStyle name="Standaard 6 4 3 2 2 2 2 4 5" xfId="30369" xr:uid="{00000000-0005-0000-0000-00003E810000}"/>
    <cellStyle name="Standaard 6 4 3 2 2 2 2 4 6" xfId="41229" xr:uid="{00000000-0005-0000-0000-00003F810000}"/>
    <cellStyle name="Standaard 6 4 3 2 2 2 2 5" xfId="3217" xr:uid="{00000000-0005-0000-0000-000040810000}"/>
    <cellStyle name="Standaard 6 4 3 2 2 2 2 5 2" xfId="14077" xr:uid="{00000000-0005-0000-0000-000041810000}"/>
    <cellStyle name="Standaard 6 4 3 2 2 2 2 5 2 2" xfId="24939" xr:uid="{00000000-0005-0000-0000-000042810000}"/>
    <cellStyle name="Standaard 6 4 3 2 2 2 2 5 2 3" xfId="35799" xr:uid="{00000000-0005-0000-0000-000043810000}"/>
    <cellStyle name="Standaard 6 4 3 2 2 2 2 5 2 4" xfId="46659" xr:uid="{00000000-0005-0000-0000-000044810000}"/>
    <cellStyle name="Standaard 6 4 3 2 2 2 2 5 3" xfId="10457" xr:uid="{00000000-0005-0000-0000-000045810000}"/>
    <cellStyle name="Standaard 6 4 3 2 2 2 2 5 4" xfId="21319" xr:uid="{00000000-0005-0000-0000-000046810000}"/>
    <cellStyle name="Standaard 6 4 3 2 2 2 2 5 5" xfId="32179" xr:uid="{00000000-0005-0000-0000-000047810000}"/>
    <cellStyle name="Standaard 6 4 3 2 2 2 2 5 6" xfId="43039" xr:uid="{00000000-0005-0000-0000-000048810000}"/>
    <cellStyle name="Standaard 6 4 3 2 2 2 2 6" xfId="12267" xr:uid="{00000000-0005-0000-0000-000049810000}"/>
    <cellStyle name="Standaard 6 4 3 2 2 2 2 6 2" xfId="23129" xr:uid="{00000000-0005-0000-0000-00004A810000}"/>
    <cellStyle name="Standaard 6 4 3 2 2 2 2 6 3" xfId="33989" xr:uid="{00000000-0005-0000-0000-00004B810000}"/>
    <cellStyle name="Standaard 6 4 3 2 2 2 2 6 4" xfId="44849" xr:uid="{00000000-0005-0000-0000-00004C810000}"/>
    <cellStyle name="Standaard 6 4 3 2 2 2 2 7" xfId="6837" xr:uid="{00000000-0005-0000-0000-00004D810000}"/>
    <cellStyle name="Standaard 6 4 3 2 2 2 2 8" xfId="17699" xr:uid="{00000000-0005-0000-0000-00004E810000}"/>
    <cellStyle name="Standaard 6 4 3 2 2 2 2 9" xfId="28559" xr:uid="{00000000-0005-0000-0000-00004F810000}"/>
    <cellStyle name="Standaard 6 4 3 2 2 2 3" xfId="1588" xr:uid="{00000000-0005-0000-0000-000050810000}"/>
    <cellStyle name="Standaard 6 4 3 2 2 2 3 2" xfId="2493" xr:uid="{00000000-0005-0000-0000-000051810000}"/>
    <cellStyle name="Standaard 6 4 3 2 2 2 3 2 2" xfId="6113" xr:uid="{00000000-0005-0000-0000-000052810000}"/>
    <cellStyle name="Standaard 6 4 3 2 2 2 3 2 2 2" xfId="16973" xr:uid="{00000000-0005-0000-0000-000053810000}"/>
    <cellStyle name="Standaard 6 4 3 2 2 2 3 2 2 2 2" xfId="27835" xr:uid="{00000000-0005-0000-0000-000054810000}"/>
    <cellStyle name="Standaard 6 4 3 2 2 2 3 2 2 2 3" xfId="38695" xr:uid="{00000000-0005-0000-0000-000055810000}"/>
    <cellStyle name="Standaard 6 4 3 2 2 2 3 2 2 2 4" xfId="49555" xr:uid="{00000000-0005-0000-0000-000056810000}"/>
    <cellStyle name="Standaard 6 4 3 2 2 2 3 2 2 3" xfId="9733" xr:uid="{00000000-0005-0000-0000-000057810000}"/>
    <cellStyle name="Standaard 6 4 3 2 2 2 3 2 2 4" xfId="20595" xr:uid="{00000000-0005-0000-0000-000058810000}"/>
    <cellStyle name="Standaard 6 4 3 2 2 2 3 2 2 5" xfId="31455" xr:uid="{00000000-0005-0000-0000-000059810000}"/>
    <cellStyle name="Standaard 6 4 3 2 2 2 3 2 2 6" xfId="42315" xr:uid="{00000000-0005-0000-0000-00005A810000}"/>
    <cellStyle name="Standaard 6 4 3 2 2 2 3 2 3" xfId="4303" xr:uid="{00000000-0005-0000-0000-00005B810000}"/>
    <cellStyle name="Standaard 6 4 3 2 2 2 3 2 3 2" xfId="15163" xr:uid="{00000000-0005-0000-0000-00005C810000}"/>
    <cellStyle name="Standaard 6 4 3 2 2 2 3 2 3 2 2" xfId="26025" xr:uid="{00000000-0005-0000-0000-00005D810000}"/>
    <cellStyle name="Standaard 6 4 3 2 2 2 3 2 3 2 3" xfId="36885" xr:uid="{00000000-0005-0000-0000-00005E810000}"/>
    <cellStyle name="Standaard 6 4 3 2 2 2 3 2 3 2 4" xfId="47745" xr:uid="{00000000-0005-0000-0000-00005F810000}"/>
    <cellStyle name="Standaard 6 4 3 2 2 2 3 2 3 3" xfId="11543" xr:uid="{00000000-0005-0000-0000-000060810000}"/>
    <cellStyle name="Standaard 6 4 3 2 2 2 3 2 3 4" xfId="22405" xr:uid="{00000000-0005-0000-0000-000061810000}"/>
    <cellStyle name="Standaard 6 4 3 2 2 2 3 2 3 5" xfId="33265" xr:uid="{00000000-0005-0000-0000-000062810000}"/>
    <cellStyle name="Standaard 6 4 3 2 2 2 3 2 3 6" xfId="44125" xr:uid="{00000000-0005-0000-0000-000063810000}"/>
    <cellStyle name="Standaard 6 4 3 2 2 2 3 2 4" xfId="13353" xr:uid="{00000000-0005-0000-0000-000064810000}"/>
    <cellStyle name="Standaard 6 4 3 2 2 2 3 2 4 2" xfId="24215" xr:uid="{00000000-0005-0000-0000-000065810000}"/>
    <cellStyle name="Standaard 6 4 3 2 2 2 3 2 4 3" xfId="35075" xr:uid="{00000000-0005-0000-0000-000066810000}"/>
    <cellStyle name="Standaard 6 4 3 2 2 2 3 2 4 4" xfId="45935" xr:uid="{00000000-0005-0000-0000-000067810000}"/>
    <cellStyle name="Standaard 6 4 3 2 2 2 3 2 5" xfId="7923" xr:uid="{00000000-0005-0000-0000-000068810000}"/>
    <cellStyle name="Standaard 6 4 3 2 2 2 3 2 6" xfId="18785" xr:uid="{00000000-0005-0000-0000-000069810000}"/>
    <cellStyle name="Standaard 6 4 3 2 2 2 3 2 7" xfId="29645" xr:uid="{00000000-0005-0000-0000-00006A810000}"/>
    <cellStyle name="Standaard 6 4 3 2 2 2 3 2 8" xfId="40505" xr:uid="{00000000-0005-0000-0000-00006B810000}"/>
    <cellStyle name="Standaard 6 4 3 2 2 2 3 3" xfId="5208" xr:uid="{00000000-0005-0000-0000-00006C810000}"/>
    <cellStyle name="Standaard 6 4 3 2 2 2 3 3 2" xfId="16068" xr:uid="{00000000-0005-0000-0000-00006D810000}"/>
    <cellStyle name="Standaard 6 4 3 2 2 2 3 3 2 2" xfId="26930" xr:uid="{00000000-0005-0000-0000-00006E810000}"/>
    <cellStyle name="Standaard 6 4 3 2 2 2 3 3 2 3" xfId="37790" xr:uid="{00000000-0005-0000-0000-00006F810000}"/>
    <cellStyle name="Standaard 6 4 3 2 2 2 3 3 2 4" xfId="48650" xr:uid="{00000000-0005-0000-0000-000070810000}"/>
    <cellStyle name="Standaard 6 4 3 2 2 2 3 3 3" xfId="8828" xr:uid="{00000000-0005-0000-0000-000071810000}"/>
    <cellStyle name="Standaard 6 4 3 2 2 2 3 3 4" xfId="19690" xr:uid="{00000000-0005-0000-0000-000072810000}"/>
    <cellStyle name="Standaard 6 4 3 2 2 2 3 3 5" xfId="30550" xr:uid="{00000000-0005-0000-0000-000073810000}"/>
    <cellStyle name="Standaard 6 4 3 2 2 2 3 3 6" xfId="41410" xr:uid="{00000000-0005-0000-0000-000074810000}"/>
    <cellStyle name="Standaard 6 4 3 2 2 2 3 4" xfId="3398" xr:uid="{00000000-0005-0000-0000-000075810000}"/>
    <cellStyle name="Standaard 6 4 3 2 2 2 3 4 2" xfId="14258" xr:uid="{00000000-0005-0000-0000-000076810000}"/>
    <cellStyle name="Standaard 6 4 3 2 2 2 3 4 2 2" xfId="25120" xr:uid="{00000000-0005-0000-0000-000077810000}"/>
    <cellStyle name="Standaard 6 4 3 2 2 2 3 4 2 3" xfId="35980" xr:uid="{00000000-0005-0000-0000-000078810000}"/>
    <cellStyle name="Standaard 6 4 3 2 2 2 3 4 2 4" xfId="46840" xr:uid="{00000000-0005-0000-0000-000079810000}"/>
    <cellStyle name="Standaard 6 4 3 2 2 2 3 4 3" xfId="10638" xr:uid="{00000000-0005-0000-0000-00007A810000}"/>
    <cellStyle name="Standaard 6 4 3 2 2 2 3 4 4" xfId="21500" xr:uid="{00000000-0005-0000-0000-00007B810000}"/>
    <cellStyle name="Standaard 6 4 3 2 2 2 3 4 5" xfId="32360" xr:uid="{00000000-0005-0000-0000-00007C810000}"/>
    <cellStyle name="Standaard 6 4 3 2 2 2 3 4 6" xfId="43220" xr:uid="{00000000-0005-0000-0000-00007D810000}"/>
    <cellStyle name="Standaard 6 4 3 2 2 2 3 5" xfId="12448" xr:uid="{00000000-0005-0000-0000-00007E810000}"/>
    <cellStyle name="Standaard 6 4 3 2 2 2 3 5 2" xfId="23310" xr:uid="{00000000-0005-0000-0000-00007F810000}"/>
    <cellStyle name="Standaard 6 4 3 2 2 2 3 5 3" xfId="34170" xr:uid="{00000000-0005-0000-0000-000080810000}"/>
    <cellStyle name="Standaard 6 4 3 2 2 2 3 5 4" xfId="45030" xr:uid="{00000000-0005-0000-0000-000081810000}"/>
    <cellStyle name="Standaard 6 4 3 2 2 2 3 6" xfId="7018" xr:uid="{00000000-0005-0000-0000-000082810000}"/>
    <cellStyle name="Standaard 6 4 3 2 2 2 3 7" xfId="17880" xr:uid="{00000000-0005-0000-0000-000083810000}"/>
    <cellStyle name="Standaard 6 4 3 2 2 2 3 8" xfId="28740" xr:uid="{00000000-0005-0000-0000-000084810000}"/>
    <cellStyle name="Standaard 6 4 3 2 2 2 3 9" xfId="39600" xr:uid="{00000000-0005-0000-0000-000085810000}"/>
    <cellStyle name="Standaard 6 4 3 2 2 2 4" xfId="1226" xr:uid="{00000000-0005-0000-0000-000086810000}"/>
    <cellStyle name="Standaard 6 4 3 2 2 2 4 2" xfId="2131" xr:uid="{00000000-0005-0000-0000-000087810000}"/>
    <cellStyle name="Standaard 6 4 3 2 2 2 4 2 2" xfId="5751" xr:uid="{00000000-0005-0000-0000-000088810000}"/>
    <cellStyle name="Standaard 6 4 3 2 2 2 4 2 2 2" xfId="16611" xr:uid="{00000000-0005-0000-0000-000089810000}"/>
    <cellStyle name="Standaard 6 4 3 2 2 2 4 2 2 2 2" xfId="27473" xr:uid="{00000000-0005-0000-0000-00008A810000}"/>
    <cellStyle name="Standaard 6 4 3 2 2 2 4 2 2 2 3" xfId="38333" xr:uid="{00000000-0005-0000-0000-00008B810000}"/>
    <cellStyle name="Standaard 6 4 3 2 2 2 4 2 2 2 4" xfId="49193" xr:uid="{00000000-0005-0000-0000-00008C810000}"/>
    <cellStyle name="Standaard 6 4 3 2 2 2 4 2 2 3" xfId="9371" xr:uid="{00000000-0005-0000-0000-00008D810000}"/>
    <cellStyle name="Standaard 6 4 3 2 2 2 4 2 2 4" xfId="20233" xr:uid="{00000000-0005-0000-0000-00008E810000}"/>
    <cellStyle name="Standaard 6 4 3 2 2 2 4 2 2 5" xfId="31093" xr:uid="{00000000-0005-0000-0000-00008F810000}"/>
    <cellStyle name="Standaard 6 4 3 2 2 2 4 2 2 6" xfId="41953" xr:uid="{00000000-0005-0000-0000-000090810000}"/>
    <cellStyle name="Standaard 6 4 3 2 2 2 4 2 3" xfId="3941" xr:uid="{00000000-0005-0000-0000-000091810000}"/>
    <cellStyle name="Standaard 6 4 3 2 2 2 4 2 3 2" xfId="14801" xr:uid="{00000000-0005-0000-0000-000092810000}"/>
    <cellStyle name="Standaard 6 4 3 2 2 2 4 2 3 2 2" xfId="25663" xr:uid="{00000000-0005-0000-0000-000093810000}"/>
    <cellStyle name="Standaard 6 4 3 2 2 2 4 2 3 2 3" xfId="36523" xr:uid="{00000000-0005-0000-0000-000094810000}"/>
    <cellStyle name="Standaard 6 4 3 2 2 2 4 2 3 2 4" xfId="47383" xr:uid="{00000000-0005-0000-0000-000095810000}"/>
    <cellStyle name="Standaard 6 4 3 2 2 2 4 2 3 3" xfId="11181" xr:uid="{00000000-0005-0000-0000-000096810000}"/>
    <cellStyle name="Standaard 6 4 3 2 2 2 4 2 3 4" xfId="22043" xr:uid="{00000000-0005-0000-0000-000097810000}"/>
    <cellStyle name="Standaard 6 4 3 2 2 2 4 2 3 5" xfId="32903" xr:uid="{00000000-0005-0000-0000-000098810000}"/>
    <cellStyle name="Standaard 6 4 3 2 2 2 4 2 3 6" xfId="43763" xr:uid="{00000000-0005-0000-0000-000099810000}"/>
    <cellStyle name="Standaard 6 4 3 2 2 2 4 2 4" xfId="12991" xr:uid="{00000000-0005-0000-0000-00009A810000}"/>
    <cellStyle name="Standaard 6 4 3 2 2 2 4 2 4 2" xfId="23853" xr:uid="{00000000-0005-0000-0000-00009B810000}"/>
    <cellStyle name="Standaard 6 4 3 2 2 2 4 2 4 3" xfId="34713" xr:uid="{00000000-0005-0000-0000-00009C810000}"/>
    <cellStyle name="Standaard 6 4 3 2 2 2 4 2 4 4" xfId="45573" xr:uid="{00000000-0005-0000-0000-00009D810000}"/>
    <cellStyle name="Standaard 6 4 3 2 2 2 4 2 5" xfId="7561" xr:uid="{00000000-0005-0000-0000-00009E810000}"/>
    <cellStyle name="Standaard 6 4 3 2 2 2 4 2 6" xfId="18423" xr:uid="{00000000-0005-0000-0000-00009F810000}"/>
    <cellStyle name="Standaard 6 4 3 2 2 2 4 2 7" xfId="29283" xr:uid="{00000000-0005-0000-0000-0000A0810000}"/>
    <cellStyle name="Standaard 6 4 3 2 2 2 4 2 8" xfId="40143" xr:uid="{00000000-0005-0000-0000-0000A1810000}"/>
    <cellStyle name="Standaard 6 4 3 2 2 2 4 3" xfId="4846" xr:uid="{00000000-0005-0000-0000-0000A2810000}"/>
    <cellStyle name="Standaard 6 4 3 2 2 2 4 3 2" xfId="15706" xr:uid="{00000000-0005-0000-0000-0000A3810000}"/>
    <cellStyle name="Standaard 6 4 3 2 2 2 4 3 2 2" xfId="26568" xr:uid="{00000000-0005-0000-0000-0000A4810000}"/>
    <cellStyle name="Standaard 6 4 3 2 2 2 4 3 2 3" xfId="37428" xr:uid="{00000000-0005-0000-0000-0000A5810000}"/>
    <cellStyle name="Standaard 6 4 3 2 2 2 4 3 2 4" xfId="48288" xr:uid="{00000000-0005-0000-0000-0000A6810000}"/>
    <cellStyle name="Standaard 6 4 3 2 2 2 4 3 3" xfId="8466" xr:uid="{00000000-0005-0000-0000-0000A7810000}"/>
    <cellStyle name="Standaard 6 4 3 2 2 2 4 3 4" xfId="19328" xr:uid="{00000000-0005-0000-0000-0000A8810000}"/>
    <cellStyle name="Standaard 6 4 3 2 2 2 4 3 5" xfId="30188" xr:uid="{00000000-0005-0000-0000-0000A9810000}"/>
    <cellStyle name="Standaard 6 4 3 2 2 2 4 3 6" xfId="41048" xr:uid="{00000000-0005-0000-0000-0000AA810000}"/>
    <cellStyle name="Standaard 6 4 3 2 2 2 4 4" xfId="3036" xr:uid="{00000000-0005-0000-0000-0000AB810000}"/>
    <cellStyle name="Standaard 6 4 3 2 2 2 4 4 2" xfId="13896" xr:uid="{00000000-0005-0000-0000-0000AC810000}"/>
    <cellStyle name="Standaard 6 4 3 2 2 2 4 4 2 2" xfId="24758" xr:uid="{00000000-0005-0000-0000-0000AD810000}"/>
    <cellStyle name="Standaard 6 4 3 2 2 2 4 4 2 3" xfId="35618" xr:uid="{00000000-0005-0000-0000-0000AE810000}"/>
    <cellStyle name="Standaard 6 4 3 2 2 2 4 4 2 4" xfId="46478" xr:uid="{00000000-0005-0000-0000-0000AF810000}"/>
    <cellStyle name="Standaard 6 4 3 2 2 2 4 4 3" xfId="10276" xr:uid="{00000000-0005-0000-0000-0000B0810000}"/>
    <cellStyle name="Standaard 6 4 3 2 2 2 4 4 4" xfId="21138" xr:uid="{00000000-0005-0000-0000-0000B1810000}"/>
    <cellStyle name="Standaard 6 4 3 2 2 2 4 4 5" xfId="31998" xr:uid="{00000000-0005-0000-0000-0000B2810000}"/>
    <cellStyle name="Standaard 6 4 3 2 2 2 4 4 6" xfId="42858" xr:uid="{00000000-0005-0000-0000-0000B3810000}"/>
    <cellStyle name="Standaard 6 4 3 2 2 2 4 5" xfId="12086" xr:uid="{00000000-0005-0000-0000-0000B4810000}"/>
    <cellStyle name="Standaard 6 4 3 2 2 2 4 5 2" xfId="22948" xr:uid="{00000000-0005-0000-0000-0000B5810000}"/>
    <cellStyle name="Standaard 6 4 3 2 2 2 4 5 3" xfId="33808" xr:uid="{00000000-0005-0000-0000-0000B6810000}"/>
    <cellStyle name="Standaard 6 4 3 2 2 2 4 5 4" xfId="44668" xr:uid="{00000000-0005-0000-0000-0000B7810000}"/>
    <cellStyle name="Standaard 6 4 3 2 2 2 4 6" xfId="6656" xr:uid="{00000000-0005-0000-0000-0000B8810000}"/>
    <cellStyle name="Standaard 6 4 3 2 2 2 4 7" xfId="17518" xr:uid="{00000000-0005-0000-0000-0000B9810000}"/>
    <cellStyle name="Standaard 6 4 3 2 2 2 4 8" xfId="28378" xr:uid="{00000000-0005-0000-0000-0000BA810000}"/>
    <cellStyle name="Standaard 6 4 3 2 2 2 4 9" xfId="39238" xr:uid="{00000000-0005-0000-0000-0000BB810000}"/>
    <cellStyle name="Standaard 6 4 3 2 2 2 5" xfId="1950" xr:uid="{00000000-0005-0000-0000-0000BC810000}"/>
    <cellStyle name="Standaard 6 4 3 2 2 2 5 2" xfId="5570" xr:uid="{00000000-0005-0000-0000-0000BD810000}"/>
    <cellStyle name="Standaard 6 4 3 2 2 2 5 2 2" xfId="16430" xr:uid="{00000000-0005-0000-0000-0000BE810000}"/>
    <cellStyle name="Standaard 6 4 3 2 2 2 5 2 2 2" xfId="27292" xr:uid="{00000000-0005-0000-0000-0000BF810000}"/>
    <cellStyle name="Standaard 6 4 3 2 2 2 5 2 2 3" xfId="38152" xr:uid="{00000000-0005-0000-0000-0000C0810000}"/>
    <cellStyle name="Standaard 6 4 3 2 2 2 5 2 2 4" xfId="49012" xr:uid="{00000000-0005-0000-0000-0000C1810000}"/>
    <cellStyle name="Standaard 6 4 3 2 2 2 5 2 3" xfId="9190" xr:uid="{00000000-0005-0000-0000-0000C2810000}"/>
    <cellStyle name="Standaard 6 4 3 2 2 2 5 2 4" xfId="20052" xr:uid="{00000000-0005-0000-0000-0000C3810000}"/>
    <cellStyle name="Standaard 6 4 3 2 2 2 5 2 5" xfId="30912" xr:uid="{00000000-0005-0000-0000-0000C4810000}"/>
    <cellStyle name="Standaard 6 4 3 2 2 2 5 2 6" xfId="41772" xr:uid="{00000000-0005-0000-0000-0000C5810000}"/>
    <cellStyle name="Standaard 6 4 3 2 2 2 5 3" xfId="3760" xr:uid="{00000000-0005-0000-0000-0000C6810000}"/>
    <cellStyle name="Standaard 6 4 3 2 2 2 5 3 2" xfId="14620" xr:uid="{00000000-0005-0000-0000-0000C7810000}"/>
    <cellStyle name="Standaard 6 4 3 2 2 2 5 3 2 2" xfId="25482" xr:uid="{00000000-0005-0000-0000-0000C8810000}"/>
    <cellStyle name="Standaard 6 4 3 2 2 2 5 3 2 3" xfId="36342" xr:uid="{00000000-0005-0000-0000-0000C9810000}"/>
    <cellStyle name="Standaard 6 4 3 2 2 2 5 3 2 4" xfId="47202" xr:uid="{00000000-0005-0000-0000-0000CA810000}"/>
    <cellStyle name="Standaard 6 4 3 2 2 2 5 3 3" xfId="11000" xr:uid="{00000000-0005-0000-0000-0000CB810000}"/>
    <cellStyle name="Standaard 6 4 3 2 2 2 5 3 4" xfId="21862" xr:uid="{00000000-0005-0000-0000-0000CC810000}"/>
    <cellStyle name="Standaard 6 4 3 2 2 2 5 3 5" xfId="32722" xr:uid="{00000000-0005-0000-0000-0000CD810000}"/>
    <cellStyle name="Standaard 6 4 3 2 2 2 5 3 6" xfId="43582" xr:uid="{00000000-0005-0000-0000-0000CE810000}"/>
    <cellStyle name="Standaard 6 4 3 2 2 2 5 4" xfId="12810" xr:uid="{00000000-0005-0000-0000-0000CF810000}"/>
    <cellStyle name="Standaard 6 4 3 2 2 2 5 4 2" xfId="23672" xr:uid="{00000000-0005-0000-0000-0000D0810000}"/>
    <cellStyle name="Standaard 6 4 3 2 2 2 5 4 3" xfId="34532" xr:uid="{00000000-0005-0000-0000-0000D1810000}"/>
    <cellStyle name="Standaard 6 4 3 2 2 2 5 4 4" xfId="45392" xr:uid="{00000000-0005-0000-0000-0000D2810000}"/>
    <cellStyle name="Standaard 6 4 3 2 2 2 5 5" xfId="7380" xr:uid="{00000000-0005-0000-0000-0000D3810000}"/>
    <cellStyle name="Standaard 6 4 3 2 2 2 5 6" xfId="18242" xr:uid="{00000000-0005-0000-0000-0000D4810000}"/>
    <cellStyle name="Standaard 6 4 3 2 2 2 5 7" xfId="29102" xr:uid="{00000000-0005-0000-0000-0000D5810000}"/>
    <cellStyle name="Standaard 6 4 3 2 2 2 5 8" xfId="39962" xr:uid="{00000000-0005-0000-0000-0000D6810000}"/>
    <cellStyle name="Standaard 6 4 3 2 2 2 6" xfId="2855" xr:uid="{00000000-0005-0000-0000-0000D7810000}"/>
    <cellStyle name="Standaard 6 4 3 2 2 2 6 2" xfId="13715" xr:uid="{00000000-0005-0000-0000-0000D8810000}"/>
    <cellStyle name="Standaard 6 4 3 2 2 2 6 2 2" xfId="24577" xr:uid="{00000000-0005-0000-0000-0000D9810000}"/>
    <cellStyle name="Standaard 6 4 3 2 2 2 6 2 3" xfId="35437" xr:uid="{00000000-0005-0000-0000-0000DA810000}"/>
    <cellStyle name="Standaard 6 4 3 2 2 2 6 2 4" xfId="46297" xr:uid="{00000000-0005-0000-0000-0000DB810000}"/>
    <cellStyle name="Standaard 6 4 3 2 2 2 6 3" xfId="10095" xr:uid="{00000000-0005-0000-0000-0000DC810000}"/>
    <cellStyle name="Standaard 6 4 3 2 2 2 6 4" xfId="20957" xr:uid="{00000000-0005-0000-0000-0000DD810000}"/>
    <cellStyle name="Standaard 6 4 3 2 2 2 6 5" xfId="31817" xr:uid="{00000000-0005-0000-0000-0000DE810000}"/>
    <cellStyle name="Standaard 6 4 3 2 2 2 6 6" xfId="42677" xr:uid="{00000000-0005-0000-0000-0000DF810000}"/>
    <cellStyle name="Standaard 6 4 3 2 2 2 7" xfId="4665" xr:uid="{00000000-0005-0000-0000-0000E0810000}"/>
    <cellStyle name="Standaard 6 4 3 2 2 2 7 2" xfId="15525" xr:uid="{00000000-0005-0000-0000-0000E1810000}"/>
    <cellStyle name="Standaard 6 4 3 2 2 2 7 2 2" xfId="26387" xr:uid="{00000000-0005-0000-0000-0000E2810000}"/>
    <cellStyle name="Standaard 6 4 3 2 2 2 7 2 3" xfId="37247" xr:uid="{00000000-0005-0000-0000-0000E3810000}"/>
    <cellStyle name="Standaard 6 4 3 2 2 2 7 2 4" xfId="48107" xr:uid="{00000000-0005-0000-0000-0000E4810000}"/>
    <cellStyle name="Standaard 6 4 3 2 2 2 7 3" xfId="8285" xr:uid="{00000000-0005-0000-0000-0000E5810000}"/>
    <cellStyle name="Standaard 6 4 3 2 2 2 7 4" xfId="19147" xr:uid="{00000000-0005-0000-0000-0000E6810000}"/>
    <cellStyle name="Standaard 6 4 3 2 2 2 7 5" xfId="30007" xr:uid="{00000000-0005-0000-0000-0000E7810000}"/>
    <cellStyle name="Standaard 6 4 3 2 2 2 7 6" xfId="40867" xr:uid="{00000000-0005-0000-0000-0000E8810000}"/>
    <cellStyle name="Standaard 6 4 3 2 2 2 8" xfId="11905" xr:uid="{00000000-0005-0000-0000-0000E9810000}"/>
    <cellStyle name="Standaard 6 4 3 2 2 2 8 2" xfId="22767" xr:uid="{00000000-0005-0000-0000-0000EA810000}"/>
    <cellStyle name="Standaard 6 4 3 2 2 2 8 3" xfId="33627" xr:uid="{00000000-0005-0000-0000-0000EB810000}"/>
    <cellStyle name="Standaard 6 4 3 2 2 2 8 4" xfId="44487" xr:uid="{00000000-0005-0000-0000-0000EC810000}"/>
    <cellStyle name="Standaard 6 4 3 2 2 2 9" xfId="6475" xr:uid="{00000000-0005-0000-0000-0000ED810000}"/>
    <cellStyle name="Standaard 6 4 3 2 2 3" xfId="1317" xr:uid="{00000000-0005-0000-0000-0000EE810000}"/>
    <cellStyle name="Standaard 6 4 3 2 2 3 10" xfId="39329" xr:uid="{00000000-0005-0000-0000-0000EF810000}"/>
    <cellStyle name="Standaard 6 4 3 2 2 3 2" xfId="1679" xr:uid="{00000000-0005-0000-0000-0000F0810000}"/>
    <cellStyle name="Standaard 6 4 3 2 2 3 2 2" xfId="2584" xr:uid="{00000000-0005-0000-0000-0000F1810000}"/>
    <cellStyle name="Standaard 6 4 3 2 2 3 2 2 2" xfId="6204" xr:uid="{00000000-0005-0000-0000-0000F2810000}"/>
    <cellStyle name="Standaard 6 4 3 2 2 3 2 2 2 2" xfId="17064" xr:uid="{00000000-0005-0000-0000-0000F3810000}"/>
    <cellStyle name="Standaard 6 4 3 2 2 3 2 2 2 2 2" xfId="27926" xr:uid="{00000000-0005-0000-0000-0000F4810000}"/>
    <cellStyle name="Standaard 6 4 3 2 2 3 2 2 2 2 3" xfId="38786" xr:uid="{00000000-0005-0000-0000-0000F5810000}"/>
    <cellStyle name="Standaard 6 4 3 2 2 3 2 2 2 2 4" xfId="49646" xr:uid="{00000000-0005-0000-0000-0000F6810000}"/>
    <cellStyle name="Standaard 6 4 3 2 2 3 2 2 2 3" xfId="9824" xr:uid="{00000000-0005-0000-0000-0000F7810000}"/>
    <cellStyle name="Standaard 6 4 3 2 2 3 2 2 2 4" xfId="20686" xr:uid="{00000000-0005-0000-0000-0000F8810000}"/>
    <cellStyle name="Standaard 6 4 3 2 2 3 2 2 2 5" xfId="31546" xr:uid="{00000000-0005-0000-0000-0000F9810000}"/>
    <cellStyle name="Standaard 6 4 3 2 2 3 2 2 2 6" xfId="42406" xr:uid="{00000000-0005-0000-0000-0000FA810000}"/>
    <cellStyle name="Standaard 6 4 3 2 2 3 2 2 3" xfId="4394" xr:uid="{00000000-0005-0000-0000-0000FB810000}"/>
    <cellStyle name="Standaard 6 4 3 2 2 3 2 2 3 2" xfId="15254" xr:uid="{00000000-0005-0000-0000-0000FC810000}"/>
    <cellStyle name="Standaard 6 4 3 2 2 3 2 2 3 2 2" xfId="26116" xr:uid="{00000000-0005-0000-0000-0000FD810000}"/>
    <cellStyle name="Standaard 6 4 3 2 2 3 2 2 3 2 3" xfId="36976" xr:uid="{00000000-0005-0000-0000-0000FE810000}"/>
    <cellStyle name="Standaard 6 4 3 2 2 3 2 2 3 2 4" xfId="47836" xr:uid="{00000000-0005-0000-0000-0000FF810000}"/>
    <cellStyle name="Standaard 6 4 3 2 2 3 2 2 3 3" xfId="11634" xr:uid="{00000000-0005-0000-0000-000000820000}"/>
    <cellStyle name="Standaard 6 4 3 2 2 3 2 2 3 4" xfId="22496" xr:uid="{00000000-0005-0000-0000-000001820000}"/>
    <cellStyle name="Standaard 6 4 3 2 2 3 2 2 3 5" xfId="33356" xr:uid="{00000000-0005-0000-0000-000002820000}"/>
    <cellStyle name="Standaard 6 4 3 2 2 3 2 2 3 6" xfId="44216" xr:uid="{00000000-0005-0000-0000-000003820000}"/>
    <cellStyle name="Standaard 6 4 3 2 2 3 2 2 4" xfId="13444" xr:uid="{00000000-0005-0000-0000-000004820000}"/>
    <cellStyle name="Standaard 6 4 3 2 2 3 2 2 4 2" xfId="24306" xr:uid="{00000000-0005-0000-0000-000005820000}"/>
    <cellStyle name="Standaard 6 4 3 2 2 3 2 2 4 3" xfId="35166" xr:uid="{00000000-0005-0000-0000-000006820000}"/>
    <cellStyle name="Standaard 6 4 3 2 2 3 2 2 4 4" xfId="46026" xr:uid="{00000000-0005-0000-0000-000007820000}"/>
    <cellStyle name="Standaard 6 4 3 2 2 3 2 2 5" xfId="8014" xr:uid="{00000000-0005-0000-0000-000008820000}"/>
    <cellStyle name="Standaard 6 4 3 2 2 3 2 2 6" xfId="18876" xr:uid="{00000000-0005-0000-0000-000009820000}"/>
    <cellStyle name="Standaard 6 4 3 2 2 3 2 2 7" xfId="29736" xr:uid="{00000000-0005-0000-0000-00000A820000}"/>
    <cellStyle name="Standaard 6 4 3 2 2 3 2 2 8" xfId="40596" xr:uid="{00000000-0005-0000-0000-00000B820000}"/>
    <cellStyle name="Standaard 6 4 3 2 2 3 2 3" xfId="5299" xr:uid="{00000000-0005-0000-0000-00000C820000}"/>
    <cellStyle name="Standaard 6 4 3 2 2 3 2 3 2" xfId="16159" xr:uid="{00000000-0005-0000-0000-00000D820000}"/>
    <cellStyle name="Standaard 6 4 3 2 2 3 2 3 2 2" xfId="27021" xr:uid="{00000000-0005-0000-0000-00000E820000}"/>
    <cellStyle name="Standaard 6 4 3 2 2 3 2 3 2 3" xfId="37881" xr:uid="{00000000-0005-0000-0000-00000F820000}"/>
    <cellStyle name="Standaard 6 4 3 2 2 3 2 3 2 4" xfId="48741" xr:uid="{00000000-0005-0000-0000-000010820000}"/>
    <cellStyle name="Standaard 6 4 3 2 2 3 2 3 3" xfId="8919" xr:uid="{00000000-0005-0000-0000-000011820000}"/>
    <cellStyle name="Standaard 6 4 3 2 2 3 2 3 4" xfId="19781" xr:uid="{00000000-0005-0000-0000-000012820000}"/>
    <cellStyle name="Standaard 6 4 3 2 2 3 2 3 5" xfId="30641" xr:uid="{00000000-0005-0000-0000-000013820000}"/>
    <cellStyle name="Standaard 6 4 3 2 2 3 2 3 6" xfId="41501" xr:uid="{00000000-0005-0000-0000-000014820000}"/>
    <cellStyle name="Standaard 6 4 3 2 2 3 2 4" xfId="3489" xr:uid="{00000000-0005-0000-0000-000015820000}"/>
    <cellStyle name="Standaard 6 4 3 2 2 3 2 4 2" xfId="14349" xr:uid="{00000000-0005-0000-0000-000016820000}"/>
    <cellStyle name="Standaard 6 4 3 2 2 3 2 4 2 2" xfId="25211" xr:uid="{00000000-0005-0000-0000-000017820000}"/>
    <cellStyle name="Standaard 6 4 3 2 2 3 2 4 2 3" xfId="36071" xr:uid="{00000000-0005-0000-0000-000018820000}"/>
    <cellStyle name="Standaard 6 4 3 2 2 3 2 4 2 4" xfId="46931" xr:uid="{00000000-0005-0000-0000-000019820000}"/>
    <cellStyle name="Standaard 6 4 3 2 2 3 2 4 3" xfId="10729" xr:uid="{00000000-0005-0000-0000-00001A820000}"/>
    <cellStyle name="Standaard 6 4 3 2 2 3 2 4 4" xfId="21591" xr:uid="{00000000-0005-0000-0000-00001B820000}"/>
    <cellStyle name="Standaard 6 4 3 2 2 3 2 4 5" xfId="32451" xr:uid="{00000000-0005-0000-0000-00001C820000}"/>
    <cellStyle name="Standaard 6 4 3 2 2 3 2 4 6" xfId="43311" xr:uid="{00000000-0005-0000-0000-00001D820000}"/>
    <cellStyle name="Standaard 6 4 3 2 2 3 2 5" xfId="12539" xr:uid="{00000000-0005-0000-0000-00001E820000}"/>
    <cellStyle name="Standaard 6 4 3 2 2 3 2 5 2" xfId="23401" xr:uid="{00000000-0005-0000-0000-00001F820000}"/>
    <cellStyle name="Standaard 6 4 3 2 2 3 2 5 3" xfId="34261" xr:uid="{00000000-0005-0000-0000-000020820000}"/>
    <cellStyle name="Standaard 6 4 3 2 2 3 2 5 4" xfId="45121" xr:uid="{00000000-0005-0000-0000-000021820000}"/>
    <cellStyle name="Standaard 6 4 3 2 2 3 2 6" xfId="7109" xr:uid="{00000000-0005-0000-0000-000022820000}"/>
    <cellStyle name="Standaard 6 4 3 2 2 3 2 7" xfId="17971" xr:uid="{00000000-0005-0000-0000-000023820000}"/>
    <cellStyle name="Standaard 6 4 3 2 2 3 2 8" xfId="28831" xr:uid="{00000000-0005-0000-0000-000024820000}"/>
    <cellStyle name="Standaard 6 4 3 2 2 3 2 9" xfId="39691" xr:uid="{00000000-0005-0000-0000-000025820000}"/>
    <cellStyle name="Standaard 6 4 3 2 2 3 3" xfId="2222" xr:uid="{00000000-0005-0000-0000-000026820000}"/>
    <cellStyle name="Standaard 6 4 3 2 2 3 3 2" xfId="5842" xr:uid="{00000000-0005-0000-0000-000027820000}"/>
    <cellStyle name="Standaard 6 4 3 2 2 3 3 2 2" xfId="16702" xr:uid="{00000000-0005-0000-0000-000028820000}"/>
    <cellStyle name="Standaard 6 4 3 2 2 3 3 2 2 2" xfId="27564" xr:uid="{00000000-0005-0000-0000-000029820000}"/>
    <cellStyle name="Standaard 6 4 3 2 2 3 3 2 2 3" xfId="38424" xr:uid="{00000000-0005-0000-0000-00002A820000}"/>
    <cellStyle name="Standaard 6 4 3 2 2 3 3 2 2 4" xfId="49284" xr:uid="{00000000-0005-0000-0000-00002B820000}"/>
    <cellStyle name="Standaard 6 4 3 2 2 3 3 2 3" xfId="9462" xr:uid="{00000000-0005-0000-0000-00002C820000}"/>
    <cellStyle name="Standaard 6 4 3 2 2 3 3 2 4" xfId="20324" xr:uid="{00000000-0005-0000-0000-00002D820000}"/>
    <cellStyle name="Standaard 6 4 3 2 2 3 3 2 5" xfId="31184" xr:uid="{00000000-0005-0000-0000-00002E820000}"/>
    <cellStyle name="Standaard 6 4 3 2 2 3 3 2 6" xfId="42044" xr:uid="{00000000-0005-0000-0000-00002F820000}"/>
    <cellStyle name="Standaard 6 4 3 2 2 3 3 3" xfId="4032" xr:uid="{00000000-0005-0000-0000-000030820000}"/>
    <cellStyle name="Standaard 6 4 3 2 2 3 3 3 2" xfId="14892" xr:uid="{00000000-0005-0000-0000-000031820000}"/>
    <cellStyle name="Standaard 6 4 3 2 2 3 3 3 2 2" xfId="25754" xr:uid="{00000000-0005-0000-0000-000032820000}"/>
    <cellStyle name="Standaard 6 4 3 2 2 3 3 3 2 3" xfId="36614" xr:uid="{00000000-0005-0000-0000-000033820000}"/>
    <cellStyle name="Standaard 6 4 3 2 2 3 3 3 2 4" xfId="47474" xr:uid="{00000000-0005-0000-0000-000034820000}"/>
    <cellStyle name="Standaard 6 4 3 2 2 3 3 3 3" xfId="11272" xr:uid="{00000000-0005-0000-0000-000035820000}"/>
    <cellStyle name="Standaard 6 4 3 2 2 3 3 3 4" xfId="22134" xr:uid="{00000000-0005-0000-0000-000036820000}"/>
    <cellStyle name="Standaard 6 4 3 2 2 3 3 3 5" xfId="32994" xr:uid="{00000000-0005-0000-0000-000037820000}"/>
    <cellStyle name="Standaard 6 4 3 2 2 3 3 3 6" xfId="43854" xr:uid="{00000000-0005-0000-0000-000038820000}"/>
    <cellStyle name="Standaard 6 4 3 2 2 3 3 4" xfId="13082" xr:uid="{00000000-0005-0000-0000-000039820000}"/>
    <cellStyle name="Standaard 6 4 3 2 2 3 3 4 2" xfId="23944" xr:uid="{00000000-0005-0000-0000-00003A820000}"/>
    <cellStyle name="Standaard 6 4 3 2 2 3 3 4 3" xfId="34804" xr:uid="{00000000-0005-0000-0000-00003B820000}"/>
    <cellStyle name="Standaard 6 4 3 2 2 3 3 4 4" xfId="45664" xr:uid="{00000000-0005-0000-0000-00003C820000}"/>
    <cellStyle name="Standaard 6 4 3 2 2 3 3 5" xfId="7652" xr:uid="{00000000-0005-0000-0000-00003D820000}"/>
    <cellStyle name="Standaard 6 4 3 2 2 3 3 6" xfId="18514" xr:uid="{00000000-0005-0000-0000-00003E820000}"/>
    <cellStyle name="Standaard 6 4 3 2 2 3 3 7" xfId="29374" xr:uid="{00000000-0005-0000-0000-00003F820000}"/>
    <cellStyle name="Standaard 6 4 3 2 2 3 3 8" xfId="40234" xr:uid="{00000000-0005-0000-0000-000040820000}"/>
    <cellStyle name="Standaard 6 4 3 2 2 3 4" xfId="4937" xr:uid="{00000000-0005-0000-0000-000041820000}"/>
    <cellStyle name="Standaard 6 4 3 2 2 3 4 2" xfId="15797" xr:uid="{00000000-0005-0000-0000-000042820000}"/>
    <cellStyle name="Standaard 6 4 3 2 2 3 4 2 2" xfId="26659" xr:uid="{00000000-0005-0000-0000-000043820000}"/>
    <cellStyle name="Standaard 6 4 3 2 2 3 4 2 3" xfId="37519" xr:uid="{00000000-0005-0000-0000-000044820000}"/>
    <cellStyle name="Standaard 6 4 3 2 2 3 4 2 4" xfId="48379" xr:uid="{00000000-0005-0000-0000-000045820000}"/>
    <cellStyle name="Standaard 6 4 3 2 2 3 4 3" xfId="8557" xr:uid="{00000000-0005-0000-0000-000046820000}"/>
    <cellStyle name="Standaard 6 4 3 2 2 3 4 4" xfId="19419" xr:uid="{00000000-0005-0000-0000-000047820000}"/>
    <cellStyle name="Standaard 6 4 3 2 2 3 4 5" xfId="30279" xr:uid="{00000000-0005-0000-0000-000048820000}"/>
    <cellStyle name="Standaard 6 4 3 2 2 3 4 6" xfId="41139" xr:uid="{00000000-0005-0000-0000-000049820000}"/>
    <cellStyle name="Standaard 6 4 3 2 2 3 5" xfId="3127" xr:uid="{00000000-0005-0000-0000-00004A820000}"/>
    <cellStyle name="Standaard 6 4 3 2 2 3 5 2" xfId="13987" xr:uid="{00000000-0005-0000-0000-00004B820000}"/>
    <cellStyle name="Standaard 6 4 3 2 2 3 5 2 2" xfId="24849" xr:uid="{00000000-0005-0000-0000-00004C820000}"/>
    <cellStyle name="Standaard 6 4 3 2 2 3 5 2 3" xfId="35709" xr:uid="{00000000-0005-0000-0000-00004D820000}"/>
    <cellStyle name="Standaard 6 4 3 2 2 3 5 2 4" xfId="46569" xr:uid="{00000000-0005-0000-0000-00004E820000}"/>
    <cellStyle name="Standaard 6 4 3 2 2 3 5 3" xfId="10367" xr:uid="{00000000-0005-0000-0000-00004F820000}"/>
    <cellStyle name="Standaard 6 4 3 2 2 3 5 4" xfId="21229" xr:uid="{00000000-0005-0000-0000-000050820000}"/>
    <cellStyle name="Standaard 6 4 3 2 2 3 5 5" xfId="32089" xr:uid="{00000000-0005-0000-0000-000051820000}"/>
    <cellStyle name="Standaard 6 4 3 2 2 3 5 6" xfId="42949" xr:uid="{00000000-0005-0000-0000-000052820000}"/>
    <cellStyle name="Standaard 6 4 3 2 2 3 6" xfId="12177" xr:uid="{00000000-0005-0000-0000-000053820000}"/>
    <cellStyle name="Standaard 6 4 3 2 2 3 6 2" xfId="23039" xr:uid="{00000000-0005-0000-0000-000054820000}"/>
    <cellStyle name="Standaard 6 4 3 2 2 3 6 3" xfId="33899" xr:uid="{00000000-0005-0000-0000-000055820000}"/>
    <cellStyle name="Standaard 6 4 3 2 2 3 6 4" xfId="44759" xr:uid="{00000000-0005-0000-0000-000056820000}"/>
    <cellStyle name="Standaard 6 4 3 2 2 3 7" xfId="6747" xr:uid="{00000000-0005-0000-0000-000057820000}"/>
    <cellStyle name="Standaard 6 4 3 2 2 3 8" xfId="17609" xr:uid="{00000000-0005-0000-0000-000058820000}"/>
    <cellStyle name="Standaard 6 4 3 2 2 3 9" xfId="28469" xr:uid="{00000000-0005-0000-0000-000059820000}"/>
    <cellStyle name="Standaard 6 4 3 2 2 4" xfId="1498" xr:uid="{00000000-0005-0000-0000-00005A820000}"/>
    <cellStyle name="Standaard 6 4 3 2 2 4 2" xfId="2403" xr:uid="{00000000-0005-0000-0000-00005B820000}"/>
    <cellStyle name="Standaard 6 4 3 2 2 4 2 2" xfId="6023" xr:uid="{00000000-0005-0000-0000-00005C820000}"/>
    <cellStyle name="Standaard 6 4 3 2 2 4 2 2 2" xfId="16883" xr:uid="{00000000-0005-0000-0000-00005D820000}"/>
    <cellStyle name="Standaard 6 4 3 2 2 4 2 2 2 2" xfId="27745" xr:uid="{00000000-0005-0000-0000-00005E820000}"/>
    <cellStyle name="Standaard 6 4 3 2 2 4 2 2 2 3" xfId="38605" xr:uid="{00000000-0005-0000-0000-00005F820000}"/>
    <cellStyle name="Standaard 6 4 3 2 2 4 2 2 2 4" xfId="49465" xr:uid="{00000000-0005-0000-0000-000060820000}"/>
    <cellStyle name="Standaard 6 4 3 2 2 4 2 2 3" xfId="9643" xr:uid="{00000000-0005-0000-0000-000061820000}"/>
    <cellStyle name="Standaard 6 4 3 2 2 4 2 2 4" xfId="20505" xr:uid="{00000000-0005-0000-0000-000062820000}"/>
    <cellStyle name="Standaard 6 4 3 2 2 4 2 2 5" xfId="31365" xr:uid="{00000000-0005-0000-0000-000063820000}"/>
    <cellStyle name="Standaard 6 4 3 2 2 4 2 2 6" xfId="42225" xr:uid="{00000000-0005-0000-0000-000064820000}"/>
    <cellStyle name="Standaard 6 4 3 2 2 4 2 3" xfId="4213" xr:uid="{00000000-0005-0000-0000-000065820000}"/>
    <cellStyle name="Standaard 6 4 3 2 2 4 2 3 2" xfId="15073" xr:uid="{00000000-0005-0000-0000-000066820000}"/>
    <cellStyle name="Standaard 6 4 3 2 2 4 2 3 2 2" xfId="25935" xr:uid="{00000000-0005-0000-0000-000067820000}"/>
    <cellStyle name="Standaard 6 4 3 2 2 4 2 3 2 3" xfId="36795" xr:uid="{00000000-0005-0000-0000-000068820000}"/>
    <cellStyle name="Standaard 6 4 3 2 2 4 2 3 2 4" xfId="47655" xr:uid="{00000000-0005-0000-0000-000069820000}"/>
    <cellStyle name="Standaard 6 4 3 2 2 4 2 3 3" xfId="11453" xr:uid="{00000000-0005-0000-0000-00006A820000}"/>
    <cellStyle name="Standaard 6 4 3 2 2 4 2 3 4" xfId="22315" xr:uid="{00000000-0005-0000-0000-00006B820000}"/>
    <cellStyle name="Standaard 6 4 3 2 2 4 2 3 5" xfId="33175" xr:uid="{00000000-0005-0000-0000-00006C820000}"/>
    <cellStyle name="Standaard 6 4 3 2 2 4 2 3 6" xfId="44035" xr:uid="{00000000-0005-0000-0000-00006D820000}"/>
    <cellStyle name="Standaard 6 4 3 2 2 4 2 4" xfId="13263" xr:uid="{00000000-0005-0000-0000-00006E820000}"/>
    <cellStyle name="Standaard 6 4 3 2 2 4 2 4 2" xfId="24125" xr:uid="{00000000-0005-0000-0000-00006F820000}"/>
    <cellStyle name="Standaard 6 4 3 2 2 4 2 4 3" xfId="34985" xr:uid="{00000000-0005-0000-0000-000070820000}"/>
    <cellStyle name="Standaard 6 4 3 2 2 4 2 4 4" xfId="45845" xr:uid="{00000000-0005-0000-0000-000071820000}"/>
    <cellStyle name="Standaard 6 4 3 2 2 4 2 5" xfId="7833" xr:uid="{00000000-0005-0000-0000-000072820000}"/>
    <cellStyle name="Standaard 6 4 3 2 2 4 2 6" xfId="18695" xr:uid="{00000000-0005-0000-0000-000073820000}"/>
    <cellStyle name="Standaard 6 4 3 2 2 4 2 7" xfId="29555" xr:uid="{00000000-0005-0000-0000-000074820000}"/>
    <cellStyle name="Standaard 6 4 3 2 2 4 2 8" xfId="40415" xr:uid="{00000000-0005-0000-0000-000075820000}"/>
    <cellStyle name="Standaard 6 4 3 2 2 4 3" xfId="5118" xr:uid="{00000000-0005-0000-0000-000076820000}"/>
    <cellStyle name="Standaard 6 4 3 2 2 4 3 2" xfId="15978" xr:uid="{00000000-0005-0000-0000-000077820000}"/>
    <cellStyle name="Standaard 6 4 3 2 2 4 3 2 2" xfId="26840" xr:uid="{00000000-0005-0000-0000-000078820000}"/>
    <cellStyle name="Standaard 6 4 3 2 2 4 3 2 3" xfId="37700" xr:uid="{00000000-0005-0000-0000-000079820000}"/>
    <cellStyle name="Standaard 6 4 3 2 2 4 3 2 4" xfId="48560" xr:uid="{00000000-0005-0000-0000-00007A820000}"/>
    <cellStyle name="Standaard 6 4 3 2 2 4 3 3" xfId="8738" xr:uid="{00000000-0005-0000-0000-00007B820000}"/>
    <cellStyle name="Standaard 6 4 3 2 2 4 3 4" xfId="19600" xr:uid="{00000000-0005-0000-0000-00007C820000}"/>
    <cellStyle name="Standaard 6 4 3 2 2 4 3 5" xfId="30460" xr:uid="{00000000-0005-0000-0000-00007D820000}"/>
    <cellStyle name="Standaard 6 4 3 2 2 4 3 6" xfId="41320" xr:uid="{00000000-0005-0000-0000-00007E820000}"/>
    <cellStyle name="Standaard 6 4 3 2 2 4 4" xfId="3308" xr:uid="{00000000-0005-0000-0000-00007F820000}"/>
    <cellStyle name="Standaard 6 4 3 2 2 4 4 2" xfId="14168" xr:uid="{00000000-0005-0000-0000-000080820000}"/>
    <cellStyle name="Standaard 6 4 3 2 2 4 4 2 2" xfId="25030" xr:uid="{00000000-0005-0000-0000-000081820000}"/>
    <cellStyle name="Standaard 6 4 3 2 2 4 4 2 3" xfId="35890" xr:uid="{00000000-0005-0000-0000-000082820000}"/>
    <cellStyle name="Standaard 6 4 3 2 2 4 4 2 4" xfId="46750" xr:uid="{00000000-0005-0000-0000-000083820000}"/>
    <cellStyle name="Standaard 6 4 3 2 2 4 4 3" xfId="10548" xr:uid="{00000000-0005-0000-0000-000084820000}"/>
    <cellStyle name="Standaard 6 4 3 2 2 4 4 4" xfId="21410" xr:uid="{00000000-0005-0000-0000-000085820000}"/>
    <cellStyle name="Standaard 6 4 3 2 2 4 4 5" xfId="32270" xr:uid="{00000000-0005-0000-0000-000086820000}"/>
    <cellStyle name="Standaard 6 4 3 2 2 4 4 6" xfId="43130" xr:uid="{00000000-0005-0000-0000-000087820000}"/>
    <cellStyle name="Standaard 6 4 3 2 2 4 5" xfId="12358" xr:uid="{00000000-0005-0000-0000-000088820000}"/>
    <cellStyle name="Standaard 6 4 3 2 2 4 5 2" xfId="23220" xr:uid="{00000000-0005-0000-0000-000089820000}"/>
    <cellStyle name="Standaard 6 4 3 2 2 4 5 3" xfId="34080" xr:uid="{00000000-0005-0000-0000-00008A820000}"/>
    <cellStyle name="Standaard 6 4 3 2 2 4 5 4" xfId="44940" xr:uid="{00000000-0005-0000-0000-00008B820000}"/>
    <cellStyle name="Standaard 6 4 3 2 2 4 6" xfId="6928" xr:uid="{00000000-0005-0000-0000-00008C820000}"/>
    <cellStyle name="Standaard 6 4 3 2 2 4 7" xfId="17790" xr:uid="{00000000-0005-0000-0000-00008D820000}"/>
    <cellStyle name="Standaard 6 4 3 2 2 4 8" xfId="28650" xr:uid="{00000000-0005-0000-0000-00008E820000}"/>
    <cellStyle name="Standaard 6 4 3 2 2 4 9" xfId="39510" xr:uid="{00000000-0005-0000-0000-00008F820000}"/>
    <cellStyle name="Standaard 6 4 3 2 2 5" xfId="1136" xr:uid="{00000000-0005-0000-0000-000090820000}"/>
    <cellStyle name="Standaard 6 4 3 2 2 5 2" xfId="2041" xr:uid="{00000000-0005-0000-0000-000091820000}"/>
    <cellStyle name="Standaard 6 4 3 2 2 5 2 2" xfId="5661" xr:uid="{00000000-0005-0000-0000-000092820000}"/>
    <cellStyle name="Standaard 6 4 3 2 2 5 2 2 2" xfId="16521" xr:uid="{00000000-0005-0000-0000-000093820000}"/>
    <cellStyle name="Standaard 6 4 3 2 2 5 2 2 2 2" xfId="27383" xr:uid="{00000000-0005-0000-0000-000094820000}"/>
    <cellStyle name="Standaard 6 4 3 2 2 5 2 2 2 3" xfId="38243" xr:uid="{00000000-0005-0000-0000-000095820000}"/>
    <cellStyle name="Standaard 6 4 3 2 2 5 2 2 2 4" xfId="49103" xr:uid="{00000000-0005-0000-0000-000096820000}"/>
    <cellStyle name="Standaard 6 4 3 2 2 5 2 2 3" xfId="9281" xr:uid="{00000000-0005-0000-0000-000097820000}"/>
    <cellStyle name="Standaard 6 4 3 2 2 5 2 2 4" xfId="20143" xr:uid="{00000000-0005-0000-0000-000098820000}"/>
    <cellStyle name="Standaard 6 4 3 2 2 5 2 2 5" xfId="31003" xr:uid="{00000000-0005-0000-0000-000099820000}"/>
    <cellStyle name="Standaard 6 4 3 2 2 5 2 2 6" xfId="41863" xr:uid="{00000000-0005-0000-0000-00009A820000}"/>
    <cellStyle name="Standaard 6 4 3 2 2 5 2 3" xfId="3851" xr:uid="{00000000-0005-0000-0000-00009B820000}"/>
    <cellStyle name="Standaard 6 4 3 2 2 5 2 3 2" xfId="14711" xr:uid="{00000000-0005-0000-0000-00009C820000}"/>
    <cellStyle name="Standaard 6 4 3 2 2 5 2 3 2 2" xfId="25573" xr:uid="{00000000-0005-0000-0000-00009D820000}"/>
    <cellStyle name="Standaard 6 4 3 2 2 5 2 3 2 3" xfId="36433" xr:uid="{00000000-0005-0000-0000-00009E820000}"/>
    <cellStyle name="Standaard 6 4 3 2 2 5 2 3 2 4" xfId="47293" xr:uid="{00000000-0005-0000-0000-00009F820000}"/>
    <cellStyle name="Standaard 6 4 3 2 2 5 2 3 3" xfId="11091" xr:uid="{00000000-0005-0000-0000-0000A0820000}"/>
    <cellStyle name="Standaard 6 4 3 2 2 5 2 3 4" xfId="21953" xr:uid="{00000000-0005-0000-0000-0000A1820000}"/>
    <cellStyle name="Standaard 6 4 3 2 2 5 2 3 5" xfId="32813" xr:uid="{00000000-0005-0000-0000-0000A2820000}"/>
    <cellStyle name="Standaard 6 4 3 2 2 5 2 3 6" xfId="43673" xr:uid="{00000000-0005-0000-0000-0000A3820000}"/>
    <cellStyle name="Standaard 6 4 3 2 2 5 2 4" xfId="12901" xr:uid="{00000000-0005-0000-0000-0000A4820000}"/>
    <cellStyle name="Standaard 6 4 3 2 2 5 2 4 2" xfId="23763" xr:uid="{00000000-0005-0000-0000-0000A5820000}"/>
    <cellStyle name="Standaard 6 4 3 2 2 5 2 4 3" xfId="34623" xr:uid="{00000000-0005-0000-0000-0000A6820000}"/>
    <cellStyle name="Standaard 6 4 3 2 2 5 2 4 4" xfId="45483" xr:uid="{00000000-0005-0000-0000-0000A7820000}"/>
    <cellStyle name="Standaard 6 4 3 2 2 5 2 5" xfId="7471" xr:uid="{00000000-0005-0000-0000-0000A8820000}"/>
    <cellStyle name="Standaard 6 4 3 2 2 5 2 6" xfId="18333" xr:uid="{00000000-0005-0000-0000-0000A9820000}"/>
    <cellStyle name="Standaard 6 4 3 2 2 5 2 7" xfId="29193" xr:uid="{00000000-0005-0000-0000-0000AA820000}"/>
    <cellStyle name="Standaard 6 4 3 2 2 5 2 8" xfId="40053" xr:uid="{00000000-0005-0000-0000-0000AB820000}"/>
    <cellStyle name="Standaard 6 4 3 2 2 5 3" xfId="4756" xr:uid="{00000000-0005-0000-0000-0000AC820000}"/>
    <cellStyle name="Standaard 6 4 3 2 2 5 3 2" xfId="15616" xr:uid="{00000000-0005-0000-0000-0000AD820000}"/>
    <cellStyle name="Standaard 6 4 3 2 2 5 3 2 2" xfId="26478" xr:uid="{00000000-0005-0000-0000-0000AE820000}"/>
    <cellStyle name="Standaard 6 4 3 2 2 5 3 2 3" xfId="37338" xr:uid="{00000000-0005-0000-0000-0000AF820000}"/>
    <cellStyle name="Standaard 6 4 3 2 2 5 3 2 4" xfId="48198" xr:uid="{00000000-0005-0000-0000-0000B0820000}"/>
    <cellStyle name="Standaard 6 4 3 2 2 5 3 3" xfId="8376" xr:uid="{00000000-0005-0000-0000-0000B1820000}"/>
    <cellStyle name="Standaard 6 4 3 2 2 5 3 4" xfId="19238" xr:uid="{00000000-0005-0000-0000-0000B2820000}"/>
    <cellStyle name="Standaard 6 4 3 2 2 5 3 5" xfId="30098" xr:uid="{00000000-0005-0000-0000-0000B3820000}"/>
    <cellStyle name="Standaard 6 4 3 2 2 5 3 6" xfId="40958" xr:uid="{00000000-0005-0000-0000-0000B4820000}"/>
    <cellStyle name="Standaard 6 4 3 2 2 5 4" xfId="2946" xr:uid="{00000000-0005-0000-0000-0000B5820000}"/>
    <cellStyle name="Standaard 6 4 3 2 2 5 4 2" xfId="13806" xr:uid="{00000000-0005-0000-0000-0000B6820000}"/>
    <cellStyle name="Standaard 6 4 3 2 2 5 4 2 2" xfId="24668" xr:uid="{00000000-0005-0000-0000-0000B7820000}"/>
    <cellStyle name="Standaard 6 4 3 2 2 5 4 2 3" xfId="35528" xr:uid="{00000000-0005-0000-0000-0000B8820000}"/>
    <cellStyle name="Standaard 6 4 3 2 2 5 4 2 4" xfId="46388" xr:uid="{00000000-0005-0000-0000-0000B9820000}"/>
    <cellStyle name="Standaard 6 4 3 2 2 5 4 3" xfId="10186" xr:uid="{00000000-0005-0000-0000-0000BA820000}"/>
    <cellStyle name="Standaard 6 4 3 2 2 5 4 4" xfId="21048" xr:uid="{00000000-0005-0000-0000-0000BB820000}"/>
    <cellStyle name="Standaard 6 4 3 2 2 5 4 5" xfId="31908" xr:uid="{00000000-0005-0000-0000-0000BC820000}"/>
    <cellStyle name="Standaard 6 4 3 2 2 5 4 6" xfId="42768" xr:uid="{00000000-0005-0000-0000-0000BD820000}"/>
    <cellStyle name="Standaard 6 4 3 2 2 5 5" xfId="11996" xr:uid="{00000000-0005-0000-0000-0000BE820000}"/>
    <cellStyle name="Standaard 6 4 3 2 2 5 5 2" xfId="22858" xr:uid="{00000000-0005-0000-0000-0000BF820000}"/>
    <cellStyle name="Standaard 6 4 3 2 2 5 5 3" xfId="33718" xr:uid="{00000000-0005-0000-0000-0000C0820000}"/>
    <cellStyle name="Standaard 6 4 3 2 2 5 5 4" xfId="44578" xr:uid="{00000000-0005-0000-0000-0000C1820000}"/>
    <cellStyle name="Standaard 6 4 3 2 2 5 6" xfId="6566" xr:uid="{00000000-0005-0000-0000-0000C2820000}"/>
    <cellStyle name="Standaard 6 4 3 2 2 5 7" xfId="17428" xr:uid="{00000000-0005-0000-0000-0000C3820000}"/>
    <cellStyle name="Standaard 6 4 3 2 2 5 8" xfId="28288" xr:uid="{00000000-0005-0000-0000-0000C4820000}"/>
    <cellStyle name="Standaard 6 4 3 2 2 5 9" xfId="39148" xr:uid="{00000000-0005-0000-0000-0000C5820000}"/>
    <cellStyle name="Standaard 6 4 3 2 2 6" xfId="1860" xr:uid="{00000000-0005-0000-0000-0000C6820000}"/>
    <cellStyle name="Standaard 6 4 3 2 2 6 2" xfId="5480" xr:uid="{00000000-0005-0000-0000-0000C7820000}"/>
    <cellStyle name="Standaard 6 4 3 2 2 6 2 2" xfId="16340" xr:uid="{00000000-0005-0000-0000-0000C8820000}"/>
    <cellStyle name="Standaard 6 4 3 2 2 6 2 2 2" xfId="27202" xr:uid="{00000000-0005-0000-0000-0000C9820000}"/>
    <cellStyle name="Standaard 6 4 3 2 2 6 2 2 3" xfId="38062" xr:uid="{00000000-0005-0000-0000-0000CA820000}"/>
    <cellStyle name="Standaard 6 4 3 2 2 6 2 2 4" xfId="48922" xr:uid="{00000000-0005-0000-0000-0000CB820000}"/>
    <cellStyle name="Standaard 6 4 3 2 2 6 2 3" xfId="9100" xr:uid="{00000000-0005-0000-0000-0000CC820000}"/>
    <cellStyle name="Standaard 6 4 3 2 2 6 2 4" xfId="19962" xr:uid="{00000000-0005-0000-0000-0000CD820000}"/>
    <cellStyle name="Standaard 6 4 3 2 2 6 2 5" xfId="30822" xr:uid="{00000000-0005-0000-0000-0000CE820000}"/>
    <cellStyle name="Standaard 6 4 3 2 2 6 2 6" xfId="41682" xr:uid="{00000000-0005-0000-0000-0000CF820000}"/>
    <cellStyle name="Standaard 6 4 3 2 2 6 3" xfId="3670" xr:uid="{00000000-0005-0000-0000-0000D0820000}"/>
    <cellStyle name="Standaard 6 4 3 2 2 6 3 2" xfId="14530" xr:uid="{00000000-0005-0000-0000-0000D1820000}"/>
    <cellStyle name="Standaard 6 4 3 2 2 6 3 2 2" xfId="25392" xr:uid="{00000000-0005-0000-0000-0000D2820000}"/>
    <cellStyle name="Standaard 6 4 3 2 2 6 3 2 3" xfId="36252" xr:uid="{00000000-0005-0000-0000-0000D3820000}"/>
    <cellStyle name="Standaard 6 4 3 2 2 6 3 2 4" xfId="47112" xr:uid="{00000000-0005-0000-0000-0000D4820000}"/>
    <cellStyle name="Standaard 6 4 3 2 2 6 3 3" xfId="10910" xr:uid="{00000000-0005-0000-0000-0000D5820000}"/>
    <cellStyle name="Standaard 6 4 3 2 2 6 3 4" xfId="21772" xr:uid="{00000000-0005-0000-0000-0000D6820000}"/>
    <cellStyle name="Standaard 6 4 3 2 2 6 3 5" xfId="32632" xr:uid="{00000000-0005-0000-0000-0000D7820000}"/>
    <cellStyle name="Standaard 6 4 3 2 2 6 3 6" xfId="43492" xr:uid="{00000000-0005-0000-0000-0000D8820000}"/>
    <cellStyle name="Standaard 6 4 3 2 2 6 4" xfId="12720" xr:uid="{00000000-0005-0000-0000-0000D9820000}"/>
    <cellStyle name="Standaard 6 4 3 2 2 6 4 2" xfId="23582" xr:uid="{00000000-0005-0000-0000-0000DA820000}"/>
    <cellStyle name="Standaard 6 4 3 2 2 6 4 3" xfId="34442" xr:uid="{00000000-0005-0000-0000-0000DB820000}"/>
    <cellStyle name="Standaard 6 4 3 2 2 6 4 4" xfId="45302" xr:uid="{00000000-0005-0000-0000-0000DC820000}"/>
    <cellStyle name="Standaard 6 4 3 2 2 6 5" xfId="7290" xr:uid="{00000000-0005-0000-0000-0000DD820000}"/>
    <cellStyle name="Standaard 6 4 3 2 2 6 6" xfId="18152" xr:uid="{00000000-0005-0000-0000-0000DE820000}"/>
    <cellStyle name="Standaard 6 4 3 2 2 6 7" xfId="29012" xr:uid="{00000000-0005-0000-0000-0000DF820000}"/>
    <cellStyle name="Standaard 6 4 3 2 2 6 8" xfId="39872" xr:uid="{00000000-0005-0000-0000-0000E0820000}"/>
    <cellStyle name="Standaard 6 4 3 2 2 7" xfId="2765" xr:uid="{00000000-0005-0000-0000-0000E1820000}"/>
    <cellStyle name="Standaard 6 4 3 2 2 7 2" xfId="13625" xr:uid="{00000000-0005-0000-0000-0000E2820000}"/>
    <cellStyle name="Standaard 6 4 3 2 2 7 2 2" xfId="24487" xr:uid="{00000000-0005-0000-0000-0000E3820000}"/>
    <cellStyle name="Standaard 6 4 3 2 2 7 2 3" xfId="35347" xr:uid="{00000000-0005-0000-0000-0000E4820000}"/>
    <cellStyle name="Standaard 6 4 3 2 2 7 2 4" xfId="46207" xr:uid="{00000000-0005-0000-0000-0000E5820000}"/>
    <cellStyle name="Standaard 6 4 3 2 2 7 3" xfId="10005" xr:uid="{00000000-0005-0000-0000-0000E6820000}"/>
    <cellStyle name="Standaard 6 4 3 2 2 7 4" xfId="20867" xr:uid="{00000000-0005-0000-0000-0000E7820000}"/>
    <cellStyle name="Standaard 6 4 3 2 2 7 5" xfId="31727" xr:uid="{00000000-0005-0000-0000-0000E8820000}"/>
    <cellStyle name="Standaard 6 4 3 2 2 7 6" xfId="42587" xr:uid="{00000000-0005-0000-0000-0000E9820000}"/>
    <cellStyle name="Standaard 6 4 3 2 2 8" xfId="4575" xr:uid="{00000000-0005-0000-0000-0000EA820000}"/>
    <cellStyle name="Standaard 6 4 3 2 2 8 2" xfId="15435" xr:uid="{00000000-0005-0000-0000-0000EB820000}"/>
    <cellStyle name="Standaard 6 4 3 2 2 8 2 2" xfId="26297" xr:uid="{00000000-0005-0000-0000-0000EC820000}"/>
    <cellStyle name="Standaard 6 4 3 2 2 8 2 3" xfId="37157" xr:uid="{00000000-0005-0000-0000-0000ED820000}"/>
    <cellStyle name="Standaard 6 4 3 2 2 8 2 4" xfId="48017" xr:uid="{00000000-0005-0000-0000-0000EE820000}"/>
    <cellStyle name="Standaard 6 4 3 2 2 8 3" xfId="8195" xr:uid="{00000000-0005-0000-0000-0000EF820000}"/>
    <cellStyle name="Standaard 6 4 3 2 2 8 4" xfId="19057" xr:uid="{00000000-0005-0000-0000-0000F0820000}"/>
    <cellStyle name="Standaard 6 4 3 2 2 8 5" xfId="29917" xr:uid="{00000000-0005-0000-0000-0000F1820000}"/>
    <cellStyle name="Standaard 6 4 3 2 2 8 6" xfId="40777" xr:uid="{00000000-0005-0000-0000-0000F2820000}"/>
    <cellStyle name="Standaard 6 4 3 2 2 9" xfId="11815" xr:uid="{00000000-0005-0000-0000-0000F3820000}"/>
    <cellStyle name="Standaard 6 4 3 2 2 9 2" xfId="22677" xr:uid="{00000000-0005-0000-0000-0000F4820000}"/>
    <cellStyle name="Standaard 6 4 3 2 2 9 3" xfId="33537" xr:uid="{00000000-0005-0000-0000-0000F5820000}"/>
    <cellStyle name="Standaard 6 4 3 2 2 9 4" xfId="44397" xr:uid="{00000000-0005-0000-0000-0000F6820000}"/>
    <cellStyle name="Standaard 6 4 3 2 3" xfId="1001" xr:uid="{00000000-0005-0000-0000-0000F7820000}"/>
    <cellStyle name="Standaard 6 4 3 2 3 10" xfId="17293" xr:uid="{00000000-0005-0000-0000-0000F8820000}"/>
    <cellStyle name="Standaard 6 4 3 2 3 11" xfId="28153" xr:uid="{00000000-0005-0000-0000-0000F9820000}"/>
    <cellStyle name="Standaard 6 4 3 2 3 12" xfId="39013" xr:uid="{00000000-0005-0000-0000-0000FA820000}"/>
    <cellStyle name="Standaard 6 4 3 2 3 2" xfId="1363" xr:uid="{00000000-0005-0000-0000-0000FB820000}"/>
    <cellStyle name="Standaard 6 4 3 2 3 2 10" xfId="39375" xr:uid="{00000000-0005-0000-0000-0000FC820000}"/>
    <cellStyle name="Standaard 6 4 3 2 3 2 2" xfId="1725" xr:uid="{00000000-0005-0000-0000-0000FD820000}"/>
    <cellStyle name="Standaard 6 4 3 2 3 2 2 2" xfId="2630" xr:uid="{00000000-0005-0000-0000-0000FE820000}"/>
    <cellStyle name="Standaard 6 4 3 2 3 2 2 2 2" xfId="6250" xr:uid="{00000000-0005-0000-0000-0000FF820000}"/>
    <cellStyle name="Standaard 6 4 3 2 3 2 2 2 2 2" xfId="17110" xr:uid="{00000000-0005-0000-0000-000000830000}"/>
    <cellStyle name="Standaard 6 4 3 2 3 2 2 2 2 2 2" xfId="27972" xr:uid="{00000000-0005-0000-0000-000001830000}"/>
    <cellStyle name="Standaard 6 4 3 2 3 2 2 2 2 2 3" xfId="38832" xr:uid="{00000000-0005-0000-0000-000002830000}"/>
    <cellStyle name="Standaard 6 4 3 2 3 2 2 2 2 2 4" xfId="49692" xr:uid="{00000000-0005-0000-0000-000003830000}"/>
    <cellStyle name="Standaard 6 4 3 2 3 2 2 2 2 3" xfId="9870" xr:uid="{00000000-0005-0000-0000-000004830000}"/>
    <cellStyle name="Standaard 6 4 3 2 3 2 2 2 2 4" xfId="20732" xr:uid="{00000000-0005-0000-0000-000005830000}"/>
    <cellStyle name="Standaard 6 4 3 2 3 2 2 2 2 5" xfId="31592" xr:uid="{00000000-0005-0000-0000-000006830000}"/>
    <cellStyle name="Standaard 6 4 3 2 3 2 2 2 2 6" xfId="42452" xr:uid="{00000000-0005-0000-0000-000007830000}"/>
    <cellStyle name="Standaard 6 4 3 2 3 2 2 2 3" xfId="4440" xr:uid="{00000000-0005-0000-0000-000008830000}"/>
    <cellStyle name="Standaard 6 4 3 2 3 2 2 2 3 2" xfId="15300" xr:uid="{00000000-0005-0000-0000-000009830000}"/>
    <cellStyle name="Standaard 6 4 3 2 3 2 2 2 3 2 2" xfId="26162" xr:uid="{00000000-0005-0000-0000-00000A830000}"/>
    <cellStyle name="Standaard 6 4 3 2 3 2 2 2 3 2 3" xfId="37022" xr:uid="{00000000-0005-0000-0000-00000B830000}"/>
    <cellStyle name="Standaard 6 4 3 2 3 2 2 2 3 2 4" xfId="47882" xr:uid="{00000000-0005-0000-0000-00000C830000}"/>
    <cellStyle name="Standaard 6 4 3 2 3 2 2 2 3 3" xfId="11680" xr:uid="{00000000-0005-0000-0000-00000D830000}"/>
    <cellStyle name="Standaard 6 4 3 2 3 2 2 2 3 4" xfId="22542" xr:uid="{00000000-0005-0000-0000-00000E830000}"/>
    <cellStyle name="Standaard 6 4 3 2 3 2 2 2 3 5" xfId="33402" xr:uid="{00000000-0005-0000-0000-00000F830000}"/>
    <cellStyle name="Standaard 6 4 3 2 3 2 2 2 3 6" xfId="44262" xr:uid="{00000000-0005-0000-0000-000010830000}"/>
    <cellStyle name="Standaard 6 4 3 2 3 2 2 2 4" xfId="13490" xr:uid="{00000000-0005-0000-0000-000011830000}"/>
    <cellStyle name="Standaard 6 4 3 2 3 2 2 2 4 2" xfId="24352" xr:uid="{00000000-0005-0000-0000-000012830000}"/>
    <cellStyle name="Standaard 6 4 3 2 3 2 2 2 4 3" xfId="35212" xr:uid="{00000000-0005-0000-0000-000013830000}"/>
    <cellStyle name="Standaard 6 4 3 2 3 2 2 2 4 4" xfId="46072" xr:uid="{00000000-0005-0000-0000-000014830000}"/>
    <cellStyle name="Standaard 6 4 3 2 3 2 2 2 5" xfId="8060" xr:uid="{00000000-0005-0000-0000-000015830000}"/>
    <cellStyle name="Standaard 6 4 3 2 3 2 2 2 6" xfId="18922" xr:uid="{00000000-0005-0000-0000-000016830000}"/>
    <cellStyle name="Standaard 6 4 3 2 3 2 2 2 7" xfId="29782" xr:uid="{00000000-0005-0000-0000-000017830000}"/>
    <cellStyle name="Standaard 6 4 3 2 3 2 2 2 8" xfId="40642" xr:uid="{00000000-0005-0000-0000-000018830000}"/>
    <cellStyle name="Standaard 6 4 3 2 3 2 2 3" xfId="5345" xr:uid="{00000000-0005-0000-0000-000019830000}"/>
    <cellStyle name="Standaard 6 4 3 2 3 2 2 3 2" xfId="16205" xr:uid="{00000000-0005-0000-0000-00001A830000}"/>
    <cellStyle name="Standaard 6 4 3 2 3 2 2 3 2 2" xfId="27067" xr:uid="{00000000-0005-0000-0000-00001B830000}"/>
    <cellStyle name="Standaard 6 4 3 2 3 2 2 3 2 3" xfId="37927" xr:uid="{00000000-0005-0000-0000-00001C830000}"/>
    <cellStyle name="Standaard 6 4 3 2 3 2 2 3 2 4" xfId="48787" xr:uid="{00000000-0005-0000-0000-00001D830000}"/>
    <cellStyle name="Standaard 6 4 3 2 3 2 2 3 3" xfId="8965" xr:uid="{00000000-0005-0000-0000-00001E830000}"/>
    <cellStyle name="Standaard 6 4 3 2 3 2 2 3 4" xfId="19827" xr:uid="{00000000-0005-0000-0000-00001F830000}"/>
    <cellStyle name="Standaard 6 4 3 2 3 2 2 3 5" xfId="30687" xr:uid="{00000000-0005-0000-0000-000020830000}"/>
    <cellStyle name="Standaard 6 4 3 2 3 2 2 3 6" xfId="41547" xr:uid="{00000000-0005-0000-0000-000021830000}"/>
    <cellStyle name="Standaard 6 4 3 2 3 2 2 4" xfId="3535" xr:uid="{00000000-0005-0000-0000-000022830000}"/>
    <cellStyle name="Standaard 6 4 3 2 3 2 2 4 2" xfId="14395" xr:uid="{00000000-0005-0000-0000-000023830000}"/>
    <cellStyle name="Standaard 6 4 3 2 3 2 2 4 2 2" xfId="25257" xr:uid="{00000000-0005-0000-0000-000024830000}"/>
    <cellStyle name="Standaard 6 4 3 2 3 2 2 4 2 3" xfId="36117" xr:uid="{00000000-0005-0000-0000-000025830000}"/>
    <cellStyle name="Standaard 6 4 3 2 3 2 2 4 2 4" xfId="46977" xr:uid="{00000000-0005-0000-0000-000026830000}"/>
    <cellStyle name="Standaard 6 4 3 2 3 2 2 4 3" xfId="10775" xr:uid="{00000000-0005-0000-0000-000027830000}"/>
    <cellStyle name="Standaard 6 4 3 2 3 2 2 4 4" xfId="21637" xr:uid="{00000000-0005-0000-0000-000028830000}"/>
    <cellStyle name="Standaard 6 4 3 2 3 2 2 4 5" xfId="32497" xr:uid="{00000000-0005-0000-0000-000029830000}"/>
    <cellStyle name="Standaard 6 4 3 2 3 2 2 4 6" xfId="43357" xr:uid="{00000000-0005-0000-0000-00002A830000}"/>
    <cellStyle name="Standaard 6 4 3 2 3 2 2 5" xfId="12585" xr:uid="{00000000-0005-0000-0000-00002B830000}"/>
    <cellStyle name="Standaard 6 4 3 2 3 2 2 5 2" xfId="23447" xr:uid="{00000000-0005-0000-0000-00002C830000}"/>
    <cellStyle name="Standaard 6 4 3 2 3 2 2 5 3" xfId="34307" xr:uid="{00000000-0005-0000-0000-00002D830000}"/>
    <cellStyle name="Standaard 6 4 3 2 3 2 2 5 4" xfId="45167" xr:uid="{00000000-0005-0000-0000-00002E830000}"/>
    <cellStyle name="Standaard 6 4 3 2 3 2 2 6" xfId="7155" xr:uid="{00000000-0005-0000-0000-00002F830000}"/>
    <cellStyle name="Standaard 6 4 3 2 3 2 2 7" xfId="18017" xr:uid="{00000000-0005-0000-0000-000030830000}"/>
    <cellStyle name="Standaard 6 4 3 2 3 2 2 8" xfId="28877" xr:uid="{00000000-0005-0000-0000-000031830000}"/>
    <cellStyle name="Standaard 6 4 3 2 3 2 2 9" xfId="39737" xr:uid="{00000000-0005-0000-0000-000032830000}"/>
    <cellStyle name="Standaard 6 4 3 2 3 2 3" xfId="2268" xr:uid="{00000000-0005-0000-0000-000033830000}"/>
    <cellStyle name="Standaard 6 4 3 2 3 2 3 2" xfId="5888" xr:uid="{00000000-0005-0000-0000-000034830000}"/>
    <cellStyle name="Standaard 6 4 3 2 3 2 3 2 2" xfId="16748" xr:uid="{00000000-0005-0000-0000-000035830000}"/>
    <cellStyle name="Standaard 6 4 3 2 3 2 3 2 2 2" xfId="27610" xr:uid="{00000000-0005-0000-0000-000036830000}"/>
    <cellStyle name="Standaard 6 4 3 2 3 2 3 2 2 3" xfId="38470" xr:uid="{00000000-0005-0000-0000-000037830000}"/>
    <cellStyle name="Standaard 6 4 3 2 3 2 3 2 2 4" xfId="49330" xr:uid="{00000000-0005-0000-0000-000038830000}"/>
    <cellStyle name="Standaard 6 4 3 2 3 2 3 2 3" xfId="9508" xr:uid="{00000000-0005-0000-0000-000039830000}"/>
    <cellStyle name="Standaard 6 4 3 2 3 2 3 2 4" xfId="20370" xr:uid="{00000000-0005-0000-0000-00003A830000}"/>
    <cellStyle name="Standaard 6 4 3 2 3 2 3 2 5" xfId="31230" xr:uid="{00000000-0005-0000-0000-00003B830000}"/>
    <cellStyle name="Standaard 6 4 3 2 3 2 3 2 6" xfId="42090" xr:uid="{00000000-0005-0000-0000-00003C830000}"/>
    <cellStyle name="Standaard 6 4 3 2 3 2 3 3" xfId="4078" xr:uid="{00000000-0005-0000-0000-00003D830000}"/>
    <cellStyle name="Standaard 6 4 3 2 3 2 3 3 2" xfId="14938" xr:uid="{00000000-0005-0000-0000-00003E830000}"/>
    <cellStyle name="Standaard 6 4 3 2 3 2 3 3 2 2" xfId="25800" xr:uid="{00000000-0005-0000-0000-00003F830000}"/>
    <cellStyle name="Standaard 6 4 3 2 3 2 3 3 2 3" xfId="36660" xr:uid="{00000000-0005-0000-0000-000040830000}"/>
    <cellStyle name="Standaard 6 4 3 2 3 2 3 3 2 4" xfId="47520" xr:uid="{00000000-0005-0000-0000-000041830000}"/>
    <cellStyle name="Standaard 6 4 3 2 3 2 3 3 3" xfId="11318" xr:uid="{00000000-0005-0000-0000-000042830000}"/>
    <cellStyle name="Standaard 6 4 3 2 3 2 3 3 4" xfId="22180" xr:uid="{00000000-0005-0000-0000-000043830000}"/>
    <cellStyle name="Standaard 6 4 3 2 3 2 3 3 5" xfId="33040" xr:uid="{00000000-0005-0000-0000-000044830000}"/>
    <cellStyle name="Standaard 6 4 3 2 3 2 3 3 6" xfId="43900" xr:uid="{00000000-0005-0000-0000-000045830000}"/>
    <cellStyle name="Standaard 6 4 3 2 3 2 3 4" xfId="13128" xr:uid="{00000000-0005-0000-0000-000046830000}"/>
    <cellStyle name="Standaard 6 4 3 2 3 2 3 4 2" xfId="23990" xr:uid="{00000000-0005-0000-0000-000047830000}"/>
    <cellStyle name="Standaard 6 4 3 2 3 2 3 4 3" xfId="34850" xr:uid="{00000000-0005-0000-0000-000048830000}"/>
    <cellStyle name="Standaard 6 4 3 2 3 2 3 4 4" xfId="45710" xr:uid="{00000000-0005-0000-0000-000049830000}"/>
    <cellStyle name="Standaard 6 4 3 2 3 2 3 5" xfId="7698" xr:uid="{00000000-0005-0000-0000-00004A830000}"/>
    <cellStyle name="Standaard 6 4 3 2 3 2 3 6" xfId="18560" xr:uid="{00000000-0005-0000-0000-00004B830000}"/>
    <cellStyle name="Standaard 6 4 3 2 3 2 3 7" xfId="29420" xr:uid="{00000000-0005-0000-0000-00004C830000}"/>
    <cellStyle name="Standaard 6 4 3 2 3 2 3 8" xfId="40280" xr:uid="{00000000-0005-0000-0000-00004D830000}"/>
    <cellStyle name="Standaard 6 4 3 2 3 2 4" xfId="4983" xr:uid="{00000000-0005-0000-0000-00004E830000}"/>
    <cellStyle name="Standaard 6 4 3 2 3 2 4 2" xfId="15843" xr:uid="{00000000-0005-0000-0000-00004F830000}"/>
    <cellStyle name="Standaard 6 4 3 2 3 2 4 2 2" xfId="26705" xr:uid="{00000000-0005-0000-0000-000050830000}"/>
    <cellStyle name="Standaard 6 4 3 2 3 2 4 2 3" xfId="37565" xr:uid="{00000000-0005-0000-0000-000051830000}"/>
    <cellStyle name="Standaard 6 4 3 2 3 2 4 2 4" xfId="48425" xr:uid="{00000000-0005-0000-0000-000052830000}"/>
    <cellStyle name="Standaard 6 4 3 2 3 2 4 3" xfId="8603" xr:uid="{00000000-0005-0000-0000-000053830000}"/>
    <cellStyle name="Standaard 6 4 3 2 3 2 4 4" xfId="19465" xr:uid="{00000000-0005-0000-0000-000054830000}"/>
    <cellStyle name="Standaard 6 4 3 2 3 2 4 5" xfId="30325" xr:uid="{00000000-0005-0000-0000-000055830000}"/>
    <cellStyle name="Standaard 6 4 3 2 3 2 4 6" xfId="41185" xr:uid="{00000000-0005-0000-0000-000056830000}"/>
    <cellStyle name="Standaard 6 4 3 2 3 2 5" xfId="3173" xr:uid="{00000000-0005-0000-0000-000057830000}"/>
    <cellStyle name="Standaard 6 4 3 2 3 2 5 2" xfId="14033" xr:uid="{00000000-0005-0000-0000-000058830000}"/>
    <cellStyle name="Standaard 6 4 3 2 3 2 5 2 2" xfId="24895" xr:uid="{00000000-0005-0000-0000-000059830000}"/>
    <cellStyle name="Standaard 6 4 3 2 3 2 5 2 3" xfId="35755" xr:uid="{00000000-0005-0000-0000-00005A830000}"/>
    <cellStyle name="Standaard 6 4 3 2 3 2 5 2 4" xfId="46615" xr:uid="{00000000-0005-0000-0000-00005B830000}"/>
    <cellStyle name="Standaard 6 4 3 2 3 2 5 3" xfId="10413" xr:uid="{00000000-0005-0000-0000-00005C830000}"/>
    <cellStyle name="Standaard 6 4 3 2 3 2 5 4" xfId="21275" xr:uid="{00000000-0005-0000-0000-00005D830000}"/>
    <cellStyle name="Standaard 6 4 3 2 3 2 5 5" xfId="32135" xr:uid="{00000000-0005-0000-0000-00005E830000}"/>
    <cellStyle name="Standaard 6 4 3 2 3 2 5 6" xfId="42995" xr:uid="{00000000-0005-0000-0000-00005F830000}"/>
    <cellStyle name="Standaard 6 4 3 2 3 2 6" xfId="12223" xr:uid="{00000000-0005-0000-0000-000060830000}"/>
    <cellStyle name="Standaard 6 4 3 2 3 2 6 2" xfId="23085" xr:uid="{00000000-0005-0000-0000-000061830000}"/>
    <cellStyle name="Standaard 6 4 3 2 3 2 6 3" xfId="33945" xr:uid="{00000000-0005-0000-0000-000062830000}"/>
    <cellStyle name="Standaard 6 4 3 2 3 2 6 4" xfId="44805" xr:uid="{00000000-0005-0000-0000-000063830000}"/>
    <cellStyle name="Standaard 6 4 3 2 3 2 7" xfId="6793" xr:uid="{00000000-0005-0000-0000-000064830000}"/>
    <cellStyle name="Standaard 6 4 3 2 3 2 8" xfId="17655" xr:uid="{00000000-0005-0000-0000-000065830000}"/>
    <cellStyle name="Standaard 6 4 3 2 3 2 9" xfId="28515" xr:uid="{00000000-0005-0000-0000-000066830000}"/>
    <cellStyle name="Standaard 6 4 3 2 3 3" xfId="1544" xr:uid="{00000000-0005-0000-0000-000067830000}"/>
    <cellStyle name="Standaard 6 4 3 2 3 3 2" xfId="2449" xr:uid="{00000000-0005-0000-0000-000068830000}"/>
    <cellStyle name="Standaard 6 4 3 2 3 3 2 2" xfId="6069" xr:uid="{00000000-0005-0000-0000-000069830000}"/>
    <cellStyle name="Standaard 6 4 3 2 3 3 2 2 2" xfId="16929" xr:uid="{00000000-0005-0000-0000-00006A830000}"/>
    <cellStyle name="Standaard 6 4 3 2 3 3 2 2 2 2" xfId="27791" xr:uid="{00000000-0005-0000-0000-00006B830000}"/>
    <cellStyle name="Standaard 6 4 3 2 3 3 2 2 2 3" xfId="38651" xr:uid="{00000000-0005-0000-0000-00006C830000}"/>
    <cellStyle name="Standaard 6 4 3 2 3 3 2 2 2 4" xfId="49511" xr:uid="{00000000-0005-0000-0000-00006D830000}"/>
    <cellStyle name="Standaard 6 4 3 2 3 3 2 2 3" xfId="9689" xr:uid="{00000000-0005-0000-0000-00006E830000}"/>
    <cellStyle name="Standaard 6 4 3 2 3 3 2 2 4" xfId="20551" xr:uid="{00000000-0005-0000-0000-00006F830000}"/>
    <cellStyle name="Standaard 6 4 3 2 3 3 2 2 5" xfId="31411" xr:uid="{00000000-0005-0000-0000-000070830000}"/>
    <cellStyle name="Standaard 6 4 3 2 3 3 2 2 6" xfId="42271" xr:uid="{00000000-0005-0000-0000-000071830000}"/>
    <cellStyle name="Standaard 6 4 3 2 3 3 2 3" xfId="4259" xr:uid="{00000000-0005-0000-0000-000072830000}"/>
    <cellStyle name="Standaard 6 4 3 2 3 3 2 3 2" xfId="15119" xr:uid="{00000000-0005-0000-0000-000073830000}"/>
    <cellStyle name="Standaard 6 4 3 2 3 3 2 3 2 2" xfId="25981" xr:uid="{00000000-0005-0000-0000-000074830000}"/>
    <cellStyle name="Standaard 6 4 3 2 3 3 2 3 2 3" xfId="36841" xr:uid="{00000000-0005-0000-0000-000075830000}"/>
    <cellStyle name="Standaard 6 4 3 2 3 3 2 3 2 4" xfId="47701" xr:uid="{00000000-0005-0000-0000-000076830000}"/>
    <cellStyle name="Standaard 6 4 3 2 3 3 2 3 3" xfId="11499" xr:uid="{00000000-0005-0000-0000-000077830000}"/>
    <cellStyle name="Standaard 6 4 3 2 3 3 2 3 4" xfId="22361" xr:uid="{00000000-0005-0000-0000-000078830000}"/>
    <cellStyle name="Standaard 6 4 3 2 3 3 2 3 5" xfId="33221" xr:uid="{00000000-0005-0000-0000-000079830000}"/>
    <cellStyle name="Standaard 6 4 3 2 3 3 2 3 6" xfId="44081" xr:uid="{00000000-0005-0000-0000-00007A830000}"/>
    <cellStyle name="Standaard 6 4 3 2 3 3 2 4" xfId="13309" xr:uid="{00000000-0005-0000-0000-00007B830000}"/>
    <cellStyle name="Standaard 6 4 3 2 3 3 2 4 2" xfId="24171" xr:uid="{00000000-0005-0000-0000-00007C830000}"/>
    <cellStyle name="Standaard 6 4 3 2 3 3 2 4 3" xfId="35031" xr:uid="{00000000-0005-0000-0000-00007D830000}"/>
    <cellStyle name="Standaard 6 4 3 2 3 3 2 4 4" xfId="45891" xr:uid="{00000000-0005-0000-0000-00007E830000}"/>
    <cellStyle name="Standaard 6 4 3 2 3 3 2 5" xfId="7879" xr:uid="{00000000-0005-0000-0000-00007F830000}"/>
    <cellStyle name="Standaard 6 4 3 2 3 3 2 6" xfId="18741" xr:uid="{00000000-0005-0000-0000-000080830000}"/>
    <cellStyle name="Standaard 6 4 3 2 3 3 2 7" xfId="29601" xr:uid="{00000000-0005-0000-0000-000081830000}"/>
    <cellStyle name="Standaard 6 4 3 2 3 3 2 8" xfId="40461" xr:uid="{00000000-0005-0000-0000-000082830000}"/>
    <cellStyle name="Standaard 6 4 3 2 3 3 3" xfId="5164" xr:uid="{00000000-0005-0000-0000-000083830000}"/>
    <cellStyle name="Standaard 6 4 3 2 3 3 3 2" xfId="16024" xr:uid="{00000000-0005-0000-0000-000084830000}"/>
    <cellStyle name="Standaard 6 4 3 2 3 3 3 2 2" xfId="26886" xr:uid="{00000000-0005-0000-0000-000085830000}"/>
    <cellStyle name="Standaard 6 4 3 2 3 3 3 2 3" xfId="37746" xr:uid="{00000000-0005-0000-0000-000086830000}"/>
    <cellStyle name="Standaard 6 4 3 2 3 3 3 2 4" xfId="48606" xr:uid="{00000000-0005-0000-0000-000087830000}"/>
    <cellStyle name="Standaard 6 4 3 2 3 3 3 3" xfId="8784" xr:uid="{00000000-0005-0000-0000-000088830000}"/>
    <cellStyle name="Standaard 6 4 3 2 3 3 3 4" xfId="19646" xr:uid="{00000000-0005-0000-0000-000089830000}"/>
    <cellStyle name="Standaard 6 4 3 2 3 3 3 5" xfId="30506" xr:uid="{00000000-0005-0000-0000-00008A830000}"/>
    <cellStyle name="Standaard 6 4 3 2 3 3 3 6" xfId="41366" xr:uid="{00000000-0005-0000-0000-00008B830000}"/>
    <cellStyle name="Standaard 6 4 3 2 3 3 4" xfId="3354" xr:uid="{00000000-0005-0000-0000-00008C830000}"/>
    <cellStyle name="Standaard 6 4 3 2 3 3 4 2" xfId="14214" xr:uid="{00000000-0005-0000-0000-00008D830000}"/>
    <cellStyle name="Standaard 6 4 3 2 3 3 4 2 2" xfId="25076" xr:uid="{00000000-0005-0000-0000-00008E830000}"/>
    <cellStyle name="Standaard 6 4 3 2 3 3 4 2 3" xfId="35936" xr:uid="{00000000-0005-0000-0000-00008F830000}"/>
    <cellStyle name="Standaard 6 4 3 2 3 3 4 2 4" xfId="46796" xr:uid="{00000000-0005-0000-0000-000090830000}"/>
    <cellStyle name="Standaard 6 4 3 2 3 3 4 3" xfId="10594" xr:uid="{00000000-0005-0000-0000-000091830000}"/>
    <cellStyle name="Standaard 6 4 3 2 3 3 4 4" xfId="21456" xr:uid="{00000000-0005-0000-0000-000092830000}"/>
    <cellStyle name="Standaard 6 4 3 2 3 3 4 5" xfId="32316" xr:uid="{00000000-0005-0000-0000-000093830000}"/>
    <cellStyle name="Standaard 6 4 3 2 3 3 4 6" xfId="43176" xr:uid="{00000000-0005-0000-0000-000094830000}"/>
    <cellStyle name="Standaard 6 4 3 2 3 3 5" xfId="12404" xr:uid="{00000000-0005-0000-0000-000095830000}"/>
    <cellStyle name="Standaard 6 4 3 2 3 3 5 2" xfId="23266" xr:uid="{00000000-0005-0000-0000-000096830000}"/>
    <cellStyle name="Standaard 6 4 3 2 3 3 5 3" xfId="34126" xr:uid="{00000000-0005-0000-0000-000097830000}"/>
    <cellStyle name="Standaard 6 4 3 2 3 3 5 4" xfId="44986" xr:uid="{00000000-0005-0000-0000-000098830000}"/>
    <cellStyle name="Standaard 6 4 3 2 3 3 6" xfId="6974" xr:uid="{00000000-0005-0000-0000-000099830000}"/>
    <cellStyle name="Standaard 6 4 3 2 3 3 7" xfId="17836" xr:uid="{00000000-0005-0000-0000-00009A830000}"/>
    <cellStyle name="Standaard 6 4 3 2 3 3 8" xfId="28696" xr:uid="{00000000-0005-0000-0000-00009B830000}"/>
    <cellStyle name="Standaard 6 4 3 2 3 3 9" xfId="39556" xr:uid="{00000000-0005-0000-0000-00009C830000}"/>
    <cellStyle name="Standaard 6 4 3 2 3 4" xfId="1182" xr:uid="{00000000-0005-0000-0000-00009D830000}"/>
    <cellStyle name="Standaard 6 4 3 2 3 4 2" xfId="2087" xr:uid="{00000000-0005-0000-0000-00009E830000}"/>
    <cellStyle name="Standaard 6 4 3 2 3 4 2 2" xfId="5707" xr:uid="{00000000-0005-0000-0000-00009F830000}"/>
    <cellStyle name="Standaard 6 4 3 2 3 4 2 2 2" xfId="16567" xr:uid="{00000000-0005-0000-0000-0000A0830000}"/>
    <cellStyle name="Standaard 6 4 3 2 3 4 2 2 2 2" xfId="27429" xr:uid="{00000000-0005-0000-0000-0000A1830000}"/>
    <cellStyle name="Standaard 6 4 3 2 3 4 2 2 2 3" xfId="38289" xr:uid="{00000000-0005-0000-0000-0000A2830000}"/>
    <cellStyle name="Standaard 6 4 3 2 3 4 2 2 2 4" xfId="49149" xr:uid="{00000000-0005-0000-0000-0000A3830000}"/>
    <cellStyle name="Standaard 6 4 3 2 3 4 2 2 3" xfId="9327" xr:uid="{00000000-0005-0000-0000-0000A4830000}"/>
    <cellStyle name="Standaard 6 4 3 2 3 4 2 2 4" xfId="20189" xr:uid="{00000000-0005-0000-0000-0000A5830000}"/>
    <cellStyle name="Standaard 6 4 3 2 3 4 2 2 5" xfId="31049" xr:uid="{00000000-0005-0000-0000-0000A6830000}"/>
    <cellStyle name="Standaard 6 4 3 2 3 4 2 2 6" xfId="41909" xr:uid="{00000000-0005-0000-0000-0000A7830000}"/>
    <cellStyle name="Standaard 6 4 3 2 3 4 2 3" xfId="3897" xr:uid="{00000000-0005-0000-0000-0000A8830000}"/>
    <cellStyle name="Standaard 6 4 3 2 3 4 2 3 2" xfId="14757" xr:uid="{00000000-0005-0000-0000-0000A9830000}"/>
    <cellStyle name="Standaard 6 4 3 2 3 4 2 3 2 2" xfId="25619" xr:uid="{00000000-0005-0000-0000-0000AA830000}"/>
    <cellStyle name="Standaard 6 4 3 2 3 4 2 3 2 3" xfId="36479" xr:uid="{00000000-0005-0000-0000-0000AB830000}"/>
    <cellStyle name="Standaard 6 4 3 2 3 4 2 3 2 4" xfId="47339" xr:uid="{00000000-0005-0000-0000-0000AC830000}"/>
    <cellStyle name="Standaard 6 4 3 2 3 4 2 3 3" xfId="11137" xr:uid="{00000000-0005-0000-0000-0000AD830000}"/>
    <cellStyle name="Standaard 6 4 3 2 3 4 2 3 4" xfId="21999" xr:uid="{00000000-0005-0000-0000-0000AE830000}"/>
    <cellStyle name="Standaard 6 4 3 2 3 4 2 3 5" xfId="32859" xr:uid="{00000000-0005-0000-0000-0000AF830000}"/>
    <cellStyle name="Standaard 6 4 3 2 3 4 2 3 6" xfId="43719" xr:uid="{00000000-0005-0000-0000-0000B0830000}"/>
    <cellStyle name="Standaard 6 4 3 2 3 4 2 4" xfId="12947" xr:uid="{00000000-0005-0000-0000-0000B1830000}"/>
    <cellStyle name="Standaard 6 4 3 2 3 4 2 4 2" xfId="23809" xr:uid="{00000000-0005-0000-0000-0000B2830000}"/>
    <cellStyle name="Standaard 6 4 3 2 3 4 2 4 3" xfId="34669" xr:uid="{00000000-0005-0000-0000-0000B3830000}"/>
    <cellStyle name="Standaard 6 4 3 2 3 4 2 4 4" xfId="45529" xr:uid="{00000000-0005-0000-0000-0000B4830000}"/>
    <cellStyle name="Standaard 6 4 3 2 3 4 2 5" xfId="7517" xr:uid="{00000000-0005-0000-0000-0000B5830000}"/>
    <cellStyle name="Standaard 6 4 3 2 3 4 2 6" xfId="18379" xr:uid="{00000000-0005-0000-0000-0000B6830000}"/>
    <cellStyle name="Standaard 6 4 3 2 3 4 2 7" xfId="29239" xr:uid="{00000000-0005-0000-0000-0000B7830000}"/>
    <cellStyle name="Standaard 6 4 3 2 3 4 2 8" xfId="40099" xr:uid="{00000000-0005-0000-0000-0000B8830000}"/>
    <cellStyle name="Standaard 6 4 3 2 3 4 3" xfId="4802" xr:uid="{00000000-0005-0000-0000-0000B9830000}"/>
    <cellStyle name="Standaard 6 4 3 2 3 4 3 2" xfId="15662" xr:uid="{00000000-0005-0000-0000-0000BA830000}"/>
    <cellStyle name="Standaard 6 4 3 2 3 4 3 2 2" xfId="26524" xr:uid="{00000000-0005-0000-0000-0000BB830000}"/>
    <cellStyle name="Standaard 6 4 3 2 3 4 3 2 3" xfId="37384" xr:uid="{00000000-0005-0000-0000-0000BC830000}"/>
    <cellStyle name="Standaard 6 4 3 2 3 4 3 2 4" xfId="48244" xr:uid="{00000000-0005-0000-0000-0000BD830000}"/>
    <cellStyle name="Standaard 6 4 3 2 3 4 3 3" xfId="8422" xr:uid="{00000000-0005-0000-0000-0000BE830000}"/>
    <cellStyle name="Standaard 6 4 3 2 3 4 3 4" xfId="19284" xr:uid="{00000000-0005-0000-0000-0000BF830000}"/>
    <cellStyle name="Standaard 6 4 3 2 3 4 3 5" xfId="30144" xr:uid="{00000000-0005-0000-0000-0000C0830000}"/>
    <cellStyle name="Standaard 6 4 3 2 3 4 3 6" xfId="41004" xr:uid="{00000000-0005-0000-0000-0000C1830000}"/>
    <cellStyle name="Standaard 6 4 3 2 3 4 4" xfId="2992" xr:uid="{00000000-0005-0000-0000-0000C2830000}"/>
    <cellStyle name="Standaard 6 4 3 2 3 4 4 2" xfId="13852" xr:uid="{00000000-0005-0000-0000-0000C3830000}"/>
    <cellStyle name="Standaard 6 4 3 2 3 4 4 2 2" xfId="24714" xr:uid="{00000000-0005-0000-0000-0000C4830000}"/>
    <cellStyle name="Standaard 6 4 3 2 3 4 4 2 3" xfId="35574" xr:uid="{00000000-0005-0000-0000-0000C5830000}"/>
    <cellStyle name="Standaard 6 4 3 2 3 4 4 2 4" xfId="46434" xr:uid="{00000000-0005-0000-0000-0000C6830000}"/>
    <cellStyle name="Standaard 6 4 3 2 3 4 4 3" xfId="10232" xr:uid="{00000000-0005-0000-0000-0000C7830000}"/>
    <cellStyle name="Standaard 6 4 3 2 3 4 4 4" xfId="21094" xr:uid="{00000000-0005-0000-0000-0000C8830000}"/>
    <cellStyle name="Standaard 6 4 3 2 3 4 4 5" xfId="31954" xr:uid="{00000000-0005-0000-0000-0000C9830000}"/>
    <cellStyle name="Standaard 6 4 3 2 3 4 4 6" xfId="42814" xr:uid="{00000000-0005-0000-0000-0000CA830000}"/>
    <cellStyle name="Standaard 6 4 3 2 3 4 5" xfId="12042" xr:uid="{00000000-0005-0000-0000-0000CB830000}"/>
    <cellStyle name="Standaard 6 4 3 2 3 4 5 2" xfId="22904" xr:uid="{00000000-0005-0000-0000-0000CC830000}"/>
    <cellStyle name="Standaard 6 4 3 2 3 4 5 3" xfId="33764" xr:uid="{00000000-0005-0000-0000-0000CD830000}"/>
    <cellStyle name="Standaard 6 4 3 2 3 4 5 4" xfId="44624" xr:uid="{00000000-0005-0000-0000-0000CE830000}"/>
    <cellStyle name="Standaard 6 4 3 2 3 4 6" xfId="6612" xr:uid="{00000000-0005-0000-0000-0000CF830000}"/>
    <cellStyle name="Standaard 6 4 3 2 3 4 7" xfId="17474" xr:uid="{00000000-0005-0000-0000-0000D0830000}"/>
    <cellStyle name="Standaard 6 4 3 2 3 4 8" xfId="28334" xr:uid="{00000000-0005-0000-0000-0000D1830000}"/>
    <cellStyle name="Standaard 6 4 3 2 3 4 9" xfId="39194" xr:uid="{00000000-0005-0000-0000-0000D2830000}"/>
    <cellStyle name="Standaard 6 4 3 2 3 5" xfId="1906" xr:uid="{00000000-0005-0000-0000-0000D3830000}"/>
    <cellStyle name="Standaard 6 4 3 2 3 5 2" xfId="5526" xr:uid="{00000000-0005-0000-0000-0000D4830000}"/>
    <cellStyle name="Standaard 6 4 3 2 3 5 2 2" xfId="16386" xr:uid="{00000000-0005-0000-0000-0000D5830000}"/>
    <cellStyle name="Standaard 6 4 3 2 3 5 2 2 2" xfId="27248" xr:uid="{00000000-0005-0000-0000-0000D6830000}"/>
    <cellStyle name="Standaard 6 4 3 2 3 5 2 2 3" xfId="38108" xr:uid="{00000000-0005-0000-0000-0000D7830000}"/>
    <cellStyle name="Standaard 6 4 3 2 3 5 2 2 4" xfId="48968" xr:uid="{00000000-0005-0000-0000-0000D8830000}"/>
    <cellStyle name="Standaard 6 4 3 2 3 5 2 3" xfId="9146" xr:uid="{00000000-0005-0000-0000-0000D9830000}"/>
    <cellStyle name="Standaard 6 4 3 2 3 5 2 4" xfId="20008" xr:uid="{00000000-0005-0000-0000-0000DA830000}"/>
    <cellStyle name="Standaard 6 4 3 2 3 5 2 5" xfId="30868" xr:uid="{00000000-0005-0000-0000-0000DB830000}"/>
    <cellStyle name="Standaard 6 4 3 2 3 5 2 6" xfId="41728" xr:uid="{00000000-0005-0000-0000-0000DC830000}"/>
    <cellStyle name="Standaard 6 4 3 2 3 5 3" xfId="3716" xr:uid="{00000000-0005-0000-0000-0000DD830000}"/>
    <cellStyle name="Standaard 6 4 3 2 3 5 3 2" xfId="14576" xr:uid="{00000000-0005-0000-0000-0000DE830000}"/>
    <cellStyle name="Standaard 6 4 3 2 3 5 3 2 2" xfId="25438" xr:uid="{00000000-0005-0000-0000-0000DF830000}"/>
    <cellStyle name="Standaard 6 4 3 2 3 5 3 2 3" xfId="36298" xr:uid="{00000000-0005-0000-0000-0000E0830000}"/>
    <cellStyle name="Standaard 6 4 3 2 3 5 3 2 4" xfId="47158" xr:uid="{00000000-0005-0000-0000-0000E1830000}"/>
    <cellStyle name="Standaard 6 4 3 2 3 5 3 3" xfId="10956" xr:uid="{00000000-0005-0000-0000-0000E2830000}"/>
    <cellStyle name="Standaard 6 4 3 2 3 5 3 4" xfId="21818" xr:uid="{00000000-0005-0000-0000-0000E3830000}"/>
    <cellStyle name="Standaard 6 4 3 2 3 5 3 5" xfId="32678" xr:uid="{00000000-0005-0000-0000-0000E4830000}"/>
    <cellStyle name="Standaard 6 4 3 2 3 5 3 6" xfId="43538" xr:uid="{00000000-0005-0000-0000-0000E5830000}"/>
    <cellStyle name="Standaard 6 4 3 2 3 5 4" xfId="12766" xr:uid="{00000000-0005-0000-0000-0000E6830000}"/>
    <cellStyle name="Standaard 6 4 3 2 3 5 4 2" xfId="23628" xr:uid="{00000000-0005-0000-0000-0000E7830000}"/>
    <cellStyle name="Standaard 6 4 3 2 3 5 4 3" xfId="34488" xr:uid="{00000000-0005-0000-0000-0000E8830000}"/>
    <cellStyle name="Standaard 6 4 3 2 3 5 4 4" xfId="45348" xr:uid="{00000000-0005-0000-0000-0000E9830000}"/>
    <cellStyle name="Standaard 6 4 3 2 3 5 5" xfId="7336" xr:uid="{00000000-0005-0000-0000-0000EA830000}"/>
    <cellStyle name="Standaard 6 4 3 2 3 5 6" xfId="18198" xr:uid="{00000000-0005-0000-0000-0000EB830000}"/>
    <cellStyle name="Standaard 6 4 3 2 3 5 7" xfId="29058" xr:uid="{00000000-0005-0000-0000-0000EC830000}"/>
    <cellStyle name="Standaard 6 4 3 2 3 5 8" xfId="39918" xr:uid="{00000000-0005-0000-0000-0000ED830000}"/>
    <cellStyle name="Standaard 6 4 3 2 3 6" xfId="2811" xr:uid="{00000000-0005-0000-0000-0000EE830000}"/>
    <cellStyle name="Standaard 6 4 3 2 3 6 2" xfId="13671" xr:uid="{00000000-0005-0000-0000-0000EF830000}"/>
    <cellStyle name="Standaard 6 4 3 2 3 6 2 2" xfId="24533" xr:uid="{00000000-0005-0000-0000-0000F0830000}"/>
    <cellStyle name="Standaard 6 4 3 2 3 6 2 3" xfId="35393" xr:uid="{00000000-0005-0000-0000-0000F1830000}"/>
    <cellStyle name="Standaard 6 4 3 2 3 6 2 4" xfId="46253" xr:uid="{00000000-0005-0000-0000-0000F2830000}"/>
    <cellStyle name="Standaard 6 4 3 2 3 6 3" xfId="10051" xr:uid="{00000000-0005-0000-0000-0000F3830000}"/>
    <cellStyle name="Standaard 6 4 3 2 3 6 4" xfId="20913" xr:uid="{00000000-0005-0000-0000-0000F4830000}"/>
    <cellStyle name="Standaard 6 4 3 2 3 6 5" xfId="31773" xr:uid="{00000000-0005-0000-0000-0000F5830000}"/>
    <cellStyle name="Standaard 6 4 3 2 3 6 6" xfId="42633" xr:uid="{00000000-0005-0000-0000-0000F6830000}"/>
    <cellStyle name="Standaard 6 4 3 2 3 7" xfId="4621" xr:uid="{00000000-0005-0000-0000-0000F7830000}"/>
    <cellStyle name="Standaard 6 4 3 2 3 7 2" xfId="15481" xr:uid="{00000000-0005-0000-0000-0000F8830000}"/>
    <cellStyle name="Standaard 6 4 3 2 3 7 2 2" xfId="26343" xr:uid="{00000000-0005-0000-0000-0000F9830000}"/>
    <cellStyle name="Standaard 6 4 3 2 3 7 2 3" xfId="37203" xr:uid="{00000000-0005-0000-0000-0000FA830000}"/>
    <cellStyle name="Standaard 6 4 3 2 3 7 2 4" xfId="48063" xr:uid="{00000000-0005-0000-0000-0000FB830000}"/>
    <cellStyle name="Standaard 6 4 3 2 3 7 3" xfId="8241" xr:uid="{00000000-0005-0000-0000-0000FC830000}"/>
    <cellStyle name="Standaard 6 4 3 2 3 7 4" xfId="19103" xr:uid="{00000000-0005-0000-0000-0000FD830000}"/>
    <cellStyle name="Standaard 6 4 3 2 3 7 5" xfId="29963" xr:uid="{00000000-0005-0000-0000-0000FE830000}"/>
    <cellStyle name="Standaard 6 4 3 2 3 7 6" xfId="40823" xr:uid="{00000000-0005-0000-0000-0000FF830000}"/>
    <cellStyle name="Standaard 6 4 3 2 3 8" xfId="11861" xr:uid="{00000000-0005-0000-0000-000000840000}"/>
    <cellStyle name="Standaard 6 4 3 2 3 8 2" xfId="22723" xr:uid="{00000000-0005-0000-0000-000001840000}"/>
    <cellStyle name="Standaard 6 4 3 2 3 8 3" xfId="33583" xr:uid="{00000000-0005-0000-0000-000002840000}"/>
    <cellStyle name="Standaard 6 4 3 2 3 8 4" xfId="44443" xr:uid="{00000000-0005-0000-0000-000003840000}"/>
    <cellStyle name="Standaard 6 4 3 2 3 9" xfId="6431" xr:uid="{00000000-0005-0000-0000-000004840000}"/>
    <cellStyle name="Standaard 6 4 3 2 4" xfId="1273" xr:uid="{00000000-0005-0000-0000-000005840000}"/>
    <cellStyle name="Standaard 6 4 3 2 4 10" xfId="39285" xr:uid="{00000000-0005-0000-0000-000006840000}"/>
    <cellStyle name="Standaard 6 4 3 2 4 2" xfId="1635" xr:uid="{00000000-0005-0000-0000-000007840000}"/>
    <cellStyle name="Standaard 6 4 3 2 4 2 2" xfId="2540" xr:uid="{00000000-0005-0000-0000-000008840000}"/>
    <cellStyle name="Standaard 6 4 3 2 4 2 2 2" xfId="6160" xr:uid="{00000000-0005-0000-0000-000009840000}"/>
    <cellStyle name="Standaard 6 4 3 2 4 2 2 2 2" xfId="17020" xr:uid="{00000000-0005-0000-0000-00000A840000}"/>
    <cellStyle name="Standaard 6 4 3 2 4 2 2 2 2 2" xfId="27882" xr:uid="{00000000-0005-0000-0000-00000B840000}"/>
    <cellStyle name="Standaard 6 4 3 2 4 2 2 2 2 3" xfId="38742" xr:uid="{00000000-0005-0000-0000-00000C840000}"/>
    <cellStyle name="Standaard 6 4 3 2 4 2 2 2 2 4" xfId="49602" xr:uid="{00000000-0005-0000-0000-00000D840000}"/>
    <cellStyle name="Standaard 6 4 3 2 4 2 2 2 3" xfId="9780" xr:uid="{00000000-0005-0000-0000-00000E840000}"/>
    <cellStyle name="Standaard 6 4 3 2 4 2 2 2 4" xfId="20642" xr:uid="{00000000-0005-0000-0000-00000F840000}"/>
    <cellStyle name="Standaard 6 4 3 2 4 2 2 2 5" xfId="31502" xr:uid="{00000000-0005-0000-0000-000010840000}"/>
    <cellStyle name="Standaard 6 4 3 2 4 2 2 2 6" xfId="42362" xr:uid="{00000000-0005-0000-0000-000011840000}"/>
    <cellStyle name="Standaard 6 4 3 2 4 2 2 3" xfId="4350" xr:uid="{00000000-0005-0000-0000-000012840000}"/>
    <cellStyle name="Standaard 6 4 3 2 4 2 2 3 2" xfId="15210" xr:uid="{00000000-0005-0000-0000-000013840000}"/>
    <cellStyle name="Standaard 6 4 3 2 4 2 2 3 2 2" xfId="26072" xr:uid="{00000000-0005-0000-0000-000014840000}"/>
    <cellStyle name="Standaard 6 4 3 2 4 2 2 3 2 3" xfId="36932" xr:uid="{00000000-0005-0000-0000-000015840000}"/>
    <cellStyle name="Standaard 6 4 3 2 4 2 2 3 2 4" xfId="47792" xr:uid="{00000000-0005-0000-0000-000016840000}"/>
    <cellStyle name="Standaard 6 4 3 2 4 2 2 3 3" xfId="11590" xr:uid="{00000000-0005-0000-0000-000017840000}"/>
    <cellStyle name="Standaard 6 4 3 2 4 2 2 3 4" xfId="22452" xr:uid="{00000000-0005-0000-0000-000018840000}"/>
    <cellStyle name="Standaard 6 4 3 2 4 2 2 3 5" xfId="33312" xr:uid="{00000000-0005-0000-0000-000019840000}"/>
    <cellStyle name="Standaard 6 4 3 2 4 2 2 3 6" xfId="44172" xr:uid="{00000000-0005-0000-0000-00001A840000}"/>
    <cellStyle name="Standaard 6 4 3 2 4 2 2 4" xfId="13400" xr:uid="{00000000-0005-0000-0000-00001B840000}"/>
    <cellStyle name="Standaard 6 4 3 2 4 2 2 4 2" xfId="24262" xr:uid="{00000000-0005-0000-0000-00001C840000}"/>
    <cellStyle name="Standaard 6 4 3 2 4 2 2 4 3" xfId="35122" xr:uid="{00000000-0005-0000-0000-00001D840000}"/>
    <cellStyle name="Standaard 6 4 3 2 4 2 2 4 4" xfId="45982" xr:uid="{00000000-0005-0000-0000-00001E840000}"/>
    <cellStyle name="Standaard 6 4 3 2 4 2 2 5" xfId="7970" xr:uid="{00000000-0005-0000-0000-00001F840000}"/>
    <cellStyle name="Standaard 6 4 3 2 4 2 2 6" xfId="18832" xr:uid="{00000000-0005-0000-0000-000020840000}"/>
    <cellStyle name="Standaard 6 4 3 2 4 2 2 7" xfId="29692" xr:uid="{00000000-0005-0000-0000-000021840000}"/>
    <cellStyle name="Standaard 6 4 3 2 4 2 2 8" xfId="40552" xr:uid="{00000000-0005-0000-0000-000022840000}"/>
    <cellStyle name="Standaard 6 4 3 2 4 2 3" xfId="5255" xr:uid="{00000000-0005-0000-0000-000023840000}"/>
    <cellStyle name="Standaard 6 4 3 2 4 2 3 2" xfId="16115" xr:uid="{00000000-0005-0000-0000-000024840000}"/>
    <cellStyle name="Standaard 6 4 3 2 4 2 3 2 2" xfId="26977" xr:uid="{00000000-0005-0000-0000-000025840000}"/>
    <cellStyle name="Standaard 6 4 3 2 4 2 3 2 3" xfId="37837" xr:uid="{00000000-0005-0000-0000-000026840000}"/>
    <cellStyle name="Standaard 6 4 3 2 4 2 3 2 4" xfId="48697" xr:uid="{00000000-0005-0000-0000-000027840000}"/>
    <cellStyle name="Standaard 6 4 3 2 4 2 3 3" xfId="8875" xr:uid="{00000000-0005-0000-0000-000028840000}"/>
    <cellStyle name="Standaard 6 4 3 2 4 2 3 4" xfId="19737" xr:uid="{00000000-0005-0000-0000-000029840000}"/>
    <cellStyle name="Standaard 6 4 3 2 4 2 3 5" xfId="30597" xr:uid="{00000000-0005-0000-0000-00002A840000}"/>
    <cellStyle name="Standaard 6 4 3 2 4 2 3 6" xfId="41457" xr:uid="{00000000-0005-0000-0000-00002B840000}"/>
    <cellStyle name="Standaard 6 4 3 2 4 2 4" xfId="3445" xr:uid="{00000000-0005-0000-0000-00002C840000}"/>
    <cellStyle name="Standaard 6 4 3 2 4 2 4 2" xfId="14305" xr:uid="{00000000-0005-0000-0000-00002D840000}"/>
    <cellStyle name="Standaard 6 4 3 2 4 2 4 2 2" xfId="25167" xr:uid="{00000000-0005-0000-0000-00002E840000}"/>
    <cellStyle name="Standaard 6 4 3 2 4 2 4 2 3" xfId="36027" xr:uid="{00000000-0005-0000-0000-00002F840000}"/>
    <cellStyle name="Standaard 6 4 3 2 4 2 4 2 4" xfId="46887" xr:uid="{00000000-0005-0000-0000-000030840000}"/>
    <cellStyle name="Standaard 6 4 3 2 4 2 4 3" xfId="10685" xr:uid="{00000000-0005-0000-0000-000031840000}"/>
    <cellStyle name="Standaard 6 4 3 2 4 2 4 4" xfId="21547" xr:uid="{00000000-0005-0000-0000-000032840000}"/>
    <cellStyle name="Standaard 6 4 3 2 4 2 4 5" xfId="32407" xr:uid="{00000000-0005-0000-0000-000033840000}"/>
    <cellStyle name="Standaard 6 4 3 2 4 2 4 6" xfId="43267" xr:uid="{00000000-0005-0000-0000-000034840000}"/>
    <cellStyle name="Standaard 6 4 3 2 4 2 5" xfId="12495" xr:uid="{00000000-0005-0000-0000-000035840000}"/>
    <cellStyle name="Standaard 6 4 3 2 4 2 5 2" xfId="23357" xr:uid="{00000000-0005-0000-0000-000036840000}"/>
    <cellStyle name="Standaard 6 4 3 2 4 2 5 3" xfId="34217" xr:uid="{00000000-0005-0000-0000-000037840000}"/>
    <cellStyle name="Standaard 6 4 3 2 4 2 5 4" xfId="45077" xr:uid="{00000000-0005-0000-0000-000038840000}"/>
    <cellStyle name="Standaard 6 4 3 2 4 2 6" xfId="7065" xr:uid="{00000000-0005-0000-0000-000039840000}"/>
    <cellStyle name="Standaard 6 4 3 2 4 2 7" xfId="17927" xr:uid="{00000000-0005-0000-0000-00003A840000}"/>
    <cellStyle name="Standaard 6 4 3 2 4 2 8" xfId="28787" xr:uid="{00000000-0005-0000-0000-00003B840000}"/>
    <cellStyle name="Standaard 6 4 3 2 4 2 9" xfId="39647" xr:uid="{00000000-0005-0000-0000-00003C840000}"/>
    <cellStyle name="Standaard 6 4 3 2 4 3" xfId="2178" xr:uid="{00000000-0005-0000-0000-00003D840000}"/>
    <cellStyle name="Standaard 6 4 3 2 4 3 2" xfId="5798" xr:uid="{00000000-0005-0000-0000-00003E840000}"/>
    <cellStyle name="Standaard 6 4 3 2 4 3 2 2" xfId="16658" xr:uid="{00000000-0005-0000-0000-00003F840000}"/>
    <cellStyle name="Standaard 6 4 3 2 4 3 2 2 2" xfId="27520" xr:uid="{00000000-0005-0000-0000-000040840000}"/>
    <cellStyle name="Standaard 6 4 3 2 4 3 2 2 3" xfId="38380" xr:uid="{00000000-0005-0000-0000-000041840000}"/>
    <cellStyle name="Standaard 6 4 3 2 4 3 2 2 4" xfId="49240" xr:uid="{00000000-0005-0000-0000-000042840000}"/>
    <cellStyle name="Standaard 6 4 3 2 4 3 2 3" xfId="9418" xr:uid="{00000000-0005-0000-0000-000043840000}"/>
    <cellStyle name="Standaard 6 4 3 2 4 3 2 4" xfId="20280" xr:uid="{00000000-0005-0000-0000-000044840000}"/>
    <cellStyle name="Standaard 6 4 3 2 4 3 2 5" xfId="31140" xr:uid="{00000000-0005-0000-0000-000045840000}"/>
    <cellStyle name="Standaard 6 4 3 2 4 3 2 6" xfId="42000" xr:uid="{00000000-0005-0000-0000-000046840000}"/>
    <cellStyle name="Standaard 6 4 3 2 4 3 3" xfId="3988" xr:uid="{00000000-0005-0000-0000-000047840000}"/>
    <cellStyle name="Standaard 6 4 3 2 4 3 3 2" xfId="14848" xr:uid="{00000000-0005-0000-0000-000048840000}"/>
    <cellStyle name="Standaard 6 4 3 2 4 3 3 2 2" xfId="25710" xr:uid="{00000000-0005-0000-0000-000049840000}"/>
    <cellStyle name="Standaard 6 4 3 2 4 3 3 2 3" xfId="36570" xr:uid="{00000000-0005-0000-0000-00004A840000}"/>
    <cellStyle name="Standaard 6 4 3 2 4 3 3 2 4" xfId="47430" xr:uid="{00000000-0005-0000-0000-00004B840000}"/>
    <cellStyle name="Standaard 6 4 3 2 4 3 3 3" xfId="11228" xr:uid="{00000000-0005-0000-0000-00004C840000}"/>
    <cellStyle name="Standaard 6 4 3 2 4 3 3 4" xfId="22090" xr:uid="{00000000-0005-0000-0000-00004D840000}"/>
    <cellStyle name="Standaard 6 4 3 2 4 3 3 5" xfId="32950" xr:uid="{00000000-0005-0000-0000-00004E840000}"/>
    <cellStyle name="Standaard 6 4 3 2 4 3 3 6" xfId="43810" xr:uid="{00000000-0005-0000-0000-00004F840000}"/>
    <cellStyle name="Standaard 6 4 3 2 4 3 4" xfId="13038" xr:uid="{00000000-0005-0000-0000-000050840000}"/>
    <cellStyle name="Standaard 6 4 3 2 4 3 4 2" xfId="23900" xr:uid="{00000000-0005-0000-0000-000051840000}"/>
    <cellStyle name="Standaard 6 4 3 2 4 3 4 3" xfId="34760" xr:uid="{00000000-0005-0000-0000-000052840000}"/>
    <cellStyle name="Standaard 6 4 3 2 4 3 4 4" xfId="45620" xr:uid="{00000000-0005-0000-0000-000053840000}"/>
    <cellStyle name="Standaard 6 4 3 2 4 3 5" xfId="7608" xr:uid="{00000000-0005-0000-0000-000054840000}"/>
    <cellStyle name="Standaard 6 4 3 2 4 3 6" xfId="18470" xr:uid="{00000000-0005-0000-0000-000055840000}"/>
    <cellStyle name="Standaard 6 4 3 2 4 3 7" xfId="29330" xr:uid="{00000000-0005-0000-0000-000056840000}"/>
    <cellStyle name="Standaard 6 4 3 2 4 3 8" xfId="40190" xr:uid="{00000000-0005-0000-0000-000057840000}"/>
    <cellStyle name="Standaard 6 4 3 2 4 4" xfId="4893" xr:uid="{00000000-0005-0000-0000-000058840000}"/>
    <cellStyle name="Standaard 6 4 3 2 4 4 2" xfId="15753" xr:uid="{00000000-0005-0000-0000-000059840000}"/>
    <cellStyle name="Standaard 6 4 3 2 4 4 2 2" xfId="26615" xr:uid="{00000000-0005-0000-0000-00005A840000}"/>
    <cellStyle name="Standaard 6 4 3 2 4 4 2 3" xfId="37475" xr:uid="{00000000-0005-0000-0000-00005B840000}"/>
    <cellStyle name="Standaard 6 4 3 2 4 4 2 4" xfId="48335" xr:uid="{00000000-0005-0000-0000-00005C840000}"/>
    <cellStyle name="Standaard 6 4 3 2 4 4 3" xfId="8513" xr:uid="{00000000-0005-0000-0000-00005D840000}"/>
    <cellStyle name="Standaard 6 4 3 2 4 4 4" xfId="19375" xr:uid="{00000000-0005-0000-0000-00005E840000}"/>
    <cellStyle name="Standaard 6 4 3 2 4 4 5" xfId="30235" xr:uid="{00000000-0005-0000-0000-00005F840000}"/>
    <cellStyle name="Standaard 6 4 3 2 4 4 6" xfId="41095" xr:uid="{00000000-0005-0000-0000-000060840000}"/>
    <cellStyle name="Standaard 6 4 3 2 4 5" xfId="3083" xr:uid="{00000000-0005-0000-0000-000061840000}"/>
    <cellStyle name="Standaard 6 4 3 2 4 5 2" xfId="13943" xr:uid="{00000000-0005-0000-0000-000062840000}"/>
    <cellStyle name="Standaard 6 4 3 2 4 5 2 2" xfId="24805" xr:uid="{00000000-0005-0000-0000-000063840000}"/>
    <cellStyle name="Standaard 6 4 3 2 4 5 2 3" xfId="35665" xr:uid="{00000000-0005-0000-0000-000064840000}"/>
    <cellStyle name="Standaard 6 4 3 2 4 5 2 4" xfId="46525" xr:uid="{00000000-0005-0000-0000-000065840000}"/>
    <cellStyle name="Standaard 6 4 3 2 4 5 3" xfId="10323" xr:uid="{00000000-0005-0000-0000-000066840000}"/>
    <cellStyle name="Standaard 6 4 3 2 4 5 4" xfId="21185" xr:uid="{00000000-0005-0000-0000-000067840000}"/>
    <cellStyle name="Standaard 6 4 3 2 4 5 5" xfId="32045" xr:uid="{00000000-0005-0000-0000-000068840000}"/>
    <cellStyle name="Standaard 6 4 3 2 4 5 6" xfId="42905" xr:uid="{00000000-0005-0000-0000-000069840000}"/>
    <cellStyle name="Standaard 6 4 3 2 4 6" xfId="12133" xr:uid="{00000000-0005-0000-0000-00006A840000}"/>
    <cellStyle name="Standaard 6 4 3 2 4 6 2" xfId="22995" xr:uid="{00000000-0005-0000-0000-00006B840000}"/>
    <cellStyle name="Standaard 6 4 3 2 4 6 3" xfId="33855" xr:uid="{00000000-0005-0000-0000-00006C840000}"/>
    <cellStyle name="Standaard 6 4 3 2 4 6 4" xfId="44715" xr:uid="{00000000-0005-0000-0000-00006D840000}"/>
    <cellStyle name="Standaard 6 4 3 2 4 7" xfId="6703" xr:uid="{00000000-0005-0000-0000-00006E840000}"/>
    <cellStyle name="Standaard 6 4 3 2 4 8" xfId="17565" xr:uid="{00000000-0005-0000-0000-00006F840000}"/>
    <cellStyle name="Standaard 6 4 3 2 4 9" xfId="28425" xr:uid="{00000000-0005-0000-0000-000070840000}"/>
    <cellStyle name="Standaard 6 4 3 2 5" xfId="1454" xr:uid="{00000000-0005-0000-0000-000071840000}"/>
    <cellStyle name="Standaard 6 4 3 2 5 2" xfId="2359" xr:uid="{00000000-0005-0000-0000-000072840000}"/>
    <cellStyle name="Standaard 6 4 3 2 5 2 2" xfId="5979" xr:uid="{00000000-0005-0000-0000-000073840000}"/>
    <cellStyle name="Standaard 6 4 3 2 5 2 2 2" xfId="16839" xr:uid="{00000000-0005-0000-0000-000074840000}"/>
    <cellStyle name="Standaard 6 4 3 2 5 2 2 2 2" xfId="27701" xr:uid="{00000000-0005-0000-0000-000075840000}"/>
    <cellStyle name="Standaard 6 4 3 2 5 2 2 2 3" xfId="38561" xr:uid="{00000000-0005-0000-0000-000076840000}"/>
    <cellStyle name="Standaard 6 4 3 2 5 2 2 2 4" xfId="49421" xr:uid="{00000000-0005-0000-0000-000077840000}"/>
    <cellStyle name="Standaard 6 4 3 2 5 2 2 3" xfId="9599" xr:uid="{00000000-0005-0000-0000-000078840000}"/>
    <cellStyle name="Standaard 6 4 3 2 5 2 2 4" xfId="20461" xr:uid="{00000000-0005-0000-0000-000079840000}"/>
    <cellStyle name="Standaard 6 4 3 2 5 2 2 5" xfId="31321" xr:uid="{00000000-0005-0000-0000-00007A840000}"/>
    <cellStyle name="Standaard 6 4 3 2 5 2 2 6" xfId="42181" xr:uid="{00000000-0005-0000-0000-00007B840000}"/>
    <cellStyle name="Standaard 6 4 3 2 5 2 3" xfId="4169" xr:uid="{00000000-0005-0000-0000-00007C840000}"/>
    <cellStyle name="Standaard 6 4 3 2 5 2 3 2" xfId="15029" xr:uid="{00000000-0005-0000-0000-00007D840000}"/>
    <cellStyle name="Standaard 6 4 3 2 5 2 3 2 2" xfId="25891" xr:uid="{00000000-0005-0000-0000-00007E840000}"/>
    <cellStyle name="Standaard 6 4 3 2 5 2 3 2 3" xfId="36751" xr:uid="{00000000-0005-0000-0000-00007F840000}"/>
    <cellStyle name="Standaard 6 4 3 2 5 2 3 2 4" xfId="47611" xr:uid="{00000000-0005-0000-0000-000080840000}"/>
    <cellStyle name="Standaard 6 4 3 2 5 2 3 3" xfId="11409" xr:uid="{00000000-0005-0000-0000-000081840000}"/>
    <cellStyle name="Standaard 6 4 3 2 5 2 3 4" xfId="22271" xr:uid="{00000000-0005-0000-0000-000082840000}"/>
    <cellStyle name="Standaard 6 4 3 2 5 2 3 5" xfId="33131" xr:uid="{00000000-0005-0000-0000-000083840000}"/>
    <cellStyle name="Standaard 6 4 3 2 5 2 3 6" xfId="43991" xr:uid="{00000000-0005-0000-0000-000084840000}"/>
    <cellStyle name="Standaard 6 4 3 2 5 2 4" xfId="13219" xr:uid="{00000000-0005-0000-0000-000085840000}"/>
    <cellStyle name="Standaard 6 4 3 2 5 2 4 2" xfId="24081" xr:uid="{00000000-0005-0000-0000-000086840000}"/>
    <cellStyle name="Standaard 6 4 3 2 5 2 4 3" xfId="34941" xr:uid="{00000000-0005-0000-0000-000087840000}"/>
    <cellStyle name="Standaard 6 4 3 2 5 2 4 4" xfId="45801" xr:uid="{00000000-0005-0000-0000-000088840000}"/>
    <cellStyle name="Standaard 6 4 3 2 5 2 5" xfId="7789" xr:uid="{00000000-0005-0000-0000-000089840000}"/>
    <cellStyle name="Standaard 6 4 3 2 5 2 6" xfId="18651" xr:uid="{00000000-0005-0000-0000-00008A840000}"/>
    <cellStyle name="Standaard 6 4 3 2 5 2 7" xfId="29511" xr:uid="{00000000-0005-0000-0000-00008B840000}"/>
    <cellStyle name="Standaard 6 4 3 2 5 2 8" xfId="40371" xr:uid="{00000000-0005-0000-0000-00008C840000}"/>
    <cellStyle name="Standaard 6 4 3 2 5 3" xfId="5074" xr:uid="{00000000-0005-0000-0000-00008D840000}"/>
    <cellStyle name="Standaard 6 4 3 2 5 3 2" xfId="15934" xr:uid="{00000000-0005-0000-0000-00008E840000}"/>
    <cellStyle name="Standaard 6 4 3 2 5 3 2 2" xfId="26796" xr:uid="{00000000-0005-0000-0000-00008F840000}"/>
    <cellStyle name="Standaard 6 4 3 2 5 3 2 3" xfId="37656" xr:uid="{00000000-0005-0000-0000-000090840000}"/>
    <cellStyle name="Standaard 6 4 3 2 5 3 2 4" xfId="48516" xr:uid="{00000000-0005-0000-0000-000091840000}"/>
    <cellStyle name="Standaard 6 4 3 2 5 3 3" xfId="8694" xr:uid="{00000000-0005-0000-0000-000092840000}"/>
    <cellStyle name="Standaard 6 4 3 2 5 3 4" xfId="19556" xr:uid="{00000000-0005-0000-0000-000093840000}"/>
    <cellStyle name="Standaard 6 4 3 2 5 3 5" xfId="30416" xr:uid="{00000000-0005-0000-0000-000094840000}"/>
    <cellStyle name="Standaard 6 4 3 2 5 3 6" xfId="41276" xr:uid="{00000000-0005-0000-0000-000095840000}"/>
    <cellStyle name="Standaard 6 4 3 2 5 4" xfId="3264" xr:uid="{00000000-0005-0000-0000-000096840000}"/>
    <cellStyle name="Standaard 6 4 3 2 5 4 2" xfId="14124" xr:uid="{00000000-0005-0000-0000-000097840000}"/>
    <cellStyle name="Standaard 6 4 3 2 5 4 2 2" xfId="24986" xr:uid="{00000000-0005-0000-0000-000098840000}"/>
    <cellStyle name="Standaard 6 4 3 2 5 4 2 3" xfId="35846" xr:uid="{00000000-0005-0000-0000-000099840000}"/>
    <cellStyle name="Standaard 6 4 3 2 5 4 2 4" xfId="46706" xr:uid="{00000000-0005-0000-0000-00009A840000}"/>
    <cellStyle name="Standaard 6 4 3 2 5 4 3" xfId="10504" xr:uid="{00000000-0005-0000-0000-00009B840000}"/>
    <cellStyle name="Standaard 6 4 3 2 5 4 4" xfId="21366" xr:uid="{00000000-0005-0000-0000-00009C840000}"/>
    <cellStyle name="Standaard 6 4 3 2 5 4 5" xfId="32226" xr:uid="{00000000-0005-0000-0000-00009D840000}"/>
    <cellStyle name="Standaard 6 4 3 2 5 4 6" xfId="43086" xr:uid="{00000000-0005-0000-0000-00009E840000}"/>
    <cellStyle name="Standaard 6 4 3 2 5 5" xfId="12314" xr:uid="{00000000-0005-0000-0000-00009F840000}"/>
    <cellStyle name="Standaard 6 4 3 2 5 5 2" xfId="23176" xr:uid="{00000000-0005-0000-0000-0000A0840000}"/>
    <cellStyle name="Standaard 6 4 3 2 5 5 3" xfId="34036" xr:uid="{00000000-0005-0000-0000-0000A1840000}"/>
    <cellStyle name="Standaard 6 4 3 2 5 5 4" xfId="44896" xr:uid="{00000000-0005-0000-0000-0000A2840000}"/>
    <cellStyle name="Standaard 6 4 3 2 5 6" xfId="6884" xr:uid="{00000000-0005-0000-0000-0000A3840000}"/>
    <cellStyle name="Standaard 6 4 3 2 5 7" xfId="17746" xr:uid="{00000000-0005-0000-0000-0000A4840000}"/>
    <cellStyle name="Standaard 6 4 3 2 5 8" xfId="28606" xr:uid="{00000000-0005-0000-0000-0000A5840000}"/>
    <cellStyle name="Standaard 6 4 3 2 5 9" xfId="39466" xr:uid="{00000000-0005-0000-0000-0000A6840000}"/>
    <cellStyle name="Standaard 6 4 3 2 6" xfId="1092" xr:uid="{00000000-0005-0000-0000-0000A7840000}"/>
    <cellStyle name="Standaard 6 4 3 2 6 2" xfId="1997" xr:uid="{00000000-0005-0000-0000-0000A8840000}"/>
    <cellStyle name="Standaard 6 4 3 2 6 2 2" xfId="5617" xr:uid="{00000000-0005-0000-0000-0000A9840000}"/>
    <cellStyle name="Standaard 6 4 3 2 6 2 2 2" xfId="16477" xr:uid="{00000000-0005-0000-0000-0000AA840000}"/>
    <cellStyle name="Standaard 6 4 3 2 6 2 2 2 2" xfId="27339" xr:uid="{00000000-0005-0000-0000-0000AB840000}"/>
    <cellStyle name="Standaard 6 4 3 2 6 2 2 2 3" xfId="38199" xr:uid="{00000000-0005-0000-0000-0000AC840000}"/>
    <cellStyle name="Standaard 6 4 3 2 6 2 2 2 4" xfId="49059" xr:uid="{00000000-0005-0000-0000-0000AD840000}"/>
    <cellStyle name="Standaard 6 4 3 2 6 2 2 3" xfId="9237" xr:uid="{00000000-0005-0000-0000-0000AE840000}"/>
    <cellStyle name="Standaard 6 4 3 2 6 2 2 4" xfId="20099" xr:uid="{00000000-0005-0000-0000-0000AF840000}"/>
    <cellStyle name="Standaard 6 4 3 2 6 2 2 5" xfId="30959" xr:uid="{00000000-0005-0000-0000-0000B0840000}"/>
    <cellStyle name="Standaard 6 4 3 2 6 2 2 6" xfId="41819" xr:uid="{00000000-0005-0000-0000-0000B1840000}"/>
    <cellStyle name="Standaard 6 4 3 2 6 2 3" xfId="3807" xr:uid="{00000000-0005-0000-0000-0000B2840000}"/>
    <cellStyle name="Standaard 6 4 3 2 6 2 3 2" xfId="14667" xr:uid="{00000000-0005-0000-0000-0000B3840000}"/>
    <cellStyle name="Standaard 6 4 3 2 6 2 3 2 2" xfId="25529" xr:uid="{00000000-0005-0000-0000-0000B4840000}"/>
    <cellStyle name="Standaard 6 4 3 2 6 2 3 2 3" xfId="36389" xr:uid="{00000000-0005-0000-0000-0000B5840000}"/>
    <cellStyle name="Standaard 6 4 3 2 6 2 3 2 4" xfId="47249" xr:uid="{00000000-0005-0000-0000-0000B6840000}"/>
    <cellStyle name="Standaard 6 4 3 2 6 2 3 3" xfId="11047" xr:uid="{00000000-0005-0000-0000-0000B7840000}"/>
    <cellStyle name="Standaard 6 4 3 2 6 2 3 4" xfId="21909" xr:uid="{00000000-0005-0000-0000-0000B8840000}"/>
    <cellStyle name="Standaard 6 4 3 2 6 2 3 5" xfId="32769" xr:uid="{00000000-0005-0000-0000-0000B9840000}"/>
    <cellStyle name="Standaard 6 4 3 2 6 2 3 6" xfId="43629" xr:uid="{00000000-0005-0000-0000-0000BA840000}"/>
    <cellStyle name="Standaard 6 4 3 2 6 2 4" xfId="12857" xr:uid="{00000000-0005-0000-0000-0000BB840000}"/>
    <cellStyle name="Standaard 6 4 3 2 6 2 4 2" xfId="23719" xr:uid="{00000000-0005-0000-0000-0000BC840000}"/>
    <cellStyle name="Standaard 6 4 3 2 6 2 4 3" xfId="34579" xr:uid="{00000000-0005-0000-0000-0000BD840000}"/>
    <cellStyle name="Standaard 6 4 3 2 6 2 4 4" xfId="45439" xr:uid="{00000000-0005-0000-0000-0000BE840000}"/>
    <cellStyle name="Standaard 6 4 3 2 6 2 5" xfId="7427" xr:uid="{00000000-0005-0000-0000-0000BF840000}"/>
    <cellStyle name="Standaard 6 4 3 2 6 2 6" xfId="18289" xr:uid="{00000000-0005-0000-0000-0000C0840000}"/>
    <cellStyle name="Standaard 6 4 3 2 6 2 7" xfId="29149" xr:uid="{00000000-0005-0000-0000-0000C1840000}"/>
    <cellStyle name="Standaard 6 4 3 2 6 2 8" xfId="40009" xr:uid="{00000000-0005-0000-0000-0000C2840000}"/>
    <cellStyle name="Standaard 6 4 3 2 6 3" xfId="4712" xr:uid="{00000000-0005-0000-0000-0000C3840000}"/>
    <cellStyle name="Standaard 6 4 3 2 6 3 2" xfId="15572" xr:uid="{00000000-0005-0000-0000-0000C4840000}"/>
    <cellStyle name="Standaard 6 4 3 2 6 3 2 2" xfId="26434" xr:uid="{00000000-0005-0000-0000-0000C5840000}"/>
    <cellStyle name="Standaard 6 4 3 2 6 3 2 3" xfId="37294" xr:uid="{00000000-0005-0000-0000-0000C6840000}"/>
    <cellStyle name="Standaard 6 4 3 2 6 3 2 4" xfId="48154" xr:uid="{00000000-0005-0000-0000-0000C7840000}"/>
    <cellStyle name="Standaard 6 4 3 2 6 3 3" xfId="8332" xr:uid="{00000000-0005-0000-0000-0000C8840000}"/>
    <cellStyle name="Standaard 6 4 3 2 6 3 4" xfId="19194" xr:uid="{00000000-0005-0000-0000-0000C9840000}"/>
    <cellStyle name="Standaard 6 4 3 2 6 3 5" xfId="30054" xr:uid="{00000000-0005-0000-0000-0000CA840000}"/>
    <cellStyle name="Standaard 6 4 3 2 6 3 6" xfId="40914" xr:uid="{00000000-0005-0000-0000-0000CB840000}"/>
    <cellStyle name="Standaard 6 4 3 2 6 4" xfId="2902" xr:uid="{00000000-0005-0000-0000-0000CC840000}"/>
    <cellStyle name="Standaard 6 4 3 2 6 4 2" xfId="13762" xr:uid="{00000000-0005-0000-0000-0000CD840000}"/>
    <cellStyle name="Standaard 6 4 3 2 6 4 2 2" xfId="24624" xr:uid="{00000000-0005-0000-0000-0000CE840000}"/>
    <cellStyle name="Standaard 6 4 3 2 6 4 2 3" xfId="35484" xr:uid="{00000000-0005-0000-0000-0000CF840000}"/>
    <cellStyle name="Standaard 6 4 3 2 6 4 2 4" xfId="46344" xr:uid="{00000000-0005-0000-0000-0000D0840000}"/>
    <cellStyle name="Standaard 6 4 3 2 6 4 3" xfId="10142" xr:uid="{00000000-0005-0000-0000-0000D1840000}"/>
    <cellStyle name="Standaard 6 4 3 2 6 4 4" xfId="21004" xr:uid="{00000000-0005-0000-0000-0000D2840000}"/>
    <cellStyle name="Standaard 6 4 3 2 6 4 5" xfId="31864" xr:uid="{00000000-0005-0000-0000-0000D3840000}"/>
    <cellStyle name="Standaard 6 4 3 2 6 4 6" xfId="42724" xr:uid="{00000000-0005-0000-0000-0000D4840000}"/>
    <cellStyle name="Standaard 6 4 3 2 6 5" xfId="11952" xr:uid="{00000000-0005-0000-0000-0000D5840000}"/>
    <cellStyle name="Standaard 6 4 3 2 6 5 2" xfId="22814" xr:uid="{00000000-0005-0000-0000-0000D6840000}"/>
    <cellStyle name="Standaard 6 4 3 2 6 5 3" xfId="33674" xr:uid="{00000000-0005-0000-0000-0000D7840000}"/>
    <cellStyle name="Standaard 6 4 3 2 6 5 4" xfId="44534" xr:uid="{00000000-0005-0000-0000-0000D8840000}"/>
    <cellStyle name="Standaard 6 4 3 2 6 6" xfId="6522" xr:uid="{00000000-0005-0000-0000-0000D9840000}"/>
    <cellStyle name="Standaard 6 4 3 2 6 7" xfId="17384" xr:uid="{00000000-0005-0000-0000-0000DA840000}"/>
    <cellStyle name="Standaard 6 4 3 2 6 8" xfId="28244" xr:uid="{00000000-0005-0000-0000-0000DB840000}"/>
    <cellStyle name="Standaard 6 4 3 2 6 9" xfId="39104" xr:uid="{00000000-0005-0000-0000-0000DC840000}"/>
    <cellStyle name="Standaard 6 4 3 2 7" xfId="1816" xr:uid="{00000000-0005-0000-0000-0000DD840000}"/>
    <cellStyle name="Standaard 6 4 3 2 7 2" xfId="5436" xr:uid="{00000000-0005-0000-0000-0000DE840000}"/>
    <cellStyle name="Standaard 6 4 3 2 7 2 2" xfId="16296" xr:uid="{00000000-0005-0000-0000-0000DF840000}"/>
    <cellStyle name="Standaard 6 4 3 2 7 2 2 2" xfId="27158" xr:uid="{00000000-0005-0000-0000-0000E0840000}"/>
    <cellStyle name="Standaard 6 4 3 2 7 2 2 3" xfId="38018" xr:uid="{00000000-0005-0000-0000-0000E1840000}"/>
    <cellStyle name="Standaard 6 4 3 2 7 2 2 4" xfId="48878" xr:uid="{00000000-0005-0000-0000-0000E2840000}"/>
    <cellStyle name="Standaard 6 4 3 2 7 2 3" xfId="9056" xr:uid="{00000000-0005-0000-0000-0000E3840000}"/>
    <cellStyle name="Standaard 6 4 3 2 7 2 4" xfId="19918" xr:uid="{00000000-0005-0000-0000-0000E4840000}"/>
    <cellStyle name="Standaard 6 4 3 2 7 2 5" xfId="30778" xr:uid="{00000000-0005-0000-0000-0000E5840000}"/>
    <cellStyle name="Standaard 6 4 3 2 7 2 6" xfId="41638" xr:uid="{00000000-0005-0000-0000-0000E6840000}"/>
    <cellStyle name="Standaard 6 4 3 2 7 3" xfId="3626" xr:uid="{00000000-0005-0000-0000-0000E7840000}"/>
    <cellStyle name="Standaard 6 4 3 2 7 3 2" xfId="14486" xr:uid="{00000000-0005-0000-0000-0000E8840000}"/>
    <cellStyle name="Standaard 6 4 3 2 7 3 2 2" xfId="25348" xr:uid="{00000000-0005-0000-0000-0000E9840000}"/>
    <cellStyle name="Standaard 6 4 3 2 7 3 2 3" xfId="36208" xr:uid="{00000000-0005-0000-0000-0000EA840000}"/>
    <cellStyle name="Standaard 6 4 3 2 7 3 2 4" xfId="47068" xr:uid="{00000000-0005-0000-0000-0000EB840000}"/>
    <cellStyle name="Standaard 6 4 3 2 7 3 3" xfId="10866" xr:uid="{00000000-0005-0000-0000-0000EC840000}"/>
    <cellStyle name="Standaard 6 4 3 2 7 3 4" xfId="21728" xr:uid="{00000000-0005-0000-0000-0000ED840000}"/>
    <cellStyle name="Standaard 6 4 3 2 7 3 5" xfId="32588" xr:uid="{00000000-0005-0000-0000-0000EE840000}"/>
    <cellStyle name="Standaard 6 4 3 2 7 3 6" xfId="43448" xr:uid="{00000000-0005-0000-0000-0000EF840000}"/>
    <cellStyle name="Standaard 6 4 3 2 7 4" xfId="12676" xr:uid="{00000000-0005-0000-0000-0000F0840000}"/>
    <cellStyle name="Standaard 6 4 3 2 7 4 2" xfId="23538" xr:uid="{00000000-0005-0000-0000-0000F1840000}"/>
    <cellStyle name="Standaard 6 4 3 2 7 4 3" xfId="34398" xr:uid="{00000000-0005-0000-0000-0000F2840000}"/>
    <cellStyle name="Standaard 6 4 3 2 7 4 4" xfId="45258" xr:uid="{00000000-0005-0000-0000-0000F3840000}"/>
    <cellStyle name="Standaard 6 4 3 2 7 5" xfId="7246" xr:uid="{00000000-0005-0000-0000-0000F4840000}"/>
    <cellStyle name="Standaard 6 4 3 2 7 6" xfId="18108" xr:uid="{00000000-0005-0000-0000-0000F5840000}"/>
    <cellStyle name="Standaard 6 4 3 2 7 7" xfId="28968" xr:uid="{00000000-0005-0000-0000-0000F6840000}"/>
    <cellStyle name="Standaard 6 4 3 2 7 8" xfId="39828" xr:uid="{00000000-0005-0000-0000-0000F7840000}"/>
    <cellStyle name="Standaard 6 4 3 2 8" xfId="2721" xr:uid="{00000000-0005-0000-0000-0000F8840000}"/>
    <cellStyle name="Standaard 6 4 3 2 8 2" xfId="13581" xr:uid="{00000000-0005-0000-0000-0000F9840000}"/>
    <cellStyle name="Standaard 6 4 3 2 8 2 2" xfId="24443" xr:uid="{00000000-0005-0000-0000-0000FA840000}"/>
    <cellStyle name="Standaard 6 4 3 2 8 2 3" xfId="35303" xr:uid="{00000000-0005-0000-0000-0000FB840000}"/>
    <cellStyle name="Standaard 6 4 3 2 8 2 4" xfId="46163" xr:uid="{00000000-0005-0000-0000-0000FC840000}"/>
    <cellStyle name="Standaard 6 4 3 2 8 3" xfId="9961" xr:uid="{00000000-0005-0000-0000-0000FD840000}"/>
    <cellStyle name="Standaard 6 4 3 2 8 4" xfId="20823" xr:uid="{00000000-0005-0000-0000-0000FE840000}"/>
    <cellStyle name="Standaard 6 4 3 2 8 5" xfId="31683" xr:uid="{00000000-0005-0000-0000-0000FF840000}"/>
    <cellStyle name="Standaard 6 4 3 2 8 6" xfId="42543" xr:uid="{00000000-0005-0000-0000-000000850000}"/>
    <cellStyle name="Standaard 6 4 3 2 9" xfId="4531" xr:uid="{00000000-0005-0000-0000-000001850000}"/>
    <cellStyle name="Standaard 6 4 3 2 9 2" xfId="15391" xr:uid="{00000000-0005-0000-0000-000002850000}"/>
    <cellStyle name="Standaard 6 4 3 2 9 2 2" xfId="26253" xr:uid="{00000000-0005-0000-0000-000003850000}"/>
    <cellStyle name="Standaard 6 4 3 2 9 2 3" xfId="37113" xr:uid="{00000000-0005-0000-0000-000004850000}"/>
    <cellStyle name="Standaard 6 4 3 2 9 2 4" xfId="47973" xr:uid="{00000000-0005-0000-0000-000005850000}"/>
    <cellStyle name="Standaard 6 4 3 2 9 3" xfId="8151" xr:uid="{00000000-0005-0000-0000-000006850000}"/>
    <cellStyle name="Standaard 6 4 3 2 9 4" xfId="19013" xr:uid="{00000000-0005-0000-0000-000007850000}"/>
    <cellStyle name="Standaard 6 4 3 2 9 5" xfId="29873" xr:uid="{00000000-0005-0000-0000-000008850000}"/>
    <cellStyle name="Standaard 6 4 3 2 9 6" xfId="40733" xr:uid="{00000000-0005-0000-0000-000009850000}"/>
    <cellStyle name="Standaard 6 4 3 3" xfId="933" xr:uid="{00000000-0005-0000-0000-00000A850000}"/>
    <cellStyle name="Standaard 6 4 3 3 10" xfId="6363" xr:uid="{00000000-0005-0000-0000-00000B850000}"/>
    <cellStyle name="Standaard 6 4 3 3 11" xfId="17225" xr:uid="{00000000-0005-0000-0000-00000C850000}"/>
    <cellStyle name="Standaard 6 4 3 3 12" xfId="28085" xr:uid="{00000000-0005-0000-0000-00000D850000}"/>
    <cellStyle name="Standaard 6 4 3 3 13" xfId="38945" xr:uid="{00000000-0005-0000-0000-00000E850000}"/>
    <cellStyle name="Standaard 6 4 3 3 2" xfId="1023" xr:uid="{00000000-0005-0000-0000-00000F850000}"/>
    <cellStyle name="Standaard 6 4 3 3 2 10" xfId="17315" xr:uid="{00000000-0005-0000-0000-000010850000}"/>
    <cellStyle name="Standaard 6 4 3 3 2 11" xfId="28175" xr:uid="{00000000-0005-0000-0000-000011850000}"/>
    <cellStyle name="Standaard 6 4 3 3 2 12" xfId="39035" xr:uid="{00000000-0005-0000-0000-000012850000}"/>
    <cellStyle name="Standaard 6 4 3 3 2 2" xfId="1385" xr:uid="{00000000-0005-0000-0000-000013850000}"/>
    <cellStyle name="Standaard 6 4 3 3 2 2 10" xfId="39397" xr:uid="{00000000-0005-0000-0000-000014850000}"/>
    <cellStyle name="Standaard 6 4 3 3 2 2 2" xfId="1747" xr:uid="{00000000-0005-0000-0000-000015850000}"/>
    <cellStyle name="Standaard 6 4 3 3 2 2 2 2" xfId="2652" xr:uid="{00000000-0005-0000-0000-000016850000}"/>
    <cellStyle name="Standaard 6 4 3 3 2 2 2 2 2" xfId="6272" xr:uid="{00000000-0005-0000-0000-000017850000}"/>
    <cellStyle name="Standaard 6 4 3 3 2 2 2 2 2 2" xfId="17132" xr:uid="{00000000-0005-0000-0000-000018850000}"/>
    <cellStyle name="Standaard 6 4 3 3 2 2 2 2 2 2 2" xfId="27994" xr:uid="{00000000-0005-0000-0000-000019850000}"/>
    <cellStyle name="Standaard 6 4 3 3 2 2 2 2 2 2 3" xfId="38854" xr:uid="{00000000-0005-0000-0000-00001A850000}"/>
    <cellStyle name="Standaard 6 4 3 3 2 2 2 2 2 2 4" xfId="49714" xr:uid="{00000000-0005-0000-0000-00001B850000}"/>
    <cellStyle name="Standaard 6 4 3 3 2 2 2 2 2 3" xfId="9892" xr:uid="{00000000-0005-0000-0000-00001C850000}"/>
    <cellStyle name="Standaard 6 4 3 3 2 2 2 2 2 4" xfId="20754" xr:uid="{00000000-0005-0000-0000-00001D850000}"/>
    <cellStyle name="Standaard 6 4 3 3 2 2 2 2 2 5" xfId="31614" xr:uid="{00000000-0005-0000-0000-00001E850000}"/>
    <cellStyle name="Standaard 6 4 3 3 2 2 2 2 2 6" xfId="42474" xr:uid="{00000000-0005-0000-0000-00001F850000}"/>
    <cellStyle name="Standaard 6 4 3 3 2 2 2 2 3" xfId="4462" xr:uid="{00000000-0005-0000-0000-000020850000}"/>
    <cellStyle name="Standaard 6 4 3 3 2 2 2 2 3 2" xfId="15322" xr:uid="{00000000-0005-0000-0000-000021850000}"/>
    <cellStyle name="Standaard 6 4 3 3 2 2 2 2 3 2 2" xfId="26184" xr:uid="{00000000-0005-0000-0000-000022850000}"/>
    <cellStyle name="Standaard 6 4 3 3 2 2 2 2 3 2 3" xfId="37044" xr:uid="{00000000-0005-0000-0000-000023850000}"/>
    <cellStyle name="Standaard 6 4 3 3 2 2 2 2 3 2 4" xfId="47904" xr:uid="{00000000-0005-0000-0000-000024850000}"/>
    <cellStyle name="Standaard 6 4 3 3 2 2 2 2 3 3" xfId="11702" xr:uid="{00000000-0005-0000-0000-000025850000}"/>
    <cellStyle name="Standaard 6 4 3 3 2 2 2 2 3 4" xfId="22564" xr:uid="{00000000-0005-0000-0000-000026850000}"/>
    <cellStyle name="Standaard 6 4 3 3 2 2 2 2 3 5" xfId="33424" xr:uid="{00000000-0005-0000-0000-000027850000}"/>
    <cellStyle name="Standaard 6 4 3 3 2 2 2 2 3 6" xfId="44284" xr:uid="{00000000-0005-0000-0000-000028850000}"/>
    <cellStyle name="Standaard 6 4 3 3 2 2 2 2 4" xfId="13512" xr:uid="{00000000-0005-0000-0000-000029850000}"/>
    <cellStyle name="Standaard 6 4 3 3 2 2 2 2 4 2" xfId="24374" xr:uid="{00000000-0005-0000-0000-00002A850000}"/>
    <cellStyle name="Standaard 6 4 3 3 2 2 2 2 4 3" xfId="35234" xr:uid="{00000000-0005-0000-0000-00002B850000}"/>
    <cellStyle name="Standaard 6 4 3 3 2 2 2 2 4 4" xfId="46094" xr:uid="{00000000-0005-0000-0000-00002C850000}"/>
    <cellStyle name="Standaard 6 4 3 3 2 2 2 2 5" xfId="8082" xr:uid="{00000000-0005-0000-0000-00002D850000}"/>
    <cellStyle name="Standaard 6 4 3 3 2 2 2 2 6" xfId="18944" xr:uid="{00000000-0005-0000-0000-00002E850000}"/>
    <cellStyle name="Standaard 6 4 3 3 2 2 2 2 7" xfId="29804" xr:uid="{00000000-0005-0000-0000-00002F850000}"/>
    <cellStyle name="Standaard 6 4 3 3 2 2 2 2 8" xfId="40664" xr:uid="{00000000-0005-0000-0000-000030850000}"/>
    <cellStyle name="Standaard 6 4 3 3 2 2 2 3" xfId="5367" xr:uid="{00000000-0005-0000-0000-000031850000}"/>
    <cellStyle name="Standaard 6 4 3 3 2 2 2 3 2" xfId="16227" xr:uid="{00000000-0005-0000-0000-000032850000}"/>
    <cellStyle name="Standaard 6 4 3 3 2 2 2 3 2 2" xfId="27089" xr:uid="{00000000-0005-0000-0000-000033850000}"/>
    <cellStyle name="Standaard 6 4 3 3 2 2 2 3 2 3" xfId="37949" xr:uid="{00000000-0005-0000-0000-000034850000}"/>
    <cellStyle name="Standaard 6 4 3 3 2 2 2 3 2 4" xfId="48809" xr:uid="{00000000-0005-0000-0000-000035850000}"/>
    <cellStyle name="Standaard 6 4 3 3 2 2 2 3 3" xfId="8987" xr:uid="{00000000-0005-0000-0000-000036850000}"/>
    <cellStyle name="Standaard 6 4 3 3 2 2 2 3 4" xfId="19849" xr:uid="{00000000-0005-0000-0000-000037850000}"/>
    <cellStyle name="Standaard 6 4 3 3 2 2 2 3 5" xfId="30709" xr:uid="{00000000-0005-0000-0000-000038850000}"/>
    <cellStyle name="Standaard 6 4 3 3 2 2 2 3 6" xfId="41569" xr:uid="{00000000-0005-0000-0000-000039850000}"/>
    <cellStyle name="Standaard 6 4 3 3 2 2 2 4" xfId="3557" xr:uid="{00000000-0005-0000-0000-00003A850000}"/>
    <cellStyle name="Standaard 6 4 3 3 2 2 2 4 2" xfId="14417" xr:uid="{00000000-0005-0000-0000-00003B850000}"/>
    <cellStyle name="Standaard 6 4 3 3 2 2 2 4 2 2" xfId="25279" xr:uid="{00000000-0005-0000-0000-00003C850000}"/>
    <cellStyle name="Standaard 6 4 3 3 2 2 2 4 2 3" xfId="36139" xr:uid="{00000000-0005-0000-0000-00003D850000}"/>
    <cellStyle name="Standaard 6 4 3 3 2 2 2 4 2 4" xfId="46999" xr:uid="{00000000-0005-0000-0000-00003E850000}"/>
    <cellStyle name="Standaard 6 4 3 3 2 2 2 4 3" xfId="10797" xr:uid="{00000000-0005-0000-0000-00003F850000}"/>
    <cellStyle name="Standaard 6 4 3 3 2 2 2 4 4" xfId="21659" xr:uid="{00000000-0005-0000-0000-000040850000}"/>
    <cellStyle name="Standaard 6 4 3 3 2 2 2 4 5" xfId="32519" xr:uid="{00000000-0005-0000-0000-000041850000}"/>
    <cellStyle name="Standaard 6 4 3 3 2 2 2 4 6" xfId="43379" xr:uid="{00000000-0005-0000-0000-000042850000}"/>
    <cellStyle name="Standaard 6 4 3 3 2 2 2 5" xfId="12607" xr:uid="{00000000-0005-0000-0000-000043850000}"/>
    <cellStyle name="Standaard 6 4 3 3 2 2 2 5 2" xfId="23469" xr:uid="{00000000-0005-0000-0000-000044850000}"/>
    <cellStyle name="Standaard 6 4 3 3 2 2 2 5 3" xfId="34329" xr:uid="{00000000-0005-0000-0000-000045850000}"/>
    <cellStyle name="Standaard 6 4 3 3 2 2 2 5 4" xfId="45189" xr:uid="{00000000-0005-0000-0000-000046850000}"/>
    <cellStyle name="Standaard 6 4 3 3 2 2 2 6" xfId="7177" xr:uid="{00000000-0005-0000-0000-000047850000}"/>
    <cellStyle name="Standaard 6 4 3 3 2 2 2 7" xfId="18039" xr:uid="{00000000-0005-0000-0000-000048850000}"/>
    <cellStyle name="Standaard 6 4 3 3 2 2 2 8" xfId="28899" xr:uid="{00000000-0005-0000-0000-000049850000}"/>
    <cellStyle name="Standaard 6 4 3 3 2 2 2 9" xfId="39759" xr:uid="{00000000-0005-0000-0000-00004A850000}"/>
    <cellStyle name="Standaard 6 4 3 3 2 2 3" xfId="2290" xr:uid="{00000000-0005-0000-0000-00004B850000}"/>
    <cellStyle name="Standaard 6 4 3 3 2 2 3 2" xfId="5910" xr:uid="{00000000-0005-0000-0000-00004C850000}"/>
    <cellStyle name="Standaard 6 4 3 3 2 2 3 2 2" xfId="16770" xr:uid="{00000000-0005-0000-0000-00004D850000}"/>
    <cellStyle name="Standaard 6 4 3 3 2 2 3 2 2 2" xfId="27632" xr:uid="{00000000-0005-0000-0000-00004E850000}"/>
    <cellStyle name="Standaard 6 4 3 3 2 2 3 2 2 3" xfId="38492" xr:uid="{00000000-0005-0000-0000-00004F850000}"/>
    <cellStyle name="Standaard 6 4 3 3 2 2 3 2 2 4" xfId="49352" xr:uid="{00000000-0005-0000-0000-000050850000}"/>
    <cellStyle name="Standaard 6 4 3 3 2 2 3 2 3" xfId="9530" xr:uid="{00000000-0005-0000-0000-000051850000}"/>
    <cellStyle name="Standaard 6 4 3 3 2 2 3 2 4" xfId="20392" xr:uid="{00000000-0005-0000-0000-000052850000}"/>
    <cellStyle name="Standaard 6 4 3 3 2 2 3 2 5" xfId="31252" xr:uid="{00000000-0005-0000-0000-000053850000}"/>
    <cellStyle name="Standaard 6 4 3 3 2 2 3 2 6" xfId="42112" xr:uid="{00000000-0005-0000-0000-000054850000}"/>
    <cellStyle name="Standaard 6 4 3 3 2 2 3 3" xfId="4100" xr:uid="{00000000-0005-0000-0000-000055850000}"/>
    <cellStyle name="Standaard 6 4 3 3 2 2 3 3 2" xfId="14960" xr:uid="{00000000-0005-0000-0000-000056850000}"/>
    <cellStyle name="Standaard 6 4 3 3 2 2 3 3 2 2" xfId="25822" xr:uid="{00000000-0005-0000-0000-000057850000}"/>
    <cellStyle name="Standaard 6 4 3 3 2 2 3 3 2 3" xfId="36682" xr:uid="{00000000-0005-0000-0000-000058850000}"/>
    <cellStyle name="Standaard 6 4 3 3 2 2 3 3 2 4" xfId="47542" xr:uid="{00000000-0005-0000-0000-000059850000}"/>
    <cellStyle name="Standaard 6 4 3 3 2 2 3 3 3" xfId="11340" xr:uid="{00000000-0005-0000-0000-00005A850000}"/>
    <cellStyle name="Standaard 6 4 3 3 2 2 3 3 4" xfId="22202" xr:uid="{00000000-0005-0000-0000-00005B850000}"/>
    <cellStyle name="Standaard 6 4 3 3 2 2 3 3 5" xfId="33062" xr:uid="{00000000-0005-0000-0000-00005C850000}"/>
    <cellStyle name="Standaard 6 4 3 3 2 2 3 3 6" xfId="43922" xr:uid="{00000000-0005-0000-0000-00005D850000}"/>
    <cellStyle name="Standaard 6 4 3 3 2 2 3 4" xfId="13150" xr:uid="{00000000-0005-0000-0000-00005E850000}"/>
    <cellStyle name="Standaard 6 4 3 3 2 2 3 4 2" xfId="24012" xr:uid="{00000000-0005-0000-0000-00005F850000}"/>
    <cellStyle name="Standaard 6 4 3 3 2 2 3 4 3" xfId="34872" xr:uid="{00000000-0005-0000-0000-000060850000}"/>
    <cellStyle name="Standaard 6 4 3 3 2 2 3 4 4" xfId="45732" xr:uid="{00000000-0005-0000-0000-000061850000}"/>
    <cellStyle name="Standaard 6 4 3 3 2 2 3 5" xfId="7720" xr:uid="{00000000-0005-0000-0000-000062850000}"/>
    <cellStyle name="Standaard 6 4 3 3 2 2 3 6" xfId="18582" xr:uid="{00000000-0005-0000-0000-000063850000}"/>
    <cellStyle name="Standaard 6 4 3 3 2 2 3 7" xfId="29442" xr:uid="{00000000-0005-0000-0000-000064850000}"/>
    <cellStyle name="Standaard 6 4 3 3 2 2 3 8" xfId="40302" xr:uid="{00000000-0005-0000-0000-000065850000}"/>
    <cellStyle name="Standaard 6 4 3 3 2 2 4" xfId="5005" xr:uid="{00000000-0005-0000-0000-000066850000}"/>
    <cellStyle name="Standaard 6 4 3 3 2 2 4 2" xfId="15865" xr:uid="{00000000-0005-0000-0000-000067850000}"/>
    <cellStyle name="Standaard 6 4 3 3 2 2 4 2 2" xfId="26727" xr:uid="{00000000-0005-0000-0000-000068850000}"/>
    <cellStyle name="Standaard 6 4 3 3 2 2 4 2 3" xfId="37587" xr:uid="{00000000-0005-0000-0000-000069850000}"/>
    <cellStyle name="Standaard 6 4 3 3 2 2 4 2 4" xfId="48447" xr:uid="{00000000-0005-0000-0000-00006A850000}"/>
    <cellStyle name="Standaard 6 4 3 3 2 2 4 3" xfId="8625" xr:uid="{00000000-0005-0000-0000-00006B850000}"/>
    <cellStyle name="Standaard 6 4 3 3 2 2 4 4" xfId="19487" xr:uid="{00000000-0005-0000-0000-00006C850000}"/>
    <cellStyle name="Standaard 6 4 3 3 2 2 4 5" xfId="30347" xr:uid="{00000000-0005-0000-0000-00006D850000}"/>
    <cellStyle name="Standaard 6 4 3 3 2 2 4 6" xfId="41207" xr:uid="{00000000-0005-0000-0000-00006E850000}"/>
    <cellStyle name="Standaard 6 4 3 3 2 2 5" xfId="3195" xr:uid="{00000000-0005-0000-0000-00006F850000}"/>
    <cellStyle name="Standaard 6 4 3 3 2 2 5 2" xfId="14055" xr:uid="{00000000-0005-0000-0000-000070850000}"/>
    <cellStyle name="Standaard 6 4 3 3 2 2 5 2 2" xfId="24917" xr:uid="{00000000-0005-0000-0000-000071850000}"/>
    <cellStyle name="Standaard 6 4 3 3 2 2 5 2 3" xfId="35777" xr:uid="{00000000-0005-0000-0000-000072850000}"/>
    <cellStyle name="Standaard 6 4 3 3 2 2 5 2 4" xfId="46637" xr:uid="{00000000-0005-0000-0000-000073850000}"/>
    <cellStyle name="Standaard 6 4 3 3 2 2 5 3" xfId="10435" xr:uid="{00000000-0005-0000-0000-000074850000}"/>
    <cellStyle name="Standaard 6 4 3 3 2 2 5 4" xfId="21297" xr:uid="{00000000-0005-0000-0000-000075850000}"/>
    <cellStyle name="Standaard 6 4 3 3 2 2 5 5" xfId="32157" xr:uid="{00000000-0005-0000-0000-000076850000}"/>
    <cellStyle name="Standaard 6 4 3 3 2 2 5 6" xfId="43017" xr:uid="{00000000-0005-0000-0000-000077850000}"/>
    <cellStyle name="Standaard 6 4 3 3 2 2 6" xfId="12245" xr:uid="{00000000-0005-0000-0000-000078850000}"/>
    <cellStyle name="Standaard 6 4 3 3 2 2 6 2" xfId="23107" xr:uid="{00000000-0005-0000-0000-000079850000}"/>
    <cellStyle name="Standaard 6 4 3 3 2 2 6 3" xfId="33967" xr:uid="{00000000-0005-0000-0000-00007A850000}"/>
    <cellStyle name="Standaard 6 4 3 3 2 2 6 4" xfId="44827" xr:uid="{00000000-0005-0000-0000-00007B850000}"/>
    <cellStyle name="Standaard 6 4 3 3 2 2 7" xfId="6815" xr:uid="{00000000-0005-0000-0000-00007C850000}"/>
    <cellStyle name="Standaard 6 4 3 3 2 2 8" xfId="17677" xr:uid="{00000000-0005-0000-0000-00007D850000}"/>
    <cellStyle name="Standaard 6 4 3 3 2 2 9" xfId="28537" xr:uid="{00000000-0005-0000-0000-00007E850000}"/>
    <cellStyle name="Standaard 6 4 3 3 2 3" xfId="1566" xr:uid="{00000000-0005-0000-0000-00007F850000}"/>
    <cellStyle name="Standaard 6 4 3 3 2 3 2" xfId="2471" xr:uid="{00000000-0005-0000-0000-000080850000}"/>
    <cellStyle name="Standaard 6 4 3 3 2 3 2 2" xfId="6091" xr:uid="{00000000-0005-0000-0000-000081850000}"/>
    <cellStyle name="Standaard 6 4 3 3 2 3 2 2 2" xfId="16951" xr:uid="{00000000-0005-0000-0000-000082850000}"/>
    <cellStyle name="Standaard 6 4 3 3 2 3 2 2 2 2" xfId="27813" xr:uid="{00000000-0005-0000-0000-000083850000}"/>
    <cellStyle name="Standaard 6 4 3 3 2 3 2 2 2 3" xfId="38673" xr:uid="{00000000-0005-0000-0000-000084850000}"/>
    <cellStyle name="Standaard 6 4 3 3 2 3 2 2 2 4" xfId="49533" xr:uid="{00000000-0005-0000-0000-000085850000}"/>
    <cellStyle name="Standaard 6 4 3 3 2 3 2 2 3" xfId="9711" xr:uid="{00000000-0005-0000-0000-000086850000}"/>
    <cellStyle name="Standaard 6 4 3 3 2 3 2 2 4" xfId="20573" xr:uid="{00000000-0005-0000-0000-000087850000}"/>
    <cellStyle name="Standaard 6 4 3 3 2 3 2 2 5" xfId="31433" xr:uid="{00000000-0005-0000-0000-000088850000}"/>
    <cellStyle name="Standaard 6 4 3 3 2 3 2 2 6" xfId="42293" xr:uid="{00000000-0005-0000-0000-000089850000}"/>
    <cellStyle name="Standaard 6 4 3 3 2 3 2 3" xfId="4281" xr:uid="{00000000-0005-0000-0000-00008A850000}"/>
    <cellStyle name="Standaard 6 4 3 3 2 3 2 3 2" xfId="15141" xr:uid="{00000000-0005-0000-0000-00008B850000}"/>
    <cellStyle name="Standaard 6 4 3 3 2 3 2 3 2 2" xfId="26003" xr:uid="{00000000-0005-0000-0000-00008C850000}"/>
    <cellStyle name="Standaard 6 4 3 3 2 3 2 3 2 3" xfId="36863" xr:uid="{00000000-0005-0000-0000-00008D850000}"/>
    <cellStyle name="Standaard 6 4 3 3 2 3 2 3 2 4" xfId="47723" xr:uid="{00000000-0005-0000-0000-00008E850000}"/>
    <cellStyle name="Standaard 6 4 3 3 2 3 2 3 3" xfId="11521" xr:uid="{00000000-0005-0000-0000-00008F850000}"/>
    <cellStyle name="Standaard 6 4 3 3 2 3 2 3 4" xfId="22383" xr:uid="{00000000-0005-0000-0000-000090850000}"/>
    <cellStyle name="Standaard 6 4 3 3 2 3 2 3 5" xfId="33243" xr:uid="{00000000-0005-0000-0000-000091850000}"/>
    <cellStyle name="Standaard 6 4 3 3 2 3 2 3 6" xfId="44103" xr:uid="{00000000-0005-0000-0000-000092850000}"/>
    <cellStyle name="Standaard 6 4 3 3 2 3 2 4" xfId="13331" xr:uid="{00000000-0005-0000-0000-000093850000}"/>
    <cellStyle name="Standaard 6 4 3 3 2 3 2 4 2" xfId="24193" xr:uid="{00000000-0005-0000-0000-000094850000}"/>
    <cellStyle name="Standaard 6 4 3 3 2 3 2 4 3" xfId="35053" xr:uid="{00000000-0005-0000-0000-000095850000}"/>
    <cellStyle name="Standaard 6 4 3 3 2 3 2 4 4" xfId="45913" xr:uid="{00000000-0005-0000-0000-000096850000}"/>
    <cellStyle name="Standaard 6 4 3 3 2 3 2 5" xfId="7901" xr:uid="{00000000-0005-0000-0000-000097850000}"/>
    <cellStyle name="Standaard 6 4 3 3 2 3 2 6" xfId="18763" xr:uid="{00000000-0005-0000-0000-000098850000}"/>
    <cellStyle name="Standaard 6 4 3 3 2 3 2 7" xfId="29623" xr:uid="{00000000-0005-0000-0000-000099850000}"/>
    <cellStyle name="Standaard 6 4 3 3 2 3 2 8" xfId="40483" xr:uid="{00000000-0005-0000-0000-00009A850000}"/>
    <cellStyle name="Standaard 6 4 3 3 2 3 3" xfId="5186" xr:uid="{00000000-0005-0000-0000-00009B850000}"/>
    <cellStyle name="Standaard 6 4 3 3 2 3 3 2" xfId="16046" xr:uid="{00000000-0005-0000-0000-00009C850000}"/>
    <cellStyle name="Standaard 6 4 3 3 2 3 3 2 2" xfId="26908" xr:uid="{00000000-0005-0000-0000-00009D850000}"/>
    <cellStyle name="Standaard 6 4 3 3 2 3 3 2 3" xfId="37768" xr:uid="{00000000-0005-0000-0000-00009E850000}"/>
    <cellStyle name="Standaard 6 4 3 3 2 3 3 2 4" xfId="48628" xr:uid="{00000000-0005-0000-0000-00009F850000}"/>
    <cellStyle name="Standaard 6 4 3 3 2 3 3 3" xfId="8806" xr:uid="{00000000-0005-0000-0000-0000A0850000}"/>
    <cellStyle name="Standaard 6 4 3 3 2 3 3 4" xfId="19668" xr:uid="{00000000-0005-0000-0000-0000A1850000}"/>
    <cellStyle name="Standaard 6 4 3 3 2 3 3 5" xfId="30528" xr:uid="{00000000-0005-0000-0000-0000A2850000}"/>
    <cellStyle name="Standaard 6 4 3 3 2 3 3 6" xfId="41388" xr:uid="{00000000-0005-0000-0000-0000A3850000}"/>
    <cellStyle name="Standaard 6 4 3 3 2 3 4" xfId="3376" xr:uid="{00000000-0005-0000-0000-0000A4850000}"/>
    <cellStyle name="Standaard 6 4 3 3 2 3 4 2" xfId="14236" xr:uid="{00000000-0005-0000-0000-0000A5850000}"/>
    <cellStyle name="Standaard 6 4 3 3 2 3 4 2 2" xfId="25098" xr:uid="{00000000-0005-0000-0000-0000A6850000}"/>
    <cellStyle name="Standaard 6 4 3 3 2 3 4 2 3" xfId="35958" xr:uid="{00000000-0005-0000-0000-0000A7850000}"/>
    <cellStyle name="Standaard 6 4 3 3 2 3 4 2 4" xfId="46818" xr:uid="{00000000-0005-0000-0000-0000A8850000}"/>
    <cellStyle name="Standaard 6 4 3 3 2 3 4 3" xfId="10616" xr:uid="{00000000-0005-0000-0000-0000A9850000}"/>
    <cellStyle name="Standaard 6 4 3 3 2 3 4 4" xfId="21478" xr:uid="{00000000-0005-0000-0000-0000AA850000}"/>
    <cellStyle name="Standaard 6 4 3 3 2 3 4 5" xfId="32338" xr:uid="{00000000-0005-0000-0000-0000AB850000}"/>
    <cellStyle name="Standaard 6 4 3 3 2 3 4 6" xfId="43198" xr:uid="{00000000-0005-0000-0000-0000AC850000}"/>
    <cellStyle name="Standaard 6 4 3 3 2 3 5" xfId="12426" xr:uid="{00000000-0005-0000-0000-0000AD850000}"/>
    <cellStyle name="Standaard 6 4 3 3 2 3 5 2" xfId="23288" xr:uid="{00000000-0005-0000-0000-0000AE850000}"/>
    <cellStyle name="Standaard 6 4 3 3 2 3 5 3" xfId="34148" xr:uid="{00000000-0005-0000-0000-0000AF850000}"/>
    <cellStyle name="Standaard 6 4 3 3 2 3 5 4" xfId="45008" xr:uid="{00000000-0005-0000-0000-0000B0850000}"/>
    <cellStyle name="Standaard 6 4 3 3 2 3 6" xfId="6996" xr:uid="{00000000-0005-0000-0000-0000B1850000}"/>
    <cellStyle name="Standaard 6 4 3 3 2 3 7" xfId="17858" xr:uid="{00000000-0005-0000-0000-0000B2850000}"/>
    <cellStyle name="Standaard 6 4 3 3 2 3 8" xfId="28718" xr:uid="{00000000-0005-0000-0000-0000B3850000}"/>
    <cellStyle name="Standaard 6 4 3 3 2 3 9" xfId="39578" xr:uid="{00000000-0005-0000-0000-0000B4850000}"/>
    <cellStyle name="Standaard 6 4 3 3 2 4" xfId="1204" xr:uid="{00000000-0005-0000-0000-0000B5850000}"/>
    <cellStyle name="Standaard 6 4 3 3 2 4 2" xfId="2109" xr:uid="{00000000-0005-0000-0000-0000B6850000}"/>
    <cellStyle name="Standaard 6 4 3 3 2 4 2 2" xfId="5729" xr:uid="{00000000-0005-0000-0000-0000B7850000}"/>
    <cellStyle name="Standaard 6 4 3 3 2 4 2 2 2" xfId="16589" xr:uid="{00000000-0005-0000-0000-0000B8850000}"/>
    <cellStyle name="Standaard 6 4 3 3 2 4 2 2 2 2" xfId="27451" xr:uid="{00000000-0005-0000-0000-0000B9850000}"/>
    <cellStyle name="Standaard 6 4 3 3 2 4 2 2 2 3" xfId="38311" xr:uid="{00000000-0005-0000-0000-0000BA850000}"/>
    <cellStyle name="Standaard 6 4 3 3 2 4 2 2 2 4" xfId="49171" xr:uid="{00000000-0005-0000-0000-0000BB850000}"/>
    <cellStyle name="Standaard 6 4 3 3 2 4 2 2 3" xfId="9349" xr:uid="{00000000-0005-0000-0000-0000BC850000}"/>
    <cellStyle name="Standaard 6 4 3 3 2 4 2 2 4" xfId="20211" xr:uid="{00000000-0005-0000-0000-0000BD850000}"/>
    <cellStyle name="Standaard 6 4 3 3 2 4 2 2 5" xfId="31071" xr:uid="{00000000-0005-0000-0000-0000BE850000}"/>
    <cellStyle name="Standaard 6 4 3 3 2 4 2 2 6" xfId="41931" xr:uid="{00000000-0005-0000-0000-0000BF850000}"/>
    <cellStyle name="Standaard 6 4 3 3 2 4 2 3" xfId="3919" xr:uid="{00000000-0005-0000-0000-0000C0850000}"/>
    <cellStyle name="Standaard 6 4 3 3 2 4 2 3 2" xfId="14779" xr:uid="{00000000-0005-0000-0000-0000C1850000}"/>
    <cellStyle name="Standaard 6 4 3 3 2 4 2 3 2 2" xfId="25641" xr:uid="{00000000-0005-0000-0000-0000C2850000}"/>
    <cellStyle name="Standaard 6 4 3 3 2 4 2 3 2 3" xfId="36501" xr:uid="{00000000-0005-0000-0000-0000C3850000}"/>
    <cellStyle name="Standaard 6 4 3 3 2 4 2 3 2 4" xfId="47361" xr:uid="{00000000-0005-0000-0000-0000C4850000}"/>
    <cellStyle name="Standaard 6 4 3 3 2 4 2 3 3" xfId="11159" xr:uid="{00000000-0005-0000-0000-0000C5850000}"/>
    <cellStyle name="Standaard 6 4 3 3 2 4 2 3 4" xfId="22021" xr:uid="{00000000-0005-0000-0000-0000C6850000}"/>
    <cellStyle name="Standaard 6 4 3 3 2 4 2 3 5" xfId="32881" xr:uid="{00000000-0005-0000-0000-0000C7850000}"/>
    <cellStyle name="Standaard 6 4 3 3 2 4 2 3 6" xfId="43741" xr:uid="{00000000-0005-0000-0000-0000C8850000}"/>
    <cellStyle name="Standaard 6 4 3 3 2 4 2 4" xfId="12969" xr:uid="{00000000-0005-0000-0000-0000C9850000}"/>
    <cellStyle name="Standaard 6 4 3 3 2 4 2 4 2" xfId="23831" xr:uid="{00000000-0005-0000-0000-0000CA850000}"/>
    <cellStyle name="Standaard 6 4 3 3 2 4 2 4 3" xfId="34691" xr:uid="{00000000-0005-0000-0000-0000CB850000}"/>
    <cellStyle name="Standaard 6 4 3 3 2 4 2 4 4" xfId="45551" xr:uid="{00000000-0005-0000-0000-0000CC850000}"/>
    <cellStyle name="Standaard 6 4 3 3 2 4 2 5" xfId="7539" xr:uid="{00000000-0005-0000-0000-0000CD850000}"/>
    <cellStyle name="Standaard 6 4 3 3 2 4 2 6" xfId="18401" xr:uid="{00000000-0005-0000-0000-0000CE850000}"/>
    <cellStyle name="Standaard 6 4 3 3 2 4 2 7" xfId="29261" xr:uid="{00000000-0005-0000-0000-0000CF850000}"/>
    <cellStyle name="Standaard 6 4 3 3 2 4 2 8" xfId="40121" xr:uid="{00000000-0005-0000-0000-0000D0850000}"/>
    <cellStyle name="Standaard 6 4 3 3 2 4 3" xfId="4824" xr:uid="{00000000-0005-0000-0000-0000D1850000}"/>
    <cellStyle name="Standaard 6 4 3 3 2 4 3 2" xfId="15684" xr:uid="{00000000-0005-0000-0000-0000D2850000}"/>
    <cellStyle name="Standaard 6 4 3 3 2 4 3 2 2" xfId="26546" xr:uid="{00000000-0005-0000-0000-0000D3850000}"/>
    <cellStyle name="Standaard 6 4 3 3 2 4 3 2 3" xfId="37406" xr:uid="{00000000-0005-0000-0000-0000D4850000}"/>
    <cellStyle name="Standaard 6 4 3 3 2 4 3 2 4" xfId="48266" xr:uid="{00000000-0005-0000-0000-0000D5850000}"/>
    <cellStyle name="Standaard 6 4 3 3 2 4 3 3" xfId="8444" xr:uid="{00000000-0005-0000-0000-0000D6850000}"/>
    <cellStyle name="Standaard 6 4 3 3 2 4 3 4" xfId="19306" xr:uid="{00000000-0005-0000-0000-0000D7850000}"/>
    <cellStyle name="Standaard 6 4 3 3 2 4 3 5" xfId="30166" xr:uid="{00000000-0005-0000-0000-0000D8850000}"/>
    <cellStyle name="Standaard 6 4 3 3 2 4 3 6" xfId="41026" xr:uid="{00000000-0005-0000-0000-0000D9850000}"/>
    <cellStyle name="Standaard 6 4 3 3 2 4 4" xfId="3014" xr:uid="{00000000-0005-0000-0000-0000DA850000}"/>
    <cellStyle name="Standaard 6 4 3 3 2 4 4 2" xfId="13874" xr:uid="{00000000-0005-0000-0000-0000DB850000}"/>
    <cellStyle name="Standaard 6 4 3 3 2 4 4 2 2" xfId="24736" xr:uid="{00000000-0005-0000-0000-0000DC850000}"/>
    <cellStyle name="Standaard 6 4 3 3 2 4 4 2 3" xfId="35596" xr:uid="{00000000-0005-0000-0000-0000DD850000}"/>
    <cellStyle name="Standaard 6 4 3 3 2 4 4 2 4" xfId="46456" xr:uid="{00000000-0005-0000-0000-0000DE850000}"/>
    <cellStyle name="Standaard 6 4 3 3 2 4 4 3" xfId="10254" xr:uid="{00000000-0005-0000-0000-0000DF850000}"/>
    <cellStyle name="Standaard 6 4 3 3 2 4 4 4" xfId="21116" xr:uid="{00000000-0005-0000-0000-0000E0850000}"/>
    <cellStyle name="Standaard 6 4 3 3 2 4 4 5" xfId="31976" xr:uid="{00000000-0005-0000-0000-0000E1850000}"/>
    <cellStyle name="Standaard 6 4 3 3 2 4 4 6" xfId="42836" xr:uid="{00000000-0005-0000-0000-0000E2850000}"/>
    <cellStyle name="Standaard 6 4 3 3 2 4 5" xfId="12064" xr:uid="{00000000-0005-0000-0000-0000E3850000}"/>
    <cellStyle name="Standaard 6 4 3 3 2 4 5 2" xfId="22926" xr:uid="{00000000-0005-0000-0000-0000E4850000}"/>
    <cellStyle name="Standaard 6 4 3 3 2 4 5 3" xfId="33786" xr:uid="{00000000-0005-0000-0000-0000E5850000}"/>
    <cellStyle name="Standaard 6 4 3 3 2 4 5 4" xfId="44646" xr:uid="{00000000-0005-0000-0000-0000E6850000}"/>
    <cellStyle name="Standaard 6 4 3 3 2 4 6" xfId="6634" xr:uid="{00000000-0005-0000-0000-0000E7850000}"/>
    <cellStyle name="Standaard 6 4 3 3 2 4 7" xfId="17496" xr:uid="{00000000-0005-0000-0000-0000E8850000}"/>
    <cellStyle name="Standaard 6 4 3 3 2 4 8" xfId="28356" xr:uid="{00000000-0005-0000-0000-0000E9850000}"/>
    <cellStyle name="Standaard 6 4 3 3 2 4 9" xfId="39216" xr:uid="{00000000-0005-0000-0000-0000EA850000}"/>
    <cellStyle name="Standaard 6 4 3 3 2 5" xfId="1928" xr:uid="{00000000-0005-0000-0000-0000EB850000}"/>
    <cellStyle name="Standaard 6 4 3 3 2 5 2" xfId="5548" xr:uid="{00000000-0005-0000-0000-0000EC850000}"/>
    <cellStyle name="Standaard 6 4 3 3 2 5 2 2" xfId="16408" xr:uid="{00000000-0005-0000-0000-0000ED850000}"/>
    <cellStyle name="Standaard 6 4 3 3 2 5 2 2 2" xfId="27270" xr:uid="{00000000-0005-0000-0000-0000EE850000}"/>
    <cellStyle name="Standaard 6 4 3 3 2 5 2 2 3" xfId="38130" xr:uid="{00000000-0005-0000-0000-0000EF850000}"/>
    <cellStyle name="Standaard 6 4 3 3 2 5 2 2 4" xfId="48990" xr:uid="{00000000-0005-0000-0000-0000F0850000}"/>
    <cellStyle name="Standaard 6 4 3 3 2 5 2 3" xfId="9168" xr:uid="{00000000-0005-0000-0000-0000F1850000}"/>
    <cellStyle name="Standaard 6 4 3 3 2 5 2 4" xfId="20030" xr:uid="{00000000-0005-0000-0000-0000F2850000}"/>
    <cellStyle name="Standaard 6 4 3 3 2 5 2 5" xfId="30890" xr:uid="{00000000-0005-0000-0000-0000F3850000}"/>
    <cellStyle name="Standaard 6 4 3 3 2 5 2 6" xfId="41750" xr:uid="{00000000-0005-0000-0000-0000F4850000}"/>
    <cellStyle name="Standaard 6 4 3 3 2 5 3" xfId="3738" xr:uid="{00000000-0005-0000-0000-0000F5850000}"/>
    <cellStyle name="Standaard 6 4 3 3 2 5 3 2" xfId="14598" xr:uid="{00000000-0005-0000-0000-0000F6850000}"/>
    <cellStyle name="Standaard 6 4 3 3 2 5 3 2 2" xfId="25460" xr:uid="{00000000-0005-0000-0000-0000F7850000}"/>
    <cellStyle name="Standaard 6 4 3 3 2 5 3 2 3" xfId="36320" xr:uid="{00000000-0005-0000-0000-0000F8850000}"/>
    <cellStyle name="Standaard 6 4 3 3 2 5 3 2 4" xfId="47180" xr:uid="{00000000-0005-0000-0000-0000F9850000}"/>
    <cellStyle name="Standaard 6 4 3 3 2 5 3 3" xfId="10978" xr:uid="{00000000-0005-0000-0000-0000FA850000}"/>
    <cellStyle name="Standaard 6 4 3 3 2 5 3 4" xfId="21840" xr:uid="{00000000-0005-0000-0000-0000FB850000}"/>
    <cellStyle name="Standaard 6 4 3 3 2 5 3 5" xfId="32700" xr:uid="{00000000-0005-0000-0000-0000FC850000}"/>
    <cellStyle name="Standaard 6 4 3 3 2 5 3 6" xfId="43560" xr:uid="{00000000-0005-0000-0000-0000FD850000}"/>
    <cellStyle name="Standaard 6 4 3 3 2 5 4" xfId="12788" xr:uid="{00000000-0005-0000-0000-0000FE850000}"/>
    <cellStyle name="Standaard 6 4 3 3 2 5 4 2" xfId="23650" xr:uid="{00000000-0005-0000-0000-0000FF850000}"/>
    <cellStyle name="Standaard 6 4 3 3 2 5 4 3" xfId="34510" xr:uid="{00000000-0005-0000-0000-000000860000}"/>
    <cellStyle name="Standaard 6 4 3 3 2 5 4 4" xfId="45370" xr:uid="{00000000-0005-0000-0000-000001860000}"/>
    <cellStyle name="Standaard 6 4 3 3 2 5 5" xfId="7358" xr:uid="{00000000-0005-0000-0000-000002860000}"/>
    <cellStyle name="Standaard 6 4 3 3 2 5 6" xfId="18220" xr:uid="{00000000-0005-0000-0000-000003860000}"/>
    <cellStyle name="Standaard 6 4 3 3 2 5 7" xfId="29080" xr:uid="{00000000-0005-0000-0000-000004860000}"/>
    <cellStyle name="Standaard 6 4 3 3 2 5 8" xfId="39940" xr:uid="{00000000-0005-0000-0000-000005860000}"/>
    <cellStyle name="Standaard 6 4 3 3 2 6" xfId="2833" xr:uid="{00000000-0005-0000-0000-000006860000}"/>
    <cellStyle name="Standaard 6 4 3 3 2 6 2" xfId="13693" xr:uid="{00000000-0005-0000-0000-000007860000}"/>
    <cellStyle name="Standaard 6 4 3 3 2 6 2 2" xfId="24555" xr:uid="{00000000-0005-0000-0000-000008860000}"/>
    <cellStyle name="Standaard 6 4 3 3 2 6 2 3" xfId="35415" xr:uid="{00000000-0005-0000-0000-000009860000}"/>
    <cellStyle name="Standaard 6 4 3 3 2 6 2 4" xfId="46275" xr:uid="{00000000-0005-0000-0000-00000A860000}"/>
    <cellStyle name="Standaard 6 4 3 3 2 6 3" xfId="10073" xr:uid="{00000000-0005-0000-0000-00000B860000}"/>
    <cellStyle name="Standaard 6 4 3 3 2 6 4" xfId="20935" xr:uid="{00000000-0005-0000-0000-00000C860000}"/>
    <cellStyle name="Standaard 6 4 3 3 2 6 5" xfId="31795" xr:uid="{00000000-0005-0000-0000-00000D860000}"/>
    <cellStyle name="Standaard 6 4 3 3 2 6 6" xfId="42655" xr:uid="{00000000-0005-0000-0000-00000E860000}"/>
    <cellStyle name="Standaard 6 4 3 3 2 7" xfId="4643" xr:uid="{00000000-0005-0000-0000-00000F860000}"/>
    <cellStyle name="Standaard 6 4 3 3 2 7 2" xfId="15503" xr:uid="{00000000-0005-0000-0000-000010860000}"/>
    <cellStyle name="Standaard 6 4 3 3 2 7 2 2" xfId="26365" xr:uid="{00000000-0005-0000-0000-000011860000}"/>
    <cellStyle name="Standaard 6 4 3 3 2 7 2 3" xfId="37225" xr:uid="{00000000-0005-0000-0000-000012860000}"/>
    <cellStyle name="Standaard 6 4 3 3 2 7 2 4" xfId="48085" xr:uid="{00000000-0005-0000-0000-000013860000}"/>
    <cellStyle name="Standaard 6 4 3 3 2 7 3" xfId="8263" xr:uid="{00000000-0005-0000-0000-000014860000}"/>
    <cellStyle name="Standaard 6 4 3 3 2 7 4" xfId="19125" xr:uid="{00000000-0005-0000-0000-000015860000}"/>
    <cellStyle name="Standaard 6 4 3 3 2 7 5" xfId="29985" xr:uid="{00000000-0005-0000-0000-000016860000}"/>
    <cellStyle name="Standaard 6 4 3 3 2 7 6" xfId="40845" xr:uid="{00000000-0005-0000-0000-000017860000}"/>
    <cellStyle name="Standaard 6 4 3 3 2 8" xfId="11883" xr:uid="{00000000-0005-0000-0000-000018860000}"/>
    <cellStyle name="Standaard 6 4 3 3 2 8 2" xfId="22745" xr:uid="{00000000-0005-0000-0000-000019860000}"/>
    <cellStyle name="Standaard 6 4 3 3 2 8 3" xfId="33605" xr:uid="{00000000-0005-0000-0000-00001A860000}"/>
    <cellStyle name="Standaard 6 4 3 3 2 8 4" xfId="44465" xr:uid="{00000000-0005-0000-0000-00001B860000}"/>
    <cellStyle name="Standaard 6 4 3 3 2 9" xfId="6453" xr:uid="{00000000-0005-0000-0000-00001C860000}"/>
    <cellStyle name="Standaard 6 4 3 3 3" xfId="1295" xr:uid="{00000000-0005-0000-0000-00001D860000}"/>
    <cellStyle name="Standaard 6 4 3 3 3 10" xfId="39307" xr:uid="{00000000-0005-0000-0000-00001E860000}"/>
    <cellStyle name="Standaard 6 4 3 3 3 2" xfId="1657" xr:uid="{00000000-0005-0000-0000-00001F860000}"/>
    <cellStyle name="Standaard 6 4 3 3 3 2 2" xfId="2562" xr:uid="{00000000-0005-0000-0000-000020860000}"/>
    <cellStyle name="Standaard 6 4 3 3 3 2 2 2" xfId="6182" xr:uid="{00000000-0005-0000-0000-000021860000}"/>
    <cellStyle name="Standaard 6 4 3 3 3 2 2 2 2" xfId="17042" xr:uid="{00000000-0005-0000-0000-000022860000}"/>
    <cellStyle name="Standaard 6 4 3 3 3 2 2 2 2 2" xfId="27904" xr:uid="{00000000-0005-0000-0000-000023860000}"/>
    <cellStyle name="Standaard 6 4 3 3 3 2 2 2 2 3" xfId="38764" xr:uid="{00000000-0005-0000-0000-000024860000}"/>
    <cellStyle name="Standaard 6 4 3 3 3 2 2 2 2 4" xfId="49624" xr:uid="{00000000-0005-0000-0000-000025860000}"/>
    <cellStyle name="Standaard 6 4 3 3 3 2 2 2 3" xfId="9802" xr:uid="{00000000-0005-0000-0000-000026860000}"/>
    <cellStyle name="Standaard 6 4 3 3 3 2 2 2 4" xfId="20664" xr:uid="{00000000-0005-0000-0000-000027860000}"/>
    <cellStyle name="Standaard 6 4 3 3 3 2 2 2 5" xfId="31524" xr:uid="{00000000-0005-0000-0000-000028860000}"/>
    <cellStyle name="Standaard 6 4 3 3 3 2 2 2 6" xfId="42384" xr:uid="{00000000-0005-0000-0000-000029860000}"/>
    <cellStyle name="Standaard 6 4 3 3 3 2 2 3" xfId="4372" xr:uid="{00000000-0005-0000-0000-00002A860000}"/>
    <cellStyle name="Standaard 6 4 3 3 3 2 2 3 2" xfId="15232" xr:uid="{00000000-0005-0000-0000-00002B860000}"/>
    <cellStyle name="Standaard 6 4 3 3 3 2 2 3 2 2" xfId="26094" xr:uid="{00000000-0005-0000-0000-00002C860000}"/>
    <cellStyle name="Standaard 6 4 3 3 3 2 2 3 2 3" xfId="36954" xr:uid="{00000000-0005-0000-0000-00002D860000}"/>
    <cellStyle name="Standaard 6 4 3 3 3 2 2 3 2 4" xfId="47814" xr:uid="{00000000-0005-0000-0000-00002E860000}"/>
    <cellStyle name="Standaard 6 4 3 3 3 2 2 3 3" xfId="11612" xr:uid="{00000000-0005-0000-0000-00002F860000}"/>
    <cellStyle name="Standaard 6 4 3 3 3 2 2 3 4" xfId="22474" xr:uid="{00000000-0005-0000-0000-000030860000}"/>
    <cellStyle name="Standaard 6 4 3 3 3 2 2 3 5" xfId="33334" xr:uid="{00000000-0005-0000-0000-000031860000}"/>
    <cellStyle name="Standaard 6 4 3 3 3 2 2 3 6" xfId="44194" xr:uid="{00000000-0005-0000-0000-000032860000}"/>
    <cellStyle name="Standaard 6 4 3 3 3 2 2 4" xfId="13422" xr:uid="{00000000-0005-0000-0000-000033860000}"/>
    <cellStyle name="Standaard 6 4 3 3 3 2 2 4 2" xfId="24284" xr:uid="{00000000-0005-0000-0000-000034860000}"/>
    <cellStyle name="Standaard 6 4 3 3 3 2 2 4 3" xfId="35144" xr:uid="{00000000-0005-0000-0000-000035860000}"/>
    <cellStyle name="Standaard 6 4 3 3 3 2 2 4 4" xfId="46004" xr:uid="{00000000-0005-0000-0000-000036860000}"/>
    <cellStyle name="Standaard 6 4 3 3 3 2 2 5" xfId="7992" xr:uid="{00000000-0005-0000-0000-000037860000}"/>
    <cellStyle name="Standaard 6 4 3 3 3 2 2 6" xfId="18854" xr:uid="{00000000-0005-0000-0000-000038860000}"/>
    <cellStyle name="Standaard 6 4 3 3 3 2 2 7" xfId="29714" xr:uid="{00000000-0005-0000-0000-000039860000}"/>
    <cellStyle name="Standaard 6 4 3 3 3 2 2 8" xfId="40574" xr:uid="{00000000-0005-0000-0000-00003A860000}"/>
    <cellStyle name="Standaard 6 4 3 3 3 2 3" xfId="5277" xr:uid="{00000000-0005-0000-0000-00003B860000}"/>
    <cellStyle name="Standaard 6 4 3 3 3 2 3 2" xfId="16137" xr:uid="{00000000-0005-0000-0000-00003C860000}"/>
    <cellStyle name="Standaard 6 4 3 3 3 2 3 2 2" xfId="26999" xr:uid="{00000000-0005-0000-0000-00003D860000}"/>
    <cellStyle name="Standaard 6 4 3 3 3 2 3 2 3" xfId="37859" xr:uid="{00000000-0005-0000-0000-00003E860000}"/>
    <cellStyle name="Standaard 6 4 3 3 3 2 3 2 4" xfId="48719" xr:uid="{00000000-0005-0000-0000-00003F860000}"/>
    <cellStyle name="Standaard 6 4 3 3 3 2 3 3" xfId="8897" xr:uid="{00000000-0005-0000-0000-000040860000}"/>
    <cellStyle name="Standaard 6 4 3 3 3 2 3 4" xfId="19759" xr:uid="{00000000-0005-0000-0000-000041860000}"/>
    <cellStyle name="Standaard 6 4 3 3 3 2 3 5" xfId="30619" xr:uid="{00000000-0005-0000-0000-000042860000}"/>
    <cellStyle name="Standaard 6 4 3 3 3 2 3 6" xfId="41479" xr:uid="{00000000-0005-0000-0000-000043860000}"/>
    <cellStyle name="Standaard 6 4 3 3 3 2 4" xfId="3467" xr:uid="{00000000-0005-0000-0000-000044860000}"/>
    <cellStyle name="Standaard 6 4 3 3 3 2 4 2" xfId="14327" xr:uid="{00000000-0005-0000-0000-000045860000}"/>
    <cellStyle name="Standaard 6 4 3 3 3 2 4 2 2" xfId="25189" xr:uid="{00000000-0005-0000-0000-000046860000}"/>
    <cellStyle name="Standaard 6 4 3 3 3 2 4 2 3" xfId="36049" xr:uid="{00000000-0005-0000-0000-000047860000}"/>
    <cellStyle name="Standaard 6 4 3 3 3 2 4 2 4" xfId="46909" xr:uid="{00000000-0005-0000-0000-000048860000}"/>
    <cellStyle name="Standaard 6 4 3 3 3 2 4 3" xfId="10707" xr:uid="{00000000-0005-0000-0000-000049860000}"/>
    <cellStyle name="Standaard 6 4 3 3 3 2 4 4" xfId="21569" xr:uid="{00000000-0005-0000-0000-00004A860000}"/>
    <cellStyle name="Standaard 6 4 3 3 3 2 4 5" xfId="32429" xr:uid="{00000000-0005-0000-0000-00004B860000}"/>
    <cellStyle name="Standaard 6 4 3 3 3 2 4 6" xfId="43289" xr:uid="{00000000-0005-0000-0000-00004C860000}"/>
    <cellStyle name="Standaard 6 4 3 3 3 2 5" xfId="12517" xr:uid="{00000000-0005-0000-0000-00004D860000}"/>
    <cellStyle name="Standaard 6 4 3 3 3 2 5 2" xfId="23379" xr:uid="{00000000-0005-0000-0000-00004E860000}"/>
    <cellStyle name="Standaard 6 4 3 3 3 2 5 3" xfId="34239" xr:uid="{00000000-0005-0000-0000-00004F860000}"/>
    <cellStyle name="Standaard 6 4 3 3 3 2 5 4" xfId="45099" xr:uid="{00000000-0005-0000-0000-000050860000}"/>
    <cellStyle name="Standaard 6 4 3 3 3 2 6" xfId="7087" xr:uid="{00000000-0005-0000-0000-000051860000}"/>
    <cellStyle name="Standaard 6 4 3 3 3 2 7" xfId="17949" xr:uid="{00000000-0005-0000-0000-000052860000}"/>
    <cellStyle name="Standaard 6 4 3 3 3 2 8" xfId="28809" xr:uid="{00000000-0005-0000-0000-000053860000}"/>
    <cellStyle name="Standaard 6 4 3 3 3 2 9" xfId="39669" xr:uid="{00000000-0005-0000-0000-000054860000}"/>
    <cellStyle name="Standaard 6 4 3 3 3 3" xfId="2200" xr:uid="{00000000-0005-0000-0000-000055860000}"/>
    <cellStyle name="Standaard 6 4 3 3 3 3 2" xfId="5820" xr:uid="{00000000-0005-0000-0000-000056860000}"/>
    <cellStyle name="Standaard 6 4 3 3 3 3 2 2" xfId="16680" xr:uid="{00000000-0005-0000-0000-000057860000}"/>
    <cellStyle name="Standaard 6 4 3 3 3 3 2 2 2" xfId="27542" xr:uid="{00000000-0005-0000-0000-000058860000}"/>
    <cellStyle name="Standaard 6 4 3 3 3 3 2 2 3" xfId="38402" xr:uid="{00000000-0005-0000-0000-000059860000}"/>
    <cellStyle name="Standaard 6 4 3 3 3 3 2 2 4" xfId="49262" xr:uid="{00000000-0005-0000-0000-00005A860000}"/>
    <cellStyle name="Standaard 6 4 3 3 3 3 2 3" xfId="9440" xr:uid="{00000000-0005-0000-0000-00005B860000}"/>
    <cellStyle name="Standaard 6 4 3 3 3 3 2 4" xfId="20302" xr:uid="{00000000-0005-0000-0000-00005C860000}"/>
    <cellStyle name="Standaard 6 4 3 3 3 3 2 5" xfId="31162" xr:uid="{00000000-0005-0000-0000-00005D860000}"/>
    <cellStyle name="Standaard 6 4 3 3 3 3 2 6" xfId="42022" xr:uid="{00000000-0005-0000-0000-00005E860000}"/>
    <cellStyle name="Standaard 6 4 3 3 3 3 3" xfId="4010" xr:uid="{00000000-0005-0000-0000-00005F860000}"/>
    <cellStyle name="Standaard 6 4 3 3 3 3 3 2" xfId="14870" xr:uid="{00000000-0005-0000-0000-000060860000}"/>
    <cellStyle name="Standaard 6 4 3 3 3 3 3 2 2" xfId="25732" xr:uid="{00000000-0005-0000-0000-000061860000}"/>
    <cellStyle name="Standaard 6 4 3 3 3 3 3 2 3" xfId="36592" xr:uid="{00000000-0005-0000-0000-000062860000}"/>
    <cellStyle name="Standaard 6 4 3 3 3 3 3 2 4" xfId="47452" xr:uid="{00000000-0005-0000-0000-000063860000}"/>
    <cellStyle name="Standaard 6 4 3 3 3 3 3 3" xfId="11250" xr:uid="{00000000-0005-0000-0000-000064860000}"/>
    <cellStyle name="Standaard 6 4 3 3 3 3 3 4" xfId="22112" xr:uid="{00000000-0005-0000-0000-000065860000}"/>
    <cellStyle name="Standaard 6 4 3 3 3 3 3 5" xfId="32972" xr:uid="{00000000-0005-0000-0000-000066860000}"/>
    <cellStyle name="Standaard 6 4 3 3 3 3 3 6" xfId="43832" xr:uid="{00000000-0005-0000-0000-000067860000}"/>
    <cellStyle name="Standaard 6 4 3 3 3 3 4" xfId="13060" xr:uid="{00000000-0005-0000-0000-000068860000}"/>
    <cellStyle name="Standaard 6 4 3 3 3 3 4 2" xfId="23922" xr:uid="{00000000-0005-0000-0000-000069860000}"/>
    <cellStyle name="Standaard 6 4 3 3 3 3 4 3" xfId="34782" xr:uid="{00000000-0005-0000-0000-00006A860000}"/>
    <cellStyle name="Standaard 6 4 3 3 3 3 4 4" xfId="45642" xr:uid="{00000000-0005-0000-0000-00006B860000}"/>
    <cellStyle name="Standaard 6 4 3 3 3 3 5" xfId="7630" xr:uid="{00000000-0005-0000-0000-00006C860000}"/>
    <cellStyle name="Standaard 6 4 3 3 3 3 6" xfId="18492" xr:uid="{00000000-0005-0000-0000-00006D860000}"/>
    <cellStyle name="Standaard 6 4 3 3 3 3 7" xfId="29352" xr:uid="{00000000-0005-0000-0000-00006E860000}"/>
    <cellStyle name="Standaard 6 4 3 3 3 3 8" xfId="40212" xr:uid="{00000000-0005-0000-0000-00006F860000}"/>
    <cellStyle name="Standaard 6 4 3 3 3 4" xfId="4915" xr:uid="{00000000-0005-0000-0000-000070860000}"/>
    <cellStyle name="Standaard 6 4 3 3 3 4 2" xfId="15775" xr:uid="{00000000-0005-0000-0000-000071860000}"/>
    <cellStyle name="Standaard 6 4 3 3 3 4 2 2" xfId="26637" xr:uid="{00000000-0005-0000-0000-000072860000}"/>
    <cellStyle name="Standaard 6 4 3 3 3 4 2 3" xfId="37497" xr:uid="{00000000-0005-0000-0000-000073860000}"/>
    <cellStyle name="Standaard 6 4 3 3 3 4 2 4" xfId="48357" xr:uid="{00000000-0005-0000-0000-000074860000}"/>
    <cellStyle name="Standaard 6 4 3 3 3 4 3" xfId="8535" xr:uid="{00000000-0005-0000-0000-000075860000}"/>
    <cellStyle name="Standaard 6 4 3 3 3 4 4" xfId="19397" xr:uid="{00000000-0005-0000-0000-000076860000}"/>
    <cellStyle name="Standaard 6 4 3 3 3 4 5" xfId="30257" xr:uid="{00000000-0005-0000-0000-000077860000}"/>
    <cellStyle name="Standaard 6 4 3 3 3 4 6" xfId="41117" xr:uid="{00000000-0005-0000-0000-000078860000}"/>
    <cellStyle name="Standaard 6 4 3 3 3 5" xfId="3105" xr:uid="{00000000-0005-0000-0000-000079860000}"/>
    <cellStyle name="Standaard 6 4 3 3 3 5 2" xfId="13965" xr:uid="{00000000-0005-0000-0000-00007A860000}"/>
    <cellStyle name="Standaard 6 4 3 3 3 5 2 2" xfId="24827" xr:uid="{00000000-0005-0000-0000-00007B860000}"/>
    <cellStyle name="Standaard 6 4 3 3 3 5 2 3" xfId="35687" xr:uid="{00000000-0005-0000-0000-00007C860000}"/>
    <cellStyle name="Standaard 6 4 3 3 3 5 2 4" xfId="46547" xr:uid="{00000000-0005-0000-0000-00007D860000}"/>
    <cellStyle name="Standaard 6 4 3 3 3 5 3" xfId="10345" xr:uid="{00000000-0005-0000-0000-00007E860000}"/>
    <cellStyle name="Standaard 6 4 3 3 3 5 4" xfId="21207" xr:uid="{00000000-0005-0000-0000-00007F860000}"/>
    <cellStyle name="Standaard 6 4 3 3 3 5 5" xfId="32067" xr:uid="{00000000-0005-0000-0000-000080860000}"/>
    <cellStyle name="Standaard 6 4 3 3 3 5 6" xfId="42927" xr:uid="{00000000-0005-0000-0000-000081860000}"/>
    <cellStyle name="Standaard 6 4 3 3 3 6" xfId="12155" xr:uid="{00000000-0005-0000-0000-000082860000}"/>
    <cellStyle name="Standaard 6 4 3 3 3 6 2" xfId="23017" xr:uid="{00000000-0005-0000-0000-000083860000}"/>
    <cellStyle name="Standaard 6 4 3 3 3 6 3" xfId="33877" xr:uid="{00000000-0005-0000-0000-000084860000}"/>
    <cellStyle name="Standaard 6 4 3 3 3 6 4" xfId="44737" xr:uid="{00000000-0005-0000-0000-000085860000}"/>
    <cellStyle name="Standaard 6 4 3 3 3 7" xfId="6725" xr:uid="{00000000-0005-0000-0000-000086860000}"/>
    <cellStyle name="Standaard 6 4 3 3 3 8" xfId="17587" xr:uid="{00000000-0005-0000-0000-000087860000}"/>
    <cellStyle name="Standaard 6 4 3 3 3 9" xfId="28447" xr:uid="{00000000-0005-0000-0000-000088860000}"/>
    <cellStyle name="Standaard 6 4 3 3 4" xfId="1476" xr:uid="{00000000-0005-0000-0000-000089860000}"/>
    <cellStyle name="Standaard 6 4 3 3 4 2" xfId="2381" xr:uid="{00000000-0005-0000-0000-00008A860000}"/>
    <cellStyle name="Standaard 6 4 3 3 4 2 2" xfId="6001" xr:uid="{00000000-0005-0000-0000-00008B860000}"/>
    <cellStyle name="Standaard 6 4 3 3 4 2 2 2" xfId="16861" xr:uid="{00000000-0005-0000-0000-00008C860000}"/>
    <cellStyle name="Standaard 6 4 3 3 4 2 2 2 2" xfId="27723" xr:uid="{00000000-0005-0000-0000-00008D860000}"/>
    <cellStyle name="Standaard 6 4 3 3 4 2 2 2 3" xfId="38583" xr:uid="{00000000-0005-0000-0000-00008E860000}"/>
    <cellStyle name="Standaard 6 4 3 3 4 2 2 2 4" xfId="49443" xr:uid="{00000000-0005-0000-0000-00008F860000}"/>
    <cellStyle name="Standaard 6 4 3 3 4 2 2 3" xfId="9621" xr:uid="{00000000-0005-0000-0000-000090860000}"/>
    <cellStyle name="Standaard 6 4 3 3 4 2 2 4" xfId="20483" xr:uid="{00000000-0005-0000-0000-000091860000}"/>
    <cellStyle name="Standaard 6 4 3 3 4 2 2 5" xfId="31343" xr:uid="{00000000-0005-0000-0000-000092860000}"/>
    <cellStyle name="Standaard 6 4 3 3 4 2 2 6" xfId="42203" xr:uid="{00000000-0005-0000-0000-000093860000}"/>
    <cellStyle name="Standaard 6 4 3 3 4 2 3" xfId="4191" xr:uid="{00000000-0005-0000-0000-000094860000}"/>
    <cellStyle name="Standaard 6 4 3 3 4 2 3 2" xfId="15051" xr:uid="{00000000-0005-0000-0000-000095860000}"/>
    <cellStyle name="Standaard 6 4 3 3 4 2 3 2 2" xfId="25913" xr:uid="{00000000-0005-0000-0000-000096860000}"/>
    <cellStyle name="Standaard 6 4 3 3 4 2 3 2 3" xfId="36773" xr:uid="{00000000-0005-0000-0000-000097860000}"/>
    <cellStyle name="Standaard 6 4 3 3 4 2 3 2 4" xfId="47633" xr:uid="{00000000-0005-0000-0000-000098860000}"/>
    <cellStyle name="Standaard 6 4 3 3 4 2 3 3" xfId="11431" xr:uid="{00000000-0005-0000-0000-000099860000}"/>
    <cellStyle name="Standaard 6 4 3 3 4 2 3 4" xfId="22293" xr:uid="{00000000-0005-0000-0000-00009A860000}"/>
    <cellStyle name="Standaard 6 4 3 3 4 2 3 5" xfId="33153" xr:uid="{00000000-0005-0000-0000-00009B860000}"/>
    <cellStyle name="Standaard 6 4 3 3 4 2 3 6" xfId="44013" xr:uid="{00000000-0005-0000-0000-00009C860000}"/>
    <cellStyle name="Standaard 6 4 3 3 4 2 4" xfId="13241" xr:uid="{00000000-0005-0000-0000-00009D860000}"/>
    <cellStyle name="Standaard 6 4 3 3 4 2 4 2" xfId="24103" xr:uid="{00000000-0005-0000-0000-00009E860000}"/>
    <cellStyle name="Standaard 6 4 3 3 4 2 4 3" xfId="34963" xr:uid="{00000000-0005-0000-0000-00009F860000}"/>
    <cellStyle name="Standaard 6 4 3 3 4 2 4 4" xfId="45823" xr:uid="{00000000-0005-0000-0000-0000A0860000}"/>
    <cellStyle name="Standaard 6 4 3 3 4 2 5" xfId="7811" xr:uid="{00000000-0005-0000-0000-0000A1860000}"/>
    <cellStyle name="Standaard 6 4 3 3 4 2 6" xfId="18673" xr:uid="{00000000-0005-0000-0000-0000A2860000}"/>
    <cellStyle name="Standaard 6 4 3 3 4 2 7" xfId="29533" xr:uid="{00000000-0005-0000-0000-0000A3860000}"/>
    <cellStyle name="Standaard 6 4 3 3 4 2 8" xfId="40393" xr:uid="{00000000-0005-0000-0000-0000A4860000}"/>
    <cellStyle name="Standaard 6 4 3 3 4 3" xfId="5096" xr:uid="{00000000-0005-0000-0000-0000A5860000}"/>
    <cellStyle name="Standaard 6 4 3 3 4 3 2" xfId="15956" xr:uid="{00000000-0005-0000-0000-0000A6860000}"/>
    <cellStyle name="Standaard 6 4 3 3 4 3 2 2" xfId="26818" xr:uid="{00000000-0005-0000-0000-0000A7860000}"/>
    <cellStyle name="Standaard 6 4 3 3 4 3 2 3" xfId="37678" xr:uid="{00000000-0005-0000-0000-0000A8860000}"/>
    <cellStyle name="Standaard 6 4 3 3 4 3 2 4" xfId="48538" xr:uid="{00000000-0005-0000-0000-0000A9860000}"/>
    <cellStyle name="Standaard 6 4 3 3 4 3 3" xfId="8716" xr:uid="{00000000-0005-0000-0000-0000AA860000}"/>
    <cellStyle name="Standaard 6 4 3 3 4 3 4" xfId="19578" xr:uid="{00000000-0005-0000-0000-0000AB860000}"/>
    <cellStyle name="Standaard 6 4 3 3 4 3 5" xfId="30438" xr:uid="{00000000-0005-0000-0000-0000AC860000}"/>
    <cellStyle name="Standaard 6 4 3 3 4 3 6" xfId="41298" xr:uid="{00000000-0005-0000-0000-0000AD860000}"/>
    <cellStyle name="Standaard 6 4 3 3 4 4" xfId="3286" xr:uid="{00000000-0005-0000-0000-0000AE860000}"/>
    <cellStyle name="Standaard 6 4 3 3 4 4 2" xfId="14146" xr:uid="{00000000-0005-0000-0000-0000AF860000}"/>
    <cellStyle name="Standaard 6 4 3 3 4 4 2 2" xfId="25008" xr:uid="{00000000-0005-0000-0000-0000B0860000}"/>
    <cellStyle name="Standaard 6 4 3 3 4 4 2 3" xfId="35868" xr:uid="{00000000-0005-0000-0000-0000B1860000}"/>
    <cellStyle name="Standaard 6 4 3 3 4 4 2 4" xfId="46728" xr:uid="{00000000-0005-0000-0000-0000B2860000}"/>
    <cellStyle name="Standaard 6 4 3 3 4 4 3" xfId="10526" xr:uid="{00000000-0005-0000-0000-0000B3860000}"/>
    <cellStyle name="Standaard 6 4 3 3 4 4 4" xfId="21388" xr:uid="{00000000-0005-0000-0000-0000B4860000}"/>
    <cellStyle name="Standaard 6 4 3 3 4 4 5" xfId="32248" xr:uid="{00000000-0005-0000-0000-0000B5860000}"/>
    <cellStyle name="Standaard 6 4 3 3 4 4 6" xfId="43108" xr:uid="{00000000-0005-0000-0000-0000B6860000}"/>
    <cellStyle name="Standaard 6 4 3 3 4 5" xfId="12336" xr:uid="{00000000-0005-0000-0000-0000B7860000}"/>
    <cellStyle name="Standaard 6 4 3 3 4 5 2" xfId="23198" xr:uid="{00000000-0005-0000-0000-0000B8860000}"/>
    <cellStyle name="Standaard 6 4 3 3 4 5 3" xfId="34058" xr:uid="{00000000-0005-0000-0000-0000B9860000}"/>
    <cellStyle name="Standaard 6 4 3 3 4 5 4" xfId="44918" xr:uid="{00000000-0005-0000-0000-0000BA860000}"/>
    <cellStyle name="Standaard 6 4 3 3 4 6" xfId="6906" xr:uid="{00000000-0005-0000-0000-0000BB860000}"/>
    <cellStyle name="Standaard 6 4 3 3 4 7" xfId="17768" xr:uid="{00000000-0005-0000-0000-0000BC860000}"/>
    <cellStyle name="Standaard 6 4 3 3 4 8" xfId="28628" xr:uid="{00000000-0005-0000-0000-0000BD860000}"/>
    <cellStyle name="Standaard 6 4 3 3 4 9" xfId="39488" xr:uid="{00000000-0005-0000-0000-0000BE860000}"/>
    <cellStyle name="Standaard 6 4 3 3 5" xfId="1114" xr:uid="{00000000-0005-0000-0000-0000BF860000}"/>
    <cellStyle name="Standaard 6 4 3 3 5 2" xfId="2019" xr:uid="{00000000-0005-0000-0000-0000C0860000}"/>
    <cellStyle name="Standaard 6 4 3 3 5 2 2" xfId="5639" xr:uid="{00000000-0005-0000-0000-0000C1860000}"/>
    <cellStyle name="Standaard 6 4 3 3 5 2 2 2" xfId="16499" xr:uid="{00000000-0005-0000-0000-0000C2860000}"/>
    <cellStyle name="Standaard 6 4 3 3 5 2 2 2 2" xfId="27361" xr:uid="{00000000-0005-0000-0000-0000C3860000}"/>
    <cellStyle name="Standaard 6 4 3 3 5 2 2 2 3" xfId="38221" xr:uid="{00000000-0005-0000-0000-0000C4860000}"/>
    <cellStyle name="Standaard 6 4 3 3 5 2 2 2 4" xfId="49081" xr:uid="{00000000-0005-0000-0000-0000C5860000}"/>
    <cellStyle name="Standaard 6 4 3 3 5 2 2 3" xfId="9259" xr:uid="{00000000-0005-0000-0000-0000C6860000}"/>
    <cellStyle name="Standaard 6 4 3 3 5 2 2 4" xfId="20121" xr:uid="{00000000-0005-0000-0000-0000C7860000}"/>
    <cellStyle name="Standaard 6 4 3 3 5 2 2 5" xfId="30981" xr:uid="{00000000-0005-0000-0000-0000C8860000}"/>
    <cellStyle name="Standaard 6 4 3 3 5 2 2 6" xfId="41841" xr:uid="{00000000-0005-0000-0000-0000C9860000}"/>
    <cellStyle name="Standaard 6 4 3 3 5 2 3" xfId="3829" xr:uid="{00000000-0005-0000-0000-0000CA860000}"/>
    <cellStyle name="Standaard 6 4 3 3 5 2 3 2" xfId="14689" xr:uid="{00000000-0005-0000-0000-0000CB860000}"/>
    <cellStyle name="Standaard 6 4 3 3 5 2 3 2 2" xfId="25551" xr:uid="{00000000-0005-0000-0000-0000CC860000}"/>
    <cellStyle name="Standaard 6 4 3 3 5 2 3 2 3" xfId="36411" xr:uid="{00000000-0005-0000-0000-0000CD860000}"/>
    <cellStyle name="Standaard 6 4 3 3 5 2 3 2 4" xfId="47271" xr:uid="{00000000-0005-0000-0000-0000CE860000}"/>
    <cellStyle name="Standaard 6 4 3 3 5 2 3 3" xfId="11069" xr:uid="{00000000-0005-0000-0000-0000CF860000}"/>
    <cellStyle name="Standaard 6 4 3 3 5 2 3 4" xfId="21931" xr:uid="{00000000-0005-0000-0000-0000D0860000}"/>
    <cellStyle name="Standaard 6 4 3 3 5 2 3 5" xfId="32791" xr:uid="{00000000-0005-0000-0000-0000D1860000}"/>
    <cellStyle name="Standaard 6 4 3 3 5 2 3 6" xfId="43651" xr:uid="{00000000-0005-0000-0000-0000D2860000}"/>
    <cellStyle name="Standaard 6 4 3 3 5 2 4" xfId="12879" xr:uid="{00000000-0005-0000-0000-0000D3860000}"/>
    <cellStyle name="Standaard 6 4 3 3 5 2 4 2" xfId="23741" xr:uid="{00000000-0005-0000-0000-0000D4860000}"/>
    <cellStyle name="Standaard 6 4 3 3 5 2 4 3" xfId="34601" xr:uid="{00000000-0005-0000-0000-0000D5860000}"/>
    <cellStyle name="Standaard 6 4 3 3 5 2 4 4" xfId="45461" xr:uid="{00000000-0005-0000-0000-0000D6860000}"/>
    <cellStyle name="Standaard 6 4 3 3 5 2 5" xfId="7449" xr:uid="{00000000-0005-0000-0000-0000D7860000}"/>
    <cellStyle name="Standaard 6 4 3 3 5 2 6" xfId="18311" xr:uid="{00000000-0005-0000-0000-0000D8860000}"/>
    <cellStyle name="Standaard 6 4 3 3 5 2 7" xfId="29171" xr:uid="{00000000-0005-0000-0000-0000D9860000}"/>
    <cellStyle name="Standaard 6 4 3 3 5 2 8" xfId="40031" xr:uid="{00000000-0005-0000-0000-0000DA860000}"/>
    <cellStyle name="Standaard 6 4 3 3 5 3" xfId="4734" xr:uid="{00000000-0005-0000-0000-0000DB860000}"/>
    <cellStyle name="Standaard 6 4 3 3 5 3 2" xfId="15594" xr:uid="{00000000-0005-0000-0000-0000DC860000}"/>
    <cellStyle name="Standaard 6 4 3 3 5 3 2 2" xfId="26456" xr:uid="{00000000-0005-0000-0000-0000DD860000}"/>
    <cellStyle name="Standaard 6 4 3 3 5 3 2 3" xfId="37316" xr:uid="{00000000-0005-0000-0000-0000DE860000}"/>
    <cellStyle name="Standaard 6 4 3 3 5 3 2 4" xfId="48176" xr:uid="{00000000-0005-0000-0000-0000DF860000}"/>
    <cellStyle name="Standaard 6 4 3 3 5 3 3" xfId="8354" xr:uid="{00000000-0005-0000-0000-0000E0860000}"/>
    <cellStyle name="Standaard 6 4 3 3 5 3 4" xfId="19216" xr:uid="{00000000-0005-0000-0000-0000E1860000}"/>
    <cellStyle name="Standaard 6 4 3 3 5 3 5" xfId="30076" xr:uid="{00000000-0005-0000-0000-0000E2860000}"/>
    <cellStyle name="Standaard 6 4 3 3 5 3 6" xfId="40936" xr:uid="{00000000-0005-0000-0000-0000E3860000}"/>
    <cellStyle name="Standaard 6 4 3 3 5 4" xfId="2924" xr:uid="{00000000-0005-0000-0000-0000E4860000}"/>
    <cellStyle name="Standaard 6 4 3 3 5 4 2" xfId="13784" xr:uid="{00000000-0005-0000-0000-0000E5860000}"/>
    <cellStyle name="Standaard 6 4 3 3 5 4 2 2" xfId="24646" xr:uid="{00000000-0005-0000-0000-0000E6860000}"/>
    <cellStyle name="Standaard 6 4 3 3 5 4 2 3" xfId="35506" xr:uid="{00000000-0005-0000-0000-0000E7860000}"/>
    <cellStyle name="Standaard 6 4 3 3 5 4 2 4" xfId="46366" xr:uid="{00000000-0005-0000-0000-0000E8860000}"/>
    <cellStyle name="Standaard 6 4 3 3 5 4 3" xfId="10164" xr:uid="{00000000-0005-0000-0000-0000E9860000}"/>
    <cellStyle name="Standaard 6 4 3 3 5 4 4" xfId="21026" xr:uid="{00000000-0005-0000-0000-0000EA860000}"/>
    <cellStyle name="Standaard 6 4 3 3 5 4 5" xfId="31886" xr:uid="{00000000-0005-0000-0000-0000EB860000}"/>
    <cellStyle name="Standaard 6 4 3 3 5 4 6" xfId="42746" xr:uid="{00000000-0005-0000-0000-0000EC860000}"/>
    <cellStyle name="Standaard 6 4 3 3 5 5" xfId="11974" xr:uid="{00000000-0005-0000-0000-0000ED860000}"/>
    <cellStyle name="Standaard 6 4 3 3 5 5 2" xfId="22836" xr:uid="{00000000-0005-0000-0000-0000EE860000}"/>
    <cellStyle name="Standaard 6 4 3 3 5 5 3" xfId="33696" xr:uid="{00000000-0005-0000-0000-0000EF860000}"/>
    <cellStyle name="Standaard 6 4 3 3 5 5 4" xfId="44556" xr:uid="{00000000-0005-0000-0000-0000F0860000}"/>
    <cellStyle name="Standaard 6 4 3 3 5 6" xfId="6544" xr:uid="{00000000-0005-0000-0000-0000F1860000}"/>
    <cellStyle name="Standaard 6 4 3 3 5 7" xfId="17406" xr:uid="{00000000-0005-0000-0000-0000F2860000}"/>
    <cellStyle name="Standaard 6 4 3 3 5 8" xfId="28266" xr:uid="{00000000-0005-0000-0000-0000F3860000}"/>
    <cellStyle name="Standaard 6 4 3 3 5 9" xfId="39126" xr:uid="{00000000-0005-0000-0000-0000F4860000}"/>
    <cellStyle name="Standaard 6 4 3 3 6" xfId="1838" xr:uid="{00000000-0005-0000-0000-0000F5860000}"/>
    <cellStyle name="Standaard 6 4 3 3 6 2" xfId="5458" xr:uid="{00000000-0005-0000-0000-0000F6860000}"/>
    <cellStyle name="Standaard 6 4 3 3 6 2 2" xfId="16318" xr:uid="{00000000-0005-0000-0000-0000F7860000}"/>
    <cellStyle name="Standaard 6 4 3 3 6 2 2 2" xfId="27180" xr:uid="{00000000-0005-0000-0000-0000F8860000}"/>
    <cellStyle name="Standaard 6 4 3 3 6 2 2 3" xfId="38040" xr:uid="{00000000-0005-0000-0000-0000F9860000}"/>
    <cellStyle name="Standaard 6 4 3 3 6 2 2 4" xfId="48900" xr:uid="{00000000-0005-0000-0000-0000FA860000}"/>
    <cellStyle name="Standaard 6 4 3 3 6 2 3" xfId="9078" xr:uid="{00000000-0005-0000-0000-0000FB860000}"/>
    <cellStyle name="Standaard 6 4 3 3 6 2 4" xfId="19940" xr:uid="{00000000-0005-0000-0000-0000FC860000}"/>
    <cellStyle name="Standaard 6 4 3 3 6 2 5" xfId="30800" xr:uid="{00000000-0005-0000-0000-0000FD860000}"/>
    <cellStyle name="Standaard 6 4 3 3 6 2 6" xfId="41660" xr:uid="{00000000-0005-0000-0000-0000FE860000}"/>
    <cellStyle name="Standaard 6 4 3 3 6 3" xfId="3648" xr:uid="{00000000-0005-0000-0000-0000FF860000}"/>
    <cellStyle name="Standaard 6 4 3 3 6 3 2" xfId="14508" xr:uid="{00000000-0005-0000-0000-000000870000}"/>
    <cellStyle name="Standaard 6 4 3 3 6 3 2 2" xfId="25370" xr:uid="{00000000-0005-0000-0000-000001870000}"/>
    <cellStyle name="Standaard 6 4 3 3 6 3 2 3" xfId="36230" xr:uid="{00000000-0005-0000-0000-000002870000}"/>
    <cellStyle name="Standaard 6 4 3 3 6 3 2 4" xfId="47090" xr:uid="{00000000-0005-0000-0000-000003870000}"/>
    <cellStyle name="Standaard 6 4 3 3 6 3 3" xfId="10888" xr:uid="{00000000-0005-0000-0000-000004870000}"/>
    <cellStyle name="Standaard 6 4 3 3 6 3 4" xfId="21750" xr:uid="{00000000-0005-0000-0000-000005870000}"/>
    <cellStyle name="Standaard 6 4 3 3 6 3 5" xfId="32610" xr:uid="{00000000-0005-0000-0000-000006870000}"/>
    <cellStyle name="Standaard 6 4 3 3 6 3 6" xfId="43470" xr:uid="{00000000-0005-0000-0000-000007870000}"/>
    <cellStyle name="Standaard 6 4 3 3 6 4" xfId="12698" xr:uid="{00000000-0005-0000-0000-000008870000}"/>
    <cellStyle name="Standaard 6 4 3 3 6 4 2" xfId="23560" xr:uid="{00000000-0005-0000-0000-000009870000}"/>
    <cellStyle name="Standaard 6 4 3 3 6 4 3" xfId="34420" xr:uid="{00000000-0005-0000-0000-00000A870000}"/>
    <cellStyle name="Standaard 6 4 3 3 6 4 4" xfId="45280" xr:uid="{00000000-0005-0000-0000-00000B870000}"/>
    <cellStyle name="Standaard 6 4 3 3 6 5" xfId="7268" xr:uid="{00000000-0005-0000-0000-00000C870000}"/>
    <cellStyle name="Standaard 6 4 3 3 6 6" xfId="18130" xr:uid="{00000000-0005-0000-0000-00000D870000}"/>
    <cellStyle name="Standaard 6 4 3 3 6 7" xfId="28990" xr:uid="{00000000-0005-0000-0000-00000E870000}"/>
    <cellStyle name="Standaard 6 4 3 3 6 8" xfId="39850" xr:uid="{00000000-0005-0000-0000-00000F870000}"/>
    <cellStyle name="Standaard 6 4 3 3 7" xfId="2743" xr:uid="{00000000-0005-0000-0000-000010870000}"/>
    <cellStyle name="Standaard 6 4 3 3 7 2" xfId="13603" xr:uid="{00000000-0005-0000-0000-000011870000}"/>
    <cellStyle name="Standaard 6 4 3 3 7 2 2" xfId="24465" xr:uid="{00000000-0005-0000-0000-000012870000}"/>
    <cellStyle name="Standaard 6 4 3 3 7 2 3" xfId="35325" xr:uid="{00000000-0005-0000-0000-000013870000}"/>
    <cellStyle name="Standaard 6 4 3 3 7 2 4" xfId="46185" xr:uid="{00000000-0005-0000-0000-000014870000}"/>
    <cellStyle name="Standaard 6 4 3 3 7 3" xfId="9983" xr:uid="{00000000-0005-0000-0000-000015870000}"/>
    <cellStyle name="Standaard 6 4 3 3 7 4" xfId="20845" xr:uid="{00000000-0005-0000-0000-000016870000}"/>
    <cellStyle name="Standaard 6 4 3 3 7 5" xfId="31705" xr:uid="{00000000-0005-0000-0000-000017870000}"/>
    <cellStyle name="Standaard 6 4 3 3 7 6" xfId="42565" xr:uid="{00000000-0005-0000-0000-000018870000}"/>
    <cellStyle name="Standaard 6 4 3 3 8" xfId="4553" xr:uid="{00000000-0005-0000-0000-000019870000}"/>
    <cellStyle name="Standaard 6 4 3 3 8 2" xfId="15413" xr:uid="{00000000-0005-0000-0000-00001A870000}"/>
    <cellStyle name="Standaard 6 4 3 3 8 2 2" xfId="26275" xr:uid="{00000000-0005-0000-0000-00001B870000}"/>
    <cellStyle name="Standaard 6 4 3 3 8 2 3" xfId="37135" xr:uid="{00000000-0005-0000-0000-00001C870000}"/>
    <cellStyle name="Standaard 6 4 3 3 8 2 4" xfId="47995" xr:uid="{00000000-0005-0000-0000-00001D870000}"/>
    <cellStyle name="Standaard 6 4 3 3 8 3" xfId="8173" xr:uid="{00000000-0005-0000-0000-00001E870000}"/>
    <cellStyle name="Standaard 6 4 3 3 8 4" xfId="19035" xr:uid="{00000000-0005-0000-0000-00001F870000}"/>
    <cellStyle name="Standaard 6 4 3 3 8 5" xfId="29895" xr:uid="{00000000-0005-0000-0000-000020870000}"/>
    <cellStyle name="Standaard 6 4 3 3 8 6" xfId="40755" xr:uid="{00000000-0005-0000-0000-000021870000}"/>
    <cellStyle name="Standaard 6 4 3 3 9" xfId="11793" xr:uid="{00000000-0005-0000-0000-000022870000}"/>
    <cellStyle name="Standaard 6 4 3 3 9 2" xfId="22655" xr:uid="{00000000-0005-0000-0000-000023870000}"/>
    <cellStyle name="Standaard 6 4 3 3 9 3" xfId="33515" xr:uid="{00000000-0005-0000-0000-000024870000}"/>
    <cellStyle name="Standaard 6 4 3 3 9 4" xfId="44375" xr:uid="{00000000-0005-0000-0000-000025870000}"/>
    <cellStyle name="Standaard 6 4 3 4" xfId="979" xr:uid="{00000000-0005-0000-0000-000026870000}"/>
    <cellStyle name="Standaard 6 4 3 4 10" xfId="17271" xr:uid="{00000000-0005-0000-0000-000027870000}"/>
    <cellStyle name="Standaard 6 4 3 4 11" xfId="28131" xr:uid="{00000000-0005-0000-0000-000028870000}"/>
    <cellStyle name="Standaard 6 4 3 4 12" xfId="38991" xr:uid="{00000000-0005-0000-0000-000029870000}"/>
    <cellStyle name="Standaard 6 4 3 4 2" xfId="1341" xr:uid="{00000000-0005-0000-0000-00002A870000}"/>
    <cellStyle name="Standaard 6 4 3 4 2 10" xfId="39353" xr:uid="{00000000-0005-0000-0000-00002B870000}"/>
    <cellStyle name="Standaard 6 4 3 4 2 2" xfId="1703" xr:uid="{00000000-0005-0000-0000-00002C870000}"/>
    <cellStyle name="Standaard 6 4 3 4 2 2 2" xfId="2608" xr:uid="{00000000-0005-0000-0000-00002D870000}"/>
    <cellStyle name="Standaard 6 4 3 4 2 2 2 2" xfId="6228" xr:uid="{00000000-0005-0000-0000-00002E870000}"/>
    <cellStyle name="Standaard 6 4 3 4 2 2 2 2 2" xfId="17088" xr:uid="{00000000-0005-0000-0000-00002F870000}"/>
    <cellStyle name="Standaard 6 4 3 4 2 2 2 2 2 2" xfId="27950" xr:uid="{00000000-0005-0000-0000-000030870000}"/>
    <cellStyle name="Standaard 6 4 3 4 2 2 2 2 2 3" xfId="38810" xr:uid="{00000000-0005-0000-0000-000031870000}"/>
    <cellStyle name="Standaard 6 4 3 4 2 2 2 2 2 4" xfId="49670" xr:uid="{00000000-0005-0000-0000-000032870000}"/>
    <cellStyle name="Standaard 6 4 3 4 2 2 2 2 3" xfId="9848" xr:uid="{00000000-0005-0000-0000-000033870000}"/>
    <cellStyle name="Standaard 6 4 3 4 2 2 2 2 4" xfId="20710" xr:uid="{00000000-0005-0000-0000-000034870000}"/>
    <cellStyle name="Standaard 6 4 3 4 2 2 2 2 5" xfId="31570" xr:uid="{00000000-0005-0000-0000-000035870000}"/>
    <cellStyle name="Standaard 6 4 3 4 2 2 2 2 6" xfId="42430" xr:uid="{00000000-0005-0000-0000-000036870000}"/>
    <cellStyle name="Standaard 6 4 3 4 2 2 2 3" xfId="4418" xr:uid="{00000000-0005-0000-0000-000037870000}"/>
    <cellStyle name="Standaard 6 4 3 4 2 2 2 3 2" xfId="15278" xr:uid="{00000000-0005-0000-0000-000038870000}"/>
    <cellStyle name="Standaard 6 4 3 4 2 2 2 3 2 2" xfId="26140" xr:uid="{00000000-0005-0000-0000-000039870000}"/>
    <cellStyle name="Standaard 6 4 3 4 2 2 2 3 2 3" xfId="37000" xr:uid="{00000000-0005-0000-0000-00003A870000}"/>
    <cellStyle name="Standaard 6 4 3 4 2 2 2 3 2 4" xfId="47860" xr:uid="{00000000-0005-0000-0000-00003B870000}"/>
    <cellStyle name="Standaard 6 4 3 4 2 2 2 3 3" xfId="11658" xr:uid="{00000000-0005-0000-0000-00003C870000}"/>
    <cellStyle name="Standaard 6 4 3 4 2 2 2 3 4" xfId="22520" xr:uid="{00000000-0005-0000-0000-00003D870000}"/>
    <cellStyle name="Standaard 6 4 3 4 2 2 2 3 5" xfId="33380" xr:uid="{00000000-0005-0000-0000-00003E870000}"/>
    <cellStyle name="Standaard 6 4 3 4 2 2 2 3 6" xfId="44240" xr:uid="{00000000-0005-0000-0000-00003F870000}"/>
    <cellStyle name="Standaard 6 4 3 4 2 2 2 4" xfId="13468" xr:uid="{00000000-0005-0000-0000-000040870000}"/>
    <cellStyle name="Standaard 6 4 3 4 2 2 2 4 2" xfId="24330" xr:uid="{00000000-0005-0000-0000-000041870000}"/>
    <cellStyle name="Standaard 6 4 3 4 2 2 2 4 3" xfId="35190" xr:uid="{00000000-0005-0000-0000-000042870000}"/>
    <cellStyle name="Standaard 6 4 3 4 2 2 2 4 4" xfId="46050" xr:uid="{00000000-0005-0000-0000-000043870000}"/>
    <cellStyle name="Standaard 6 4 3 4 2 2 2 5" xfId="8038" xr:uid="{00000000-0005-0000-0000-000044870000}"/>
    <cellStyle name="Standaard 6 4 3 4 2 2 2 6" xfId="18900" xr:uid="{00000000-0005-0000-0000-000045870000}"/>
    <cellStyle name="Standaard 6 4 3 4 2 2 2 7" xfId="29760" xr:uid="{00000000-0005-0000-0000-000046870000}"/>
    <cellStyle name="Standaard 6 4 3 4 2 2 2 8" xfId="40620" xr:uid="{00000000-0005-0000-0000-000047870000}"/>
    <cellStyle name="Standaard 6 4 3 4 2 2 3" xfId="5323" xr:uid="{00000000-0005-0000-0000-000048870000}"/>
    <cellStyle name="Standaard 6 4 3 4 2 2 3 2" xfId="16183" xr:uid="{00000000-0005-0000-0000-000049870000}"/>
    <cellStyle name="Standaard 6 4 3 4 2 2 3 2 2" xfId="27045" xr:uid="{00000000-0005-0000-0000-00004A870000}"/>
    <cellStyle name="Standaard 6 4 3 4 2 2 3 2 3" xfId="37905" xr:uid="{00000000-0005-0000-0000-00004B870000}"/>
    <cellStyle name="Standaard 6 4 3 4 2 2 3 2 4" xfId="48765" xr:uid="{00000000-0005-0000-0000-00004C870000}"/>
    <cellStyle name="Standaard 6 4 3 4 2 2 3 3" xfId="8943" xr:uid="{00000000-0005-0000-0000-00004D870000}"/>
    <cellStyle name="Standaard 6 4 3 4 2 2 3 4" xfId="19805" xr:uid="{00000000-0005-0000-0000-00004E870000}"/>
    <cellStyle name="Standaard 6 4 3 4 2 2 3 5" xfId="30665" xr:uid="{00000000-0005-0000-0000-00004F870000}"/>
    <cellStyle name="Standaard 6 4 3 4 2 2 3 6" xfId="41525" xr:uid="{00000000-0005-0000-0000-000050870000}"/>
    <cellStyle name="Standaard 6 4 3 4 2 2 4" xfId="3513" xr:uid="{00000000-0005-0000-0000-000051870000}"/>
    <cellStyle name="Standaard 6 4 3 4 2 2 4 2" xfId="14373" xr:uid="{00000000-0005-0000-0000-000052870000}"/>
    <cellStyle name="Standaard 6 4 3 4 2 2 4 2 2" xfId="25235" xr:uid="{00000000-0005-0000-0000-000053870000}"/>
    <cellStyle name="Standaard 6 4 3 4 2 2 4 2 3" xfId="36095" xr:uid="{00000000-0005-0000-0000-000054870000}"/>
    <cellStyle name="Standaard 6 4 3 4 2 2 4 2 4" xfId="46955" xr:uid="{00000000-0005-0000-0000-000055870000}"/>
    <cellStyle name="Standaard 6 4 3 4 2 2 4 3" xfId="10753" xr:uid="{00000000-0005-0000-0000-000056870000}"/>
    <cellStyle name="Standaard 6 4 3 4 2 2 4 4" xfId="21615" xr:uid="{00000000-0005-0000-0000-000057870000}"/>
    <cellStyle name="Standaard 6 4 3 4 2 2 4 5" xfId="32475" xr:uid="{00000000-0005-0000-0000-000058870000}"/>
    <cellStyle name="Standaard 6 4 3 4 2 2 4 6" xfId="43335" xr:uid="{00000000-0005-0000-0000-000059870000}"/>
    <cellStyle name="Standaard 6 4 3 4 2 2 5" xfId="12563" xr:uid="{00000000-0005-0000-0000-00005A870000}"/>
    <cellStyle name="Standaard 6 4 3 4 2 2 5 2" xfId="23425" xr:uid="{00000000-0005-0000-0000-00005B870000}"/>
    <cellStyle name="Standaard 6 4 3 4 2 2 5 3" xfId="34285" xr:uid="{00000000-0005-0000-0000-00005C870000}"/>
    <cellStyle name="Standaard 6 4 3 4 2 2 5 4" xfId="45145" xr:uid="{00000000-0005-0000-0000-00005D870000}"/>
    <cellStyle name="Standaard 6 4 3 4 2 2 6" xfId="7133" xr:uid="{00000000-0005-0000-0000-00005E870000}"/>
    <cellStyle name="Standaard 6 4 3 4 2 2 7" xfId="17995" xr:uid="{00000000-0005-0000-0000-00005F870000}"/>
    <cellStyle name="Standaard 6 4 3 4 2 2 8" xfId="28855" xr:uid="{00000000-0005-0000-0000-000060870000}"/>
    <cellStyle name="Standaard 6 4 3 4 2 2 9" xfId="39715" xr:uid="{00000000-0005-0000-0000-000061870000}"/>
    <cellStyle name="Standaard 6 4 3 4 2 3" xfId="2246" xr:uid="{00000000-0005-0000-0000-000062870000}"/>
    <cellStyle name="Standaard 6 4 3 4 2 3 2" xfId="5866" xr:uid="{00000000-0005-0000-0000-000063870000}"/>
    <cellStyle name="Standaard 6 4 3 4 2 3 2 2" xfId="16726" xr:uid="{00000000-0005-0000-0000-000064870000}"/>
    <cellStyle name="Standaard 6 4 3 4 2 3 2 2 2" xfId="27588" xr:uid="{00000000-0005-0000-0000-000065870000}"/>
    <cellStyle name="Standaard 6 4 3 4 2 3 2 2 3" xfId="38448" xr:uid="{00000000-0005-0000-0000-000066870000}"/>
    <cellStyle name="Standaard 6 4 3 4 2 3 2 2 4" xfId="49308" xr:uid="{00000000-0005-0000-0000-000067870000}"/>
    <cellStyle name="Standaard 6 4 3 4 2 3 2 3" xfId="9486" xr:uid="{00000000-0005-0000-0000-000068870000}"/>
    <cellStyle name="Standaard 6 4 3 4 2 3 2 4" xfId="20348" xr:uid="{00000000-0005-0000-0000-000069870000}"/>
    <cellStyle name="Standaard 6 4 3 4 2 3 2 5" xfId="31208" xr:uid="{00000000-0005-0000-0000-00006A870000}"/>
    <cellStyle name="Standaard 6 4 3 4 2 3 2 6" xfId="42068" xr:uid="{00000000-0005-0000-0000-00006B870000}"/>
    <cellStyle name="Standaard 6 4 3 4 2 3 3" xfId="4056" xr:uid="{00000000-0005-0000-0000-00006C870000}"/>
    <cellStyle name="Standaard 6 4 3 4 2 3 3 2" xfId="14916" xr:uid="{00000000-0005-0000-0000-00006D870000}"/>
    <cellStyle name="Standaard 6 4 3 4 2 3 3 2 2" xfId="25778" xr:uid="{00000000-0005-0000-0000-00006E870000}"/>
    <cellStyle name="Standaard 6 4 3 4 2 3 3 2 3" xfId="36638" xr:uid="{00000000-0005-0000-0000-00006F870000}"/>
    <cellStyle name="Standaard 6 4 3 4 2 3 3 2 4" xfId="47498" xr:uid="{00000000-0005-0000-0000-000070870000}"/>
    <cellStyle name="Standaard 6 4 3 4 2 3 3 3" xfId="11296" xr:uid="{00000000-0005-0000-0000-000071870000}"/>
    <cellStyle name="Standaard 6 4 3 4 2 3 3 4" xfId="22158" xr:uid="{00000000-0005-0000-0000-000072870000}"/>
    <cellStyle name="Standaard 6 4 3 4 2 3 3 5" xfId="33018" xr:uid="{00000000-0005-0000-0000-000073870000}"/>
    <cellStyle name="Standaard 6 4 3 4 2 3 3 6" xfId="43878" xr:uid="{00000000-0005-0000-0000-000074870000}"/>
    <cellStyle name="Standaard 6 4 3 4 2 3 4" xfId="13106" xr:uid="{00000000-0005-0000-0000-000075870000}"/>
    <cellStyle name="Standaard 6 4 3 4 2 3 4 2" xfId="23968" xr:uid="{00000000-0005-0000-0000-000076870000}"/>
    <cellStyle name="Standaard 6 4 3 4 2 3 4 3" xfId="34828" xr:uid="{00000000-0005-0000-0000-000077870000}"/>
    <cellStyle name="Standaard 6 4 3 4 2 3 4 4" xfId="45688" xr:uid="{00000000-0005-0000-0000-000078870000}"/>
    <cellStyle name="Standaard 6 4 3 4 2 3 5" xfId="7676" xr:uid="{00000000-0005-0000-0000-000079870000}"/>
    <cellStyle name="Standaard 6 4 3 4 2 3 6" xfId="18538" xr:uid="{00000000-0005-0000-0000-00007A870000}"/>
    <cellStyle name="Standaard 6 4 3 4 2 3 7" xfId="29398" xr:uid="{00000000-0005-0000-0000-00007B870000}"/>
    <cellStyle name="Standaard 6 4 3 4 2 3 8" xfId="40258" xr:uid="{00000000-0005-0000-0000-00007C870000}"/>
    <cellStyle name="Standaard 6 4 3 4 2 4" xfId="4961" xr:uid="{00000000-0005-0000-0000-00007D870000}"/>
    <cellStyle name="Standaard 6 4 3 4 2 4 2" xfId="15821" xr:uid="{00000000-0005-0000-0000-00007E870000}"/>
    <cellStyle name="Standaard 6 4 3 4 2 4 2 2" xfId="26683" xr:uid="{00000000-0005-0000-0000-00007F870000}"/>
    <cellStyle name="Standaard 6 4 3 4 2 4 2 3" xfId="37543" xr:uid="{00000000-0005-0000-0000-000080870000}"/>
    <cellStyle name="Standaard 6 4 3 4 2 4 2 4" xfId="48403" xr:uid="{00000000-0005-0000-0000-000081870000}"/>
    <cellStyle name="Standaard 6 4 3 4 2 4 3" xfId="8581" xr:uid="{00000000-0005-0000-0000-000082870000}"/>
    <cellStyle name="Standaard 6 4 3 4 2 4 4" xfId="19443" xr:uid="{00000000-0005-0000-0000-000083870000}"/>
    <cellStyle name="Standaard 6 4 3 4 2 4 5" xfId="30303" xr:uid="{00000000-0005-0000-0000-000084870000}"/>
    <cellStyle name="Standaard 6 4 3 4 2 4 6" xfId="41163" xr:uid="{00000000-0005-0000-0000-000085870000}"/>
    <cellStyle name="Standaard 6 4 3 4 2 5" xfId="3151" xr:uid="{00000000-0005-0000-0000-000086870000}"/>
    <cellStyle name="Standaard 6 4 3 4 2 5 2" xfId="14011" xr:uid="{00000000-0005-0000-0000-000087870000}"/>
    <cellStyle name="Standaard 6 4 3 4 2 5 2 2" xfId="24873" xr:uid="{00000000-0005-0000-0000-000088870000}"/>
    <cellStyle name="Standaard 6 4 3 4 2 5 2 3" xfId="35733" xr:uid="{00000000-0005-0000-0000-000089870000}"/>
    <cellStyle name="Standaard 6 4 3 4 2 5 2 4" xfId="46593" xr:uid="{00000000-0005-0000-0000-00008A870000}"/>
    <cellStyle name="Standaard 6 4 3 4 2 5 3" xfId="10391" xr:uid="{00000000-0005-0000-0000-00008B870000}"/>
    <cellStyle name="Standaard 6 4 3 4 2 5 4" xfId="21253" xr:uid="{00000000-0005-0000-0000-00008C870000}"/>
    <cellStyle name="Standaard 6 4 3 4 2 5 5" xfId="32113" xr:uid="{00000000-0005-0000-0000-00008D870000}"/>
    <cellStyle name="Standaard 6 4 3 4 2 5 6" xfId="42973" xr:uid="{00000000-0005-0000-0000-00008E870000}"/>
    <cellStyle name="Standaard 6 4 3 4 2 6" xfId="12201" xr:uid="{00000000-0005-0000-0000-00008F870000}"/>
    <cellStyle name="Standaard 6 4 3 4 2 6 2" xfId="23063" xr:uid="{00000000-0005-0000-0000-000090870000}"/>
    <cellStyle name="Standaard 6 4 3 4 2 6 3" xfId="33923" xr:uid="{00000000-0005-0000-0000-000091870000}"/>
    <cellStyle name="Standaard 6 4 3 4 2 6 4" xfId="44783" xr:uid="{00000000-0005-0000-0000-000092870000}"/>
    <cellStyle name="Standaard 6 4 3 4 2 7" xfId="6771" xr:uid="{00000000-0005-0000-0000-000093870000}"/>
    <cellStyle name="Standaard 6 4 3 4 2 8" xfId="17633" xr:uid="{00000000-0005-0000-0000-000094870000}"/>
    <cellStyle name="Standaard 6 4 3 4 2 9" xfId="28493" xr:uid="{00000000-0005-0000-0000-000095870000}"/>
    <cellStyle name="Standaard 6 4 3 4 3" xfId="1522" xr:uid="{00000000-0005-0000-0000-000096870000}"/>
    <cellStyle name="Standaard 6 4 3 4 3 2" xfId="2427" xr:uid="{00000000-0005-0000-0000-000097870000}"/>
    <cellStyle name="Standaard 6 4 3 4 3 2 2" xfId="6047" xr:uid="{00000000-0005-0000-0000-000098870000}"/>
    <cellStyle name="Standaard 6 4 3 4 3 2 2 2" xfId="16907" xr:uid="{00000000-0005-0000-0000-000099870000}"/>
    <cellStyle name="Standaard 6 4 3 4 3 2 2 2 2" xfId="27769" xr:uid="{00000000-0005-0000-0000-00009A870000}"/>
    <cellStyle name="Standaard 6 4 3 4 3 2 2 2 3" xfId="38629" xr:uid="{00000000-0005-0000-0000-00009B870000}"/>
    <cellStyle name="Standaard 6 4 3 4 3 2 2 2 4" xfId="49489" xr:uid="{00000000-0005-0000-0000-00009C870000}"/>
    <cellStyle name="Standaard 6 4 3 4 3 2 2 3" xfId="9667" xr:uid="{00000000-0005-0000-0000-00009D870000}"/>
    <cellStyle name="Standaard 6 4 3 4 3 2 2 4" xfId="20529" xr:uid="{00000000-0005-0000-0000-00009E870000}"/>
    <cellStyle name="Standaard 6 4 3 4 3 2 2 5" xfId="31389" xr:uid="{00000000-0005-0000-0000-00009F870000}"/>
    <cellStyle name="Standaard 6 4 3 4 3 2 2 6" xfId="42249" xr:uid="{00000000-0005-0000-0000-0000A0870000}"/>
    <cellStyle name="Standaard 6 4 3 4 3 2 3" xfId="4237" xr:uid="{00000000-0005-0000-0000-0000A1870000}"/>
    <cellStyle name="Standaard 6 4 3 4 3 2 3 2" xfId="15097" xr:uid="{00000000-0005-0000-0000-0000A2870000}"/>
    <cellStyle name="Standaard 6 4 3 4 3 2 3 2 2" xfId="25959" xr:uid="{00000000-0005-0000-0000-0000A3870000}"/>
    <cellStyle name="Standaard 6 4 3 4 3 2 3 2 3" xfId="36819" xr:uid="{00000000-0005-0000-0000-0000A4870000}"/>
    <cellStyle name="Standaard 6 4 3 4 3 2 3 2 4" xfId="47679" xr:uid="{00000000-0005-0000-0000-0000A5870000}"/>
    <cellStyle name="Standaard 6 4 3 4 3 2 3 3" xfId="11477" xr:uid="{00000000-0005-0000-0000-0000A6870000}"/>
    <cellStyle name="Standaard 6 4 3 4 3 2 3 4" xfId="22339" xr:uid="{00000000-0005-0000-0000-0000A7870000}"/>
    <cellStyle name="Standaard 6 4 3 4 3 2 3 5" xfId="33199" xr:uid="{00000000-0005-0000-0000-0000A8870000}"/>
    <cellStyle name="Standaard 6 4 3 4 3 2 3 6" xfId="44059" xr:uid="{00000000-0005-0000-0000-0000A9870000}"/>
    <cellStyle name="Standaard 6 4 3 4 3 2 4" xfId="13287" xr:uid="{00000000-0005-0000-0000-0000AA870000}"/>
    <cellStyle name="Standaard 6 4 3 4 3 2 4 2" xfId="24149" xr:uid="{00000000-0005-0000-0000-0000AB870000}"/>
    <cellStyle name="Standaard 6 4 3 4 3 2 4 3" xfId="35009" xr:uid="{00000000-0005-0000-0000-0000AC870000}"/>
    <cellStyle name="Standaard 6 4 3 4 3 2 4 4" xfId="45869" xr:uid="{00000000-0005-0000-0000-0000AD870000}"/>
    <cellStyle name="Standaard 6 4 3 4 3 2 5" xfId="7857" xr:uid="{00000000-0005-0000-0000-0000AE870000}"/>
    <cellStyle name="Standaard 6 4 3 4 3 2 6" xfId="18719" xr:uid="{00000000-0005-0000-0000-0000AF870000}"/>
    <cellStyle name="Standaard 6 4 3 4 3 2 7" xfId="29579" xr:uid="{00000000-0005-0000-0000-0000B0870000}"/>
    <cellStyle name="Standaard 6 4 3 4 3 2 8" xfId="40439" xr:uid="{00000000-0005-0000-0000-0000B1870000}"/>
    <cellStyle name="Standaard 6 4 3 4 3 3" xfId="5142" xr:uid="{00000000-0005-0000-0000-0000B2870000}"/>
    <cellStyle name="Standaard 6 4 3 4 3 3 2" xfId="16002" xr:uid="{00000000-0005-0000-0000-0000B3870000}"/>
    <cellStyle name="Standaard 6 4 3 4 3 3 2 2" xfId="26864" xr:uid="{00000000-0005-0000-0000-0000B4870000}"/>
    <cellStyle name="Standaard 6 4 3 4 3 3 2 3" xfId="37724" xr:uid="{00000000-0005-0000-0000-0000B5870000}"/>
    <cellStyle name="Standaard 6 4 3 4 3 3 2 4" xfId="48584" xr:uid="{00000000-0005-0000-0000-0000B6870000}"/>
    <cellStyle name="Standaard 6 4 3 4 3 3 3" xfId="8762" xr:uid="{00000000-0005-0000-0000-0000B7870000}"/>
    <cellStyle name="Standaard 6 4 3 4 3 3 4" xfId="19624" xr:uid="{00000000-0005-0000-0000-0000B8870000}"/>
    <cellStyle name="Standaard 6 4 3 4 3 3 5" xfId="30484" xr:uid="{00000000-0005-0000-0000-0000B9870000}"/>
    <cellStyle name="Standaard 6 4 3 4 3 3 6" xfId="41344" xr:uid="{00000000-0005-0000-0000-0000BA870000}"/>
    <cellStyle name="Standaard 6 4 3 4 3 4" xfId="3332" xr:uid="{00000000-0005-0000-0000-0000BB870000}"/>
    <cellStyle name="Standaard 6 4 3 4 3 4 2" xfId="14192" xr:uid="{00000000-0005-0000-0000-0000BC870000}"/>
    <cellStyle name="Standaard 6 4 3 4 3 4 2 2" xfId="25054" xr:uid="{00000000-0005-0000-0000-0000BD870000}"/>
    <cellStyle name="Standaard 6 4 3 4 3 4 2 3" xfId="35914" xr:uid="{00000000-0005-0000-0000-0000BE870000}"/>
    <cellStyle name="Standaard 6 4 3 4 3 4 2 4" xfId="46774" xr:uid="{00000000-0005-0000-0000-0000BF870000}"/>
    <cellStyle name="Standaard 6 4 3 4 3 4 3" xfId="10572" xr:uid="{00000000-0005-0000-0000-0000C0870000}"/>
    <cellStyle name="Standaard 6 4 3 4 3 4 4" xfId="21434" xr:uid="{00000000-0005-0000-0000-0000C1870000}"/>
    <cellStyle name="Standaard 6 4 3 4 3 4 5" xfId="32294" xr:uid="{00000000-0005-0000-0000-0000C2870000}"/>
    <cellStyle name="Standaard 6 4 3 4 3 4 6" xfId="43154" xr:uid="{00000000-0005-0000-0000-0000C3870000}"/>
    <cellStyle name="Standaard 6 4 3 4 3 5" xfId="12382" xr:uid="{00000000-0005-0000-0000-0000C4870000}"/>
    <cellStyle name="Standaard 6 4 3 4 3 5 2" xfId="23244" xr:uid="{00000000-0005-0000-0000-0000C5870000}"/>
    <cellStyle name="Standaard 6 4 3 4 3 5 3" xfId="34104" xr:uid="{00000000-0005-0000-0000-0000C6870000}"/>
    <cellStyle name="Standaard 6 4 3 4 3 5 4" xfId="44964" xr:uid="{00000000-0005-0000-0000-0000C7870000}"/>
    <cellStyle name="Standaard 6 4 3 4 3 6" xfId="6952" xr:uid="{00000000-0005-0000-0000-0000C8870000}"/>
    <cellStyle name="Standaard 6 4 3 4 3 7" xfId="17814" xr:uid="{00000000-0005-0000-0000-0000C9870000}"/>
    <cellStyle name="Standaard 6 4 3 4 3 8" xfId="28674" xr:uid="{00000000-0005-0000-0000-0000CA870000}"/>
    <cellStyle name="Standaard 6 4 3 4 3 9" xfId="39534" xr:uid="{00000000-0005-0000-0000-0000CB870000}"/>
    <cellStyle name="Standaard 6 4 3 4 4" xfId="1160" xr:uid="{00000000-0005-0000-0000-0000CC870000}"/>
    <cellStyle name="Standaard 6 4 3 4 4 2" xfId="2065" xr:uid="{00000000-0005-0000-0000-0000CD870000}"/>
    <cellStyle name="Standaard 6 4 3 4 4 2 2" xfId="5685" xr:uid="{00000000-0005-0000-0000-0000CE870000}"/>
    <cellStyle name="Standaard 6 4 3 4 4 2 2 2" xfId="16545" xr:uid="{00000000-0005-0000-0000-0000CF870000}"/>
    <cellStyle name="Standaard 6 4 3 4 4 2 2 2 2" xfId="27407" xr:uid="{00000000-0005-0000-0000-0000D0870000}"/>
    <cellStyle name="Standaard 6 4 3 4 4 2 2 2 3" xfId="38267" xr:uid="{00000000-0005-0000-0000-0000D1870000}"/>
    <cellStyle name="Standaard 6 4 3 4 4 2 2 2 4" xfId="49127" xr:uid="{00000000-0005-0000-0000-0000D2870000}"/>
    <cellStyle name="Standaard 6 4 3 4 4 2 2 3" xfId="9305" xr:uid="{00000000-0005-0000-0000-0000D3870000}"/>
    <cellStyle name="Standaard 6 4 3 4 4 2 2 4" xfId="20167" xr:uid="{00000000-0005-0000-0000-0000D4870000}"/>
    <cellStyle name="Standaard 6 4 3 4 4 2 2 5" xfId="31027" xr:uid="{00000000-0005-0000-0000-0000D5870000}"/>
    <cellStyle name="Standaard 6 4 3 4 4 2 2 6" xfId="41887" xr:uid="{00000000-0005-0000-0000-0000D6870000}"/>
    <cellStyle name="Standaard 6 4 3 4 4 2 3" xfId="3875" xr:uid="{00000000-0005-0000-0000-0000D7870000}"/>
    <cellStyle name="Standaard 6 4 3 4 4 2 3 2" xfId="14735" xr:uid="{00000000-0005-0000-0000-0000D8870000}"/>
    <cellStyle name="Standaard 6 4 3 4 4 2 3 2 2" xfId="25597" xr:uid="{00000000-0005-0000-0000-0000D9870000}"/>
    <cellStyle name="Standaard 6 4 3 4 4 2 3 2 3" xfId="36457" xr:uid="{00000000-0005-0000-0000-0000DA870000}"/>
    <cellStyle name="Standaard 6 4 3 4 4 2 3 2 4" xfId="47317" xr:uid="{00000000-0005-0000-0000-0000DB870000}"/>
    <cellStyle name="Standaard 6 4 3 4 4 2 3 3" xfId="11115" xr:uid="{00000000-0005-0000-0000-0000DC870000}"/>
    <cellStyle name="Standaard 6 4 3 4 4 2 3 4" xfId="21977" xr:uid="{00000000-0005-0000-0000-0000DD870000}"/>
    <cellStyle name="Standaard 6 4 3 4 4 2 3 5" xfId="32837" xr:uid="{00000000-0005-0000-0000-0000DE870000}"/>
    <cellStyle name="Standaard 6 4 3 4 4 2 3 6" xfId="43697" xr:uid="{00000000-0005-0000-0000-0000DF870000}"/>
    <cellStyle name="Standaard 6 4 3 4 4 2 4" xfId="12925" xr:uid="{00000000-0005-0000-0000-0000E0870000}"/>
    <cellStyle name="Standaard 6 4 3 4 4 2 4 2" xfId="23787" xr:uid="{00000000-0005-0000-0000-0000E1870000}"/>
    <cellStyle name="Standaard 6 4 3 4 4 2 4 3" xfId="34647" xr:uid="{00000000-0005-0000-0000-0000E2870000}"/>
    <cellStyle name="Standaard 6 4 3 4 4 2 4 4" xfId="45507" xr:uid="{00000000-0005-0000-0000-0000E3870000}"/>
    <cellStyle name="Standaard 6 4 3 4 4 2 5" xfId="7495" xr:uid="{00000000-0005-0000-0000-0000E4870000}"/>
    <cellStyle name="Standaard 6 4 3 4 4 2 6" xfId="18357" xr:uid="{00000000-0005-0000-0000-0000E5870000}"/>
    <cellStyle name="Standaard 6 4 3 4 4 2 7" xfId="29217" xr:uid="{00000000-0005-0000-0000-0000E6870000}"/>
    <cellStyle name="Standaard 6 4 3 4 4 2 8" xfId="40077" xr:uid="{00000000-0005-0000-0000-0000E7870000}"/>
    <cellStyle name="Standaard 6 4 3 4 4 3" xfId="4780" xr:uid="{00000000-0005-0000-0000-0000E8870000}"/>
    <cellStyle name="Standaard 6 4 3 4 4 3 2" xfId="15640" xr:uid="{00000000-0005-0000-0000-0000E9870000}"/>
    <cellStyle name="Standaard 6 4 3 4 4 3 2 2" xfId="26502" xr:uid="{00000000-0005-0000-0000-0000EA870000}"/>
    <cellStyle name="Standaard 6 4 3 4 4 3 2 3" xfId="37362" xr:uid="{00000000-0005-0000-0000-0000EB870000}"/>
    <cellStyle name="Standaard 6 4 3 4 4 3 2 4" xfId="48222" xr:uid="{00000000-0005-0000-0000-0000EC870000}"/>
    <cellStyle name="Standaard 6 4 3 4 4 3 3" xfId="8400" xr:uid="{00000000-0005-0000-0000-0000ED870000}"/>
    <cellStyle name="Standaard 6 4 3 4 4 3 4" xfId="19262" xr:uid="{00000000-0005-0000-0000-0000EE870000}"/>
    <cellStyle name="Standaard 6 4 3 4 4 3 5" xfId="30122" xr:uid="{00000000-0005-0000-0000-0000EF870000}"/>
    <cellStyle name="Standaard 6 4 3 4 4 3 6" xfId="40982" xr:uid="{00000000-0005-0000-0000-0000F0870000}"/>
    <cellStyle name="Standaard 6 4 3 4 4 4" xfId="2970" xr:uid="{00000000-0005-0000-0000-0000F1870000}"/>
    <cellStyle name="Standaard 6 4 3 4 4 4 2" xfId="13830" xr:uid="{00000000-0005-0000-0000-0000F2870000}"/>
    <cellStyle name="Standaard 6 4 3 4 4 4 2 2" xfId="24692" xr:uid="{00000000-0005-0000-0000-0000F3870000}"/>
    <cellStyle name="Standaard 6 4 3 4 4 4 2 3" xfId="35552" xr:uid="{00000000-0005-0000-0000-0000F4870000}"/>
    <cellStyle name="Standaard 6 4 3 4 4 4 2 4" xfId="46412" xr:uid="{00000000-0005-0000-0000-0000F5870000}"/>
    <cellStyle name="Standaard 6 4 3 4 4 4 3" xfId="10210" xr:uid="{00000000-0005-0000-0000-0000F6870000}"/>
    <cellStyle name="Standaard 6 4 3 4 4 4 4" xfId="21072" xr:uid="{00000000-0005-0000-0000-0000F7870000}"/>
    <cellStyle name="Standaard 6 4 3 4 4 4 5" xfId="31932" xr:uid="{00000000-0005-0000-0000-0000F8870000}"/>
    <cellStyle name="Standaard 6 4 3 4 4 4 6" xfId="42792" xr:uid="{00000000-0005-0000-0000-0000F9870000}"/>
    <cellStyle name="Standaard 6 4 3 4 4 5" xfId="12020" xr:uid="{00000000-0005-0000-0000-0000FA870000}"/>
    <cellStyle name="Standaard 6 4 3 4 4 5 2" xfId="22882" xr:uid="{00000000-0005-0000-0000-0000FB870000}"/>
    <cellStyle name="Standaard 6 4 3 4 4 5 3" xfId="33742" xr:uid="{00000000-0005-0000-0000-0000FC870000}"/>
    <cellStyle name="Standaard 6 4 3 4 4 5 4" xfId="44602" xr:uid="{00000000-0005-0000-0000-0000FD870000}"/>
    <cellStyle name="Standaard 6 4 3 4 4 6" xfId="6590" xr:uid="{00000000-0005-0000-0000-0000FE870000}"/>
    <cellStyle name="Standaard 6 4 3 4 4 7" xfId="17452" xr:uid="{00000000-0005-0000-0000-0000FF870000}"/>
    <cellStyle name="Standaard 6 4 3 4 4 8" xfId="28312" xr:uid="{00000000-0005-0000-0000-000000880000}"/>
    <cellStyle name="Standaard 6 4 3 4 4 9" xfId="39172" xr:uid="{00000000-0005-0000-0000-000001880000}"/>
    <cellStyle name="Standaard 6 4 3 4 5" xfId="1884" xr:uid="{00000000-0005-0000-0000-000002880000}"/>
    <cellStyle name="Standaard 6 4 3 4 5 2" xfId="5504" xr:uid="{00000000-0005-0000-0000-000003880000}"/>
    <cellStyle name="Standaard 6 4 3 4 5 2 2" xfId="16364" xr:uid="{00000000-0005-0000-0000-000004880000}"/>
    <cellStyle name="Standaard 6 4 3 4 5 2 2 2" xfId="27226" xr:uid="{00000000-0005-0000-0000-000005880000}"/>
    <cellStyle name="Standaard 6 4 3 4 5 2 2 3" xfId="38086" xr:uid="{00000000-0005-0000-0000-000006880000}"/>
    <cellStyle name="Standaard 6 4 3 4 5 2 2 4" xfId="48946" xr:uid="{00000000-0005-0000-0000-000007880000}"/>
    <cellStyle name="Standaard 6 4 3 4 5 2 3" xfId="9124" xr:uid="{00000000-0005-0000-0000-000008880000}"/>
    <cellStyle name="Standaard 6 4 3 4 5 2 4" xfId="19986" xr:uid="{00000000-0005-0000-0000-000009880000}"/>
    <cellStyle name="Standaard 6 4 3 4 5 2 5" xfId="30846" xr:uid="{00000000-0005-0000-0000-00000A880000}"/>
    <cellStyle name="Standaard 6 4 3 4 5 2 6" xfId="41706" xr:uid="{00000000-0005-0000-0000-00000B880000}"/>
    <cellStyle name="Standaard 6 4 3 4 5 3" xfId="3694" xr:uid="{00000000-0005-0000-0000-00000C880000}"/>
    <cellStyle name="Standaard 6 4 3 4 5 3 2" xfId="14554" xr:uid="{00000000-0005-0000-0000-00000D880000}"/>
    <cellStyle name="Standaard 6 4 3 4 5 3 2 2" xfId="25416" xr:uid="{00000000-0005-0000-0000-00000E880000}"/>
    <cellStyle name="Standaard 6 4 3 4 5 3 2 3" xfId="36276" xr:uid="{00000000-0005-0000-0000-00000F880000}"/>
    <cellStyle name="Standaard 6 4 3 4 5 3 2 4" xfId="47136" xr:uid="{00000000-0005-0000-0000-000010880000}"/>
    <cellStyle name="Standaard 6 4 3 4 5 3 3" xfId="10934" xr:uid="{00000000-0005-0000-0000-000011880000}"/>
    <cellStyle name="Standaard 6 4 3 4 5 3 4" xfId="21796" xr:uid="{00000000-0005-0000-0000-000012880000}"/>
    <cellStyle name="Standaard 6 4 3 4 5 3 5" xfId="32656" xr:uid="{00000000-0005-0000-0000-000013880000}"/>
    <cellStyle name="Standaard 6 4 3 4 5 3 6" xfId="43516" xr:uid="{00000000-0005-0000-0000-000014880000}"/>
    <cellStyle name="Standaard 6 4 3 4 5 4" xfId="12744" xr:uid="{00000000-0005-0000-0000-000015880000}"/>
    <cellStyle name="Standaard 6 4 3 4 5 4 2" xfId="23606" xr:uid="{00000000-0005-0000-0000-000016880000}"/>
    <cellStyle name="Standaard 6 4 3 4 5 4 3" xfId="34466" xr:uid="{00000000-0005-0000-0000-000017880000}"/>
    <cellStyle name="Standaard 6 4 3 4 5 4 4" xfId="45326" xr:uid="{00000000-0005-0000-0000-000018880000}"/>
    <cellStyle name="Standaard 6 4 3 4 5 5" xfId="7314" xr:uid="{00000000-0005-0000-0000-000019880000}"/>
    <cellStyle name="Standaard 6 4 3 4 5 6" xfId="18176" xr:uid="{00000000-0005-0000-0000-00001A880000}"/>
    <cellStyle name="Standaard 6 4 3 4 5 7" xfId="29036" xr:uid="{00000000-0005-0000-0000-00001B880000}"/>
    <cellStyle name="Standaard 6 4 3 4 5 8" xfId="39896" xr:uid="{00000000-0005-0000-0000-00001C880000}"/>
    <cellStyle name="Standaard 6 4 3 4 6" xfId="2789" xr:uid="{00000000-0005-0000-0000-00001D880000}"/>
    <cellStyle name="Standaard 6 4 3 4 6 2" xfId="13649" xr:uid="{00000000-0005-0000-0000-00001E880000}"/>
    <cellStyle name="Standaard 6 4 3 4 6 2 2" xfId="24511" xr:uid="{00000000-0005-0000-0000-00001F880000}"/>
    <cellStyle name="Standaard 6 4 3 4 6 2 3" xfId="35371" xr:uid="{00000000-0005-0000-0000-000020880000}"/>
    <cellStyle name="Standaard 6 4 3 4 6 2 4" xfId="46231" xr:uid="{00000000-0005-0000-0000-000021880000}"/>
    <cellStyle name="Standaard 6 4 3 4 6 3" xfId="10029" xr:uid="{00000000-0005-0000-0000-000022880000}"/>
    <cellStyle name="Standaard 6 4 3 4 6 4" xfId="20891" xr:uid="{00000000-0005-0000-0000-000023880000}"/>
    <cellStyle name="Standaard 6 4 3 4 6 5" xfId="31751" xr:uid="{00000000-0005-0000-0000-000024880000}"/>
    <cellStyle name="Standaard 6 4 3 4 6 6" xfId="42611" xr:uid="{00000000-0005-0000-0000-000025880000}"/>
    <cellStyle name="Standaard 6 4 3 4 7" xfId="4599" xr:uid="{00000000-0005-0000-0000-000026880000}"/>
    <cellStyle name="Standaard 6 4 3 4 7 2" xfId="15459" xr:uid="{00000000-0005-0000-0000-000027880000}"/>
    <cellStyle name="Standaard 6 4 3 4 7 2 2" xfId="26321" xr:uid="{00000000-0005-0000-0000-000028880000}"/>
    <cellStyle name="Standaard 6 4 3 4 7 2 3" xfId="37181" xr:uid="{00000000-0005-0000-0000-000029880000}"/>
    <cellStyle name="Standaard 6 4 3 4 7 2 4" xfId="48041" xr:uid="{00000000-0005-0000-0000-00002A880000}"/>
    <cellStyle name="Standaard 6 4 3 4 7 3" xfId="8219" xr:uid="{00000000-0005-0000-0000-00002B880000}"/>
    <cellStyle name="Standaard 6 4 3 4 7 4" xfId="19081" xr:uid="{00000000-0005-0000-0000-00002C880000}"/>
    <cellStyle name="Standaard 6 4 3 4 7 5" xfId="29941" xr:uid="{00000000-0005-0000-0000-00002D880000}"/>
    <cellStyle name="Standaard 6 4 3 4 7 6" xfId="40801" xr:uid="{00000000-0005-0000-0000-00002E880000}"/>
    <cellStyle name="Standaard 6 4 3 4 8" xfId="11839" xr:uid="{00000000-0005-0000-0000-00002F880000}"/>
    <cellStyle name="Standaard 6 4 3 4 8 2" xfId="22701" xr:uid="{00000000-0005-0000-0000-000030880000}"/>
    <cellStyle name="Standaard 6 4 3 4 8 3" xfId="33561" xr:uid="{00000000-0005-0000-0000-000031880000}"/>
    <cellStyle name="Standaard 6 4 3 4 8 4" xfId="44421" xr:uid="{00000000-0005-0000-0000-000032880000}"/>
    <cellStyle name="Standaard 6 4 3 4 9" xfId="6409" xr:uid="{00000000-0005-0000-0000-000033880000}"/>
    <cellStyle name="Standaard 6 4 3 5" xfId="1251" xr:uid="{00000000-0005-0000-0000-000034880000}"/>
    <cellStyle name="Standaard 6 4 3 5 10" xfId="39263" xr:uid="{00000000-0005-0000-0000-000035880000}"/>
    <cellStyle name="Standaard 6 4 3 5 2" xfId="1613" xr:uid="{00000000-0005-0000-0000-000036880000}"/>
    <cellStyle name="Standaard 6 4 3 5 2 2" xfId="2518" xr:uid="{00000000-0005-0000-0000-000037880000}"/>
    <cellStyle name="Standaard 6 4 3 5 2 2 2" xfId="6138" xr:uid="{00000000-0005-0000-0000-000038880000}"/>
    <cellStyle name="Standaard 6 4 3 5 2 2 2 2" xfId="16998" xr:uid="{00000000-0005-0000-0000-000039880000}"/>
    <cellStyle name="Standaard 6 4 3 5 2 2 2 2 2" xfId="27860" xr:uid="{00000000-0005-0000-0000-00003A880000}"/>
    <cellStyle name="Standaard 6 4 3 5 2 2 2 2 3" xfId="38720" xr:uid="{00000000-0005-0000-0000-00003B880000}"/>
    <cellStyle name="Standaard 6 4 3 5 2 2 2 2 4" xfId="49580" xr:uid="{00000000-0005-0000-0000-00003C880000}"/>
    <cellStyle name="Standaard 6 4 3 5 2 2 2 3" xfId="9758" xr:uid="{00000000-0005-0000-0000-00003D880000}"/>
    <cellStyle name="Standaard 6 4 3 5 2 2 2 4" xfId="20620" xr:uid="{00000000-0005-0000-0000-00003E880000}"/>
    <cellStyle name="Standaard 6 4 3 5 2 2 2 5" xfId="31480" xr:uid="{00000000-0005-0000-0000-00003F880000}"/>
    <cellStyle name="Standaard 6 4 3 5 2 2 2 6" xfId="42340" xr:uid="{00000000-0005-0000-0000-000040880000}"/>
    <cellStyle name="Standaard 6 4 3 5 2 2 3" xfId="4328" xr:uid="{00000000-0005-0000-0000-000041880000}"/>
    <cellStyle name="Standaard 6 4 3 5 2 2 3 2" xfId="15188" xr:uid="{00000000-0005-0000-0000-000042880000}"/>
    <cellStyle name="Standaard 6 4 3 5 2 2 3 2 2" xfId="26050" xr:uid="{00000000-0005-0000-0000-000043880000}"/>
    <cellStyle name="Standaard 6 4 3 5 2 2 3 2 3" xfId="36910" xr:uid="{00000000-0005-0000-0000-000044880000}"/>
    <cellStyle name="Standaard 6 4 3 5 2 2 3 2 4" xfId="47770" xr:uid="{00000000-0005-0000-0000-000045880000}"/>
    <cellStyle name="Standaard 6 4 3 5 2 2 3 3" xfId="11568" xr:uid="{00000000-0005-0000-0000-000046880000}"/>
    <cellStyle name="Standaard 6 4 3 5 2 2 3 4" xfId="22430" xr:uid="{00000000-0005-0000-0000-000047880000}"/>
    <cellStyle name="Standaard 6 4 3 5 2 2 3 5" xfId="33290" xr:uid="{00000000-0005-0000-0000-000048880000}"/>
    <cellStyle name="Standaard 6 4 3 5 2 2 3 6" xfId="44150" xr:uid="{00000000-0005-0000-0000-000049880000}"/>
    <cellStyle name="Standaard 6 4 3 5 2 2 4" xfId="13378" xr:uid="{00000000-0005-0000-0000-00004A880000}"/>
    <cellStyle name="Standaard 6 4 3 5 2 2 4 2" xfId="24240" xr:uid="{00000000-0005-0000-0000-00004B880000}"/>
    <cellStyle name="Standaard 6 4 3 5 2 2 4 3" xfId="35100" xr:uid="{00000000-0005-0000-0000-00004C880000}"/>
    <cellStyle name="Standaard 6 4 3 5 2 2 4 4" xfId="45960" xr:uid="{00000000-0005-0000-0000-00004D880000}"/>
    <cellStyle name="Standaard 6 4 3 5 2 2 5" xfId="7948" xr:uid="{00000000-0005-0000-0000-00004E880000}"/>
    <cellStyle name="Standaard 6 4 3 5 2 2 6" xfId="18810" xr:uid="{00000000-0005-0000-0000-00004F880000}"/>
    <cellStyle name="Standaard 6 4 3 5 2 2 7" xfId="29670" xr:uid="{00000000-0005-0000-0000-000050880000}"/>
    <cellStyle name="Standaard 6 4 3 5 2 2 8" xfId="40530" xr:uid="{00000000-0005-0000-0000-000051880000}"/>
    <cellStyle name="Standaard 6 4 3 5 2 3" xfId="5233" xr:uid="{00000000-0005-0000-0000-000052880000}"/>
    <cellStyle name="Standaard 6 4 3 5 2 3 2" xfId="16093" xr:uid="{00000000-0005-0000-0000-000053880000}"/>
    <cellStyle name="Standaard 6 4 3 5 2 3 2 2" xfId="26955" xr:uid="{00000000-0005-0000-0000-000054880000}"/>
    <cellStyle name="Standaard 6 4 3 5 2 3 2 3" xfId="37815" xr:uid="{00000000-0005-0000-0000-000055880000}"/>
    <cellStyle name="Standaard 6 4 3 5 2 3 2 4" xfId="48675" xr:uid="{00000000-0005-0000-0000-000056880000}"/>
    <cellStyle name="Standaard 6 4 3 5 2 3 3" xfId="8853" xr:uid="{00000000-0005-0000-0000-000057880000}"/>
    <cellStyle name="Standaard 6 4 3 5 2 3 4" xfId="19715" xr:uid="{00000000-0005-0000-0000-000058880000}"/>
    <cellStyle name="Standaard 6 4 3 5 2 3 5" xfId="30575" xr:uid="{00000000-0005-0000-0000-000059880000}"/>
    <cellStyle name="Standaard 6 4 3 5 2 3 6" xfId="41435" xr:uid="{00000000-0005-0000-0000-00005A880000}"/>
    <cellStyle name="Standaard 6 4 3 5 2 4" xfId="3423" xr:uid="{00000000-0005-0000-0000-00005B880000}"/>
    <cellStyle name="Standaard 6 4 3 5 2 4 2" xfId="14283" xr:uid="{00000000-0005-0000-0000-00005C880000}"/>
    <cellStyle name="Standaard 6 4 3 5 2 4 2 2" xfId="25145" xr:uid="{00000000-0005-0000-0000-00005D880000}"/>
    <cellStyle name="Standaard 6 4 3 5 2 4 2 3" xfId="36005" xr:uid="{00000000-0005-0000-0000-00005E880000}"/>
    <cellStyle name="Standaard 6 4 3 5 2 4 2 4" xfId="46865" xr:uid="{00000000-0005-0000-0000-00005F880000}"/>
    <cellStyle name="Standaard 6 4 3 5 2 4 3" xfId="10663" xr:uid="{00000000-0005-0000-0000-000060880000}"/>
    <cellStyle name="Standaard 6 4 3 5 2 4 4" xfId="21525" xr:uid="{00000000-0005-0000-0000-000061880000}"/>
    <cellStyle name="Standaard 6 4 3 5 2 4 5" xfId="32385" xr:uid="{00000000-0005-0000-0000-000062880000}"/>
    <cellStyle name="Standaard 6 4 3 5 2 4 6" xfId="43245" xr:uid="{00000000-0005-0000-0000-000063880000}"/>
    <cellStyle name="Standaard 6 4 3 5 2 5" xfId="12473" xr:uid="{00000000-0005-0000-0000-000064880000}"/>
    <cellStyle name="Standaard 6 4 3 5 2 5 2" xfId="23335" xr:uid="{00000000-0005-0000-0000-000065880000}"/>
    <cellStyle name="Standaard 6 4 3 5 2 5 3" xfId="34195" xr:uid="{00000000-0005-0000-0000-000066880000}"/>
    <cellStyle name="Standaard 6 4 3 5 2 5 4" xfId="45055" xr:uid="{00000000-0005-0000-0000-000067880000}"/>
    <cellStyle name="Standaard 6 4 3 5 2 6" xfId="7043" xr:uid="{00000000-0005-0000-0000-000068880000}"/>
    <cellStyle name="Standaard 6 4 3 5 2 7" xfId="17905" xr:uid="{00000000-0005-0000-0000-000069880000}"/>
    <cellStyle name="Standaard 6 4 3 5 2 8" xfId="28765" xr:uid="{00000000-0005-0000-0000-00006A880000}"/>
    <cellStyle name="Standaard 6 4 3 5 2 9" xfId="39625" xr:uid="{00000000-0005-0000-0000-00006B880000}"/>
    <cellStyle name="Standaard 6 4 3 5 3" xfId="2156" xr:uid="{00000000-0005-0000-0000-00006C880000}"/>
    <cellStyle name="Standaard 6 4 3 5 3 2" xfId="5776" xr:uid="{00000000-0005-0000-0000-00006D880000}"/>
    <cellStyle name="Standaard 6 4 3 5 3 2 2" xfId="16636" xr:uid="{00000000-0005-0000-0000-00006E880000}"/>
    <cellStyle name="Standaard 6 4 3 5 3 2 2 2" xfId="27498" xr:uid="{00000000-0005-0000-0000-00006F880000}"/>
    <cellStyle name="Standaard 6 4 3 5 3 2 2 3" xfId="38358" xr:uid="{00000000-0005-0000-0000-000070880000}"/>
    <cellStyle name="Standaard 6 4 3 5 3 2 2 4" xfId="49218" xr:uid="{00000000-0005-0000-0000-000071880000}"/>
    <cellStyle name="Standaard 6 4 3 5 3 2 3" xfId="9396" xr:uid="{00000000-0005-0000-0000-000072880000}"/>
    <cellStyle name="Standaard 6 4 3 5 3 2 4" xfId="20258" xr:uid="{00000000-0005-0000-0000-000073880000}"/>
    <cellStyle name="Standaard 6 4 3 5 3 2 5" xfId="31118" xr:uid="{00000000-0005-0000-0000-000074880000}"/>
    <cellStyle name="Standaard 6 4 3 5 3 2 6" xfId="41978" xr:uid="{00000000-0005-0000-0000-000075880000}"/>
    <cellStyle name="Standaard 6 4 3 5 3 3" xfId="3966" xr:uid="{00000000-0005-0000-0000-000076880000}"/>
    <cellStyle name="Standaard 6 4 3 5 3 3 2" xfId="14826" xr:uid="{00000000-0005-0000-0000-000077880000}"/>
    <cellStyle name="Standaard 6 4 3 5 3 3 2 2" xfId="25688" xr:uid="{00000000-0005-0000-0000-000078880000}"/>
    <cellStyle name="Standaard 6 4 3 5 3 3 2 3" xfId="36548" xr:uid="{00000000-0005-0000-0000-000079880000}"/>
    <cellStyle name="Standaard 6 4 3 5 3 3 2 4" xfId="47408" xr:uid="{00000000-0005-0000-0000-00007A880000}"/>
    <cellStyle name="Standaard 6 4 3 5 3 3 3" xfId="11206" xr:uid="{00000000-0005-0000-0000-00007B880000}"/>
    <cellStyle name="Standaard 6 4 3 5 3 3 4" xfId="22068" xr:uid="{00000000-0005-0000-0000-00007C880000}"/>
    <cellStyle name="Standaard 6 4 3 5 3 3 5" xfId="32928" xr:uid="{00000000-0005-0000-0000-00007D880000}"/>
    <cellStyle name="Standaard 6 4 3 5 3 3 6" xfId="43788" xr:uid="{00000000-0005-0000-0000-00007E880000}"/>
    <cellStyle name="Standaard 6 4 3 5 3 4" xfId="13016" xr:uid="{00000000-0005-0000-0000-00007F880000}"/>
    <cellStyle name="Standaard 6 4 3 5 3 4 2" xfId="23878" xr:uid="{00000000-0005-0000-0000-000080880000}"/>
    <cellStyle name="Standaard 6 4 3 5 3 4 3" xfId="34738" xr:uid="{00000000-0005-0000-0000-000081880000}"/>
    <cellStyle name="Standaard 6 4 3 5 3 4 4" xfId="45598" xr:uid="{00000000-0005-0000-0000-000082880000}"/>
    <cellStyle name="Standaard 6 4 3 5 3 5" xfId="7586" xr:uid="{00000000-0005-0000-0000-000083880000}"/>
    <cellStyle name="Standaard 6 4 3 5 3 6" xfId="18448" xr:uid="{00000000-0005-0000-0000-000084880000}"/>
    <cellStyle name="Standaard 6 4 3 5 3 7" xfId="29308" xr:uid="{00000000-0005-0000-0000-000085880000}"/>
    <cellStyle name="Standaard 6 4 3 5 3 8" xfId="40168" xr:uid="{00000000-0005-0000-0000-000086880000}"/>
    <cellStyle name="Standaard 6 4 3 5 4" xfId="4871" xr:uid="{00000000-0005-0000-0000-000087880000}"/>
    <cellStyle name="Standaard 6 4 3 5 4 2" xfId="15731" xr:uid="{00000000-0005-0000-0000-000088880000}"/>
    <cellStyle name="Standaard 6 4 3 5 4 2 2" xfId="26593" xr:uid="{00000000-0005-0000-0000-000089880000}"/>
    <cellStyle name="Standaard 6 4 3 5 4 2 3" xfId="37453" xr:uid="{00000000-0005-0000-0000-00008A880000}"/>
    <cellStyle name="Standaard 6 4 3 5 4 2 4" xfId="48313" xr:uid="{00000000-0005-0000-0000-00008B880000}"/>
    <cellStyle name="Standaard 6 4 3 5 4 3" xfId="8491" xr:uid="{00000000-0005-0000-0000-00008C880000}"/>
    <cellStyle name="Standaard 6 4 3 5 4 4" xfId="19353" xr:uid="{00000000-0005-0000-0000-00008D880000}"/>
    <cellStyle name="Standaard 6 4 3 5 4 5" xfId="30213" xr:uid="{00000000-0005-0000-0000-00008E880000}"/>
    <cellStyle name="Standaard 6 4 3 5 4 6" xfId="41073" xr:uid="{00000000-0005-0000-0000-00008F880000}"/>
    <cellStyle name="Standaard 6 4 3 5 5" xfId="3061" xr:uid="{00000000-0005-0000-0000-000090880000}"/>
    <cellStyle name="Standaard 6 4 3 5 5 2" xfId="13921" xr:uid="{00000000-0005-0000-0000-000091880000}"/>
    <cellStyle name="Standaard 6 4 3 5 5 2 2" xfId="24783" xr:uid="{00000000-0005-0000-0000-000092880000}"/>
    <cellStyle name="Standaard 6 4 3 5 5 2 3" xfId="35643" xr:uid="{00000000-0005-0000-0000-000093880000}"/>
    <cellStyle name="Standaard 6 4 3 5 5 2 4" xfId="46503" xr:uid="{00000000-0005-0000-0000-000094880000}"/>
    <cellStyle name="Standaard 6 4 3 5 5 3" xfId="10301" xr:uid="{00000000-0005-0000-0000-000095880000}"/>
    <cellStyle name="Standaard 6 4 3 5 5 4" xfId="21163" xr:uid="{00000000-0005-0000-0000-000096880000}"/>
    <cellStyle name="Standaard 6 4 3 5 5 5" xfId="32023" xr:uid="{00000000-0005-0000-0000-000097880000}"/>
    <cellStyle name="Standaard 6 4 3 5 5 6" xfId="42883" xr:uid="{00000000-0005-0000-0000-000098880000}"/>
    <cellStyle name="Standaard 6 4 3 5 6" xfId="12111" xr:uid="{00000000-0005-0000-0000-000099880000}"/>
    <cellStyle name="Standaard 6 4 3 5 6 2" xfId="22973" xr:uid="{00000000-0005-0000-0000-00009A880000}"/>
    <cellStyle name="Standaard 6 4 3 5 6 3" xfId="33833" xr:uid="{00000000-0005-0000-0000-00009B880000}"/>
    <cellStyle name="Standaard 6 4 3 5 6 4" xfId="44693" xr:uid="{00000000-0005-0000-0000-00009C880000}"/>
    <cellStyle name="Standaard 6 4 3 5 7" xfId="6681" xr:uid="{00000000-0005-0000-0000-00009D880000}"/>
    <cellStyle name="Standaard 6 4 3 5 8" xfId="17543" xr:uid="{00000000-0005-0000-0000-00009E880000}"/>
    <cellStyle name="Standaard 6 4 3 5 9" xfId="28403" xr:uid="{00000000-0005-0000-0000-00009F880000}"/>
    <cellStyle name="Standaard 6 4 3 6" xfId="1432" xr:uid="{00000000-0005-0000-0000-0000A0880000}"/>
    <cellStyle name="Standaard 6 4 3 6 2" xfId="2337" xr:uid="{00000000-0005-0000-0000-0000A1880000}"/>
    <cellStyle name="Standaard 6 4 3 6 2 2" xfId="5957" xr:uid="{00000000-0005-0000-0000-0000A2880000}"/>
    <cellStyle name="Standaard 6 4 3 6 2 2 2" xfId="16817" xr:uid="{00000000-0005-0000-0000-0000A3880000}"/>
    <cellStyle name="Standaard 6 4 3 6 2 2 2 2" xfId="27679" xr:uid="{00000000-0005-0000-0000-0000A4880000}"/>
    <cellStyle name="Standaard 6 4 3 6 2 2 2 3" xfId="38539" xr:uid="{00000000-0005-0000-0000-0000A5880000}"/>
    <cellStyle name="Standaard 6 4 3 6 2 2 2 4" xfId="49399" xr:uid="{00000000-0005-0000-0000-0000A6880000}"/>
    <cellStyle name="Standaard 6 4 3 6 2 2 3" xfId="9577" xr:uid="{00000000-0005-0000-0000-0000A7880000}"/>
    <cellStyle name="Standaard 6 4 3 6 2 2 4" xfId="20439" xr:uid="{00000000-0005-0000-0000-0000A8880000}"/>
    <cellStyle name="Standaard 6 4 3 6 2 2 5" xfId="31299" xr:uid="{00000000-0005-0000-0000-0000A9880000}"/>
    <cellStyle name="Standaard 6 4 3 6 2 2 6" xfId="42159" xr:uid="{00000000-0005-0000-0000-0000AA880000}"/>
    <cellStyle name="Standaard 6 4 3 6 2 3" xfId="4147" xr:uid="{00000000-0005-0000-0000-0000AB880000}"/>
    <cellStyle name="Standaard 6 4 3 6 2 3 2" xfId="15007" xr:uid="{00000000-0005-0000-0000-0000AC880000}"/>
    <cellStyle name="Standaard 6 4 3 6 2 3 2 2" xfId="25869" xr:uid="{00000000-0005-0000-0000-0000AD880000}"/>
    <cellStyle name="Standaard 6 4 3 6 2 3 2 3" xfId="36729" xr:uid="{00000000-0005-0000-0000-0000AE880000}"/>
    <cellStyle name="Standaard 6 4 3 6 2 3 2 4" xfId="47589" xr:uid="{00000000-0005-0000-0000-0000AF880000}"/>
    <cellStyle name="Standaard 6 4 3 6 2 3 3" xfId="11387" xr:uid="{00000000-0005-0000-0000-0000B0880000}"/>
    <cellStyle name="Standaard 6 4 3 6 2 3 4" xfId="22249" xr:uid="{00000000-0005-0000-0000-0000B1880000}"/>
    <cellStyle name="Standaard 6 4 3 6 2 3 5" xfId="33109" xr:uid="{00000000-0005-0000-0000-0000B2880000}"/>
    <cellStyle name="Standaard 6 4 3 6 2 3 6" xfId="43969" xr:uid="{00000000-0005-0000-0000-0000B3880000}"/>
    <cellStyle name="Standaard 6 4 3 6 2 4" xfId="13197" xr:uid="{00000000-0005-0000-0000-0000B4880000}"/>
    <cellStyle name="Standaard 6 4 3 6 2 4 2" xfId="24059" xr:uid="{00000000-0005-0000-0000-0000B5880000}"/>
    <cellStyle name="Standaard 6 4 3 6 2 4 3" xfId="34919" xr:uid="{00000000-0005-0000-0000-0000B6880000}"/>
    <cellStyle name="Standaard 6 4 3 6 2 4 4" xfId="45779" xr:uid="{00000000-0005-0000-0000-0000B7880000}"/>
    <cellStyle name="Standaard 6 4 3 6 2 5" xfId="7767" xr:uid="{00000000-0005-0000-0000-0000B8880000}"/>
    <cellStyle name="Standaard 6 4 3 6 2 6" xfId="18629" xr:uid="{00000000-0005-0000-0000-0000B9880000}"/>
    <cellStyle name="Standaard 6 4 3 6 2 7" xfId="29489" xr:uid="{00000000-0005-0000-0000-0000BA880000}"/>
    <cellStyle name="Standaard 6 4 3 6 2 8" xfId="40349" xr:uid="{00000000-0005-0000-0000-0000BB880000}"/>
    <cellStyle name="Standaard 6 4 3 6 3" xfId="5052" xr:uid="{00000000-0005-0000-0000-0000BC880000}"/>
    <cellStyle name="Standaard 6 4 3 6 3 2" xfId="15912" xr:uid="{00000000-0005-0000-0000-0000BD880000}"/>
    <cellStyle name="Standaard 6 4 3 6 3 2 2" xfId="26774" xr:uid="{00000000-0005-0000-0000-0000BE880000}"/>
    <cellStyle name="Standaard 6 4 3 6 3 2 3" xfId="37634" xr:uid="{00000000-0005-0000-0000-0000BF880000}"/>
    <cellStyle name="Standaard 6 4 3 6 3 2 4" xfId="48494" xr:uid="{00000000-0005-0000-0000-0000C0880000}"/>
    <cellStyle name="Standaard 6 4 3 6 3 3" xfId="8672" xr:uid="{00000000-0005-0000-0000-0000C1880000}"/>
    <cellStyle name="Standaard 6 4 3 6 3 4" xfId="19534" xr:uid="{00000000-0005-0000-0000-0000C2880000}"/>
    <cellStyle name="Standaard 6 4 3 6 3 5" xfId="30394" xr:uid="{00000000-0005-0000-0000-0000C3880000}"/>
    <cellStyle name="Standaard 6 4 3 6 3 6" xfId="41254" xr:uid="{00000000-0005-0000-0000-0000C4880000}"/>
    <cellStyle name="Standaard 6 4 3 6 4" xfId="3242" xr:uid="{00000000-0005-0000-0000-0000C5880000}"/>
    <cellStyle name="Standaard 6 4 3 6 4 2" xfId="14102" xr:uid="{00000000-0005-0000-0000-0000C6880000}"/>
    <cellStyle name="Standaard 6 4 3 6 4 2 2" xfId="24964" xr:uid="{00000000-0005-0000-0000-0000C7880000}"/>
    <cellStyle name="Standaard 6 4 3 6 4 2 3" xfId="35824" xr:uid="{00000000-0005-0000-0000-0000C8880000}"/>
    <cellStyle name="Standaard 6 4 3 6 4 2 4" xfId="46684" xr:uid="{00000000-0005-0000-0000-0000C9880000}"/>
    <cellStyle name="Standaard 6 4 3 6 4 3" xfId="10482" xr:uid="{00000000-0005-0000-0000-0000CA880000}"/>
    <cellStyle name="Standaard 6 4 3 6 4 4" xfId="21344" xr:uid="{00000000-0005-0000-0000-0000CB880000}"/>
    <cellStyle name="Standaard 6 4 3 6 4 5" xfId="32204" xr:uid="{00000000-0005-0000-0000-0000CC880000}"/>
    <cellStyle name="Standaard 6 4 3 6 4 6" xfId="43064" xr:uid="{00000000-0005-0000-0000-0000CD880000}"/>
    <cellStyle name="Standaard 6 4 3 6 5" xfId="12292" xr:uid="{00000000-0005-0000-0000-0000CE880000}"/>
    <cellStyle name="Standaard 6 4 3 6 5 2" xfId="23154" xr:uid="{00000000-0005-0000-0000-0000CF880000}"/>
    <cellStyle name="Standaard 6 4 3 6 5 3" xfId="34014" xr:uid="{00000000-0005-0000-0000-0000D0880000}"/>
    <cellStyle name="Standaard 6 4 3 6 5 4" xfId="44874" xr:uid="{00000000-0005-0000-0000-0000D1880000}"/>
    <cellStyle name="Standaard 6 4 3 6 6" xfId="6862" xr:uid="{00000000-0005-0000-0000-0000D2880000}"/>
    <cellStyle name="Standaard 6 4 3 6 7" xfId="17724" xr:uid="{00000000-0005-0000-0000-0000D3880000}"/>
    <cellStyle name="Standaard 6 4 3 6 8" xfId="28584" xr:uid="{00000000-0005-0000-0000-0000D4880000}"/>
    <cellStyle name="Standaard 6 4 3 6 9" xfId="39444" xr:uid="{00000000-0005-0000-0000-0000D5880000}"/>
    <cellStyle name="Standaard 6 4 3 7" xfId="1070" xr:uid="{00000000-0005-0000-0000-0000D6880000}"/>
    <cellStyle name="Standaard 6 4 3 7 2" xfId="1975" xr:uid="{00000000-0005-0000-0000-0000D7880000}"/>
    <cellStyle name="Standaard 6 4 3 7 2 2" xfId="5595" xr:uid="{00000000-0005-0000-0000-0000D8880000}"/>
    <cellStyle name="Standaard 6 4 3 7 2 2 2" xfId="16455" xr:uid="{00000000-0005-0000-0000-0000D9880000}"/>
    <cellStyle name="Standaard 6 4 3 7 2 2 2 2" xfId="27317" xr:uid="{00000000-0005-0000-0000-0000DA880000}"/>
    <cellStyle name="Standaard 6 4 3 7 2 2 2 3" xfId="38177" xr:uid="{00000000-0005-0000-0000-0000DB880000}"/>
    <cellStyle name="Standaard 6 4 3 7 2 2 2 4" xfId="49037" xr:uid="{00000000-0005-0000-0000-0000DC880000}"/>
    <cellStyle name="Standaard 6 4 3 7 2 2 3" xfId="9215" xr:uid="{00000000-0005-0000-0000-0000DD880000}"/>
    <cellStyle name="Standaard 6 4 3 7 2 2 4" xfId="20077" xr:uid="{00000000-0005-0000-0000-0000DE880000}"/>
    <cellStyle name="Standaard 6 4 3 7 2 2 5" xfId="30937" xr:uid="{00000000-0005-0000-0000-0000DF880000}"/>
    <cellStyle name="Standaard 6 4 3 7 2 2 6" xfId="41797" xr:uid="{00000000-0005-0000-0000-0000E0880000}"/>
    <cellStyle name="Standaard 6 4 3 7 2 3" xfId="3785" xr:uid="{00000000-0005-0000-0000-0000E1880000}"/>
    <cellStyle name="Standaard 6 4 3 7 2 3 2" xfId="14645" xr:uid="{00000000-0005-0000-0000-0000E2880000}"/>
    <cellStyle name="Standaard 6 4 3 7 2 3 2 2" xfId="25507" xr:uid="{00000000-0005-0000-0000-0000E3880000}"/>
    <cellStyle name="Standaard 6 4 3 7 2 3 2 3" xfId="36367" xr:uid="{00000000-0005-0000-0000-0000E4880000}"/>
    <cellStyle name="Standaard 6 4 3 7 2 3 2 4" xfId="47227" xr:uid="{00000000-0005-0000-0000-0000E5880000}"/>
    <cellStyle name="Standaard 6 4 3 7 2 3 3" xfId="11025" xr:uid="{00000000-0005-0000-0000-0000E6880000}"/>
    <cellStyle name="Standaard 6 4 3 7 2 3 4" xfId="21887" xr:uid="{00000000-0005-0000-0000-0000E7880000}"/>
    <cellStyle name="Standaard 6 4 3 7 2 3 5" xfId="32747" xr:uid="{00000000-0005-0000-0000-0000E8880000}"/>
    <cellStyle name="Standaard 6 4 3 7 2 3 6" xfId="43607" xr:uid="{00000000-0005-0000-0000-0000E9880000}"/>
    <cellStyle name="Standaard 6 4 3 7 2 4" xfId="12835" xr:uid="{00000000-0005-0000-0000-0000EA880000}"/>
    <cellStyle name="Standaard 6 4 3 7 2 4 2" xfId="23697" xr:uid="{00000000-0005-0000-0000-0000EB880000}"/>
    <cellStyle name="Standaard 6 4 3 7 2 4 3" xfId="34557" xr:uid="{00000000-0005-0000-0000-0000EC880000}"/>
    <cellStyle name="Standaard 6 4 3 7 2 4 4" xfId="45417" xr:uid="{00000000-0005-0000-0000-0000ED880000}"/>
    <cellStyle name="Standaard 6 4 3 7 2 5" xfId="7405" xr:uid="{00000000-0005-0000-0000-0000EE880000}"/>
    <cellStyle name="Standaard 6 4 3 7 2 6" xfId="18267" xr:uid="{00000000-0005-0000-0000-0000EF880000}"/>
    <cellStyle name="Standaard 6 4 3 7 2 7" xfId="29127" xr:uid="{00000000-0005-0000-0000-0000F0880000}"/>
    <cellStyle name="Standaard 6 4 3 7 2 8" xfId="39987" xr:uid="{00000000-0005-0000-0000-0000F1880000}"/>
    <cellStyle name="Standaard 6 4 3 7 3" xfId="4690" xr:uid="{00000000-0005-0000-0000-0000F2880000}"/>
    <cellStyle name="Standaard 6 4 3 7 3 2" xfId="15550" xr:uid="{00000000-0005-0000-0000-0000F3880000}"/>
    <cellStyle name="Standaard 6 4 3 7 3 2 2" xfId="26412" xr:uid="{00000000-0005-0000-0000-0000F4880000}"/>
    <cellStyle name="Standaard 6 4 3 7 3 2 3" xfId="37272" xr:uid="{00000000-0005-0000-0000-0000F5880000}"/>
    <cellStyle name="Standaard 6 4 3 7 3 2 4" xfId="48132" xr:uid="{00000000-0005-0000-0000-0000F6880000}"/>
    <cellStyle name="Standaard 6 4 3 7 3 3" xfId="8310" xr:uid="{00000000-0005-0000-0000-0000F7880000}"/>
    <cellStyle name="Standaard 6 4 3 7 3 4" xfId="19172" xr:uid="{00000000-0005-0000-0000-0000F8880000}"/>
    <cellStyle name="Standaard 6 4 3 7 3 5" xfId="30032" xr:uid="{00000000-0005-0000-0000-0000F9880000}"/>
    <cellStyle name="Standaard 6 4 3 7 3 6" xfId="40892" xr:uid="{00000000-0005-0000-0000-0000FA880000}"/>
    <cellStyle name="Standaard 6 4 3 7 4" xfId="2880" xr:uid="{00000000-0005-0000-0000-0000FB880000}"/>
    <cellStyle name="Standaard 6 4 3 7 4 2" xfId="13740" xr:uid="{00000000-0005-0000-0000-0000FC880000}"/>
    <cellStyle name="Standaard 6 4 3 7 4 2 2" xfId="24602" xr:uid="{00000000-0005-0000-0000-0000FD880000}"/>
    <cellStyle name="Standaard 6 4 3 7 4 2 3" xfId="35462" xr:uid="{00000000-0005-0000-0000-0000FE880000}"/>
    <cellStyle name="Standaard 6 4 3 7 4 2 4" xfId="46322" xr:uid="{00000000-0005-0000-0000-0000FF880000}"/>
    <cellStyle name="Standaard 6 4 3 7 4 3" xfId="10120" xr:uid="{00000000-0005-0000-0000-000000890000}"/>
    <cellStyle name="Standaard 6 4 3 7 4 4" xfId="20982" xr:uid="{00000000-0005-0000-0000-000001890000}"/>
    <cellStyle name="Standaard 6 4 3 7 4 5" xfId="31842" xr:uid="{00000000-0005-0000-0000-000002890000}"/>
    <cellStyle name="Standaard 6 4 3 7 4 6" xfId="42702" xr:uid="{00000000-0005-0000-0000-000003890000}"/>
    <cellStyle name="Standaard 6 4 3 7 5" xfId="11930" xr:uid="{00000000-0005-0000-0000-000004890000}"/>
    <cellStyle name="Standaard 6 4 3 7 5 2" xfId="22792" xr:uid="{00000000-0005-0000-0000-000005890000}"/>
    <cellStyle name="Standaard 6 4 3 7 5 3" xfId="33652" xr:uid="{00000000-0005-0000-0000-000006890000}"/>
    <cellStyle name="Standaard 6 4 3 7 5 4" xfId="44512" xr:uid="{00000000-0005-0000-0000-000007890000}"/>
    <cellStyle name="Standaard 6 4 3 7 6" xfId="6500" xr:uid="{00000000-0005-0000-0000-000008890000}"/>
    <cellStyle name="Standaard 6 4 3 7 7" xfId="17362" xr:uid="{00000000-0005-0000-0000-000009890000}"/>
    <cellStyle name="Standaard 6 4 3 7 8" xfId="28222" xr:uid="{00000000-0005-0000-0000-00000A890000}"/>
    <cellStyle name="Standaard 6 4 3 7 9" xfId="39082" xr:uid="{00000000-0005-0000-0000-00000B890000}"/>
    <cellStyle name="Standaard 6 4 3 8" xfId="1794" xr:uid="{00000000-0005-0000-0000-00000C890000}"/>
    <cellStyle name="Standaard 6 4 3 8 2" xfId="5414" xr:uid="{00000000-0005-0000-0000-00000D890000}"/>
    <cellStyle name="Standaard 6 4 3 8 2 2" xfId="16274" xr:uid="{00000000-0005-0000-0000-00000E890000}"/>
    <cellStyle name="Standaard 6 4 3 8 2 2 2" xfId="27136" xr:uid="{00000000-0005-0000-0000-00000F890000}"/>
    <cellStyle name="Standaard 6 4 3 8 2 2 3" xfId="37996" xr:uid="{00000000-0005-0000-0000-000010890000}"/>
    <cellStyle name="Standaard 6 4 3 8 2 2 4" xfId="48856" xr:uid="{00000000-0005-0000-0000-000011890000}"/>
    <cellStyle name="Standaard 6 4 3 8 2 3" xfId="9034" xr:uid="{00000000-0005-0000-0000-000012890000}"/>
    <cellStyle name="Standaard 6 4 3 8 2 4" xfId="19896" xr:uid="{00000000-0005-0000-0000-000013890000}"/>
    <cellStyle name="Standaard 6 4 3 8 2 5" xfId="30756" xr:uid="{00000000-0005-0000-0000-000014890000}"/>
    <cellStyle name="Standaard 6 4 3 8 2 6" xfId="41616" xr:uid="{00000000-0005-0000-0000-000015890000}"/>
    <cellStyle name="Standaard 6 4 3 8 3" xfId="3604" xr:uid="{00000000-0005-0000-0000-000016890000}"/>
    <cellStyle name="Standaard 6 4 3 8 3 2" xfId="14464" xr:uid="{00000000-0005-0000-0000-000017890000}"/>
    <cellStyle name="Standaard 6 4 3 8 3 2 2" xfId="25326" xr:uid="{00000000-0005-0000-0000-000018890000}"/>
    <cellStyle name="Standaard 6 4 3 8 3 2 3" xfId="36186" xr:uid="{00000000-0005-0000-0000-000019890000}"/>
    <cellStyle name="Standaard 6 4 3 8 3 2 4" xfId="47046" xr:uid="{00000000-0005-0000-0000-00001A890000}"/>
    <cellStyle name="Standaard 6 4 3 8 3 3" xfId="10844" xr:uid="{00000000-0005-0000-0000-00001B890000}"/>
    <cellStyle name="Standaard 6 4 3 8 3 4" xfId="21706" xr:uid="{00000000-0005-0000-0000-00001C890000}"/>
    <cellStyle name="Standaard 6 4 3 8 3 5" xfId="32566" xr:uid="{00000000-0005-0000-0000-00001D890000}"/>
    <cellStyle name="Standaard 6 4 3 8 3 6" xfId="43426" xr:uid="{00000000-0005-0000-0000-00001E890000}"/>
    <cellStyle name="Standaard 6 4 3 8 4" xfId="12654" xr:uid="{00000000-0005-0000-0000-00001F890000}"/>
    <cellStyle name="Standaard 6 4 3 8 4 2" xfId="23516" xr:uid="{00000000-0005-0000-0000-000020890000}"/>
    <cellStyle name="Standaard 6 4 3 8 4 3" xfId="34376" xr:uid="{00000000-0005-0000-0000-000021890000}"/>
    <cellStyle name="Standaard 6 4 3 8 4 4" xfId="45236" xr:uid="{00000000-0005-0000-0000-000022890000}"/>
    <cellStyle name="Standaard 6 4 3 8 5" xfId="7224" xr:uid="{00000000-0005-0000-0000-000023890000}"/>
    <cellStyle name="Standaard 6 4 3 8 6" xfId="18086" xr:uid="{00000000-0005-0000-0000-000024890000}"/>
    <cellStyle name="Standaard 6 4 3 8 7" xfId="28946" xr:uid="{00000000-0005-0000-0000-000025890000}"/>
    <cellStyle name="Standaard 6 4 3 8 8" xfId="39806" xr:uid="{00000000-0005-0000-0000-000026890000}"/>
    <cellStyle name="Standaard 6 4 3 9" xfId="2699" xr:uid="{00000000-0005-0000-0000-000027890000}"/>
    <cellStyle name="Standaard 6 4 3 9 2" xfId="13559" xr:uid="{00000000-0005-0000-0000-000028890000}"/>
    <cellStyle name="Standaard 6 4 3 9 2 2" xfId="24421" xr:uid="{00000000-0005-0000-0000-000029890000}"/>
    <cellStyle name="Standaard 6 4 3 9 2 3" xfId="35281" xr:uid="{00000000-0005-0000-0000-00002A890000}"/>
    <cellStyle name="Standaard 6 4 3 9 2 4" xfId="46141" xr:uid="{00000000-0005-0000-0000-00002B890000}"/>
    <cellStyle name="Standaard 6 4 3 9 3" xfId="9939" xr:uid="{00000000-0005-0000-0000-00002C890000}"/>
    <cellStyle name="Standaard 6 4 3 9 4" xfId="20801" xr:uid="{00000000-0005-0000-0000-00002D890000}"/>
    <cellStyle name="Standaard 6 4 3 9 5" xfId="31661" xr:uid="{00000000-0005-0000-0000-00002E890000}"/>
    <cellStyle name="Standaard 6 4 3 9 6" xfId="42521" xr:uid="{00000000-0005-0000-0000-00002F890000}"/>
    <cellStyle name="Standaard 6 4 4" xfId="900" xr:uid="{00000000-0005-0000-0000-000030890000}"/>
    <cellStyle name="Standaard 6 4 4 10" xfId="11760" xr:uid="{00000000-0005-0000-0000-000031890000}"/>
    <cellStyle name="Standaard 6 4 4 10 2" xfId="22622" xr:uid="{00000000-0005-0000-0000-000032890000}"/>
    <cellStyle name="Standaard 6 4 4 10 3" xfId="33482" xr:uid="{00000000-0005-0000-0000-000033890000}"/>
    <cellStyle name="Standaard 6 4 4 10 4" xfId="44342" xr:uid="{00000000-0005-0000-0000-000034890000}"/>
    <cellStyle name="Standaard 6 4 4 11" xfId="6330" xr:uid="{00000000-0005-0000-0000-000035890000}"/>
    <cellStyle name="Standaard 6 4 4 12" xfId="17192" xr:uid="{00000000-0005-0000-0000-000036890000}"/>
    <cellStyle name="Standaard 6 4 4 13" xfId="28052" xr:uid="{00000000-0005-0000-0000-000037890000}"/>
    <cellStyle name="Standaard 6 4 4 14" xfId="38912" xr:uid="{00000000-0005-0000-0000-000038890000}"/>
    <cellStyle name="Standaard 6 4 4 2" xfId="944" xr:uid="{00000000-0005-0000-0000-000039890000}"/>
    <cellStyle name="Standaard 6 4 4 2 10" xfId="6374" xr:uid="{00000000-0005-0000-0000-00003A890000}"/>
    <cellStyle name="Standaard 6 4 4 2 11" xfId="17236" xr:uid="{00000000-0005-0000-0000-00003B890000}"/>
    <cellStyle name="Standaard 6 4 4 2 12" xfId="28096" xr:uid="{00000000-0005-0000-0000-00003C890000}"/>
    <cellStyle name="Standaard 6 4 4 2 13" xfId="38956" xr:uid="{00000000-0005-0000-0000-00003D890000}"/>
    <cellStyle name="Standaard 6 4 4 2 2" xfId="1034" xr:uid="{00000000-0005-0000-0000-00003E890000}"/>
    <cellStyle name="Standaard 6 4 4 2 2 10" xfId="17326" xr:uid="{00000000-0005-0000-0000-00003F890000}"/>
    <cellStyle name="Standaard 6 4 4 2 2 11" xfId="28186" xr:uid="{00000000-0005-0000-0000-000040890000}"/>
    <cellStyle name="Standaard 6 4 4 2 2 12" xfId="39046" xr:uid="{00000000-0005-0000-0000-000041890000}"/>
    <cellStyle name="Standaard 6 4 4 2 2 2" xfId="1396" xr:uid="{00000000-0005-0000-0000-000042890000}"/>
    <cellStyle name="Standaard 6 4 4 2 2 2 10" xfId="39408" xr:uid="{00000000-0005-0000-0000-000043890000}"/>
    <cellStyle name="Standaard 6 4 4 2 2 2 2" xfId="1758" xr:uid="{00000000-0005-0000-0000-000044890000}"/>
    <cellStyle name="Standaard 6 4 4 2 2 2 2 2" xfId="2663" xr:uid="{00000000-0005-0000-0000-000045890000}"/>
    <cellStyle name="Standaard 6 4 4 2 2 2 2 2 2" xfId="6283" xr:uid="{00000000-0005-0000-0000-000046890000}"/>
    <cellStyle name="Standaard 6 4 4 2 2 2 2 2 2 2" xfId="17143" xr:uid="{00000000-0005-0000-0000-000047890000}"/>
    <cellStyle name="Standaard 6 4 4 2 2 2 2 2 2 2 2" xfId="28005" xr:uid="{00000000-0005-0000-0000-000048890000}"/>
    <cellStyle name="Standaard 6 4 4 2 2 2 2 2 2 2 3" xfId="38865" xr:uid="{00000000-0005-0000-0000-000049890000}"/>
    <cellStyle name="Standaard 6 4 4 2 2 2 2 2 2 2 4" xfId="49725" xr:uid="{00000000-0005-0000-0000-00004A890000}"/>
    <cellStyle name="Standaard 6 4 4 2 2 2 2 2 2 3" xfId="9903" xr:uid="{00000000-0005-0000-0000-00004B890000}"/>
    <cellStyle name="Standaard 6 4 4 2 2 2 2 2 2 4" xfId="20765" xr:uid="{00000000-0005-0000-0000-00004C890000}"/>
    <cellStyle name="Standaard 6 4 4 2 2 2 2 2 2 5" xfId="31625" xr:uid="{00000000-0005-0000-0000-00004D890000}"/>
    <cellStyle name="Standaard 6 4 4 2 2 2 2 2 2 6" xfId="42485" xr:uid="{00000000-0005-0000-0000-00004E890000}"/>
    <cellStyle name="Standaard 6 4 4 2 2 2 2 2 3" xfId="4473" xr:uid="{00000000-0005-0000-0000-00004F890000}"/>
    <cellStyle name="Standaard 6 4 4 2 2 2 2 2 3 2" xfId="15333" xr:uid="{00000000-0005-0000-0000-000050890000}"/>
    <cellStyle name="Standaard 6 4 4 2 2 2 2 2 3 2 2" xfId="26195" xr:uid="{00000000-0005-0000-0000-000051890000}"/>
    <cellStyle name="Standaard 6 4 4 2 2 2 2 2 3 2 3" xfId="37055" xr:uid="{00000000-0005-0000-0000-000052890000}"/>
    <cellStyle name="Standaard 6 4 4 2 2 2 2 2 3 2 4" xfId="47915" xr:uid="{00000000-0005-0000-0000-000053890000}"/>
    <cellStyle name="Standaard 6 4 4 2 2 2 2 2 3 3" xfId="11713" xr:uid="{00000000-0005-0000-0000-000054890000}"/>
    <cellStyle name="Standaard 6 4 4 2 2 2 2 2 3 4" xfId="22575" xr:uid="{00000000-0005-0000-0000-000055890000}"/>
    <cellStyle name="Standaard 6 4 4 2 2 2 2 2 3 5" xfId="33435" xr:uid="{00000000-0005-0000-0000-000056890000}"/>
    <cellStyle name="Standaard 6 4 4 2 2 2 2 2 3 6" xfId="44295" xr:uid="{00000000-0005-0000-0000-000057890000}"/>
    <cellStyle name="Standaard 6 4 4 2 2 2 2 2 4" xfId="13523" xr:uid="{00000000-0005-0000-0000-000058890000}"/>
    <cellStyle name="Standaard 6 4 4 2 2 2 2 2 4 2" xfId="24385" xr:uid="{00000000-0005-0000-0000-000059890000}"/>
    <cellStyle name="Standaard 6 4 4 2 2 2 2 2 4 3" xfId="35245" xr:uid="{00000000-0005-0000-0000-00005A890000}"/>
    <cellStyle name="Standaard 6 4 4 2 2 2 2 2 4 4" xfId="46105" xr:uid="{00000000-0005-0000-0000-00005B890000}"/>
    <cellStyle name="Standaard 6 4 4 2 2 2 2 2 5" xfId="8093" xr:uid="{00000000-0005-0000-0000-00005C890000}"/>
    <cellStyle name="Standaard 6 4 4 2 2 2 2 2 6" xfId="18955" xr:uid="{00000000-0005-0000-0000-00005D890000}"/>
    <cellStyle name="Standaard 6 4 4 2 2 2 2 2 7" xfId="29815" xr:uid="{00000000-0005-0000-0000-00005E890000}"/>
    <cellStyle name="Standaard 6 4 4 2 2 2 2 2 8" xfId="40675" xr:uid="{00000000-0005-0000-0000-00005F890000}"/>
    <cellStyle name="Standaard 6 4 4 2 2 2 2 3" xfId="5378" xr:uid="{00000000-0005-0000-0000-000060890000}"/>
    <cellStyle name="Standaard 6 4 4 2 2 2 2 3 2" xfId="16238" xr:uid="{00000000-0005-0000-0000-000061890000}"/>
    <cellStyle name="Standaard 6 4 4 2 2 2 2 3 2 2" xfId="27100" xr:uid="{00000000-0005-0000-0000-000062890000}"/>
    <cellStyle name="Standaard 6 4 4 2 2 2 2 3 2 3" xfId="37960" xr:uid="{00000000-0005-0000-0000-000063890000}"/>
    <cellStyle name="Standaard 6 4 4 2 2 2 2 3 2 4" xfId="48820" xr:uid="{00000000-0005-0000-0000-000064890000}"/>
    <cellStyle name="Standaard 6 4 4 2 2 2 2 3 3" xfId="8998" xr:uid="{00000000-0005-0000-0000-000065890000}"/>
    <cellStyle name="Standaard 6 4 4 2 2 2 2 3 4" xfId="19860" xr:uid="{00000000-0005-0000-0000-000066890000}"/>
    <cellStyle name="Standaard 6 4 4 2 2 2 2 3 5" xfId="30720" xr:uid="{00000000-0005-0000-0000-000067890000}"/>
    <cellStyle name="Standaard 6 4 4 2 2 2 2 3 6" xfId="41580" xr:uid="{00000000-0005-0000-0000-000068890000}"/>
    <cellStyle name="Standaard 6 4 4 2 2 2 2 4" xfId="3568" xr:uid="{00000000-0005-0000-0000-000069890000}"/>
    <cellStyle name="Standaard 6 4 4 2 2 2 2 4 2" xfId="14428" xr:uid="{00000000-0005-0000-0000-00006A890000}"/>
    <cellStyle name="Standaard 6 4 4 2 2 2 2 4 2 2" xfId="25290" xr:uid="{00000000-0005-0000-0000-00006B890000}"/>
    <cellStyle name="Standaard 6 4 4 2 2 2 2 4 2 3" xfId="36150" xr:uid="{00000000-0005-0000-0000-00006C890000}"/>
    <cellStyle name="Standaard 6 4 4 2 2 2 2 4 2 4" xfId="47010" xr:uid="{00000000-0005-0000-0000-00006D890000}"/>
    <cellStyle name="Standaard 6 4 4 2 2 2 2 4 3" xfId="10808" xr:uid="{00000000-0005-0000-0000-00006E890000}"/>
    <cellStyle name="Standaard 6 4 4 2 2 2 2 4 4" xfId="21670" xr:uid="{00000000-0005-0000-0000-00006F890000}"/>
    <cellStyle name="Standaard 6 4 4 2 2 2 2 4 5" xfId="32530" xr:uid="{00000000-0005-0000-0000-000070890000}"/>
    <cellStyle name="Standaard 6 4 4 2 2 2 2 4 6" xfId="43390" xr:uid="{00000000-0005-0000-0000-000071890000}"/>
    <cellStyle name="Standaard 6 4 4 2 2 2 2 5" xfId="12618" xr:uid="{00000000-0005-0000-0000-000072890000}"/>
    <cellStyle name="Standaard 6 4 4 2 2 2 2 5 2" xfId="23480" xr:uid="{00000000-0005-0000-0000-000073890000}"/>
    <cellStyle name="Standaard 6 4 4 2 2 2 2 5 3" xfId="34340" xr:uid="{00000000-0005-0000-0000-000074890000}"/>
    <cellStyle name="Standaard 6 4 4 2 2 2 2 5 4" xfId="45200" xr:uid="{00000000-0005-0000-0000-000075890000}"/>
    <cellStyle name="Standaard 6 4 4 2 2 2 2 6" xfId="7188" xr:uid="{00000000-0005-0000-0000-000076890000}"/>
    <cellStyle name="Standaard 6 4 4 2 2 2 2 7" xfId="18050" xr:uid="{00000000-0005-0000-0000-000077890000}"/>
    <cellStyle name="Standaard 6 4 4 2 2 2 2 8" xfId="28910" xr:uid="{00000000-0005-0000-0000-000078890000}"/>
    <cellStyle name="Standaard 6 4 4 2 2 2 2 9" xfId="39770" xr:uid="{00000000-0005-0000-0000-000079890000}"/>
    <cellStyle name="Standaard 6 4 4 2 2 2 3" xfId="2301" xr:uid="{00000000-0005-0000-0000-00007A890000}"/>
    <cellStyle name="Standaard 6 4 4 2 2 2 3 2" xfId="5921" xr:uid="{00000000-0005-0000-0000-00007B890000}"/>
    <cellStyle name="Standaard 6 4 4 2 2 2 3 2 2" xfId="16781" xr:uid="{00000000-0005-0000-0000-00007C890000}"/>
    <cellStyle name="Standaard 6 4 4 2 2 2 3 2 2 2" xfId="27643" xr:uid="{00000000-0005-0000-0000-00007D890000}"/>
    <cellStyle name="Standaard 6 4 4 2 2 2 3 2 2 3" xfId="38503" xr:uid="{00000000-0005-0000-0000-00007E890000}"/>
    <cellStyle name="Standaard 6 4 4 2 2 2 3 2 2 4" xfId="49363" xr:uid="{00000000-0005-0000-0000-00007F890000}"/>
    <cellStyle name="Standaard 6 4 4 2 2 2 3 2 3" xfId="9541" xr:uid="{00000000-0005-0000-0000-000080890000}"/>
    <cellStyle name="Standaard 6 4 4 2 2 2 3 2 4" xfId="20403" xr:uid="{00000000-0005-0000-0000-000081890000}"/>
    <cellStyle name="Standaard 6 4 4 2 2 2 3 2 5" xfId="31263" xr:uid="{00000000-0005-0000-0000-000082890000}"/>
    <cellStyle name="Standaard 6 4 4 2 2 2 3 2 6" xfId="42123" xr:uid="{00000000-0005-0000-0000-000083890000}"/>
    <cellStyle name="Standaard 6 4 4 2 2 2 3 3" xfId="4111" xr:uid="{00000000-0005-0000-0000-000084890000}"/>
    <cellStyle name="Standaard 6 4 4 2 2 2 3 3 2" xfId="14971" xr:uid="{00000000-0005-0000-0000-000085890000}"/>
    <cellStyle name="Standaard 6 4 4 2 2 2 3 3 2 2" xfId="25833" xr:uid="{00000000-0005-0000-0000-000086890000}"/>
    <cellStyle name="Standaard 6 4 4 2 2 2 3 3 2 3" xfId="36693" xr:uid="{00000000-0005-0000-0000-000087890000}"/>
    <cellStyle name="Standaard 6 4 4 2 2 2 3 3 2 4" xfId="47553" xr:uid="{00000000-0005-0000-0000-000088890000}"/>
    <cellStyle name="Standaard 6 4 4 2 2 2 3 3 3" xfId="11351" xr:uid="{00000000-0005-0000-0000-000089890000}"/>
    <cellStyle name="Standaard 6 4 4 2 2 2 3 3 4" xfId="22213" xr:uid="{00000000-0005-0000-0000-00008A890000}"/>
    <cellStyle name="Standaard 6 4 4 2 2 2 3 3 5" xfId="33073" xr:uid="{00000000-0005-0000-0000-00008B890000}"/>
    <cellStyle name="Standaard 6 4 4 2 2 2 3 3 6" xfId="43933" xr:uid="{00000000-0005-0000-0000-00008C890000}"/>
    <cellStyle name="Standaard 6 4 4 2 2 2 3 4" xfId="13161" xr:uid="{00000000-0005-0000-0000-00008D890000}"/>
    <cellStyle name="Standaard 6 4 4 2 2 2 3 4 2" xfId="24023" xr:uid="{00000000-0005-0000-0000-00008E890000}"/>
    <cellStyle name="Standaard 6 4 4 2 2 2 3 4 3" xfId="34883" xr:uid="{00000000-0005-0000-0000-00008F890000}"/>
    <cellStyle name="Standaard 6 4 4 2 2 2 3 4 4" xfId="45743" xr:uid="{00000000-0005-0000-0000-000090890000}"/>
    <cellStyle name="Standaard 6 4 4 2 2 2 3 5" xfId="7731" xr:uid="{00000000-0005-0000-0000-000091890000}"/>
    <cellStyle name="Standaard 6 4 4 2 2 2 3 6" xfId="18593" xr:uid="{00000000-0005-0000-0000-000092890000}"/>
    <cellStyle name="Standaard 6 4 4 2 2 2 3 7" xfId="29453" xr:uid="{00000000-0005-0000-0000-000093890000}"/>
    <cellStyle name="Standaard 6 4 4 2 2 2 3 8" xfId="40313" xr:uid="{00000000-0005-0000-0000-000094890000}"/>
    <cellStyle name="Standaard 6 4 4 2 2 2 4" xfId="5016" xr:uid="{00000000-0005-0000-0000-000095890000}"/>
    <cellStyle name="Standaard 6 4 4 2 2 2 4 2" xfId="15876" xr:uid="{00000000-0005-0000-0000-000096890000}"/>
    <cellStyle name="Standaard 6 4 4 2 2 2 4 2 2" xfId="26738" xr:uid="{00000000-0005-0000-0000-000097890000}"/>
    <cellStyle name="Standaard 6 4 4 2 2 2 4 2 3" xfId="37598" xr:uid="{00000000-0005-0000-0000-000098890000}"/>
    <cellStyle name="Standaard 6 4 4 2 2 2 4 2 4" xfId="48458" xr:uid="{00000000-0005-0000-0000-000099890000}"/>
    <cellStyle name="Standaard 6 4 4 2 2 2 4 3" xfId="8636" xr:uid="{00000000-0005-0000-0000-00009A890000}"/>
    <cellStyle name="Standaard 6 4 4 2 2 2 4 4" xfId="19498" xr:uid="{00000000-0005-0000-0000-00009B890000}"/>
    <cellStyle name="Standaard 6 4 4 2 2 2 4 5" xfId="30358" xr:uid="{00000000-0005-0000-0000-00009C890000}"/>
    <cellStyle name="Standaard 6 4 4 2 2 2 4 6" xfId="41218" xr:uid="{00000000-0005-0000-0000-00009D890000}"/>
    <cellStyle name="Standaard 6 4 4 2 2 2 5" xfId="3206" xr:uid="{00000000-0005-0000-0000-00009E890000}"/>
    <cellStyle name="Standaard 6 4 4 2 2 2 5 2" xfId="14066" xr:uid="{00000000-0005-0000-0000-00009F890000}"/>
    <cellStyle name="Standaard 6 4 4 2 2 2 5 2 2" xfId="24928" xr:uid="{00000000-0005-0000-0000-0000A0890000}"/>
    <cellStyle name="Standaard 6 4 4 2 2 2 5 2 3" xfId="35788" xr:uid="{00000000-0005-0000-0000-0000A1890000}"/>
    <cellStyle name="Standaard 6 4 4 2 2 2 5 2 4" xfId="46648" xr:uid="{00000000-0005-0000-0000-0000A2890000}"/>
    <cellStyle name="Standaard 6 4 4 2 2 2 5 3" xfId="10446" xr:uid="{00000000-0005-0000-0000-0000A3890000}"/>
    <cellStyle name="Standaard 6 4 4 2 2 2 5 4" xfId="21308" xr:uid="{00000000-0005-0000-0000-0000A4890000}"/>
    <cellStyle name="Standaard 6 4 4 2 2 2 5 5" xfId="32168" xr:uid="{00000000-0005-0000-0000-0000A5890000}"/>
    <cellStyle name="Standaard 6 4 4 2 2 2 5 6" xfId="43028" xr:uid="{00000000-0005-0000-0000-0000A6890000}"/>
    <cellStyle name="Standaard 6 4 4 2 2 2 6" xfId="12256" xr:uid="{00000000-0005-0000-0000-0000A7890000}"/>
    <cellStyle name="Standaard 6 4 4 2 2 2 6 2" xfId="23118" xr:uid="{00000000-0005-0000-0000-0000A8890000}"/>
    <cellStyle name="Standaard 6 4 4 2 2 2 6 3" xfId="33978" xr:uid="{00000000-0005-0000-0000-0000A9890000}"/>
    <cellStyle name="Standaard 6 4 4 2 2 2 6 4" xfId="44838" xr:uid="{00000000-0005-0000-0000-0000AA890000}"/>
    <cellStyle name="Standaard 6 4 4 2 2 2 7" xfId="6826" xr:uid="{00000000-0005-0000-0000-0000AB890000}"/>
    <cellStyle name="Standaard 6 4 4 2 2 2 8" xfId="17688" xr:uid="{00000000-0005-0000-0000-0000AC890000}"/>
    <cellStyle name="Standaard 6 4 4 2 2 2 9" xfId="28548" xr:uid="{00000000-0005-0000-0000-0000AD890000}"/>
    <cellStyle name="Standaard 6 4 4 2 2 3" xfId="1577" xr:uid="{00000000-0005-0000-0000-0000AE890000}"/>
    <cellStyle name="Standaard 6 4 4 2 2 3 2" xfId="2482" xr:uid="{00000000-0005-0000-0000-0000AF890000}"/>
    <cellStyle name="Standaard 6 4 4 2 2 3 2 2" xfId="6102" xr:uid="{00000000-0005-0000-0000-0000B0890000}"/>
    <cellStyle name="Standaard 6 4 4 2 2 3 2 2 2" xfId="16962" xr:uid="{00000000-0005-0000-0000-0000B1890000}"/>
    <cellStyle name="Standaard 6 4 4 2 2 3 2 2 2 2" xfId="27824" xr:uid="{00000000-0005-0000-0000-0000B2890000}"/>
    <cellStyle name="Standaard 6 4 4 2 2 3 2 2 2 3" xfId="38684" xr:uid="{00000000-0005-0000-0000-0000B3890000}"/>
    <cellStyle name="Standaard 6 4 4 2 2 3 2 2 2 4" xfId="49544" xr:uid="{00000000-0005-0000-0000-0000B4890000}"/>
    <cellStyle name="Standaard 6 4 4 2 2 3 2 2 3" xfId="9722" xr:uid="{00000000-0005-0000-0000-0000B5890000}"/>
    <cellStyle name="Standaard 6 4 4 2 2 3 2 2 4" xfId="20584" xr:uid="{00000000-0005-0000-0000-0000B6890000}"/>
    <cellStyle name="Standaard 6 4 4 2 2 3 2 2 5" xfId="31444" xr:uid="{00000000-0005-0000-0000-0000B7890000}"/>
    <cellStyle name="Standaard 6 4 4 2 2 3 2 2 6" xfId="42304" xr:uid="{00000000-0005-0000-0000-0000B8890000}"/>
    <cellStyle name="Standaard 6 4 4 2 2 3 2 3" xfId="4292" xr:uid="{00000000-0005-0000-0000-0000B9890000}"/>
    <cellStyle name="Standaard 6 4 4 2 2 3 2 3 2" xfId="15152" xr:uid="{00000000-0005-0000-0000-0000BA890000}"/>
    <cellStyle name="Standaard 6 4 4 2 2 3 2 3 2 2" xfId="26014" xr:uid="{00000000-0005-0000-0000-0000BB890000}"/>
    <cellStyle name="Standaard 6 4 4 2 2 3 2 3 2 3" xfId="36874" xr:uid="{00000000-0005-0000-0000-0000BC890000}"/>
    <cellStyle name="Standaard 6 4 4 2 2 3 2 3 2 4" xfId="47734" xr:uid="{00000000-0005-0000-0000-0000BD890000}"/>
    <cellStyle name="Standaard 6 4 4 2 2 3 2 3 3" xfId="11532" xr:uid="{00000000-0005-0000-0000-0000BE890000}"/>
    <cellStyle name="Standaard 6 4 4 2 2 3 2 3 4" xfId="22394" xr:uid="{00000000-0005-0000-0000-0000BF890000}"/>
    <cellStyle name="Standaard 6 4 4 2 2 3 2 3 5" xfId="33254" xr:uid="{00000000-0005-0000-0000-0000C0890000}"/>
    <cellStyle name="Standaard 6 4 4 2 2 3 2 3 6" xfId="44114" xr:uid="{00000000-0005-0000-0000-0000C1890000}"/>
    <cellStyle name="Standaard 6 4 4 2 2 3 2 4" xfId="13342" xr:uid="{00000000-0005-0000-0000-0000C2890000}"/>
    <cellStyle name="Standaard 6 4 4 2 2 3 2 4 2" xfId="24204" xr:uid="{00000000-0005-0000-0000-0000C3890000}"/>
    <cellStyle name="Standaard 6 4 4 2 2 3 2 4 3" xfId="35064" xr:uid="{00000000-0005-0000-0000-0000C4890000}"/>
    <cellStyle name="Standaard 6 4 4 2 2 3 2 4 4" xfId="45924" xr:uid="{00000000-0005-0000-0000-0000C5890000}"/>
    <cellStyle name="Standaard 6 4 4 2 2 3 2 5" xfId="7912" xr:uid="{00000000-0005-0000-0000-0000C6890000}"/>
    <cellStyle name="Standaard 6 4 4 2 2 3 2 6" xfId="18774" xr:uid="{00000000-0005-0000-0000-0000C7890000}"/>
    <cellStyle name="Standaard 6 4 4 2 2 3 2 7" xfId="29634" xr:uid="{00000000-0005-0000-0000-0000C8890000}"/>
    <cellStyle name="Standaard 6 4 4 2 2 3 2 8" xfId="40494" xr:uid="{00000000-0005-0000-0000-0000C9890000}"/>
    <cellStyle name="Standaard 6 4 4 2 2 3 3" xfId="5197" xr:uid="{00000000-0005-0000-0000-0000CA890000}"/>
    <cellStyle name="Standaard 6 4 4 2 2 3 3 2" xfId="16057" xr:uid="{00000000-0005-0000-0000-0000CB890000}"/>
    <cellStyle name="Standaard 6 4 4 2 2 3 3 2 2" xfId="26919" xr:uid="{00000000-0005-0000-0000-0000CC890000}"/>
    <cellStyle name="Standaard 6 4 4 2 2 3 3 2 3" xfId="37779" xr:uid="{00000000-0005-0000-0000-0000CD890000}"/>
    <cellStyle name="Standaard 6 4 4 2 2 3 3 2 4" xfId="48639" xr:uid="{00000000-0005-0000-0000-0000CE890000}"/>
    <cellStyle name="Standaard 6 4 4 2 2 3 3 3" xfId="8817" xr:uid="{00000000-0005-0000-0000-0000CF890000}"/>
    <cellStyle name="Standaard 6 4 4 2 2 3 3 4" xfId="19679" xr:uid="{00000000-0005-0000-0000-0000D0890000}"/>
    <cellStyle name="Standaard 6 4 4 2 2 3 3 5" xfId="30539" xr:uid="{00000000-0005-0000-0000-0000D1890000}"/>
    <cellStyle name="Standaard 6 4 4 2 2 3 3 6" xfId="41399" xr:uid="{00000000-0005-0000-0000-0000D2890000}"/>
    <cellStyle name="Standaard 6 4 4 2 2 3 4" xfId="3387" xr:uid="{00000000-0005-0000-0000-0000D3890000}"/>
    <cellStyle name="Standaard 6 4 4 2 2 3 4 2" xfId="14247" xr:uid="{00000000-0005-0000-0000-0000D4890000}"/>
    <cellStyle name="Standaard 6 4 4 2 2 3 4 2 2" xfId="25109" xr:uid="{00000000-0005-0000-0000-0000D5890000}"/>
    <cellStyle name="Standaard 6 4 4 2 2 3 4 2 3" xfId="35969" xr:uid="{00000000-0005-0000-0000-0000D6890000}"/>
    <cellStyle name="Standaard 6 4 4 2 2 3 4 2 4" xfId="46829" xr:uid="{00000000-0005-0000-0000-0000D7890000}"/>
    <cellStyle name="Standaard 6 4 4 2 2 3 4 3" xfId="10627" xr:uid="{00000000-0005-0000-0000-0000D8890000}"/>
    <cellStyle name="Standaard 6 4 4 2 2 3 4 4" xfId="21489" xr:uid="{00000000-0005-0000-0000-0000D9890000}"/>
    <cellStyle name="Standaard 6 4 4 2 2 3 4 5" xfId="32349" xr:uid="{00000000-0005-0000-0000-0000DA890000}"/>
    <cellStyle name="Standaard 6 4 4 2 2 3 4 6" xfId="43209" xr:uid="{00000000-0005-0000-0000-0000DB890000}"/>
    <cellStyle name="Standaard 6 4 4 2 2 3 5" xfId="12437" xr:uid="{00000000-0005-0000-0000-0000DC890000}"/>
    <cellStyle name="Standaard 6 4 4 2 2 3 5 2" xfId="23299" xr:uid="{00000000-0005-0000-0000-0000DD890000}"/>
    <cellStyle name="Standaard 6 4 4 2 2 3 5 3" xfId="34159" xr:uid="{00000000-0005-0000-0000-0000DE890000}"/>
    <cellStyle name="Standaard 6 4 4 2 2 3 5 4" xfId="45019" xr:uid="{00000000-0005-0000-0000-0000DF890000}"/>
    <cellStyle name="Standaard 6 4 4 2 2 3 6" xfId="7007" xr:uid="{00000000-0005-0000-0000-0000E0890000}"/>
    <cellStyle name="Standaard 6 4 4 2 2 3 7" xfId="17869" xr:uid="{00000000-0005-0000-0000-0000E1890000}"/>
    <cellStyle name="Standaard 6 4 4 2 2 3 8" xfId="28729" xr:uid="{00000000-0005-0000-0000-0000E2890000}"/>
    <cellStyle name="Standaard 6 4 4 2 2 3 9" xfId="39589" xr:uid="{00000000-0005-0000-0000-0000E3890000}"/>
    <cellStyle name="Standaard 6 4 4 2 2 4" xfId="1215" xr:uid="{00000000-0005-0000-0000-0000E4890000}"/>
    <cellStyle name="Standaard 6 4 4 2 2 4 2" xfId="2120" xr:uid="{00000000-0005-0000-0000-0000E5890000}"/>
    <cellStyle name="Standaard 6 4 4 2 2 4 2 2" xfId="5740" xr:uid="{00000000-0005-0000-0000-0000E6890000}"/>
    <cellStyle name="Standaard 6 4 4 2 2 4 2 2 2" xfId="16600" xr:uid="{00000000-0005-0000-0000-0000E7890000}"/>
    <cellStyle name="Standaard 6 4 4 2 2 4 2 2 2 2" xfId="27462" xr:uid="{00000000-0005-0000-0000-0000E8890000}"/>
    <cellStyle name="Standaard 6 4 4 2 2 4 2 2 2 3" xfId="38322" xr:uid="{00000000-0005-0000-0000-0000E9890000}"/>
    <cellStyle name="Standaard 6 4 4 2 2 4 2 2 2 4" xfId="49182" xr:uid="{00000000-0005-0000-0000-0000EA890000}"/>
    <cellStyle name="Standaard 6 4 4 2 2 4 2 2 3" xfId="9360" xr:uid="{00000000-0005-0000-0000-0000EB890000}"/>
    <cellStyle name="Standaard 6 4 4 2 2 4 2 2 4" xfId="20222" xr:uid="{00000000-0005-0000-0000-0000EC890000}"/>
    <cellStyle name="Standaard 6 4 4 2 2 4 2 2 5" xfId="31082" xr:uid="{00000000-0005-0000-0000-0000ED890000}"/>
    <cellStyle name="Standaard 6 4 4 2 2 4 2 2 6" xfId="41942" xr:uid="{00000000-0005-0000-0000-0000EE890000}"/>
    <cellStyle name="Standaard 6 4 4 2 2 4 2 3" xfId="3930" xr:uid="{00000000-0005-0000-0000-0000EF890000}"/>
    <cellStyle name="Standaard 6 4 4 2 2 4 2 3 2" xfId="14790" xr:uid="{00000000-0005-0000-0000-0000F0890000}"/>
    <cellStyle name="Standaard 6 4 4 2 2 4 2 3 2 2" xfId="25652" xr:uid="{00000000-0005-0000-0000-0000F1890000}"/>
    <cellStyle name="Standaard 6 4 4 2 2 4 2 3 2 3" xfId="36512" xr:uid="{00000000-0005-0000-0000-0000F2890000}"/>
    <cellStyle name="Standaard 6 4 4 2 2 4 2 3 2 4" xfId="47372" xr:uid="{00000000-0005-0000-0000-0000F3890000}"/>
    <cellStyle name="Standaard 6 4 4 2 2 4 2 3 3" xfId="11170" xr:uid="{00000000-0005-0000-0000-0000F4890000}"/>
    <cellStyle name="Standaard 6 4 4 2 2 4 2 3 4" xfId="22032" xr:uid="{00000000-0005-0000-0000-0000F5890000}"/>
    <cellStyle name="Standaard 6 4 4 2 2 4 2 3 5" xfId="32892" xr:uid="{00000000-0005-0000-0000-0000F6890000}"/>
    <cellStyle name="Standaard 6 4 4 2 2 4 2 3 6" xfId="43752" xr:uid="{00000000-0005-0000-0000-0000F7890000}"/>
    <cellStyle name="Standaard 6 4 4 2 2 4 2 4" xfId="12980" xr:uid="{00000000-0005-0000-0000-0000F8890000}"/>
    <cellStyle name="Standaard 6 4 4 2 2 4 2 4 2" xfId="23842" xr:uid="{00000000-0005-0000-0000-0000F9890000}"/>
    <cellStyle name="Standaard 6 4 4 2 2 4 2 4 3" xfId="34702" xr:uid="{00000000-0005-0000-0000-0000FA890000}"/>
    <cellStyle name="Standaard 6 4 4 2 2 4 2 4 4" xfId="45562" xr:uid="{00000000-0005-0000-0000-0000FB890000}"/>
    <cellStyle name="Standaard 6 4 4 2 2 4 2 5" xfId="7550" xr:uid="{00000000-0005-0000-0000-0000FC890000}"/>
    <cellStyle name="Standaard 6 4 4 2 2 4 2 6" xfId="18412" xr:uid="{00000000-0005-0000-0000-0000FD890000}"/>
    <cellStyle name="Standaard 6 4 4 2 2 4 2 7" xfId="29272" xr:uid="{00000000-0005-0000-0000-0000FE890000}"/>
    <cellStyle name="Standaard 6 4 4 2 2 4 2 8" xfId="40132" xr:uid="{00000000-0005-0000-0000-0000FF890000}"/>
    <cellStyle name="Standaard 6 4 4 2 2 4 3" xfId="4835" xr:uid="{00000000-0005-0000-0000-0000008A0000}"/>
    <cellStyle name="Standaard 6 4 4 2 2 4 3 2" xfId="15695" xr:uid="{00000000-0005-0000-0000-0000018A0000}"/>
    <cellStyle name="Standaard 6 4 4 2 2 4 3 2 2" xfId="26557" xr:uid="{00000000-0005-0000-0000-0000028A0000}"/>
    <cellStyle name="Standaard 6 4 4 2 2 4 3 2 3" xfId="37417" xr:uid="{00000000-0005-0000-0000-0000038A0000}"/>
    <cellStyle name="Standaard 6 4 4 2 2 4 3 2 4" xfId="48277" xr:uid="{00000000-0005-0000-0000-0000048A0000}"/>
    <cellStyle name="Standaard 6 4 4 2 2 4 3 3" xfId="8455" xr:uid="{00000000-0005-0000-0000-0000058A0000}"/>
    <cellStyle name="Standaard 6 4 4 2 2 4 3 4" xfId="19317" xr:uid="{00000000-0005-0000-0000-0000068A0000}"/>
    <cellStyle name="Standaard 6 4 4 2 2 4 3 5" xfId="30177" xr:uid="{00000000-0005-0000-0000-0000078A0000}"/>
    <cellStyle name="Standaard 6 4 4 2 2 4 3 6" xfId="41037" xr:uid="{00000000-0005-0000-0000-0000088A0000}"/>
    <cellStyle name="Standaard 6 4 4 2 2 4 4" xfId="3025" xr:uid="{00000000-0005-0000-0000-0000098A0000}"/>
    <cellStyle name="Standaard 6 4 4 2 2 4 4 2" xfId="13885" xr:uid="{00000000-0005-0000-0000-00000A8A0000}"/>
    <cellStyle name="Standaard 6 4 4 2 2 4 4 2 2" xfId="24747" xr:uid="{00000000-0005-0000-0000-00000B8A0000}"/>
    <cellStyle name="Standaard 6 4 4 2 2 4 4 2 3" xfId="35607" xr:uid="{00000000-0005-0000-0000-00000C8A0000}"/>
    <cellStyle name="Standaard 6 4 4 2 2 4 4 2 4" xfId="46467" xr:uid="{00000000-0005-0000-0000-00000D8A0000}"/>
    <cellStyle name="Standaard 6 4 4 2 2 4 4 3" xfId="10265" xr:uid="{00000000-0005-0000-0000-00000E8A0000}"/>
    <cellStyle name="Standaard 6 4 4 2 2 4 4 4" xfId="21127" xr:uid="{00000000-0005-0000-0000-00000F8A0000}"/>
    <cellStyle name="Standaard 6 4 4 2 2 4 4 5" xfId="31987" xr:uid="{00000000-0005-0000-0000-0000108A0000}"/>
    <cellStyle name="Standaard 6 4 4 2 2 4 4 6" xfId="42847" xr:uid="{00000000-0005-0000-0000-0000118A0000}"/>
    <cellStyle name="Standaard 6 4 4 2 2 4 5" xfId="12075" xr:uid="{00000000-0005-0000-0000-0000128A0000}"/>
    <cellStyle name="Standaard 6 4 4 2 2 4 5 2" xfId="22937" xr:uid="{00000000-0005-0000-0000-0000138A0000}"/>
    <cellStyle name="Standaard 6 4 4 2 2 4 5 3" xfId="33797" xr:uid="{00000000-0005-0000-0000-0000148A0000}"/>
    <cellStyle name="Standaard 6 4 4 2 2 4 5 4" xfId="44657" xr:uid="{00000000-0005-0000-0000-0000158A0000}"/>
    <cellStyle name="Standaard 6 4 4 2 2 4 6" xfId="6645" xr:uid="{00000000-0005-0000-0000-0000168A0000}"/>
    <cellStyle name="Standaard 6 4 4 2 2 4 7" xfId="17507" xr:uid="{00000000-0005-0000-0000-0000178A0000}"/>
    <cellStyle name="Standaard 6 4 4 2 2 4 8" xfId="28367" xr:uid="{00000000-0005-0000-0000-0000188A0000}"/>
    <cellStyle name="Standaard 6 4 4 2 2 4 9" xfId="39227" xr:uid="{00000000-0005-0000-0000-0000198A0000}"/>
    <cellStyle name="Standaard 6 4 4 2 2 5" xfId="1939" xr:uid="{00000000-0005-0000-0000-00001A8A0000}"/>
    <cellStyle name="Standaard 6 4 4 2 2 5 2" xfId="5559" xr:uid="{00000000-0005-0000-0000-00001B8A0000}"/>
    <cellStyle name="Standaard 6 4 4 2 2 5 2 2" xfId="16419" xr:uid="{00000000-0005-0000-0000-00001C8A0000}"/>
    <cellStyle name="Standaard 6 4 4 2 2 5 2 2 2" xfId="27281" xr:uid="{00000000-0005-0000-0000-00001D8A0000}"/>
    <cellStyle name="Standaard 6 4 4 2 2 5 2 2 3" xfId="38141" xr:uid="{00000000-0005-0000-0000-00001E8A0000}"/>
    <cellStyle name="Standaard 6 4 4 2 2 5 2 2 4" xfId="49001" xr:uid="{00000000-0005-0000-0000-00001F8A0000}"/>
    <cellStyle name="Standaard 6 4 4 2 2 5 2 3" xfId="9179" xr:uid="{00000000-0005-0000-0000-0000208A0000}"/>
    <cellStyle name="Standaard 6 4 4 2 2 5 2 4" xfId="20041" xr:uid="{00000000-0005-0000-0000-0000218A0000}"/>
    <cellStyle name="Standaard 6 4 4 2 2 5 2 5" xfId="30901" xr:uid="{00000000-0005-0000-0000-0000228A0000}"/>
    <cellStyle name="Standaard 6 4 4 2 2 5 2 6" xfId="41761" xr:uid="{00000000-0005-0000-0000-0000238A0000}"/>
    <cellStyle name="Standaard 6 4 4 2 2 5 3" xfId="3749" xr:uid="{00000000-0005-0000-0000-0000248A0000}"/>
    <cellStyle name="Standaard 6 4 4 2 2 5 3 2" xfId="14609" xr:uid="{00000000-0005-0000-0000-0000258A0000}"/>
    <cellStyle name="Standaard 6 4 4 2 2 5 3 2 2" xfId="25471" xr:uid="{00000000-0005-0000-0000-0000268A0000}"/>
    <cellStyle name="Standaard 6 4 4 2 2 5 3 2 3" xfId="36331" xr:uid="{00000000-0005-0000-0000-0000278A0000}"/>
    <cellStyle name="Standaard 6 4 4 2 2 5 3 2 4" xfId="47191" xr:uid="{00000000-0005-0000-0000-0000288A0000}"/>
    <cellStyle name="Standaard 6 4 4 2 2 5 3 3" xfId="10989" xr:uid="{00000000-0005-0000-0000-0000298A0000}"/>
    <cellStyle name="Standaard 6 4 4 2 2 5 3 4" xfId="21851" xr:uid="{00000000-0005-0000-0000-00002A8A0000}"/>
    <cellStyle name="Standaard 6 4 4 2 2 5 3 5" xfId="32711" xr:uid="{00000000-0005-0000-0000-00002B8A0000}"/>
    <cellStyle name="Standaard 6 4 4 2 2 5 3 6" xfId="43571" xr:uid="{00000000-0005-0000-0000-00002C8A0000}"/>
    <cellStyle name="Standaard 6 4 4 2 2 5 4" xfId="12799" xr:uid="{00000000-0005-0000-0000-00002D8A0000}"/>
    <cellStyle name="Standaard 6 4 4 2 2 5 4 2" xfId="23661" xr:uid="{00000000-0005-0000-0000-00002E8A0000}"/>
    <cellStyle name="Standaard 6 4 4 2 2 5 4 3" xfId="34521" xr:uid="{00000000-0005-0000-0000-00002F8A0000}"/>
    <cellStyle name="Standaard 6 4 4 2 2 5 4 4" xfId="45381" xr:uid="{00000000-0005-0000-0000-0000308A0000}"/>
    <cellStyle name="Standaard 6 4 4 2 2 5 5" xfId="7369" xr:uid="{00000000-0005-0000-0000-0000318A0000}"/>
    <cellStyle name="Standaard 6 4 4 2 2 5 6" xfId="18231" xr:uid="{00000000-0005-0000-0000-0000328A0000}"/>
    <cellStyle name="Standaard 6 4 4 2 2 5 7" xfId="29091" xr:uid="{00000000-0005-0000-0000-0000338A0000}"/>
    <cellStyle name="Standaard 6 4 4 2 2 5 8" xfId="39951" xr:uid="{00000000-0005-0000-0000-0000348A0000}"/>
    <cellStyle name="Standaard 6 4 4 2 2 6" xfId="2844" xr:uid="{00000000-0005-0000-0000-0000358A0000}"/>
    <cellStyle name="Standaard 6 4 4 2 2 6 2" xfId="13704" xr:uid="{00000000-0005-0000-0000-0000368A0000}"/>
    <cellStyle name="Standaard 6 4 4 2 2 6 2 2" xfId="24566" xr:uid="{00000000-0005-0000-0000-0000378A0000}"/>
    <cellStyle name="Standaard 6 4 4 2 2 6 2 3" xfId="35426" xr:uid="{00000000-0005-0000-0000-0000388A0000}"/>
    <cellStyle name="Standaard 6 4 4 2 2 6 2 4" xfId="46286" xr:uid="{00000000-0005-0000-0000-0000398A0000}"/>
    <cellStyle name="Standaard 6 4 4 2 2 6 3" xfId="10084" xr:uid="{00000000-0005-0000-0000-00003A8A0000}"/>
    <cellStyle name="Standaard 6 4 4 2 2 6 4" xfId="20946" xr:uid="{00000000-0005-0000-0000-00003B8A0000}"/>
    <cellStyle name="Standaard 6 4 4 2 2 6 5" xfId="31806" xr:uid="{00000000-0005-0000-0000-00003C8A0000}"/>
    <cellStyle name="Standaard 6 4 4 2 2 6 6" xfId="42666" xr:uid="{00000000-0005-0000-0000-00003D8A0000}"/>
    <cellStyle name="Standaard 6 4 4 2 2 7" xfId="4654" xr:uid="{00000000-0005-0000-0000-00003E8A0000}"/>
    <cellStyle name="Standaard 6 4 4 2 2 7 2" xfId="15514" xr:uid="{00000000-0005-0000-0000-00003F8A0000}"/>
    <cellStyle name="Standaard 6 4 4 2 2 7 2 2" xfId="26376" xr:uid="{00000000-0005-0000-0000-0000408A0000}"/>
    <cellStyle name="Standaard 6 4 4 2 2 7 2 3" xfId="37236" xr:uid="{00000000-0005-0000-0000-0000418A0000}"/>
    <cellStyle name="Standaard 6 4 4 2 2 7 2 4" xfId="48096" xr:uid="{00000000-0005-0000-0000-0000428A0000}"/>
    <cellStyle name="Standaard 6 4 4 2 2 7 3" xfId="8274" xr:uid="{00000000-0005-0000-0000-0000438A0000}"/>
    <cellStyle name="Standaard 6 4 4 2 2 7 4" xfId="19136" xr:uid="{00000000-0005-0000-0000-0000448A0000}"/>
    <cellStyle name="Standaard 6 4 4 2 2 7 5" xfId="29996" xr:uid="{00000000-0005-0000-0000-0000458A0000}"/>
    <cellStyle name="Standaard 6 4 4 2 2 7 6" xfId="40856" xr:uid="{00000000-0005-0000-0000-0000468A0000}"/>
    <cellStyle name="Standaard 6 4 4 2 2 8" xfId="11894" xr:uid="{00000000-0005-0000-0000-0000478A0000}"/>
    <cellStyle name="Standaard 6 4 4 2 2 8 2" xfId="22756" xr:uid="{00000000-0005-0000-0000-0000488A0000}"/>
    <cellStyle name="Standaard 6 4 4 2 2 8 3" xfId="33616" xr:uid="{00000000-0005-0000-0000-0000498A0000}"/>
    <cellStyle name="Standaard 6 4 4 2 2 8 4" xfId="44476" xr:uid="{00000000-0005-0000-0000-00004A8A0000}"/>
    <cellStyle name="Standaard 6 4 4 2 2 9" xfId="6464" xr:uid="{00000000-0005-0000-0000-00004B8A0000}"/>
    <cellStyle name="Standaard 6 4 4 2 3" xfId="1306" xr:uid="{00000000-0005-0000-0000-00004C8A0000}"/>
    <cellStyle name="Standaard 6 4 4 2 3 10" xfId="39318" xr:uid="{00000000-0005-0000-0000-00004D8A0000}"/>
    <cellStyle name="Standaard 6 4 4 2 3 2" xfId="1668" xr:uid="{00000000-0005-0000-0000-00004E8A0000}"/>
    <cellStyle name="Standaard 6 4 4 2 3 2 2" xfId="2573" xr:uid="{00000000-0005-0000-0000-00004F8A0000}"/>
    <cellStyle name="Standaard 6 4 4 2 3 2 2 2" xfId="6193" xr:uid="{00000000-0005-0000-0000-0000508A0000}"/>
    <cellStyle name="Standaard 6 4 4 2 3 2 2 2 2" xfId="17053" xr:uid="{00000000-0005-0000-0000-0000518A0000}"/>
    <cellStyle name="Standaard 6 4 4 2 3 2 2 2 2 2" xfId="27915" xr:uid="{00000000-0005-0000-0000-0000528A0000}"/>
    <cellStyle name="Standaard 6 4 4 2 3 2 2 2 2 3" xfId="38775" xr:uid="{00000000-0005-0000-0000-0000538A0000}"/>
    <cellStyle name="Standaard 6 4 4 2 3 2 2 2 2 4" xfId="49635" xr:uid="{00000000-0005-0000-0000-0000548A0000}"/>
    <cellStyle name="Standaard 6 4 4 2 3 2 2 2 3" xfId="9813" xr:uid="{00000000-0005-0000-0000-0000558A0000}"/>
    <cellStyle name="Standaard 6 4 4 2 3 2 2 2 4" xfId="20675" xr:uid="{00000000-0005-0000-0000-0000568A0000}"/>
    <cellStyle name="Standaard 6 4 4 2 3 2 2 2 5" xfId="31535" xr:uid="{00000000-0005-0000-0000-0000578A0000}"/>
    <cellStyle name="Standaard 6 4 4 2 3 2 2 2 6" xfId="42395" xr:uid="{00000000-0005-0000-0000-0000588A0000}"/>
    <cellStyle name="Standaard 6 4 4 2 3 2 2 3" xfId="4383" xr:uid="{00000000-0005-0000-0000-0000598A0000}"/>
    <cellStyle name="Standaard 6 4 4 2 3 2 2 3 2" xfId="15243" xr:uid="{00000000-0005-0000-0000-00005A8A0000}"/>
    <cellStyle name="Standaard 6 4 4 2 3 2 2 3 2 2" xfId="26105" xr:uid="{00000000-0005-0000-0000-00005B8A0000}"/>
    <cellStyle name="Standaard 6 4 4 2 3 2 2 3 2 3" xfId="36965" xr:uid="{00000000-0005-0000-0000-00005C8A0000}"/>
    <cellStyle name="Standaard 6 4 4 2 3 2 2 3 2 4" xfId="47825" xr:uid="{00000000-0005-0000-0000-00005D8A0000}"/>
    <cellStyle name="Standaard 6 4 4 2 3 2 2 3 3" xfId="11623" xr:uid="{00000000-0005-0000-0000-00005E8A0000}"/>
    <cellStyle name="Standaard 6 4 4 2 3 2 2 3 4" xfId="22485" xr:uid="{00000000-0005-0000-0000-00005F8A0000}"/>
    <cellStyle name="Standaard 6 4 4 2 3 2 2 3 5" xfId="33345" xr:uid="{00000000-0005-0000-0000-0000608A0000}"/>
    <cellStyle name="Standaard 6 4 4 2 3 2 2 3 6" xfId="44205" xr:uid="{00000000-0005-0000-0000-0000618A0000}"/>
    <cellStyle name="Standaard 6 4 4 2 3 2 2 4" xfId="13433" xr:uid="{00000000-0005-0000-0000-0000628A0000}"/>
    <cellStyle name="Standaard 6 4 4 2 3 2 2 4 2" xfId="24295" xr:uid="{00000000-0005-0000-0000-0000638A0000}"/>
    <cellStyle name="Standaard 6 4 4 2 3 2 2 4 3" xfId="35155" xr:uid="{00000000-0005-0000-0000-0000648A0000}"/>
    <cellStyle name="Standaard 6 4 4 2 3 2 2 4 4" xfId="46015" xr:uid="{00000000-0005-0000-0000-0000658A0000}"/>
    <cellStyle name="Standaard 6 4 4 2 3 2 2 5" xfId="8003" xr:uid="{00000000-0005-0000-0000-0000668A0000}"/>
    <cellStyle name="Standaard 6 4 4 2 3 2 2 6" xfId="18865" xr:uid="{00000000-0005-0000-0000-0000678A0000}"/>
    <cellStyle name="Standaard 6 4 4 2 3 2 2 7" xfId="29725" xr:uid="{00000000-0005-0000-0000-0000688A0000}"/>
    <cellStyle name="Standaard 6 4 4 2 3 2 2 8" xfId="40585" xr:uid="{00000000-0005-0000-0000-0000698A0000}"/>
    <cellStyle name="Standaard 6 4 4 2 3 2 3" xfId="5288" xr:uid="{00000000-0005-0000-0000-00006A8A0000}"/>
    <cellStyle name="Standaard 6 4 4 2 3 2 3 2" xfId="16148" xr:uid="{00000000-0005-0000-0000-00006B8A0000}"/>
    <cellStyle name="Standaard 6 4 4 2 3 2 3 2 2" xfId="27010" xr:uid="{00000000-0005-0000-0000-00006C8A0000}"/>
    <cellStyle name="Standaard 6 4 4 2 3 2 3 2 3" xfId="37870" xr:uid="{00000000-0005-0000-0000-00006D8A0000}"/>
    <cellStyle name="Standaard 6 4 4 2 3 2 3 2 4" xfId="48730" xr:uid="{00000000-0005-0000-0000-00006E8A0000}"/>
    <cellStyle name="Standaard 6 4 4 2 3 2 3 3" xfId="8908" xr:uid="{00000000-0005-0000-0000-00006F8A0000}"/>
    <cellStyle name="Standaard 6 4 4 2 3 2 3 4" xfId="19770" xr:uid="{00000000-0005-0000-0000-0000708A0000}"/>
    <cellStyle name="Standaard 6 4 4 2 3 2 3 5" xfId="30630" xr:uid="{00000000-0005-0000-0000-0000718A0000}"/>
    <cellStyle name="Standaard 6 4 4 2 3 2 3 6" xfId="41490" xr:uid="{00000000-0005-0000-0000-0000728A0000}"/>
    <cellStyle name="Standaard 6 4 4 2 3 2 4" xfId="3478" xr:uid="{00000000-0005-0000-0000-0000738A0000}"/>
    <cellStyle name="Standaard 6 4 4 2 3 2 4 2" xfId="14338" xr:uid="{00000000-0005-0000-0000-0000748A0000}"/>
    <cellStyle name="Standaard 6 4 4 2 3 2 4 2 2" xfId="25200" xr:uid="{00000000-0005-0000-0000-0000758A0000}"/>
    <cellStyle name="Standaard 6 4 4 2 3 2 4 2 3" xfId="36060" xr:uid="{00000000-0005-0000-0000-0000768A0000}"/>
    <cellStyle name="Standaard 6 4 4 2 3 2 4 2 4" xfId="46920" xr:uid="{00000000-0005-0000-0000-0000778A0000}"/>
    <cellStyle name="Standaard 6 4 4 2 3 2 4 3" xfId="10718" xr:uid="{00000000-0005-0000-0000-0000788A0000}"/>
    <cellStyle name="Standaard 6 4 4 2 3 2 4 4" xfId="21580" xr:uid="{00000000-0005-0000-0000-0000798A0000}"/>
    <cellStyle name="Standaard 6 4 4 2 3 2 4 5" xfId="32440" xr:uid="{00000000-0005-0000-0000-00007A8A0000}"/>
    <cellStyle name="Standaard 6 4 4 2 3 2 4 6" xfId="43300" xr:uid="{00000000-0005-0000-0000-00007B8A0000}"/>
    <cellStyle name="Standaard 6 4 4 2 3 2 5" xfId="12528" xr:uid="{00000000-0005-0000-0000-00007C8A0000}"/>
    <cellStyle name="Standaard 6 4 4 2 3 2 5 2" xfId="23390" xr:uid="{00000000-0005-0000-0000-00007D8A0000}"/>
    <cellStyle name="Standaard 6 4 4 2 3 2 5 3" xfId="34250" xr:uid="{00000000-0005-0000-0000-00007E8A0000}"/>
    <cellStyle name="Standaard 6 4 4 2 3 2 5 4" xfId="45110" xr:uid="{00000000-0005-0000-0000-00007F8A0000}"/>
    <cellStyle name="Standaard 6 4 4 2 3 2 6" xfId="7098" xr:uid="{00000000-0005-0000-0000-0000808A0000}"/>
    <cellStyle name="Standaard 6 4 4 2 3 2 7" xfId="17960" xr:uid="{00000000-0005-0000-0000-0000818A0000}"/>
    <cellStyle name="Standaard 6 4 4 2 3 2 8" xfId="28820" xr:uid="{00000000-0005-0000-0000-0000828A0000}"/>
    <cellStyle name="Standaard 6 4 4 2 3 2 9" xfId="39680" xr:uid="{00000000-0005-0000-0000-0000838A0000}"/>
    <cellStyle name="Standaard 6 4 4 2 3 3" xfId="2211" xr:uid="{00000000-0005-0000-0000-0000848A0000}"/>
    <cellStyle name="Standaard 6 4 4 2 3 3 2" xfId="5831" xr:uid="{00000000-0005-0000-0000-0000858A0000}"/>
    <cellStyle name="Standaard 6 4 4 2 3 3 2 2" xfId="16691" xr:uid="{00000000-0005-0000-0000-0000868A0000}"/>
    <cellStyle name="Standaard 6 4 4 2 3 3 2 2 2" xfId="27553" xr:uid="{00000000-0005-0000-0000-0000878A0000}"/>
    <cellStyle name="Standaard 6 4 4 2 3 3 2 2 3" xfId="38413" xr:uid="{00000000-0005-0000-0000-0000888A0000}"/>
    <cellStyle name="Standaard 6 4 4 2 3 3 2 2 4" xfId="49273" xr:uid="{00000000-0005-0000-0000-0000898A0000}"/>
    <cellStyle name="Standaard 6 4 4 2 3 3 2 3" xfId="9451" xr:uid="{00000000-0005-0000-0000-00008A8A0000}"/>
    <cellStyle name="Standaard 6 4 4 2 3 3 2 4" xfId="20313" xr:uid="{00000000-0005-0000-0000-00008B8A0000}"/>
    <cellStyle name="Standaard 6 4 4 2 3 3 2 5" xfId="31173" xr:uid="{00000000-0005-0000-0000-00008C8A0000}"/>
    <cellStyle name="Standaard 6 4 4 2 3 3 2 6" xfId="42033" xr:uid="{00000000-0005-0000-0000-00008D8A0000}"/>
    <cellStyle name="Standaard 6 4 4 2 3 3 3" xfId="4021" xr:uid="{00000000-0005-0000-0000-00008E8A0000}"/>
    <cellStyle name="Standaard 6 4 4 2 3 3 3 2" xfId="14881" xr:uid="{00000000-0005-0000-0000-00008F8A0000}"/>
    <cellStyle name="Standaard 6 4 4 2 3 3 3 2 2" xfId="25743" xr:uid="{00000000-0005-0000-0000-0000908A0000}"/>
    <cellStyle name="Standaard 6 4 4 2 3 3 3 2 3" xfId="36603" xr:uid="{00000000-0005-0000-0000-0000918A0000}"/>
    <cellStyle name="Standaard 6 4 4 2 3 3 3 2 4" xfId="47463" xr:uid="{00000000-0005-0000-0000-0000928A0000}"/>
    <cellStyle name="Standaard 6 4 4 2 3 3 3 3" xfId="11261" xr:uid="{00000000-0005-0000-0000-0000938A0000}"/>
    <cellStyle name="Standaard 6 4 4 2 3 3 3 4" xfId="22123" xr:uid="{00000000-0005-0000-0000-0000948A0000}"/>
    <cellStyle name="Standaard 6 4 4 2 3 3 3 5" xfId="32983" xr:uid="{00000000-0005-0000-0000-0000958A0000}"/>
    <cellStyle name="Standaard 6 4 4 2 3 3 3 6" xfId="43843" xr:uid="{00000000-0005-0000-0000-0000968A0000}"/>
    <cellStyle name="Standaard 6 4 4 2 3 3 4" xfId="13071" xr:uid="{00000000-0005-0000-0000-0000978A0000}"/>
    <cellStyle name="Standaard 6 4 4 2 3 3 4 2" xfId="23933" xr:uid="{00000000-0005-0000-0000-0000988A0000}"/>
    <cellStyle name="Standaard 6 4 4 2 3 3 4 3" xfId="34793" xr:uid="{00000000-0005-0000-0000-0000998A0000}"/>
    <cellStyle name="Standaard 6 4 4 2 3 3 4 4" xfId="45653" xr:uid="{00000000-0005-0000-0000-00009A8A0000}"/>
    <cellStyle name="Standaard 6 4 4 2 3 3 5" xfId="7641" xr:uid="{00000000-0005-0000-0000-00009B8A0000}"/>
    <cellStyle name="Standaard 6 4 4 2 3 3 6" xfId="18503" xr:uid="{00000000-0005-0000-0000-00009C8A0000}"/>
    <cellStyle name="Standaard 6 4 4 2 3 3 7" xfId="29363" xr:uid="{00000000-0005-0000-0000-00009D8A0000}"/>
    <cellStyle name="Standaard 6 4 4 2 3 3 8" xfId="40223" xr:uid="{00000000-0005-0000-0000-00009E8A0000}"/>
    <cellStyle name="Standaard 6 4 4 2 3 4" xfId="4926" xr:uid="{00000000-0005-0000-0000-00009F8A0000}"/>
    <cellStyle name="Standaard 6 4 4 2 3 4 2" xfId="15786" xr:uid="{00000000-0005-0000-0000-0000A08A0000}"/>
    <cellStyle name="Standaard 6 4 4 2 3 4 2 2" xfId="26648" xr:uid="{00000000-0005-0000-0000-0000A18A0000}"/>
    <cellStyle name="Standaard 6 4 4 2 3 4 2 3" xfId="37508" xr:uid="{00000000-0005-0000-0000-0000A28A0000}"/>
    <cellStyle name="Standaard 6 4 4 2 3 4 2 4" xfId="48368" xr:uid="{00000000-0005-0000-0000-0000A38A0000}"/>
    <cellStyle name="Standaard 6 4 4 2 3 4 3" xfId="8546" xr:uid="{00000000-0005-0000-0000-0000A48A0000}"/>
    <cellStyle name="Standaard 6 4 4 2 3 4 4" xfId="19408" xr:uid="{00000000-0005-0000-0000-0000A58A0000}"/>
    <cellStyle name="Standaard 6 4 4 2 3 4 5" xfId="30268" xr:uid="{00000000-0005-0000-0000-0000A68A0000}"/>
    <cellStyle name="Standaard 6 4 4 2 3 4 6" xfId="41128" xr:uid="{00000000-0005-0000-0000-0000A78A0000}"/>
    <cellStyle name="Standaard 6 4 4 2 3 5" xfId="3116" xr:uid="{00000000-0005-0000-0000-0000A88A0000}"/>
    <cellStyle name="Standaard 6 4 4 2 3 5 2" xfId="13976" xr:uid="{00000000-0005-0000-0000-0000A98A0000}"/>
    <cellStyle name="Standaard 6 4 4 2 3 5 2 2" xfId="24838" xr:uid="{00000000-0005-0000-0000-0000AA8A0000}"/>
    <cellStyle name="Standaard 6 4 4 2 3 5 2 3" xfId="35698" xr:uid="{00000000-0005-0000-0000-0000AB8A0000}"/>
    <cellStyle name="Standaard 6 4 4 2 3 5 2 4" xfId="46558" xr:uid="{00000000-0005-0000-0000-0000AC8A0000}"/>
    <cellStyle name="Standaard 6 4 4 2 3 5 3" xfId="10356" xr:uid="{00000000-0005-0000-0000-0000AD8A0000}"/>
    <cellStyle name="Standaard 6 4 4 2 3 5 4" xfId="21218" xr:uid="{00000000-0005-0000-0000-0000AE8A0000}"/>
    <cellStyle name="Standaard 6 4 4 2 3 5 5" xfId="32078" xr:uid="{00000000-0005-0000-0000-0000AF8A0000}"/>
    <cellStyle name="Standaard 6 4 4 2 3 5 6" xfId="42938" xr:uid="{00000000-0005-0000-0000-0000B08A0000}"/>
    <cellStyle name="Standaard 6 4 4 2 3 6" xfId="12166" xr:uid="{00000000-0005-0000-0000-0000B18A0000}"/>
    <cellStyle name="Standaard 6 4 4 2 3 6 2" xfId="23028" xr:uid="{00000000-0005-0000-0000-0000B28A0000}"/>
    <cellStyle name="Standaard 6 4 4 2 3 6 3" xfId="33888" xr:uid="{00000000-0005-0000-0000-0000B38A0000}"/>
    <cellStyle name="Standaard 6 4 4 2 3 6 4" xfId="44748" xr:uid="{00000000-0005-0000-0000-0000B48A0000}"/>
    <cellStyle name="Standaard 6 4 4 2 3 7" xfId="6736" xr:uid="{00000000-0005-0000-0000-0000B58A0000}"/>
    <cellStyle name="Standaard 6 4 4 2 3 8" xfId="17598" xr:uid="{00000000-0005-0000-0000-0000B68A0000}"/>
    <cellStyle name="Standaard 6 4 4 2 3 9" xfId="28458" xr:uid="{00000000-0005-0000-0000-0000B78A0000}"/>
    <cellStyle name="Standaard 6 4 4 2 4" xfId="1487" xr:uid="{00000000-0005-0000-0000-0000B88A0000}"/>
    <cellStyle name="Standaard 6 4 4 2 4 2" xfId="2392" xr:uid="{00000000-0005-0000-0000-0000B98A0000}"/>
    <cellStyle name="Standaard 6 4 4 2 4 2 2" xfId="6012" xr:uid="{00000000-0005-0000-0000-0000BA8A0000}"/>
    <cellStyle name="Standaard 6 4 4 2 4 2 2 2" xfId="16872" xr:uid="{00000000-0005-0000-0000-0000BB8A0000}"/>
    <cellStyle name="Standaard 6 4 4 2 4 2 2 2 2" xfId="27734" xr:uid="{00000000-0005-0000-0000-0000BC8A0000}"/>
    <cellStyle name="Standaard 6 4 4 2 4 2 2 2 3" xfId="38594" xr:uid="{00000000-0005-0000-0000-0000BD8A0000}"/>
    <cellStyle name="Standaard 6 4 4 2 4 2 2 2 4" xfId="49454" xr:uid="{00000000-0005-0000-0000-0000BE8A0000}"/>
    <cellStyle name="Standaard 6 4 4 2 4 2 2 3" xfId="9632" xr:uid="{00000000-0005-0000-0000-0000BF8A0000}"/>
    <cellStyle name="Standaard 6 4 4 2 4 2 2 4" xfId="20494" xr:uid="{00000000-0005-0000-0000-0000C08A0000}"/>
    <cellStyle name="Standaard 6 4 4 2 4 2 2 5" xfId="31354" xr:uid="{00000000-0005-0000-0000-0000C18A0000}"/>
    <cellStyle name="Standaard 6 4 4 2 4 2 2 6" xfId="42214" xr:uid="{00000000-0005-0000-0000-0000C28A0000}"/>
    <cellStyle name="Standaard 6 4 4 2 4 2 3" xfId="4202" xr:uid="{00000000-0005-0000-0000-0000C38A0000}"/>
    <cellStyle name="Standaard 6 4 4 2 4 2 3 2" xfId="15062" xr:uid="{00000000-0005-0000-0000-0000C48A0000}"/>
    <cellStyle name="Standaard 6 4 4 2 4 2 3 2 2" xfId="25924" xr:uid="{00000000-0005-0000-0000-0000C58A0000}"/>
    <cellStyle name="Standaard 6 4 4 2 4 2 3 2 3" xfId="36784" xr:uid="{00000000-0005-0000-0000-0000C68A0000}"/>
    <cellStyle name="Standaard 6 4 4 2 4 2 3 2 4" xfId="47644" xr:uid="{00000000-0005-0000-0000-0000C78A0000}"/>
    <cellStyle name="Standaard 6 4 4 2 4 2 3 3" xfId="11442" xr:uid="{00000000-0005-0000-0000-0000C88A0000}"/>
    <cellStyle name="Standaard 6 4 4 2 4 2 3 4" xfId="22304" xr:uid="{00000000-0005-0000-0000-0000C98A0000}"/>
    <cellStyle name="Standaard 6 4 4 2 4 2 3 5" xfId="33164" xr:uid="{00000000-0005-0000-0000-0000CA8A0000}"/>
    <cellStyle name="Standaard 6 4 4 2 4 2 3 6" xfId="44024" xr:uid="{00000000-0005-0000-0000-0000CB8A0000}"/>
    <cellStyle name="Standaard 6 4 4 2 4 2 4" xfId="13252" xr:uid="{00000000-0005-0000-0000-0000CC8A0000}"/>
    <cellStyle name="Standaard 6 4 4 2 4 2 4 2" xfId="24114" xr:uid="{00000000-0005-0000-0000-0000CD8A0000}"/>
    <cellStyle name="Standaard 6 4 4 2 4 2 4 3" xfId="34974" xr:uid="{00000000-0005-0000-0000-0000CE8A0000}"/>
    <cellStyle name="Standaard 6 4 4 2 4 2 4 4" xfId="45834" xr:uid="{00000000-0005-0000-0000-0000CF8A0000}"/>
    <cellStyle name="Standaard 6 4 4 2 4 2 5" xfId="7822" xr:uid="{00000000-0005-0000-0000-0000D08A0000}"/>
    <cellStyle name="Standaard 6 4 4 2 4 2 6" xfId="18684" xr:uid="{00000000-0005-0000-0000-0000D18A0000}"/>
    <cellStyle name="Standaard 6 4 4 2 4 2 7" xfId="29544" xr:uid="{00000000-0005-0000-0000-0000D28A0000}"/>
    <cellStyle name="Standaard 6 4 4 2 4 2 8" xfId="40404" xr:uid="{00000000-0005-0000-0000-0000D38A0000}"/>
    <cellStyle name="Standaard 6 4 4 2 4 3" xfId="5107" xr:uid="{00000000-0005-0000-0000-0000D48A0000}"/>
    <cellStyle name="Standaard 6 4 4 2 4 3 2" xfId="15967" xr:uid="{00000000-0005-0000-0000-0000D58A0000}"/>
    <cellStyle name="Standaard 6 4 4 2 4 3 2 2" xfId="26829" xr:uid="{00000000-0005-0000-0000-0000D68A0000}"/>
    <cellStyle name="Standaard 6 4 4 2 4 3 2 3" xfId="37689" xr:uid="{00000000-0005-0000-0000-0000D78A0000}"/>
    <cellStyle name="Standaard 6 4 4 2 4 3 2 4" xfId="48549" xr:uid="{00000000-0005-0000-0000-0000D88A0000}"/>
    <cellStyle name="Standaard 6 4 4 2 4 3 3" xfId="8727" xr:uid="{00000000-0005-0000-0000-0000D98A0000}"/>
    <cellStyle name="Standaard 6 4 4 2 4 3 4" xfId="19589" xr:uid="{00000000-0005-0000-0000-0000DA8A0000}"/>
    <cellStyle name="Standaard 6 4 4 2 4 3 5" xfId="30449" xr:uid="{00000000-0005-0000-0000-0000DB8A0000}"/>
    <cellStyle name="Standaard 6 4 4 2 4 3 6" xfId="41309" xr:uid="{00000000-0005-0000-0000-0000DC8A0000}"/>
    <cellStyle name="Standaard 6 4 4 2 4 4" xfId="3297" xr:uid="{00000000-0005-0000-0000-0000DD8A0000}"/>
    <cellStyle name="Standaard 6 4 4 2 4 4 2" xfId="14157" xr:uid="{00000000-0005-0000-0000-0000DE8A0000}"/>
    <cellStyle name="Standaard 6 4 4 2 4 4 2 2" xfId="25019" xr:uid="{00000000-0005-0000-0000-0000DF8A0000}"/>
    <cellStyle name="Standaard 6 4 4 2 4 4 2 3" xfId="35879" xr:uid="{00000000-0005-0000-0000-0000E08A0000}"/>
    <cellStyle name="Standaard 6 4 4 2 4 4 2 4" xfId="46739" xr:uid="{00000000-0005-0000-0000-0000E18A0000}"/>
    <cellStyle name="Standaard 6 4 4 2 4 4 3" xfId="10537" xr:uid="{00000000-0005-0000-0000-0000E28A0000}"/>
    <cellStyle name="Standaard 6 4 4 2 4 4 4" xfId="21399" xr:uid="{00000000-0005-0000-0000-0000E38A0000}"/>
    <cellStyle name="Standaard 6 4 4 2 4 4 5" xfId="32259" xr:uid="{00000000-0005-0000-0000-0000E48A0000}"/>
    <cellStyle name="Standaard 6 4 4 2 4 4 6" xfId="43119" xr:uid="{00000000-0005-0000-0000-0000E58A0000}"/>
    <cellStyle name="Standaard 6 4 4 2 4 5" xfId="12347" xr:uid="{00000000-0005-0000-0000-0000E68A0000}"/>
    <cellStyle name="Standaard 6 4 4 2 4 5 2" xfId="23209" xr:uid="{00000000-0005-0000-0000-0000E78A0000}"/>
    <cellStyle name="Standaard 6 4 4 2 4 5 3" xfId="34069" xr:uid="{00000000-0005-0000-0000-0000E88A0000}"/>
    <cellStyle name="Standaard 6 4 4 2 4 5 4" xfId="44929" xr:uid="{00000000-0005-0000-0000-0000E98A0000}"/>
    <cellStyle name="Standaard 6 4 4 2 4 6" xfId="6917" xr:uid="{00000000-0005-0000-0000-0000EA8A0000}"/>
    <cellStyle name="Standaard 6 4 4 2 4 7" xfId="17779" xr:uid="{00000000-0005-0000-0000-0000EB8A0000}"/>
    <cellStyle name="Standaard 6 4 4 2 4 8" xfId="28639" xr:uid="{00000000-0005-0000-0000-0000EC8A0000}"/>
    <cellStyle name="Standaard 6 4 4 2 4 9" xfId="39499" xr:uid="{00000000-0005-0000-0000-0000ED8A0000}"/>
    <cellStyle name="Standaard 6 4 4 2 5" xfId="1125" xr:uid="{00000000-0005-0000-0000-0000EE8A0000}"/>
    <cellStyle name="Standaard 6 4 4 2 5 2" xfId="2030" xr:uid="{00000000-0005-0000-0000-0000EF8A0000}"/>
    <cellStyle name="Standaard 6 4 4 2 5 2 2" xfId="5650" xr:uid="{00000000-0005-0000-0000-0000F08A0000}"/>
    <cellStyle name="Standaard 6 4 4 2 5 2 2 2" xfId="16510" xr:uid="{00000000-0005-0000-0000-0000F18A0000}"/>
    <cellStyle name="Standaard 6 4 4 2 5 2 2 2 2" xfId="27372" xr:uid="{00000000-0005-0000-0000-0000F28A0000}"/>
    <cellStyle name="Standaard 6 4 4 2 5 2 2 2 3" xfId="38232" xr:uid="{00000000-0005-0000-0000-0000F38A0000}"/>
    <cellStyle name="Standaard 6 4 4 2 5 2 2 2 4" xfId="49092" xr:uid="{00000000-0005-0000-0000-0000F48A0000}"/>
    <cellStyle name="Standaard 6 4 4 2 5 2 2 3" xfId="9270" xr:uid="{00000000-0005-0000-0000-0000F58A0000}"/>
    <cellStyle name="Standaard 6 4 4 2 5 2 2 4" xfId="20132" xr:uid="{00000000-0005-0000-0000-0000F68A0000}"/>
    <cellStyle name="Standaard 6 4 4 2 5 2 2 5" xfId="30992" xr:uid="{00000000-0005-0000-0000-0000F78A0000}"/>
    <cellStyle name="Standaard 6 4 4 2 5 2 2 6" xfId="41852" xr:uid="{00000000-0005-0000-0000-0000F88A0000}"/>
    <cellStyle name="Standaard 6 4 4 2 5 2 3" xfId="3840" xr:uid="{00000000-0005-0000-0000-0000F98A0000}"/>
    <cellStyle name="Standaard 6 4 4 2 5 2 3 2" xfId="14700" xr:uid="{00000000-0005-0000-0000-0000FA8A0000}"/>
    <cellStyle name="Standaard 6 4 4 2 5 2 3 2 2" xfId="25562" xr:uid="{00000000-0005-0000-0000-0000FB8A0000}"/>
    <cellStyle name="Standaard 6 4 4 2 5 2 3 2 3" xfId="36422" xr:uid="{00000000-0005-0000-0000-0000FC8A0000}"/>
    <cellStyle name="Standaard 6 4 4 2 5 2 3 2 4" xfId="47282" xr:uid="{00000000-0005-0000-0000-0000FD8A0000}"/>
    <cellStyle name="Standaard 6 4 4 2 5 2 3 3" xfId="11080" xr:uid="{00000000-0005-0000-0000-0000FE8A0000}"/>
    <cellStyle name="Standaard 6 4 4 2 5 2 3 4" xfId="21942" xr:uid="{00000000-0005-0000-0000-0000FF8A0000}"/>
    <cellStyle name="Standaard 6 4 4 2 5 2 3 5" xfId="32802" xr:uid="{00000000-0005-0000-0000-0000008B0000}"/>
    <cellStyle name="Standaard 6 4 4 2 5 2 3 6" xfId="43662" xr:uid="{00000000-0005-0000-0000-0000018B0000}"/>
    <cellStyle name="Standaard 6 4 4 2 5 2 4" xfId="12890" xr:uid="{00000000-0005-0000-0000-0000028B0000}"/>
    <cellStyle name="Standaard 6 4 4 2 5 2 4 2" xfId="23752" xr:uid="{00000000-0005-0000-0000-0000038B0000}"/>
    <cellStyle name="Standaard 6 4 4 2 5 2 4 3" xfId="34612" xr:uid="{00000000-0005-0000-0000-0000048B0000}"/>
    <cellStyle name="Standaard 6 4 4 2 5 2 4 4" xfId="45472" xr:uid="{00000000-0005-0000-0000-0000058B0000}"/>
    <cellStyle name="Standaard 6 4 4 2 5 2 5" xfId="7460" xr:uid="{00000000-0005-0000-0000-0000068B0000}"/>
    <cellStyle name="Standaard 6 4 4 2 5 2 6" xfId="18322" xr:uid="{00000000-0005-0000-0000-0000078B0000}"/>
    <cellStyle name="Standaard 6 4 4 2 5 2 7" xfId="29182" xr:uid="{00000000-0005-0000-0000-0000088B0000}"/>
    <cellStyle name="Standaard 6 4 4 2 5 2 8" xfId="40042" xr:uid="{00000000-0005-0000-0000-0000098B0000}"/>
    <cellStyle name="Standaard 6 4 4 2 5 3" xfId="4745" xr:uid="{00000000-0005-0000-0000-00000A8B0000}"/>
    <cellStyle name="Standaard 6 4 4 2 5 3 2" xfId="15605" xr:uid="{00000000-0005-0000-0000-00000B8B0000}"/>
    <cellStyle name="Standaard 6 4 4 2 5 3 2 2" xfId="26467" xr:uid="{00000000-0005-0000-0000-00000C8B0000}"/>
    <cellStyle name="Standaard 6 4 4 2 5 3 2 3" xfId="37327" xr:uid="{00000000-0005-0000-0000-00000D8B0000}"/>
    <cellStyle name="Standaard 6 4 4 2 5 3 2 4" xfId="48187" xr:uid="{00000000-0005-0000-0000-00000E8B0000}"/>
    <cellStyle name="Standaard 6 4 4 2 5 3 3" xfId="8365" xr:uid="{00000000-0005-0000-0000-00000F8B0000}"/>
    <cellStyle name="Standaard 6 4 4 2 5 3 4" xfId="19227" xr:uid="{00000000-0005-0000-0000-0000108B0000}"/>
    <cellStyle name="Standaard 6 4 4 2 5 3 5" xfId="30087" xr:uid="{00000000-0005-0000-0000-0000118B0000}"/>
    <cellStyle name="Standaard 6 4 4 2 5 3 6" xfId="40947" xr:uid="{00000000-0005-0000-0000-0000128B0000}"/>
    <cellStyle name="Standaard 6 4 4 2 5 4" xfId="2935" xr:uid="{00000000-0005-0000-0000-0000138B0000}"/>
    <cellStyle name="Standaard 6 4 4 2 5 4 2" xfId="13795" xr:uid="{00000000-0005-0000-0000-0000148B0000}"/>
    <cellStyle name="Standaard 6 4 4 2 5 4 2 2" xfId="24657" xr:uid="{00000000-0005-0000-0000-0000158B0000}"/>
    <cellStyle name="Standaard 6 4 4 2 5 4 2 3" xfId="35517" xr:uid="{00000000-0005-0000-0000-0000168B0000}"/>
    <cellStyle name="Standaard 6 4 4 2 5 4 2 4" xfId="46377" xr:uid="{00000000-0005-0000-0000-0000178B0000}"/>
    <cellStyle name="Standaard 6 4 4 2 5 4 3" xfId="10175" xr:uid="{00000000-0005-0000-0000-0000188B0000}"/>
    <cellStyle name="Standaard 6 4 4 2 5 4 4" xfId="21037" xr:uid="{00000000-0005-0000-0000-0000198B0000}"/>
    <cellStyle name="Standaard 6 4 4 2 5 4 5" xfId="31897" xr:uid="{00000000-0005-0000-0000-00001A8B0000}"/>
    <cellStyle name="Standaard 6 4 4 2 5 4 6" xfId="42757" xr:uid="{00000000-0005-0000-0000-00001B8B0000}"/>
    <cellStyle name="Standaard 6 4 4 2 5 5" xfId="11985" xr:uid="{00000000-0005-0000-0000-00001C8B0000}"/>
    <cellStyle name="Standaard 6 4 4 2 5 5 2" xfId="22847" xr:uid="{00000000-0005-0000-0000-00001D8B0000}"/>
    <cellStyle name="Standaard 6 4 4 2 5 5 3" xfId="33707" xr:uid="{00000000-0005-0000-0000-00001E8B0000}"/>
    <cellStyle name="Standaard 6 4 4 2 5 5 4" xfId="44567" xr:uid="{00000000-0005-0000-0000-00001F8B0000}"/>
    <cellStyle name="Standaard 6 4 4 2 5 6" xfId="6555" xr:uid="{00000000-0005-0000-0000-0000208B0000}"/>
    <cellStyle name="Standaard 6 4 4 2 5 7" xfId="17417" xr:uid="{00000000-0005-0000-0000-0000218B0000}"/>
    <cellStyle name="Standaard 6 4 4 2 5 8" xfId="28277" xr:uid="{00000000-0005-0000-0000-0000228B0000}"/>
    <cellStyle name="Standaard 6 4 4 2 5 9" xfId="39137" xr:uid="{00000000-0005-0000-0000-0000238B0000}"/>
    <cellStyle name="Standaard 6 4 4 2 6" xfId="1849" xr:uid="{00000000-0005-0000-0000-0000248B0000}"/>
    <cellStyle name="Standaard 6 4 4 2 6 2" xfId="5469" xr:uid="{00000000-0005-0000-0000-0000258B0000}"/>
    <cellStyle name="Standaard 6 4 4 2 6 2 2" xfId="16329" xr:uid="{00000000-0005-0000-0000-0000268B0000}"/>
    <cellStyle name="Standaard 6 4 4 2 6 2 2 2" xfId="27191" xr:uid="{00000000-0005-0000-0000-0000278B0000}"/>
    <cellStyle name="Standaard 6 4 4 2 6 2 2 3" xfId="38051" xr:uid="{00000000-0005-0000-0000-0000288B0000}"/>
    <cellStyle name="Standaard 6 4 4 2 6 2 2 4" xfId="48911" xr:uid="{00000000-0005-0000-0000-0000298B0000}"/>
    <cellStyle name="Standaard 6 4 4 2 6 2 3" xfId="9089" xr:uid="{00000000-0005-0000-0000-00002A8B0000}"/>
    <cellStyle name="Standaard 6 4 4 2 6 2 4" xfId="19951" xr:uid="{00000000-0005-0000-0000-00002B8B0000}"/>
    <cellStyle name="Standaard 6 4 4 2 6 2 5" xfId="30811" xr:uid="{00000000-0005-0000-0000-00002C8B0000}"/>
    <cellStyle name="Standaard 6 4 4 2 6 2 6" xfId="41671" xr:uid="{00000000-0005-0000-0000-00002D8B0000}"/>
    <cellStyle name="Standaard 6 4 4 2 6 3" xfId="3659" xr:uid="{00000000-0005-0000-0000-00002E8B0000}"/>
    <cellStyle name="Standaard 6 4 4 2 6 3 2" xfId="14519" xr:uid="{00000000-0005-0000-0000-00002F8B0000}"/>
    <cellStyle name="Standaard 6 4 4 2 6 3 2 2" xfId="25381" xr:uid="{00000000-0005-0000-0000-0000308B0000}"/>
    <cellStyle name="Standaard 6 4 4 2 6 3 2 3" xfId="36241" xr:uid="{00000000-0005-0000-0000-0000318B0000}"/>
    <cellStyle name="Standaard 6 4 4 2 6 3 2 4" xfId="47101" xr:uid="{00000000-0005-0000-0000-0000328B0000}"/>
    <cellStyle name="Standaard 6 4 4 2 6 3 3" xfId="10899" xr:uid="{00000000-0005-0000-0000-0000338B0000}"/>
    <cellStyle name="Standaard 6 4 4 2 6 3 4" xfId="21761" xr:uid="{00000000-0005-0000-0000-0000348B0000}"/>
    <cellStyle name="Standaard 6 4 4 2 6 3 5" xfId="32621" xr:uid="{00000000-0005-0000-0000-0000358B0000}"/>
    <cellStyle name="Standaard 6 4 4 2 6 3 6" xfId="43481" xr:uid="{00000000-0005-0000-0000-0000368B0000}"/>
    <cellStyle name="Standaard 6 4 4 2 6 4" xfId="12709" xr:uid="{00000000-0005-0000-0000-0000378B0000}"/>
    <cellStyle name="Standaard 6 4 4 2 6 4 2" xfId="23571" xr:uid="{00000000-0005-0000-0000-0000388B0000}"/>
    <cellStyle name="Standaard 6 4 4 2 6 4 3" xfId="34431" xr:uid="{00000000-0005-0000-0000-0000398B0000}"/>
    <cellStyle name="Standaard 6 4 4 2 6 4 4" xfId="45291" xr:uid="{00000000-0005-0000-0000-00003A8B0000}"/>
    <cellStyle name="Standaard 6 4 4 2 6 5" xfId="7279" xr:uid="{00000000-0005-0000-0000-00003B8B0000}"/>
    <cellStyle name="Standaard 6 4 4 2 6 6" xfId="18141" xr:uid="{00000000-0005-0000-0000-00003C8B0000}"/>
    <cellStyle name="Standaard 6 4 4 2 6 7" xfId="29001" xr:uid="{00000000-0005-0000-0000-00003D8B0000}"/>
    <cellStyle name="Standaard 6 4 4 2 6 8" xfId="39861" xr:uid="{00000000-0005-0000-0000-00003E8B0000}"/>
    <cellStyle name="Standaard 6 4 4 2 7" xfId="2754" xr:uid="{00000000-0005-0000-0000-00003F8B0000}"/>
    <cellStyle name="Standaard 6 4 4 2 7 2" xfId="13614" xr:uid="{00000000-0005-0000-0000-0000408B0000}"/>
    <cellStyle name="Standaard 6 4 4 2 7 2 2" xfId="24476" xr:uid="{00000000-0005-0000-0000-0000418B0000}"/>
    <cellStyle name="Standaard 6 4 4 2 7 2 3" xfId="35336" xr:uid="{00000000-0005-0000-0000-0000428B0000}"/>
    <cellStyle name="Standaard 6 4 4 2 7 2 4" xfId="46196" xr:uid="{00000000-0005-0000-0000-0000438B0000}"/>
    <cellStyle name="Standaard 6 4 4 2 7 3" xfId="9994" xr:uid="{00000000-0005-0000-0000-0000448B0000}"/>
    <cellStyle name="Standaard 6 4 4 2 7 4" xfId="20856" xr:uid="{00000000-0005-0000-0000-0000458B0000}"/>
    <cellStyle name="Standaard 6 4 4 2 7 5" xfId="31716" xr:uid="{00000000-0005-0000-0000-0000468B0000}"/>
    <cellStyle name="Standaard 6 4 4 2 7 6" xfId="42576" xr:uid="{00000000-0005-0000-0000-0000478B0000}"/>
    <cellStyle name="Standaard 6 4 4 2 8" xfId="4564" xr:uid="{00000000-0005-0000-0000-0000488B0000}"/>
    <cellStyle name="Standaard 6 4 4 2 8 2" xfId="15424" xr:uid="{00000000-0005-0000-0000-0000498B0000}"/>
    <cellStyle name="Standaard 6 4 4 2 8 2 2" xfId="26286" xr:uid="{00000000-0005-0000-0000-00004A8B0000}"/>
    <cellStyle name="Standaard 6 4 4 2 8 2 3" xfId="37146" xr:uid="{00000000-0005-0000-0000-00004B8B0000}"/>
    <cellStyle name="Standaard 6 4 4 2 8 2 4" xfId="48006" xr:uid="{00000000-0005-0000-0000-00004C8B0000}"/>
    <cellStyle name="Standaard 6 4 4 2 8 3" xfId="8184" xr:uid="{00000000-0005-0000-0000-00004D8B0000}"/>
    <cellStyle name="Standaard 6 4 4 2 8 4" xfId="19046" xr:uid="{00000000-0005-0000-0000-00004E8B0000}"/>
    <cellStyle name="Standaard 6 4 4 2 8 5" xfId="29906" xr:uid="{00000000-0005-0000-0000-00004F8B0000}"/>
    <cellStyle name="Standaard 6 4 4 2 8 6" xfId="40766" xr:uid="{00000000-0005-0000-0000-0000508B0000}"/>
    <cellStyle name="Standaard 6 4 4 2 9" xfId="11804" xr:uid="{00000000-0005-0000-0000-0000518B0000}"/>
    <cellStyle name="Standaard 6 4 4 2 9 2" xfId="22666" xr:uid="{00000000-0005-0000-0000-0000528B0000}"/>
    <cellStyle name="Standaard 6 4 4 2 9 3" xfId="33526" xr:uid="{00000000-0005-0000-0000-0000538B0000}"/>
    <cellStyle name="Standaard 6 4 4 2 9 4" xfId="44386" xr:uid="{00000000-0005-0000-0000-0000548B0000}"/>
    <cellStyle name="Standaard 6 4 4 3" xfId="990" xr:uid="{00000000-0005-0000-0000-0000558B0000}"/>
    <cellStyle name="Standaard 6 4 4 3 10" xfId="17282" xr:uid="{00000000-0005-0000-0000-0000568B0000}"/>
    <cellStyle name="Standaard 6 4 4 3 11" xfId="28142" xr:uid="{00000000-0005-0000-0000-0000578B0000}"/>
    <cellStyle name="Standaard 6 4 4 3 12" xfId="39002" xr:uid="{00000000-0005-0000-0000-0000588B0000}"/>
    <cellStyle name="Standaard 6 4 4 3 2" xfId="1352" xr:uid="{00000000-0005-0000-0000-0000598B0000}"/>
    <cellStyle name="Standaard 6 4 4 3 2 10" xfId="39364" xr:uid="{00000000-0005-0000-0000-00005A8B0000}"/>
    <cellStyle name="Standaard 6 4 4 3 2 2" xfId="1714" xr:uid="{00000000-0005-0000-0000-00005B8B0000}"/>
    <cellStyle name="Standaard 6 4 4 3 2 2 2" xfId="2619" xr:uid="{00000000-0005-0000-0000-00005C8B0000}"/>
    <cellStyle name="Standaard 6 4 4 3 2 2 2 2" xfId="6239" xr:uid="{00000000-0005-0000-0000-00005D8B0000}"/>
    <cellStyle name="Standaard 6 4 4 3 2 2 2 2 2" xfId="17099" xr:uid="{00000000-0005-0000-0000-00005E8B0000}"/>
    <cellStyle name="Standaard 6 4 4 3 2 2 2 2 2 2" xfId="27961" xr:uid="{00000000-0005-0000-0000-00005F8B0000}"/>
    <cellStyle name="Standaard 6 4 4 3 2 2 2 2 2 3" xfId="38821" xr:uid="{00000000-0005-0000-0000-0000608B0000}"/>
    <cellStyle name="Standaard 6 4 4 3 2 2 2 2 2 4" xfId="49681" xr:uid="{00000000-0005-0000-0000-0000618B0000}"/>
    <cellStyle name="Standaard 6 4 4 3 2 2 2 2 3" xfId="9859" xr:uid="{00000000-0005-0000-0000-0000628B0000}"/>
    <cellStyle name="Standaard 6 4 4 3 2 2 2 2 4" xfId="20721" xr:uid="{00000000-0005-0000-0000-0000638B0000}"/>
    <cellStyle name="Standaard 6 4 4 3 2 2 2 2 5" xfId="31581" xr:uid="{00000000-0005-0000-0000-0000648B0000}"/>
    <cellStyle name="Standaard 6 4 4 3 2 2 2 2 6" xfId="42441" xr:uid="{00000000-0005-0000-0000-0000658B0000}"/>
    <cellStyle name="Standaard 6 4 4 3 2 2 2 3" xfId="4429" xr:uid="{00000000-0005-0000-0000-0000668B0000}"/>
    <cellStyle name="Standaard 6 4 4 3 2 2 2 3 2" xfId="15289" xr:uid="{00000000-0005-0000-0000-0000678B0000}"/>
    <cellStyle name="Standaard 6 4 4 3 2 2 2 3 2 2" xfId="26151" xr:uid="{00000000-0005-0000-0000-0000688B0000}"/>
    <cellStyle name="Standaard 6 4 4 3 2 2 2 3 2 3" xfId="37011" xr:uid="{00000000-0005-0000-0000-0000698B0000}"/>
    <cellStyle name="Standaard 6 4 4 3 2 2 2 3 2 4" xfId="47871" xr:uid="{00000000-0005-0000-0000-00006A8B0000}"/>
    <cellStyle name="Standaard 6 4 4 3 2 2 2 3 3" xfId="11669" xr:uid="{00000000-0005-0000-0000-00006B8B0000}"/>
    <cellStyle name="Standaard 6 4 4 3 2 2 2 3 4" xfId="22531" xr:uid="{00000000-0005-0000-0000-00006C8B0000}"/>
    <cellStyle name="Standaard 6 4 4 3 2 2 2 3 5" xfId="33391" xr:uid="{00000000-0005-0000-0000-00006D8B0000}"/>
    <cellStyle name="Standaard 6 4 4 3 2 2 2 3 6" xfId="44251" xr:uid="{00000000-0005-0000-0000-00006E8B0000}"/>
    <cellStyle name="Standaard 6 4 4 3 2 2 2 4" xfId="13479" xr:uid="{00000000-0005-0000-0000-00006F8B0000}"/>
    <cellStyle name="Standaard 6 4 4 3 2 2 2 4 2" xfId="24341" xr:uid="{00000000-0005-0000-0000-0000708B0000}"/>
    <cellStyle name="Standaard 6 4 4 3 2 2 2 4 3" xfId="35201" xr:uid="{00000000-0005-0000-0000-0000718B0000}"/>
    <cellStyle name="Standaard 6 4 4 3 2 2 2 4 4" xfId="46061" xr:uid="{00000000-0005-0000-0000-0000728B0000}"/>
    <cellStyle name="Standaard 6 4 4 3 2 2 2 5" xfId="8049" xr:uid="{00000000-0005-0000-0000-0000738B0000}"/>
    <cellStyle name="Standaard 6 4 4 3 2 2 2 6" xfId="18911" xr:uid="{00000000-0005-0000-0000-0000748B0000}"/>
    <cellStyle name="Standaard 6 4 4 3 2 2 2 7" xfId="29771" xr:uid="{00000000-0005-0000-0000-0000758B0000}"/>
    <cellStyle name="Standaard 6 4 4 3 2 2 2 8" xfId="40631" xr:uid="{00000000-0005-0000-0000-0000768B0000}"/>
    <cellStyle name="Standaard 6 4 4 3 2 2 3" xfId="5334" xr:uid="{00000000-0005-0000-0000-0000778B0000}"/>
    <cellStyle name="Standaard 6 4 4 3 2 2 3 2" xfId="16194" xr:uid="{00000000-0005-0000-0000-0000788B0000}"/>
    <cellStyle name="Standaard 6 4 4 3 2 2 3 2 2" xfId="27056" xr:uid="{00000000-0005-0000-0000-0000798B0000}"/>
    <cellStyle name="Standaard 6 4 4 3 2 2 3 2 3" xfId="37916" xr:uid="{00000000-0005-0000-0000-00007A8B0000}"/>
    <cellStyle name="Standaard 6 4 4 3 2 2 3 2 4" xfId="48776" xr:uid="{00000000-0005-0000-0000-00007B8B0000}"/>
    <cellStyle name="Standaard 6 4 4 3 2 2 3 3" xfId="8954" xr:uid="{00000000-0005-0000-0000-00007C8B0000}"/>
    <cellStyle name="Standaard 6 4 4 3 2 2 3 4" xfId="19816" xr:uid="{00000000-0005-0000-0000-00007D8B0000}"/>
    <cellStyle name="Standaard 6 4 4 3 2 2 3 5" xfId="30676" xr:uid="{00000000-0005-0000-0000-00007E8B0000}"/>
    <cellStyle name="Standaard 6 4 4 3 2 2 3 6" xfId="41536" xr:uid="{00000000-0005-0000-0000-00007F8B0000}"/>
    <cellStyle name="Standaard 6 4 4 3 2 2 4" xfId="3524" xr:uid="{00000000-0005-0000-0000-0000808B0000}"/>
    <cellStyle name="Standaard 6 4 4 3 2 2 4 2" xfId="14384" xr:uid="{00000000-0005-0000-0000-0000818B0000}"/>
    <cellStyle name="Standaard 6 4 4 3 2 2 4 2 2" xfId="25246" xr:uid="{00000000-0005-0000-0000-0000828B0000}"/>
    <cellStyle name="Standaard 6 4 4 3 2 2 4 2 3" xfId="36106" xr:uid="{00000000-0005-0000-0000-0000838B0000}"/>
    <cellStyle name="Standaard 6 4 4 3 2 2 4 2 4" xfId="46966" xr:uid="{00000000-0005-0000-0000-0000848B0000}"/>
    <cellStyle name="Standaard 6 4 4 3 2 2 4 3" xfId="10764" xr:uid="{00000000-0005-0000-0000-0000858B0000}"/>
    <cellStyle name="Standaard 6 4 4 3 2 2 4 4" xfId="21626" xr:uid="{00000000-0005-0000-0000-0000868B0000}"/>
    <cellStyle name="Standaard 6 4 4 3 2 2 4 5" xfId="32486" xr:uid="{00000000-0005-0000-0000-0000878B0000}"/>
    <cellStyle name="Standaard 6 4 4 3 2 2 4 6" xfId="43346" xr:uid="{00000000-0005-0000-0000-0000888B0000}"/>
    <cellStyle name="Standaard 6 4 4 3 2 2 5" xfId="12574" xr:uid="{00000000-0005-0000-0000-0000898B0000}"/>
    <cellStyle name="Standaard 6 4 4 3 2 2 5 2" xfId="23436" xr:uid="{00000000-0005-0000-0000-00008A8B0000}"/>
    <cellStyle name="Standaard 6 4 4 3 2 2 5 3" xfId="34296" xr:uid="{00000000-0005-0000-0000-00008B8B0000}"/>
    <cellStyle name="Standaard 6 4 4 3 2 2 5 4" xfId="45156" xr:uid="{00000000-0005-0000-0000-00008C8B0000}"/>
    <cellStyle name="Standaard 6 4 4 3 2 2 6" xfId="7144" xr:uid="{00000000-0005-0000-0000-00008D8B0000}"/>
    <cellStyle name="Standaard 6 4 4 3 2 2 7" xfId="18006" xr:uid="{00000000-0005-0000-0000-00008E8B0000}"/>
    <cellStyle name="Standaard 6 4 4 3 2 2 8" xfId="28866" xr:uid="{00000000-0005-0000-0000-00008F8B0000}"/>
    <cellStyle name="Standaard 6 4 4 3 2 2 9" xfId="39726" xr:uid="{00000000-0005-0000-0000-0000908B0000}"/>
    <cellStyle name="Standaard 6 4 4 3 2 3" xfId="2257" xr:uid="{00000000-0005-0000-0000-0000918B0000}"/>
    <cellStyle name="Standaard 6 4 4 3 2 3 2" xfId="5877" xr:uid="{00000000-0005-0000-0000-0000928B0000}"/>
    <cellStyle name="Standaard 6 4 4 3 2 3 2 2" xfId="16737" xr:uid="{00000000-0005-0000-0000-0000938B0000}"/>
    <cellStyle name="Standaard 6 4 4 3 2 3 2 2 2" xfId="27599" xr:uid="{00000000-0005-0000-0000-0000948B0000}"/>
    <cellStyle name="Standaard 6 4 4 3 2 3 2 2 3" xfId="38459" xr:uid="{00000000-0005-0000-0000-0000958B0000}"/>
    <cellStyle name="Standaard 6 4 4 3 2 3 2 2 4" xfId="49319" xr:uid="{00000000-0005-0000-0000-0000968B0000}"/>
    <cellStyle name="Standaard 6 4 4 3 2 3 2 3" xfId="9497" xr:uid="{00000000-0005-0000-0000-0000978B0000}"/>
    <cellStyle name="Standaard 6 4 4 3 2 3 2 4" xfId="20359" xr:uid="{00000000-0005-0000-0000-0000988B0000}"/>
    <cellStyle name="Standaard 6 4 4 3 2 3 2 5" xfId="31219" xr:uid="{00000000-0005-0000-0000-0000998B0000}"/>
    <cellStyle name="Standaard 6 4 4 3 2 3 2 6" xfId="42079" xr:uid="{00000000-0005-0000-0000-00009A8B0000}"/>
    <cellStyle name="Standaard 6 4 4 3 2 3 3" xfId="4067" xr:uid="{00000000-0005-0000-0000-00009B8B0000}"/>
    <cellStyle name="Standaard 6 4 4 3 2 3 3 2" xfId="14927" xr:uid="{00000000-0005-0000-0000-00009C8B0000}"/>
    <cellStyle name="Standaard 6 4 4 3 2 3 3 2 2" xfId="25789" xr:uid="{00000000-0005-0000-0000-00009D8B0000}"/>
    <cellStyle name="Standaard 6 4 4 3 2 3 3 2 3" xfId="36649" xr:uid="{00000000-0005-0000-0000-00009E8B0000}"/>
    <cellStyle name="Standaard 6 4 4 3 2 3 3 2 4" xfId="47509" xr:uid="{00000000-0005-0000-0000-00009F8B0000}"/>
    <cellStyle name="Standaard 6 4 4 3 2 3 3 3" xfId="11307" xr:uid="{00000000-0005-0000-0000-0000A08B0000}"/>
    <cellStyle name="Standaard 6 4 4 3 2 3 3 4" xfId="22169" xr:uid="{00000000-0005-0000-0000-0000A18B0000}"/>
    <cellStyle name="Standaard 6 4 4 3 2 3 3 5" xfId="33029" xr:uid="{00000000-0005-0000-0000-0000A28B0000}"/>
    <cellStyle name="Standaard 6 4 4 3 2 3 3 6" xfId="43889" xr:uid="{00000000-0005-0000-0000-0000A38B0000}"/>
    <cellStyle name="Standaard 6 4 4 3 2 3 4" xfId="13117" xr:uid="{00000000-0005-0000-0000-0000A48B0000}"/>
    <cellStyle name="Standaard 6 4 4 3 2 3 4 2" xfId="23979" xr:uid="{00000000-0005-0000-0000-0000A58B0000}"/>
    <cellStyle name="Standaard 6 4 4 3 2 3 4 3" xfId="34839" xr:uid="{00000000-0005-0000-0000-0000A68B0000}"/>
    <cellStyle name="Standaard 6 4 4 3 2 3 4 4" xfId="45699" xr:uid="{00000000-0005-0000-0000-0000A78B0000}"/>
    <cellStyle name="Standaard 6 4 4 3 2 3 5" xfId="7687" xr:uid="{00000000-0005-0000-0000-0000A88B0000}"/>
    <cellStyle name="Standaard 6 4 4 3 2 3 6" xfId="18549" xr:uid="{00000000-0005-0000-0000-0000A98B0000}"/>
    <cellStyle name="Standaard 6 4 4 3 2 3 7" xfId="29409" xr:uid="{00000000-0005-0000-0000-0000AA8B0000}"/>
    <cellStyle name="Standaard 6 4 4 3 2 3 8" xfId="40269" xr:uid="{00000000-0005-0000-0000-0000AB8B0000}"/>
    <cellStyle name="Standaard 6 4 4 3 2 4" xfId="4972" xr:uid="{00000000-0005-0000-0000-0000AC8B0000}"/>
    <cellStyle name="Standaard 6 4 4 3 2 4 2" xfId="15832" xr:uid="{00000000-0005-0000-0000-0000AD8B0000}"/>
    <cellStyle name="Standaard 6 4 4 3 2 4 2 2" xfId="26694" xr:uid="{00000000-0005-0000-0000-0000AE8B0000}"/>
    <cellStyle name="Standaard 6 4 4 3 2 4 2 3" xfId="37554" xr:uid="{00000000-0005-0000-0000-0000AF8B0000}"/>
    <cellStyle name="Standaard 6 4 4 3 2 4 2 4" xfId="48414" xr:uid="{00000000-0005-0000-0000-0000B08B0000}"/>
    <cellStyle name="Standaard 6 4 4 3 2 4 3" xfId="8592" xr:uid="{00000000-0005-0000-0000-0000B18B0000}"/>
    <cellStyle name="Standaard 6 4 4 3 2 4 4" xfId="19454" xr:uid="{00000000-0005-0000-0000-0000B28B0000}"/>
    <cellStyle name="Standaard 6 4 4 3 2 4 5" xfId="30314" xr:uid="{00000000-0005-0000-0000-0000B38B0000}"/>
    <cellStyle name="Standaard 6 4 4 3 2 4 6" xfId="41174" xr:uid="{00000000-0005-0000-0000-0000B48B0000}"/>
    <cellStyle name="Standaard 6 4 4 3 2 5" xfId="3162" xr:uid="{00000000-0005-0000-0000-0000B58B0000}"/>
    <cellStyle name="Standaard 6 4 4 3 2 5 2" xfId="14022" xr:uid="{00000000-0005-0000-0000-0000B68B0000}"/>
    <cellStyle name="Standaard 6 4 4 3 2 5 2 2" xfId="24884" xr:uid="{00000000-0005-0000-0000-0000B78B0000}"/>
    <cellStyle name="Standaard 6 4 4 3 2 5 2 3" xfId="35744" xr:uid="{00000000-0005-0000-0000-0000B88B0000}"/>
    <cellStyle name="Standaard 6 4 4 3 2 5 2 4" xfId="46604" xr:uid="{00000000-0005-0000-0000-0000B98B0000}"/>
    <cellStyle name="Standaard 6 4 4 3 2 5 3" xfId="10402" xr:uid="{00000000-0005-0000-0000-0000BA8B0000}"/>
    <cellStyle name="Standaard 6 4 4 3 2 5 4" xfId="21264" xr:uid="{00000000-0005-0000-0000-0000BB8B0000}"/>
    <cellStyle name="Standaard 6 4 4 3 2 5 5" xfId="32124" xr:uid="{00000000-0005-0000-0000-0000BC8B0000}"/>
    <cellStyle name="Standaard 6 4 4 3 2 5 6" xfId="42984" xr:uid="{00000000-0005-0000-0000-0000BD8B0000}"/>
    <cellStyle name="Standaard 6 4 4 3 2 6" xfId="12212" xr:uid="{00000000-0005-0000-0000-0000BE8B0000}"/>
    <cellStyle name="Standaard 6 4 4 3 2 6 2" xfId="23074" xr:uid="{00000000-0005-0000-0000-0000BF8B0000}"/>
    <cellStyle name="Standaard 6 4 4 3 2 6 3" xfId="33934" xr:uid="{00000000-0005-0000-0000-0000C08B0000}"/>
    <cellStyle name="Standaard 6 4 4 3 2 6 4" xfId="44794" xr:uid="{00000000-0005-0000-0000-0000C18B0000}"/>
    <cellStyle name="Standaard 6 4 4 3 2 7" xfId="6782" xr:uid="{00000000-0005-0000-0000-0000C28B0000}"/>
    <cellStyle name="Standaard 6 4 4 3 2 8" xfId="17644" xr:uid="{00000000-0005-0000-0000-0000C38B0000}"/>
    <cellStyle name="Standaard 6 4 4 3 2 9" xfId="28504" xr:uid="{00000000-0005-0000-0000-0000C48B0000}"/>
    <cellStyle name="Standaard 6 4 4 3 3" xfId="1533" xr:uid="{00000000-0005-0000-0000-0000C58B0000}"/>
    <cellStyle name="Standaard 6 4 4 3 3 2" xfId="2438" xr:uid="{00000000-0005-0000-0000-0000C68B0000}"/>
    <cellStyle name="Standaard 6 4 4 3 3 2 2" xfId="6058" xr:uid="{00000000-0005-0000-0000-0000C78B0000}"/>
    <cellStyle name="Standaard 6 4 4 3 3 2 2 2" xfId="16918" xr:uid="{00000000-0005-0000-0000-0000C88B0000}"/>
    <cellStyle name="Standaard 6 4 4 3 3 2 2 2 2" xfId="27780" xr:uid="{00000000-0005-0000-0000-0000C98B0000}"/>
    <cellStyle name="Standaard 6 4 4 3 3 2 2 2 3" xfId="38640" xr:uid="{00000000-0005-0000-0000-0000CA8B0000}"/>
    <cellStyle name="Standaard 6 4 4 3 3 2 2 2 4" xfId="49500" xr:uid="{00000000-0005-0000-0000-0000CB8B0000}"/>
    <cellStyle name="Standaard 6 4 4 3 3 2 2 3" xfId="9678" xr:uid="{00000000-0005-0000-0000-0000CC8B0000}"/>
    <cellStyle name="Standaard 6 4 4 3 3 2 2 4" xfId="20540" xr:uid="{00000000-0005-0000-0000-0000CD8B0000}"/>
    <cellStyle name="Standaard 6 4 4 3 3 2 2 5" xfId="31400" xr:uid="{00000000-0005-0000-0000-0000CE8B0000}"/>
    <cellStyle name="Standaard 6 4 4 3 3 2 2 6" xfId="42260" xr:uid="{00000000-0005-0000-0000-0000CF8B0000}"/>
    <cellStyle name="Standaard 6 4 4 3 3 2 3" xfId="4248" xr:uid="{00000000-0005-0000-0000-0000D08B0000}"/>
    <cellStyle name="Standaard 6 4 4 3 3 2 3 2" xfId="15108" xr:uid="{00000000-0005-0000-0000-0000D18B0000}"/>
    <cellStyle name="Standaard 6 4 4 3 3 2 3 2 2" xfId="25970" xr:uid="{00000000-0005-0000-0000-0000D28B0000}"/>
    <cellStyle name="Standaard 6 4 4 3 3 2 3 2 3" xfId="36830" xr:uid="{00000000-0005-0000-0000-0000D38B0000}"/>
    <cellStyle name="Standaard 6 4 4 3 3 2 3 2 4" xfId="47690" xr:uid="{00000000-0005-0000-0000-0000D48B0000}"/>
    <cellStyle name="Standaard 6 4 4 3 3 2 3 3" xfId="11488" xr:uid="{00000000-0005-0000-0000-0000D58B0000}"/>
    <cellStyle name="Standaard 6 4 4 3 3 2 3 4" xfId="22350" xr:uid="{00000000-0005-0000-0000-0000D68B0000}"/>
    <cellStyle name="Standaard 6 4 4 3 3 2 3 5" xfId="33210" xr:uid="{00000000-0005-0000-0000-0000D78B0000}"/>
    <cellStyle name="Standaard 6 4 4 3 3 2 3 6" xfId="44070" xr:uid="{00000000-0005-0000-0000-0000D88B0000}"/>
    <cellStyle name="Standaard 6 4 4 3 3 2 4" xfId="13298" xr:uid="{00000000-0005-0000-0000-0000D98B0000}"/>
    <cellStyle name="Standaard 6 4 4 3 3 2 4 2" xfId="24160" xr:uid="{00000000-0005-0000-0000-0000DA8B0000}"/>
    <cellStyle name="Standaard 6 4 4 3 3 2 4 3" xfId="35020" xr:uid="{00000000-0005-0000-0000-0000DB8B0000}"/>
    <cellStyle name="Standaard 6 4 4 3 3 2 4 4" xfId="45880" xr:uid="{00000000-0005-0000-0000-0000DC8B0000}"/>
    <cellStyle name="Standaard 6 4 4 3 3 2 5" xfId="7868" xr:uid="{00000000-0005-0000-0000-0000DD8B0000}"/>
    <cellStyle name="Standaard 6 4 4 3 3 2 6" xfId="18730" xr:uid="{00000000-0005-0000-0000-0000DE8B0000}"/>
    <cellStyle name="Standaard 6 4 4 3 3 2 7" xfId="29590" xr:uid="{00000000-0005-0000-0000-0000DF8B0000}"/>
    <cellStyle name="Standaard 6 4 4 3 3 2 8" xfId="40450" xr:uid="{00000000-0005-0000-0000-0000E08B0000}"/>
    <cellStyle name="Standaard 6 4 4 3 3 3" xfId="5153" xr:uid="{00000000-0005-0000-0000-0000E18B0000}"/>
    <cellStyle name="Standaard 6 4 4 3 3 3 2" xfId="16013" xr:uid="{00000000-0005-0000-0000-0000E28B0000}"/>
    <cellStyle name="Standaard 6 4 4 3 3 3 2 2" xfId="26875" xr:uid="{00000000-0005-0000-0000-0000E38B0000}"/>
    <cellStyle name="Standaard 6 4 4 3 3 3 2 3" xfId="37735" xr:uid="{00000000-0005-0000-0000-0000E48B0000}"/>
    <cellStyle name="Standaard 6 4 4 3 3 3 2 4" xfId="48595" xr:uid="{00000000-0005-0000-0000-0000E58B0000}"/>
    <cellStyle name="Standaard 6 4 4 3 3 3 3" xfId="8773" xr:uid="{00000000-0005-0000-0000-0000E68B0000}"/>
    <cellStyle name="Standaard 6 4 4 3 3 3 4" xfId="19635" xr:uid="{00000000-0005-0000-0000-0000E78B0000}"/>
    <cellStyle name="Standaard 6 4 4 3 3 3 5" xfId="30495" xr:uid="{00000000-0005-0000-0000-0000E88B0000}"/>
    <cellStyle name="Standaard 6 4 4 3 3 3 6" xfId="41355" xr:uid="{00000000-0005-0000-0000-0000E98B0000}"/>
    <cellStyle name="Standaard 6 4 4 3 3 4" xfId="3343" xr:uid="{00000000-0005-0000-0000-0000EA8B0000}"/>
    <cellStyle name="Standaard 6 4 4 3 3 4 2" xfId="14203" xr:uid="{00000000-0005-0000-0000-0000EB8B0000}"/>
    <cellStyle name="Standaard 6 4 4 3 3 4 2 2" xfId="25065" xr:uid="{00000000-0005-0000-0000-0000EC8B0000}"/>
    <cellStyle name="Standaard 6 4 4 3 3 4 2 3" xfId="35925" xr:uid="{00000000-0005-0000-0000-0000ED8B0000}"/>
    <cellStyle name="Standaard 6 4 4 3 3 4 2 4" xfId="46785" xr:uid="{00000000-0005-0000-0000-0000EE8B0000}"/>
    <cellStyle name="Standaard 6 4 4 3 3 4 3" xfId="10583" xr:uid="{00000000-0005-0000-0000-0000EF8B0000}"/>
    <cellStyle name="Standaard 6 4 4 3 3 4 4" xfId="21445" xr:uid="{00000000-0005-0000-0000-0000F08B0000}"/>
    <cellStyle name="Standaard 6 4 4 3 3 4 5" xfId="32305" xr:uid="{00000000-0005-0000-0000-0000F18B0000}"/>
    <cellStyle name="Standaard 6 4 4 3 3 4 6" xfId="43165" xr:uid="{00000000-0005-0000-0000-0000F28B0000}"/>
    <cellStyle name="Standaard 6 4 4 3 3 5" xfId="12393" xr:uid="{00000000-0005-0000-0000-0000F38B0000}"/>
    <cellStyle name="Standaard 6 4 4 3 3 5 2" xfId="23255" xr:uid="{00000000-0005-0000-0000-0000F48B0000}"/>
    <cellStyle name="Standaard 6 4 4 3 3 5 3" xfId="34115" xr:uid="{00000000-0005-0000-0000-0000F58B0000}"/>
    <cellStyle name="Standaard 6 4 4 3 3 5 4" xfId="44975" xr:uid="{00000000-0005-0000-0000-0000F68B0000}"/>
    <cellStyle name="Standaard 6 4 4 3 3 6" xfId="6963" xr:uid="{00000000-0005-0000-0000-0000F78B0000}"/>
    <cellStyle name="Standaard 6 4 4 3 3 7" xfId="17825" xr:uid="{00000000-0005-0000-0000-0000F88B0000}"/>
    <cellStyle name="Standaard 6 4 4 3 3 8" xfId="28685" xr:uid="{00000000-0005-0000-0000-0000F98B0000}"/>
    <cellStyle name="Standaard 6 4 4 3 3 9" xfId="39545" xr:uid="{00000000-0005-0000-0000-0000FA8B0000}"/>
    <cellStyle name="Standaard 6 4 4 3 4" xfId="1171" xr:uid="{00000000-0005-0000-0000-0000FB8B0000}"/>
    <cellStyle name="Standaard 6 4 4 3 4 2" xfId="2076" xr:uid="{00000000-0005-0000-0000-0000FC8B0000}"/>
    <cellStyle name="Standaard 6 4 4 3 4 2 2" xfId="5696" xr:uid="{00000000-0005-0000-0000-0000FD8B0000}"/>
    <cellStyle name="Standaard 6 4 4 3 4 2 2 2" xfId="16556" xr:uid="{00000000-0005-0000-0000-0000FE8B0000}"/>
    <cellStyle name="Standaard 6 4 4 3 4 2 2 2 2" xfId="27418" xr:uid="{00000000-0005-0000-0000-0000FF8B0000}"/>
    <cellStyle name="Standaard 6 4 4 3 4 2 2 2 3" xfId="38278" xr:uid="{00000000-0005-0000-0000-0000008C0000}"/>
    <cellStyle name="Standaard 6 4 4 3 4 2 2 2 4" xfId="49138" xr:uid="{00000000-0005-0000-0000-0000018C0000}"/>
    <cellStyle name="Standaard 6 4 4 3 4 2 2 3" xfId="9316" xr:uid="{00000000-0005-0000-0000-0000028C0000}"/>
    <cellStyle name="Standaard 6 4 4 3 4 2 2 4" xfId="20178" xr:uid="{00000000-0005-0000-0000-0000038C0000}"/>
    <cellStyle name="Standaard 6 4 4 3 4 2 2 5" xfId="31038" xr:uid="{00000000-0005-0000-0000-0000048C0000}"/>
    <cellStyle name="Standaard 6 4 4 3 4 2 2 6" xfId="41898" xr:uid="{00000000-0005-0000-0000-0000058C0000}"/>
    <cellStyle name="Standaard 6 4 4 3 4 2 3" xfId="3886" xr:uid="{00000000-0005-0000-0000-0000068C0000}"/>
    <cellStyle name="Standaard 6 4 4 3 4 2 3 2" xfId="14746" xr:uid="{00000000-0005-0000-0000-0000078C0000}"/>
    <cellStyle name="Standaard 6 4 4 3 4 2 3 2 2" xfId="25608" xr:uid="{00000000-0005-0000-0000-0000088C0000}"/>
    <cellStyle name="Standaard 6 4 4 3 4 2 3 2 3" xfId="36468" xr:uid="{00000000-0005-0000-0000-0000098C0000}"/>
    <cellStyle name="Standaard 6 4 4 3 4 2 3 2 4" xfId="47328" xr:uid="{00000000-0005-0000-0000-00000A8C0000}"/>
    <cellStyle name="Standaard 6 4 4 3 4 2 3 3" xfId="11126" xr:uid="{00000000-0005-0000-0000-00000B8C0000}"/>
    <cellStyle name="Standaard 6 4 4 3 4 2 3 4" xfId="21988" xr:uid="{00000000-0005-0000-0000-00000C8C0000}"/>
    <cellStyle name="Standaard 6 4 4 3 4 2 3 5" xfId="32848" xr:uid="{00000000-0005-0000-0000-00000D8C0000}"/>
    <cellStyle name="Standaard 6 4 4 3 4 2 3 6" xfId="43708" xr:uid="{00000000-0005-0000-0000-00000E8C0000}"/>
    <cellStyle name="Standaard 6 4 4 3 4 2 4" xfId="12936" xr:uid="{00000000-0005-0000-0000-00000F8C0000}"/>
    <cellStyle name="Standaard 6 4 4 3 4 2 4 2" xfId="23798" xr:uid="{00000000-0005-0000-0000-0000108C0000}"/>
    <cellStyle name="Standaard 6 4 4 3 4 2 4 3" xfId="34658" xr:uid="{00000000-0005-0000-0000-0000118C0000}"/>
    <cellStyle name="Standaard 6 4 4 3 4 2 4 4" xfId="45518" xr:uid="{00000000-0005-0000-0000-0000128C0000}"/>
    <cellStyle name="Standaard 6 4 4 3 4 2 5" xfId="7506" xr:uid="{00000000-0005-0000-0000-0000138C0000}"/>
    <cellStyle name="Standaard 6 4 4 3 4 2 6" xfId="18368" xr:uid="{00000000-0005-0000-0000-0000148C0000}"/>
    <cellStyle name="Standaard 6 4 4 3 4 2 7" xfId="29228" xr:uid="{00000000-0005-0000-0000-0000158C0000}"/>
    <cellStyle name="Standaard 6 4 4 3 4 2 8" xfId="40088" xr:uid="{00000000-0005-0000-0000-0000168C0000}"/>
    <cellStyle name="Standaard 6 4 4 3 4 3" xfId="4791" xr:uid="{00000000-0005-0000-0000-0000178C0000}"/>
    <cellStyle name="Standaard 6 4 4 3 4 3 2" xfId="15651" xr:uid="{00000000-0005-0000-0000-0000188C0000}"/>
    <cellStyle name="Standaard 6 4 4 3 4 3 2 2" xfId="26513" xr:uid="{00000000-0005-0000-0000-0000198C0000}"/>
    <cellStyle name="Standaard 6 4 4 3 4 3 2 3" xfId="37373" xr:uid="{00000000-0005-0000-0000-00001A8C0000}"/>
    <cellStyle name="Standaard 6 4 4 3 4 3 2 4" xfId="48233" xr:uid="{00000000-0005-0000-0000-00001B8C0000}"/>
    <cellStyle name="Standaard 6 4 4 3 4 3 3" xfId="8411" xr:uid="{00000000-0005-0000-0000-00001C8C0000}"/>
    <cellStyle name="Standaard 6 4 4 3 4 3 4" xfId="19273" xr:uid="{00000000-0005-0000-0000-00001D8C0000}"/>
    <cellStyle name="Standaard 6 4 4 3 4 3 5" xfId="30133" xr:uid="{00000000-0005-0000-0000-00001E8C0000}"/>
    <cellStyle name="Standaard 6 4 4 3 4 3 6" xfId="40993" xr:uid="{00000000-0005-0000-0000-00001F8C0000}"/>
    <cellStyle name="Standaard 6 4 4 3 4 4" xfId="2981" xr:uid="{00000000-0005-0000-0000-0000208C0000}"/>
    <cellStyle name="Standaard 6 4 4 3 4 4 2" xfId="13841" xr:uid="{00000000-0005-0000-0000-0000218C0000}"/>
    <cellStyle name="Standaard 6 4 4 3 4 4 2 2" xfId="24703" xr:uid="{00000000-0005-0000-0000-0000228C0000}"/>
    <cellStyle name="Standaard 6 4 4 3 4 4 2 3" xfId="35563" xr:uid="{00000000-0005-0000-0000-0000238C0000}"/>
    <cellStyle name="Standaard 6 4 4 3 4 4 2 4" xfId="46423" xr:uid="{00000000-0005-0000-0000-0000248C0000}"/>
    <cellStyle name="Standaard 6 4 4 3 4 4 3" xfId="10221" xr:uid="{00000000-0005-0000-0000-0000258C0000}"/>
    <cellStyle name="Standaard 6 4 4 3 4 4 4" xfId="21083" xr:uid="{00000000-0005-0000-0000-0000268C0000}"/>
    <cellStyle name="Standaard 6 4 4 3 4 4 5" xfId="31943" xr:uid="{00000000-0005-0000-0000-0000278C0000}"/>
    <cellStyle name="Standaard 6 4 4 3 4 4 6" xfId="42803" xr:uid="{00000000-0005-0000-0000-0000288C0000}"/>
    <cellStyle name="Standaard 6 4 4 3 4 5" xfId="12031" xr:uid="{00000000-0005-0000-0000-0000298C0000}"/>
    <cellStyle name="Standaard 6 4 4 3 4 5 2" xfId="22893" xr:uid="{00000000-0005-0000-0000-00002A8C0000}"/>
    <cellStyle name="Standaard 6 4 4 3 4 5 3" xfId="33753" xr:uid="{00000000-0005-0000-0000-00002B8C0000}"/>
    <cellStyle name="Standaard 6 4 4 3 4 5 4" xfId="44613" xr:uid="{00000000-0005-0000-0000-00002C8C0000}"/>
    <cellStyle name="Standaard 6 4 4 3 4 6" xfId="6601" xr:uid="{00000000-0005-0000-0000-00002D8C0000}"/>
    <cellStyle name="Standaard 6 4 4 3 4 7" xfId="17463" xr:uid="{00000000-0005-0000-0000-00002E8C0000}"/>
    <cellStyle name="Standaard 6 4 4 3 4 8" xfId="28323" xr:uid="{00000000-0005-0000-0000-00002F8C0000}"/>
    <cellStyle name="Standaard 6 4 4 3 4 9" xfId="39183" xr:uid="{00000000-0005-0000-0000-0000308C0000}"/>
    <cellStyle name="Standaard 6 4 4 3 5" xfId="1895" xr:uid="{00000000-0005-0000-0000-0000318C0000}"/>
    <cellStyle name="Standaard 6 4 4 3 5 2" xfId="5515" xr:uid="{00000000-0005-0000-0000-0000328C0000}"/>
    <cellStyle name="Standaard 6 4 4 3 5 2 2" xfId="16375" xr:uid="{00000000-0005-0000-0000-0000338C0000}"/>
    <cellStyle name="Standaard 6 4 4 3 5 2 2 2" xfId="27237" xr:uid="{00000000-0005-0000-0000-0000348C0000}"/>
    <cellStyle name="Standaard 6 4 4 3 5 2 2 3" xfId="38097" xr:uid="{00000000-0005-0000-0000-0000358C0000}"/>
    <cellStyle name="Standaard 6 4 4 3 5 2 2 4" xfId="48957" xr:uid="{00000000-0005-0000-0000-0000368C0000}"/>
    <cellStyle name="Standaard 6 4 4 3 5 2 3" xfId="9135" xr:uid="{00000000-0005-0000-0000-0000378C0000}"/>
    <cellStyle name="Standaard 6 4 4 3 5 2 4" xfId="19997" xr:uid="{00000000-0005-0000-0000-0000388C0000}"/>
    <cellStyle name="Standaard 6 4 4 3 5 2 5" xfId="30857" xr:uid="{00000000-0005-0000-0000-0000398C0000}"/>
    <cellStyle name="Standaard 6 4 4 3 5 2 6" xfId="41717" xr:uid="{00000000-0005-0000-0000-00003A8C0000}"/>
    <cellStyle name="Standaard 6 4 4 3 5 3" xfId="3705" xr:uid="{00000000-0005-0000-0000-00003B8C0000}"/>
    <cellStyle name="Standaard 6 4 4 3 5 3 2" xfId="14565" xr:uid="{00000000-0005-0000-0000-00003C8C0000}"/>
    <cellStyle name="Standaard 6 4 4 3 5 3 2 2" xfId="25427" xr:uid="{00000000-0005-0000-0000-00003D8C0000}"/>
    <cellStyle name="Standaard 6 4 4 3 5 3 2 3" xfId="36287" xr:uid="{00000000-0005-0000-0000-00003E8C0000}"/>
    <cellStyle name="Standaard 6 4 4 3 5 3 2 4" xfId="47147" xr:uid="{00000000-0005-0000-0000-00003F8C0000}"/>
    <cellStyle name="Standaard 6 4 4 3 5 3 3" xfId="10945" xr:uid="{00000000-0005-0000-0000-0000408C0000}"/>
    <cellStyle name="Standaard 6 4 4 3 5 3 4" xfId="21807" xr:uid="{00000000-0005-0000-0000-0000418C0000}"/>
    <cellStyle name="Standaard 6 4 4 3 5 3 5" xfId="32667" xr:uid="{00000000-0005-0000-0000-0000428C0000}"/>
    <cellStyle name="Standaard 6 4 4 3 5 3 6" xfId="43527" xr:uid="{00000000-0005-0000-0000-0000438C0000}"/>
    <cellStyle name="Standaard 6 4 4 3 5 4" xfId="12755" xr:uid="{00000000-0005-0000-0000-0000448C0000}"/>
    <cellStyle name="Standaard 6 4 4 3 5 4 2" xfId="23617" xr:uid="{00000000-0005-0000-0000-0000458C0000}"/>
    <cellStyle name="Standaard 6 4 4 3 5 4 3" xfId="34477" xr:uid="{00000000-0005-0000-0000-0000468C0000}"/>
    <cellStyle name="Standaard 6 4 4 3 5 4 4" xfId="45337" xr:uid="{00000000-0005-0000-0000-0000478C0000}"/>
    <cellStyle name="Standaard 6 4 4 3 5 5" xfId="7325" xr:uid="{00000000-0005-0000-0000-0000488C0000}"/>
    <cellStyle name="Standaard 6 4 4 3 5 6" xfId="18187" xr:uid="{00000000-0005-0000-0000-0000498C0000}"/>
    <cellStyle name="Standaard 6 4 4 3 5 7" xfId="29047" xr:uid="{00000000-0005-0000-0000-00004A8C0000}"/>
    <cellStyle name="Standaard 6 4 4 3 5 8" xfId="39907" xr:uid="{00000000-0005-0000-0000-00004B8C0000}"/>
    <cellStyle name="Standaard 6 4 4 3 6" xfId="2800" xr:uid="{00000000-0005-0000-0000-00004C8C0000}"/>
    <cellStyle name="Standaard 6 4 4 3 6 2" xfId="13660" xr:uid="{00000000-0005-0000-0000-00004D8C0000}"/>
    <cellStyle name="Standaard 6 4 4 3 6 2 2" xfId="24522" xr:uid="{00000000-0005-0000-0000-00004E8C0000}"/>
    <cellStyle name="Standaard 6 4 4 3 6 2 3" xfId="35382" xr:uid="{00000000-0005-0000-0000-00004F8C0000}"/>
    <cellStyle name="Standaard 6 4 4 3 6 2 4" xfId="46242" xr:uid="{00000000-0005-0000-0000-0000508C0000}"/>
    <cellStyle name="Standaard 6 4 4 3 6 3" xfId="10040" xr:uid="{00000000-0005-0000-0000-0000518C0000}"/>
    <cellStyle name="Standaard 6 4 4 3 6 4" xfId="20902" xr:uid="{00000000-0005-0000-0000-0000528C0000}"/>
    <cellStyle name="Standaard 6 4 4 3 6 5" xfId="31762" xr:uid="{00000000-0005-0000-0000-0000538C0000}"/>
    <cellStyle name="Standaard 6 4 4 3 6 6" xfId="42622" xr:uid="{00000000-0005-0000-0000-0000548C0000}"/>
    <cellStyle name="Standaard 6 4 4 3 7" xfId="4610" xr:uid="{00000000-0005-0000-0000-0000558C0000}"/>
    <cellStyle name="Standaard 6 4 4 3 7 2" xfId="15470" xr:uid="{00000000-0005-0000-0000-0000568C0000}"/>
    <cellStyle name="Standaard 6 4 4 3 7 2 2" xfId="26332" xr:uid="{00000000-0005-0000-0000-0000578C0000}"/>
    <cellStyle name="Standaard 6 4 4 3 7 2 3" xfId="37192" xr:uid="{00000000-0005-0000-0000-0000588C0000}"/>
    <cellStyle name="Standaard 6 4 4 3 7 2 4" xfId="48052" xr:uid="{00000000-0005-0000-0000-0000598C0000}"/>
    <cellStyle name="Standaard 6 4 4 3 7 3" xfId="8230" xr:uid="{00000000-0005-0000-0000-00005A8C0000}"/>
    <cellStyle name="Standaard 6 4 4 3 7 4" xfId="19092" xr:uid="{00000000-0005-0000-0000-00005B8C0000}"/>
    <cellStyle name="Standaard 6 4 4 3 7 5" xfId="29952" xr:uid="{00000000-0005-0000-0000-00005C8C0000}"/>
    <cellStyle name="Standaard 6 4 4 3 7 6" xfId="40812" xr:uid="{00000000-0005-0000-0000-00005D8C0000}"/>
    <cellStyle name="Standaard 6 4 4 3 8" xfId="11850" xr:uid="{00000000-0005-0000-0000-00005E8C0000}"/>
    <cellStyle name="Standaard 6 4 4 3 8 2" xfId="22712" xr:uid="{00000000-0005-0000-0000-00005F8C0000}"/>
    <cellStyle name="Standaard 6 4 4 3 8 3" xfId="33572" xr:uid="{00000000-0005-0000-0000-0000608C0000}"/>
    <cellStyle name="Standaard 6 4 4 3 8 4" xfId="44432" xr:uid="{00000000-0005-0000-0000-0000618C0000}"/>
    <cellStyle name="Standaard 6 4 4 3 9" xfId="6420" xr:uid="{00000000-0005-0000-0000-0000628C0000}"/>
    <cellStyle name="Standaard 6 4 4 4" xfId="1262" xr:uid="{00000000-0005-0000-0000-0000638C0000}"/>
    <cellStyle name="Standaard 6 4 4 4 10" xfId="39274" xr:uid="{00000000-0005-0000-0000-0000648C0000}"/>
    <cellStyle name="Standaard 6 4 4 4 2" xfId="1624" xr:uid="{00000000-0005-0000-0000-0000658C0000}"/>
    <cellStyle name="Standaard 6 4 4 4 2 2" xfId="2529" xr:uid="{00000000-0005-0000-0000-0000668C0000}"/>
    <cellStyle name="Standaard 6 4 4 4 2 2 2" xfId="6149" xr:uid="{00000000-0005-0000-0000-0000678C0000}"/>
    <cellStyle name="Standaard 6 4 4 4 2 2 2 2" xfId="17009" xr:uid="{00000000-0005-0000-0000-0000688C0000}"/>
    <cellStyle name="Standaard 6 4 4 4 2 2 2 2 2" xfId="27871" xr:uid="{00000000-0005-0000-0000-0000698C0000}"/>
    <cellStyle name="Standaard 6 4 4 4 2 2 2 2 3" xfId="38731" xr:uid="{00000000-0005-0000-0000-00006A8C0000}"/>
    <cellStyle name="Standaard 6 4 4 4 2 2 2 2 4" xfId="49591" xr:uid="{00000000-0005-0000-0000-00006B8C0000}"/>
    <cellStyle name="Standaard 6 4 4 4 2 2 2 3" xfId="9769" xr:uid="{00000000-0005-0000-0000-00006C8C0000}"/>
    <cellStyle name="Standaard 6 4 4 4 2 2 2 4" xfId="20631" xr:uid="{00000000-0005-0000-0000-00006D8C0000}"/>
    <cellStyle name="Standaard 6 4 4 4 2 2 2 5" xfId="31491" xr:uid="{00000000-0005-0000-0000-00006E8C0000}"/>
    <cellStyle name="Standaard 6 4 4 4 2 2 2 6" xfId="42351" xr:uid="{00000000-0005-0000-0000-00006F8C0000}"/>
    <cellStyle name="Standaard 6 4 4 4 2 2 3" xfId="4339" xr:uid="{00000000-0005-0000-0000-0000708C0000}"/>
    <cellStyle name="Standaard 6 4 4 4 2 2 3 2" xfId="15199" xr:uid="{00000000-0005-0000-0000-0000718C0000}"/>
    <cellStyle name="Standaard 6 4 4 4 2 2 3 2 2" xfId="26061" xr:uid="{00000000-0005-0000-0000-0000728C0000}"/>
    <cellStyle name="Standaard 6 4 4 4 2 2 3 2 3" xfId="36921" xr:uid="{00000000-0005-0000-0000-0000738C0000}"/>
    <cellStyle name="Standaard 6 4 4 4 2 2 3 2 4" xfId="47781" xr:uid="{00000000-0005-0000-0000-0000748C0000}"/>
    <cellStyle name="Standaard 6 4 4 4 2 2 3 3" xfId="11579" xr:uid="{00000000-0005-0000-0000-0000758C0000}"/>
    <cellStyle name="Standaard 6 4 4 4 2 2 3 4" xfId="22441" xr:uid="{00000000-0005-0000-0000-0000768C0000}"/>
    <cellStyle name="Standaard 6 4 4 4 2 2 3 5" xfId="33301" xr:uid="{00000000-0005-0000-0000-0000778C0000}"/>
    <cellStyle name="Standaard 6 4 4 4 2 2 3 6" xfId="44161" xr:uid="{00000000-0005-0000-0000-0000788C0000}"/>
    <cellStyle name="Standaard 6 4 4 4 2 2 4" xfId="13389" xr:uid="{00000000-0005-0000-0000-0000798C0000}"/>
    <cellStyle name="Standaard 6 4 4 4 2 2 4 2" xfId="24251" xr:uid="{00000000-0005-0000-0000-00007A8C0000}"/>
    <cellStyle name="Standaard 6 4 4 4 2 2 4 3" xfId="35111" xr:uid="{00000000-0005-0000-0000-00007B8C0000}"/>
    <cellStyle name="Standaard 6 4 4 4 2 2 4 4" xfId="45971" xr:uid="{00000000-0005-0000-0000-00007C8C0000}"/>
    <cellStyle name="Standaard 6 4 4 4 2 2 5" xfId="7959" xr:uid="{00000000-0005-0000-0000-00007D8C0000}"/>
    <cellStyle name="Standaard 6 4 4 4 2 2 6" xfId="18821" xr:uid="{00000000-0005-0000-0000-00007E8C0000}"/>
    <cellStyle name="Standaard 6 4 4 4 2 2 7" xfId="29681" xr:uid="{00000000-0005-0000-0000-00007F8C0000}"/>
    <cellStyle name="Standaard 6 4 4 4 2 2 8" xfId="40541" xr:uid="{00000000-0005-0000-0000-0000808C0000}"/>
    <cellStyle name="Standaard 6 4 4 4 2 3" xfId="5244" xr:uid="{00000000-0005-0000-0000-0000818C0000}"/>
    <cellStyle name="Standaard 6 4 4 4 2 3 2" xfId="16104" xr:uid="{00000000-0005-0000-0000-0000828C0000}"/>
    <cellStyle name="Standaard 6 4 4 4 2 3 2 2" xfId="26966" xr:uid="{00000000-0005-0000-0000-0000838C0000}"/>
    <cellStyle name="Standaard 6 4 4 4 2 3 2 3" xfId="37826" xr:uid="{00000000-0005-0000-0000-0000848C0000}"/>
    <cellStyle name="Standaard 6 4 4 4 2 3 2 4" xfId="48686" xr:uid="{00000000-0005-0000-0000-0000858C0000}"/>
    <cellStyle name="Standaard 6 4 4 4 2 3 3" xfId="8864" xr:uid="{00000000-0005-0000-0000-0000868C0000}"/>
    <cellStyle name="Standaard 6 4 4 4 2 3 4" xfId="19726" xr:uid="{00000000-0005-0000-0000-0000878C0000}"/>
    <cellStyle name="Standaard 6 4 4 4 2 3 5" xfId="30586" xr:uid="{00000000-0005-0000-0000-0000888C0000}"/>
    <cellStyle name="Standaard 6 4 4 4 2 3 6" xfId="41446" xr:uid="{00000000-0005-0000-0000-0000898C0000}"/>
    <cellStyle name="Standaard 6 4 4 4 2 4" xfId="3434" xr:uid="{00000000-0005-0000-0000-00008A8C0000}"/>
    <cellStyle name="Standaard 6 4 4 4 2 4 2" xfId="14294" xr:uid="{00000000-0005-0000-0000-00008B8C0000}"/>
    <cellStyle name="Standaard 6 4 4 4 2 4 2 2" xfId="25156" xr:uid="{00000000-0005-0000-0000-00008C8C0000}"/>
    <cellStyle name="Standaard 6 4 4 4 2 4 2 3" xfId="36016" xr:uid="{00000000-0005-0000-0000-00008D8C0000}"/>
    <cellStyle name="Standaard 6 4 4 4 2 4 2 4" xfId="46876" xr:uid="{00000000-0005-0000-0000-00008E8C0000}"/>
    <cellStyle name="Standaard 6 4 4 4 2 4 3" xfId="10674" xr:uid="{00000000-0005-0000-0000-00008F8C0000}"/>
    <cellStyle name="Standaard 6 4 4 4 2 4 4" xfId="21536" xr:uid="{00000000-0005-0000-0000-0000908C0000}"/>
    <cellStyle name="Standaard 6 4 4 4 2 4 5" xfId="32396" xr:uid="{00000000-0005-0000-0000-0000918C0000}"/>
    <cellStyle name="Standaard 6 4 4 4 2 4 6" xfId="43256" xr:uid="{00000000-0005-0000-0000-0000928C0000}"/>
    <cellStyle name="Standaard 6 4 4 4 2 5" xfId="12484" xr:uid="{00000000-0005-0000-0000-0000938C0000}"/>
    <cellStyle name="Standaard 6 4 4 4 2 5 2" xfId="23346" xr:uid="{00000000-0005-0000-0000-0000948C0000}"/>
    <cellStyle name="Standaard 6 4 4 4 2 5 3" xfId="34206" xr:uid="{00000000-0005-0000-0000-0000958C0000}"/>
    <cellStyle name="Standaard 6 4 4 4 2 5 4" xfId="45066" xr:uid="{00000000-0005-0000-0000-0000968C0000}"/>
    <cellStyle name="Standaard 6 4 4 4 2 6" xfId="7054" xr:uid="{00000000-0005-0000-0000-0000978C0000}"/>
    <cellStyle name="Standaard 6 4 4 4 2 7" xfId="17916" xr:uid="{00000000-0005-0000-0000-0000988C0000}"/>
    <cellStyle name="Standaard 6 4 4 4 2 8" xfId="28776" xr:uid="{00000000-0005-0000-0000-0000998C0000}"/>
    <cellStyle name="Standaard 6 4 4 4 2 9" xfId="39636" xr:uid="{00000000-0005-0000-0000-00009A8C0000}"/>
    <cellStyle name="Standaard 6 4 4 4 3" xfId="2167" xr:uid="{00000000-0005-0000-0000-00009B8C0000}"/>
    <cellStyle name="Standaard 6 4 4 4 3 2" xfId="5787" xr:uid="{00000000-0005-0000-0000-00009C8C0000}"/>
    <cellStyle name="Standaard 6 4 4 4 3 2 2" xfId="16647" xr:uid="{00000000-0005-0000-0000-00009D8C0000}"/>
    <cellStyle name="Standaard 6 4 4 4 3 2 2 2" xfId="27509" xr:uid="{00000000-0005-0000-0000-00009E8C0000}"/>
    <cellStyle name="Standaard 6 4 4 4 3 2 2 3" xfId="38369" xr:uid="{00000000-0005-0000-0000-00009F8C0000}"/>
    <cellStyle name="Standaard 6 4 4 4 3 2 2 4" xfId="49229" xr:uid="{00000000-0005-0000-0000-0000A08C0000}"/>
    <cellStyle name="Standaard 6 4 4 4 3 2 3" xfId="9407" xr:uid="{00000000-0005-0000-0000-0000A18C0000}"/>
    <cellStyle name="Standaard 6 4 4 4 3 2 4" xfId="20269" xr:uid="{00000000-0005-0000-0000-0000A28C0000}"/>
    <cellStyle name="Standaard 6 4 4 4 3 2 5" xfId="31129" xr:uid="{00000000-0005-0000-0000-0000A38C0000}"/>
    <cellStyle name="Standaard 6 4 4 4 3 2 6" xfId="41989" xr:uid="{00000000-0005-0000-0000-0000A48C0000}"/>
    <cellStyle name="Standaard 6 4 4 4 3 3" xfId="3977" xr:uid="{00000000-0005-0000-0000-0000A58C0000}"/>
    <cellStyle name="Standaard 6 4 4 4 3 3 2" xfId="14837" xr:uid="{00000000-0005-0000-0000-0000A68C0000}"/>
    <cellStyle name="Standaard 6 4 4 4 3 3 2 2" xfId="25699" xr:uid="{00000000-0005-0000-0000-0000A78C0000}"/>
    <cellStyle name="Standaard 6 4 4 4 3 3 2 3" xfId="36559" xr:uid="{00000000-0005-0000-0000-0000A88C0000}"/>
    <cellStyle name="Standaard 6 4 4 4 3 3 2 4" xfId="47419" xr:uid="{00000000-0005-0000-0000-0000A98C0000}"/>
    <cellStyle name="Standaard 6 4 4 4 3 3 3" xfId="11217" xr:uid="{00000000-0005-0000-0000-0000AA8C0000}"/>
    <cellStyle name="Standaard 6 4 4 4 3 3 4" xfId="22079" xr:uid="{00000000-0005-0000-0000-0000AB8C0000}"/>
    <cellStyle name="Standaard 6 4 4 4 3 3 5" xfId="32939" xr:uid="{00000000-0005-0000-0000-0000AC8C0000}"/>
    <cellStyle name="Standaard 6 4 4 4 3 3 6" xfId="43799" xr:uid="{00000000-0005-0000-0000-0000AD8C0000}"/>
    <cellStyle name="Standaard 6 4 4 4 3 4" xfId="13027" xr:uid="{00000000-0005-0000-0000-0000AE8C0000}"/>
    <cellStyle name="Standaard 6 4 4 4 3 4 2" xfId="23889" xr:uid="{00000000-0005-0000-0000-0000AF8C0000}"/>
    <cellStyle name="Standaard 6 4 4 4 3 4 3" xfId="34749" xr:uid="{00000000-0005-0000-0000-0000B08C0000}"/>
    <cellStyle name="Standaard 6 4 4 4 3 4 4" xfId="45609" xr:uid="{00000000-0005-0000-0000-0000B18C0000}"/>
    <cellStyle name="Standaard 6 4 4 4 3 5" xfId="7597" xr:uid="{00000000-0005-0000-0000-0000B28C0000}"/>
    <cellStyle name="Standaard 6 4 4 4 3 6" xfId="18459" xr:uid="{00000000-0005-0000-0000-0000B38C0000}"/>
    <cellStyle name="Standaard 6 4 4 4 3 7" xfId="29319" xr:uid="{00000000-0005-0000-0000-0000B48C0000}"/>
    <cellStyle name="Standaard 6 4 4 4 3 8" xfId="40179" xr:uid="{00000000-0005-0000-0000-0000B58C0000}"/>
    <cellStyle name="Standaard 6 4 4 4 4" xfId="4882" xr:uid="{00000000-0005-0000-0000-0000B68C0000}"/>
    <cellStyle name="Standaard 6 4 4 4 4 2" xfId="15742" xr:uid="{00000000-0005-0000-0000-0000B78C0000}"/>
    <cellStyle name="Standaard 6 4 4 4 4 2 2" xfId="26604" xr:uid="{00000000-0005-0000-0000-0000B88C0000}"/>
    <cellStyle name="Standaard 6 4 4 4 4 2 3" xfId="37464" xr:uid="{00000000-0005-0000-0000-0000B98C0000}"/>
    <cellStyle name="Standaard 6 4 4 4 4 2 4" xfId="48324" xr:uid="{00000000-0005-0000-0000-0000BA8C0000}"/>
    <cellStyle name="Standaard 6 4 4 4 4 3" xfId="8502" xr:uid="{00000000-0005-0000-0000-0000BB8C0000}"/>
    <cellStyle name="Standaard 6 4 4 4 4 4" xfId="19364" xr:uid="{00000000-0005-0000-0000-0000BC8C0000}"/>
    <cellStyle name="Standaard 6 4 4 4 4 5" xfId="30224" xr:uid="{00000000-0005-0000-0000-0000BD8C0000}"/>
    <cellStyle name="Standaard 6 4 4 4 4 6" xfId="41084" xr:uid="{00000000-0005-0000-0000-0000BE8C0000}"/>
    <cellStyle name="Standaard 6 4 4 4 5" xfId="3072" xr:uid="{00000000-0005-0000-0000-0000BF8C0000}"/>
    <cellStyle name="Standaard 6 4 4 4 5 2" xfId="13932" xr:uid="{00000000-0005-0000-0000-0000C08C0000}"/>
    <cellStyle name="Standaard 6 4 4 4 5 2 2" xfId="24794" xr:uid="{00000000-0005-0000-0000-0000C18C0000}"/>
    <cellStyle name="Standaard 6 4 4 4 5 2 3" xfId="35654" xr:uid="{00000000-0005-0000-0000-0000C28C0000}"/>
    <cellStyle name="Standaard 6 4 4 4 5 2 4" xfId="46514" xr:uid="{00000000-0005-0000-0000-0000C38C0000}"/>
    <cellStyle name="Standaard 6 4 4 4 5 3" xfId="10312" xr:uid="{00000000-0005-0000-0000-0000C48C0000}"/>
    <cellStyle name="Standaard 6 4 4 4 5 4" xfId="21174" xr:uid="{00000000-0005-0000-0000-0000C58C0000}"/>
    <cellStyle name="Standaard 6 4 4 4 5 5" xfId="32034" xr:uid="{00000000-0005-0000-0000-0000C68C0000}"/>
    <cellStyle name="Standaard 6 4 4 4 5 6" xfId="42894" xr:uid="{00000000-0005-0000-0000-0000C78C0000}"/>
    <cellStyle name="Standaard 6 4 4 4 6" xfId="12122" xr:uid="{00000000-0005-0000-0000-0000C88C0000}"/>
    <cellStyle name="Standaard 6 4 4 4 6 2" xfId="22984" xr:uid="{00000000-0005-0000-0000-0000C98C0000}"/>
    <cellStyle name="Standaard 6 4 4 4 6 3" xfId="33844" xr:uid="{00000000-0005-0000-0000-0000CA8C0000}"/>
    <cellStyle name="Standaard 6 4 4 4 6 4" xfId="44704" xr:uid="{00000000-0005-0000-0000-0000CB8C0000}"/>
    <cellStyle name="Standaard 6 4 4 4 7" xfId="6692" xr:uid="{00000000-0005-0000-0000-0000CC8C0000}"/>
    <cellStyle name="Standaard 6 4 4 4 8" xfId="17554" xr:uid="{00000000-0005-0000-0000-0000CD8C0000}"/>
    <cellStyle name="Standaard 6 4 4 4 9" xfId="28414" xr:uid="{00000000-0005-0000-0000-0000CE8C0000}"/>
    <cellStyle name="Standaard 6 4 4 5" xfId="1443" xr:uid="{00000000-0005-0000-0000-0000CF8C0000}"/>
    <cellStyle name="Standaard 6 4 4 5 2" xfId="2348" xr:uid="{00000000-0005-0000-0000-0000D08C0000}"/>
    <cellStyle name="Standaard 6 4 4 5 2 2" xfId="5968" xr:uid="{00000000-0005-0000-0000-0000D18C0000}"/>
    <cellStyle name="Standaard 6 4 4 5 2 2 2" xfId="16828" xr:uid="{00000000-0005-0000-0000-0000D28C0000}"/>
    <cellStyle name="Standaard 6 4 4 5 2 2 2 2" xfId="27690" xr:uid="{00000000-0005-0000-0000-0000D38C0000}"/>
    <cellStyle name="Standaard 6 4 4 5 2 2 2 3" xfId="38550" xr:uid="{00000000-0005-0000-0000-0000D48C0000}"/>
    <cellStyle name="Standaard 6 4 4 5 2 2 2 4" xfId="49410" xr:uid="{00000000-0005-0000-0000-0000D58C0000}"/>
    <cellStyle name="Standaard 6 4 4 5 2 2 3" xfId="9588" xr:uid="{00000000-0005-0000-0000-0000D68C0000}"/>
    <cellStyle name="Standaard 6 4 4 5 2 2 4" xfId="20450" xr:uid="{00000000-0005-0000-0000-0000D78C0000}"/>
    <cellStyle name="Standaard 6 4 4 5 2 2 5" xfId="31310" xr:uid="{00000000-0005-0000-0000-0000D88C0000}"/>
    <cellStyle name="Standaard 6 4 4 5 2 2 6" xfId="42170" xr:uid="{00000000-0005-0000-0000-0000D98C0000}"/>
    <cellStyle name="Standaard 6 4 4 5 2 3" xfId="4158" xr:uid="{00000000-0005-0000-0000-0000DA8C0000}"/>
    <cellStyle name="Standaard 6 4 4 5 2 3 2" xfId="15018" xr:uid="{00000000-0005-0000-0000-0000DB8C0000}"/>
    <cellStyle name="Standaard 6 4 4 5 2 3 2 2" xfId="25880" xr:uid="{00000000-0005-0000-0000-0000DC8C0000}"/>
    <cellStyle name="Standaard 6 4 4 5 2 3 2 3" xfId="36740" xr:uid="{00000000-0005-0000-0000-0000DD8C0000}"/>
    <cellStyle name="Standaard 6 4 4 5 2 3 2 4" xfId="47600" xr:uid="{00000000-0005-0000-0000-0000DE8C0000}"/>
    <cellStyle name="Standaard 6 4 4 5 2 3 3" xfId="11398" xr:uid="{00000000-0005-0000-0000-0000DF8C0000}"/>
    <cellStyle name="Standaard 6 4 4 5 2 3 4" xfId="22260" xr:uid="{00000000-0005-0000-0000-0000E08C0000}"/>
    <cellStyle name="Standaard 6 4 4 5 2 3 5" xfId="33120" xr:uid="{00000000-0005-0000-0000-0000E18C0000}"/>
    <cellStyle name="Standaard 6 4 4 5 2 3 6" xfId="43980" xr:uid="{00000000-0005-0000-0000-0000E28C0000}"/>
    <cellStyle name="Standaard 6 4 4 5 2 4" xfId="13208" xr:uid="{00000000-0005-0000-0000-0000E38C0000}"/>
    <cellStyle name="Standaard 6 4 4 5 2 4 2" xfId="24070" xr:uid="{00000000-0005-0000-0000-0000E48C0000}"/>
    <cellStyle name="Standaard 6 4 4 5 2 4 3" xfId="34930" xr:uid="{00000000-0005-0000-0000-0000E58C0000}"/>
    <cellStyle name="Standaard 6 4 4 5 2 4 4" xfId="45790" xr:uid="{00000000-0005-0000-0000-0000E68C0000}"/>
    <cellStyle name="Standaard 6 4 4 5 2 5" xfId="7778" xr:uid="{00000000-0005-0000-0000-0000E78C0000}"/>
    <cellStyle name="Standaard 6 4 4 5 2 6" xfId="18640" xr:uid="{00000000-0005-0000-0000-0000E88C0000}"/>
    <cellStyle name="Standaard 6 4 4 5 2 7" xfId="29500" xr:uid="{00000000-0005-0000-0000-0000E98C0000}"/>
    <cellStyle name="Standaard 6 4 4 5 2 8" xfId="40360" xr:uid="{00000000-0005-0000-0000-0000EA8C0000}"/>
    <cellStyle name="Standaard 6 4 4 5 3" xfId="5063" xr:uid="{00000000-0005-0000-0000-0000EB8C0000}"/>
    <cellStyle name="Standaard 6 4 4 5 3 2" xfId="15923" xr:uid="{00000000-0005-0000-0000-0000EC8C0000}"/>
    <cellStyle name="Standaard 6 4 4 5 3 2 2" xfId="26785" xr:uid="{00000000-0005-0000-0000-0000ED8C0000}"/>
    <cellStyle name="Standaard 6 4 4 5 3 2 3" xfId="37645" xr:uid="{00000000-0005-0000-0000-0000EE8C0000}"/>
    <cellStyle name="Standaard 6 4 4 5 3 2 4" xfId="48505" xr:uid="{00000000-0005-0000-0000-0000EF8C0000}"/>
    <cellStyle name="Standaard 6 4 4 5 3 3" xfId="8683" xr:uid="{00000000-0005-0000-0000-0000F08C0000}"/>
    <cellStyle name="Standaard 6 4 4 5 3 4" xfId="19545" xr:uid="{00000000-0005-0000-0000-0000F18C0000}"/>
    <cellStyle name="Standaard 6 4 4 5 3 5" xfId="30405" xr:uid="{00000000-0005-0000-0000-0000F28C0000}"/>
    <cellStyle name="Standaard 6 4 4 5 3 6" xfId="41265" xr:uid="{00000000-0005-0000-0000-0000F38C0000}"/>
    <cellStyle name="Standaard 6 4 4 5 4" xfId="3253" xr:uid="{00000000-0005-0000-0000-0000F48C0000}"/>
    <cellStyle name="Standaard 6 4 4 5 4 2" xfId="14113" xr:uid="{00000000-0005-0000-0000-0000F58C0000}"/>
    <cellStyle name="Standaard 6 4 4 5 4 2 2" xfId="24975" xr:uid="{00000000-0005-0000-0000-0000F68C0000}"/>
    <cellStyle name="Standaard 6 4 4 5 4 2 3" xfId="35835" xr:uid="{00000000-0005-0000-0000-0000F78C0000}"/>
    <cellStyle name="Standaard 6 4 4 5 4 2 4" xfId="46695" xr:uid="{00000000-0005-0000-0000-0000F88C0000}"/>
    <cellStyle name="Standaard 6 4 4 5 4 3" xfId="10493" xr:uid="{00000000-0005-0000-0000-0000F98C0000}"/>
    <cellStyle name="Standaard 6 4 4 5 4 4" xfId="21355" xr:uid="{00000000-0005-0000-0000-0000FA8C0000}"/>
    <cellStyle name="Standaard 6 4 4 5 4 5" xfId="32215" xr:uid="{00000000-0005-0000-0000-0000FB8C0000}"/>
    <cellStyle name="Standaard 6 4 4 5 4 6" xfId="43075" xr:uid="{00000000-0005-0000-0000-0000FC8C0000}"/>
    <cellStyle name="Standaard 6 4 4 5 5" xfId="12303" xr:uid="{00000000-0005-0000-0000-0000FD8C0000}"/>
    <cellStyle name="Standaard 6 4 4 5 5 2" xfId="23165" xr:uid="{00000000-0005-0000-0000-0000FE8C0000}"/>
    <cellStyle name="Standaard 6 4 4 5 5 3" xfId="34025" xr:uid="{00000000-0005-0000-0000-0000FF8C0000}"/>
    <cellStyle name="Standaard 6 4 4 5 5 4" xfId="44885" xr:uid="{00000000-0005-0000-0000-0000008D0000}"/>
    <cellStyle name="Standaard 6 4 4 5 6" xfId="6873" xr:uid="{00000000-0005-0000-0000-0000018D0000}"/>
    <cellStyle name="Standaard 6 4 4 5 7" xfId="17735" xr:uid="{00000000-0005-0000-0000-0000028D0000}"/>
    <cellStyle name="Standaard 6 4 4 5 8" xfId="28595" xr:uid="{00000000-0005-0000-0000-0000038D0000}"/>
    <cellStyle name="Standaard 6 4 4 5 9" xfId="39455" xr:uid="{00000000-0005-0000-0000-0000048D0000}"/>
    <cellStyle name="Standaard 6 4 4 6" xfId="1081" xr:uid="{00000000-0005-0000-0000-0000058D0000}"/>
    <cellStyle name="Standaard 6 4 4 6 2" xfId="1986" xr:uid="{00000000-0005-0000-0000-0000068D0000}"/>
    <cellStyle name="Standaard 6 4 4 6 2 2" xfId="5606" xr:uid="{00000000-0005-0000-0000-0000078D0000}"/>
    <cellStyle name="Standaard 6 4 4 6 2 2 2" xfId="16466" xr:uid="{00000000-0005-0000-0000-0000088D0000}"/>
    <cellStyle name="Standaard 6 4 4 6 2 2 2 2" xfId="27328" xr:uid="{00000000-0005-0000-0000-0000098D0000}"/>
    <cellStyle name="Standaard 6 4 4 6 2 2 2 3" xfId="38188" xr:uid="{00000000-0005-0000-0000-00000A8D0000}"/>
    <cellStyle name="Standaard 6 4 4 6 2 2 2 4" xfId="49048" xr:uid="{00000000-0005-0000-0000-00000B8D0000}"/>
    <cellStyle name="Standaard 6 4 4 6 2 2 3" xfId="9226" xr:uid="{00000000-0005-0000-0000-00000C8D0000}"/>
    <cellStyle name="Standaard 6 4 4 6 2 2 4" xfId="20088" xr:uid="{00000000-0005-0000-0000-00000D8D0000}"/>
    <cellStyle name="Standaard 6 4 4 6 2 2 5" xfId="30948" xr:uid="{00000000-0005-0000-0000-00000E8D0000}"/>
    <cellStyle name="Standaard 6 4 4 6 2 2 6" xfId="41808" xr:uid="{00000000-0005-0000-0000-00000F8D0000}"/>
    <cellStyle name="Standaard 6 4 4 6 2 3" xfId="3796" xr:uid="{00000000-0005-0000-0000-0000108D0000}"/>
    <cellStyle name="Standaard 6 4 4 6 2 3 2" xfId="14656" xr:uid="{00000000-0005-0000-0000-0000118D0000}"/>
    <cellStyle name="Standaard 6 4 4 6 2 3 2 2" xfId="25518" xr:uid="{00000000-0005-0000-0000-0000128D0000}"/>
    <cellStyle name="Standaard 6 4 4 6 2 3 2 3" xfId="36378" xr:uid="{00000000-0005-0000-0000-0000138D0000}"/>
    <cellStyle name="Standaard 6 4 4 6 2 3 2 4" xfId="47238" xr:uid="{00000000-0005-0000-0000-0000148D0000}"/>
    <cellStyle name="Standaard 6 4 4 6 2 3 3" xfId="11036" xr:uid="{00000000-0005-0000-0000-0000158D0000}"/>
    <cellStyle name="Standaard 6 4 4 6 2 3 4" xfId="21898" xr:uid="{00000000-0005-0000-0000-0000168D0000}"/>
    <cellStyle name="Standaard 6 4 4 6 2 3 5" xfId="32758" xr:uid="{00000000-0005-0000-0000-0000178D0000}"/>
    <cellStyle name="Standaard 6 4 4 6 2 3 6" xfId="43618" xr:uid="{00000000-0005-0000-0000-0000188D0000}"/>
    <cellStyle name="Standaard 6 4 4 6 2 4" xfId="12846" xr:uid="{00000000-0005-0000-0000-0000198D0000}"/>
    <cellStyle name="Standaard 6 4 4 6 2 4 2" xfId="23708" xr:uid="{00000000-0005-0000-0000-00001A8D0000}"/>
    <cellStyle name="Standaard 6 4 4 6 2 4 3" xfId="34568" xr:uid="{00000000-0005-0000-0000-00001B8D0000}"/>
    <cellStyle name="Standaard 6 4 4 6 2 4 4" xfId="45428" xr:uid="{00000000-0005-0000-0000-00001C8D0000}"/>
    <cellStyle name="Standaard 6 4 4 6 2 5" xfId="7416" xr:uid="{00000000-0005-0000-0000-00001D8D0000}"/>
    <cellStyle name="Standaard 6 4 4 6 2 6" xfId="18278" xr:uid="{00000000-0005-0000-0000-00001E8D0000}"/>
    <cellStyle name="Standaard 6 4 4 6 2 7" xfId="29138" xr:uid="{00000000-0005-0000-0000-00001F8D0000}"/>
    <cellStyle name="Standaard 6 4 4 6 2 8" xfId="39998" xr:uid="{00000000-0005-0000-0000-0000208D0000}"/>
    <cellStyle name="Standaard 6 4 4 6 3" xfId="4701" xr:uid="{00000000-0005-0000-0000-0000218D0000}"/>
    <cellStyle name="Standaard 6 4 4 6 3 2" xfId="15561" xr:uid="{00000000-0005-0000-0000-0000228D0000}"/>
    <cellStyle name="Standaard 6 4 4 6 3 2 2" xfId="26423" xr:uid="{00000000-0005-0000-0000-0000238D0000}"/>
    <cellStyle name="Standaard 6 4 4 6 3 2 3" xfId="37283" xr:uid="{00000000-0005-0000-0000-0000248D0000}"/>
    <cellStyle name="Standaard 6 4 4 6 3 2 4" xfId="48143" xr:uid="{00000000-0005-0000-0000-0000258D0000}"/>
    <cellStyle name="Standaard 6 4 4 6 3 3" xfId="8321" xr:uid="{00000000-0005-0000-0000-0000268D0000}"/>
    <cellStyle name="Standaard 6 4 4 6 3 4" xfId="19183" xr:uid="{00000000-0005-0000-0000-0000278D0000}"/>
    <cellStyle name="Standaard 6 4 4 6 3 5" xfId="30043" xr:uid="{00000000-0005-0000-0000-0000288D0000}"/>
    <cellStyle name="Standaard 6 4 4 6 3 6" xfId="40903" xr:uid="{00000000-0005-0000-0000-0000298D0000}"/>
    <cellStyle name="Standaard 6 4 4 6 4" xfId="2891" xr:uid="{00000000-0005-0000-0000-00002A8D0000}"/>
    <cellStyle name="Standaard 6 4 4 6 4 2" xfId="13751" xr:uid="{00000000-0005-0000-0000-00002B8D0000}"/>
    <cellStyle name="Standaard 6 4 4 6 4 2 2" xfId="24613" xr:uid="{00000000-0005-0000-0000-00002C8D0000}"/>
    <cellStyle name="Standaard 6 4 4 6 4 2 3" xfId="35473" xr:uid="{00000000-0005-0000-0000-00002D8D0000}"/>
    <cellStyle name="Standaard 6 4 4 6 4 2 4" xfId="46333" xr:uid="{00000000-0005-0000-0000-00002E8D0000}"/>
    <cellStyle name="Standaard 6 4 4 6 4 3" xfId="10131" xr:uid="{00000000-0005-0000-0000-00002F8D0000}"/>
    <cellStyle name="Standaard 6 4 4 6 4 4" xfId="20993" xr:uid="{00000000-0005-0000-0000-0000308D0000}"/>
    <cellStyle name="Standaard 6 4 4 6 4 5" xfId="31853" xr:uid="{00000000-0005-0000-0000-0000318D0000}"/>
    <cellStyle name="Standaard 6 4 4 6 4 6" xfId="42713" xr:uid="{00000000-0005-0000-0000-0000328D0000}"/>
    <cellStyle name="Standaard 6 4 4 6 5" xfId="11941" xr:uid="{00000000-0005-0000-0000-0000338D0000}"/>
    <cellStyle name="Standaard 6 4 4 6 5 2" xfId="22803" xr:uid="{00000000-0005-0000-0000-0000348D0000}"/>
    <cellStyle name="Standaard 6 4 4 6 5 3" xfId="33663" xr:uid="{00000000-0005-0000-0000-0000358D0000}"/>
    <cellStyle name="Standaard 6 4 4 6 5 4" xfId="44523" xr:uid="{00000000-0005-0000-0000-0000368D0000}"/>
    <cellStyle name="Standaard 6 4 4 6 6" xfId="6511" xr:uid="{00000000-0005-0000-0000-0000378D0000}"/>
    <cellStyle name="Standaard 6 4 4 6 7" xfId="17373" xr:uid="{00000000-0005-0000-0000-0000388D0000}"/>
    <cellStyle name="Standaard 6 4 4 6 8" xfId="28233" xr:uid="{00000000-0005-0000-0000-0000398D0000}"/>
    <cellStyle name="Standaard 6 4 4 6 9" xfId="39093" xr:uid="{00000000-0005-0000-0000-00003A8D0000}"/>
    <cellStyle name="Standaard 6 4 4 7" xfId="1805" xr:uid="{00000000-0005-0000-0000-00003B8D0000}"/>
    <cellStyle name="Standaard 6 4 4 7 2" xfId="5425" xr:uid="{00000000-0005-0000-0000-00003C8D0000}"/>
    <cellStyle name="Standaard 6 4 4 7 2 2" xfId="16285" xr:uid="{00000000-0005-0000-0000-00003D8D0000}"/>
    <cellStyle name="Standaard 6 4 4 7 2 2 2" xfId="27147" xr:uid="{00000000-0005-0000-0000-00003E8D0000}"/>
    <cellStyle name="Standaard 6 4 4 7 2 2 3" xfId="38007" xr:uid="{00000000-0005-0000-0000-00003F8D0000}"/>
    <cellStyle name="Standaard 6 4 4 7 2 2 4" xfId="48867" xr:uid="{00000000-0005-0000-0000-0000408D0000}"/>
    <cellStyle name="Standaard 6 4 4 7 2 3" xfId="9045" xr:uid="{00000000-0005-0000-0000-0000418D0000}"/>
    <cellStyle name="Standaard 6 4 4 7 2 4" xfId="19907" xr:uid="{00000000-0005-0000-0000-0000428D0000}"/>
    <cellStyle name="Standaard 6 4 4 7 2 5" xfId="30767" xr:uid="{00000000-0005-0000-0000-0000438D0000}"/>
    <cellStyle name="Standaard 6 4 4 7 2 6" xfId="41627" xr:uid="{00000000-0005-0000-0000-0000448D0000}"/>
    <cellStyle name="Standaard 6 4 4 7 3" xfId="3615" xr:uid="{00000000-0005-0000-0000-0000458D0000}"/>
    <cellStyle name="Standaard 6 4 4 7 3 2" xfId="14475" xr:uid="{00000000-0005-0000-0000-0000468D0000}"/>
    <cellStyle name="Standaard 6 4 4 7 3 2 2" xfId="25337" xr:uid="{00000000-0005-0000-0000-0000478D0000}"/>
    <cellStyle name="Standaard 6 4 4 7 3 2 3" xfId="36197" xr:uid="{00000000-0005-0000-0000-0000488D0000}"/>
    <cellStyle name="Standaard 6 4 4 7 3 2 4" xfId="47057" xr:uid="{00000000-0005-0000-0000-0000498D0000}"/>
    <cellStyle name="Standaard 6 4 4 7 3 3" xfId="10855" xr:uid="{00000000-0005-0000-0000-00004A8D0000}"/>
    <cellStyle name="Standaard 6 4 4 7 3 4" xfId="21717" xr:uid="{00000000-0005-0000-0000-00004B8D0000}"/>
    <cellStyle name="Standaard 6 4 4 7 3 5" xfId="32577" xr:uid="{00000000-0005-0000-0000-00004C8D0000}"/>
    <cellStyle name="Standaard 6 4 4 7 3 6" xfId="43437" xr:uid="{00000000-0005-0000-0000-00004D8D0000}"/>
    <cellStyle name="Standaard 6 4 4 7 4" xfId="12665" xr:uid="{00000000-0005-0000-0000-00004E8D0000}"/>
    <cellStyle name="Standaard 6 4 4 7 4 2" xfId="23527" xr:uid="{00000000-0005-0000-0000-00004F8D0000}"/>
    <cellStyle name="Standaard 6 4 4 7 4 3" xfId="34387" xr:uid="{00000000-0005-0000-0000-0000508D0000}"/>
    <cellStyle name="Standaard 6 4 4 7 4 4" xfId="45247" xr:uid="{00000000-0005-0000-0000-0000518D0000}"/>
    <cellStyle name="Standaard 6 4 4 7 5" xfId="7235" xr:uid="{00000000-0005-0000-0000-0000528D0000}"/>
    <cellStyle name="Standaard 6 4 4 7 6" xfId="18097" xr:uid="{00000000-0005-0000-0000-0000538D0000}"/>
    <cellStyle name="Standaard 6 4 4 7 7" xfId="28957" xr:uid="{00000000-0005-0000-0000-0000548D0000}"/>
    <cellStyle name="Standaard 6 4 4 7 8" xfId="39817" xr:uid="{00000000-0005-0000-0000-0000558D0000}"/>
    <cellStyle name="Standaard 6 4 4 8" xfId="2710" xr:uid="{00000000-0005-0000-0000-0000568D0000}"/>
    <cellStyle name="Standaard 6 4 4 8 2" xfId="13570" xr:uid="{00000000-0005-0000-0000-0000578D0000}"/>
    <cellStyle name="Standaard 6 4 4 8 2 2" xfId="24432" xr:uid="{00000000-0005-0000-0000-0000588D0000}"/>
    <cellStyle name="Standaard 6 4 4 8 2 3" xfId="35292" xr:uid="{00000000-0005-0000-0000-0000598D0000}"/>
    <cellStyle name="Standaard 6 4 4 8 2 4" xfId="46152" xr:uid="{00000000-0005-0000-0000-00005A8D0000}"/>
    <cellStyle name="Standaard 6 4 4 8 3" xfId="9950" xr:uid="{00000000-0005-0000-0000-00005B8D0000}"/>
    <cellStyle name="Standaard 6 4 4 8 4" xfId="20812" xr:uid="{00000000-0005-0000-0000-00005C8D0000}"/>
    <cellStyle name="Standaard 6 4 4 8 5" xfId="31672" xr:uid="{00000000-0005-0000-0000-00005D8D0000}"/>
    <cellStyle name="Standaard 6 4 4 8 6" xfId="42532" xr:uid="{00000000-0005-0000-0000-00005E8D0000}"/>
    <cellStyle name="Standaard 6 4 4 9" xfId="4520" xr:uid="{00000000-0005-0000-0000-00005F8D0000}"/>
    <cellStyle name="Standaard 6 4 4 9 2" xfId="15380" xr:uid="{00000000-0005-0000-0000-0000608D0000}"/>
    <cellStyle name="Standaard 6 4 4 9 2 2" xfId="26242" xr:uid="{00000000-0005-0000-0000-0000618D0000}"/>
    <cellStyle name="Standaard 6 4 4 9 2 3" xfId="37102" xr:uid="{00000000-0005-0000-0000-0000628D0000}"/>
    <cellStyle name="Standaard 6 4 4 9 2 4" xfId="47962" xr:uid="{00000000-0005-0000-0000-0000638D0000}"/>
    <cellStyle name="Standaard 6 4 4 9 3" xfId="8140" xr:uid="{00000000-0005-0000-0000-0000648D0000}"/>
    <cellStyle name="Standaard 6 4 4 9 4" xfId="19002" xr:uid="{00000000-0005-0000-0000-0000658D0000}"/>
    <cellStyle name="Standaard 6 4 4 9 5" xfId="29862" xr:uid="{00000000-0005-0000-0000-0000668D0000}"/>
    <cellStyle name="Standaard 6 4 4 9 6" xfId="40722" xr:uid="{00000000-0005-0000-0000-0000678D0000}"/>
    <cellStyle name="Standaard 6 4 5" xfId="922" xr:uid="{00000000-0005-0000-0000-0000688D0000}"/>
    <cellStyle name="Standaard 6 4 5 10" xfId="6352" xr:uid="{00000000-0005-0000-0000-0000698D0000}"/>
    <cellStyle name="Standaard 6 4 5 11" xfId="17214" xr:uid="{00000000-0005-0000-0000-00006A8D0000}"/>
    <cellStyle name="Standaard 6 4 5 12" xfId="28074" xr:uid="{00000000-0005-0000-0000-00006B8D0000}"/>
    <cellStyle name="Standaard 6 4 5 13" xfId="38934" xr:uid="{00000000-0005-0000-0000-00006C8D0000}"/>
    <cellStyle name="Standaard 6 4 5 2" xfId="1012" xr:uid="{00000000-0005-0000-0000-00006D8D0000}"/>
    <cellStyle name="Standaard 6 4 5 2 10" xfId="17304" xr:uid="{00000000-0005-0000-0000-00006E8D0000}"/>
    <cellStyle name="Standaard 6 4 5 2 11" xfId="28164" xr:uid="{00000000-0005-0000-0000-00006F8D0000}"/>
    <cellStyle name="Standaard 6 4 5 2 12" xfId="39024" xr:uid="{00000000-0005-0000-0000-0000708D0000}"/>
    <cellStyle name="Standaard 6 4 5 2 2" xfId="1374" xr:uid="{00000000-0005-0000-0000-0000718D0000}"/>
    <cellStyle name="Standaard 6 4 5 2 2 10" xfId="39386" xr:uid="{00000000-0005-0000-0000-0000728D0000}"/>
    <cellStyle name="Standaard 6 4 5 2 2 2" xfId="1736" xr:uid="{00000000-0005-0000-0000-0000738D0000}"/>
    <cellStyle name="Standaard 6 4 5 2 2 2 2" xfId="2641" xr:uid="{00000000-0005-0000-0000-0000748D0000}"/>
    <cellStyle name="Standaard 6 4 5 2 2 2 2 2" xfId="6261" xr:uid="{00000000-0005-0000-0000-0000758D0000}"/>
    <cellStyle name="Standaard 6 4 5 2 2 2 2 2 2" xfId="17121" xr:uid="{00000000-0005-0000-0000-0000768D0000}"/>
    <cellStyle name="Standaard 6 4 5 2 2 2 2 2 2 2" xfId="27983" xr:uid="{00000000-0005-0000-0000-0000778D0000}"/>
    <cellStyle name="Standaard 6 4 5 2 2 2 2 2 2 3" xfId="38843" xr:uid="{00000000-0005-0000-0000-0000788D0000}"/>
    <cellStyle name="Standaard 6 4 5 2 2 2 2 2 2 4" xfId="49703" xr:uid="{00000000-0005-0000-0000-0000798D0000}"/>
    <cellStyle name="Standaard 6 4 5 2 2 2 2 2 3" xfId="9881" xr:uid="{00000000-0005-0000-0000-00007A8D0000}"/>
    <cellStyle name="Standaard 6 4 5 2 2 2 2 2 4" xfId="20743" xr:uid="{00000000-0005-0000-0000-00007B8D0000}"/>
    <cellStyle name="Standaard 6 4 5 2 2 2 2 2 5" xfId="31603" xr:uid="{00000000-0005-0000-0000-00007C8D0000}"/>
    <cellStyle name="Standaard 6 4 5 2 2 2 2 2 6" xfId="42463" xr:uid="{00000000-0005-0000-0000-00007D8D0000}"/>
    <cellStyle name="Standaard 6 4 5 2 2 2 2 3" xfId="4451" xr:uid="{00000000-0005-0000-0000-00007E8D0000}"/>
    <cellStyle name="Standaard 6 4 5 2 2 2 2 3 2" xfId="15311" xr:uid="{00000000-0005-0000-0000-00007F8D0000}"/>
    <cellStyle name="Standaard 6 4 5 2 2 2 2 3 2 2" xfId="26173" xr:uid="{00000000-0005-0000-0000-0000808D0000}"/>
    <cellStyle name="Standaard 6 4 5 2 2 2 2 3 2 3" xfId="37033" xr:uid="{00000000-0005-0000-0000-0000818D0000}"/>
    <cellStyle name="Standaard 6 4 5 2 2 2 2 3 2 4" xfId="47893" xr:uid="{00000000-0005-0000-0000-0000828D0000}"/>
    <cellStyle name="Standaard 6 4 5 2 2 2 2 3 3" xfId="11691" xr:uid="{00000000-0005-0000-0000-0000838D0000}"/>
    <cellStyle name="Standaard 6 4 5 2 2 2 2 3 4" xfId="22553" xr:uid="{00000000-0005-0000-0000-0000848D0000}"/>
    <cellStyle name="Standaard 6 4 5 2 2 2 2 3 5" xfId="33413" xr:uid="{00000000-0005-0000-0000-0000858D0000}"/>
    <cellStyle name="Standaard 6 4 5 2 2 2 2 3 6" xfId="44273" xr:uid="{00000000-0005-0000-0000-0000868D0000}"/>
    <cellStyle name="Standaard 6 4 5 2 2 2 2 4" xfId="13501" xr:uid="{00000000-0005-0000-0000-0000878D0000}"/>
    <cellStyle name="Standaard 6 4 5 2 2 2 2 4 2" xfId="24363" xr:uid="{00000000-0005-0000-0000-0000888D0000}"/>
    <cellStyle name="Standaard 6 4 5 2 2 2 2 4 3" xfId="35223" xr:uid="{00000000-0005-0000-0000-0000898D0000}"/>
    <cellStyle name="Standaard 6 4 5 2 2 2 2 4 4" xfId="46083" xr:uid="{00000000-0005-0000-0000-00008A8D0000}"/>
    <cellStyle name="Standaard 6 4 5 2 2 2 2 5" xfId="8071" xr:uid="{00000000-0005-0000-0000-00008B8D0000}"/>
    <cellStyle name="Standaard 6 4 5 2 2 2 2 6" xfId="18933" xr:uid="{00000000-0005-0000-0000-00008C8D0000}"/>
    <cellStyle name="Standaard 6 4 5 2 2 2 2 7" xfId="29793" xr:uid="{00000000-0005-0000-0000-00008D8D0000}"/>
    <cellStyle name="Standaard 6 4 5 2 2 2 2 8" xfId="40653" xr:uid="{00000000-0005-0000-0000-00008E8D0000}"/>
    <cellStyle name="Standaard 6 4 5 2 2 2 3" xfId="5356" xr:uid="{00000000-0005-0000-0000-00008F8D0000}"/>
    <cellStyle name="Standaard 6 4 5 2 2 2 3 2" xfId="16216" xr:uid="{00000000-0005-0000-0000-0000908D0000}"/>
    <cellStyle name="Standaard 6 4 5 2 2 2 3 2 2" xfId="27078" xr:uid="{00000000-0005-0000-0000-0000918D0000}"/>
    <cellStyle name="Standaard 6 4 5 2 2 2 3 2 3" xfId="37938" xr:uid="{00000000-0005-0000-0000-0000928D0000}"/>
    <cellStyle name="Standaard 6 4 5 2 2 2 3 2 4" xfId="48798" xr:uid="{00000000-0005-0000-0000-0000938D0000}"/>
    <cellStyle name="Standaard 6 4 5 2 2 2 3 3" xfId="8976" xr:uid="{00000000-0005-0000-0000-0000948D0000}"/>
    <cellStyle name="Standaard 6 4 5 2 2 2 3 4" xfId="19838" xr:uid="{00000000-0005-0000-0000-0000958D0000}"/>
    <cellStyle name="Standaard 6 4 5 2 2 2 3 5" xfId="30698" xr:uid="{00000000-0005-0000-0000-0000968D0000}"/>
    <cellStyle name="Standaard 6 4 5 2 2 2 3 6" xfId="41558" xr:uid="{00000000-0005-0000-0000-0000978D0000}"/>
    <cellStyle name="Standaard 6 4 5 2 2 2 4" xfId="3546" xr:uid="{00000000-0005-0000-0000-0000988D0000}"/>
    <cellStyle name="Standaard 6 4 5 2 2 2 4 2" xfId="14406" xr:uid="{00000000-0005-0000-0000-0000998D0000}"/>
    <cellStyle name="Standaard 6 4 5 2 2 2 4 2 2" xfId="25268" xr:uid="{00000000-0005-0000-0000-00009A8D0000}"/>
    <cellStyle name="Standaard 6 4 5 2 2 2 4 2 3" xfId="36128" xr:uid="{00000000-0005-0000-0000-00009B8D0000}"/>
    <cellStyle name="Standaard 6 4 5 2 2 2 4 2 4" xfId="46988" xr:uid="{00000000-0005-0000-0000-00009C8D0000}"/>
    <cellStyle name="Standaard 6 4 5 2 2 2 4 3" xfId="10786" xr:uid="{00000000-0005-0000-0000-00009D8D0000}"/>
    <cellStyle name="Standaard 6 4 5 2 2 2 4 4" xfId="21648" xr:uid="{00000000-0005-0000-0000-00009E8D0000}"/>
    <cellStyle name="Standaard 6 4 5 2 2 2 4 5" xfId="32508" xr:uid="{00000000-0005-0000-0000-00009F8D0000}"/>
    <cellStyle name="Standaard 6 4 5 2 2 2 4 6" xfId="43368" xr:uid="{00000000-0005-0000-0000-0000A08D0000}"/>
    <cellStyle name="Standaard 6 4 5 2 2 2 5" xfId="12596" xr:uid="{00000000-0005-0000-0000-0000A18D0000}"/>
    <cellStyle name="Standaard 6 4 5 2 2 2 5 2" xfId="23458" xr:uid="{00000000-0005-0000-0000-0000A28D0000}"/>
    <cellStyle name="Standaard 6 4 5 2 2 2 5 3" xfId="34318" xr:uid="{00000000-0005-0000-0000-0000A38D0000}"/>
    <cellStyle name="Standaard 6 4 5 2 2 2 5 4" xfId="45178" xr:uid="{00000000-0005-0000-0000-0000A48D0000}"/>
    <cellStyle name="Standaard 6 4 5 2 2 2 6" xfId="7166" xr:uid="{00000000-0005-0000-0000-0000A58D0000}"/>
    <cellStyle name="Standaard 6 4 5 2 2 2 7" xfId="18028" xr:uid="{00000000-0005-0000-0000-0000A68D0000}"/>
    <cellStyle name="Standaard 6 4 5 2 2 2 8" xfId="28888" xr:uid="{00000000-0005-0000-0000-0000A78D0000}"/>
    <cellStyle name="Standaard 6 4 5 2 2 2 9" xfId="39748" xr:uid="{00000000-0005-0000-0000-0000A88D0000}"/>
    <cellStyle name="Standaard 6 4 5 2 2 3" xfId="2279" xr:uid="{00000000-0005-0000-0000-0000A98D0000}"/>
    <cellStyle name="Standaard 6 4 5 2 2 3 2" xfId="5899" xr:uid="{00000000-0005-0000-0000-0000AA8D0000}"/>
    <cellStyle name="Standaard 6 4 5 2 2 3 2 2" xfId="16759" xr:uid="{00000000-0005-0000-0000-0000AB8D0000}"/>
    <cellStyle name="Standaard 6 4 5 2 2 3 2 2 2" xfId="27621" xr:uid="{00000000-0005-0000-0000-0000AC8D0000}"/>
    <cellStyle name="Standaard 6 4 5 2 2 3 2 2 3" xfId="38481" xr:uid="{00000000-0005-0000-0000-0000AD8D0000}"/>
    <cellStyle name="Standaard 6 4 5 2 2 3 2 2 4" xfId="49341" xr:uid="{00000000-0005-0000-0000-0000AE8D0000}"/>
    <cellStyle name="Standaard 6 4 5 2 2 3 2 3" xfId="9519" xr:uid="{00000000-0005-0000-0000-0000AF8D0000}"/>
    <cellStyle name="Standaard 6 4 5 2 2 3 2 4" xfId="20381" xr:uid="{00000000-0005-0000-0000-0000B08D0000}"/>
    <cellStyle name="Standaard 6 4 5 2 2 3 2 5" xfId="31241" xr:uid="{00000000-0005-0000-0000-0000B18D0000}"/>
    <cellStyle name="Standaard 6 4 5 2 2 3 2 6" xfId="42101" xr:uid="{00000000-0005-0000-0000-0000B28D0000}"/>
    <cellStyle name="Standaard 6 4 5 2 2 3 3" xfId="4089" xr:uid="{00000000-0005-0000-0000-0000B38D0000}"/>
    <cellStyle name="Standaard 6 4 5 2 2 3 3 2" xfId="14949" xr:uid="{00000000-0005-0000-0000-0000B48D0000}"/>
    <cellStyle name="Standaard 6 4 5 2 2 3 3 2 2" xfId="25811" xr:uid="{00000000-0005-0000-0000-0000B58D0000}"/>
    <cellStyle name="Standaard 6 4 5 2 2 3 3 2 3" xfId="36671" xr:uid="{00000000-0005-0000-0000-0000B68D0000}"/>
    <cellStyle name="Standaard 6 4 5 2 2 3 3 2 4" xfId="47531" xr:uid="{00000000-0005-0000-0000-0000B78D0000}"/>
    <cellStyle name="Standaard 6 4 5 2 2 3 3 3" xfId="11329" xr:uid="{00000000-0005-0000-0000-0000B88D0000}"/>
    <cellStyle name="Standaard 6 4 5 2 2 3 3 4" xfId="22191" xr:uid="{00000000-0005-0000-0000-0000B98D0000}"/>
    <cellStyle name="Standaard 6 4 5 2 2 3 3 5" xfId="33051" xr:uid="{00000000-0005-0000-0000-0000BA8D0000}"/>
    <cellStyle name="Standaard 6 4 5 2 2 3 3 6" xfId="43911" xr:uid="{00000000-0005-0000-0000-0000BB8D0000}"/>
    <cellStyle name="Standaard 6 4 5 2 2 3 4" xfId="13139" xr:uid="{00000000-0005-0000-0000-0000BC8D0000}"/>
    <cellStyle name="Standaard 6 4 5 2 2 3 4 2" xfId="24001" xr:uid="{00000000-0005-0000-0000-0000BD8D0000}"/>
    <cellStyle name="Standaard 6 4 5 2 2 3 4 3" xfId="34861" xr:uid="{00000000-0005-0000-0000-0000BE8D0000}"/>
    <cellStyle name="Standaard 6 4 5 2 2 3 4 4" xfId="45721" xr:uid="{00000000-0005-0000-0000-0000BF8D0000}"/>
    <cellStyle name="Standaard 6 4 5 2 2 3 5" xfId="7709" xr:uid="{00000000-0005-0000-0000-0000C08D0000}"/>
    <cellStyle name="Standaard 6 4 5 2 2 3 6" xfId="18571" xr:uid="{00000000-0005-0000-0000-0000C18D0000}"/>
    <cellStyle name="Standaard 6 4 5 2 2 3 7" xfId="29431" xr:uid="{00000000-0005-0000-0000-0000C28D0000}"/>
    <cellStyle name="Standaard 6 4 5 2 2 3 8" xfId="40291" xr:uid="{00000000-0005-0000-0000-0000C38D0000}"/>
    <cellStyle name="Standaard 6 4 5 2 2 4" xfId="4994" xr:uid="{00000000-0005-0000-0000-0000C48D0000}"/>
    <cellStyle name="Standaard 6 4 5 2 2 4 2" xfId="15854" xr:uid="{00000000-0005-0000-0000-0000C58D0000}"/>
    <cellStyle name="Standaard 6 4 5 2 2 4 2 2" xfId="26716" xr:uid="{00000000-0005-0000-0000-0000C68D0000}"/>
    <cellStyle name="Standaard 6 4 5 2 2 4 2 3" xfId="37576" xr:uid="{00000000-0005-0000-0000-0000C78D0000}"/>
    <cellStyle name="Standaard 6 4 5 2 2 4 2 4" xfId="48436" xr:uid="{00000000-0005-0000-0000-0000C88D0000}"/>
    <cellStyle name="Standaard 6 4 5 2 2 4 3" xfId="8614" xr:uid="{00000000-0005-0000-0000-0000C98D0000}"/>
    <cellStyle name="Standaard 6 4 5 2 2 4 4" xfId="19476" xr:uid="{00000000-0005-0000-0000-0000CA8D0000}"/>
    <cellStyle name="Standaard 6 4 5 2 2 4 5" xfId="30336" xr:uid="{00000000-0005-0000-0000-0000CB8D0000}"/>
    <cellStyle name="Standaard 6 4 5 2 2 4 6" xfId="41196" xr:uid="{00000000-0005-0000-0000-0000CC8D0000}"/>
    <cellStyle name="Standaard 6 4 5 2 2 5" xfId="3184" xr:uid="{00000000-0005-0000-0000-0000CD8D0000}"/>
    <cellStyle name="Standaard 6 4 5 2 2 5 2" xfId="14044" xr:uid="{00000000-0005-0000-0000-0000CE8D0000}"/>
    <cellStyle name="Standaard 6 4 5 2 2 5 2 2" xfId="24906" xr:uid="{00000000-0005-0000-0000-0000CF8D0000}"/>
    <cellStyle name="Standaard 6 4 5 2 2 5 2 3" xfId="35766" xr:uid="{00000000-0005-0000-0000-0000D08D0000}"/>
    <cellStyle name="Standaard 6 4 5 2 2 5 2 4" xfId="46626" xr:uid="{00000000-0005-0000-0000-0000D18D0000}"/>
    <cellStyle name="Standaard 6 4 5 2 2 5 3" xfId="10424" xr:uid="{00000000-0005-0000-0000-0000D28D0000}"/>
    <cellStyle name="Standaard 6 4 5 2 2 5 4" xfId="21286" xr:uid="{00000000-0005-0000-0000-0000D38D0000}"/>
    <cellStyle name="Standaard 6 4 5 2 2 5 5" xfId="32146" xr:uid="{00000000-0005-0000-0000-0000D48D0000}"/>
    <cellStyle name="Standaard 6 4 5 2 2 5 6" xfId="43006" xr:uid="{00000000-0005-0000-0000-0000D58D0000}"/>
    <cellStyle name="Standaard 6 4 5 2 2 6" xfId="12234" xr:uid="{00000000-0005-0000-0000-0000D68D0000}"/>
    <cellStyle name="Standaard 6 4 5 2 2 6 2" xfId="23096" xr:uid="{00000000-0005-0000-0000-0000D78D0000}"/>
    <cellStyle name="Standaard 6 4 5 2 2 6 3" xfId="33956" xr:uid="{00000000-0005-0000-0000-0000D88D0000}"/>
    <cellStyle name="Standaard 6 4 5 2 2 6 4" xfId="44816" xr:uid="{00000000-0005-0000-0000-0000D98D0000}"/>
    <cellStyle name="Standaard 6 4 5 2 2 7" xfId="6804" xr:uid="{00000000-0005-0000-0000-0000DA8D0000}"/>
    <cellStyle name="Standaard 6 4 5 2 2 8" xfId="17666" xr:uid="{00000000-0005-0000-0000-0000DB8D0000}"/>
    <cellStyle name="Standaard 6 4 5 2 2 9" xfId="28526" xr:uid="{00000000-0005-0000-0000-0000DC8D0000}"/>
    <cellStyle name="Standaard 6 4 5 2 3" xfId="1555" xr:uid="{00000000-0005-0000-0000-0000DD8D0000}"/>
    <cellStyle name="Standaard 6 4 5 2 3 2" xfId="2460" xr:uid="{00000000-0005-0000-0000-0000DE8D0000}"/>
    <cellStyle name="Standaard 6 4 5 2 3 2 2" xfId="6080" xr:uid="{00000000-0005-0000-0000-0000DF8D0000}"/>
    <cellStyle name="Standaard 6 4 5 2 3 2 2 2" xfId="16940" xr:uid="{00000000-0005-0000-0000-0000E08D0000}"/>
    <cellStyle name="Standaard 6 4 5 2 3 2 2 2 2" xfId="27802" xr:uid="{00000000-0005-0000-0000-0000E18D0000}"/>
    <cellStyle name="Standaard 6 4 5 2 3 2 2 2 3" xfId="38662" xr:uid="{00000000-0005-0000-0000-0000E28D0000}"/>
    <cellStyle name="Standaard 6 4 5 2 3 2 2 2 4" xfId="49522" xr:uid="{00000000-0005-0000-0000-0000E38D0000}"/>
    <cellStyle name="Standaard 6 4 5 2 3 2 2 3" xfId="9700" xr:uid="{00000000-0005-0000-0000-0000E48D0000}"/>
    <cellStyle name="Standaard 6 4 5 2 3 2 2 4" xfId="20562" xr:uid="{00000000-0005-0000-0000-0000E58D0000}"/>
    <cellStyle name="Standaard 6 4 5 2 3 2 2 5" xfId="31422" xr:uid="{00000000-0005-0000-0000-0000E68D0000}"/>
    <cellStyle name="Standaard 6 4 5 2 3 2 2 6" xfId="42282" xr:uid="{00000000-0005-0000-0000-0000E78D0000}"/>
    <cellStyle name="Standaard 6 4 5 2 3 2 3" xfId="4270" xr:uid="{00000000-0005-0000-0000-0000E88D0000}"/>
    <cellStyle name="Standaard 6 4 5 2 3 2 3 2" xfId="15130" xr:uid="{00000000-0005-0000-0000-0000E98D0000}"/>
    <cellStyle name="Standaard 6 4 5 2 3 2 3 2 2" xfId="25992" xr:uid="{00000000-0005-0000-0000-0000EA8D0000}"/>
    <cellStyle name="Standaard 6 4 5 2 3 2 3 2 3" xfId="36852" xr:uid="{00000000-0005-0000-0000-0000EB8D0000}"/>
    <cellStyle name="Standaard 6 4 5 2 3 2 3 2 4" xfId="47712" xr:uid="{00000000-0005-0000-0000-0000EC8D0000}"/>
    <cellStyle name="Standaard 6 4 5 2 3 2 3 3" xfId="11510" xr:uid="{00000000-0005-0000-0000-0000ED8D0000}"/>
    <cellStyle name="Standaard 6 4 5 2 3 2 3 4" xfId="22372" xr:uid="{00000000-0005-0000-0000-0000EE8D0000}"/>
    <cellStyle name="Standaard 6 4 5 2 3 2 3 5" xfId="33232" xr:uid="{00000000-0005-0000-0000-0000EF8D0000}"/>
    <cellStyle name="Standaard 6 4 5 2 3 2 3 6" xfId="44092" xr:uid="{00000000-0005-0000-0000-0000F08D0000}"/>
    <cellStyle name="Standaard 6 4 5 2 3 2 4" xfId="13320" xr:uid="{00000000-0005-0000-0000-0000F18D0000}"/>
    <cellStyle name="Standaard 6 4 5 2 3 2 4 2" xfId="24182" xr:uid="{00000000-0005-0000-0000-0000F28D0000}"/>
    <cellStyle name="Standaard 6 4 5 2 3 2 4 3" xfId="35042" xr:uid="{00000000-0005-0000-0000-0000F38D0000}"/>
    <cellStyle name="Standaard 6 4 5 2 3 2 4 4" xfId="45902" xr:uid="{00000000-0005-0000-0000-0000F48D0000}"/>
    <cellStyle name="Standaard 6 4 5 2 3 2 5" xfId="7890" xr:uid="{00000000-0005-0000-0000-0000F58D0000}"/>
    <cellStyle name="Standaard 6 4 5 2 3 2 6" xfId="18752" xr:uid="{00000000-0005-0000-0000-0000F68D0000}"/>
    <cellStyle name="Standaard 6 4 5 2 3 2 7" xfId="29612" xr:uid="{00000000-0005-0000-0000-0000F78D0000}"/>
    <cellStyle name="Standaard 6 4 5 2 3 2 8" xfId="40472" xr:uid="{00000000-0005-0000-0000-0000F88D0000}"/>
    <cellStyle name="Standaard 6 4 5 2 3 3" xfId="5175" xr:uid="{00000000-0005-0000-0000-0000F98D0000}"/>
    <cellStyle name="Standaard 6 4 5 2 3 3 2" xfId="16035" xr:uid="{00000000-0005-0000-0000-0000FA8D0000}"/>
    <cellStyle name="Standaard 6 4 5 2 3 3 2 2" xfId="26897" xr:uid="{00000000-0005-0000-0000-0000FB8D0000}"/>
    <cellStyle name="Standaard 6 4 5 2 3 3 2 3" xfId="37757" xr:uid="{00000000-0005-0000-0000-0000FC8D0000}"/>
    <cellStyle name="Standaard 6 4 5 2 3 3 2 4" xfId="48617" xr:uid="{00000000-0005-0000-0000-0000FD8D0000}"/>
    <cellStyle name="Standaard 6 4 5 2 3 3 3" xfId="8795" xr:uid="{00000000-0005-0000-0000-0000FE8D0000}"/>
    <cellStyle name="Standaard 6 4 5 2 3 3 4" xfId="19657" xr:uid="{00000000-0005-0000-0000-0000FF8D0000}"/>
    <cellStyle name="Standaard 6 4 5 2 3 3 5" xfId="30517" xr:uid="{00000000-0005-0000-0000-0000008E0000}"/>
    <cellStyle name="Standaard 6 4 5 2 3 3 6" xfId="41377" xr:uid="{00000000-0005-0000-0000-0000018E0000}"/>
    <cellStyle name="Standaard 6 4 5 2 3 4" xfId="3365" xr:uid="{00000000-0005-0000-0000-0000028E0000}"/>
    <cellStyle name="Standaard 6 4 5 2 3 4 2" xfId="14225" xr:uid="{00000000-0005-0000-0000-0000038E0000}"/>
    <cellStyle name="Standaard 6 4 5 2 3 4 2 2" xfId="25087" xr:uid="{00000000-0005-0000-0000-0000048E0000}"/>
    <cellStyle name="Standaard 6 4 5 2 3 4 2 3" xfId="35947" xr:uid="{00000000-0005-0000-0000-0000058E0000}"/>
    <cellStyle name="Standaard 6 4 5 2 3 4 2 4" xfId="46807" xr:uid="{00000000-0005-0000-0000-0000068E0000}"/>
    <cellStyle name="Standaard 6 4 5 2 3 4 3" xfId="10605" xr:uid="{00000000-0005-0000-0000-0000078E0000}"/>
    <cellStyle name="Standaard 6 4 5 2 3 4 4" xfId="21467" xr:uid="{00000000-0005-0000-0000-0000088E0000}"/>
    <cellStyle name="Standaard 6 4 5 2 3 4 5" xfId="32327" xr:uid="{00000000-0005-0000-0000-0000098E0000}"/>
    <cellStyle name="Standaard 6 4 5 2 3 4 6" xfId="43187" xr:uid="{00000000-0005-0000-0000-00000A8E0000}"/>
    <cellStyle name="Standaard 6 4 5 2 3 5" xfId="12415" xr:uid="{00000000-0005-0000-0000-00000B8E0000}"/>
    <cellStyle name="Standaard 6 4 5 2 3 5 2" xfId="23277" xr:uid="{00000000-0005-0000-0000-00000C8E0000}"/>
    <cellStyle name="Standaard 6 4 5 2 3 5 3" xfId="34137" xr:uid="{00000000-0005-0000-0000-00000D8E0000}"/>
    <cellStyle name="Standaard 6 4 5 2 3 5 4" xfId="44997" xr:uid="{00000000-0005-0000-0000-00000E8E0000}"/>
    <cellStyle name="Standaard 6 4 5 2 3 6" xfId="6985" xr:uid="{00000000-0005-0000-0000-00000F8E0000}"/>
    <cellStyle name="Standaard 6 4 5 2 3 7" xfId="17847" xr:uid="{00000000-0005-0000-0000-0000108E0000}"/>
    <cellStyle name="Standaard 6 4 5 2 3 8" xfId="28707" xr:uid="{00000000-0005-0000-0000-0000118E0000}"/>
    <cellStyle name="Standaard 6 4 5 2 3 9" xfId="39567" xr:uid="{00000000-0005-0000-0000-0000128E0000}"/>
    <cellStyle name="Standaard 6 4 5 2 4" xfId="1193" xr:uid="{00000000-0005-0000-0000-0000138E0000}"/>
    <cellStyle name="Standaard 6 4 5 2 4 2" xfId="2098" xr:uid="{00000000-0005-0000-0000-0000148E0000}"/>
    <cellStyle name="Standaard 6 4 5 2 4 2 2" xfId="5718" xr:uid="{00000000-0005-0000-0000-0000158E0000}"/>
    <cellStyle name="Standaard 6 4 5 2 4 2 2 2" xfId="16578" xr:uid="{00000000-0005-0000-0000-0000168E0000}"/>
    <cellStyle name="Standaard 6 4 5 2 4 2 2 2 2" xfId="27440" xr:uid="{00000000-0005-0000-0000-0000178E0000}"/>
    <cellStyle name="Standaard 6 4 5 2 4 2 2 2 3" xfId="38300" xr:uid="{00000000-0005-0000-0000-0000188E0000}"/>
    <cellStyle name="Standaard 6 4 5 2 4 2 2 2 4" xfId="49160" xr:uid="{00000000-0005-0000-0000-0000198E0000}"/>
    <cellStyle name="Standaard 6 4 5 2 4 2 2 3" xfId="9338" xr:uid="{00000000-0005-0000-0000-00001A8E0000}"/>
    <cellStyle name="Standaard 6 4 5 2 4 2 2 4" xfId="20200" xr:uid="{00000000-0005-0000-0000-00001B8E0000}"/>
    <cellStyle name="Standaard 6 4 5 2 4 2 2 5" xfId="31060" xr:uid="{00000000-0005-0000-0000-00001C8E0000}"/>
    <cellStyle name="Standaard 6 4 5 2 4 2 2 6" xfId="41920" xr:uid="{00000000-0005-0000-0000-00001D8E0000}"/>
    <cellStyle name="Standaard 6 4 5 2 4 2 3" xfId="3908" xr:uid="{00000000-0005-0000-0000-00001E8E0000}"/>
    <cellStyle name="Standaard 6 4 5 2 4 2 3 2" xfId="14768" xr:uid="{00000000-0005-0000-0000-00001F8E0000}"/>
    <cellStyle name="Standaard 6 4 5 2 4 2 3 2 2" xfId="25630" xr:uid="{00000000-0005-0000-0000-0000208E0000}"/>
    <cellStyle name="Standaard 6 4 5 2 4 2 3 2 3" xfId="36490" xr:uid="{00000000-0005-0000-0000-0000218E0000}"/>
    <cellStyle name="Standaard 6 4 5 2 4 2 3 2 4" xfId="47350" xr:uid="{00000000-0005-0000-0000-0000228E0000}"/>
    <cellStyle name="Standaard 6 4 5 2 4 2 3 3" xfId="11148" xr:uid="{00000000-0005-0000-0000-0000238E0000}"/>
    <cellStyle name="Standaard 6 4 5 2 4 2 3 4" xfId="22010" xr:uid="{00000000-0005-0000-0000-0000248E0000}"/>
    <cellStyle name="Standaard 6 4 5 2 4 2 3 5" xfId="32870" xr:uid="{00000000-0005-0000-0000-0000258E0000}"/>
    <cellStyle name="Standaard 6 4 5 2 4 2 3 6" xfId="43730" xr:uid="{00000000-0005-0000-0000-0000268E0000}"/>
    <cellStyle name="Standaard 6 4 5 2 4 2 4" xfId="12958" xr:uid="{00000000-0005-0000-0000-0000278E0000}"/>
    <cellStyle name="Standaard 6 4 5 2 4 2 4 2" xfId="23820" xr:uid="{00000000-0005-0000-0000-0000288E0000}"/>
    <cellStyle name="Standaard 6 4 5 2 4 2 4 3" xfId="34680" xr:uid="{00000000-0005-0000-0000-0000298E0000}"/>
    <cellStyle name="Standaard 6 4 5 2 4 2 4 4" xfId="45540" xr:uid="{00000000-0005-0000-0000-00002A8E0000}"/>
    <cellStyle name="Standaard 6 4 5 2 4 2 5" xfId="7528" xr:uid="{00000000-0005-0000-0000-00002B8E0000}"/>
    <cellStyle name="Standaard 6 4 5 2 4 2 6" xfId="18390" xr:uid="{00000000-0005-0000-0000-00002C8E0000}"/>
    <cellStyle name="Standaard 6 4 5 2 4 2 7" xfId="29250" xr:uid="{00000000-0005-0000-0000-00002D8E0000}"/>
    <cellStyle name="Standaard 6 4 5 2 4 2 8" xfId="40110" xr:uid="{00000000-0005-0000-0000-00002E8E0000}"/>
    <cellStyle name="Standaard 6 4 5 2 4 3" xfId="4813" xr:uid="{00000000-0005-0000-0000-00002F8E0000}"/>
    <cellStyle name="Standaard 6 4 5 2 4 3 2" xfId="15673" xr:uid="{00000000-0005-0000-0000-0000308E0000}"/>
    <cellStyle name="Standaard 6 4 5 2 4 3 2 2" xfId="26535" xr:uid="{00000000-0005-0000-0000-0000318E0000}"/>
    <cellStyle name="Standaard 6 4 5 2 4 3 2 3" xfId="37395" xr:uid="{00000000-0005-0000-0000-0000328E0000}"/>
    <cellStyle name="Standaard 6 4 5 2 4 3 2 4" xfId="48255" xr:uid="{00000000-0005-0000-0000-0000338E0000}"/>
    <cellStyle name="Standaard 6 4 5 2 4 3 3" xfId="8433" xr:uid="{00000000-0005-0000-0000-0000348E0000}"/>
    <cellStyle name="Standaard 6 4 5 2 4 3 4" xfId="19295" xr:uid="{00000000-0005-0000-0000-0000358E0000}"/>
    <cellStyle name="Standaard 6 4 5 2 4 3 5" xfId="30155" xr:uid="{00000000-0005-0000-0000-0000368E0000}"/>
    <cellStyle name="Standaard 6 4 5 2 4 3 6" xfId="41015" xr:uid="{00000000-0005-0000-0000-0000378E0000}"/>
    <cellStyle name="Standaard 6 4 5 2 4 4" xfId="3003" xr:uid="{00000000-0005-0000-0000-0000388E0000}"/>
    <cellStyle name="Standaard 6 4 5 2 4 4 2" xfId="13863" xr:uid="{00000000-0005-0000-0000-0000398E0000}"/>
    <cellStyle name="Standaard 6 4 5 2 4 4 2 2" xfId="24725" xr:uid="{00000000-0005-0000-0000-00003A8E0000}"/>
    <cellStyle name="Standaard 6 4 5 2 4 4 2 3" xfId="35585" xr:uid="{00000000-0005-0000-0000-00003B8E0000}"/>
    <cellStyle name="Standaard 6 4 5 2 4 4 2 4" xfId="46445" xr:uid="{00000000-0005-0000-0000-00003C8E0000}"/>
    <cellStyle name="Standaard 6 4 5 2 4 4 3" xfId="10243" xr:uid="{00000000-0005-0000-0000-00003D8E0000}"/>
    <cellStyle name="Standaard 6 4 5 2 4 4 4" xfId="21105" xr:uid="{00000000-0005-0000-0000-00003E8E0000}"/>
    <cellStyle name="Standaard 6 4 5 2 4 4 5" xfId="31965" xr:uid="{00000000-0005-0000-0000-00003F8E0000}"/>
    <cellStyle name="Standaard 6 4 5 2 4 4 6" xfId="42825" xr:uid="{00000000-0005-0000-0000-0000408E0000}"/>
    <cellStyle name="Standaard 6 4 5 2 4 5" xfId="12053" xr:uid="{00000000-0005-0000-0000-0000418E0000}"/>
    <cellStyle name="Standaard 6 4 5 2 4 5 2" xfId="22915" xr:uid="{00000000-0005-0000-0000-0000428E0000}"/>
    <cellStyle name="Standaard 6 4 5 2 4 5 3" xfId="33775" xr:uid="{00000000-0005-0000-0000-0000438E0000}"/>
    <cellStyle name="Standaard 6 4 5 2 4 5 4" xfId="44635" xr:uid="{00000000-0005-0000-0000-0000448E0000}"/>
    <cellStyle name="Standaard 6 4 5 2 4 6" xfId="6623" xr:uid="{00000000-0005-0000-0000-0000458E0000}"/>
    <cellStyle name="Standaard 6 4 5 2 4 7" xfId="17485" xr:uid="{00000000-0005-0000-0000-0000468E0000}"/>
    <cellStyle name="Standaard 6 4 5 2 4 8" xfId="28345" xr:uid="{00000000-0005-0000-0000-0000478E0000}"/>
    <cellStyle name="Standaard 6 4 5 2 4 9" xfId="39205" xr:uid="{00000000-0005-0000-0000-0000488E0000}"/>
    <cellStyle name="Standaard 6 4 5 2 5" xfId="1917" xr:uid="{00000000-0005-0000-0000-0000498E0000}"/>
    <cellStyle name="Standaard 6 4 5 2 5 2" xfId="5537" xr:uid="{00000000-0005-0000-0000-00004A8E0000}"/>
    <cellStyle name="Standaard 6 4 5 2 5 2 2" xfId="16397" xr:uid="{00000000-0005-0000-0000-00004B8E0000}"/>
    <cellStyle name="Standaard 6 4 5 2 5 2 2 2" xfId="27259" xr:uid="{00000000-0005-0000-0000-00004C8E0000}"/>
    <cellStyle name="Standaard 6 4 5 2 5 2 2 3" xfId="38119" xr:uid="{00000000-0005-0000-0000-00004D8E0000}"/>
    <cellStyle name="Standaard 6 4 5 2 5 2 2 4" xfId="48979" xr:uid="{00000000-0005-0000-0000-00004E8E0000}"/>
    <cellStyle name="Standaard 6 4 5 2 5 2 3" xfId="9157" xr:uid="{00000000-0005-0000-0000-00004F8E0000}"/>
    <cellStyle name="Standaard 6 4 5 2 5 2 4" xfId="20019" xr:uid="{00000000-0005-0000-0000-0000508E0000}"/>
    <cellStyle name="Standaard 6 4 5 2 5 2 5" xfId="30879" xr:uid="{00000000-0005-0000-0000-0000518E0000}"/>
    <cellStyle name="Standaard 6 4 5 2 5 2 6" xfId="41739" xr:uid="{00000000-0005-0000-0000-0000528E0000}"/>
    <cellStyle name="Standaard 6 4 5 2 5 3" xfId="3727" xr:uid="{00000000-0005-0000-0000-0000538E0000}"/>
    <cellStyle name="Standaard 6 4 5 2 5 3 2" xfId="14587" xr:uid="{00000000-0005-0000-0000-0000548E0000}"/>
    <cellStyle name="Standaard 6 4 5 2 5 3 2 2" xfId="25449" xr:uid="{00000000-0005-0000-0000-0000558E0000}"/>
    <cellStyle name="Standaard 6 4 5 2 5 3 2 3" xfId="36309" xr:uid="{00000000-0005-0000-0000-0000568E0000}"/>
    <cellStyle name="Standaard 6 4 5 2 5 3 2 4" xfId="47169" xr:uid="{00000000-0005-0000-0000-0000578E0000}"/>
    <cellStyle name="Standaard 6 4 5 2 5 3 3" xfId="10967" xr:uid="{00000000-0005-0000-0000-0000588E0000}"/>
    <cellStyle name="Standaard 6 4 5 2 5 3 4" xfId="21829" xr:uid="{00000000-0005-0000-0000-0000598E0000}"/>
    <cellStyle name="Standaard 6 4 5 2 5 3 5" xfId="32689" xr:uid="{00000000-0005-0000-0000-00005A8E0000}"/>
    <cellStyle name="Standaard 6 4 5 2 5 3 6" xfId="43549" xr:uid="{00000000-0005-0000-0000-00005B8E0000}"/>
    <cellStyle name="Standaard 6 4 5 2 5 4" xfId="12777" xr:uid="{00000000-0005-0000-0000-00005C8E0000}"/>
    <cellStyle name="Standaard 6 4 5 2 5 4 2" xfId="23639" xr:uid="{00000000-0005-0000-0000-00005D8E0000}"/>
    <cellStyle name="Standaard 6 4 5 2 5 4 3" xfId="34499" xr:uid="{00000000-0005-0000-0000-00005E8E0000}"/>
    <cellStyle name="Standaard 6 4 5 2 5 4 4" xfId="45359" xr:uid="{00000000-0005-0000-0000-00005F8E0000}"/>
    <cellStyle name="Standaard 6 4 5 2 5 5" xfId="7347" xr:uid="{00000000-0005-0000-0000-0000608E0000}"/>
    <cellStyle name="Standaard 6 4 5 2 5 6" xfId="18209" xr:uid="{00000000-0005-0000-0000-0000618E0000}"/>
    <cellStyle name="Standaard 6 4 5 2 5 7" xfId="29069" xr:uid="{00000000-0005-0000-0000-0000628E0000}"/>
    <cellStyle name="Standaard 6 4 5 2 5 8" xfId="39929" xr:uid="{00000000-0005-0000-0000-0000638E0000}"/>
    <cellStyle name="Standaard 6 4 5 2 6" xfId="2822" xr:uid="{00000000-0005-0000-0000-0000648E0000}"/>
    <cellStyle name="Standaard 6 4 5 2 6 2" xfId="13682" xr:uid="{00000000-0005-0000-0000-0000658E0000}"/>
    <cellStyle name="Standaard 6 4 5 2 6 2 2" xfId="24544" xr:uid="{00000000-0005-0000-0000-0000668E0000}"/>
    <cellStyle name="Standaard 6 4 5 2 6 2 3" xfId="35404" xr:uid="{00000000-0005-0000-0000-0000678E0000}"/>
    <cellStyle name="Standaard 6 4 5 2 6 2 4" xfId="46264" xr:uid="{00000000-0005-0000-0000-0000688E0000}"/>
    <cellStyle name="Standaard 6 4 5 2 6 3" xfId="10062" xr:uid="{00000000-0005-0000-0000-0000698E0000}"/>
    <cellStyle name="Standaard 6 4 5 2 6 4" xfId="20924" xr:uid="{00000000-0005-0000-0000-00006A8E0000}"/>
    <cellStyle name="Standaard 6 4 5 2 6 5" xfId="31784" xr:uid="{00000000-0005-0000-0000-00006B8E0000}"/>
    <cellStyle name="Standaard 6 4 5 2 6 6" xfId="42644" xr:uid="{00000000-0005-0000-0000-00006C8E0000}"/>
    <cellStyle name="Standaard 6 4 5 2 7" xfId="4632" xr:uid="{00000000-0005-0000-0000-00006D8E0000}"/>
    <cellStyle name="Standaard 6 4 5 2 7 2" xfId="15492" xr:uid="{00000000-0005-0000-0000-00006E8E0000}"/>
    <cellStyle name="Standaard 6 4 5 2 7 2 2" xfId="26354" xr:uid="{00000000-0005-0000-0000-00006F8E0000}"/>
    <cellStyle name="Standaard 6 4 5 2 7 2 3" xfId="37214" xr:uid="{00000000-0005-0000-0000-0000708E0000}"/>
    <cellStyle name="Standaard 6 4 5 2 7 2 4" xfId="48074" xr:uid="{00000000-0005-0000-0000-0000718E0000}"/>
    <cellStyle name="Standaard 6 4 5 2 7 3" xfId="8252" xr:uid="{00000000-0005-0000-0000-0000728E0000}"/>
    <cellStyle name="Standaard 6 4 5 2 7 4" xfId="19114" xr:uid="{00000000-0005-0000-0000-0000738E0000}"/>
    <cellStyle name="Standaard 6 4 5 2 7 5" xfId="29974" xr:uid="{00000000-0005-0000-0000-0000748E0000}"/>
    <cellStyle name="Standaard 6 4 5 2 7 6" xfId="40834" xr:uid="{00000000-0005-0000-0000-0000758E0000}"/>
    <cellStyle name="Standaard 6 4 5 2 8" xfId="11872" xr:uid="{00000000-0005-0000-0000-0000768E0000}"/>
    <cellStyle name="Standaard 6 4 5 2 8 2" xfId="22734" xr:uid="{00000000-0005-0000-0000-0000778E0000}"/>
    <cellStyle name="Standaard 6 4 5 2 8 3" xfId="33594" xr:uid="{00000000-0005-0000-0000-0000788E0000}"/>
    <cellStyle name="Standaard 6 4 5 2 8 4" xfId="44454" xr:uid="{00000000-0005-0000-0000-0000798E0000}"/>
    <cellStyle name="Standaard 6 4 5 2 9" xfId="6442" xr:uid="{00000000-0005-0000-0000-00007A8E0000}"/>
    <cellStyle name="Standaard 6 4 5 3" xfId="1284" xr:uid="{00000000-0005-0000-0000-00007B8E0000}"/>
    <cellStyle name="Standaard 6 4 5 3 10" xfId="39296" xr:uid="{00000000-0005-0000-0000-00007C8E0000}"/>
    <cellStyle name="Standaard 6 4 5 3 2" xfId="1646" xr:uid="{00000000-0005-0000-0000-00007D8E0000}"/>
    <cellStyle name="Standaard 6 4 5 3 2 2" xfId="2551" xr:uid="{00000000-0005-0000-0000-00007E8E0000}"/>
    <cellStyle name="Standaard 6 4 5 3 2 2 2" xfId="6171" xr:uid="{00000000-0005-0000-0000-00007F8E0000}"/>
    <cellStyle name="Standaard 6 4 5 3 2 2 2 2" xfId="17031" xr:uid="{00000000-0005-0000-0000-0000808E0000}"/>
    <cellStyle name="Standaard 6 4 5 3 2 2 2 2 2" xfId="27893" xr:uid="{00000000-0005-0000-0000-0000818E0000}"/>
    <cellStyle name="Standaard 6 4 5 3 2 2 2 2 3" xfId="38753" xr:uid="{00000000-0005-0000-0000-0000828E0000}"/>
    <cellStyle name="Standaard 6 4 5 3 2 2 2 2 4" xfId="49613" xr:uid="{00000000-0005-0000-0000-0000838E0000}"/>
    <cellStyle name="Standaard 6 4 5 3 2 2 2 3" xfId="9791" xr:uid="{00000000-0005-0000-0000-0000848E0000}"/>
    <cellStyle name="Standaard 6 4 5 3 2 2 2 4" xfId="20653" xr:uid="{00000000-0005-0000-0000-0000858E0000}"/>
    <cellStyle name="Standaard 6 4 5 3 2 2 2 5" xfId="31513" xr:uid="{00000000-0005-0000-0000-0000868E0000}"/>
    <cellStyle name="Standaard 6 4 5 3 2 2 2 6" xfId="42373" xr:uid="{00000000-0005-0000-0000-0000878E0000}"/>
    <cellStyle name="Standaard 6 4 5 3 2 2 3" xfId="4361" xr:uid="{00000000-0005-0000-0000-0000888E0000}"/>
    <cellStyle name="Standaard 6 4 5 3 2 2 3 2" xfId="15221" xr:uid="{00000000-0005-0000-0000-0000898E0000}"/>
    <cellStyle name="Standaard 6 4 5 3 2 2 3 2 2" xfId="26083" xr:uid="{00000000-0005-0000-0000-00008A8E0000}"/>
    <cellStyle name="Standaard 6 4 5 3 2 2 3 2 3" xfId="36943" xr:uid="{00000000-0005-0000-0000-00008B8E0000}"/>
    <cellStyle name="Standaard 6 4 5 3 2 2 3 2 4" xfId="47803" xr:uid="{00000000-0005-0000-0000-00008C8E0000}"/>
    <cellStyle name="Standaard 6 4 5 3 2 2 3 3" xfId="11601" xr:uid="{00000000-0005-0000-0000-00008D8E0000}"/>
    <cellStyle name="Standaard 6 4 5 3 2 2 3 4" xfId="22463" xr:uid="{00000000-0005-0000-0000-00008E8E0000}"/>
    <cellStyle name="Standaard 6 4 5 3 2 2 3 5" xfId="33323" xr:uid="{00000000-0005-0000-0000-00008F8E0000}"/>
    <cellStyle name="Standaard 6 4 5 3 2 2 3 6" xfId="44183" xr:uid="{00000000-0005-0000-0000-0000908E0000}"/>
    <cellStyle name="Standaard 6 4 5 3 2 2 4" xfId="13411" xr:uid="{00000000-0005-0000-0000-0000918E0000}"/>
    <cellStyle name="Standaard 6 4 5 3 2 2 4 2" xfId="24273" xr:uid="{00000000-0005-0000-0000-0000928E0000}"/>
    <cellStyle name="Standaard 6 4 5 3 2 2 4 3" xfId="35133" xr:uid="{00000000-0005-0000-0000-0000938E0000}"/>
    <cellStyle name="Standaard 6 4 5 3 2 2 4 4" xfId="45993" xr:uid="{00000000-0005-0000-0000-0000948E0000}"/>
    <cellStyle name="Standaard 6 4 5 3 2 2 5" xfId="7981" xr:uid="{00000000-0005-0000-0000-0000958E0000}"/>
    <cellStyle name="Standaard 6 4 5 3 2 2 6" xfId="18843" xr:uid="{00000000-0005-0000-0000-0000968E0000}"/>
    <cellStyle name="Standaard 6 4 5 3 2 2 7" xfId="29703" xr:uid="{00000000-0005-0000-0000-0000978E0000}"/>
    <cellStyle name="Standaard 6 4 5 3 2 2 8" xfId="40563" xr:uid="{00000000-0005-0000-0000-0000988E0000}"/>
    <cellStyle name="Standaard 6 4 5 3 2 3" xfId="5266" xr:uid="{00000000-0005-0000-0000-0000998E0000}"/>
    <cellStyle name="Standaard 6 4 5 3 2 3 2" xfId="16126" xr:uid="{00000000-0005-0000-0000-00009A8E0000}"/>
    <cellStyle name="Standaard 6 4 5 3 2 3 2 2" xfId="26988" xr:uid="{00000000-0005-0000-0000-00009B8E0000}"/>
    <cellStyle name="Standaard 6 4 5 3 2 3 2 3" xfId="37848" xr:uid="{00000000-0005-0000-0000-00009C8E0000}"/>
    <cellStyle name="Standaard 6 4 5 3 2 3 2 4" xfId="48708" xr:uid="{00000000-0005-0000-0000-00009D8E0000}"/>
    <cellStyle name="Standaard 6 4 5 3 2 3 3" xfId="8886" xr:uid="{00000000-0005-0000-0000-00009E8E0000}"/>
    <cellStyle name="Standaard 6 4 5 3 2 3 4" xfId="19748" xr:uid="{00000000-0005-0000-0000-00009F8E0000}"/>
    <cellStyle name="Standaard 6 4 5 3 2 3 5" xfId="30608" xr:uid="{00000000-0005-0000-0000-0000A08E0000}"/>
    <cellStyle name="Standaard 6 4 5 3 2 3 6" xfId="41468" xr:uid="{00000000-0005-0000-0000-0000A18E0000}"/>
    <cellStyle name="Standaard 6 4 5 3 2 4" xfId="3456" xr:uid="{00000000-0005-0000-0000-0000A28E0000}"/>
    <cellStyle name="Standaard 6 4 5 3 2 4 2" xfId="14316" xr:uid="{00000000-0005-0000-0000-0000A38E0000}"/>
    <cellStyle name="Standaard 6 4 5 3 2 4 2 2" xfId="25178" xr:uid="{00000000-0005-0000-0000-0000A48E0000}"/>
    <cellStyle name="Standaard 6 4 5 3 2 4 2 3" xfId="36038" xr:uid="{00000000-0005-0000-0000-0000A58E0000}"/>
    <cellStyle name="Standaard 6 4 5 3 2 4 2 4" xfId="46898" xr:uid="{00000000-0005-0000-0000-0000A68E0000}"/>
    <cellStyle name="Standaard 6 4 5 3 2 4 3" xfId="10696" xr:uid="{00000000-0005-0000-0000-0000A78E0000}"/>
    <cellStyle name="Standaard 6 4 5 3 2 4 4" xfId="21558" xr:uid="{00000000-0005-0000-0000-0000A88E0000}"/>
    <cellStyle name="Standaard 6 4 5 3 2 4 5" xfId="32418" xr:uid="{00000000-0005-0000-0000-0000A98E0000}"/>
    <cellStyle name="Standaard 6 4 5 3 2 4 6" xfId="43278" xr:uid="{00000000-0005-0000-0000-0000AA8E0000}"/>
    <cellStyle name="Standaard 6 4 5 3 2 5" xfId="12506" xr:uid="{00000000-0005-0000-0000-0000AB8E0000}"/>
    <cellStyle name="Standaard 6 4 5 3 2 5 2" xfId="23368" xr:uid="{00000000-0005-0000-0000-0000AC8E0000}"/>
    <cellStyle name="Standaard 6 4 5 3 2 5 3" xfId="34228" xr:uid="{00000000-0005-0000-0000-0000AD8E0000}"/>
    <cellStyle name="Standaard 6 4 5 3 2 5 4" xfId="45088" xr:uid="{00000000-0005-0000-0000-0000AE8E0000}"/>
    <cellStyle name="Standaard 6 4 5 3 2 6" xfId="7076" xr:uid="{00000000-0005-0000-0000-0000AF8E0000}"/>
    <cellStyle name="Standaard 6 4 5 3 2 7" xfId="17938" xr:uid="{00000000-0005-0000-0000-0000B08E0000}"/>
    <cellStyle name="Standaard 6 4 5 3 2 8" xfId="28798" xr:uid="{00000000-0005-0000-0000-0000B18E0000}"/>
    <cellStyle name="Standaard 6 4 5 3 2 9" xfId="39658" xr:uid="{00000000-0005-0000-0000-0000B28E0000}"/>
    <cellStyle name="Standaard 6 4 5 3 3" xfId="2189" xr:uid="{00000000-0005-0000-0000-0000B38E0000}"/>
    <cellStyle name="Standaard 6 4 5 3 3 2" xfId="5809" xr:uid="{00000000-0005-0000-0000-0000B48E0000}"/>
    <cellStyle name="Standaard 6 4 5 3 3 2 2" xfId="16669" xr:uid="{00000000-0005-0000-0000-0000B58E0000}"/>
    <cellStyle name="Standaard 6 4 5 3 3 2 2 2" xfId="27531" xr:uid="{00000000-0005-0000-0000-0000B68E0000}"/>
    <cellStyle name="Standaard 6 4 5 3 3 2 2 3" xfId="38391" xr:uid="{00000000-0005-0000-0000-0000B78E0000}"/>
    <cellStyle name="Standaard 6 4 5 3 3 2 2 4" xfId="49251" xr:uid="{00000000-0005-0000-0000-0000B88E0000}"/>
    <cellStyle name="Standaard 6 4 5 3 3 2 3" xfId="9429" xr:uid="{00000000-0005-0000-0000-0000B98E0000}"/>
    <cellStyle name="Standaard 6 4 5 3 3 2 4" xfId="20291" xr:uid="{00000000-0005-0000-0000-0000BA8E0000}"/>
    <cellStyle name="Standaard 6 4 5 3 3 2 5" xfId="31151" xr:uid="{00000000-0005-0000-0000-0000BB8E0000}"/>
    <cellStyle name="Standaard 6 4 5 3 3 2 6" xfId="42011" xr:uid="{00000000-0005-0000-0000-0000BC8E0000}"/>
    <cellStyle name="Standaard 6 4 5 3 3 3" xfId="3999" xr:uid="{00000000-0005-0000-0000-0000BD8E0000}"/>
    <cellStyle name="Standaard 6 4 5 3 3 3 2" xfId="14859" xr:uid="{00000000-0005-0000-0000-0000BE8E0000}"/>
    <cellStyle name="Standaard 6 4 5 3 3 3 2 2" xfId="25721" xr:uid="{00000000-0005-0000-0000-0000BF8E0000}"/>
    <cellStyle name="Standaard 6 4 5 3 3 3 2 3" xfId="36581" xr:uid="{00000000-0005-0000-0000-0000C08E0000}"/>
    <cellStyle name="Standaard 6 4 5 3 3 3 2 4" xfId="47441" xr:uid="{00000000-0005-0000-0000-0000C18E0000}"/>
    <cellStyle name="Standaard 6 4 5 3 3 3 3" xfId="11239" xr:uid="{00000000-0005-0000-0000-0000C28E0000}"/>
    <cellStyle name="Standaard 6 4 5 3 3 3 4" xfId="22101" xr:uid="{00000000-0005-0000-0000-0000C38E0000}"/>
    <cellStyle name="Standaard 6 4 5 3 3 3 5" xfId="32961" xr:uid="{00000000-0005-0000-0000-0000C48E0000}"/>
    <cellStyle name="Standaard 6 4 5 3 3 3 6" xfId="43821" xr:uid="{00000000-0005-0000-0000-0000C58E0000}"/>
    <cellStyle name="Standaard 6 4 5 3 3 4" xfId="13049" xr:uid="{00000000-0005-0000-0000-0000C68E0000}"/>
    <cellStyle name="Standaard 6 4 5 3 3 4 2" xfId="23911" xr:uid="{00000000-0005-0000-0000-0000C78E0000}"/>
    <cellStyle name="Standaard 6 4 5 3 3 4 3" xfId="34771" xr:uid="{00000000-0005-0000-0000-0000C88E0000}"/>
    <cellStyle name="Standaard 6 4 5 3 3 4 4" xfId="45631" xr:uid="{00000000-0005-0000-0000-0000C98E0000}"/>
    <cellStyle name="Standaard 6 4 5 3 3 5" xfId="7619" xr:uid="{00000000-0005-0000-0000-0000CA8E0000}"/>
    <cellStyle name="Standaard 6 4 5 3 3 6" xfId="18481" xr:uid="{00000000-0005-0000-0000-0000CB8E0000}"/>
    <cellStyle name="Standaard 6 4 5 3 3 7" xfId="29341" xr:uid="{00000000-0005-0000-0000-0000CC8E0000}"/>
    <cellStyle name="Standaard 6 4 5 3 3 8" xfId="40201" xr:uid="{00000000-0005-0000-0000-0000CD8E0000}"/>
    <cellStyle name="Standaard 6 4 5 3 4" xfId="4904" xr:uid="{00000000-0005-0000-0000-0000CE8E0000}"/>
    <cellStyle name="Standaard 6 4 5 3 4 2" xfId="15764" xr:uid="{00000000-0005-0000-0000-0000CF8E0000}"/>
    <cellStyle name="Standaard 6 4 5 3 4 2 2" xfId="26626" xr:uid="{00000000-0005-0000-0000-0000D08E0000}"/>
    <cellStyle name="Standaard 6 4 5 3 4 2 3" xfId="37486" xr:uid="{00000000-0005-0000-0000-0000D18E0000}"/>
    <cellStyle name="Standaard 6 4 5 3 4 2 4" xfId="48346" xr:uid="{00000000-0005-0000-0000-0000D28E0000}"/>
    <cellStyle name="Standaard 6 4 5 3 4 3" xfId="8524" xr:uid="{00000000-0005-0000-0000-0000D38E0000}"/>
    <cellStyle name="Standaard 6 4 5 3 4 4" xfId="19386" xr:uid="{00000000-0005-0000-0000-0000D48E0000}"/>
    <cellStyle name="Standaard 6 4 5 3 4 5" xfId="30246" xr:uid="{00000000-0005-0000-0000-0000D58E0000}"/>
    <cellStyle name="Standaard 6 4 5 3 4 6" xfId="41106" xr:uid="{00000000-0005-0000-0000-0000D68E0000}"/>
    <cellStyle name="Standaard 6 4 5 3 5" xfId="3094" xr:uid="{00000000-0005-0000-0000-0000D78E0000}"/>
    <cellStyle name="Standaard 6 4 5 3 5 2" xfId="13954" xr:uid="{00000000-0005-0000-0000-0000D88E0000}"/>
    <cellStyle name="Standaard 6 4 5 3 5 2 2" xfId="24816" xr:uid="{00000000-0005-0000-0000-0000D98E0000}"/>
    <cellStyle name="Standaard 6 4 5 3 5 2 3" xfId="35676" xr:uid="{00000000-0005-0000-0000-0000DA8E0000}"/>
    <cellStyle name="Standaard 6 4 5 3 5 2 4" xfId="46536" xr:uid="{00000000-0005-0000-0000-0000DB8E0000}"/>
    <cellStyle name="Standaard 6 4 5 3 5 3" xfId="10334" xr:uid="{00000000-0005-0000-0000-0000DC8E0000}"/>
    <cellStyle name="Standaard 6 4 5 3 5 4" xfId="21196" xr:uid="{00000000-0005-0000-0000-0000DD8E0000}"/>
    <cellStyle name="Standaard 6 4 5 3 5 5" xfId="32056" xr:uid="{00000000-0005-0000-0000-0000DE8E0000}"/>
    <cellStyle name="Standaard 6 4 5 3 5 6" xfId="42916" xr:uid="{00000000-0005-0000-0000-0000DF8E0000}"/>
    <cellStyle name="Standaard 6 4 5 3 6" xfId="12144" xr:uid="{00000000-0005-0000-0000-0000E08E0000}"/>
    <cellStyle name="Standaard 6 4 5 3 6 2" xfId="23006" xr:uid="{00000000-0005-0000-0000-0000E18E0000}"/>
    <cellStyle name="Standaard 6 4 5 3 6 3" xfId="33866" xr:uid="{00000000-0005-0000-0000-0000E28E0000}"/>
    <cellStyle name="Standaard 6 4 5 3 6 4" xfId="44726" xr:uid="{00000000-0005-0000-0000-0000E38E0000}"/>
    <cellStyle name="Standaard 6 4 5 3 7" xfId="6714" xr:uid="{00000000-0005-0000-0000-0000E48E0000}"/>
    <cellStyle name="Standaard 6 4 5 3 8" xfId="17576" xr:uid="{00000000-0005-0000-0000-0000E58E0000}"/>
    <cellStyle name="Standaard 6 4 5 3 9" xfId="28436" xr:uid="{00000000-0005-0000-0000-0000E68E0000}"/>
    <cellStyle name="Standaard 6 4 5 4" xfId="1465" xr:uid="{00000000-0005-0000-0000-0000E78E0000}"/>
    <cellStyle name="Standaard 6 4 5 4 2" xfId="2370" xr:uid="{00000000-0005-0000-0000-0000E88E0000}"/>
    <cellStyle name="Standaard 6 4 5 4 2 2" xfId="5990" xr:uid="{00000000-0005-0000-0000-0000E98E0000}"/>
    <cellStyle name="Standaard 6 4 5 4 2 2 2" xfId="16850" xr:uid="{00000000-0005-0000-0000-0000EA8E0000}"/>
    <cellStyle name="Standaard 6 4 5 4 2 2 2 2" xfId="27712" xr:uid="{00000000-0005-0000-0000-0000EB8E0000}"/>
    <cellStyle name="Standaard 6 4 5 4 2 2 2 3" xfId="38572" xr:uid="{00000000-0005-0000-0000-0000EC8E0000}"/>
    <cellStyle name="Standaard 6 4 5 4 2 2 2 4" xfId="49432" xr:uid="{00000000-0005-0000-0000-0000ED8E0000}"/>
    <cellStyle name="Standaard 6 4 5 4 2 2 3" xfId="9610" xr:uid="{00000000-0005-0000-0000-0000EE8E0000}"/>
    <cellStyle name="Standaard 6 4 5 4 2 2 4" xfId="20472" xr:uid="{00000000-0005-0000-0000-0000EF8E0000}"/>
    <cellStyle name="Standaard 6 4 5 4 2 2 5" xfId="31332" xr:uid="{00000000-0005-0000-0000-0000F08E0000}"/>
    <cellStyle name="Standaard 6 4 5 4 2 2 6" xfId="42192" xr:uid="{00000000-0005-0000-0000-0000F18E0000}"/>
    <cellStyle name="Standaard 6 4 5 4 2 3" xfId="4180" xr:uid="{00000000-0005-0000-0000-0000F28E0000}"/>
    <cellStyle name="Standaard 6 4 5 4 2 3 2" xfId="15040" xr:uid="{00000000-0005-0000-0000-0000F38E0000}"/>
    <cellStyle name="Standaard 6 4 5 4 2 3 2 2" xfId="25902" xr:uid="{00000000-0005-0000-0000-0000F48E0000}"/>
    <cellStyle name="Standaard 6 4 5 4 2 3 2 3" xfId="36762" xr:uid="{00000000-0005-0000-0000-0000F58E0000}"/>
    <cellStyle name="Standaard 6 4 5 4 2 3 2 4" xfId="47622" xr:uid="{00000000-0005-0000-0000-0000F68E0000}"/>
    <cellStyle name="Standaard 6 4 5 4 2 3 3" xfId="11420" xr:uid="{00000000-0005-0000-0000-0000F78E0000}"/>
    <cellStyle name="Standaard 6 4 5 4 2 3 4" xfId="22282" xr:uid="{00000000-0005-0000-0000-0000F88E0000}"/>
    <cellStyle name="Standaard 6 4 5 4 2 3 5" xfId="33142" xr:uid="{00000000-0005-0000-0000-0000F98E0000}"/>
    <cellStyle name="Standaard 6 4 5 4 2 3 6" xfId="44002" xr:uid="{00000000-0005-0000-0000-0000FA8E0000}"/>
    <cellStyle name="Standaard 6 4 5 4 2 4" xfId="13230" xr:uid="{00000000-0005-0000-0000-0000FB8E0000}"/>
    <cellStyle name="Standaard 6 4 5 4 2 4 2" xfId="24092" xr:uid="{00000000-0005-0000-0000-0000FC8E0000}"/>
    <cellStyle name="Standaard 6 4 5 4 2 4 3" xfId="34952" xr:uid="{00000000-0005-0000-0000-0000FD8E0000}"/>
    <cellStyle name="Standaard 6 4 5 4 2 4 4" xfId="45812" xr:uid="{00000000-0005-0000-0000-0000FE8E0000}"/>
    <cellStyle name="Standaard 6 4 5 4 2 5" xfId="7800" xr:uid="{00000000-0005-0000-0000-0000FF8E0000}"/>
    <cellStyle name="Standaard 6 4 5 4 2 6" xfId="18662" xr:uid="{00000000-0005-0000-0000-0000008F0000}"/>
    <cellStyle name="Standaard 6 4 5 4 2 7" xfId="29522" xr:uid="{00000000-0005-0000-0000-0000018F0000}"/>
    <cellStyle name="Standaard 6 4 5 4 2 8" xfId="40382" xr:uid="{00000000-0005-0000-0000-0000028F0000}"/>
    <cellStyle name="Standaard 6 4 5 4 3" xfId="5085" xr:uid="{00000000-0005-0000-0000-0000038F0000}"/>
    <cellStyle name="Standaard 6 4 5 4 3 2" xfId="15945" xr:uid="{00000000-0005-0000-0000-0000048F0000}"/>
    <cellStyle name="Standaard 6 4 5 4 3 2 2" xfId="26807" xr:uid="{00000000-0005-0000-0000-0000058F0000}"/>
    <cellStyle name="Standaard 6 4 5 4 3 2 3" xfId="37667" xr:uid="{00000000-0005-0000-0000-0000068F0000}"/>
    <cellStyle name="Standaard 6 4 5 4 3 2 4" xfId="48527" xr:uid="{00000000-0005-0000-0000-0000078F0000}"/>
    <cellStyle name="Standaard 6 4 5 4 3 3" xfId="8705" xr:uid="{00000000-0005-0000-0000-0000088F0000}"/>
    <cellStyle name="Standaard 6 4 5 4 3 4" xfId="19567" xr:uid="{00000000-0005-0000-0000-0000098F0000}"/>
    <cellStyle name="Standaard 6 4 5 4 3 5" xfId="30427" xr:uid="{00000000-0005-0000-0000-00000A8F0000}"/>
    <cellStyle name="Standaard 6 4 5 4 3 6" xfId="41287" xr:uid="{00000000-0005-0000-0000-00000B8F0000}"/>
    <cellStyle name="Standaard 6 4 5 4 4" xfId="3275" xr:uid="{00000000-0005-0000-0000-00000C8F0000}"/>
    <cellStyle name="Standaard 6 4 5 4 4 2" xfId="14135" xr:uid="{00000000-0005-0000-0000-00000D8F0000}"/>
    <cellStyle name="Standaard 6 4 5 4 4 2 2" xfId="24997" xr:uid="{00000000-0005-0000-0000-00000E8F0000}"/>
    <cellStyle name="Standaard 6 4 5 4 4 2 3" xfId="35857" xr:uid="{00000000-0005-0000-0000-00000F8F0000}"/>
    <cellStyle name="Standaard 6 4 5 4 4 2 4" xfId="46717" xr:uid="{00000000-0005-0000-0000-0000108F0000}"/>
    <cellStyle name="Standaard 6 4 5 4 4 3" xfId="10515" xr:uid="{00000000-0005-0000-0000-0000118F0000}"/>
    <cellStyle name="Standaard 6 4 5 4 4 4" xfId="21377" xr:uid="{00000000-0005-0000-0000-0000128F0000}"/>
    <cellStyle name="Standaard 6 4 5 4 4 5" xfId="32237" xr:uid="{00000000-0005-0000-0000-0000138F0000}"/>
    <cellStyle name="Standaard 6 4 5 4 4 6" xfId="43097" xr:uid="{00000000-0005-0000-0000-0000148F0000}"/>
    <cellStyle name="Standaard 6 4 5 4 5" xfId="12325" xr:uid="{00000000-0005-0000-0000-0000158F0000}"/>
    <cellStyle name="Standaard 6 4 5 4 5 2" xfId="23187" xr:uid="{00000000-0005-0000-0000-0000168F0000}"/>
    <cellStyle name="Standaard 6 4 5 4 5 3" xfId="34047" xr:uid="{00000000-0005-0000-0000-0000178F0000}"/>
    <cellStyle name="Standaard 6 4 5 4 5 4" xfId="44907" xr:uid="{00000000-0005-0000-0000-0000188F0000}"/>
    <cellStyle name="Standaard 6 4 5 4 6" xfId="6895" xr:uid="{00000000-0005-0000-0000-0000198F0000}"/>
    <cellStyle name="Standaard 6 4 5 4 7" xfId="17757" xr:uid="{00000000-0005-0000-0000-00001A8F0000}"/>
    <cellStyle name="Standaard 6 4 5 4 8" xfId="28617" xr:uid="{00000000-0005-0000-0000-00001B8F0000}"/>
    <cellStyle name="Standaard 6 4 5 4 9" xfId="39477" xr:uid="{00000000-0005-0000-0000-00001C8F0000}"/>
    <cellStyle name="Standaard 6 4 5 5" xfId="1103" xr:uid="{00000000-0005-0000-0000-00001D8F0000}"/>
    <cellStyle name="Standaard 6 4 5 5 2" xfId="2008" xr:uid="{00000000-0005-0000-0000-00001E8F0000}"/>
    <cellStyle name="Standaard 6 4 5 5 2 2" xfId="5628" xr:uid="{00000000-0005-0000-0000-00001F8F0000}"/>
    <cellStyle name="Standaard 6 4 5 5 2 2 2" xfId="16488" xr:uid="{00000000-0005-0000-0000-0000208F0000}"/>
    <cellStyle name="Standaard 6 4 5 5 2 2 2 2" xfId="27350" xr:uid="{00000000-0005-0000-0000-0000218F0000}"/>
    <cellStyle name="Standaard 6 4 5 5 2 2 2 3" xfId="38210" xr:uid="{00000000-0005-0000-0000-0000228F0000}"/>
    <cellStyle name="Standaard 6 4 5 5 2 2 2 4" xfId="49070" xr:uid="{00000000-0005-0000-0000-0000238F0000}"/>
    <cellStyle name="Standaard 6 4 5 5 2 2 3" xfId="9248" xr:uid="{00000000-0005-0000-0000-0000248F0000}"/>
    <cellStyle name="Standaard 6 4 5 5 2 2 4" xfId="20110" xr:uid="{00000000-0005-0000-0000-0000258F0000}"/>
    <cellStyle name="Standaard 6 4 5 5 2 2 5" xfId="30970" xr:uid="{00000000-0005-0000-0000-0000268F0000}"/>
    <cellStyle name="Standaard 6 4 5 5 2 2 6" xfId="41830" xr:uid="{00000000-0005-0000-0000-0000278F0000}"/>
    <cellStyle name="Standaard 6 4 5 5 2 3" xfId="3818" xr:uid="{00000000-0005-0000-0000-0000288F0000}"/>
    <cellStyle name="Standaard 6 4 5 5 2 3 2" xfId="14678" xr:uid="{00000000-0005-0000-0000-0000298F0000}"/>
    <cellStyle name="Standaard 6 4 5 5 2 3 2 2" xfId="25540" xr:uid="{00000000-0005-0000-0000-00002A8F0000}"/>
    <cellStyle name="Standaard 6 4 5 5 2 3 2 3" xfId="36400" xr:uid="{00000000-0005-0000-0000-00002B8F0000}"/>
    <cellStyle name="Standaard 6 4 5 5 2 3 2 4" xfId="47260" xr:uid="{00000000-0005-0000-0000-00002C8F0000}"/>
    <cellStyle name="Standaard 6 4 5 5 2 3 3" xfId="11058" xr:uid="{00000000-0005-0000-0000-00002D8F0000}"/>
    <cellStyle name="Standaard 6 4 5 5 2 3 4" xfId="21920" xr:uid="{00000000-0005-0000-0000-00002E8F0000}"/>
    <cellStyle name="Standaard 6 4 5 5 2 3 5" xfId="32780" xr:uid="{00000000-0005-0000-0000-00002F8F0000}"/>
    <cellStyle name="Standaard 6 4 5 5 2 3 6" xfId="43640" xr:uid="{00000000-0005-0000-0000-0000308F0000}"/>
    <cellStyle name="Standaard 6 4 5 5 2 4" xfId="12868" xr:uid="{00000000-0005-0000-0000-0000318F0000}"/>
    <cellStyle name="Standaard 6 4 5 5 2 4 2" xfId="23730" xr:uid="{00000000-0005-0000-0000-0000328F0000}"/>
    <cellStyle name="Standaard 6 4 5 5 2 4 3" xfId="34590" xr:uid="{00000000-0005-0000-0000-0000338F0000}"/>
    <cellStyle name="Standaard 6 4 5 5 2 4 4" xfId="45450" xr:uid="{00000000-0005-0000-0000-0000348F0000}"/>
    <cellStyle name="Standaard 6 4 5 5 2 5" xfId="7438" xr:uid="{00000000-0005-0000-0000-0000358F0000}"/>
    <cellStyle name="Standaard 6 4 5 5 2 6" xfId="18300" xr:uid="{00000000-0005-0000-0000-0000368F0000}"/>
    <cellStyle name="Standaard 6 4 5 5 2 7" xfId="29160" xr:uid="{00000000-0005-0000-0000-0000378F0000}"/>
    <cellStyle name="Standaard 6 4 5 5 2 8" xfId="40020" xr:uid="{00000000-0005-0000-0000-0000388F0000}"/>
    <cellStyle name="Standaard 6 4 5 5 3" xfId="4723" xr:uid="{00000000-0005-0000-0000-0000398F0000}"/>
    <cellStyle name="Standaard 6 4 5 5 3 2" xfId="15583" xr:uid="{00000000-0005-0000-0000-00003A8F0000}"/>
    <cellStyle name="Standaard 6 4 5 5 3 2 2" xfId="26445" xr:uid="{00000000-0005-0000-0000-00003B8F0000}"/>
    <cellStyle name="Standaard 6 4 5 5 3 2 3" xfId="37305" xr:uid="{00000000-0005-0000-0000-00003C8F0000}"/>
    <cellStyle name="Standaard 6 4 5 5 3 2 4" xfId="48165" xr:uid="{00000000-0005-0000-0000-00003D8F0000}"/>
    <cellStyle name="Standaard 6 4 5 5 3 3" xfId="8343" xr:uid="{00000000-0005-0000-0000-00003E8F0000}"/>
    <cellStyle name="Standaard 6 4 5 5 3 4" xfId="19205" xr:uid="{00000000-0005-0000-0000-00003F8F0000}"/>
    <cellStyle name="Standaard 6 4 5 5 3 5" xfId="30065" xr:uid="{00000000-0005-0000-0000-0000408F0000}"/>
    <cellStyle name="Standaard 6 4 5 5 3 6" xfId="40925" xr:uid="{00000000-0005-0000-0000-0000418F0000}"/>
    <cellStyle name="Standaard 6 4 5 5 4" xfId="2913" xr:uid="{00000000-0005-0000-0000-0000428F0000}"/>
    <cellStyle name="Standaard 6 4 5 5 4 2" xfId="13773" xr:uid="{00000000-0005-0000-0000-0000438F0000}"/>
    <cellStyle name="Standaard 6 4 5 5 4 2 2" xfId="24635" xr:uid="{00000000-0005-0000-0000-0000448F0000}"/>
    <cellStyle name="Standaard 6 4 5 5 4 2 3" xfId="35495" xr:uid="{00000000-0005-0000-0000-0000458F0000}"/>
    <cellStyle name="Standaard 6 4 5 5 4 2 4" xfId="46355" xr:uid="{00000000-0005-0000-0000-0000468F0000}"/>
    <cellStyle name="Standaard 6 4 5 5 4 3" xfId="10153" xr:uid="{00000000-0005-0000-0000-0000478F0000}"/>
    <cellStyle name="Standaard 6 4 5 5 4 4" xfId="21015" xr:uid="{00000000-0005-0000-0000-0000488F0000}"/>
    <cellStyle name="Standaard 6 4 5 5 4 5" xfId="31875" xr:uid="{00000000-0005-0000-0000-0000498F0000}"/>
    <cellStyle name="Standaard 6 4 5 5 4 6" xfId="42735" xr:uid="{00000000-0005-0000-0000-00004A8F0000}"/>
    <cellStyle name="Standaard 6 4 5 5 5" xfId="11963" xr:uid="{00000000-0005-0000-0000-00004B8F0000}"/>
    <cellStyle name="Standaard 6 4 5 5 5 2" xfId="22825" xr:uid="{00000000-0005-0000-0000-00004C8F0000}"/>
    <cellStyle name="Standaard 6 4 5 5 5 3" xfId="33685" xr:uid="{00000000-0005-0000-0000-00004D8F0000}"/>
    <cellStyle name="Standaard 6 4 5 5 5 4" xfId="44545" xr:uid="{00000000-0005-0000-0000-00004E8F0000}"/>
    <cellStyle name="Standaard 6 4 5 5 6" xfId="6533" xr:uid="{00000000-0005-0000-0000-00004F8F0000}"/>
    <cellStyle name="Standaard 6 4 5 5 7" xfId="17395" xr:uid="{00000000-0005-0000-0000-0000508F0000}"/>
    <cellStyle name="Standaard 6 4 5 5 8" xfId="28255" xr:uid="{00000000-0005-0000-0000-0000518F0000}"/>
    <cellStyle name="Standaard 6 4 5 5 9" xfId="39115" xr:uid="{00000000-0005-0000-0000-0000528F0000}"/>
    <cellStyle name="Standaard 6 4 5 6" xfId="1827" xr:uid="{00000000-0005-0000-0000-0000538F0000}"/>
    <cellStyle name="Standaard 6 4 5 6 2" xfId="5447" xr:uid="{00000000-0005-0000-0000-0000548F0000}"/>
    <cellStyle name="Standaard 6 4 5 6 2 2" xfId="16307" xr:uid="{00000000-0005-0000-0000-0000558F0000}"/>
    <cellStyle name="Standaard 6 4 5 6 2 2 2" xfId="27169" xr:uid="{00000000-0005-0000-0000-0000568F0000}"/>
    <cellStyle name="Standaard 6 4 5 6 2 2 3" xfId="38029" xr:uid="{00000000-0005-0000-0000-0000578F0000}"/>
    <cellStyle name="Standaard 6 4 5 6 2 2 4" xfId="48889" xr:uid="{00000000-0005-0000-0000-0000588F0000}"/>
    <cellStyle name="Standaard 6 4 5 6 2 3" xfId="9067" xr:uid="{00000000-0005-0000-0000-0000598F0000}"/>
    <cellStyle name="Standaard 6 4 5 6 2 4" xfId="19929" xr:uid="{00000000-0005-0000-0000-00005A8F0000}"/>
    <cellStyle name="Standaard 6 4 5 6 2 5" xfId="30789" xr:uid="{00000000-0005-0000-0000-00005B8F0000}"/>
    <cellStyle name="Standaard 6 4 5 6 2 6" xfId="41649" xr:uid="{00000000-0005-0000-0000-00005C8F0000}"/>
    <cellStyle name="Standaard 6 4 5 6 3" xfId="3637" xr:uid="{00000000-0005-0000-0000-00005D8F0000}"/>
    <cellStyle name="Standaard 6 4 5 6 3 2" xfId="14497" xr:uid="{00000000-0005-0000-0000-00005E8F0000}"/>
    <cellStyle name="Standaard 6 4 5 6 3 2 2" xfId="25359" xr:uid="{00000000-0005-0000-0000-00005F8F0000}"/>
    <cellStyle name="Standaard 6 4 5 6 3 2 3" xfId="36219" xr:uid="{00000000-0005-0000-0000-0000608F0000}"/>
    <cellStyle name="Standaard 6 4 5 6 3 2 4" xfId="47079" xr:uid="{00000000-0005-0000-0000-0000618F0000}"/>
    <cellStyle name="Standaard 6 4 5 6 3 3" xfId="10877" xr:uid="{00000000-0005-0000-0000-0000628F0000}"/>
    <cellStyle name="Standaard 6 4 5 6 3 4" xfId="21739" xr:uid="{00000000-0005-0000-0000-0000638F0000}"/>
    <cellStyle name="Standaard 6 4 5 6 3 5" xfId="32599" xr:uid="{00000000-0005-0000-0000-0000648F0000}"/>
    <cellStyle name="Standaard 6 4 5 6 3 6" xfId="43459" xr:uid="{00000000-0005-0000-0000-0000658F0000}"/>
    <cellStyle name="Standaard 6 4 5 6 4" xfId="12687" xr:uid="{00000000-0005-0000-0000-0000668F0000}"/>
    <cellStyle name="Standaard 6 4 5 6 4 2" xfId="23549" xr:uid="{00000000-0005-0000-0000-0000678F0000}"/>
    <cellStyle name="Standaard 6 4 5 6 4 3" xfId="34409" xr:uid="{00000000-0005-0000-0000-0000688F0000}"/>
    <cellStyle name="Standaard 6 4 5 6 4 4" xfId="45269" xr:uid="{00000000-0005-0000-0000-0000698F0000}"/>
    <cellStyle name="Standaard 6 4 5 6 5" xfId="7257" xr:uid="{00000000-0005-0000-0000-00006A8F0000}"/>
    <cellStyle name="Standaard 6 4 5 6 6" xfId="18119" xr:uid="{00000000-0005-0000-0000-00006B8F0000}"/>
    <cellStyle name="Standaard 6 4 5 6 7" xfId="28979" xr:uid="{00000000-0005-0000-0000-00006C8F0000}"/>
    <cellStyle name="Standaard 6 4 5 6 8" xfId="39839" xr:uid="{00000000-0005-0000-0000-00006D8F0000}"/>
    <cellStyle name="Standaard 6 4 5 7" xfId="2732" xr:uid="{00000000-0005-0000-0000-00006E8F0000}"/>
    <cellStyle name="Standaard 6 4 5 7 2" xfId="13592" xr:uid="{00000000-0005-0000-0000-00006F8F0000}"/>
    <cellStyle name="Standaard 6 4 5 7 2 2" xfId="24454" xr:uid="{00000000-0005-0000-0000-0000708F0000}"/>
    <cellStyle name="Standaard 6 4 5 7 2 3" xfId="35314" xr:uid="{00000000-0005-0000-0000-0000718F0000}"/>
    <cellStyle name="Standaard 6 4 5 7 2 4" xfId="46174" xr:uid="{00000000-0005-0000-0000-0000728F0000}"/>
    <cellStyle name="Standaard 6 4 5 7 3" xfId="9972" xr:uid="{00000000-0005-0000-0000-0000738F0000}"/>
    <cellStyle name="Standaard 6 4 5 7 4" xfId="20834" xr:uid="{00000000-0005-0000-0000-0000748F0000}"/>
    <cellStyle name="Standaard 6 4 5 7 5" xfId="31694" xr:uid="{00000000-0005-0000-0000-0000758F0000}"/>
    <cellStyle name="Standaard 6 4 5 7 6" xfId="42554" xr:uid="{00000000-0005-0000-0000-0000768F0000}"/>
    <cellStyle name="Standaard 6 4 5 8" xfId="4542" xr:uid="{00000000-0005-0000-0000-0000778F0000}"/>
    <cellStyle name="Standaard 6 4 5 8 2" xfId="15402" xr:uid="{00000000-0005-0000-0000-0000788F0000}"/>
    <cellStyle name="Standaard 6 4 5 8 2 2" xfId="26264" xr:uid="{00000000-0005-0000-0000-0000798F0000}"/>
    <cellStyle name="Standaard 6 4 5 8 2 3" xfId="37124" xr:uid="{00000000-0005-0000-0000-00007A8F0000}"/>
    <cellStyle name="Standaard 6 4 5 8 2 4" xfId="47984" xr:uid="{00000000-0005-0000-0000-00007B8F0000}"/>
    <cellStyle name="Standaard 6 4 5 8 3" xfId="8162" xr:uid="{00000000-0005-0000-0000-00007C8F0000}"/>
    <cellStyle name="Standaard 6 4 5 8 4" xfId="19024" xr:uid="{00000000-0005-0000-0000-00007D8F0000}"/>
    <cellStyle name="Standaard 6 4 5 8 5" xfId="29884" xr:uid="{00000000-0005-0000-0000-00007E8F0000}"/>
    <cellStyle name="Standaard 6 4 5 8 6" xfId="40744" xr:uid="{00000000-0005-0000-0000-00007F8F0000}"/>
    <cellStyle name="Standaard 6 4 5 9" xfId="11782" xr:uid="{00000000-0005-0000-0000-0000808F0000}"/>
    <cellStyle name="Standaard 6 4 5 9 2" xfId="22644" xr:uid="{00000000-0005-0000-0000-0000818F0000}"/>
    <cellStyle name="Standaard 6 4 5 9 3" xfId="33504" xr:uid="{00000000-0005-0000-0000-0000828F0000}"/>
    <cellStyle name="Standaard 6 4 5 9 4" xfId="44364" xr:uid="{00000000-0005-0000-0000-0000838F0000}"/>
    <cellStyle name="Standaard 6 4 6" xfId="968" xr:uid="{00000000-0005-0000-0000-0000848F0000}"/>
    <cellStyle name="Standaard 6 4 6 10" xfId="17260" xr:uid="{00000000-0005-0000-0000-0000858F0000}"/>
    <cellStyle name="Standaard 6 4 6 11" xfId="28120" xr:uid="{00000000-0005-0000-0000-0000868F0000}"/>
    <cellStyle name="Standaard 6 4 6 12" xfId="38980" xr:uid="{00000000-0005-0000-0000-0000878F0000}"/>
    <cellStyle name="Standaard 6 4 6 2" xfId="1330" xr:uid="{00000000-0005-0000-0000-0000888F0000}"/>
    <cellStyle name="Standaard 6 4 6 2 10" xfId="39342" xr:uid="{00000000-0005-0000-0000-0000898F0000}"/>
    <cellStyle name="Standaard 6 4 6 2 2" xfId="1692" xr:uid="{00000000-0005-0000-0000-00008A8F0000}"/>
    <cellStyle name="Standaard 6 4 6 2 2 2" xfId="2597" xr:uid="{00000000-0005-0000-0000-00008B8F0000}"/>
    <cellStyle name="Standaard 6 4 6 2 2 2 2" xfId="6217" xr:uid="{00000000-0005-0000-0000-00008C8F0000}"/>
    <cellStyle name="Standaard 6 4 6 2 2 2 2 2" xfId="17077" xr:uid="{00000000-0005-0000-0000-00008D8F0000}"/>
    <cellStyle name="Standaard 6 4 6 2 2 2 2 2 2" xfId="27939" xr:uid="{00000000-0005-0000-0000-00008E8F0000}"/>
    <cellStyle name="Standaard 6 4 6 2 2 2 2 2 3" xfId="38799" xr:uid="{00000000-0005-0000-0000-00008F8F0000}"/>
    <cellStyle name="Standaard 6 4 6 2 2 2 2 2 4" xfId="49659" xr:uid="{00000000-0005-0000-0000-0000908F0000}"/>
    <cellStyle name="Standaard 6 4 6 2 2 2 2 3" xfId="9837" xr:uid="{00000000-0005-0000-0000-0000918F0000}"/>
    <cellStyle name="Standaard 6 4 6 2 2 2 2 4" xfId="20699" xr:uid="{00000000-0005-0000-0000-0000928F0000}"/>
    <cellStyle name="Standaard 6 4 6 2 2 2 2 5" xfId="31559" xr:uid="{00000000-0005-0000-0000-0000938F0000}"/>
    <cellStyle name="Standaard 6 4 6 2 2 2 2 6" xfId="42419" xr:uid="{00000000-0005-0000-0000-0000948F0000}"/>
    <cellStyle name="Standaard 6 4 6 2 2 2 3" xfId="4407" xr:uid="{00000000-0005-0000-0000-0000958F0000}"/>
    <cellStyle name="Standaard 6 4 6 2 2 2 3 2" xfId="15267" xr:uid="{00000000-0005-0000-0000-0000968F0000}"/>
    <cellStyle name="Standaard 6 4 6 2 2 2 3 2 2" xfId="26129" xr:uid="{00000000-0005-0000-0000-0000978F0000}"/>
    <cellStyle name="Standaard 6 4 6 2 2 2 3 2 3" xfId="36989" xr:uid="{00000000-0005-0000-0000-0000988F0000}"/>
    <cellStyle name="Standaard 6 4 6 2 2 2 3 2 4" xfId="47849" xr:uid="{00000000-0005-0000-0000-0000998F0000}"/>
    <cellStyle name="Standaard 6 4 6 2 2 2 3 3" xfId="11647" xr:uid="{00000000-0005-0000-0000-00009A8F0000}"/>
    <cellStyle name="Standaard 6 4 6 2 2 2 3 4" xfId="22509" xr:uid="{00000000-0005-0000-0000-00009B8F0000}"/>
    <cellStyle name="Standaard 6 4 6 2 2 2 3 5" xfId="33369" xr:uid="{00000000-0005-0000-0000-00009C8F0000}"/>
    <cellStyle name="Standaard 6 4 6 2 2 2 3 6" xfId="44229" xr:uid="{00000000-0005-0000-0000-00009D8F0000}"/>
    <cellStyle name="Standaard 6 4 6 2 2 2 4" xfId="13457" xr:uid="{00000000-0005-0000-0000-00009E8F0000}"/>
    <cellStyle name="Standaard 6 4 6 2 2 2 4 2" xfId="24319" xr:uid="{00000000-0005-0000-0000-00009F8F0000}"/>
    <cellStyle name="Standaard 6 4 6 2 2 2 4 3" xfId="35179" xr:uid="{00000000-0005-0000-0000-0000A08F0000}"/>
    <cellStyle name="Standaard 6 4 6 2 2 2 4 4" xfId="46039" xr:uid="{00000000-0005-0000-0000-0000A18F0000}"/>
    <cellStyle name="Standaard 6 4 6 2 2 2 5" xfId="8027" xr:uid="{00000000-0005-0000-0000-0000A28F0000}"/>
    <cellStyle name="Standaard 6 4 6 2 2 2 6" xfId="18889" xr:uid="{00000000-0005-0000-0000-0000A38F0000}"/>
    <cellStyle name="Standaard 6 4 6 2 2 2 7" xfId="29749" xr:uid="{00000000-0005-0000-0000-0000A48F0000}"/>
    <cellStyle name="Standaard 6 4 6 2 2 2 8" xfId="40609" xr:uid="{00000000-0005-0000-0000-0000A58F0000}"/>
    <cellStyle name="Standaard 6 4 6 2 2 3" xfId="5312" xr:uid="{00000000-0005-0000-0000-0000A68F0000}"/>
    <cellStyle name="Standaard 6 4 6 2 2 3 2" xfId="16172" xr:uid="{00000000-0005-0000-0000-0000A78F0000}"/>
    <cellStyle name="Standaard 6 4 6 2 2 3 2 2" xfId="27034" xr:uid="{00000000-0005-0000-0000-0000A88F0000}"/>
    <cellStyle name="Standaard 6 4 6 2 2 3 2 3" xfId="37894" xr:uid="{00000000-0005-0000-0000-0000A98F0000}"/>
    <cellStyle name="Standaard 6 4 6 2 2 3 2 4" xfId="48754" xr:uid="{00000000-0005-0000-0000-0000AA8F0000}"/>
    <cellStyle name="Standaard 6 4 6 2 2 3 3" xfId="8932" xr:uid="{00000000-0005-0000-0000-0000AB8F0000}"/>
    <cellStyle name="Standaard 6 4 6 2 2 3 4" xfId="19794" xr:uid="{00000000-0005-0000-0000-0000AC8F0000}"/>
    <cellStyle name="Standaard 6 4 6 2 2 3 5" xfId="30654" xr:uid="{00000000-0005-0000-0000-0000AD8F0000}"/>
    <cellStyle name="Standaard 6 4 6 2 2 3 6" xfId="41514" xr:uid="{00000000-0005-0000-0000-0000AE8F0000}"/>
    <cellStyle name="Standaard 6 4 6 2 2 4" xfId="3502" xr:uid="{00000000-0005-0000-0000-0000AF8F0000}"/>
    <cellStyle name="Standaard 6 4 6 2 2 4 2" xfId="14362" xr:uid="{00000000-0005-0000-0000-0000B08F0000}"/>
    <cellStyle name="Standaard 6 4 6 2 2 4 2 2" xfId="25224" xr:uid="{00000000-0005-0000-0000-0000B18F0000}"/>
    <cellStyle name="Standaard 6 4 6 2 2 4 2 3" xfId="36084" xr:uid="{00000000-0005-0000-0000-0000B28F0000}"/>
    <cellStyle name="Standaard 6 4 6 2 2 4 2 4" xfId="46944" xr:uid="{00000000-0005-0000-0000-0000B38F0000}"/>
    <cellStyle name="Standaard 6 4 6 2 2 4 3" xfId="10742" xr:uid="{00000000-0005-0000-0000-0000B48F0000}"/>
    <cellStyle name="Standaard 6 4 6 2 2 4 4" xfId="21604" xr:uid="{00000000-0005-0000-0000-0000B58F0000}"/>
    <cellStyle name="Standaard 6 4 6 2 2 4 5" xfId="32464" xr:uid="{00000000-0005-0000-0000-0000B68F0000}"/>
    <cellStyle name="Standaard 6 4 6 2 2 4 6" xfId="43324" xr:uid="{00000000-0005-0000-0000-0000B78F0000}"/>
    <cellStyle name="Standaard 6 4 6 2 2 5" xfId="12552" xr:uid="{00000000-0005-0000-0000-0000B88F0000}"/>
    <cellStyle name="Standaard 6 4 6 2 2 5 2" xfId="23414" xr:uid="{00000000-0005-0000-0000-0000B98F0000}"/>
    <cellStyle name="Standaard 6 4 6 2 2 5 3" xfId="34274" xr:uid="{00000000-0005-0000-0000-0000BA8F0000}"/>
    <cellStyle name="Standaard 6 4 6 2 2 5 4" xfId="45134" xr:uid="{00000000-0005-0000-0000-0000BB8F0000}"/>
    <cellStyle name="Standaard 6 4 6 2 2 6" xfId="7122" xr:uid="{00000000-0005-0000-0000-0000BC8F0000}"/>
    <cellStyle name="Standaard 6 4 6 2 2 7" xfId="17984" xr:uid="{00000000-0005-0000-0000-0000BD8F0000}"/>
    <cellStyle name="Standaard 6 4 6 2 2 8" xfId="28844" xr:uid="{00000000-0005-0000-0000-0000BE8F0000}"/>
    <cellStyle name="Standaard 6 4 6 2 2 9" xfId="39704" xr:uid="{00000000-0005-0000-0000-0000BF8F0000}"/>
    <cellStyle name="Standaard 6 4 6 2 3" xfId="2235" xr:uid="{00000000-0005-0000-0000-0000C08F0000}"/>
    <cellStyle name="Standaard 6 4 6 2 3 2" xfId="5855" xr:uid="{00000000-0005-0000-0000-0000C18F0000}"/>
    <cellStyle name="Standaard 6 4 6 2 3 2 2" xfId="16715" xr:uid="{00000000-0005-0000-0000-0000C28F0000}"/>
    <cellStyle name="Standaard 6 4 6 2 3 2 2 2" xfId="27577" xr:uid="{00000000-0005-0000-0000-0000C38F0000}"/>
    <cellStyle name="Standaard 6 4 6 2 3 2 2 3" xfId="38437" xr:uid="{00000000-0005-0000-0000-0000C48F0000}"/>
    <cellStyle name="Standaard 6 4 6 2 3 2 2 4" xfId="49297" xr:uid="{00000000-0005-0000-0000-0000C58F0000}"/>
    <cellStyle name="Standaard 6 4 6 2 3 2 3" xfId="9475" xr:uid="{00000000-0005-0000-0000-0000C68F0000}"/>
    <cellStyle name="Standaard 6 4 6 2 3 2 4" xfId="20337" xr:uid="{00000000-0005-0000-0000-0000C78F0000}"/>
    <cellStyle name="Standaard 6 4 6 2 3 2 5" xfId="31197" xr:uid="{00000000-0005-0000-0000-0000C88F0000}"/>
    <cellStyle name="Standaard 6 4 6 2 3 2 6" xfId="42057" xr:uid="{00000000-0005-0000-0000-0000C98F0000}"/>
    <cellStyle name="Standaard 6 4 6 2 3 3" xfId="4045" xr:uid="{00000000-0005-0000-0000-0000CA8F0000}"/>
    <cellStyle name="Standaard 6 4 6 2 3 3 2" xfId="14905" xr:uid="{00000000-0005-0000-0000-0000CB8F0000}"/>
    <cellStyle name="Standaard 6 4 6 2 3 3 2 2" xfId="25767" xr:uid="{00000000-0005-0000-0000-0000CC8F0000}"/>
    <cellStyle name="Standaard 6 4 6 2 3 3 2 3" xfId="36627" xr:uid="{00000000-0005-0000-0000-0000CD8F0000}"/>
    <cellStyle name="Standaard 6 4 6 2 3 3 2 4" xfId="47487" xr:uid="{00000000-0005-0000-0000-0000CE8F0000}"/>
    <cellStyle name="Standaard 6 4 6 2 3 3 3" xfId="11285" xr:uid="{00000000-0005-0000-0000-0000CF8F0000}"/>
    <cellStyle name="Standaard 6 4 6 2 3 3 4" xfId="22147" xr:uid="{00000000-0005-0000-0000-0000D08F0000}"/>
    <cellStyle name="Standaard 6 4 6 2 3 3 5" xfId="33007" xr:uid="{00000000-0005-0000-0000-0000D18F0000}"/>
    <cellStyle name="Standaard 6 4 6 2 3 3 6" xfId="43867" xr:uid="{00000000-0005-0000-0000-0000D28F0000}"/>
    <cellStyle name="Standaard 6 4 6 2 3 4" xfId="13095" xr:uid="{00000000-0005-0000-0000-0000D38F0000}"/>
    <cellStyle name="Standaard 6 4 6 2 3 4 2" xfId="23957" xr:uid="{00000000-0005-0000-0000-0000D48F0000}"/>
    <cellStyle name="Standaard 6 4 6 2 3 4 3" xfId="34817" xr:uid="{00000000-0005-0000-0000-0000D58F0000}"/>
    <cellStyle name="Standaard 6 4 6 2 3 4 4" xfId="45677" xr:uid="{00000000-0005-0000-0000-0000D68F0000}"/>
    <cellStyle name="Standaard 6 4 6 2 3 5" xfId="7665" xr:uid="{00000000-0005-0000-0000-0000D78F0000}"/>
    <cellStyle name="Standaard 6 4 6 2 3 6" xfId="18527" xr:uid="{00000000-0005-0000-0000-0000D88F0000}"/>
    <cellStyle name="Standaard 6 4 6 2 3 7" xfId="29387" xr:uid="{00000000-0005-0000-0000-0000D98F0000}"/>
    <cellStyle name="Standaard 6 4 6 2 3 8" xfId="40247" xr:uid="{00000000-0005-0000-0000-0000DA8F0000}"/>
    <cellStyle name="Standaard 6 4 6 2 4" xfId="4950" xr:uid="{00000000-0005-0000-0000-0000DB8F0000}"/>
    <cellStyle name="Standaard 6 4 6 2 4 2" xfId="15810" xr:uid="{00000000-0005-0000-0000-0000DC8F0000}"/>
    <cellStyle name="Standaard 6 4 6 2 4 2 2" xfId="26672" xr:uid="{00000000-0005-0000-0000-0000DD8F0000}"/>
    <cellStyle name="Standaard 6 4 6 2 4 2 3" xfId="37532" xr:uid="{00000000-0005-0000-0000-0000DE8F0000}"/>
    <cellStyle name="Standaard 6 4 6 2 4 2 4" xfId="48392" xr:uid="{00000000-0005-0000-0000-0000DF8F0000}"/>
    <cellStyle name="Standaard 6 4 6 2 4 3" xfId="8570" xr:uid="{00000000-0005-0000-0000-0000E08F0000}"/>
    <cellStyle name="Standaard 6 4 6 2 4 4" xfId="19432" xr:uid="{00000000-0005-0000-0000-0000E18F0000}"/>
    <cellStyle name="Standaard 6 4 6 2 4 5" xfId="30292" xr:uid="{00000000-0005-0000-0000-0000E28F0000}"/>
    <cellStyle name="Standaard 6 4 6 2 4 6" xfId="41152" xr:uid="{00000000-0005-0000-0000-0000E38F0000}"/>
    <cellStyle name="Standaard 6 4 6 2 5" xfId="3140" xr:uid="{00000000-0005-0000-0000-0000E48F0000}"/>
    <cellStyle name="Standaard 6 4 6 2 5 2" xfId="14000" xr:uid="{00000000-0005-0000-0000-0000E58F0000}"/>
    <cellStyle name="Standaard 6 4 6 2 5 2 2" xfId="24862" xr:uid="{00000000-0005-0000-0000-0000E68F0000}"/>
    <cellStyle name="Standaard 6 4 6 2 5 2 3" xfId="35722" xr:uid="{00000000-0005-0000-0000-0000E78F0000}"/>
    <cellStyle name="Standaard 6 4 6 2 5 2 4" xfId="46582" xr:uid="{00000000-0005-0000-0000-0000E88F0000}"/>
    <cellStyle name="Standaard 6 4 6 2 5 3" xfId="10380" xr:uid="{00000000-0005-0000-0000-0000E98F0000}"/>
    <cellStyle name="Standaard 6 4 6 2 5 4" xfId="21242" xr:uid="{00000000-0005-0000-0000-0000EA8F0000}"/>
    <cellStyle name="Standaard 6 4 6 2 5 5" xfId="32102" xr:uid="{00000000-0005-0000-0000-0000EB8F0000}"/>
    <cellStyle name="Standaard 6 4 6 2 5 6" xfId="42962" xr:uid="{00000000-0005-0000-0000-0000EC8F0000}"/>
    <cellStyle name="Standaard 6 4 6 2 6" xfId="12190" xr:uid="{00000000-0005-0000-0000-0000ED8F0000}"/>
    <cellStyle name="Standaard 6 4 6 2 6 2" xfId="23052" xr:uid="{00000000-0005-0000-0000-0000EE8F0000}"/>
    <cellStyle name="Standaard 6 4 6 2 6 3" xfId="33912" xr:uid="{00000000-0005-0000-0000-0000EF8F0000}"/>
    <cellStyle name="Standaard 6 4 6 2 6 4" xfId="44772" xr:uid="{00000000-0005-0000-0000-0000F08F0000}"/>
    <cellStyle name="Standaard 6 4 6 2 7" xfId="6760" xr:uid="{00000000-0005-0000-0000-0000F18F0000}"/>
    <cellStyle name="Standaard 6 4 6 2 8" xfId="17622" xr:uid="{00000000-0005-0000-0000-0000F28F0000}"/>
    <cellStyle name="Standaard 6 4 6 2 9" xfId="28482" xr:uid="{00000000-0005-0000-0000-0000F38F0000}"/>
    <cellStyle name="Standaard 6 4 6 3" xfId="1511" xr:uid="{00000000-0005-0000-0000-0000F48F0000}"/>
    <cellStyle name="Standaard 6 4 6 3 2" xfId="2416" xr:uid="{00000000-0005-0000-0000-0000F58F0000}"/>
    <cellStyle name="Standaard 6 4 6 3 2 2" xfId="6036" xr:uid="{00000000-0005-0000-0000-0000F68F0000}"/>
    <cellStyle name="Standaard 6 4 6 3 2 2 2" xfId="16896" xr:uid="{00000000-0005-0000-0000-0000F78F0000}"/>
    <cellStyle name="Standaard 6 4 6 3 2 2 2 2" xfId="27758" xr:uid="{00000000-0005-0000-0000-0000F88F0000}"/>
    <cellStyle name="Standaard 6 4 6 3 2 2 2 3" xfId="38618" xr:uid="{00000000-0005-0000-0000-0000F98F0000}"/>
    <cellStyle name="Standaard 6 4 6 3 2 2 2 4" xfId="49478" xr:uid="{00000000-0005-0000-0000-0000FA8F0000}"/>
    <cellStyle name="Standaard 6 4 6 3 2 2 3" xfId="9656" xr:uid="{00000000-0005-0000-0000-0000FB8F0000}"/>
    <cellStyle name="Standaard 6 4 6 3 2 2 4" xfId="20518" xr:uid="{00000000-0005-0000-0000-0000FC8F0000}"/>
    <cellStyle name="Standaard 6 4 6 3 2 2 5" xfId="31378" xr:uid="{00000000-0005-0000-0000-0000FD8F0000}"/>
    <cellStyle name="Standaard 6 4 6 3 2 2 6" xfId="42238" xr:uid="{00000000-0005-0000-0000-0000FE8F0000}"/>
    <cellStyle name="Standaard 6 4 6 3 2 3" xfId="4226" xr:uid="{00000000-0005-0000-0000-0000FF8F0000}"/>
    <cellStyle name="Standaard 6 4 6 3 2 3 2" xfId="15086" xr:uid="{00000000-0005-0000-0000-000000900000}"/>
    <cellStyle name="Standaard 6 4 6 3 2 3 2 2" xfId="25948" xr:uid="{00000000-0005-0000-0000-000001900000}"/>
    <cellStyle name="Standaard 6 4 6 3 2 3 2 3" xfId="36808" xr:uid="{00000000-0005-0000-0000-000002900000}"/>
    <cellStyle name="Standaard 6 4 6 3 2 3 2 4" xfId="47668" xr:uid="{00000000-0005-0000-0000-000003900000}"/>
    <cellStyle name="Standaard 6 4 6 3 2 3 3" xfId="11466" xr:uid="{00000000-0005-0000-0000-000004900000}"/>
    <cellStyle name="Standaard 6 4 6 3 2 3 4" xfId="22328" xr:uid="{00000000-0005-0000-0000-000005900000}"/>
    <cellStyle name="Standaard 6 4 6 3 2 3 5" xfId="33188" xr:uid="{00000000-0005-0000-0000-000006900000}"/>
    <cellStyle name="Standaard 6 4 6 3 2 3 6" xfId="44048" xr:uid="{00000000-0005-0000-0000-000007900000}"/>
    <cellStyle name="Standaard 6 4 6 3 2 4" xfId="13276" xr:uid="{00000000-0005-0000-0000-000008900000}"/>
    <cellStyle name="Standaard 6 4 6 3 2 4 2" xfId="24138" xr:uid="{00000000-0005-0000-0000-000009900000}"/>
    <cellStyle name="Standaard 6 4 6 3 2 4 3" xfId="34998" xr:uid="{00000000-0005-0000-0000-00000A900000}"/>
    <cellStyle name="Standaard 6 4 6 3 2 4 4" xfId="45858" xr:uid="{00000000-0005-0000-0000-00000B900000}"/>
    <cellStyle name="Standaard 6 4 6 3 2 5" xfId="7846" xr:uid="{00000000-0005-0000-0000-00000C900000}"/>
    <cellStyle name="Standaard 6 4 6 3 2 6" xfId="18708" xr:uid="{00000000-0005-0000-0000-00000D900000}"/>
    <cellStyle name="Standaard 6 4 6 3 2 7" xfId="29568" xr:uid="{00000000-0005-0000-0000-00000E900000}"/>
    <cellStyle name="Standaard 6 4 6 3 2 8" xfId="40428" xr:uid="{00000000-0005-0000-0000-00000F900000}"/>
    <cellStyle name="Standaard 6 4 6 3 3" xfId="5131" xr:uid="{00000000-0005-0000-0000-000010900000}"/>
    <cellStyle name="Standaard 6 4 6 3 3 2" xfId="15991" xr:uid="{00000000-0005-0000-0000-000011900000}"/>
    <cellStyle name="Standaard 6 4 6 3 3 2 2" xfId="26853" xr:uid="{00000000-0005-0000-0000-000012900000}"/>
    <cellStyle name="Standaard 6 4 6 3 3 2 3" xfId="37713" xr:uid="{00000000-0005-0000-0000-000013900000}"/>
    <cellStyle name="Standaard 6 4 6 3 3 2 4" xfId="48573" xr:uid="{00000000-0005-0000-0000-000014900000}"/>
    <cellStyle name="Standaard 6 4 6 3 3 3" xfId="8751" xr:uid="{00000000-0005-0000-0000-000015900000}"/>
    <cellStyle name="Standaard 6 4 6 3 3 4" xfId="19613" xr:uid="{00000000-0005-0000-0000-000016900000}"/>
    <cellStyle name="Standaard 6 4 6 3 3 5" xfId="30473" xr:uid="{00000000-0005-0000-0000-000017900000}"/>
    <cellStyle name="Standaard 6 4 6 3 3 6" xfId="41333" xr:uid="{00000000-0005-0000-0000-000018900000}"/>
    <cellStyle name="Standaard 6 4 6 3 4" xfId="3321" xr:uid="{00000000-0005-0000-0000-000019900000}"/>
    <cellStyle name="Standaard 6 4 6 3 4 2" xfId="14181" xr:uid="{00000000-0005-0000-0000-00001A900000}"/>
    <cellStyle name="Standaard 6 4 6 3 4 2 2" xfId="25043" xr:uid="{00000000-0005-0000-0000-00001B900000}"/>
    <cellStyle name="Standaard 6 4 6 3 4 2 3" xfId="35903" xr:uid="{00000000-0005-0000-0000-00001C900000}"/>
    <cellStyle name="Standaard 6 4 6 3 4 2 4" xfId="46763" xr:uid="{00000000-0005-0000-0000-00001D900000}"/>
    <cellStyle name="Standaard 6 4 6 3 4 3" xfId="10561" xr:uid="{00000000-0005-0000-0000-00001E900000}"/>
    <cellStyle name="Standaard 6 4 6 3 4 4" xfId="21423" xr:uid="{00000000-0005-0000-0000-00001F900000}"/>
    <cellStyle name="Standaard 6 4 6 3 4 5" xfId="32283" xr:uid="{00000000-0005-0000-0000-000020900000}"/>
    <cellStyle name="Standaard 6 4 6 3 4 6" xfId="43143" xr:uid="{00000000-0005-0000-0000-000021900000}"/>
    <cellStyle name="Standaard 6 4 6 3 5" xfId="12371" xr:uid="{00000000-0005-0000-0000-000022900000}"/>
    <cellStyle name="Standaard 6 4 6 3 5 2" xfId="23233" xr:uid="{00000000-0005-0000-0000-000023900000}"/>
    <cellStyle name="Standaard 6 4 6 3 5 3" xfId="34093" xr:uid="{00000000-0005-0000-0000-000024900000}"/>
    <cellStyle name="Standaard 6 4 6 3 5 4" xfId="44953" xr:uid="{00000000-0005-0000-0000-000025900000}"/>
    <cellStyle name="Standaard 6 4 6 3 6" xfId="6941" xr:uid="{00000000-0005-0000-0000-000026900000}"/>
    <cellStyle name="Standaard 6 4 6 3 7" xfId="17803" xr:uid="{00000000-0005-0000-0000-000027900000}"/>
    <cellStyle name="Standaard 6 4 6 3 8" xfId="28663" xr:uid="{00000000-0005-0000-0000-000028900000}"/>
    <cellStyle name="Standaard 6 4 6 3 9" xfId="39523" xr:uid="{00000000-0005-0000-0000-000029900000}"/>
    <cellStyle name="Standaard 6 4 6 4" xfId="1149" xr:uid="{00000000-0005-0000-0000-00002A900000}"/>
    <cellStyle name="Standaard 6 4 6 4 2" xfId="2054" xr:uid="{00000000-0005-0000-0000-00002B900000}"/>
    <cellStyle name="Standaard 6 4 6 4 2 2" xfId="5674" xr:uid="{00000000-0005-0000-0000-00002C900000}"/>
    <cellStyle name="Standaard 6 4 6 4 2 2 2" xfId="16534" xr:uid="{00000000-0005-0000-0000-00002D900000}"/>
    <cellStyle name="Standaard 6 4 6 4 2 2 2 2" xfId="27396" xr:uid="{00000000-0005-0000-0000-00002E900000}"/>
    <cellStyle name="Standaard 6 4 6 4 2 2 2 3" xfId="38256" xr:uid="{00000000-0005-0000-0000-00002F900000}"/>
    <cellStyle name="Standaard 6 4 6 4 2 2 2 4" xfId="49116" xr:uid="{00000000-0005-0000-0000-000030900000}"/>
    <cellStyle name="Standaard 6 4 6 4 2 2 3" xfId="9294" xr:uid="{00000000-0005-0000-0000-000031900000}"/>
    <cellStyle name="Standaard 6 4 6 4 2 2 4" xfId="20156" xr:uid="{00000000-0005-0000-0000-000032900000}"/>
    <cellStyle name="Standaard 6 4 6 4 2 2 5" xfId="31016" xr:uid="{00000000-0005-0000-0000-000033900000}"/>
    <cellStyle name="Standaard 6 4 6 4 2 2 6" xfId="41876" xr:uid="{00000000-0005-0000-0000-000034900000}"/>
    <cellStyle name="Standaard 6 4 6 4 2 3" xfId="3864" xr:uid="{00000000-0005-0000-0000-000035900000}"/>
    <cellStyle name="Standaard 6 4 6 4 2 3 2" xfId="14724" xr:uid="{00000000-0005-0000-0000-000036900000}"/>
    <cellStyle name="Standaard 6 4 6 4 2 3 2 2" xfId="25586" xr:uid="{00000000-0005-0000-0000-000037900000}"/>
    <cellStyle name="Standaard 6 4 6 4 2 3 2 3" xfId="36446" xr:uid="{00000000-0005-0000-0000-000038900000}"/>
    <cellStyle name="Standaard 6 4 6 4 2 3 2 4" xfId="47306" xr:uid="{00000000-0005-0000-0000-000039900000}"/>
    <cellStyle name="Standaard 6 4 6 4 2 3 3" xfId="11104" xr:uid="{00000000-0005-0000-0000-00003A900000}"/>
    <cellStyle name="Standaard 6 4 6 4 2 3 4" xfId="21966" xr:uid="{00000000-0005-0000-0000-00003B900000}"/>
    <cellStyle name="Standaard 6 4 6 4 2 3 5" xfId="32826" xr:uid="{00000000-0005-0000-0000-00003C900000}"/>
    <cellStyle name="Standaard 6 4 6 4 2 3 6" xfId="43686" xr:uid="{00000000-0005-0000-0000-00003D900000}"/>
    <cellStyle name="Standaard 6 4 6 4 2 4" xfId="12914" xr:uid="{00000000-0005-0000-0000-00003E900000}"/>
    <cellStyle name="Standaard 6 4 6 4 2 4 2" xfId="23776" xr:uid="{00000000-0005-0000-0000-00003F900000}"/>
    <cellStyle name="Standaard 6 4 6 4 2 4 3" xfId="34636" xr:uid="{00000000-0005-0000-0000-000040900000}"/>
    <cellStyle name="Standaard 6 4 6 4 2 4 4" xfId="45496" xr:uid="{00000000-0005-0000-0000-000041900000}"/>
    <cellStyle name="Standaard 6 4 6 4 2 5" xfId="7484" xr:uid="{00000000-0005-0000-0000-000042900000}"/>
    <cellStyle name="Standaard 6 4 6 4 2 6" xfId="18346" xr:uid="{00000000-0005-0000-0000-000043900000}"/>
    <cellStyle name="Standaard 6 4 6 4 2 7" xfId="29206" xr:uid="{00000000-0005-0000-0000-000044900000}"/>
    <cellStyle name="Standaard 6 4 6 4 2 8" xfId="40066" xr:uid="{00000000-0005-0000-0000-000045900000}"/>
    <cellStyle name="Standaard 6 4 6 4 3" xfId="4769" xr:uid="{00000000-0005-0000-0000-000046900000}"/>
    <cellStyle name="Standaard 6 4 6 4 3 2" xfId="15629" xr:uid="{00000000-0005-0000-0000-000047900000}"/>
    <cellStyle name="Standaard 6 4 6 4 3 2 2" xfId="26491" xr:uid="{00000000-0005-0000-0000-000048900000}"/>
    <cellStyle name="Standaard 6 4 6 4 3 2 3" xfId="37351" xr:uid="{00000000-0005-0000-0000-000049900000}"/>
    <cellStyle name="Standaard 6 4 6 4 3 2 4" xfId="48211" xr:uid="{00000000-0005-0000-0000-00004A900000}"/>
    <cellStyle name="Standaard 6 4 6 4 3 3" xfId="8389" xr:uid="{00000000-0005-0000-0000-00004B900000}"/>
    <cellStyle name="Standaard 6 4 6 4 3 4" xfId="19251" xr:uid="{00000000-0005-0000-0000-00004C900000}"/>
    <cellStyle name="Standaard 6 4 6 4 3 5" xfId="30111" xr:uid="{00000000-0005-0000-0000-00004D900000}"/>
    <cellStyle name="Standaard 6 4 6 4 3 6" xfId="40971" xr:uid="{00000000-0005-0000-0000-00004E900000}"/>
    <cellStyle name="Standaard 6 4 6 4 4" xfId="2959" xr:uid="{00000000-0005-0000-0000-00004F900000}"/>
    <cellStyle name="Standaard 6 4 6 4 4 2" xfId="13819" xr:uid="{00000000-0005-0000-0000-000050900000}"/>
    <cellStyle name="Standaard 6 4 6 4 4 2 2" xfId="24681" xr:uid="{00000000-0005-0000-0000-000051900000}"/>
    <cellStyle name="Standaard 6 4 6 4 4 2 3" xfId="35541" xr:uid="{00000000-0005-0000-0000-000052900000}"/>
    <cellStyle name="Standaard 6 4 6 4 4 2 4" xfId="46401" xr:uid="{00000000-0005-0000-0000-000053900000}"/>
    <cellStyle name="Standaard 6 4 6 4 4 3" xfId="10199" xr:uid="{00000000-0005-0000-0000-000054900000}"/>
    <cellStyle name="Standaard 6 4 6 4 4 4" xfId="21061" xr:uid="{00000000-0005-0000-0000-000055900000}"/>
    <cellStyle name="Standaard 6 4 6 4 4 5" xfId="31921" xr:uid="{00000000-0005-0000-0000-000056900000}"/>
    <cellStyle name="Standaard 6 4 6 4 4 6" xfId="42781" xr:uid="{00000000-0005-0000-0000-000057900000}"/>
    <cellStyle name="Standaard 6 4 6 4 5" xfId="12009" xr:uid="{00000000-0005-0000-0000-000058900000}"/>
    <cellStyle name="Standaard 6 4 6 4 5 2" xfId="22871" xr:uid="{00000000-0005-0000-0000-000059900000}"/>
    <cellStyle name="Standaard 6 4 6 4 5 3" xfId="33731" xr:uid="{00000000-0005-0000-0000-00005A900000}"/>
    <cellStyle name="Standaard 6 4 6 4 5 4" xfId="44591" xr:uid="{00000000-0005-0000-0000-00005B900000}"/>
    <cellStyle name="Standaard 6 4 6 4 6" xfId="6579" xr:uid="{00000000-0005-0000-0000-00005C900000}"/>
    <cellStyle name="Standaard 6 4 6 4 7" xfId="17441" xr:uid="{00000000-0005-0000-0000-00005D900000}"/>
    <cellStyle name="Standaard 6 4 6 4 8" xfId="28301" xr:uid="{00000000-0005-0000-0000-00005E900000}"/>
    <cellStyle name="Standaard 6 4 6 4 9" xfId="39161" xr:uid="{00000000-0005-0000-0000-00005F900000}"/>
    <cellStyle name="Standaard 6 4 6 5" xfId="1873" xr:uid="{00000000-0005-0000-0000-000060900000}"/>
    <cellStyle name="Standaard 6 4 6 5 2" xfId="5493" xr:uid="{00000000-0005-0000-0000-000061900000}"/>
    <cellStyle name="Standaard 6 4 6 5 2 2" xfId="16353" xr:uid="{00000000-0005-0000-0000-000062900000}"/>
    <cellStyle name="Standaard 6 4 6 5 2 2 2" xfId="27215" xr:uid="{00000000-0005-0000-0000-000063900000}"/>
    <cellStyle name="Standaard 6 4 6 5 2 2 3" xfId="38075" xr:uid="{00000000-0005-0000-0000-000064900000}"/>
    <cellStyle name="Standaard 6 4 6 5 2 2 4" xfId="48935" xr:uid="{00000000-0005-0000-0000-000065900000}"/>
    <cellStyle name="Standaard 6 4 6 5 2 3" xfId="9113" xr:uid="{00000000-0005-0000-0000-000066900000}"/>
    <cellStyle name="Standaard 6 4 6 5 2 4" xfId="19975" xr:uid="{00000000-0005-0000-0000-000067900000}"/>
    <cellStyle name="Standaard 6 4 6 5 2 5" xfId="30835" xr:uid="{00000000-0005-0000-0000-000068900000}"/>
    <cellStyle name="Standaard 6 4 6 5 2 6" xfId="41695" xr:uid="{00000000-0005-0000-0000-000069900000}"/>
    <cellStyle name="Standaard 6 4 6 5 3" xfId="3683" xr:uid="{00000000-0005-0000-0000-00006A900000}"/>
    <cellStyle name="Standaard 6 4 6 5 3 2" xfId="14543" xr:uid="{00000000-0005-0000-0000-00006B900000}"/>
    <cellStyle name="Standaard 6 4 6 5 3 2 2" xfId="25405" xr:uid="{00000000-0005-0000-0000-00006C900000}"/>
    <cellStyle name="Standaard 6 4 6 5 3 2 3" xfId="36265" xr:uid="{00000000-0005-0000-0000-00006D900000}"/>
    <cellStyle name="Standaard 6 4 6 5 3 2 4" xfId="47125" xr:uid="{00000000-0005-0000-0000-00006E900000}"/>
    <cellStyle name="Standaard 6 4 6 5 3 3" xfId="10923" xr:uid="{00000000-0005-0000-0000-00006F900000}"/>
    <cellStyle name="Standaard 6 4 6 5 3 4" xfId="21785" xr:uid="{00000000-0005-0000-0000-000070900000}"/>
    <cellStyle name="Standaard 6 4 6 5 3 5" xfId="32645" xr:uid="{00000000-0005-0000-0000-000071900000}"/>
    <cellStyle name="Standaard 6 4 6 5 3 6" xfId="43505" xr:uid="{00000000-0005-0000-0000-000072900000}"/>
    <cellStyle name="Standaard 6 4 6 5 4" xfId="12733" xr:uid="{00000000-0005-0000-0000-000073900000}"/>
    <cellStyle name="Standaard 6 4 6 5 4 2" xfId="23595" xr:uid="{00000000-0005-0000-0000-000074900000}"/>
    <cellStyle name="Standaard 6 4 6 5 4 3" xfId="34455" xr:uid="{00000000-0005-0000-0000-000075900000}"/>
    <cellStyle name="Standaard 6 4 6 5 4 4" xfId="45315" xr:uid="{00000000-0005-0000-0000-000076900000}"/>
    <cellStyle name="Standaard 6 4 6 5 5" xfId="7303" xr:uid="{00000000-0005-0000-0000-000077900000}"/>
    <cellStyle name="Standaard 6 4 6 5 6" xfId="18165" xr:uid="{00000000-0005-0000-0000-000078900000}"/>
    <cellStyle name="Standaard 6 4 6 5 7" xfId="29025" xr:uid="{00000000-0005-0000-0000-000079900000}"/>
    <cellStyle name="Standaard 6 4 6 5 8" xfId="39885" xr:uid="{00000000-0005-0000-0000-00007A900000}"/>
    <cellStyle name="Standaard 6 4 6 6" xfId="2778" xr:uid="{00000000-0005-0000-0000-00007B900000}"/>
    <cellStyle name="Standaard 6 4 6 6 2" xfId="13638" xr:uid="{00000000-0005-0000-0000-00007C900000}"/>
    <cellStyle name="Standaard 6 4 6 6 2 2" xfId="24500" xr:uid="{00000000-0005-0000-0000-00007D900000}"/>
    <cellStyle name="Standaard 6 4 6 6 2 3" xfId="35360" xr:uid="{00000000-0005-0000-0000-00007E900000}"/>
    <cellStyle name="Standaard 6 4 6 6 2 4" xfId="46220" xr:uid="{00000000-0005-0000-0000-00007F900000}"/>
    <cellStyle name="Standaard 6 4 6 6 3" xfId="10018" xr:uid="{00000000-0005-0000-0000-000080900000}"/>
    <cellStyle name="Standaard 6 4 6 6 4" xfId="20880" xr:uid="{00000000-0005-0000-0000-000081900000}"/>
    <cellStyle name="Standaard 6 4 6 6 5" xfId="31740" xr:uid="{00000000-0005-0000-0000-000082900000}"/>
    <cellStyle name="Standaard 6 4 6 6 6" xfId="42600" xr:uid="{00000000-0005-0000-0000-000083900000}"/>
    <cellStyle name="Standaard 6 4 6 7" xfId="4588" xr:uid="{00000000-0005-0000-0000-000084900000}"/>
    <cellStyle name="Standaard 6 4 6 7 2" xfId="15448" xr:uid="{00000000-0005-0000-0000-000085900000}"/>
    <cellStyle name="Standaard 6 4 6 7 2 2" xfId="26310" xr:uid="{00000000-0005-0000-0000-000086900000}"/>
    <cellStyle name="Standaard 6 4 6 7 2 3" xfId="37170" xr:uid="{00000000-0005-0000-0000-000087900000}"/>
    <cellStyle name="Standaard 6 4 6 7 2 4" xfId="48030" xr:uid="{00000000-0005-0000-0000-000088900000}"/>
    <cellStyle name="Standaard 6 4 6 7 3" xfId="8208" xr:uid="{00000000-0005-0000-0000-000089900000}"/>
    <cellStyle name="Standaard 6 4 6 7 4" xfId="19070" xr:uid="{00000000-0005-0000-0000-00008A900000}"/>
    <cellStyle name="Standaard 6 4 6 7 5" xfId="29930" xr:uid="{00000000-0005-0000-0000-00008B900000}"/>
    <cellStyle name="Standaard 6 4 6 7 6" xfId="40790" xr:uid="{00000000-0005-0000-0000-00008C900000}"/>
    <cellStyle name="Standaard 6 4 6 8" xfId="11828" xr:uid="{00000000-0005-0000-0000-00008D900000}"/>
    <cellStyle name="Standaard 6 4 6 8 2" xfId="22690" xr:uid="{00000000-0005-0000-0000-00008E900000}"/>
    <cellStyle name="Standaard 6 4 6 8 3" xfId="33550" xr:uid="{00000000-0005-0000-0000-00008F900000}"/>
    <cellStyle name="Standaard 6 4 6 8 4" xfId="44410" xr:uid="{00000000-0005-0000-0000-000090900000}"/>
    <cellStyle name="Standaard 6 4 6 9" xfId="6398" xr:uid="{00000000-0005-0000-0000-000091900000}"/>
    <cellStyle name="Standaard 6 4 7" xfId="1240" xr:uid="{00000000-0005-0000-0000-000092900000}"/>
    <cellStyle name="Standaard 6 4 7 10" xfId="39252" xr:uid="{00000000-0005-0000-0000-000093900000}"/>
    <cellStyle name="Standaard 6 4 7 2" xfId="1602" xr:uid="{00000000-0005-0000-0000-000094900000}"/>
    <cellStyle name="Standaard 6 4 7 2 2" xfId="2507" xr:uid="{00000000-0005-0000-0000-000095900000}"/>
    <cellStyle name="Standaard 6 4 7 2 2 2" xfId="6127" xr:uid="{00000000-0005-0000-0000-000096900000}"/>
    <cellStyle name="Standaard 6 4 7 2 2 2 2" xfId="16987" xr:uid="{00000000-0005-0000-0000-000097900000}"/>
    <cellStyle name="Standaard 6 4 7 2 2 2 2 2" xfId="27849" xr:uid="{00000000-0005-0000-0000-000098900000}"/>
    <cellStyle name="Standaard 6 4 7 2 2 2 2 3" xfId="38709" xr:uid="{00000000-0005-0000-0000-000099900000}"/>
    <cellStyle name="Standaard 6 4 7 2 2 2 2 4" xfId="49569" xr:uid="{00000000-0005-0000-0000-00009A900000}"/>
    <cellStyle name="Standaard 6 4 7 2 2 2 3" xfId="9747" xr:uid="{00000000-0005-0000-0000-00009B900000}"/>
    <cellStyle name="Standaard 6 4 7 2 2 2 4" xfId="20609" xr:uid="{00000000-0005-0000-0000-00009C900000}"/>
    <cellStyle name="Standaard 6 4 7 2 2 2 5" xfId="31469" xr:uid="{00000000-0005-0000-0000-00009D900000}"/>
    <cellStyle name="Standaard 6 4 7 2 2 2 6" xfId="42329" xr:uid="{00000000-0005-0000-0000-00009E900000}"/>
    <cellStyle name="Standaard 6 4 7 2 2 3" xfId="4317" xr:uid="{00000000-0005-0000-0000-00009F900000}"/>
    <cellStyle name="Standaard 6 4 7 2 2 3 2" xfId="15177" xr:uid="{00000000-0005-0000-0000-0000A0900000}"/>
    <cellStyle name="Standaard 6 4 7 2 2 3 2 2" xfId="26039" xr:uid="{00000000-0005-0000-0000-0000A1900000}"/>
    <cellStyle name="Standaard 6 4 7 2 2 3 2 3" xfId="36899" xr:uid="{00000000-0005-0000-0000-0000A2900000}"/>
    <cellStyle name="Standaard 6 4 7 2 2 3 2 4" xfId="47759" xr:uid="{00000000-0005-0000-0000-0000A3900000}"/>
    <cellStyle name="Standaard 6 4 7 2 2 3 3" xfId="11557" xr:uid="{00000000-0005-0000-0000-0000A4900000}"/>
    <cellStyle name="Standaard 6 4 7 2 2 3 4" xfId="22419" xr:uid="{00000000-0005-0000-0000-0000A5900000}"/>
    <cellStyle name="Standaard 6 4 7 2 2 3 5" xfId="33279" xr:uid="{00000000-0005-0000-0000-0000A6900000}"/>
    <cellStyle name="Standaard 6 4 7 2 2 3 6" xfId="44139" xr:uid="{00000000-0005-0000-0000-0000A7900000}"/>
    <cellStyle name="Standaard 6 4 7 2 2 4" xfId="13367" xr:uid="{00000000-0005-0000-0000-0000A8900000}"/>
    <cellStyle name="Standaard 6 4 7 2 2 4 2" xfId="24229" xr:uid="{00000000-0005-0000-0000-0000A9900000}"/>
    <cellStyle name="Standaard 6 4 7 2 2 4 3" xfId="35089" xr:uid="{00000000-0005-0000-0000-0000AA900000}"/>
    <cellStyle name="Standaard 6 4 7 2 2 4 4" xfId="45949" xr:uid="{00000000-0005-0000-0000-0000AB900000}"/>
    <cellStyle name="Standaard 6 4 7 2 2 5" xfId="7937" xr:uid="{00000000-0005-0000-0000-0000AC900000}"/>
    <cellStyle name="Standaard 6 4 7 2 2 6" xfId="18799" xr:uid="{00000000-0005-0000-0000-0000AD900000}"/>
    <cellStyle name="Standaard 6 4 7 2 2 7" xfId="29659" xr:uid="{00000000-0005-0000-0000-0000AE900000}"/>
    <cellStyle name="Standaard 6 4 7 2 2 8" xfId="40519" xr:uid="{00000000-0005-0000-0000-0000AF900000}"/>
    <cellStyle name="Standaard 6 4 7 2 3" xfId="5222" xr:uid="{00000000-0005-0000-0000-0000B0900000}"/>
    <cellStyle name="Standaard 6 4 7 2 3 2" xfId="16082" xr:uid="{00000000-0005-0000-0000-0000B1900000}"/>
    <cellStyle name="Standaard 6 4 7 2 3 2 2" xfId="26944" xr:uid="{00000000-0005-0000-0000-0000B2900000}"/>
    <cellStyle name="Standaard 6 4 7 2 3 2 3" xfId="37804" xr:uid="{00000000-0005-0000-0000-0000B3900000}"/>
    <cellStyle name="Standaard 6 4 7 2 3 2 4" xfId="48664" xr:uid="{00000000-0005-0000-0000-0000B4900000}"/>
    <cellStyle name="Standaard 6 4 7 2 3 3" xfId="8842" xr:uid="{00000000-0005-0000-0000-0000B5900000}"/>
    <cellStyle name="Standaard 6 4 7 2 3 4" xfId="19704" xr:uid="{00000000-0005-0000-0000-0000B6900000}"/>
    <cellStyle name="Standaard 6 4 7 2 3 5" xfId="30564" xr:uid="{00000000-0005-0000-0000-0000B7900000}"/>
    <cellStyle name="Standaard 6 4 7 2 3 6" xfId="41424" xr:uid="{00000000-0005-0000-0000-0000B8900000}"/>
    <cellStyle name="Standaard 6 4 7 2 4" xfId="3412" xr:uid="{00000000-0005-0000-0000-0000B9900000}"/>
    <cellStyle name="Standaard 6 4 7 2 4 2" xfId="14272" xr:uid="{00000000-0005-0000-0000-0000BA900000}"/>
    <cellStyle name="Standaard 6 4 7 2 4 2 2" xfId="25134" xr:uid="{00000000-0005-0000-0000-0000BB900000}"/>
    <cellStyle name="Standaard 6 4 7 2 4 2 3" xfId="35994" xr:uid="{00000000-0005-0000-0000-0000BC900000}"/>
    <cellStyle name="Standaard 6 4 7 2 4 2 4" xfId="46854" xr:uid="{00000000-0005-0000-0000-0000BD900000}"/>
    <cellStyle name="Standaard 6 4 7 2 4 3" xfId="10652" xr:uid="{00000000-0005-0000-0000-0000BE900000}"/>
    <cellStyle name="Standaard 6 4 7 2 4 4" xfId="21514" xr:uid="{00000000-0005-0000-0000-0000BF900000}"/>
    <cellStyle name="Standaard 6 4 7 2 4 5" xfId="32374" xr:uid="{00000000-0005-0000-0000-0000C0900000}"/>
    <cellStyle name="Standaard 6 4 7 2 4 6" xfId="43234" xr:uid="{00000000-0005-0000-0000-0000C1900000}"/>
    <cellStyle name="Standaard 6 4 7 2 5" xfId="12462" xr:uid="{00000000-0005-0000-0000-0000C2900000}"/>
    <cellStyle name="Standaard 6 4 7 2 5 2" xfId="23324" xr:uid="{00000000-0005-0000-0000-0000C3900000}"/>
    <cellStyle name="Standaard 6 4 7 2 5 3" xfId="34184" xr:uid="{00000000-0005-0000-0000-0000C4900000}"/>
    <cellStyle name="Standaard 6 4 7 2 5 4" xfId="45044" xr:uid="{00000000-0005-0000-0000-0000C5900000}"/>
    <cellStyle name="Standaard 6 4 7 2 6" xfId="7032" xr:uid="{00000000-0005-0000-0000-0000C6900000}"/>
    <cellStyle name="Standaard 6 4 7 2 7" xfId="17894" xr:uid="{00000000-0005-0000-0000-0000C7900000}"/>
    <cellStyle name="Standaard 6 4 7 2 8" xfId="28754" xr:uid="{00000000-0005-0000-0000-0000C8900000}"/>
    <cellStyle name="Standaard 6 4 7 2 9" xfId="39614" xr:uid="{00000000-0005-0000-0000-0000C9900000}"/>
    <cellStyle name="Standaard 6 4 7 3" xfId="2145" xr:uid="{00000000-0005-0000-0000-0000CA900000}"/>
    <cellStyle name="Standaard 6 4 7 3 2" xfId="5765" xr:uid="{00000000-0005-0000-0000-0000CB900000}"/>
    <cellStyle name="Standaard 6 4 7 3 2 2" xfId="16625" xr:uid="{00000000-0005-0000-0000-0000CC900000}"/>
    <cellStyle name="Standaard 6 4 7 3 2 2 2" xfId="27487" xr:uid="{00000000-0005-0000-0000-0000CD900000}"/>
    <cellStyle name="Standaard 6 4 7 3 2 2 3" xfId="38347" xr:uid="{00000000-0005-0000-0000-0000CE900000}"/>
    <cellStyle name="Standaard 6 4 7 3 2 2 4" xfId="49207" xr:uid="{00000000-0005-0000-0000-0000CF900000}"/>
    <cellStyle name="Standaard 6 4 7 3 2 3" xfId="9385" xr:uid="{00000000-0005-0000-0000-0000D0900000}"/>
    <cellStyle name="Standaard 6 4 7 3 2 4" xfId="20247" xr:uid="{00000000-0005-0000-0000-0000D1900000}"/>
    <cellStyle name="Standaard 6 4 7 3 2 5" xfId="31107" xr:uid="{00000000-0005-0000-0000-0000D2900000}"/>
    <cellStyle name="Standaard 6 4 7 3 2 6" xfId="41967" xr:uid="{00000000-0005-0000-0000-0000D3900000}"/>
    <cellStyle name="Standaard 6 4 7 3 3" xfId="3955" xr:uid="{00000000-0005-0000-0000-0000D4900000}"/>
    <cellStyle name="Standaard 6 4 7 3 3 2" xfId="14815" xr:uid="{00000000-0005-0000-0000-0000D5900000}"/>
    <cellStyle name="Standaard 6 4 7 3 3 2 2" xfId="25677" xr:uid="{00000000-0005-0000-0000-0000D6900000}"/>
    <cellStyle name="Standaard 6 4 7 3 3 2 3" xfId="36537" xr:uid="{00000000-0005-0000-0000-0000D7900000}"/>
    <cellStyle name="Standaard 6 4 7 3 3 2 4" xfId="47397" xr:uid="{00000000-0005-0000-0000-0000D8900000}"/>
    <cellStyle name="Standaard 6 4 7 3 3 3" xfId="11195" xr:uid="{00000000-0005-0000-0000-0000D9900000}"/>
    <cellStyle name="Standaard 6 4 7 3 3 4" xfId="22057" xr:uid="{00000000-0005-0000-0000-0000DA900000}"/>
    <cellStyle name="Standaard 6 4 7 3 3 5" xfId="32917" xr:uid="{00000000-0005-0000-0000-0000DB900000}"/>
    <cellStyle name="Standaard 6 4 7 3 3 6" xfId="43777" xr:uid="{00000000-0005-0000-0000-0000DC900000}"/>
    <cellStyle name="Standaard 6 4 7 3 4" xfId="13005" xr:uid="{00000000-0005-0000-0000-0000DD900000}"/>
    <cellStyle name="Standaard 6 4 7 3 4 2" xfId="23867" xr:uid="{00000000-0005-0000-0000-0000DE900000}"/>
    <cellStyle name="Standaard 6 4 7 3 4 3" xfId="34727" xr:uid="{00000000-0005-0000-0000-0000DF900000}"/>
    <cellStyle name="Standaard 6 4 7 3 4 4" xfId="45587" xr:uid="{00000000-0005-0000-0000-0000E0900000}"/>
    <cellStyle name="Standaard 6 4 7 3 5" xfId="7575" xr:uid="{00000000-0005-0000-0000-0000E1900000}"/>
    <cellStyle name="Standaard 6 4 7 3 6" xfId="18437" xr:uid="{00000000-0005-0000-0000-0000E2900000}"/>
    <cellStyle name="Standaard 6 4 7 3 7" xfId="29297" xr:uid="{00000000-0005-0000-0000-0000E3900000}"/>
    <cellStyle name="Standaard 6 4 7 3 8" xfId="40157" xr:uid="{00000000-0005-0000-0000-0000E4900000}"/>
    <cellStyle name="Standaard 6 4 7 4" xfId="4860" xr:uid="{00000000-0005-0000-0000-0000E5900000}"/>
    <cellStyle name="Standaard 6 4 7 4 2" xfId="15720" xr:uid="{00000000-0005-0000-0000-0000E6900000}"/>
    <cellStyle name="Standaard 6 4 7 4 2 2" xfId="26582" xr:uid="{00000000-0005-0000-0000-0000E7900000}"/>
    <cellStyle name="Standaard 6 4 7 4 2 3" xfId="37442" xr:uid="{00000000-0005-0000-0000-0000E8900000}"/>
    <cellStyle name="Standaard 6 4 7 4 2 4" xfId="48302" xr:uid="{00000000-0005-0000-0000-0000E9900000}"/>
    <cellStyle name="Standaard 6 4 7 4 3" xfId="8480" xr:uid="{00000000-0005-0000-0000-0000EA900000}"/>
    <cellStyle name="Standaard 6 4 7 4 4" xfId="19342" xr:uid="{00000000-0005-0000-0000-0000EB900000}"/>
    <cellStyle name="Standaard 6 4 7 4 5" xfId="30202" xr:uid="{00000000-0005-0000-0000-0000EC900000}"/>
    <cellStyle name="Standaard 6 4 7 4 6" xfId="41062" xr:uid="{00000000-0005-0000-0000-0000ED900000}"/>
    <cellStyle name="Standaard 6 4 7 5" xfId="3050" xr:uid="{00000000-0005-0000-0000-0000EE900000}"/>
    <cellStyle name="Standaard 6 4 7 5 2" xfId="13910" xr:uid="{00000000-0005-0000-0000-0000EF900000}"/>
    <cellStyle name="Standaard 6 4 7 5 2 2" xfId="24772" xr:uid="{00000000-0005-0000-0000-0000F0900000}"/>
    <cellStyle name="Standaard 6 4 7 5 2 3" xfId="35632" xr:uid="{00000000-0005-0000-0000-0000F1900000}"/>
    <cellStyle name="Standaard 6 4 7 5 2 4" xfId="46492" xr:uid="{00000000-0005-0000-0000-0000F2900000}"/>
    <cellStyle name="Standaard 6 4 7 5 3" xfId="10290" xr:uid="{00000000-0005-0000-0000-0000F3900000}"/>
    <cellStyle name="Standaard 6 4 7 5 4" xfId="21152" xr:uid="{00000000-0005-0000-0000-0000F4900000}"/>
    <cellStyle name="Standaard 6 4 7 5 5" xfId="32012" xr:uid="{00000000-0005-0000-0000-0000F5900000}"/>
    <cellStyle name="Standaard 6 4 7 5 6" xfId="42872" xr:uid="{00000000-0005-0000-0000-0000F6900000}"/>
    <cellStyle name="Standaard 6 4 7 6" xfId="12100" xr:uid="{00000000-0005-0000-0000-0000F7900000}"/>
    <cellStyle name="Standaard 6 4 7 6 2" xfId="22962" xr:uid="{00000000-0005-0000-0000-0000F8900000}"/>
    <cellStyle name="Standaard 6 4 7 6 3" xfId="33822" xr:uid="{00000000-0005-0000-0000-0000F9900000}"/>
    <cellStyle name="Standaard 6 4 7 6 4" xfId="44682" xr:uid="{00000000-0005-0000-0000-0000FA900000}"/>
    <cellStyle name="Standaard 6 4 7 7" xfId="6670" xr:uid="{00000000-0005-0000-0000-0000FB900000}"/>
    <cellStyle name="Standaard 6 4 7 8" xfId="17532" xr:uid="{00000000-0005-0000-0000-0000FC900000}"/>
    <cellStyle name="Standaard 6 4 7 9" xfId="28392" xr:uid="{00000000-0005-0000-0000-0000FD900000}"/>
    <cellStyle name="Standaard 6 4 8" xfId="1421" xr:uid="{00000000-0005-0000-0000-0000FE900000}"/>
    <cellStyle name="Standaard 6 4 8 2" xfId="2326" xr:uid="{00000000-0005-0000-0000-0000FF900000}"/>
    <cellStyle name="Standaard 6 4 8 2 2" xfId="5946" xr:uid="{00000000-0005-0000-0000-000000910000}"/>
    <cellStyle name="Standaard 6 4 8 2 2 2" xfId="16806" xr:uid="{00000000-0005-0000-0000-000001910000}"/>
    <cellStyle name="Standaard 6 4 8 2 2 2 2" xfId="27668" xr:uid="{00000000-0005-0000-0000-000002910000}"/>
    <cellStyle name="Standaard 6 4 8 2 2 2 3" xfId="38528" xr:uid="{00000000-0005-0000-0000-000003910000}"/>
    <cellStyle name="Standaard 6 4 8 2 2 2 4" xfId="49388" xr:uid="{00000000-0005-0000-0000-000004910000}"/>
    <cellStyle name="Standaard 6 4 8 2 2 3" xfId="9566" xr:uid="{00000000-0005-0000-0000-000005910000}"/>
    <cellStyle name="Standaard 6 4 8 2 2 4" xfId="20428" xr:uid="{00000000-0005-0000-0000-000006910000}"/>
    <cellStyle name="Standaard 6 4 8 2 2 5" xfId="31288" xr:uid="{00000000-0005-0000-0000-000007910000}"/>
    <cellStyle name="Standaard 6 4 8 2 2 6" xfId="42148" xr:uid="{00000000-0005-0000-0000-000008910000}"/>
    <cellStyle name="Standaard 6 4 8 2 3" xfId="4136" xr:uid="{00000000-0005-0000-0000-000009910000}"/>
    <cellStyle name="Standaard 6 4 8 2 3 2" xfId="14996" xr:uid="{00000000-0005-0000-0000-00000A910000}"/>
    <cellStyle name="Standaard 6 4 8 2 3 2 2" xfId="25858" xr:uid="{00000000-0005-0000-0000-00000B910000}"/>
    <cellStyle name="Standaard 6 4 8 2 3 2 3" xfId="36718" xr:uid="{00000000-0005-0000-0000-00000C910000}"/>
    <cellStyle name="Standaard 6 4 8 2 3 2 4" xfId="47578" xr:uid="{00000000-0005-0000-0000-00000D910000}"/>
    <cellStyle name="Standaard 6 4 8 2 3 3" xfId="11376" xr:uid="{00000000-0005-0000-0000-00000E910000}"/>
    <cellStyle name="Standaard 6 4 8 2 3 4" xfId="22238" xr:uid="{00000000-0005-0000-0000-00000F910000}"/>
    <cellStyle name="Standaard 6 4 8 2 3 5" xfId="33098" xr:uid="{00000000-0005-0000-0000-000010910000}"/>
    <cellStyle name="Standaard 6 4 8 2 3 6" xfId="43958" xr:uid="{00000000-0005-0000-0000-000011910000}"/>
    <cellStyle name="Standaard 6 4 8 2 4" xfId="13186" xr:uid="{00000000-0005-0000-0000-000012910000}"/>
    <cellStyle name="Standaard 6 4 8 2 4 2" xfId="24048" xr:uid="{00000000-0005-0000-0000-000013910000}"/>
    <cellStyle name="Standaard 6 4 8 2 4 3" xfId="34908" xr:uid="{00000000-0005-0000-0000-000014910000}"/>
    <cellStyle name="Standaard 6 4 8 2 4 4" xfId="45768" xr:uid="{00000000-0005-0000-0000-000015910000}"/>
    <cellStyle name="Standaard 6 4 8 2 5" xfId="7756" xr:uid="{00000000-0005-0000-0000-000016910000}"/>
    <cellStyle name="Standaard 6 4 8 2 6" xfId="18618" xr:uid="{00000000-0005-0000-0000-000017910000}"/>
    <cellStyle name="Standaard 6 4 8 2 7" xfId="29478" xr:uid="{00000000-0005-0000-0000-000018910000}"/>
    <cellStyle name="Standaard 6 4 8 2 8" xfId="40338" xr:uid="{00000000-0005-0000-0000-000019910000}"/>
    <cellStyle name="Standaard 6 4 8 3" xfId="5041" xr:uid="{00000000-0005-0000-0000-00001A910000}"/>
    <cellStyle name="Standaard 6 4 8 3 2" xfId="15901" xr:uid="{00000000-0005-0000-0000-00001B910000}"/>
    <cellStyle name="Standaard 6 4 8 3 2 2" xfId="26763" xr:uid="{00000000-0005-0000-0000-00001C910000}"/>
    <cellStyle name="Standaard 6 4 8 3 2 3" xfId="37623" xr:uid="{00000000-0005-0000-0000-00001D910000}"/>
    <cellStyle name="Standaard 6 4 8 3 2 4" xfId="48483" xr:uid="{00000000-0005-0000-0000-00001E910000}"/>
    <cellStyle name="Standaard 6 4 8 3 3" xfId="8661" xr:uid="{00000000-0005-0000-0000-00001F910000}"/>
    <cellStyle name="Standaard 6 4 8 3 4" xfId="19523" xr:uid="{00000000-0005-0000-0000-000020910000}"/>
    <cellStyle name="Standaard 6 4 8 3 5" xfId="30383" xr:uid="{00000000-0005-0000-0000-000021910000}"/>
    <cellStyle name="Standaard 6 4 8 3 6" xfId="41243" xr:uid="{00000000-0005-0000-0000-000022910000}"/>
    <cellStyle name="Standaard 6 4 8 4" xfId="3231" xr:uid="{00000000-0005-0000-0000-000023910000}"/>
    <cellStyle name="Standaard 6 4 8 4 2" xfId="14091" xr:uid="{00000000-0005-0000-0000-000024910000}"/>
    <cellStyle name="Standaard 6 4 8 4 2 2" xfId="24953" xr:uid="{00000000-0005-0000-0000-000025910000}"/>
    <cellStyle name="Standaard 6 4 8 4 2 3" xfId="35813" xr:uid="{00000000-0005-0000-0000-000026910000}"/>
    <cellStyle name="Standaard 6 4 8 4 2 4" xfId="46673" xr:uid="{00000000-0005-0000-0000-000027910000}"/>
    <cellStyle name="Standaard 6 4 8 4 3" xfId="10471" xr:uid="{00000000-0005-0000-0000-000028910000}"/>
    <cellStyle name="Standaard 6 4 8 4 4" xfId="21333" xr:uid="{00000000-0005-0000-0000-000029910000}"/>
    <cellStyle name="Standaard 6 4 8 4 5" xfId="32193" xr:uid="{00000000-0005-0000-0000-00002A910000}"/>
    <cellStyle name="Standaard 6 4 8 4 6" xfId="43053" xr:uid="{00000000-0005-0000-0000-00002B910000}"/>
    <cellStyle name="Standaard 6 4 8 5" xfId="12281" xr:uid="{00000000-0005-0000-0000-00002C910000}"/>
    <cellStyle name="Standaard 6 4 8 5 2" xfId="23143" xr:uid="{00000000-0005-0000-0000-00002D910000}"/>
    <cellStyle name="Standaard 6 4 8 5 3" xfId="34003" xr:uid="{00000000-0005-0000-0000-00002E910000}"/>
    <cellStyle name="Standaard 6 4 8 5 4" xfId="44863" xr:uid="{00000000-0005-0000-0000-00002F910000}"/>
    <cellStyle name="Standaard 6 4 8 6" xfId="6851" xr:uid="{00000000-0005-0000-0000-000030910000}"/>
    <cellStyle name="Standaard 6 4 8 7" xfId="17713" xr:uid="{00000000-0005-0000-0000-000031910000}"/>
    <cellStyle name="Standaard 6 4 8 8" xfId="28573" xr:uid="{00000000-0005-0000-0000-000032910000}"/>
    <cellStyle name="Standaard 6 4 8 9" xfId="39433" xr:uid="{00000000-0005-0000-0000-000033910000}"/>
    <cellStyle name="Standaard 6 4 9" xfId="1059" xr:uid="{00000000-0005-0000-0000-000034910000}"/>
    <cellStyle name="Standaard 6 4 9 2" xfId="1964" xr:uid="{00000000-0005-0000-0000-000035910000}"/>
    <cellStyle name="Standaard 6 4 9 2 2" xfId="5584" xr:uid="{00000000-0005-0000-0000-000036910000}"/>
    <cellStyle name="Standaard 6 4 9 2 2 2" xfId="16444" xr:uid="{00000000-0005-0000-0000-000037910000}"/>
    <cellStyle name="Standaard 6 4 9 2 2 2 2" xfId="27306" xr:uid="{00000000-0005-0000-0000-000038910000}"/>
    <cellStyle name="Standaard 6 4 9 2 2 2 3" xfId="38166" xr:uid="{00000000-0005-0000-0000-000039910000}"/>
    <cellStyle name="Standaard 6 4 9 2 2 2 4" xfId="49026" xr:uid="{00000000-0005-0000-0000-00003A910000}"/>
    <cellStyle name="Standaard 6 4 9 2 2 3" xfId="9204" xr:uid="{00000000-0005-0000-0000-00003B910000}"/>
    <cellStyle name="Standaard 6 4 9 2 2 4" xfId="20066" xr:uid="{00000000-0005-0000-0000-00003C910000}"/>
    <cellStyle name="Standaard 6 4 9 2 2 5" xfId="30926" xr:uid="{00000000-0005-0000-0000-00003D910000}"/>
    <cellStyle name="Standaard 6 4 9 2 2 6" xfId="41786" xr:uid="{00000000-0005-0000-0000-00003E910000}"/>
    <cellStyle name="Standaard 6 4 9 2 3" xfId="3774" xr:uid="{00000000-0005-0000-0000-00003F910000}"/>
    <cellStyle name="Standaard 6 4 9 2 3 2" xfId="14634" xr:uid="{00000000-0005-0000-0000-000040910000}"/>
    <cellStyle name="Standaard 6 4 9 2 3 2 2" xfId="25496" xr:uid="{00000000-0005-0000-0000-000041910000}"/>
    <cellStyle name="Standaard 6 4 9 2 3 2 3" xfId="36356" xr:uid="{00000000-0005-0000-0000-000042910000}"/>
    <cellStyle name="Standaard 6 4 9 2 3 2 4" xfId="47216" xr:uid="{00000000-0005-0000-0000-000043910000}"/>
    <cellStyle name="Standaard 6 4 9 2 3 3" xfId="11014" xr:uid="{00000000-0005-0000-0000-000044910000}"/>
    <cellStyle name="Standaard 6 4 9 2 3 4" xfId="21876" xr:uid="{00000000-0005-0000-0000-000045910000}"/>
    <cellStyle name="Standaard 6 4 9 2 3 5" xfId="32736" xr:uid="{00000000-0005-0000-0000-000046910000}"/>
    <cellStyle name="Standaard 6 4 9 2 3 6" xfId="43596" xr:uid="{00000000-0005-0000-0000-000047910000}"/>
    <cellStyle name="Standaard 6 4 9 2 4" xfId="12824" xr:uid="{00000000-0005-0000-0000-000048910000}"/>
    <cellStyle name="Standaard 6 4 9 2 4 2" xfId="23686" xr:uid="{00000000-0005-0000-0000-000049910000}"/>
    <cellStyle name="Standaard 6 4 9 2 4 3" xfId="34546" xr:uid="{00000000-0005-0000-0000-00004A910000}"/>
    <cellStyle name="Standaard 6 4 9 2 4 4" xfId="45406" xr:uid="{00000000-0005-0000-0000-00004B910000}"/>
    <cellStyle name="Standaard 6 4 9 2 5" xfId="7394" xr:uid="{00000000-0005-0000-0000-00004C910000}"/>
    <cellStyle name="Standaard 6 4 9 2 6" xfId="18256" xr:uid="{00000000-0005-0000-0000-00004D910000}"/>
    <cellStyle name="Standaard 6 4 9 2 7" xfId="29116" xr:uid="{00000000-0005-0000-0000-00004E910000}"/>
    <cellStyle name="Standaard 6 4 9 2 8" xfId="39976" xr:uid="{00000000-0005-0000-0000-00004F910000}"/>
    <cellStyle name="Standaard 6 4 9 3" xfId="4679" xr:uid="{00000000-0005-0000-0000-000050910000}"/>
    <cellStyle name="Standaard 6 4 9 3 2" xfId="15539" xr:uid="{00000000-0005-0000-0000-000051910000}"/>
    <cellStyle name="Standaard 6 4 9 3 2 2" xfId="26401" xr:uid="{00000000-0005-0000-0000-000052910000}"/>
    <cellStyle name="Standaard 6 4 9 3 2 3" xfId="37261" xr:uid="{00000000-0005-0000-0000-000053910000}"/>
    <cellStyle name="Standaard 6 4 9 3 2 4" xfId="48121" xr:uid="{00000000-0005-0000-0000-000054910000}"/>
    <cellStyle name="Standaard 6 4 9 3 3" xfId="8299" xr:uid="{00000000-0005-0000-0000-000055910000}"/>
    <cellStyle name="Standaard 6 4 9 3 4" xfId="19161" xr:uid="{00000000-0005-0000-0000-000056910000}"/>
    <cellStyle name="Standaard 6 4 9 3 5" xfId="30021" xr:uid="{00000000-0005-0000-0000-000057910000}"/>
    <cellStyle name="Standaard 6 4 9 3 6" xfId="40881" xr:uid="{00000000-0005-0000-0000-000058910000}"/>
    <cellStyle name="Standaard 6 4 9 4" xfId="2869" xr:uid="{00000000-0005-0000-0000-000059910000}"/>
    <cellStyle name="Standaard 6 4 9 4 2" xfId="13729" xr:uid="{00000000-0005-0000-0000-00005A910000}"/>
    <cellStyle name="Standaard 6 4 9 4 2 2" xfId="24591" xr:uid="{00000000-0005-0000-0000-00005B910000}"/>
    <cellStyle name="Standaard 6 4 9 4 2 3" xfId="35451" xr:uid="{00000000-0005-0000-0000-00005C910000}"/>
    <cellStyle name="Standaard 6 4 9 4 2 4" xfId="46311" xr:uid="{00000000-0005-0000-0000-00005D910000}"/>
    <cellStyle name="Standaard 6 4 9 4 3" xfId="10109" xr:uid="{00000000-0005-0000-0000-00005E910000}"/>
    <cellStyle name="Standaard 6 4 9 4 4" xfId="20971" xr:uid="{00000000-0005-0000-0000-00005F910000}"/>
    <cellStyle name="Standaard 6 4 9 4 5" xfId="31831" xr:uid="{00000000-0005-0000-0000-000060910000}"/>
    <cellStyle name="Standaard 6 4 9 4 6" xfId="42691" xr:uid="{00000000-0005-0000-0000-000061910000}"/>
    <cellStyle name="Standaard 6 4 9 5" xfId="11919" xr:uid="{00000000-0005-0000-0000-000062910000}"/>
    <cellStyle name="Standaard 6 4 9 5 2" xfId="22781" xr:uid="{00000000-0005-0000-0000-000063910000}"/>
    <cellStyle name="Standaard 6 4 9 5 3" xfId="33641" xr:uid="{00000000-0005-0000-0000-000064910000}"/>
    <cellStyle name="Standaard 6 4 9 5 4" xfId="44501" xr:uid="{00000000-0005-0000-0000-000065910000}"/>
    <cellStyle name="Standaard 6 4 9 6" xfId="6489" xr:uid="{00000000-0005-0000-0000-000066910000}"/>
    <cellStyle name="Standaard 6 4 9 7" xfId="17351" xr:uid="{00000000-0005-0000-0000-000067910000}"/>
    <cellStyle name="Standaard 6 4 9 8" xfId="28211" xr:uid="{00000000-0005-0000-0000-000068910000}"/>
    <cellStyle name="Standaard 6 4 9 9" xfId="39071" xr:uid="{00000000-0005-0000-0000-000069910000}"/>
    <cellStyle name="Standaard 6 5" xfId="879" xr:uid="{00000000-0005-0000-0000-00006A910000}"/>
    <cellStyle name="Standaard 6 5 10" xfId="2689" xr:uid="{00000000-0005-0000-0000-00006B910000}"/>
    <cellStyle name="Standaard 6 5 10 2" xfId="13549" xr:uid="{00000000-0005-0000-0000-00006C910000}"/>
    <cellStyle name="Standaard 6 5 10 2 2" xfId="24411" xr:uid="{00000000-0005-0000-0000-00006D910000}"/>
    <cellStyle name="Standaard 6 5 10 2 3" xfId="35271" xr:uid="{00000000-0005-0000-0000-00006E910000}"/>
    <cellStyle name="Standaard 6 5 10 2 4" xfId="46131" xr:uid="{00000000-0005-0000-0000-00006F910000}"/>
    <cellStyle name="Standaard 6 5 10 3" xfId="9929" xr:uid="{00000000-0005-0000-0000-000070910000}"/>
    <cellStyle name="Standaard 6 5 10 4" xfId="20791" xr:uid="{00000000-0005-0000-0000-000071910000}"/>
    <cellStyle name="Standaard 6 5 10 5" xfId="31651" xr:uid="{00000000-0005-0000-0000-000072910000}"/>
    <cellStyle name="Standaard 6 5 10 6" xfId="42511" xr:uid="{00000000-0005-0000-0000-000073910000}"/>
    <cellStyle name="Standaard 6 5 11" xfId="4499" xr:uid="{00000000-0005-0000-0000-000074910000}"/>
    <cellStyle name="Standaard 6 5 11 2" xfId="15359" xr:uid="{00000000-0005-0000-0000-000075910000}"/>
    <cellStyle name="Standaard 6 5 11 2 2" xfId="26221" xr:uid="{00000000-0005-0000-0000-000076910000}"/>
    <cellStyle name="Standaard 6 5 11 2 3" xfId="37081" xr:uid="{00000000-0005-0000-0000-000077910000}"/>
    <cellStyle name="Standaard 6 5 11 2 4" xfId="47941" xr:uid="{00000000-0005-0000-0000-000078910000}"/>
    <cellStyle name="Standaard 6 5 11 3" xfId="8119" xr:uid="{00000000-0005-0000-0000-000079910000}"/>
    <cellStyle name="Standaard 6 5 11 4" xfId="18981" xr:uid="{00000000-0005-0000-0000-00007A910000}"/>
    <cellStyle name="Standaard 6 5 11 5" xfId="29841" xr:uid="{00000000-0005-0000-0000-00007B910000}"/>
    <cellStyle name="Standaard 6 5 11 6" xfId="40701" xr:uid="{00000000-0005-0000-0000-00007C910000}"/>
    <cellStyle name="Standaard 6 5 12" xfId="11739" xr:uid="{00000000-0005-0000-0000-00007D910000}"/>
    <cellStyle name="Standaard 6 5 12 2" xfId="22601" xr:uid="{00000000-0005-0000-0000-00007E910000}"/>
    <cellStyle name="Standaard 6 5 12 3" xfId="33461" xr:uid="{00000000-0005-0000-0000-00007F910000}"/>
    <cellStyle name="Standaard 6 5 12 4" xfId="44321" xr:uid="{00000000-0005-0000-0000-000080910000}"/>
    <cellStyle name="Standaard 6 5 13" xfId="6309" xr:uid="{00000000-0005-0000-0000-000081910000}"/>
    <cellStyle name="Standaard 6 5 14" xfId="17171" xr:uid="{00000000-0005-0000-0000-000082910000}"/>
    <cellStyle name="Standaard 6 5 15" xfId="28031" xr:uid="{00000000-0005-0000-0000-000083910000}"/>
    <cellStyle name="Standaard 6 5 16" xfId="38891" xr:uid="{00000000-0005-0000-0000-000084910000}"/>
    <cellStyle name="Standaard 6 5 2" xfId="890" xr:uid="{00000000-0005-0000-0000-000085910000}"/>
    <cellStyle name="Standaard 6 5 2 10" xfId="4510" xr:uid="{00000000-0005-0000-0000-000086910000}"/>
    <cellStyle name="Standaard 6 5 2 10 2" xfId="15370" xr:uid="{00000000-0005-0000-0000-000087910000}"/>
    <cellStyle name="Standaard 6 5 2 10 2 2" xfId="26232" xr:uid="{00000000-0005-0000-0000-000088910000}"/>
    <cellStyle name="Standaard 6 5 2 10 2 3" xfId="37092" xr:uid="{00000000-0005-0000-0000-000089910000}"/>
    <cellStyle name="Standaard 6 5 2 10 2 4" xfId="47952" xr:uid="{00000000-0005-0000-0000-00008A910000}"/>
    <cellStyle name="Standaard 6 5 2 10 3" xfId="8130" xr:uid="{00000000-0005-0000-0000-00008B910000}"/>
    <cellStyle name="Standaard 6 5 2 10 4" xfId="18992" xr:uid="{00000000-0005-0000-0000-00008C910000}"/>
    <cellStyle name="Standaard 6 5 2 10 5" xfId="29852" xr:uid="{00000000-0005-0000-0000-00008D910000}"/>
    <cellStyle name="Standaard 6 5 2 10 6" xfId="40712" xr:uid="{00000000-0005-0000-0000-00008E910000}"/>
    <cellStyle name="Standaard 6 5 2 11" xfId="11750" xr:uid="{00000000-0005-0000-0000-00008F910000}"/>
    <cellStyle name="Standaard 6 5 2 11 2" xfId="22612" xr:uid="{00000000-0005-0000-0000-000090910000}"/>
    <cellStyle name="Standaard 6 5 2 11 3" xfId="33472" xr:uid="{00000000-0005-0000-0000-000091910000}"/>
    <cellStyle name="Standaard 6 5 2 11 4" xfId="44332" xr:uid="{00000000-0005-0000-0000-000092910000}"/>
    <cellStyle name="Standaard 6 5 2 12" xfId="6320" xr:uid="{00000000-0005-0000-0000-000093910000}"/>
    <cellStyle name="Standaard 6 5 2 13" xfId="17182" xr:uid="{00000000-0005-0000-0000-000094910000}"/>
    <cellStyle name="Standaard 6 5 2 14" xfId="28042" xr:uid="{00000000-0005-0000-0000-000095910000}"/>
    <cellStyle name="Standaard 6 5 2 15" xfId="38902" xr:uid="{00000000-0005-0000-0000-000096910000}"/>
    <cellStyle name="Standaard 6 5 2 2" xfId="912" xr:uid="{00000000-0005-0000-0000-000097910000}"/>
    <cellStyle name="Standaard 6 5 2 2 10" xfId="11772" xr:uid="{00000000-0005-0000-0000-000098910000}"/>
    <cellStyle name="Standaard 6 5 2 2 10 2" xfId="22634" xr:uid="{00000000-0005-0000-0000-000099910000}"/>
    <cellStyle name="Standaard 6 5 2 2 10 3" xfId="33494" xr:uid="{00000000-0005-0000-0000-00009A910000}"/>
    <cellStyle name="Standaard 6 5 2 2 10 4" xfId="44354" xr:uid="{00000000-0005-0000-0000-00009B910000}"/>
    <cellStyle name="Standaard 6 5 2 2 11" xfId="6342" xr:uid="{00000000-0005-0000-0000-00009C910000}"/>
    <cellStyle name="Standaard 6 5 2 2 12" xfId="17204" xr:uid="{00000000-0005-0000-0000-00009D910000}"/>
    <cellStyle name="Standaard 6 5 2 2 13" xfId="28064" xr:uid="{00000000-0005-0000-0000-00009E910000}"/>
    <cellStyle name="Standaard 6 5 2 2 14" xfId="38924" xr:uid="{00000000-0005-0000-0000-00009F910000}"/>
    <cellStyle name="Standaard 6 5 2 2 2" xfId="956" xr:uid="{00000000-0005-0000-0000-0000A0910000}"/>
    <cellStyle name="Standaard 6 5 2 2 2 10" xfId="6386" xr:uid="{00000000-0005-0000-0000-0000A1910000}"/>
    <cellStyle name="Standaard 6 5 2 2 2 11" xfId="17248" xr:uid="{00000000-0005-0000-0000-0000A2910000}"/>
    <cellStyle name="Standaard 6 5 2 2 2 12" xfId="28108" xr:uid="{00000000-0005-0000-0000-0000A3910000}"/>
    <cellStyle name="Standaard 6 5 2 2 2 13" xfId="38968" xr:uid="{00000000-0005-0000-0000-0000A4910000}"/>
    <cellStyle name="Standaard 6 5 2 2 2 2" xfId="1046" xr:uid="{00000000-0005-0000-0000-0000A5910000}"/>
    <cellStyle name="Standaard 6 5 2 2 2 2 10" xfId="17338" xr:uid="{00000000-0005-0000-0000-0000A6910000}"/>
    <cellStyle name="Standaard 6 5 2 2 2 2 11" xfId="28198" xr:uid="{00000000-0005-0000-0000-0000A7910000}"/>
    <cellStyle name="Standaard 6 5 2 2 2 2 12" xfId="39058" xr:uid="{00000000-0005-0000-0000-0000A8910000}"/>
    <cellStyle name="Standaard 6 5 2 2 2 2 2" xfId="1408" xr:uid="{00000000-0005-0000-0000-0000A9910000}"/>
    <cellStyle name="Standaard 6 5 2 2 2 2 2 10" xfId="39420" xr:uid="{00000000-0005-0000-0000-0000AA910000}"/>
    <cellStyle name="Standaard 6 5 2 2 2 2 2 2" xfId="1770" xr:uid="{00000000-0005-0000-0000-0000AB910000}"/>
    <cellStyle name="Standaard 6 5 2 2 2 2 2 2 2" xfId="2675" xr:uid="{00000000-0005-0000-0000-0000AC910000}"/>
    <cellStyle name="Standaard 6 5 2 2 2 2 2 2 2 2" xfId="6295" xr:uid="{00000000-0005-0000-0000-0000AD910000}"/>
    <cellStyle name="Standaard 6 5 2 2 2 2 2 2 2 2 2" xfId="17155" xr:uid="{00000000-0005-0000-0000-0000AE910000}"/>
    <cellStyle name="Standaard 6 5 2 2 2 2 2 2 2 2 2 2" xfId="28017" xr:uid="{00000000-0005-0000-0000-0000AF910000}"/>
    <cellStyle name="Standaard 6 5 2 2 2 2 2 2 2 2 2 3" xfId="38877" xr:uid="{00000000-0005-0000-0000-0000B0910000}"/>
    <cellStyle name="Standaard 6 5 2 2 2 2 2 2 2 2 2 4" xfId="49737" xr:uid="{00000000-0005-0000-0000-0000B1910000}"/>
    <cellStyle name="Standaard 6 5 2 2 2 2 2 2 2 2 3" xfId="9915" xr:uid="{00000000-0005-0000-0000-0000B2910000}"/>
    <cellStyle name="Standaard 6 5 2 2 2 2 2 2 2 2 4" xfId="20777" xr:uid="{00000000-0005-0000-0000-0000B3910000}"/>
    <cellStyle name="Standaard 6 5 2 2 2 2 2 2 2 2 5" xfId="31637" xr:uid="{00000000-0005-0000-0000-0000B4910000}"/>
    <cellStyle name="Standaard 6 5 2 2 2 2 2 2 2 2 6" xfId="42497" xr:uid="{00000000-0005-0000-0000-0000B5910000}"/>
    <cellStyle name="Standaard 6 5 2 2 2 2 2 2 2 3" xfId="4485" xr:uid="{00000000-0005-0000-0000-0000B6910000}"/>
    <cellStyle name="Standaard 6 5 2 2 2 2 2 2 2 3 2" xfId="15345" xr:uid="{00000000-0005-0000-0000-0000B7910000}"/>
    <cellStyle name="Standaard 6 5 2 2 2 2 2 2 2 3 2 2" xfId="26207" xr:uid="{00000000-0005-0000-0000-0000B8910000}"/>
    <cellStyle name="Standaard 6 5 2 2 2 2 2 2 2 3 2 3" xfId="37067" xr:uid="{00000000-0005-0000-0000-0000B9910000}"/>
    <cellStyle name="Standaard 6 5 2 2 2 2 2 2 2 3 2 4" xfId="47927" xr:uid="{00000000-0005-0000-0000-0000BA910000}"/>
    <cellStyle name="Standaard 6 5 2 2 2 2 2 2 2 3 3" xfId="11725" xr:uid="{00000000-0005-0000-0000-0000BB910000}"/>
    <cellStyle name="Standaard 6 5 2 2 2 2 2 2 2 3 4" xfId="22587" xr:uid="{00000000-0005-0000-0000-0000BC910000}"/>
    <cellStyle name="Standaard 6 5 2 2 2 2 2 2 2 3 5" xfId="33447" xr:uid="{00000000-0005-0000-0000-0000BD910000}"/>
    <cellStyle name="Standaard 6 5 2 2 2 2 2 2 2 3 6" xfId="44307" xr:uid="{00000000-0005-0000-0000-0000BE910000}"/>
    <cellStyle name="Standaard 6 5 2 2 2 2 2 2 2 4" xfId="13535" xr:uid="{00000000-0005-0000-0000-0000BF910000}"/>
    <cellStyle name="Standaard 6 5 2 2 2 2 2 2 2 4 2" xfId="24397" xr:uid="{00000000-0005-0000-0000-0000C0910000}"/>
    <cellStyle name="Standaard 6 5 2 2 2 2 2 2 2 4 3" xfId="35257" xr:uid="{00000000-0005-0000-0000-0000C1910000}"/>
    <cellStyle name="Standaard 6 5 2 2 2 2 2 2 2 4 4" xfId="46117" xr:uid="{00000000-0005-0000-0000-0000C2910000}"/>
    <cellStyle name="Standaard 6 5 2 2 2 2 2 2 2 5" xfId="8105" xr:uid="{00000000-0005-0000-0000-0000C3910000}"/>
    <cellStyle name="Standaard 6 5 2 2 2 2 2 2 2 6" xfId="18967" xr:uid="{00000000-0005-0000-0000-0000C4910000}"/>
    <cellStyle name="Standaard 6 5 2 2 2 2 2 2 2 7" xfId="29827" xr:uid="{00000000-0005-0000-0000-0000C5910000}"/>
    <cellStyle name="Standaard 6 5 2 2 2 2 2 2 2 8" xfId="40687" xr:uid="{00000000-0005-0000-0000-0000C6910000}"/>
    <cellStyle name="Standaard 6 5 2 2 2 2 2 2 3" xfId="5390" xr:uid="{00000000-0005-0000-0000-0000C7910000}"/>
    <cellStyle name="Standaard 6 5 2 2 2 2 2 2 3 2" xfId="16250" xr:uid="{00000000-0005-0000-0000-0000C8910000}"/>
    <cellStyle name="Standaard 6 5 2 2 2 2 2 2 3 2 2" xfId="27112" xr:uid="{00000000-0005-0000-0000-0000C9910000}"/>
    <cellStyle name="Standaard 6 5 2 2 2 2 2 2 3 2 3" xfId="37972" xr:uid="{00000000-0005-0000-0000-0000CA910000}"/>
    <cellStyle name="Standaard 6 5 2 2 2 2 2 2 3 2 4" xfId="48832" xr:uid="{00000000-0005-0000-0000-0000CB910000}"/>
    <cellStyle name="Standaard 6 5 2 2 2 2 2 2 3 3" xfId="9010" xr:uid="{00000000-0005-0000-0000-0000CC910000}"/>
    <cellStyle name="Standaard 6 5 2 2 2 2 2 2 3 4" xfId="19872" xr:uid="{00000000-0005-0000-0000-0000CD910000}"/>
    <cellStyle name="Standaard 6 5 2 2 2 2 2 2 3 5" xfId="30732" xr:uid="{00000000-0005-0000-0000-0000CE910000}"/>
    <cellStyle name="Standaard 6 5 2 2 2 2 2 2 3 6" xfId="41592" xr:uid="{00000000-0005-0000-0000-0000CF910000}"/>
    <cellStyle name="Standaard 6 5 2 2 2 2 2 2 4" xfId="3580" xr:uid="{00000000-0005-0000-0000-0000D0910000}"/>
    <cellStyle name="Standaard 6 5 2 2 2 2 2 2 4 2" xfId="14440" xr:uid="{00000000-0005-0000-0000-0000D1910000}"/>
    <cellStyle name="Standaard 6 5 2 2 2 2 2 2 4 2 2" xfId="25302" xr:uid="{00000000-0005-0000-0000-0000D2910000}"/>
    <cellStyle name="Standaard 6 5 2 2 2 2 2 2 4 2 3" xfId="36162" xr:uid="{00000000-0005-0000-0000-0000D3910000}"/>
    <cellStyle name="Standaard 6 5 2 2 2 2 2 2 4 2 4" xfId="47022" xr:uid="{00000000-0005-0000-0000-0000D4910000}"/>
    <cellStyle name="Standaard 6 5 2 2 2 2 2 2 4 3" xfId="10820" xr:uid="{00000000-0005-0000-0000-0000D5910000}"/>
    <cellStyle name="Standaard 6 5 2 2 2 2 2 2 4 4" xfId="21682" xr:uid="{00000000-0005-0000-0000-0000D6910000}"/>
    <cellStyle name="Standaard 6 5 2 2 2 2 2 2 4 5" xfId="32542" xr:uid="{00000000-0005-0000-0000-0000D7910000}"/>
    <cellStyle name="Standaard 6 5 2 2 2 2 2 2 4 6" xfId="43402" xr:uid="{00000000-0005-0000-0000-0000D8910000}"/>
    <cellStyle name="Standaard 6 5 2 2 2 2 2 2 5" xfId="12630" xr:uid="{00000000-0005-0000-0000-0000D9910000}"/>
    <cellStyle name="Standaard 6 5 2 2 2 2 2 2 5 2" xfId="23492" xr:uid="{00000000-0005-0000-0000-0000DA910000}"/>
    <cellStyle name="Standaard 6 5 2 2 2 2 2 2 5 3" xfId="34352" xr:uid="{00000000-0005-0000-0000-0000DB910000}"/>
    <cellStyle name="Standaard 6 5 2 2 2 2 2 2 5 4" xfId="45212" xr:uid="{00000000-0005-0000-0000-0000DC910000}"/>
    <cellStyle name="Standaard 6 5 2 2 2 2 2 2 6" xfId="7200" xr:uid="{00000000-0005-0000-0000-0000DD910000}"/>
    <cellStyle name="Standaard 6 5 2 2 2 2 2 2 7" xfId="18062" xr:uid="{00000000-0005-0000-0000-0000DE910000}"/>
    <cellStyle name="Standaard 6 5 2 2 2 2 2 2 8" xfId="28922" xr:uid="{00000000-0005-0000-0000-0000DF910000}"/>
    <cellStyle name="Standaard 6 5 2 2 2 2 2 2 9" xfId="39782" xr:uid="{00000000-0005-0000-0000-0000E0910000}"/>
    <cellStyle name="Standaard 6 5 2 2 2 2 2 3" xfId="2313" xr:uid="{00000000-0005-0000-0000-0000E1910000}"/>
    <cellStyle name="Standaard 6 5 2 2 2 2 2 3 2" xfId="5933" xr:uid="{00000000-0005-0000-0000-0000E2910000}"/>
    <cellStyle name="Standaard 6 5 2 2 2 2 2 3 2 2" xfId="16793" xr:uid="{00000000-0005-0000-0000-0000E3910000}"/>
    <cellStyle name="Standaard 6 5 2 2 2 2 2 3 2 2 2" xfId="27655" xr:uid="{00000000-0005-0000-0000-0000E4910000}"/>
    <cellStyle name="Standaard 6 5 2 2 2 2 2 3 2 2 3" xfId="38515" xr:uid="{00000000-0005-0000-0000-0000E5910000}"/>
    <cellStyle name="Standaard 6 5 2 2 2 2 2 3 2 2 4" xfId="49375" xr:uid="{00000000-0005-0000-0000-0000E6910000}"/>
    <cellStyle name="Standaard 6 5 2 2 2 2 2 3 2 3" xfId="9553" xr:uid="{00000000-0005-0000-0000-0000E7910000}"/>
    <cellStyle name="Standaard 6 5 2 2 2 2 2 3 2 4" xfId="20415" xr:uid="{00000000-0005-0000-0000-0000E8910000}"/>
    <cellStyle name="Standaard 6 5 2 2 2 2 2 3 2 5" xfId="31275" xr:uid="{00000000-0005-0000-0000-0000E9910000}"/>
    <cellStyle name="Standaard 6 5 2 2 2 2 2 3 2 6" xfId="42135" xr:uid="{00000000-0005-0000-0000-0000EA910000}"/>
    <cellStyle name="Standaard 6 5 2 2 2 2 2 3 3" xfId="4123" xr:uid="{00000000-0005-0000-0000-0000EB910000}"/>
    <cellStyle name="Standaard 6 5 2 2 2 2 2 3 3 2" xfId="14983" xr:uid="{00000000-0005-0000-0000-0000EC910000}"/>
    <cellStyle name="Standaard 6 5 2 2 2 2 2 3 3 2 2" xfId="25845" xr:uid="{00000000-0005-0000-0000-0000ED910000}"/>
    <cellStyle name="Standaard 6 5 2 2 2 2 2 3 3 2 3" xfId="36705" xr:uid="{00000000-0005-0000-0000-0000EE910000}"/>
    <cellStyle name="Standaard 6 5 2 2 2 2 2 3 3 2 4" xfId="47565" xr:uid="{00000000-0005-0000-0000-0000EF910000}"/>
    <cellStyle name="Standaard 6 5 2 2 2 2 2 3 3 3" xfId="11363" xr:uid="{00000000-0005-0000-0000-0000F0910000}"/>
    <cellStyle name="Standaard 6 5 2 2 2 2 2 3 3 4" xfId="22225" xr:uid="{00000000-0005-0000-0000-0000F1910000}"/>
    <cellStyle name="Standaard 6 5 2 2 2 2 2 3 3 5" xfId="33085" xr:uid="{00000000-0005-0000-0000-0000F2910000}"/>
    <cellStyle name="Standaard 6 5 2 2 2 2 2 3 3 6" xfId="43945" xr:uid="{00000000-0005-0000-0000-0000F3910000}"/>
    <cellStyle name="Standaard 6 5 2 2 2 2 2 3 4" xfId="13173" xr:uid="{00000000-0005-0000-0000-0000F4910000}"/>
    <cellStyle name="Standaard 6 5 2 2 2 2 2 3 4 2" xfId="24035" xr:uid="{00000000-0005-0000-0000-0000F5910000}"/>
    <cellStyle name="Standaard 6 5 2 2 2 2 2 3 4 3" xfId="34895" xr:uid="{00000000-0005-0000-0000-0000F6910000}"/>
    <cellStyle name="Standaard 6 5 2 2 2 2 2 3 4 4" xfId="45755" xr:uid="{00000000-0005-0000-0000-0000F7910000}"/>
    <cellStyle name="Standaard 6 5 2 2 2 2 2 3 5" xfId="7743" xr:uid="{00000000-0005-0000-0000-0000F8910000}"/>
    <cellStyle name="Standaard 6 5 2 2 2 2 2 3 6" xfId="18605" xr:uid="{00000000-0005-0000-0000-0000F9910000}"/>
    <cellStyle name="Standaard 6 5 2 2 2 2 2 3 7" xfId="29465" xr:uid="{00000000-0005-0000-0000-0000FA910000}"/>
    <cellStyle name="Standaard 6 5 2 2 2 2 2 3 8" xfId="40325" xr:uid="{00000000-0005-0000-0000-0000FB910000}"/>
    <cellStyle name="Standaard 6 5 2 2 2 2 2 4" xfId="5028" xr:uid="{00000000-0005-0000-0000-0000FC910000}"/>
    <cellStyle name="Standaard 6 5 2 2 2 2 2 4 2" xfId="15888" xr:uid="{00000000-0005-0000-0000-0000FD910000}"/>
    <cellStyle name="Standaard 6 5 2 2 2 2 2 4 2 2" xfId="26750" xr:uid="{00000000-0005-0000-0000-0000FE910000}"/>
    <cellStyle name="Standaard 6 5 2 2 2 2 2 4 2 3" xfId="37610" xr:uid="{00000000-0005-0000-0000-0000FF910000}"/>
    <cellStyle name="Standaard 6 5 2 2 2 2 2 4 2 4" xfId="48470" xr:uid="{00000000-0005-0000-0000-000000920000}"/>
    <cellStyle name="Standaard 6 5 2 2 2 2 2 4 3" xfId="8648" xr:uid="{00000000-0005-0000-0000-000001920000}"/>
    <cellStyle name="Standaard 6 5 2 2 2 2 2 4 4" xfId="19510" xr:uid="{00000000-0005-0000-0000-000002920000}"/>
    <cellStyle name="Standaard 6 5 2 2 2 2 2 4 5" xfId="30370" xr:uid="{00000000-0005-0000-0000-000003920000}"/>
    <cellStyle name="Standaard 6 5 2 2 2 2 2 4 6" xfId="41230" xr:uid="{00000000-0005-0000-0000-000004920000}"/>
    <cellStyle name="Standaard 6 5 2 2 2 2 2 5" xfId="3218" xr:uid="{00000000-0005-0000-0000-000005920000}"/>
    <cellStyle name="Standaard 6 5 2 2 2 2 2 5 2" xfId="14078" xr:uid="{00000000-0005-0000-0000-000006920000}"/>
    <cellStyle name="Standaard 6 5 2 2 2 2 2 5 2 2" xfId="24940" xr:uid="{00000000-0005-0000-0000-000007920000}"/>
    <cellStyle name="Standaard 6 5 2 2 2 2 2 5 2 3" xfId="35800" xr:uid="{00000000-0005-0000-0000-000008920000}"/>
    <cellStyle name="Standaard 6 5 2 2 2 2 2 5 2 4" xfId="46660" xr:uid="{00000000-0005-0000-0000-000009920000}"/>
    <cellStyle name="Standaard 6 5 2 2 2 2 2 5 3" xfId="10458" xr:uid="{00000000-0005-0000-0000-00000A920000}"/>
    <cellStyle name="Standaard 6 5 2 2 2 2 2 5 4" xfId="21320" xr:uid="{00000000-0005-0000-0000-00000B920000}"/>
    <cellStyle name="Standaard 6 5 2 2 2 2 2 5 5" xfId="32180" xr:uid="{00000000-0005-0000-0000-00000C920000}"/>
    <cellStyle name="Standaard 6 5 2 2 2 2 2 5 6" xfId="43040" xr:uid="{00000000-0005-0000-0000-00000D920000}"/>
    <cellStyle name="Standaard 6 5 2 2 2 2 2 6" xfId="12268" xr:uid="{00000000-0005-0000-0000-00000E920000}"/>
    <cellStyle name="Standaard 6 5 2 2 2 2 2 6 2" xfId="23130" xr:uid="{00000000-0005-0000-0000-00000F920000}"/>
    <cellStyle name="Standaard 6 5 2 2 2 2 2 6 3" xfId="33990" xr:uid="{00000000-0005-0000-0000-000010920000}"/>
    <cellStyle name="Standaard 6 5 2 2 2 2 2 6 4" xfId="44850" xr:uid="{00000000-0005-0000-0000-000011920000}"/>
    <cellStyle name="Standaard 6 5 2 2 2 2 2 7" xfId="6838" xr:uid="{00000000-0005-0000-0000-000012920000}"/>
    <cellStyle name="Standaard 6 5 2 2 2 2 2 8" xfId="17700" xr:uid="{00000000-0005-0000-0000-000013920000}"/>
    <cellStyle name="Standaard 6 5 2 2 2 2 2 9" xfId="28560" xr:uid="{00000000-0005-0000-0000-000014920000}"/>
    <cellStyle name="Standaard 6 5 2 2 2 2 3" xfId="1589" xr:uid="{00000000-0005-0000-0000-000015920000}"/>
    <cellStyle name="Standaard 6 5 2 2 2 2 3 2" xfId="2494" xr:uid="{00000000-0005-0000-0000-000016920000}"/>
    <cellStyle name="Standaard 6 5 2 2 2 2 3 2 2" xfId="6114" xr:uid="{00000000-0005-0000-0000-000017920000}"/>
    <cellStyle name="Standaard 6 5 2 2 2 2 3 2 2 2" xfId="16974" xr:uid="{00000000-0005-0000-0000-000018920000}"/>
    <cellStyle name="Standaard 6 5 2 2 2 2 3 2 2 2 2" xfId="27836" xr:uid="{00000000-0005-0000-0000-000019920000}"/>
    <cellStyle name="Standaard 6 5 2 2 2 2 3 2 2 2 3" xfId="38696" xr:uid="{00000000-0005-0000-0000-00001A920000}"/>
    <cellStyle name="Standaard 6 5 2 2 2 2 3 2 2 2 4" xfId="49556" xr:uid="{00000000-0005-0000-0000-00001B920000}"/>
    <cellStyle name="Standaard 6 5 2 2 2 2 3 2 2 3" xfId="9734" xr:uid="{00000000-0005-0000-0000-00001C920000}"/>
    <cellStyle name="Standaard 6 5 2 2 2 2 3 2 2 4" xfId="20596" xr:uid="{00000000-0005-0000-0000-00001D920000}"/>
    <cellStyle name="Standaard 6 5 2 2 2 2 3 2 2 5" xfId="31456" xr:uid="{00000000-0005-0000-0000-00001E920000}"/>
    <cellStyle name="Standaard 6 5 2 2 2 2 3 2 2 6" xfId="42316" xr:uid="{00000000-0005-0000-0000-00001F920000}"/>
    <cellStyle name="Standaard 6 5 2 2 2 2 3 2 3" xfId="4304" xr:uid="{00000000-0005-0000-0000-000020920000}"/>
    <cellStyle name="Standaard 6 5 2 2 2 2 3 2 3 2" xfId="15164" xr:uid="{00000000-0005-0000-0000-000021920000}"/>
    <cellStyle name="Standaard 6 5 2 2 2 2 3 2 3 2 2" xfId="26026" xr:uid="{00000000-0005-0000-0000-000022920000}"/>
    <cellStyle name="Standaard 6 5 2 2 2 2 3 2 3 2 3" xfId="36886" xr:uid="{00000000-0005-0000-0000-000023920000}"/>
    <cellStyle name="Standaard 6 5 2 2 2 2 3 2 3 2 4" xfId="47746" xr:uid="{00000000-0005-0000-0000-000024920000}"/>
    <cellStyle name="Standaard 6 5 2 2 2 2 3 2 3 3" xfId="11544" xr:uid="{00000000-0005-0000-0000-000025920000}"/>
    <cellStyle name="Standaard 6 5 2 2 2 2 3 2 3 4" xfId="22406" xr:uid="{00000000-0005-0000-0000-000026920000}"/>
    <cellStyle name="Standaard 6 5 2 2 2 2 3 2 3 5" xfId="33266" xr:uid="{00000000-0005-0000-0000-000027920000}"/>
    <cellStyle name="Standaard 6 5 2 2 2 2 3 2 3 6" xfId="44126" xr:uid="{00000000-0005-0000-0000-000028920000}"/>
    <cellStyle name="Standaard 6 5 2 2 2 2 3 2 4" xfId="13354" xr:uid="{00000000-0005-0000-0000-000029920000}"/>
    <cellStyle name="Standaard 6 5 2 2 2 2 3 2 4 2" xfId="24216" xr:uid="{00000000-0005-0000-0000-00002A920000}"/>
    <cellStyle name="Standaard 6 5 2 2 2 2 3 2 4 3" xfId="35076" xr:uid="{00000000-0005-0000-0000-00002B920000}"/>
    <cellStyle name="Standaard 6 5 2 2 2 2 3 2 4 4" xfId="45936" xr:uid="{00000000-0005-0000-0000-00002C920000}"/>
    <cellStyle name="Standaard 6 5 2 2 2 2 3 2 5" xfId="7924" xr:uid="{00000000-0005-0000-0000-00002D920000}"/>
    <cellStyle name="Standaard 6 5 2 2 2 2 3 2 6" xfId="18786" xr:uid="{00000000-0005-0000-0000-00002E920000}"/>
    <cellStyle name="Standaard 6 5 2 2 2 2 3 2 7" xfId="29646" xr:uid="{00000000-0005-0000-0000-00002F920000}"/>
    <cellStyle name="Standaard 6 5 2 2 2 2 3 2 8" xfId="40506" xr:uid="{00000000-0005-0000-0000-000030920000}"/>
    <cellStyle name="Standaard 6 5 2 2 2 2 3 3" xfId="5209" xr:uid="{00000000-0005-0000-0000-000031920000}"/>
    <cellStyle name="Standaard 6 5 2 2 2 2 3 3 2" xfId="16069" xr:uid="{00000000-0005-0000-0000-000032920000}"/>
    <cellStyle name="Standaard 6 5 2 2 2 2 3 3 2 2" xfId="26931" xr:uid="{00000000-0005-0000-0000-000033920000}"/>
    <cellStyle name="Standaard 6 5 2 2 2 2 3 3 2 3" xfId="37791" xr:uid="{00000000-0005-0000-0000-000034920000}"/>
    <cellStyle name="Standaard 6 5 2 2 2 2 3 3 2 4" xfId="48651" xr:uid="{00000000-0005-0000-0000-000035920000}"/>
    <cellStyle name="Standaard 6 5 2 2 2 2 3 3 3" xfId="8829" xr:uid="{00000000-0005-0000-0000-000036920000}"/>
    <cellStyle name="Standaard 6 5 2 2 2 2 3 3 4" xfId="19691" xr:uid="{00000000-0005-0000-0000-000037920000}"/>
    <cellStyle name="Standaard 6 5 2 2 2 2 3 3 5" xfId="30551" xr:uid="{00000000-0005-0000-0000-000038920000}"/>
    <cellStyle name="Standaard 6 5 2 2 2 2 3 3 6" xfId="41411" xr:uid="{00000000-0005-0000-0000-000039920000}"/>
    <cellStyle name="Standaard 6 5 2 2 2 2 3 4" xfId="3399" xr:uid="{00000000-0005-0000-0000-00003A920000}"/>
    <cellStyle name="Standaard 6 5 2 2 2 2 3 4 2" xfId="14259" xr:uid="{00000000-0005-0000-0000-00003B920000}"/>
    <cellStyle name="Standaard 6 5 2 2 2 2 3 4 2 2" xfId="25121" xr:uid="{00000000-0005-0000-0000-00003C920000}"/>
    <cellStyle name="Standaard 6 5 2 2 2 2 3 4 2 3" xfId="35981" xr:uid="{00000000-0005-0000-0000-00003D920000}"/>
    <cellStyle name="Standaard 6 5 2 2 2 2 3 4 2 4" xfId="46841" xr:uid="{00000000-0005-0000-0000-00003E920000}"/>
    <cellStyle name="Standaard 6 5 2 2 2 2 3 4 3" xfId="10639" xr:uid="{00000000-0005-0000-0000-00003F920000}"/>
    <cellStyle name="Standaard 6 5 2 2 2 2 3 4 4" xfId="21501" xr:uid="{00000000-0005-0000-0000-000040920000}"/>
    <cellStyle name="Standaard 6 5 2 2 2 2 3 4 5" xfId="32361" xr:uid="{00000000-0005-0000-0000-000041920000}"/>
    <cellStyle name="Standaard 6 5 2 2 2 2 3 4 6" xfId="43221" xr:uid="{00000000-0005-0000-0000-000042920000}"/>
    <cellStyle name="Standaard 6 5 2 2 2 2 3 5" xfId="12449" xr:uid="{00000000-0005-0000-0000-000043920000}"/>
    <cellStyle name="Standaard 6 5 2 2 2 2 3 5 2" xfId="23311" xr:uid="{00000000-0005-0000-0000-000044920000}"/>
    <cellStyle name="Standaard 6 5 2 2 2 2 3 5 3" xfId="34171" xr:uid="{00000000-0005-0000-0000-000045920000}"/>
    <cellStyle name="Standaard 6 5 2 2 2 2 3 5 4" xfId="45031" xr:uid="{00000000-0005-0000-0000-000046920000}"/>
    <cellStyle name="Standaard 6 5 2 2 2 2 3 6" xfId="7019" xr:uid="{00000000-0005-0000-0000-000047920000}"/>
    <cellStyle name="Standaard 6 5 2 2 2 2 3 7" xfId="17881" xr:uid="{00000000-0005-0000-0000-000048920000}"/>
    <cellStyle name="Standaard 6 5 2 2 2 2 3 8" xfId="28741" xr:uid="{00000000-0005-0000-0000-000049920000}"/>
    <cellStyle name="Standaard 6 5 2 2 2 2 3 9" xfId="39601" xr:uid="{00000000-0005-0000-0000-00004A920000}"/>
    <cellStyle name="Standaard 6 5 2 2 2 2 4" xfId="1227" xr:uid="{00000000-0005-0000-0000-00004B920000}"/>
    <cellStyle name="Standaard 6 5 2 2 2 2 4 2" xfId="2132" xr:uid="{00000000-0005-0000-0000-00004C920000}"/>
    <cellStyle name="Standaard 6 5 2 2 2 2 4 2 2" xfId="5752" xr:uid="{00000000-0005-0000-0000-00004D920000}"/>
    <cellStyle name="Standaard 6 5 2 2 2 2 4 2 2 2" xfId="16612" xr:uid="{00000000-0005-0000-0000-00004E920000}"/>
    <cellStyle name="Standaard 6 5 2 2 2 2 4 2 2 2 2" xfId="27474" xr:uid="{00000000-0005-0000-0000-00004F920000}"/>
    <cellStyle name="Standaard 6 5 2 2 2 2 4 2 2 2 3" xfId="38334" xr:uid="{00000000-0005-0000-0000-000050920000}"/>
    <cellStyle name="Standaard 6 5 2 2 2 2 4 2 2 2 4" xfId="49194" xr:uid="{00000000-0005-0000-0000-000051920000}"/>
    <cellStyle name="Standaard 6 5 2 2 2 2 4 2 2 3" xfId="9372" xr:uid="{00000000-0005-0000-0000-000052920000}"/>
    <cellStyle name="Standaard 6 5 2 2 2 2 4 2 2 4" xfId="20234" xr:uid="{00000000-0005-0000-0000-000053920000}"/>
    <cellStyle name="Standaard 6 5 2 2 2 2 4 2 2 5" xfId="31094" xr:uid="{00000000-0005-0000-0000-000054920000}"/>
    <cellStyle name="Standaard 6 5 2 2 2 2 4 2 2 6" xfId="41954" xr:uid="{00000000-0005-0000-0000-000055920000}"/>
    <cellStyle name="Standaard 6 5 2 2 2 2 4 2 3" xfId="3942" xr:uid="{00000000-0005-0000-0000-000056920000}"/>
    <cellStyle name="Standaard 6 5 2 2 2 2 4 2 3 2" xfId="14802" xr:uid="{00000000-0005-0000-0000-000057920000}"/>
    <cellStyle name="Standaard 6 5 2 2 2 2 4 2 3 2 2" xfId="25664" xr:uid="{00000000-0005-0000-0000-000058920000}"/>
    <cellStyle name="Standaard 6 5 2 2 2 2 4 2 3 2 3" xfId="36524" xr:uid="{00000000-0005-0000-0000-000059920000}"/>
    <cellStyle name="Standaard 6 5 2 2 2 2 4 2 3 2 4" xfId="47384" xr:uid="{00000000-0005-0000-0000-00005A920000}"/>
    <cellStyle name="Standaard 6 5 2 2 2 2 4 2 3 3" xfId="11182" xr:uid="{00000000-0005-0000-0000-00005B920000}"/>
    <cellStyle name="Standaard 6 5 2 2 2 2 4 2 3 4" xfId="22044" xr:uid="{00000000-0005-0000-0000-00005C920000}"/>
    <cellStyle name="Standaard 6 5 2 2 2 2 4 2 3 5" xfId="32904" xr:uid="{00000000-0005-0000-0000-00005D920000}"/>
    <cellStyle name="Standaard 6 5 2 2 2 2 4 2 3 6" xfId="43764" xr:uid="{00000000-0005-0000-0000-00005E920000}"/>
    <cellStyle name="Standaard 6 5 2 2 2 2 4 2 4" xfId="12992" xr:uid="{00000000-0005-0000-0000-00005F920000}"/>
    <cellStyle name="Standaard 6 5 2 2 2 2 4 2 4 2" xfId="23854" xr:uid="{00000000-0005-0000-0000-000060920000}"/>
    <cellStyle name="Standaard 6 5 2 2 2 2 4 2 4 3" xfId="34714" xr:uid="{00000000-0005-0000-0000-000061920000}"/>
    <cellStyle name="Standaard 6 5 2 2 2 2 4 2 4 4" xfId="45574" xr:uid="{00000000-0005-0000-0000-000062920000}"/>
    <cellStyle name="Standaard 6 5 2 2 2 2 4 2 5" xfId="7562" xr:uid="{00000000-0005-0000-0000-000063920000}"/>
    <cellStyle name="Standaard 6 5 2 2 2 2 4 2 6" xfId="18424" xr:uid="{00000000-0005-0000-0000-000064920000}"/>
    <cellStyle name="Standaard 6 5 2 2 2 2 4 2 7" xfId="29284" xr:uid="{00000000-0005-0000-0000-000065920000}"/>
    <cellStyle name="Standaard 6 5 2 2 2 2 4 2 8" xfId="40144" xr:uid="{00000000-0005-0000-0000-000066920000}"/>
    <cellStyle name="Standaard 6 5 2 2 2 2 4 3" xfId="4847" xr:uid="{00000000-0005-0000-0000-000067920000}"/>
    <cellStyle name="Standaard 6 5 2 2 2 2 4 3 2" xfId="15707" xr:uid="{00000000-0005-0000-0000-000068920000}"/>
    <cellStyle name="Standaard 6 5 2 2 2 2 4 3 2 2" xfId="26569" xr:uid="{00000000-0005-0000-0000-000069920000}"/>
    <cellStyle name="Standaard 6 5 2 2 2 2 4 3 2 3" xfId="37429" xr:uid="{00000000-0005-0000-0000-00006A920000}"/>
    <cellStyle name="Standaard 6 5 2 2 2 2 4 3 2 4" xfId="48289" xr:uid="{00000000-0005-0000-0000-00006B920000}"/>
    <cellStyle name="Standaard 6 5 2 2 2 2 4 3 3" xfId="8467" xr:uid="{00000000-0005-0000-0000-00006C920000}"/>
    <cellStyle name="Standaard 6 5 2 2 2 2 4 3 4" xfId="19329" xr:uid="{00000000-0005-0000-0000-00006D920000}"/>
    <cellStyle name="Standaard 6 5 2 2 2 2 4 3 5" xfId="30189" xr:uid="{00000000-0005-0000-0000-00006E920000}"/>
    <cellStyle name="Standaard 6 5 2 2 2 2 4 3 6" xfId="41049" xr:uid="{00000000-0005-0000-0000-00006F920000}"/>
    <cellStyle name="Standaard 6 5 2 2 2 2 4 4" xfId="3037" xr:uid="{00000000-0005-0000-0000-000070920000}"/>
    <cellStyle name="Standaard 6 5 2 2 2 2 4 4 2" xfId="13897" xr:uid="{00000000-0005-0000-0000-000071920000}"/>
    <cellStyle name="Standaard 6 5 2 2 2 2 4 4 2 2" xfId="24759" xr:uid="{00000000-0005-0000-0000-000072920000}"/>
    <cellStyle name="Standaard 6 5 2 2 2 2 4 4 2 3" xfId="35619" xr:uid="{00000000-0005-0000-0000-000073920000}"/>
    <cellStyle name="Standaard 6 5 2 2 2 2 4 4 2 4" xfId="46479" xr:uid="{00000000-0005-0000-0000-000074920000}"/>
    <cellStyle name="Standaard 6 5 2 2 2 2 4 4 3" xfId="10277" xr:uid="{00000000-0005-0000-0000-000075920000}"/>
    <cellStyle name="Standaard 6 5 2 2 2 2 4 4 4" xfId="21139" xr:uid="{00000000-0005-0000-0000-000076920000}"/>
    <cellStyle name="Standaard 6 5 2 2 2 2 4 4 5" xfId="31999" xr:uid="{00000000-0005-0000-0000-000077920000}"/>
    <cellStyle name="Standaard 6 5 2 2 2 2 4 4 6" xfId="42859" xr:uid="{00000000-0005-0000-0000-000078920000}"/>
    <cellStyle name="Standaard 6 5 2 2 2 2 4 5" xfId="12087" xr:uid="{00000000-0005-0000-0000-000079920000}"/>
    <cellStyle name="Standaard 6 5 2 2 2 2 4 5 2" xfId="22949" xr:uid="{00000000-0005-0000-0000-00007A920000}"/>
    <cellStyle name="Standaard 6 5 2 2 2 2 4 5 3" xfId="33809" xr:uid="{00000000-0005-0000-0000-00007B920000}"/>
    <cellStyle name="Standaard 6 5 2 2 2 2 4 5 4" xfId="44669" xr:uid="{00000000-0005-0000-0000-00007C920000}"/>
    <cellStyle name="Standaard 6 5 2 2 2 2 4 6" xfId="6657" xr:uid="{00000000-0005-0000-0000-00007D920000}"/>
    <cellStyle name="Standaard 6 5 2 2 2 2 4 7" xfId="17519" xr:uid="{00000000-0005-0000-0000-00007E920000}"/>
    <cellStyle name="Standaard 6 5 2 2 2 2 4 8" xfId="28379" xr:uid="{00000000-0005-0000-0000-00007F920000}"/>
    <cellStyle name="Standaard 6 5 2 2 2 2 4 9" xfId="39239" xr:uid="{00000000-0005-0000-0000-000080920000}"/>
    <cellStyle name="Standaard 6 5 2 2 2 2 5" xfId="1951" xr:uid="{00000000-0005-0000-0000-000081920000}"/>
    <cellStyle name="Standaard 6 5 2 2 2 2 5 2" xfId="5571" xr:uid="{00000000-0005-0000-0000-000082920000}"/>
    <cellStyle name="Standaard 6 5 2 2 2 2 5 2 2" xfId="16431" xr:uid="{00000000-0005-0000-0000-000083920000}"/>
    <cellStyle name="Standaard 6 5 2 2 2 2 5 2 2 2" xfId="27293" xr:uid="{00000000-0005-0000-0000-000084920000}"/>
    <cellStyle name="Standaard 6 5 2 2 2 2 5 2 2 3" xfId="38153" xr:uid="{00000000-0005-0000-0000-000085920000}"/>
    <cellStyle name="Standaard 6 5 2 2 2 2 5 2 2 4" xfId="49013" xr:uid="{00000000-0005-0000-0000-000086920000}"/>
    <cellStyle name="Standaard 6 5 2 2 2 2 5 2 3" xfId="9191" xr:uid="{00000000-0005-0000-0000-000087920000}"/>
    <cellStyle name="Standaard 6 5 2 2 2 2 5 2 4" xfId="20053" xr:uid="{00000000-0005-0000-0000-000088920000}"/>
    <cellStyle name="Standaard 6 5 2 2 2 2 5 2 5" xfId="30913" xr:uid="{00000000-0005-0000-0000-000089920000}"/>
    <cellStyle name="Standaard 6 5 2 2 2 2 5 2 6" xfId="41773" xr:uid="{00000000-0005-0000-0000-00008A920000}"/>
    <cellStyle name="Standaard 6 5 2 2 2 2 5 3" xfId="3761" xr:uid="{00000000-0005-0000-0000-00008B920000}"/>
    <cellStyle name="Standaard 6 5 2 2 2 2 5 3 2" xfId="14621" xr:uid="{00000000-0005-0000-0000-00008C920000}"/>
    <cellStyle name="Standaard 6 5 2 2 2 2 5 3 2 2" xfId="25483" xr:uid="{00000000-0005-0000-0000-00008D920000}"/>
    <cellStyle name="Standaard 6 5 2 2 2 2 5 3 2 3" xfId="36343" xr:uid="{00000000-0005-0000-0000-00008E920000}"/>
    <cellStyle name="Standaard 6 5 2 2 2 2 5 3 2 4" xfId="47203" xr:uid="{00000000-0005-0000-0000-00008F920000}"/>
    <cellStyle name="Standaard 6 5 2 2 2 2 5 3 3" xfId="11001" xr:uid="{00000000-0005-0000-0000-000090920000}"/>
    <cellStyle name="Standaard 6 5 2 2 2 2 5 3 4" xfId="21863" xr:uid="{00000000-0005-0000-0000-000091920000}"/>
    <cellStyle name="Standaard 6 5 2 2 2 2 5 3 5" xfId="32723" xr:uid="{00000000-0005-0000-0000-000092920000}"/>
    <cellStyle name="Standaard 6 5 2 2 2 2 5 3 6" xfId="43583" xr:uid="{00000000-0005-0000-0000-000093920000}"/>
    <cellStyle name="Standaard 6 5 2 2 2 2 5 4" xfId="12811" xr:uid="{00000000-0005-0000-0000-000094920000}"/>
    <cellStyle name="Standaard 6 5 2 2 2 2 5 4 2" xfId="23673" xr:uid="{00000000-0005-0000-0000-000095920000}"/>
    <cellStyle name="Standaard 6 5 2 2 2 2 5 4 3" xfId="34533" xr:uid="{00000000-0005-0000-0000-000096920000}"/>
    <cellStyle name="Standaard 6 5 2 2 2 2 5 4 4" xfId="45393" xr:uid="{00000000-0005-0000-0000-000097920000}"/>
    <cellStyle name="Standaard 6 5 2 2 2 2 5 5" xfId="7381" xr:uid="{00000000-0005-0000-0000-000098920000}"/>
    <cellStyle name="Standaard 6 5 2 2 2 2 5 6" xfId="18243" xr:uid="{00000000-0005-0000-0000-000099920000}"/>
    <cellStyle name="Standaard 6 5 2 2 2 2 5 7" xfId="29103" xr:uid="{00000000-0005-0000-0000-00009A920000}"/>
    <cellStyle name="Standaard 6 5 2 2 2 2 5 8" xfId="39963" xr:uid="{00000000-0005-0000-0000-00009B920000}"/>
    <cellStyle name="Standaard 6 5 2 2 2 2 6" xfId="2856" xr:uid="{00000000-0005-0000-0000-00009C920000}"/>
    <cellStyle name="Standaard 6 5 2 2 2 2 6 2" xfId="13716" xr:uid="{00000000-0005-0000-0000-00009D920000}"/>
    <cellStyle name="Standaard 6 5 2 2 2 2 6 2 2" xfId="24578" xr:uid="{00000000-0005-0000-0000-00009E920000}"/>
    <cellStyle name="Standaard 6 5 2 2 2 2 6 2 3" xfId="35438" xr:uid="{00000000-0005-0000-0000-00009F920000}"/>
    <cellStyle name="Standaard 6 5 2 2 2 2 6 2 4" xfId="46298" xr:uid="{00000000-0005-0000-0000-0000A0920000}"/>
    <cellStyle name="Standaard 6 5 2 2 2 2 6 3" xfId="10096" xr:uid="{00000000-0005-0000-0000-0000A1920000}"/>
    <cellStyle name="Standaard 6 5 2 2 2 2 6 4" xfId="20958" xr:uid="{00000000-0005-0000-0000-0000A2920000}"/>
    <cellStyle name="Standaard 6 5 2 2 2 2 6 5" xfId="31818" xr:uid="{00000000-0005-0000-0000-0000A3920000}"/>
    <cellStyle name="Standaard 6 5 2 2 2 2 6 6" xfId="42678" xr:uid="{00000000-0005-0000-0000-0000A4920000}"/>
    <cellStyle name="Standaard 6 5 2 2 2 2 7" xfId="4666" xr:uid="{00000000-0005-0000-0000-0000A5920000}"/>
    <cellStyle name="Standaard 6 5 2 2 2 2 7 2" xfId="15526" xr:uid="{00000000-0005-0000-0000-0000A6920000}"/>
    <cellStyle name="Standaard 6 5 2 2 2 2 7 2 2" xfId="26388" xr:uid="{00000000-0005-0000-0000-0000A7920000}"/>
    <cellStyle name="Standaard 6 5 2 2 2 2 7 2 3" xfId="37248" xr:uid="{00000000-0005-0000-0000-0000A8920000}"/>
    <cellStyle name="Standaard 6 5 2 2 2 2 7 2 4" xfId="48108" xr:uid="{00000000-0005-0000-0000-0000A9920000}"/>
    <cellStyle name="Standaard 6 5 2 2 2 2 7 3" xfId="8286" xr:uid="{00000000-0005-0000-0000-0000AA920000}"/>
    <cellStyle name="Standaard 6 5 2 2 2 2 7 4" xfId="19148" xr:uid="{00000000-0005-0000-0000-0000AB920000}"/>
    <cellStyle name="Standaard 6 5 2 2 2 2 7 5" xfId="30008" xr:uid="{00000000-0005-0000-0000-0000AC920000}"/>
    <cellStyle name="Standaard 6 5 2 2 2 2 7 6" xfId="40868" xr:uid="{00000000-0005-0000-0000-0000AD920000}"/>
    <cellStyle name="Standaard 6 5 2 2 2 2 8" xfId="11906" xr:uid="{00000000-0005-0000-0000-0000AE920000}"/>
    <cellStyle name="Standaard 6 5 2 2 2 2 8 2" xfId="22768" xr:uid="{00000000-0005-0000-0000-0000AF920000}"/>
    <cellStyle name="Standaard 6 5 2 2 2 2 8 3" xfId="33628" xr:uid="{00000000-0005-0000-0000-0000B0920000}"/>
    <cellStyle name="Standaard 6 5 2 2 2 2 8 4" xfId="44488" xr:uid="{00000000-0005-0000-0000-0000B1920000}"/>
    <cellStyle name="Standaard 6 5 2 2 2 2 9" xfId="6476" xr:uid="{00000000-0005-0000-0000-0000B2920000}"/>
    <cellStyle name="Standaard 6 5 2 2 2 3" xfId="1318" xr:uid="{00000000-0005-0000-0000-0000B3920000}"/>
    <cellStyle name="Standaard 6 5 2 2 2 3 10" xfId="39330" xr:uid="{00000000-0005-0000-0000-0000B4920000}"/>
    <cellStyle name="Standaard 6 5 2 2 2 3 2" xfId="1680" xr:uid="{00000000-0005-0000-0000-0000B5920000}"/>
    <cellStyle name="Standaard 6 5 2 2 2 3 2 2" xfId="2585" xr:uid="{00000000-0005-0000-0000-0000B6920000}"/>
    <cellStyle name="Standaard 6 5 2 2 2 3 2 2 2" xfId="6205" xr:uid="{00000000-0005-0000-0000-0000B7920000}"/>
    <cellStyle name="Standaard 6 5 2 2 2 3 2 2 2 2" xfId="17065" xr:uid="{00000000-0005-0000-0000-0000B8920000}"/>
    <cellStyle name="Standaard 6 5 2 2 2 3 2 2 2 2 2" xfId="27927" xr:uid="{00000000-0005-0000-0000-0000B9920000}"/>
    <cellStyle name="Standaard 6 5 2 2 2 3 2 2 2 2 3" xfId="38787" xr:uid="{00000000-0005-0000-0000-0000BA920000}"/>
    <cellStyle name="Standaard 6 5 2 2 2 3 2 2 2 2 4" xfId="49647" xr:uid="{00000000-0005-0000-0000-0000BB920000}"/>
    <cellStyle name="Standaard 6 5 2 2 2 3 2 2 2 3" xfId="9825" xr:uid="{00000000-0005-0000-0000-0000BC920000}"/>
    <cellStyle name="Standaard 6 5 2 2 2 3 2 2 2 4" xfId="20687" xr:uid="{00000000-0005-0000-0000-0000BD920000}"/>
    <cellStyle name="Standaard 6 5 2 2 2 3 2 2 2 5" xfId="31547" xr:uid="{00000000-0005-0000-0000-0000BE920000}"/>
    <cellStyle name="Standaard 6 5 2 2 2 3 2 2 2 6" xfId="42407" xr:uid="{00000000-0005-0000-0000-0000BF920000}"/>
    <cellStyle name="Standaard 6 5 2 2 2 3 2 2 3" xfId="4395" xr:uid="{00000000-0005-0000-0000-0000C0920000}"/>
    <cellStyle name="Standaard 6 5 2 2 2 3 2 2 3 2" xfId="15255" xr:uid="{00000000-0005-0000-0000-0000C1920000}"/>
    <cellStyle name="Standaard 6 5 2 2 2 3 2 2 3 2 2" xfId="26117" xr:uid="{00000000-0005-0000-0000-0000C2920000}"/>
    <cellStyle name="Standaard 6 5 2 2 2 3 2 2 3 2 3" xfId="36977" xr:uid="{00000000-0005-0000-0000-0000C3920000}"/>
    <cellStyle name="Standaard 6 5 2 2 2 3 2 2 3 2 4" xfId="47837" xr:uid="{00000000-0005-0000-0000-0000C4920000}"/>
    <cellStyle name="Standaard 6 5 2 2 2 3 2 2 3 3" xfId="11635" xr:uid="{00000000-0005-0000-0000-0000C5920000}"/>
    <cellStyle name="Standaard 6 5 2 2 2 3 2 2 3 4" xfId="22497" xr:uid="{00000000-0005-0000-0000-0000C6920000}"/>
    <cellStyle name="Standaard 6 5 2 2 2 3 2 2 3 5" xfId="33357" xr:uid="{00000000-0005-0000-0000-0000C7920000}"/>
    <cellStyle name="Standaard 6 5 2 2 2 3 2 2 3 6" xfId="44217" xr:uid="{00000000-0005-0000-0000-0000C8920000}"/>
    <cellStyle name="Standaard 6 5 2 2 2 3 2 2 4" xfId="13445" xr:uid="{00000000-0005-0000-0000-0000C9920000}"/>
    <cellStyle name="Standaard 6 5 2 2 2 3 2 2 4 2" xfId="24307" xr:uid="{00000000-0005-0000-0000-0000CA920000}"/>
    <cellStyle name="Standaard 6 5 2 2 2 3 2 2 4 3" xfId="35167" xr:uid="{00000000-0005-0000-0000-0000CB920000}"/>
    <cellStyle name="Standaard 6 5 2 2 2 3 2 2 4 4" xfId="46027" xr:uid="{00000000-0005-0000-0000-0000CC920000}"/>
    <cellStyle name="Standaard 6 5 2 2 2 3 2 2 5" xfId="8015" xr:uid="{00000000-0005-0000-0000-0000CD920000}"/>
    <cellStyle name="Standaard 6 5 2 2 2 3 2 2 6" xfId="18877" xr:uid="{00000000-0005-0000-0000-0000CE920000}"/>
    <cellStyle name="Standaard 6 5 2 2 2 3 2 2 7" xfId="29737" xr:uid="{00000000-0005-0000-0000-0000CF920000}"/>
    <cellStyle name="Standaard 6 5 2 2 2 3 2 2 8" xfId="40597" xr:uid="{00000000-0005-0000-0000-0000D0920000}"/>
    <cellStyle name="Standaard 6 5 2 2 2 3 2 3" xfId="5300" xr:uid="{00000000-0005-0000-0000-0000D1920000}"/>
    <cellStyle name="Standaard 6 5 2 2 2 3 2 3 2" xfId="16160" xr:uid="{00000000-0005-0000-0000-0000D2920000}"/>
    <cellStyle name="Standaard 6 5 2 2 2 3 2 3 2 2" xfId="27022" xr:uid="{00000000-0005-0000-0000-0000D3920000}"/>
    <cellStyle name="Standaard 6 5 2 2 2 3 2 3 2 3" xfId="37882" xr:uid="{00000000-0005-0000-0000-0000D4920000}"/>
    <cellStyle name="Standaard 6 5 2 2 2 3 2 3 2 4" xfId="48742" xr:uid="{00000000-0005-0000-0000-0000D5920000}"/>
    <cellStyle name="Standaard 6 5 2 2 2 3 2 3 3" xfId="8920" xr:uid="{00000000-0005-0000-0000-0000D6920000}"/>
    <cellStyle name="Standaard 6 5 2 2 2 3 2 3 4" xfId="19782" xr:uid="{00000000-0005-0000-0000-0000D7920000}"/>
    <cellStyle name="Standaard 6 5 2 2 2 3 2 3 5" xfId="30642" xr:uid="{00000000-0005-0000-0000-0000D8920000}"/>
    <cellStyle name="Standaard 6 5 2 2 2 3 2 3 6" xfId="41502" xr:uid="{00000000-0005-0000-0000-0000D9920000}"/>
    <cellStyle name="Standaard 6 5 2 2 2 3 2 4" xfId="3490" xr:uid="{00000000-0005-0000-0000-0000DA920000}"/>
    <cellStyle name="Standaard 6 5 2 2 2 3 2 4 2" xfId="14350" xr:uid="{00000000-0005-0000-0000-0000DB920000}"/>
    <cellStyle name="Standaard 6 5 2 2 2 3 2 4 2 2" xfId="25212" xr:uid="{00000000-0005-0000-0000-0000DC920000}"/>
    <cellStyle name="Standaard 6 5 2 2 2 3 2 4 2 3" xfId="36072" xr:uid="{00000000-0005-0000-0000-0000DD920000}"/>
    <cellStyle name="Standaard 6 5 2 2 2 3 2 4 2 4" xfId="46932" xr:uid="{00000000-0005-0000-0000-0000DE920000}"/>
    <cellStyle name="Standaard 6 5 2 2 2 3 2 4 3" xfId="10730" xr:uid="{00000000-0005-0000-0000-0000DF920000}"/>
    <cellStyle name="Standaard 6 5 2 2 2 3 2 4 4" xfId="21592" xr:uid="{00000000-0005-0000-0000-0000E0920000}"/>
    <cellStyle name="Standaard 6 5 2 2 2 3 2 4 5" xfId="32452" xr:uid="{00000000-0005-0000-0000-0000E1920000}"/>
    <cellStyle name="Standaard 6 5 2 2 2 3 2 4 6" xfId="43312" xr:uid="{00000000-0005-0000-0000-0000E2920000}"/>
    <cellStyle name="Standaard 6 5 2 2 2 3 2 5" xfId="12540" xr:uid="{00000000-0005-0000-0000-0000E3920000}"/>
    <cellStyle name="Standaard 6 5 2 2 2 3 2 5 2" xfId="23402" xr:uid="{00000000-0005-0000-0000-0000E4920000}"/>
    <cellStyle name="Standaard 6 5 2 2 2 3 2 5 3" xfId="34262" xr:uid="{00000000-0005-0000-0000-0000E5920000}"/>
    <cellStyle name="Standaard 6 5 2 2 2 3 2 5 4" xfId="45122" xr:uid="{00000000-0005-0000-0000-0000E6920000}"/>
    <cellStyle name="Standaard 6 5 2 2 2 3 2 6" xfId="7110" xr:uid="{00000000-0005-0000-0000-0000E7920000}"/>
    <cellStyle name="Standaard 6 5 2 2 2 3 2 7" xfId="17972" xr:uid="{00000000-0005-0000-0000-0000E8920000}"/>
    <cellStyle name="Standaard 6 5 2 2 2 3 2 8" xfId="28832" xr:uid="{00000000-0005-0000-0000-0000E9920000}"/>
    <cellStyle name="Standaard 6 5 2 2 2 3 2 9" xfId="39692" xr:uid="{00000000-0005-0000-0000-0000EA920000}"/>
    <cellStyle name="Standaard 6 5 2 2 2 3 3" xfId="2223" xr:uid="{00000000-0005-0000-0000-0000EB920000}"/>
    <cellStyle name="Standaard 6 5 2 2 2 3 3 2" xfId="5843" xr:uid="{00000000-0005-0000-0000-0000EC920000}"/>
    <cellStyle name="Standaard 6 5 2 2 2 3 3 2 2" xfId="16703" xr:uid="{00000000-0005-0000-0000-0000ED920000}"/>
    <cellStyle name="Standaard 6 5 2 2 2 3 3 2 2 2" xfId="27565" xr:uid="{00000000-0005-0000-0000-0000EE920000}"/>
    <cellStyle name="Standaard 6 5 2 2 2 3 3 2 2 3" xfId="38425" xr:uid="{00000000-0005-0000-0000-0000EF920000}"/>
    <cellStyle name="Standaard 6 5 2 2 2 3 3 2 2 4" xfId="49285" xr:uid="{00000000-0005-0000-0000-0000F0920000}"/>
    <cellStyle name="Standaard 6 5 2 2 2 3 3 2 3" xfId="9463" xr:uid="{00000000-0005-0000-0000-0000F1920000}"/>
    <cellStyle name="Standaard 6 5 2 2 2 3 3 2 4" xfId="20325" xr:uid="{00000000-0005-0000-0000-0000F2920000}"/>
    <cellStyle name="Standaard 6 5 2 2 2 3 3 2 5" xfId="31185" xr:uid="{00000000-0005-0000-0000-0000F3920000}"/>
    <cellStyle name="Standaard 6 5 2 2 2 3 3 2 6" xfId="42045" xr:uid="{00000000-0005-0000-0000-0000F4920000}"/>
    <cellStyle name="Standaard 6 5 2 2 2 3 3 3" xfId="4033" xr:uid="{00000000-0005-0000-0000-0000F5920000}"/>
    <cellStyle name="Standaard 6 5 2 2 2 3 3 3 2" xfId="14893" xr:uid="{00000000-0005-0000-0000-0000F6920000}"/>
    <cellStyle name="Standaard 6 5 2 2 2 3 3 3 2 2" xfId="25755" xr:uid="{00000000-0005-0000-0000-0000F7920000}"/>
    <cellStyle name="Standaard 6 5 2 2 2 3 3 3 2 3" xfId="36615" xr:uid="{00000000-0005-0000-0000-0000F8920000}"/>
    <cellStyle name="Standaard 6 5 2 2 2 3 3 3 2 4" xfId="47475" xr:uid="{00000000-0005-0000-0000-0000F9920000}"/>
    <cellStyle name="Standaard 6 5 2 2 2 3 3 3 3" xfId="11273" xr:uid="{00000000-0005-0000-0000-0000FA920000}"/>
    <cellStyle name="Standaard 6 5 2 2 2 3 3 3 4" xfId="22135" xr:uid="{00000000-0005-0000-0000-0000FB920000}"/>
    <cellStyle name="Standaard 6 5 2 2 2 3 3 3 5" xfId="32995" xr:uid="{00000000-0005-0000-0000-0000FC920000}"/>
    <cellStyle name="Standaard 6 5 2 2 2 3 3 3 6" xfId="43855" xr:uid="{00000000-0005-0000-0000-0000FD920000}"/>
    <cellStyle name="Standaard 6 5 2 2 2 3 3 4" xfId="13083" xr:uid="{00000000-0005-0000-0000-0000FE920000}"/>
    <cellStyle name="Standaard 6 5 2 2 2 3 3 4 2" xfId="23945" xr:uid="{00000000-0005-0000-0000-0000FF920000}"/>
    <cellStyle name="Standaard 6 5 2 2 2 3 3 4 3" xfId="34805" xr:uid="{00000000-0005-0000-0000-000000930000}"/>
    <cellStyle name="Standaard 6 5 2 2 2 3 3 4 4" xfId="45665" xr:uid="{00000000-0005-0000-0000-000001930000}"/>
    <cellStyle name="Standaard 6 5 2 2 2 3 3 5" xfId="7653" xr:uid="{00000000-0005-0000-0000-000002930000}"/>
    <cellStyle name="Standaard 6 5 2 2 2 3 3 6" xfId="18515" xr:uid="{00000000-0005-0000-0000-000003930000}"/>
    <cellStyle name="Standaard 6 5 2 2 2 3 3 7" xfId="29375" xr:uid="{00000000-0005-0000-0000-000004930000}"/>
    <cellStyle name="Standaard 6 5 2 2 2 3 3 8" xfId="40235" xr:uid="{00000000-0005-0000-0000-000005930000}"/>
    <cellStyle name="Standaard 6 5 2 2 2 3 4" xfId="4938" xr:uid="{00000000-0005-0000-0000-000006930000}"/>
    <cellStyle name="Standaard 6 5 2 2 2 3 4 2" xfId="15798" xr:uid="{00000000-0005-0000-0000-000007930000}"/>
    <cellStyle name="Standaard 6 5 2 2 2 3 4 2 2" xfId="26660" xr:uid="{00000000-0005-0000-0000-000008930000}"/>
    <cellStyle name="Standaard 6 5 2 2 2 3 4 2 3" xfId="37520" xr:uid="{00000000-0005-0000-0000-000009930000}"/>
    <cellStyle name="Standaard 6 5 2 2 2 3 4 2 4" xfId="48380" xr:uid="{00000000-0005-0000-0000-00000A930000}"/>
    <cellStyle name="Standaard 6 5 2 2 2 3 4 3" xfId="8558" xr:uid="{00000000-0005-0000-0000-00000B930000}"/>
    <cellStyle name="Standaard 6 5 2 2 2 3 4 4" xfId="19420" xr:uid="{00000000-0005-0000-0000-00000C930000}"/>
    <cellStyle name="Standaard 6 5 2 2 2 3 4 5" xfId="30280" xr:uid="{00000000-0005-0000-0000-00000D930000}"/>
    <cellStyle name="Standaard 6 5 2 2 2 3 4 6" xfId="41140" xr:uid="{00000000-0005-0000-0000-00000E930000}"/>
    <cellStyle name="Standaard 6 5 2 2 2 3 5" xfId="3128" xr:uid="{00000000-0005-0000-0000-00000F930000}"/>
    <cellStyle name="Standaard 6 5 2 2 2 3 5 2" xfId="13988" xr:uid="{00000000-0005-0000-0000-000010930000}"/>
    <cellStyle name="Standaard 6 5 2 2 2 3 5 2 2" xfId="24850" xr:uid="{00000000-0005-0000-0000-000011930000}"/>
    <cellStyle name="Standaard 6 5 2 2 2 3 5 2 3" xfId="35710" xr:uid="{00000000-0005-0000-0000-000012930000}"/>
    <cellStyle name="Standaard 6 5 2 2 2 3 5 2 4" xfId="46570" xr:uid="{00000000-0005-0000-0000-000013930000}"/>
    <cellStyle name="Standaard 6 5 2 2 2 3 5 3" xfId="10368" xr:uid="{00000000-0005-0000-0000-000014930000}"/>
    <cellStyle name="Standaard 6 5 2 2 2 3 5 4" xfId="21230" xr:uid="{00000000-0005-0000-0000-000015930000}"/>
    <cellStyle name="Standaard 6 5 2 2 2 3 5 5" xfId="32090" xr:uid="{00000000-0005-0000-0000-000016930000}"/>
    <cellStyle name="Standaard 6 5 2 2 2 3 5 6" xfId="42950" xr:uid="{00000000-0005-0000-0000-000017930000}"/>
    <cellStyle name="Standaard 6 5 2 2 2 3 6" xfId="12178" xr:uid="{00000000-0005-0000-0000-000018930000}"/>
    <cellStyle name="Standaard 6 5 2 2 2 3 6 2" xfId="23040" xr:uid="{00000000-0005-0000-0000-000019930000}"/>
    <cellStyle name="Standaard 6 5 2 2 2 3 6 3" xfId="33900" xr:uid="{00000000-0005-0000-0000-00001A930000}"/>
    <cellStyle name="Standaard 6 5 2 2 2 3 6 4" xfId="44760" xr:uid="{00000000-0005-0000-0000-00001B930000}"/>
    <cellStyle name="Standaard 6 5 2 2 2 3 7" xfId="6748" xr:uid="{00000000-0005-0000-0000-00001C930000}"/>
    <cellStyle name="Standaard 6 5 2 2 2 3 8" xfId="17610" xr:uid="{00000000-0005-0000-0000-00001D930000}"/>
    <cellStyle name="Standaard 6 5 2 2 2 3 9" xfId="28470" xr:uid="{00000000-0005-0000-0000-00001E930000}"/>
    <cellStyle name="Standaard 6 5 2 2 2 4" xfId="1499" xr:uid="{00000000-0005-0000-0000-00001F930000}"/>
    <cellStyle name="Standaard 6 5 2 2 2 4 2" xfId="2404" xr:uid="{00000000-0005-0000-0000-000020930000}"/>
    <cellStyle name="Standaard 6 5 2 2 2 4 2 2" xfId="6024" xr:uid="{00000000-0005-0000-0000-000021930000}"/>
    <cellStyle name="Standaard 6 5 2 2 2 4 2 2 2" xfId="16884" xr:uid="{00000000-0005-0000-0000-000022930000}"/>
    <cellStyle name="Standaard 6 5 2 2 2 4 2 2 2 2" xfId="27746" xr:uid="{00000000-0005-0000-0000-000023930000}"/>
    <cellStyle name="Standaard 6 5 2 2 2 4 2 2 2 3" xfId="38606" xr:uid="{00000000-0005-0000-0000-000024930000}"/>
    <cellStyle name="Standaard 6 5 2 2 2 4 2 2 2 4" xfId="49466" xr:uid="{00000000-0005-0000-0000-000025930000}"/>
    <cellStyle name="Standaard 6 5 2 2 2 4 2 2 3" xfId="9644" xr:uid="{00000000-0005-0000-0000-000026930000}"/>
    <cellStyle name="Standaard 6 5 2 2 2 4 2 2 4" xfId="20506" xr:uid="{00000000-0005-0000-0000-000027930000}"/>
    <cellStyle name="Standaard 6 5 2 2 2 4 2 2 5" xfId="31366" xr:uid="{00000000-0005-0000-0000-000028930000}"/>
    <cellStyle name="Standaard 6 5 2 2 2 4 2 2 6" xfId="42226" xr:uid="{00000000-0005-0000-0000-000029930000}"/>
    <cellStyle name="Standaard 6 5 2 2 2 4 2 3" xfId="4214" xr:uid="{00000000-0005-0000-0000-00002A930000}"/>
    <cellStyle name="Standaard 6 5 2 2 2 4 2 3 2" xfId="15074" xr:uid="{00000000-0005-0000-0000-00002B930000}"/>
    <cellStyle name="Standaard 6 5 2 2 2 4 2 3 2 2" xfId="25936" xr:uid="{00000000-0005-0000-0000-00002C930000}"/>
    <cellStyle name="Standaard 6 5 2 2 2 4 2 3 2 3" xfId="36796" xr:uid="{00000000-0005-0000-0000-00002D930000}"/>
    <cellStyle name="Standaard 6 5 2 2 2 4 2 3 2 4" xfId="47656" xr:uid="{00000000-0005-0000-0000-00002E930000}"/>
    <cellStyle name="Standaard 6 5 2 2 2 4 2 3 3" xfId="11454" xr:uid="{00000000-0005-0000-0000-00002F930000}"/>
    <cellStyle name="Standaard 6 5 2 2 2 4 2 3 4" xfId="22316" xr:uid="{00000000-0005-0000-0000-000030930000}"/>
    <cellStyle name="Standaard 6 5 2 2 2 4 2 3 5" xfId="33176" xr:uid="{00000000-0005-0000-0000-000031930000}"/>
    <cellStyle name="Standaard 6 5 2 2 2 4 2 3 6" xfId="44036" xr:uid="{00000000-0005-0000-0000-000032930000}"/>
    <cellStyle name="Standaard 6 5 2 2 2 4 2 4" xfId="13264" xr:uid="{00000000-0005-0000-0000-000033930000}"/>
    <cellStyle name="Standaard 6 5 2 2 2 4 2 4 2" xfId="24126" xr:uid="{00000000-0005-0000-0000-000034930000}"/>
    <cellStyle name="Standaard 6 5 2 2 2 4 2 4 3" xfId="34986" xr:uid="{00000000-0005-0000-0000-000035930000}"/>
    <cellStyle name="Standaard 6 5 2 2 2 4 2 4 4" xfId="45846" xr:uid="{00000000-0005-0000-0000-000036930000}"/>
    <cellStyle name="Standaard 6 5 2 2 2 4 2 5" xfId="7834" xr:uid="{00000000-0005-0000-0000-000037930000}"/>
    <cellStyle name="Standaard 6 5 2 2 2 4 2 6" xfId="18696" xr:uid="{00000000-0005-0000-0000-000038930000}"/>
    <cellStyle name="Standaard 6 5 2 2 2 4 2 7" xfId="29556" xr:uid="{00000000-0005-0000-0000-000039930000}"/>
    <cellStyle name="Standaard 6 5 2 2 2 4 2 8" xfId="40416" xr:uid="{00000000-0005-0000-0000-00003A930000}"/>
    <cellStyle name="Standaard 6 5 2 2 2 4 3" xfId="5119" xr:uid="{00000000-0005-0000-0000-00003B930000}"/>
    <cellStyle name="Standaard 6 5 2 2 2 4 3 2" xfId="15979" xr:uid="{00000000-0005-0000-0000-00003C930000}"/>
    <cellStyle name="Standaard 6 5 2 2 2 4 3 2 2" xfId="26841" xr:uid="{00000000-0005-0000-0000-00003D930000}"/>
    <cellStyle name="Standaard 6 5 2 2 2 4 3 2 3" xfId="37701" xr:uid="{00000000-0005-0000-0000-00003E930000}"/>
    <cellStyle name="Standaard 6 5 2 2 2 4 3 2 4" xfId="48561" xr:uid="{00000000-0005-0000-0000-00003F930000}"/>
    <cellStyle name="Standaard 6 5 2 2 2 4 3 3" xfId="8739" xr:uid="{00000000-0005-0000-0000-000040930000}"/>
    <cellStyle name="Standaard 6 5 2 2 2 4 3 4" xfId="19601" xr:uid="{00000000-0005-0000-0000-000041930000}"/>
    <cellStyle name="Standaard 6 5 2 2 2 4 3 5" xfId="30461" xr:uid="{00000000-0005-0000-0000-000042930000}"/>
    <cellStyle name="Standaard 6 5 2 2 2 4 3 6" xfId="41321" xr:uid="{00000000-0005-0000-0000-000043930000}"/>
    <cellStyle name="Standaard 6 5 2 2 2 4 4" xfId="3309" xr:uid="{00000000-0005-0000-0000-000044930000}"/>
    <cellStyle name="Standaard 6 5 2 2 2 4 4 2" xfId="14169" xr:uid="{00000000-0005-0000-0000-000045930000}"/>
    <cellStyle name="Standaard 6 5 2 2 2 4 4 2 2" xfId="25031" xr:uid="{00000000-0005-0000-0000-000046930000}"/>
    <cellStyle name="Standaard 6 5 2 2 2 4 4 2 3" xfId="35891" xr:uid="{00000000-0005-0000-0000-000047930000}"/>
    <cellStyle name="Standaard 6 5 2 2 2 4 4 2 4" xfId="46751" xr:uid="{00000000-0005-0000-0000-000048930000}"/>
    <cellStyle name="Standaard 6 5 2 2 2 4 4 3" xfId="10549" xr:uid="{00000000-0005-0000-0000-000049930000}"/>
    <cellStyle name="Standaard 6 5 2 2 2 4 4 4" xfId="21411" xr:uid="{00000000-0005-0000-0000-00004A930000}"/>
    <cellStyle name="Standaard 6 5 2 2 2 4 4 5" xfId="32271" xr:uid="{00000000-0005-0000-0000-00004B930000}"/>
    <cellStyle name="Standaard 6 5 2 2 2 4 4 6" xfId="43131" xr:uid="{00000000-0005-0000-0000-00004C930000}"/>
    <cellStyle name="Standaard 6 5 2 2 2 4 5" xfId="12359" xr:uid="{00000000-0005-0000-0000-00004D930000}"/>
    <cellStyle name="Standaard 6 5 2 2 2 4 5 2" xfId="23221" xr:uid="{00000000-0005-0000-0000-00004E930000}"/>
    <cellStyle name="Standaard 6 5 2 2 2 4 5 3" xfId="34081" xr:uid="{00000000-0005-0000-0000-00004F930000}"/>
    <cellStyle name="Standaard 6 5 2 2 2 4 5 4" xfId="44941" xr:uid="{00000000-0005-0000-0000-000050930000}"/>
    <cellStyle name="Standaard 6 5 2 2 2 4 6" xfId="6929" xr:uid="{00000000-0005-0000-0000-000051930000}"/>
    <cellStyle name="Standaard 6 5 2 2 2 4 7" xfId="17791" xr:uid="{00000000-0005-0000-0000-000052930000}"/>
    <cellStyle name="Standaard 6 5 2 2 2 4 8" xfId="28651" xr:uid="{00000000-0005-0000-0000-000053930000}"/>
    <cellStyle name="Standaard 6 5 2 2 2 4 9" xfId="39511" xr:uid="{00000000-0005-0000-0000-000054930000}"/>
    <cellStyle name="Standaard 6 5 2 2 2 5" xfId="1137" xr:uid="{00000000-0005-0000-0000-000055930000}"/>
    <cellStyle name="Standaard 6 5 2 2 2 5 2" xfId="2042" xr:uid="{00000000-0005-0000-0000-000056930000}"/>
    <cellStyle name="Standaard 6 5 2 2 2 5 2 2" xfId="5662" xr:uid="{00000000-0005-0000-0000-000057930000}"/>
    <cellStyle name="Standaard 6 5 2 2 2 5 2 2 2" xfId="16522" xr:uid="{00000000-0005-0000-0000-000058930000}"/>
    <cellStyle name="Standaard 6 5 2 2 2 5 2 2 2 2" xfId="27384" xr:uid="{00000000-0005-0000-0000-000059930000}"/>
    <cellStyle name="Standaard 6 5 2 2 2 5 2 2 2 3" xfId="38244" xr:uid="{00000000-0005-0000-0000-00005A930000}"/>
    <cellStyle name="Standaard 6 5 2 2 2 5 2 2 2 4" xfId="49104" xr:uid="{00000000-0005-0000-0000-00005B930000}"/>
    <cellStyle name="Standaard 6 5 2 2 2 5 2 2 3" xfId="9282" xr:uid="{00000000-0005-0000-0000-00005C930000}"/>
    <cellStyle name="Standaard 6 5 2 2 2 5 2 2 4" xfId="20144" xr:uid="{00000000-0005-0000-0000-00005D930000}"/>
    <cellStyle name="Standaard 6 5 2 2 2 5 2 2 5" xfId="31004" xr:uid="{00000000-0005-0000-0000-00005E930000}"/>
    <cellStyle name="Standaard 6 5 2 2 2 5 2 2 6" xfId="41864" xr:uid="{00000000-0005-0000-0000-00005F930000}"/>
    <cellStyle name="Standaard 6 5 2 2 2 5 2 3" xfId="3852" xr:uid="{00000000-0005-0000-0000-000060930000}"/>
    <cellStyle name="Standaard 6 5 2 2 2 5 2 3 2" xfId="14712" xr:uid="{00000000-0005-0000-0000-000061930000}"/>
    <cellStyle name="Standaard 6 5 2 2 2 5 2 3 2 2" xfId="25574" xr:uid="{00000000-0005-0000-0000-000062930000}"/>
    <cellStyle name="Standaard 6 5 2 2 2 5 2 3 2 3" xfId="36434" xr:uid="{00000000-0005-0000-0000-000063930000}"/>
    <cellStyle name="Standaard 6 5 2 2 2 5 2 3 2 4" xfId="47294" xr:uid="{00000000-0005-0000-0000-000064930000}"/>
    <cellStyle name="Standaard 6 5 2 2 2 5 2 3 3" xfId="11092" xr:uid="{00000000-0005-0000-0000-000065930000}"/>
    <cellStyle name="Standaard 6 5 2 2 2 5 2 3 4" xfId="21954" xr:uid="{00000000-0005-0000-0000-000066930000}"/>
    <cellStyle name="Standaard 6 5 2 2 2 5 2 3 5" xfId="32814" xr:uid="{00000000-0005-0000-0000-000067930000}"/>
    <cellStyle name="Standaard 6 5 2 2 2 5 2 3 6" xfId="43674" xr:uid="{00000000-0005-0000-0000-000068930000}"/>
    <cellStyle name="Standaard 6 5 2 2 2 5 2 4" xfId="12902" xr:uid="{00000000-0005-0000-0000-000069930000}"/>
    <cellStyle name="Standaard 6 5 2 2 2 5 2 4 2" xfId="23764" xr:uid="{00000000-0005-0000-0000-00006A930000}"/>
    <cellStyle name="Standaard 6 5 2 2 2 5 2 4 3" xfId="34624" xr:uid="{00000000-0005-0000-0000-00006B930000}"/>
    <cellStyle name="Standaard 6 5 2 2 2 5 2 4 4" xfId="45484" xr:uid="{00000000-0005-0000-0000-00006C930000}"/>
    <cellStyle name="Standaard 6 5 2 2 2 5 2 5" xfId="7472" xr:uid="{00000000-0005-0000-0000-00006D930000}"/>
    <cellStyle name="Standaard 6 5 2 2 2 5 2 6" xfId="18334" xr:uid="{00000000-0005-0000-0000-00006E930000}"/>
    <cellStyle name="Standaard 6 5 2 2 2 5 2 7" xfId="29194" xr:uid="{00000000-0005-0000-0000-00006F930000}"/>
    <cellStyle name="Standaard 6 5 2 2 2 5 2 8" xfId="40054" xr:uid="{00000000-0005-0000-0000-000070930000}"/>
    <cellStyle name="Standaard 6 5 2 2 2 5 3" xfId="4757" xr:uid="{00000000-0005-0000-0000-000071930000}"/>
    <cellStyle name="Standaard 6 5 2 2 2 5 3 2" xfId="15617" xr:uid="{00000000-0005-0000-0000-000072930000}"/>
    <cellStyle name="Standaard 6 5 2 2 2 5 3 2 2" xfId="26479" xr:uid="{00000000-0005-0000-0000-000073930000}"/>
    <cellStyle name="Standaard 6 5 2 2 2 5 3 2 3" xfId="37339" xr:uid="{00000000-0005-0000-0000-000074930000}"/>
    <cellStyle name="Standaard 6 5 2 2 2 5 3 2 4" xfId="48199" xr:uid="{00000000-0005-0000-0000-000075930000}"/>
    <cellStyle name="Standaard 6 5 2 2 2 5 3 3" xfId="8377" xr:uid="{00000000-0005-0000-0000-000076930000}"/>
    <cellStyle name="Standaard 6 5 2 2 2 5 3 4" xfId="19239" xr:uid="{00000000-0005-0000-0000-000077930000}"/>
    <cellStyle name="Standaard 6 5 2 2 2 5 3 5" xfId="30099" xr:uid="{00000000-0005-0000-0000-000078930000}"/>
    <cellStyle name="Standaard 6 5 2 2 2 5 3 6" xfId="40959" xr:uid="{00000000-0005-0000-0000-000079930000}"/>
    <cellStyle name="Standaard 6 5 2 2 2 5 4" xfId="2947" xr:uid="{00000000-0005-0000-0000-00007A930000}"/>
    <cellStyle name="Standaard 6 5 2 2 2 5 4 2" xfId="13807" xr:uid="{00000000-0005-0000-0000-00007B930000}"/>
    <cellStyle name="Standaard 6 5 2 2 2 5 4 2 2" xfId="24669" xr:uid="{00000000-0005-0000-0000-00007C930000}"/>
    <cellStyle name="Standaard 6 5 2 2 2 5 4 2 3" xfId="35529" xr:uid="{00000000-0005-0000-0000-00007D930000}"/>
    <cellStyle name="Standaard 6 5 2 2 2 5 4 2 4" xfId="46389" xr:uid="{00000000-0005-0000-0000-00007E930000}"/>
    <cellStyle name="Standaard 6 5 2 2 2 5 4 3" xfId="10187" xr:uid="{00000000-0005-0000-0000-00007F930000}"/>
    <cellStyle name="Standaard 6 5 2 2 2 5 4 4" xfId="21049" xr:uid="{00000000-0005-0000-0000-000080930000}"/>
    <cellStyle name="Standaard 6 5 2 2 2 5 4 5" xfId="31909" xr:uid="{00000000-0005-0000-0000-000081930000}"/>
    <cellStyle name="Standaard 6 5 2 2 2 5 4 6" xfId="42769" xr:uid="{00000000-0005-0000-0000-000082930000}"/>
    <cellStyle name="Standaard 6 5 2 2 2 5 5" xfId="11997" xr:uid="{00000000-0005-0000-0000-000083930000}"/>
    <cellStyle name="Standaard 6 5 2 2 2 5 5 2" xfId="22859" xr:uid="{00000000-0005-0000-0000-000084930000}"/>
    <cellStyle name="Standaard 6 5 2 2 2 5 5 3" xfId="33719" xr:uid="{00000000-0005-0000-0000-000085930000}"/>
    <cellStyle name="Standaard 6 5 2 2 2 5 5 4" xfId="44579" xr:uid="{00000000-0005-0000-0000-000086930000}"/>
    <cellStyle name="Standaard 6 5 2 2 2 5 6" xfId="6567" xr:uid="{00000000-0005-0000-0000-000087930000}"/>
    <cellStyle name="Standaard 6 5 2 2 2 5 7" xfId="17429" xr:uid="{00000000-0005-0000-0000-000088930000}"/>
    <cellStyle name="Standaard 6 5 2 2 2 5 8" xfId="28289" xr:uid="{00000000-0005-0000-0000-000089930000}"/>
    <cellStyle name="Standaard 6 5 2 2 2 5 9" xfId="39149" xr:uid="{00000000-0005-0000-0000-00008A930000}"/>
    <cellStyle name="Standaard 6 5 2 2 2 6" xfId="1861" xr:uid="{00000000-0005-0000-0000-00008B930000}"/>
    <cellStyle name="Standaard 6 5 2 2 2 6 2" xfId="5481" xr:uid="{00000000-0005-0000-0000-00008C930000}"/>
    <cellStyle name="Standaard 6 5 2 2 2 6 2 2" xfId="16341" xr:uid="{00000000-0005-0000-0000-00008D930000}"/>
    <cellStyle name="Standaard 6 5 2 2 2 6 2 2 2" xfId="27203" xr:uid="{00000000-0005-0000-0000-00008E930000}"/>
    <cellStyle name="Standaard 6 5 2 2 2 6 2 2 3" xfId="38063" xr:uid="{00000000-0005-0000-0000-00008F930000}"/>
    <cellStyle name="Standaard 6 5 2 2 2 6 2 2 4" xfId="48923" xr:uid="{00000000-0005-0000-0000-000090930000}"/>
    <cellStyle name="Standaard 6 5 2 2 2 6 2 3" xfId="9101" xr:uid="{00000000-0005-0000-0000-000091930000}"/>
    <cellStyle name="Standaard 6 5 2 2 2 6 2 4" xfId="19963" xr:uid="{00000000-0005-0000-0000-000092930000}"/>
    <cellStyle name="Standaard 6 5 2 2 2 6 2 5" xfId="30823" xr:uid="{00000000-0005-0000-0000-000093930000}"/>
    <cellStyle name="Standaard 6 5 2 2 2 6 2 6" xfId="41683" xr:uid="{00000000-0005-0000-0000-000094930000}"/>
    <cellStyle name="Standaard 6 5 2 2 2 6 3" xfId="3671" xr:uid="{00000000-0005-0000-0000-000095930000}"/>
    <cellStyle name="Standaard 6 5 2 2 2 6 3 2" xfId="14531" xr:uid="{00000000-0005-0000-0000-000096930000}"/>
    <cellStyle name="Standaard 6 5 2 2 2 6 3 2 2" xfId="25393" xr:uid="{00000000-0005-0000-0000-000097930000}"/>
    <cellStyle name="Standaard 6 5 2 2 2 6 3 2 3" xfId="36253" xr:uid="{00000000-0005-0000-0000-000098930000}"/>
    <cellStyle name="Standaard 6 5 2 2 2 6 3 2 4" xfId="47113" xr:uid="{00000000-0005-0000-0000-000099930000}"/>
    <cellStyle name="Standaard 6 5 2 2 2 6 3 3" xfId="10911" xr:uid="{00000000-0005-0000-0000-00009A930000}"/>
    <cellStyle name="Standaard 6 5 2 2 2 6 3 4" xfId="21773" xr:uid="{00000000-0005-0000-0000-00009B930000}"/>
    <cellStyle name="Standaard 6 5 2 2 2 6 3 5" xfId="32633" xr:uid="{00000000-0005-0000-0000-00009C930000}"/>
    <cellStyle name="Standaard 6 5 2 2 2 6 3 6" xfId="43493" xr:uid="{00000000-0005-0000-0000-00009D930000}"/>
    <cellStyle name="Standaard 6 5 2 2 2 6 4" xfId="12721" xr:uid="{00000000-0005-0000-0000-00009E930000}"/>
    <cellStyle name="Standaard 6 5 2 2 2 6 4 2" xfId="23583" xr:uid="{00000000-0005-0000-0000-00009F930000}"/>
    <cellStyle name="Standaard 6 5 2 2 2 6 4 3" xfId="34443" xr:uid="{00000000-0005-0000-0000-0000A0930000}"/>
    <cellStyle name="Standaard 6 5 2 2 2 6 4 4" xfId="45303" xr:uid="{00000000-0005-0000-0000-0000A1930000}"/>
    <cellStyle name="Standaard 6 5 2 2 2 6 5" xfId="7291" xr:uid="{00000000-0005-0000-0000-0000A2930000}"/>
    <cellStyle name="Standaard 6 5 2 2 2 6 6" xfId="18153" xr:uid="{00000000-0005-0000-0000-0000A3930000}"/>
    <cellStyle name="Standaard 6 5 2 2 2 6 7" xfId="29013" xr:uid="{00000000-0005-0000-0000-0000A4930000}"/>
    <cellStyle name="Standaard 6 5 2 2 2 6 8" xfId="39873" xr:uid="{00000000-0005-0000-0000-0000A5930000}"/>
    <cellStyle name="Standaard 6 5 2 2 2 7" xfId="2766" xr:uid="{00000000-0005-0000-0000-0000A6930000}"/>
    <cellStyle name="Standaard 6 5 2 2 2 7 2" xfId="13626" xr:uid="{00000000-0005-0000-0000-0000A7930000}"/>
    <cellStyle name="Standaard 6 5 2 2 2 7 2 2" xfId="24488" xr:uid="{00000000-0005-0000-0000-0000A8930000}"/>
    <cellStyle name="Standaard 6 5 2 2 2 7 2 3" xfId="35348" xr:uid="{00000000-0005-0000-0000-0000A9930000}"/>
    <cellStyle name="Standaard 6 5 2 2 2 7 2 4" xfId="46208" xr:uid="{00000000-0005-0000-0000-0000AA930000}"/>
    <cellStyle name="Standaard 6 5 2 2 2 7 3" xfId="10006" xr:uid="{00000000-0005-0000-0000-0000AB930000}"/>
    <cellStyle name="Standaard 6 5 2 2 2 7 4" xfId="20868" xr:uid="{00000000-0005-0000-0000-0000AC930000}"/>
    <cellStyle name="Standaard 6 5 2 2 2 7 5" xfId="31728" xr:uid="{00000000-0005-0000-0000-0000AD930000}"/>
    <cellStyle name="Standaard 6 5 2 2 2 7 6" xfId="42588" xr:uid="{00000000-0005-0000-0000-0000AE930000}"/>
    <cellStyle name="Standaard 6 5 2 2 2 8" xfId="4576" xr:uid="{00000000-0005-0000-0000-0000AF930000}"/>
    <cellStyle name="Standaard 6 5 2 2 2 8 2" xfId="15436" xr:uid="{00000000-0005-0000-0000-0000B0930000}"/>
    <cellStyle name="Standaard 6 5 2 2 2 8 2 2" xfId="26298" xr:uid="{00000000-0005-0000-0000-0000B1930000}"/>
    <cellStyle name="Standaard 6 5 2 2 2 8 2 3" xfId="37158" xr:uid="{00000000-0005-0000-0000-0000B2930000}"/>
    <cellStyle name="Standaard 6 5 2 2 2 8 2 4" xfId="48018" xr:uid="{00000000-0005-0000-0000-0000B3930000}"/>
    <cellStyle name="Standaard 6 5 2 2 2 8 3" xfId="8196" xr:uid="{00000000-0005-0000-0000-0000B4930000}"/>
    <cellStyle name="Standaard 6 5 2 2 2 8 4" xfId="19058" xr:uid="{00000000-0005-0000-0000-0000B5930000}"/>
    <cellStyle name="Standaard 6 5 2 2 2 8 5" xfId="29918" xr:uid="{00000000-0005-0000-0000-0000B6930000}"/>
    <cellStyle name="Standaard 6 5 2 2 2 8 6" xfId="40778" xr:uid="{00000000-0005-0000-0000-0000B7930000}"/>
    <cellStyle name="Standaard 6 5 2 2 2 9" xfId="11816" xr:uid="{00000000-0005-0000-0000-0000B8930000}"/>
    <cellStyle name="Standaard 6 5 2 2 2 9 2" xfId="22678" xr:uid="{00000000-0005-0000-0000-0000B9930000}"/>
    <cellStyle name="Standaard 6 5 2 2 2 9 3" xfId="33538" xr:uid="{00000000-0005-0000-0000-0000BA930000}"/>
    <cellStyle name="Standaard 6 5 2 2 2 9 4" xfId="44398" xr:uid="{00000000-0005-0000-0000-0000BB930000}"/>
    <cellStyle name="Standaard 6 5 2 2 3" xfId="1002" xr:uid="{00000000-0005-0000-0000-0000BC930000}"/>
    <cellStyle name="Standaard 6 5 2 2 3 10" xfId="17294" xr:uid="{00000000-0005-0000-0000-0000BD930000}"/>
    <cellStyle name="Standaard 6 5 2 2 3 11" xfId="28154" xr:uid="{00000000-0005-0000-0000-0000BE930000}"/>
    <cellStyle name="Standaard 6 5 2 2 3 12" xfId="39014" xr:uid="{00000000-0005-0000-0000-0000BF930000}"/>
    <cellStyle name="Standaard 6 5 2 2 3 2" xfId="1364" xr:uid="{00000000-0005-0000-0000-0000C0930000}"/>
    <cellStyle name="Standaard 6 5 2 2 3 2 10" xfId="39376" xr:uid="{00000000-0005-0000-0000-0000C1930000}"/>
    <cellStyle name="Standaard 6 5 2 2 3 2 2" xfId="1726" xr:uid="{00000000-0005-0000-0000-0000C2930000}"/>
    <cellStyle name="Standaard 6 5 2 2 3 2 2 2" xfId="2631" xr:uid="{00000000-0005-0000-0000-0000C3930000}"/>
    <cellStyle name="Standaard 6 5 2 2 3 2 2 2 2" xfId="6251" xr:uid="{00000000-0005-0000-0000-0000C4930000}"/>
    <cellStyle name="Standaard 6 5 2 2 3 2 2 2 2 2" xfId="17111" xr:uid="{00000000-0005-0000-0000-0000C5930000}"/>
    <cellStyle name="Standaard 6 5 2 2 3 2 2 2 2 2 2" xfId="27973" xr:uid="{00000000-0005-0000-0000-0000C6930000}"/>
    <cellStyle name="Standaard 6 5 2 2 3 2 2 2 2 2 3" xfId="38833" xr:uid="{00000000-0005-0000-0000-0000C7930000}"/>
    <cellStyle name="Standaard 6 5 2 2 3 2 2 2 2 2 4" xfId="49693" xr:uid="{00000000-0005-0000-0000-0000C8930000}"/>
    <cellStyle name="Standaard 6 5 2 2 3 2 2 2 2 3" xfId="9871" xr:uid="{00000000-0005-0000-0000-0000C9930000}"/>
    <cellStyle name="Standaard 6 5 2 2 3 2 2 2 2 4" xfId="20733" xr:uid="{00000000-0005-0000-0000-0000CA930000}"/>
    <cellStyle name="Standaard 6 5 2 2 3 2 2 2 2 5" xfId="31593" xr:uid="{00000000-0005-0000-0000-0000CB930000}"/>
    <cellStyle name="Standaard 6 5 2 2 3 2 2 2 2 6" xfId="42453" xr:uid="{00000000-0005-0000-0000-0000CC930000}"/>
    <cellStyle name="Standaard 6 5 2 2 3 2 2 2 3" xfId="4441" xr:uid="{00000000-0005-0000-0000-0000CD930000}"/>
    <cellStyle name="Standaard 6 5 2 2 3 2 2 2 3 2" xfId="15301" xr:uid="{00000000-0005-0000-0000-0000CE930000}"/>
    <cellStyle name="Standaard 6 5 2 2 3 2 2 2 3 2 2" xfId="26163" xr:uid="{00000000-0005-0000-0000-0000CF930000}"/>
    <cellStyle name="Standaard 6 5 2 2 3 2 2 2 3 2 3" xfId="37023" xr:uid="{00000000-0005-0000-0000-0000D0930000}"/>
    <cellStyle name="Standaard 6 5 2 2 3 2 2 2 3 2 4" xfId="47883" xr:uid="{00000000-0005-0000-0000-0000D1930000}"/>
    <cellStyle name="Standaard 6 5 2 2 3 2 2 2 3 3" xfId="11681" xr:uid="{00000000-0005-0000-0000-0000D2930000}"/>
    <cellStyle name="Standaard 6 5 2 2 3 2 2 2 3 4" xfId="22543" xr:uid="{00000000-0005-0000-0000-0000D3930000}"/>
    <cellStyle name="Standaard 6 5 2 2 3 2 2 2 3 5" xfId="33403" xr:uid="{00000000-0005-0000-0000-0000D4930000}"/>
    <cellStyle name="Standaard 6 5 2 2 3 2 2 2 3 6" xfId="44263" xr:uid="{00000000-0005-0000-0000-0000D5930000}"/>
    <cellStyle name="Standaard 6 5 2 2 3 2 2 2 4" xfId="13491" xr:uid="{00000000-0005-0000-0000-0000D6930000}"/>
    <cellStyle name="Standaard 6 5 2 2 3 2 2 2 4 2" xfId="24353" xr:uid="{00000000-0005-0000-0000-0000D7930000}"/>
    <cellStyle name="Standaard 6 5 2 2 3 2 2 2 4 3" xfId="35213" xr:uid="{00000000-0005-0000-0000-0000D8930000}"/>
    <cellStyle name="Standaard 6 5 2 2 3 2 2 2 4 4" xfId="46073" xr:uid="{00000000-0005-0000-0000-0000D9930000}"/>
    <cellStyle name="Standaard 6 5 2 2 3 2 2 2 5" xfId="8061" xr:uid="{00000000-0005-0000-0000-0000DA930000}"/>
    <cellStyle name="Standaard 6 5 2 2 3 2 2 2 6" xfId="18923" xr:uid="{00000000-0005-0000-0000-0000DB930000}"/>
    <cellStyle name="Standaard 6 5 2 2 3 2 2 2 7" xfId="29783" xr:uid="{00000000-0005-0000-0000-0000DC930000}"/>
    <cellStyle name="Standaard 6 5 2 2 3 2 2 2 8" xfId="40643" xr:uid="{00000000-0005-0000-0000-0000DD930000}"/>
    <cellStyle name="Standaard 6 5 2 2 3 2 2 3" xfId="5346" xr:uid="{00000000-0005-0000-0000-0000DE930000}"/>
    <cellStyle name="Standaard 6 5 2 2 3 2 2 3 2" xfId="16206" xr:uid="{00000000-0005-0000-0000-0000DF930000}"/>
    <cellStyle name="Standaard 6 5 2 2 3 2 2 3 2 2" xfId="27068" xr:uid="{00000000-0005-0000-0000-0000E0930000}"/>
    <cellStyle name="Standaard 6 5 2 2 3 2 2 3 2 3" xfId="37928" xr:uid="{00000000-0005-0000-0000-0000E1930000}"/>
    <cellStyle name="Standaard 6 5 2 2 3 2 2 3 2 4" xfId="48788" xr:uid="{00000000-0005-0000-0000-0000E2930000}"/>
    <cellStyle name="Standaard 6 5 2 2 3 2 2 3 3" xfId="8966" xr:uid="{00000000-0005-0000-0000-0000E3930000}"/>
    <cellStyle name="Standaard 6 5 2 2 3 2 2 3 4" xfId="19828" xr:uid="{00000000-0005-0000-0000-0000E4930000}"/>
    <cellStyle name="Standaard 6 5 2 2 3 2 2 3 5" xfId="30688" xr:uid="{00000000-0005-0000-0000-0000E5930000}"/>
    <cellStyle name="Standaard 6 5 2 2 3 2 2 3 6" xfId="41548" xr:uid="{00000000-0005-0000-0000-0000E6930000}"/>
    <cellStyle name="Standaard 6 5 2 2 3 2 2 4" xfId="3536" xr:uid="{00000000-0005-0000-0000-0000E7930000}"/>
    <cellStyle name="Standaard 6 5 2 2 3 2 2 4 2" xfId="14396" xr:uid="{00000000-0005-0000-0000-0000E8930000}"/>
    <cellStyle name="Standaard 6 5 2 2 3 2 2 4 2 2" xfId="25258" xr:uid="{00000000-0005-0000-0000-0000E9930000}"/>
    <cellStyle name="Standaard 6 5 2 2 3 2 2 4 2 3" xfId="36118" xr:uid="{00000000-0005-0000-0000-0000EA930000}"/>
    <cellStyle name="Standaard 6 5 2 2 3 2 2 4 2 4" xfId="46978" xr:uid="{00000000-0005-0000-0000-0000EB930000}"/>
    <cellStyle name="Standaard 6 5 2 2 3 2 2 4 3" xfId="10776" xr:uid="{00000000-0005-0000-0000-0000EC930000}"/>
    <cellStyle name="Standaard 6 5 2 2 3 2 2 4 4" xfId="21638" xr:uid="{00000000-0005-0000-0000-0000ED930000}"/>
    <cellStyle name="Standaard 6 5 2 2 3 2 2 4 5" xfId="32498" xr:uid="{00000000-0005-0000-0000-0000EE930000}"/>
    <cellStyle name="Standaard 6 5 2 2 3 2 2 4 6" xfId="43358" xr:uid="{00000000-0005-0000-0000-0000EF930000}"/>
    <cellStyle name="Standaard 6 5 2 2 3 2 2 5" xfId="12586" xr:uid="{00000000-0005-0000-0000-0000F0930000}"/>
    <cellStyle name="Standaard 6 5 2 2 3 2 2 5 2" xfId="23448" xr:uid="{00000000-0005-0000-0000-0000F1930000}"/>
    <cellStyle name="Standaard 6 5 2 2 3 2 2 5 3" xfId="34308" xr:uid="{00000000-0005-0000-0000-0000F2930000}"/>
    <cellStyle name="Standaard 6 5 2 2 3 2 2 5 4" xfId="45168" xr:uid="{00000000-0005-0000-0000-0000F3930000}"/>
    <cellStyle name="Standaard 6 5 2 2 3 2 2 6" xfId="7156" xr:uid="{00000000-0005-0000-0000-0000F4930000}"/>
    <cellStyle name="Standaard 6 5 2 2 3 2 2 7" xfId="18018" xr:uid="{00000000-0005-0000-0000-0000F5930000}"/>
    <cellStyle name="Standaard 6 5 2 2 3 2 2 8" xfId="28878" xr:uid="{00000000-0005-0000-0000-0000F6930000}"/>
    <cellStyle name="Standaard 6 5 2 2 3 2 2 9" xfId="39738" xr:uid="{00000000-0005-0000-0000-0000F7930000}"/>
    <cellStyle name="Standaard 6 5 2 2 3 2 3" xfId="2269" xr:uid="{00000000-0005-0000-0000-0000F8930000}"/>
    <cellStyle name="Standaard 6 5 2 2 3 2 3 2" xfId="5889" xr:uid="{00000000-0005-0000-0000-0000F9930000}"/>
    <cellStyle name="Standaard 6 5 2 2 3 2 3 2 2" xfId="16749" xr:uid="{00000000-0005-0000-0000-0000FA930000}"/>
    <cellStyle name="Standaard 6 5 2 2 3 2 3 2 2 2" xfId="27611" xr:uid="{00000000-0005-0000-0000-0000FB930000}"/>
    <cellStyle name="Standaard 6 5 2 2 3 2 3 2 2 3" xfId="38471" xr:uid="{00000000-0005-0000-0000-0000FC930000}"/>
    <cellStyle name="Standaard 6 5 2 2 3 2 3 2 2 4" xfId="49331" xr:uid="{00000000-0005-0000-0000-0000FD930000}"/>
    <cellStyle name="Standaard 6 5 2 2 3 2 3 2 3" xfId="9509" xr:uid="{00000000-0005-0000-0000-0000FE930000}"/>
    <cellStyle name="Standaard 6 5 2 2 3 2 3 2 4" xfId="20371" xr:uid="{00000000-0005-0000-0000-0000FF930000}"/>
    <cellStyle name="Standaard 6 5 2 2 3 2 3 2 5" xfId="31231" xr:uid="{00000000-0005-0000-0000-000000940000}"/>
    <cellStyle name="Standaard 6 5 2 2 3 2 3 2 6" xfId="42091" xr:uid="{00000000-0005-0000-0000-000001940000}"/>
    <cellStyle name="Standaard 6 5 2 2 3 2 3 3" xfId="4079" xr:uid="{00000000-0005-0000-0000-000002940000}"/>
    <cellStyle name="Standaard 6 5 2 2 3 2 3 3 2" xfId="14939" xr:uid="{00000000-0005-0000-0000-000003940000}"/>
    <cellStyle name="Standaard 6 5 2 2 3 2 3 3 2 2" xfId="25801" xr:uid="{00000000-0005-0000-0000-000004940000}"/>
    <cellStyle name="Standaard 6 5 2 2 3 2 3 3 2 3" xfId="36661" xr:uid="{00000000-0005-0000-0000-000005940000}"/>
    <cellStyle name="Standaard 6 5 2 2 3 2 3 3 2 4" xfId="47521" xr:uid="{00000000-0005-0000-0000-000006940000}"/>
    <cellStyle name="Standaard 6 5 2 2 3 2 3 3 3" xfId="11319" xr:uid="{00000000-0005-0000-0000-000007940000}"/>
    <cellStyle name="Standaard 6 5 2 2 3 2 3 3 4" xfId="22181" xr:uid="{00000000-0005-0000-0000-000008940000}"/>
    <cellStyle name="Standaard 6 5 2 2 3 2 3 3 5" xfId="33041" xr:uid="{00000000-0005-0000-0000-000009940000}"/>
    <cellStyle name="Standaard 6 5 2 2 3 2 3 3 6" xfId="43901" xr:uid="{00000000-0005-0000-0000-00000A940000}"/>
    <cellStyle name="Standaard 6 5 2 2 3 2 3 4" xfId="13129" xr:uid="{00000000-0005-0000-0000-00000B940000}"/>
    <cellStyle name="Standaard 6 5 2 2 3 2 3 4 2" xfId="23991" xr:uid="{00000000-0005-0000-0000-00000C940000}"/>
    <cellStyle name="Standaard 6 5 2 2 3 2 3 4 3" xfId="34851" xr:uid="{00000000-0005-0000-0000-00000D940000}"/>
    <cellStyle name="Standaard 6 5 2 2 3 2 3 4 4" xfId="45711" xr:uid="{00000000-0005-0000-0000-00000E940000}"/>
    <cellStyle name="Standaard 6 5 2 2 3 2 3 5" xfId="7699" xr:uid="{00000000-0005-0000-0000-00000F940000}"/>
    <cellStyle name="Standaard 6 5 2 2 3 2 3 6" xfId="18561" xr:uid="{00000000-0005-0000-0000-000010940000}"/>
    <cellStyle name="Standaard 6 5 2 2 3 2 3 7" xfId="29421" xr:uid="{00000000-0005-0000-0000-000011940000}"/>
    <cellStyle name="Standaard 6 5 2 2 3 2 3 8" xfId="40281" xr:uid="{00000000-0005-0000-0000-000012940000}"/>
    <cellStyle name="Standaard 6 5 2 2 3 2 4" xfId="4984" xr:uid="{00000000-0005-0000-0000-000013940000}"/>
    <cellStyle name="Standaard 6 5 2 2 3 2 4 2" xfId="15844" xr:uid="{00000000-0005-0000-0000-000014940000}"/>
    <cellStyle name="Standaard 6 5 2 2 3 2 4 2 2" xfId="26706" xr:uid="{00000000-0005-0000-0000-000015940000}"/>
    <cellStyle name="Standaard 6 5 2 2 3 2 4 2 3" xfId="37566" xr:uid="{00000000-0005-0000-0000-000016940000}"/>
    <cellStyle name="Standaard 6 5 2 2 3 2 4 2 4" xfId="48426" xr:uid="{00000000-0005-0000-0000-000017940000}"/>
    <cellStyle name="Standaard 6 5 2 2 3 2 4 3" xfId="8604" xr:uid="{00000000-0005-0000-0000-000018940000}"/>
    <cellStyle name="Standaard 6 5 2 2 3 2 4 4" xfId="19466" xr:uid="{00000000-0005-0000-0000-000019940000}"/>
    <cellStyle name="Standaard 6 5 2 2 3 2 4 5" xfId="30326" xr:uid="{00000000-0005-0000-0000-00001A940000}"/>
    <cellStyle name="Standaard 6 5 2 2 3 2 4 6" xfId="41186" xr:uid="{00000000-0005-0000-0000-00001B940000}"/>
    <cellStyle name="Standaard 6 5 2 2 3 2 5" xfId="3174" xr:uid="{00000000-0005-0000-0000-00001C940000}"/>
    <cellStyle name="Standaard 6 5 2 2 3 2 5 2" xfId="14034" xr:uid="{00000000-0005-0000-0000-00001D940000}"/>
    <cellStyle name="Standaard 6 5 2 2 3 2 5 2 2" xfId="24896" xr:uid="{00000000-0005-0000-0000-00001E940000}"/>
    <cellStyle name="Standaard 6 5 2 2 3 2 5 2 3" xfId="35756" xr:uid="{00000000-0005-0000-0000-00001F940000}"/>
    <cellStyle name="Standaard 6 5 2 2 3 2 5 2 4" xfId="46616" xr:uid="{00000000-0005-0000-0000-000020940000}"/>
    <cellStyle name="Standaard 6 5 2 2 3 2 5 3" xfId="10414" xr:uid="{00000000-0005-0000-0000-000021940000}"/>
    <cellStyle name="Standaard 6 5 2 2 3 2 5 4" xfId="21276" xr:uid="{00000000-0005-0000-0000-000022940000}"/>
    <cellStyle name="Standaard 6 5 2 2 3 2 5 5" xfId="32136" xr:uid="{00000000-0005-0000-0000-000023940000}"/>
    <cellStyle name="Standaard 6 5 2 2 3 2 5 6" xfId="42996" xr:uid="{00000000-0005-0000-0000-000024940000}"/>
    <cellStyle name="Standaard 6 5 2 2 3 2 6" xfId="12224" xr:uid="{00000000-0005-0000-0000-000025940000}"/>
    <cellStyle name="Standaard 6 5 2 2 3 2 6 2" xfId="23086" xr:uid="{00000000-0005-0000-0000-000026940000}"/>
    <cellStyle name="Standaard 6 5 2 2 3 2 6 3" xfId="33946" xr:uid="{00000000-0005-0000-0000-000027940000}"/>
    <cellStyle name="Standaard 6 5 2 2 3 2 6 4" xfId="44806" xr:uid="{00000000-0005-0000-0000-000028940000}"/>
    <cellStyle name="Standaard 6 5 2 2 3 2 7" xfId="6794" xr:uid="{00000000-0005-0000-0000-000029940000}"/>
    <cellStyle name="Standaard 6 5 2 2 3 2 8" xfId="17656" xr:uid="{00000000-0005-0000-0000-00002A940000}"/>
    <cellStyle name="Standaard 6 5 2 2 3 2 9" xfId="28516" xr:uid="{00000000-0005-0000-0000-00002B940000}"/>
    <cellStyle name="Standaard 6 5 2 2 3 3" xfId="1545" xr:uid="{00000000-0005-0000-0000-00002C940000}"/>
    <cellStyle name="Standaard 6 5 2 2 3 3 2" xfId="2450" xr:uid="{00000000-0005-0000-0000-00002D940000}"/>
    <cellStyle name="Standaard 6 5 2 2 3 3 2 2" xfId="6070" xr:uid="{00000000-0005-0000-0000-00002E940000}"/>
    <cellStyle name="Standaard 6 5 2 2 3 3 2 2 2" xfId="16930" xr:uid="{00000000-0005-0000-0000-00002F940000}"/>
    <cellStyle name="Standaard 6 5 2 2 3 3 2 2 2 2" xfId="27792" xr:uid="{00000000-0005-0000-0000-000030940000}"/>
    <cellStyle name="Standaard 6 5 2 2 3 3 2 2 2 3" xfId="38652" xr:uid="{00000000-0005-0000-0000-000031940000}"/>
    <cellStyle name="Standaard 6 5 2 2 3 3 2 2 2 4" xfId="49512" xr:uid="{00000000-0005-0000-0000-000032940000}"/>
    <cellStyle name="Standaard 6 5 2 2 3 3 2 2 3" xfId="9690" xr:uid="{00000000-0005-0000-0000-000033940000}"/>
    <cellStyle name="Standaard 6 5 2 2 3 3 2 2 4" xfId="20552" xr:uid="{00000000-0005-0000-0000-000034940000}"/>
    <cellStyle name="Standaard 6 5 2 2 3 3 2 2 5" xfId="31412" xr:uid="{00000000-0005-0000-0000-000035940000}"/>
    <cellStyle name="Standaard 6 5 2 2 3 3 2 2 6" xfId="42272" xr:uid="{00000000-0005-0000-0000-000036940000}"/>
    <cellStyle name="Standaard 6 5 2 2 3 3 2 3" xfId="4260" xr:uid="{00000000-0005-0000-0000-000037940000}"/>
    <cellStyle name="Standaard 6 5 2 2 3 3 2 3 2" xfId="15120" xr:uid="{00000000-0005-0000-0000-000038940000}"/>
    <cellStyle name="Standaard 6 5 2 2 3 3 2 3 2 2" xfId="25982" xr:uid="{00000000-0005-0000-0000-000039940000}"/>
    <cellStyle name="Standaard 6 5 2 2 3 3 2 3 2 3" xfId="36842" xr:uid="{00000000-0005-0000-0000-00003A940000}"/>
    <cellStyle name="Standaard 6 5 2 2 3 3 2 3 2 4" xfId="47702" xr:uid="{00000000-0005-0000-0000-00003B940000}"/>
    <cellStyle name="Standaard 6 5 2 2 3 3 2 3 3" xfId="11500" xr:uid="{00000000-0005-0000-0000-00003C940000}"/>
    <cellStyle name="Standaard 6 5 2 2 3 3 2 3 4" xfId="22362" xr:uid="{00000000-0005-0000-0000-00003D940000}"/>
    <cellStyle name="Standaard 6 5 2 2 3 3 2 3 5" xfId="33222" xr:uid="{00000000-0005-0000-0000-00003E940000}"/>
    <cellStyle name="Standaard 6 5 2 2 3 3 2 3 6" xfId="44082" xr:uid="{00000000-0005-0000-0000-00003F940000}"/>
    <cellStyle name="Standaard 6 5 2 2 3 3 2 4" xfId="13310" xr:uid="{00000000-0005-0000-0000-000040940000}"/>
    <cellStyle name="Standaard 6 5 2 2 3 3 2 4 2" xfId="24172" xr:uid="{00000000-0005-0000-0000-000041940000}"/>
    <cellStyle name="Standaard 6 5 2 2 3 3 2 4 3" xfId="35032" xr:uid="{00000000-0005-0000-0000-000042940000}"/>
    <cellStyle name="Standaard 6 5 2 2 3 3 2 4 4" xfId="45892" xr:uid="{00000000-0005-0000-0000-000043940000}"/>
    <cellStyle name="Standaard 6 5 2 2 3 3 2 5" xfId="7880" xr:uid="{00000000-0005-0000-0000-000044940000}"/>
    <cellStyle name="Standaard 6 5 2 2 3 3 2 6" xfId="18742" xr:uid="{00000000-0005-0000-0000-000045940000}"/>
    <cellStyle name="Standaard 6 5 2 2 3 3 2 7" xfId="29602" xr:uid="{00000000-0005-0000-0000-000046940000}"/>
    <cellStyle name="Standaard 6 5 2 2 3 3 2 8" xfId="40462" xr:uid="{00000000-0005-0000-0000-000047940000}"/>
    <cellStyle name="Standaard 6 5 2 2 3 3 3" xfId="5165" xr:uid="{00000000-0005-0000-0000-000048940000}"/>
    <cellStyle name="Standaard 6 5 2 2 3 3 3 2" xfId="16025" xr:uid="{00000000-0005-0000-0000-000049940000}"/>
    <cellStyle name="Standaard 6 5 2 2 3 3 3 2 2" xfId="26887" xr:uid="{00000000-0005-0000-0000-00004A940000}"/>
    <cellStyle name="Standaard 6 5 2 2 3 3 3 2 3" xfId="37747" xr:uid="{00000000-0005-0000-0000-00004B940000}"/>
    <cellStyle name="Standaard 6 5 2 2 3 3 3 2 4" xfId="48607" xr:uid="{00000000-0005-0000-0000-00004C940000}"/>
    <cellStyle name="Standaard 6 5 2 2 3 3 3 3" xfId="8785" xr:uid="{00000000-0005-0000-0000-00004D940000}"/>
    <cellStyle name="Standaard 6 5 2 2 3 3 3 4" xfId="19647" xr:uid="{00000000-0005-0000-0000-00004E940000}"/>
    <cellStyle name="Standaard 6 5 2 2 3 3 3 5" xfId="30507" xr:uid="{00000000-0005-0000-0000-00004F940000}"/>
    <cellStyle name="Standaard 6 5 2 2 3 3 3 6" xfId="41367" xr:uid="{00000000-0005-0000-0000-000050940000}"/>
    <cellStyle name="Standaard 6 5 2 2 3 3 4" xfId="3355" xr:uid="{00000000-0005-0000-0000-000051940000}"/>
    <cellStyle name="Standaard 6 5 2 2 3 3 4 2" xfId="14215" xr:uid="{00000000-0005-0000-0000-000052940000}"/>
    <cellStyle name="Standaard 6 5 2 2 3 3 4 2 2" xfId="25077" xr:uid="{00000000-0005-0000-0000-000053940000}"/>
    <cellStyle name="Standaard 6 5 2 2 3 3 4 2 3" xfId="35937" xr:uid="{00000000-0005-0000-0000-000054940000}"/>
    <cellStyle name="Standaard 6 5 2 2 3 3 4 2 4" xfId="46797" xr:uid="{00000000-0005-0000-0000-000055940000}"/>
    <cellStyle name="Standaard 6 5 2 2 3 3 4 3" xfId="10595" xr:uid="{00000000-0005-0000-0000-000056940000}"/>
    <cellStyle name="Standaard 6 5 2 2 3 3 4 4" xfId="21457" xr:uid="{00000000-0005-0000-0000-000057940000}"/>
    <cellStyle name="Standaard 6 5 2 2 3 3 4 5" xfId="32317" xr:uid="{00000000-0005-0000-0000-000058940000}"/>
    <cellStyle name="Standaard 6 5 2 2 3 3 4 6" xfId="43177" xr:uid="{00000000-0005-0000-0000-000059940000}"/>
    <cellStyle name="Standaard 6 5 2 2 3 3 5" xfId="12405" xr:uid="{00000000-0005-0000-0000-00005A940000}"/>
    <cellStyle name="Standaard 6 5 2 2 3 3 5 2" xfId="23267" xr:uid="{00000000-0005-0000-0000-00005B940000}"/>
    <cellStyle name="Standaard 6 5 2 2 3 3 5 3" xfId="34127" xr:uid="{00000000-0005-0000-0000-00005C940000}"/>
    <cellStyle name="Standaard 6 5 2 2 3 3 5 4" xfId="44987" xr:uid="{00000000-0005-0000-0000-00005D940000}"/>
    <cellStyle name="Standaard 6 5 2 2 3 3 6" xfId="6975" xr:uid="{00000000-0005-0000-0000-00005E940000}"/>
    <cellStyle name="Standaard 6 5 2 2 3 3 7" xfId="17837" xr:uid="{00000000-0005-0000-0000-00005F940000}"/>
    <cellStyle name="Standaard 6 5 2 2 3 3 8" xfId="28697" xr:uid="{00000000-0005-0000-0000-000060940000}"/>
    <cellStyle name="Standaard 6 5 2 2 3 3 9" xfId="39557" xr:uid="{00000000-0005-0000-0000-000061940000}"/>
    <cellStyle name="Standaard 6 5 2 2 3 4" xfId="1183" xr:uid="{00000000-0005-0000-0000-000062940000}"/>
    <cellStyle name="Standaard 6 5 2 2 3 4 2" xfId="2088" xr:uid="{00000000-0005-0000-0000-000063940000}"/>
    <cellStyle name="Standaard 6 5 2 2 3 4 2 2" xfId="5708" xr:uid="{00000000-0005-0000-0000-000064940000}"/>
    <cellStyle name="Standaard 6 5 2 2 3 4 2 2 2" xfId="16568" xr:uid="{00000000-0005-0000-0000-000065940000}"/>
    <cellStyle name="Standaard 6 5 2 2 3 4 2 2 2 2" xfId="27430" xr:uid="{00000000-0005-0000-0000-000066940000}"/>
    <cellStyle name="Standaard 6 5 2 2 3 4 2 2 2 3" xfId="38290" xr:uid="{00000000-0005-0000-0000-000067940000}"/>
    <cellStyle name="Standaard 6 5 2 2 3 4 2 2 2 4" xfId="49150" xr:uid="{00000000-0005-0000-0000-000068940000}"/>
    <cellStyle name="Standaard 6 5 2 2 3 4 2 2 3" xfId="9328" xr:uid="{00000000-0005-0000-0000-000069940000}"/>
    <cellStyle name="Standaard 6 5 2 2 3 4 2 2 4" xfId="20190" xr:uid="{00000000-0005-0000-0000-00006A940000}"/>
    <cellStyle name="Standaard 6 5 2 2 3 4 2 2 5" xfId="31050" xr:uid="{00000000-0005-0000-0000-00006B940000}"/>
    <cellStyle name="Standaard 6 5 2 2 3 4 2 2 6" xfId="41910" xr:uid="{00000000-0005-0000-0000-00006C940000}"/>
    <cellStyle name="Standaard 6 5 2 2 3 4 2 3" xfId="3898" xr:uid="{00000000-0005-0000-0000-00006D940000}"/>
    <cellStyle name="Standaard 6 5 2 2 3 4 2 3 2" xfId="14758" xr:uid="{00000000-0005-0000-0000-00006E940000}"/>
    <cellStyle name="Standaard 6 5 2 2 3 4 2 3 2 2" xfId="25620" xr:uid="{00000000-0005-0000-0000-00006F940000}"/>
    <cellStyle name="Standaard 6 5 2 2 3 4 2 3 2 3" xfId="36480" xr:uid="{00000000-0005-0000-0000-000070940000}"/>
    <cellStyle name="Standaard 6 5 2 2 3 4 2 3 2 4" xfId="47340" xr:uid="{00000000-0005-0000-0000-000071940000}"/>
    <cellStyle name="Standaard 6 5 2 2 3 4 2 3 3" xfId="11138" xr:uid="{00000000-0005-0000-0000-000072940000}"/>
    <cellStyle name="Standaard 6 5 2 2 3 4 2 3 4" xfId="22000" xr:uid="{00000000-0005-0000-0000-000073940000}"/>
    <cellStyle name="Standaard 6 5 2 2 3 4 2 3 5" xfId="32860" xr:uid="{00000000-0005-0000-0000-000074940000}"/>
    <cellStyle name="Standaard 6 5 2 2 3 4 2 3 6" xfId="43720" xr:uid="{00000000-0005-0000-0000-000075940000}"/>
    <cellStyle name="Standaard 6 5 2 2 3 4 2 4" xfId="12948" xr:uid="{00000000-0005-0000-0000-000076940000}"/>
    <cellStyle name="Standaard 6 5 2 2 3 4 2 4 2" xfId="23810" xr:uid="{00000000-0005-0000-0000-000077940000}"/>
    <cellStyle name="Standaard 6 5 2 2 3 4 2 4 3" xfId="34670" xr:uid="{00000000-0005-0000-0000-000078940000}"/>
    <cellStyle name="Standaard 6 5 2 2 3 4 2 4 4" xfId="45530" xr:uid="{00000000-0005-0000-0000-000079940000}"/>
    <cellStyle name="Standaard 6 5 2 2 3 4 2 5" xfId="7518" xr:uid="{00000000-0005-0000-0000-00007A940000}"/>
    <cellStyle name="Standaard 6 5 2 2 3 4 2 6" xfId="18380" xr:uid="{00000000-0005-0000-0000-00007B940000}"/>
    <cellStyle name="Standaard 6 5 2 2 3 4 2 7" xfId="29240" xr:uid="{00000000-0005-0000-0000-00007C940000}"/>
    <cellStyle name="Standaard 6 5 2 2 3 4 2 8" xfId="40100" xr:uid="{00000000-0005-0000-0000-00007D940000}"/>
    <cellStyle name="Standaard 6 5 2 2 3 4 3" xfId="4803" xr:uid="{00000000-0005-0000-0000-00007E940000}"/>
    <cellStyle name="Standaard 6 5 2 2 3 4 3 2" xfId="15663" xr:uid="{00000000-0005-0000-0000-00007F940000}"/>
    <cellStyle name="Standaard 6 5 2 2 3 4 3 2 2" xfId="26525" xr:uid="{00000000-0005-0000-0000-000080940000}"/>
    <cellStyle name="Standaard 6 5 2 2 3 4 3 2 3" xfId="37385" xr:uid="{00000000-0005-0000-0000-000081940000}"/>
    <cellStyle name="Standaard 6 5 2 2 3 4 3 2 4" xfId="48245" xr:uid="{00000000-0005-0000-0000-000082940000}"/>
    <cellStyle name="Standaard 6 5 2 2 3 4 3 3" xfId="8423" xr:uid="{00000000-0005-0000-0000-000083940000}"/>
    <cellStyle name="Standaard 6 5 2 2 3 4 3 4" xfId="19285" xr:uid="{00000000-0005-0000-0000-000084940000}"/>
    <cellStyle name="Standaard 6 5 2 2 3 4 3 5" xfId="30145" xr:uid="{00000000-0005-0000-0000-000085940000}"/>
    <cellStyle name="Standaard 6 5 2 2 3 4 3 6" xfId="41005" xr:uid="{00000000-0005-0000-0000-000086940000}"/>
    <cellStyle name="Standaard 6 5 2 2 3 4 4" xfId="2993" xr:uid="{00000000-0005-0000-0000-000087940000}"/>
    <cellStyle name="Standaard 6 5 2 2 3 4 4 2" xfId="13853" xr:uid="{00000000-0005-0000-0000-000088940000}"/>
    <cellStyle name="Standaard 6 5 2 2 3 4 4 2 2" xfId="24715" xr:uid="{00000000-0005-0000-0000-000089940000}"/>
    <cellStyle name="Standaard 6 5 2 2 3 4 4 2 3" xfId="35575" xr:uid="{00000000-0005-0000-0000-00008A940000}"/>
    <cellStyle name="Standaard 6 5 2 2 3 4 4 2 4" xfId="46435" xr:uid="{00000000-0005-0000-0000-00008B940000}"/>
    <cellStyle name="Standaard 6 5 2 2 3 4 4 3" xfId="10233" xr:uid="{00000000-0005-0000-0000-00008C940000}"/>
    <cellStyle name="Standaard 6 5 2 2 3 4 4 4" xfId="21095" xr:uid="{00000000-0005-0000-0000-00008D940000}"/>
    <cellStyle name="Standaard 6 5 2 2 3 4 4 5" xfId="31955" xr:uid="{00000000-0005-0000-0000-00008E940000}"/>
    <cellStyle name="Standaard 6 5 2 2 3 4 4 6" xfId="42815" xr:uid="{00000000-0005-0000-0000-00008F940000}"/>
    <cellStyle name="Standaard 6 5 2 2 3 4 5" xfId="12043" xr:uid="{00000000-0005-0000-0000-000090940000}"/>
    <cellStyle name="Standaard 6 5 2 2 3 4 5 2" xfId="22905" xr:uid="{00000000-0005-0000-0000-000091940000}"/>
    <cellStyle name="Standaard 6 5 2 2 3 4 5 3" xfId="33765" xr:uid="{00000000-0005-0000-0000-000092940000}"/>
    <cellStyle name="Standaard 6 5 2 2 3 4 5 4" xfId="44625" xr:uid="{00000000-0005-0000-0000-000093940000}"/>
    <cellStyle name="Standaard 6 5 2 2 3 4 6" xfId="6613" xr:uid="{00000000-0005-0000-0000-000094940000}"/>
    <cellStyle name="Standaard 6 5 2 2 3 4 7" xfId="17475" xr:uid="{00000000-0005-0000-0000-000095940000}"/>
    <cellStyle name="Standaard 6 5 2 2 3 4 8" xfId="28335" xr:uid="{00000000-0005-0000-0000-000096940000}"/>
    <cellStyle name="Standaard 6 5 2 2 3 4 9" xfId="39195" xr:uid="{00000000-0005-0000-0000-000097940000}"/>
    <cellStyle name="Standaard 6 5 2 2 3 5" xfId="1907" xr:uid="{00000000-0005-0000-0000-000098940000}"/>
    <cellStyle name="Standaard 6 5 2 2 3 5 2" xfId="5527" xr:uid="{00000000-0005-0000-0000-000099940000}"/>
    <cellStyle name="Standaard 6 5 2 2 3 5 2 2" xfId="16387" xr:uid="{00000000-0005-0000-0000-00009A940000}"/>
    <cellStyle name="Standaard 6 5 2 2 3 5 2 2 2" xfId="27249" xr:uid="{00000000-0005-0000-0000-00009B940000}"/>
    <cellStyle name="Standaard 6 5 2 2 3 5 2 2 3" xfId="38109" xr:uid="{00000000-0005-0000-0000-00009C940000}"/>
    <cellStyle name="Standaard 6 5 2 2 3 5 2 2 4" xfId="48969" xr:uid="{00000000-0005-0000-0000-00009D940000}"/>
    <cellStyle name="Standaard 6 5 2 2 3 5 2 3" xfId="9147" xr:uid="{00000000-0005-0000-0000-00009E940000}"/>
    <cellStyle name="Standaard 6 5 2 2 3 5 2 4" xfId="20009" xr:uid="{00000000-0005-0000-0000-00009F940000}"/>
    <cellStyle name="Standaard 6 5 2 2 3 5 2 5" xfId="30869" xr:uid="{00000000-0005-0000-0000-0000A0940000}"/>
    <cellStyle name="Standaard 6 5 2 2 3 5 2 6" xfId="41729" xr:uid="{00000000-0005-0000-0000-0000A1940000}"/>
    <cellStyle name="Standaard 6 5 2 2 3 5 3" xfId="3717" xr:uid="{00000000-0005-0000-0000-0000A2940000}"/>
    <cellStyle name="Standaard 6 5 2 2 3 5 3 2" xfId="14577" xr:uid="{00000000-0005-0000-0000-0000A3940000}"/>
    <cellStyle name="Standaard 6 5 2 2 3 5 3 2 2" xfId="25439" xr:uid="{00000000-0005-0000-0000-0000A4940000}"/>
    <cellStyle name="Standaard 6 5 2 2 3 5 3 2 3" xfId="36299" xr:uid="{00000000-0005-0000-0000-0000A5940000}"/>
    <cellStyle name="Standaard 6 5 2 2 3 5 3 2 4" xfId="47159" xr:uid="{00000000-0005-0000-0000-0000A6940000}"/>
    <cellStyle name="Standaard 6 5 2 2 3 5 3 3" xfId="10957" xr:uid="{00000000-0005-0000-0000-0000A7940000}"/>
    <cellStyle name="Standaard 6 5 2 2 3 5 3 4" xfId="21819" xr:uid="{00000000-0005-0000-0000-0000A8940000}"/>
    <cellStyle name="Standaard 6 5 2 2 3 5 3 5" xfId="32679" xr:uid="{00000000-0005-0000-0000-0000A9940000}"/>
    <cellStyle name="Standaard 6 5 2 2 3 5 3 6" xfId="43539" xr:uid="{00000000-0005-0000-0000-0000AA940000}"/>
    <cellStyle name="Standaard 6 5 2 2 3 5 4" xfId="12767" xr:uid="{00000000-0005-0000-0000-0000AB940000}"/>
    <cellStyle name="Standaard 6 5 2 2 3 5 4 2" xfId="23629" xr:uid="{00000000-0005-0000-0000-0000AC940000}"/>
    <cellStyle name="Standaard 6 5 2 2 3 5 4 3" xfId="34489" xr:uid="{00000000-0005-0000-0000-0000AD940000}"/>
    <cellStyle name="Standaard 6 5 2 2 3 5 4 4" xfId="45349" xr:uid="{00000000-0005-0000-0000-0000AE940000}"/>
    <cellStyle name="Standaard 6 5 2 2 3 5 5" xfId="7337" xr:uid="{00000000-0005-0000-0000-0000AF940000}"/>
    <cellStyle name="Standaard 6 5 2 2 3 5 6" xfId="18199" xr:uid="{00000000-0005-0000-0000-0000B0940000}"/>
    <cellStyle name="Standaard 6 5 2 2 3 5 7" xfId="29059" xr:uid="{00000000-0005-0000-0000-0000B1940000}"/>
    <cellStyle name="Standaard 6 5 2 2 3 5 8" xfId="39919" xr:uid="{00000000-0005-0000-0000-0000B2940000}"/>
    <cellStyle name="Standaard 6 5 2 2 3 6" xfId="2812" xr:uid="{00000000-0005-0000-0000-0000B3940000}"/>
    <cellStyle name="Standaard 6 5 2 2 3 6 2" xfId="13672" xr:uid="{00000000-0005-0000-0000-0000B4940000}"/>
    <cellStyle name="Standaard 6 5 2 2 3 6 2 2" xfId="24534" xr:uid="{00000000-0005-0000-0000-0000B5940000}"/>
    <cellStyle name="Standaard 6 5 2 2 3 6 2 3" xfId="35394" xr:uid="{00000000-0005-0000-0000-0000B6940000}"/>
    <cellStyle name="Standaard 6 5 2 2 3 6 2 4" xfId="46254" xr:uid="{00000000-0005-0000-0000-0000B7940000}"/>
    <cellStyle name="Standaard 6 5 2 2 3 6 3" xfId="10052" xr:uid="{00000000-0005-0000-0000-0000B8940000}"/>
    <cellStyle name="Standaard 6 5 2 2 3 6 4" xfId="20914" xr:uid="{00000000-0005-0000-0000-0000B9940000}"/>
    <cellStyle name="Standaard 6 5 2 2 3 6 5" xfId="31774" xr:uid="{00000000-0005-0000-0000-0000BA940000}"/>
    <cellStyle name="Standaard 6 5 2 2 3 6 6" xfId="42634" xr:uid="{00000000-0005-0000-0000-0000BB940000}"/>
    <cellStyle name="Standaard 6 5 2 2 3 7" xfId="4622" xr:uid="{00000000-0005-0000-0000-0000BC940000}"/>
    <cellStyle name="Standaard 6 5 2 2 3 7 2" xfId="15482" xr:uid="{00000000-0005-0000-0000-0000BD940000}"/>
    <cellStyle name="Standaard 6 5 2 2 3 7 2 2" xfId="26344" xr:uid="{00000000-0005-0000-0000-0000BE940000}"/>
    <cellStyle name="Standaard 6 5 2 2 3 7 2 3" xfId="37204" xr:uid="{00000000-0005-0000-0000-0000BF940000}"/>
    <cellStyle name="Standaard 6 5 2 2 3 7 2 4" xfId="48064" xr:uid="{00000000-0005-0000-0000-0000C0940000}"/>
    <cellStyle name="Standaard 6 5 2 2 3 7 3" xfId="8242" xr:uid="{00000000-0005-0000-0000-0000C1940000}"/>
    <cellStyle name="Standaard 6 5 2 2 3 7 4" xfId="19104" xr:uid="{00000000-0005-0000-0000-0000C2940000}"/>
    <cellStyle name="Standaard 6 5 2 2 3 7 5" xfId="29964" xr:uid="{00000000-0005-0000-0000-0000C3940000}"/>
    <cellStyle name="Standaard 6 5 2 2 3 7 6" xfId="40824" xr:uid="{00000000-0005-0000-0000-0000C4940000}"/>
    <cellStyle name="Standaard 6 5 2 2 3 8" xfId="11862" xr:uid="{00000000-0005-0000-0000-0000C5940000}"/>
    <cellStyle name="Standaard 6 5 2 2 3 8 2" xfId="22724" xr:uid="{00000000-0005-0000-0000-0000C6940000}"/>
    <cellStyle name="Standaard 6 5 2 2 3 8 3" xfId="33584" xr:uid="{00000000-0005-0000-0000-0000C7940000}"/>
    <cellStyle name="Standaard 6 5 2 2 3 8 4" xfId="44444" xr:uid="{00000000-0005-0000-0000-0000C8940000}"/>
    <cellStyle name="Standaard 6 5 2 2 3 9" xfId="6432" xr:uid="{00000000-0005-0000-0000-0000C9940000}"/>
    <cellStyle name="Standaard 6 5 2 2 4" xfId="1274" xr:uid="{00000000-0005-0000-0000-0000CA940000}"/>
    <cellStyle name="Standaard 6 5 2 2 4 10" xfId="39286" xr:uid="{00000000-0005-0000-0000-0000CB940000}"/>
    <cellStyle name="Standaard 6 5 2 2 4 2" xfId="1636" xr:uid="{00000000-0005-0000-0000-0000CC940000}"/>
    <cellStyle name="Standaard 6 5 2 2 4 2 2" xfId="2541" xr:uid="{00000000-0005-0000-0000-0000CD940000}"/>
    <cellStyle name="Standaard 6 5 2 2 4 2 2 2" xfId="6161" xr:uid="{00000000-0005-0000-0000-0000CE940000}"/>
    <cellStyle name="Standaard 6 5 2 2 4 2 2 2 2" xfId="17021" xr:uid="{00000000-0005-0000-0000-0000CF940000}"/>
    <cellStyle name="Standaard 6 5 2 2 4 2 2 2 2 2" xfId="27883" xr:uid="{00000000-0005-0000-0000-0000D0940000}"/>
    <cellStyle name="Standaard 6 5 2 2 4 2 2 2 2 3" xfId="38743" xr:uid="{00000000-0005-0000-0000-0000D1940000}"/>
    <cellStyle name="Standaard 6 5 2 2 4 2 2 2 2 4" xfId="49603" xr:uid="{00000000-0005-0000-0000-0000D2940000}"/>
    <cellStyle name="Standaard 6 5 2 2 4 2 2 2 3" xfId="9781" xr:uid="{00000000-0005-0000-0000-0000D3940000}"/>
    <cellStyle name="Standaard 6 5 2 2 4 2 2 2 4" xfId="20643" xr:uid="{00000000-0005-0000-0000-0000D4940000}"/>
    <cellStyle name="Standaard 6 5 2 2 4 2 2 2 5" xfId="31503" xr:uid="{00000000-0005-0000-0000-0000D5940000}"/>
    <cellStyle name="Standaard 6 5 2 2 4 2 2 2 6" xfId="42363" xr:uid="{00000000-0005-0000-0000-0000D6940000}"/>
    <cellStyle name="Standaard 6 5 2 2 4 2 2 3" xfId="4351" xr:uid="{00000000-0005-0000-0000-0000D7940000}"/>
    <cellStyle name="Standaard 6 5 2 2 4 2 2 3 2" xfId="15211" xr:uid="{00000000-0005-0000-0000-0000D8940000}"/>
    <cellStyle name="Standaard 6 5 2 2 4 2 2 3 2 2" xfId="26073" xr:uid="{00000000-0005-0000-0000-0000D9940000}"/>
    <cellStyle name="Standaard 6 5 2 2 4 2 2 3 2 3" xfId="36933" xr:uid="{00000000-0005-0000-0000-0000DA940000}"/>
    <cellStyle name="Standaard 6 5 2 2 4 2 2 3 2 4" xfId="47793" xr:uid="{00000000-0005-0000-0000-0000DB940000}"/>
    <cellStyle name="Standaard 6 5 2 2 4 2 2 3 3" xfId="11591" xr:uid="{00000000-0005-0000-0000-0000DC940000}"/>
    <cellStyle name="Standaard 6 5 2 2 4 2 2 3 4" xfId="22453" xr:uid="{00000000-0005-0000-0000-0000DD940000}"/>
    <cellStyle name="Standaard 6 5 2 2 4 2 2 3 5" xfId="33313" xr:uid="{00000000-0005-0000-0000-0000DE940000}"/>
    <cellStyle name="Standaard 6 5 2 2 4 2 2 3 6" xfId="44173" xr:uid="{00000000-0005-0000-0000-0000DF940000}"/>
    <cellStyle name="Standaard 6 5 2 2 4 2 2 4" xfId="13401" xr:uid="{00000000-0005-0000-0000-0000E0940000}"/>
    <cellStyle name="Standaard 6 5 2 2 4 2 2 4 2" xfId="24263" xr:uid="{00000000-0005-0000-0000-0000E1940000}"/>
    <cellStyle name="Standaard 6 5 2 2 4 2 2 4 3" xfId="35123" xr:uid="{00000000-0005-0000-0000-0000E2940000}"/>
    <cellStyle name="Standaard 6 5 2 2 4 2 2 4 4" xfId="45983" xr:uid="{00000000-0005-0000-0000-0000E3940000}"/>
    <cellStyle name="Standaard 6 5 2 2 4 2 2 5" xfId="7971" xr:uid="{00000000-0005-0000-0000-0000E4940000}"/>
    <cellStyle name="Standaard 6 5 2 2 4 2 2 6" xfId="18833" xr:uid="{00000000-0005-0000-0000-0000E5940000}"/>
    <cellStyle name="Standaard 6 5 2 2 4 2 2 7" xfId="29693" xr:uid="{00000000-0005-0000-0000-0000E6940000}"/>
    <cellStyle name="Standaard 6 5 2 2 4 2 2 8" xfId="40553" xr:uid="{00000000-0005-0000-0000-0000E7940000}"/>
    <cellStyle name="Standaard 6 5 2 2 4 2 3" xfId="5256" xr:uid="{00000000-0005-0000-0000-0000E8940000}"/>
    <cellStyle name="Standaard 6 5 2 2 4 2 3 2" xfId="16116" xr:uid="{00000000-0005-0000-0000-0000E9940000}"/>
    <cellStyle name="Standaard 6 5 2 2 4 2 3 2 2" xfId="26978" xr:uid="{00000000-0005-0000-0000-0000EA940000}"/>
    <cellStyle name="Standaard 6 5 2 2 4 2 3 2 3" xfId="37838" xr:uid="{00000000-0005-0000-0000-0000EB940000}"/>
    <cellStyle name="Standaard 6 5 2 2 4 2 3 2 4" xfId="48698" xr:uid="{00000000-0005-0000-0000-0000EC940000}"/>
    <cellStyle name="Standaard 6 5 2 2 4 2 3 3" xfId="8876" xr:uid="{00000000-0005-0000-0000-0000ED940000}"/>
    <cellStyle name="Standaard 6 5 2 2 4 2 3 4" xfId="19738" xr:uid="{00000000-0005-0000-0000-0000EE940000}"/>
    <cellStyle name="Standaard 6 5 2 2 4 2 3 5" xfId="30598" xr:uid="{00000000-0005-0000-0000-0000EF940000}"/>
    <cellStyle name="Standaard 6 5 2 2 4 2 3 6" xfId="41458" xr:uid="{00000000-0005-0000-0000-0000F0940000}"/>
    <cellStyle name="Standaard 6 5 2 2 4 2 4" xfId="3446" xr:uid="{00000000-0005-0000-0000-0000F1940000}"/>
    <cellStyle name="Standaard 6 5 2 2 4 2 4 2" xfId="14306" xr:uid="{00000000-0005-0000-0000-0000F2940000}"/>
    <cellStyle name="Standaard 6 5 2 2 4 2 4 2 2" xfId="25168" xr:uid="{00000000-0005-0000-0000-0000F3940000}"/>
    <cellStyle name="Standaard 6 5 2 2 4 2 4 2 3" xfId="36028" xr:uid="{00000000-0005-0000-0000-0000F4940000}"/>
    <cellStyle name="Standaard 6 5 2 2 4 2 4 2 4" xfId="46888" xr:uid="{00000000-0005-0000-0000-0000F5940000}"/>
    <cellStyle name="Standaard 6 5 2 2 4 2 4 3" xfId="10686" xr:uid="{00000000-0005-0000-0000-0000F6940000}"/>
    <cellStyle name="Standaard 6 5 2 2 4 2 4 4" xfId="21548" xr:uid="{00000000-0005-0000-0000-0000F7940000}"/>
    <cellStyle name="Standaard 6 5 2 2 4 2 4 5" xfId="32408" xr:uid="{00000000-0005-0000-0000-0000F8940000}"/>
    <cellStyle name="Standaard 6 5 2 2 4 2 4 6" xfId="43268" xr:uid="{00000000-0005-0000-0000-0000F9940000}"/>
    <cellStyle name="Standaard 6 5 2 2 4 2 5" xfId="12496" xr:uid="{00000000-0005-0000-0000-0000FA940000}"/>
    <cellStyle name="Standaard 6 5 2 2 4 2 5 2" xfId="23358" xr:uid="{00000000-0005-0000-0000-0000FB940000}"/>
    <cellStyle name="Standaard 6 5 2 2 4 2 5 3" xfId="34218" xr:uid="{00000000-0005-0000-0000-0000FC940000}"/>
    <cellStyle name="Standaard 6 5 2 2 4 2 5 4" xfId="45078" xr:uid="{00000000-0005-0000-0000-0000FD940000}"/>
    <cellStyle name="Standaard 6 5 2 2 4 2 6" xfId="7066" xr:uid="{00000000-0005-0000-0000-0000FE940000}"/>
    <cellStyle name="Standaard 6 5 2 2 4 2 7" xfId="17928" xr:uid="{00000000-0005-0000-0000-0000FF940000}"/>
    <cellStyle name="Standaard 6 5 2 2 4 2 8" xfId="28788" xr:uid="{00000000-0005-0000-0000-000000950000}"/>
    <cellStyle name="Standaard 6 5 2 2 4 2 9" xfId="39648" xr:uid="{00000000-0005-0000-0000-000001950000}"/>
    <cellStyle name="Standaard 6 5 2 2 4 3" xfId="2179" xr:uid="{00000000-0005-0000-0000-000002950000}"/>
    <cellStyle name="Standaard 6 5 2 2 4 3 2" xfId="5799" xr:uid="{00000000-0005-0000-0000-000003950000}"/>
    <cellStyle name="Standaard 6 5 2 2 4 3 2 2" xfId="16659" xr:uid="{00000000-0005-0000-0000-000004950000}"/>
    <cellStyle name="Standaard 6 5 2 2 4 3 2 2 2" xfId="27521" xr:uid="{00000000-0005-0000-0000-000005950000}"/>
    <cellStyle name="Standaard 6 5 2 2 4 3 2 2 3" xfId="38381" xr:uid="{00000000-0005-0000-0000-000006950000}"/>
    <cellStyle name="Standaard 6 5 2 2 4 3 2 2 4" xfId="49241" xr:uid="{00000000-0005-0000-0000-000007950000}"/>
    <cellStyle name="Standaard 6 5 2 2 4 3 2 3" xfId="9419" xr:uid="{00000000-0005-0000-0000-000008950000}"/>
    <cellStyle name="Standaard 6 5 2 2 4 3 2 4" xfId="20281" xr:uid="{00000000-0005-0000-0000-000009950000}"/>
    <cellStyle name="Standaard 6 5 2 2 4 3 2 5" xfId="31141" xr:uid="{00000000-0005-0000-0000-00000A950000}"/>
    <cellStyle name="Standaard 6 5 2 2 4 3 2 6" xfId="42001" xr:uid="{00000000-0005-0000-0000-00000B950000}"/>
    <cellStyle name="Standaard 6 5 2 2 4 3 3" xfId="3989" xr:uid="{00000000-0005-0000-0000-00000C950000}"/>
    <cellStyle name="Standaard 6 5 2 2 4 3 3 2" xfId="14849" xr:uid="{00000000-0005-0000-0000-00000D950000}"/>
    <cellStyle name="Standaard 6 5 2 2 4 3 3 2 2" xfId="25711" xr:uid="{00000000-0005-0000-0000-00000E950000}"/>
    <cellStyle name="Standaard 6 5 2 2 4 3 3 2 3" xfId="36571" xr:uid="{00000000-0005-0000-0000-00000F950000}"/>
    <cellStyle name="Standaard 6 5 2 2 4 3 3 2 4" xfId="47431" xr:uid="{00000000-0005-0000-0000-000010950000}"/>
    <cellStyle name="Standaard 6 5 2 2 4 3 3 3" xfId="11229" xr:uid="{00000000-0005-0000-0000-000011950000}"/>
    <cellStyle name="Standaard 6 5 2 2 4 3 3 4" xfId="22091" xr:uid="{00000000-0005-0000-0000-000012950000}"/>
    <cellStyle name="Standaard 6 5 2 2 4 3 3 5" xfId="32951" xr:uid="{00000000-0005-0000-0000-000013950000}"/>
    <cellStyle name="Standaard 6 5 2 2 4 3 3 6" xfId="43811" xr:uid="{00000000-0005-0000-0000-000014950000}"/>
    <cellStyle name="Standaard 6 5 2 2 4 3 4" xfId="13039" xr:uid="{00000000-0005-0000-0000-000015950000}"/>
    <cellStyle name="Standaard 6 5 2 2 4 3 4 2" xfId="23901" xr:uid="{00000000-0005-0000-0000-000016950000}"/>
    <cellStyle name="Standaard 6 5 2 2 4 3 4 3" xfId="34761" xr:uid="{00000000-0005-0000-0000-000017950000}"/>
    <cellStyle name="Standaard 6 5 2 2 4 3 4 4" xfId="45621" xr:uid="{00000000-0005-0000-0000-000018950000}"/>
    <cellStyle name="Standaard 6 5 2 2 4 3 5" xfId="7609" xr:uid="{00000000-0005-0000-0000-000019950000}"/>
    <cellStyle name="Standaard 6 5 2 2 4 3 6" xfId="18471" xr:uid="{00000000-0005-0000-0000-00001A950000}"/>
    <cellStyle name="Standaard 6 5 2 2 4 3 7" xfId="29331" xr:uid="{00000000-0005-0000-0000-00001B950000}"/>
    <cellStyle name="Standaard 6 5 2 2 4 3 8" xfId="40191" xr:uid="{00000000-0005-0000-0000-00001C950000}"/>
    <cellStyle name="Standaard 6 5 2 2 4 4" xfId="4894" xr:uid="{00000000-0005-0000-0000-00001D950000}"/>
    <cellStyle name="Standaard 6 5 2 2 4 4 2" xfId="15754" xr:uid="{00000000-0005-0000-0000-00001E950000}"/>
    <cellStyle name="Standaard 6 5 2 2 4 4 2 2" xfId="26616" xr:uid="{00000000-0005-0000-0000-00001F950000}"/>
    <cellStyle name="Standaard 6 5 2 2 4 4 2 3" xfId="37476" xr:uid="{00000000-0005-0000-0000-000020950000}"/>
    <cellStyle name="Standaard 6 5 2 2 4 4 2 4" xfId="48336" xr:uid="{00000000-0005-0000-0000-000021950000}"/>
    <cellStyle name="Standaard 6 5 2 2 4 4 3" xfId="8514" xr:uid="{00000000-0005-0000-0000-000022950000}"/>
    <cellStyle name="Standaard 6 5 2 2 4 4 4" xfId="19376" xr:uid="{00000000-0005-0000-0000-000023950000}"/>
    <cellStyle name="Standaard 6 5 2 2 4 4 5" xfId="30236" xr:uid="{00000000-0005-0000-0000-000024950000}"/>
    <cellStyle name="Standaard 6 5 2 2 4 4 6" xfId="41096" xr:uid="{00000000-0005-0000-0000-000025950000}"/>
    <cellStyle name="Standaard 6 5 2 2 4 5" xfId="3084" xr:uid="{00000000-0005-0000-0000-000026950000}"/>
    <cellStyle name="Standaard 6 5 2 2 4 5 2" xfId="13944" xr:uid="{00000000-0005-0000-0000-000027950000}"/>
    <cellStyle name="Standaard 6 5 2 2 4 5 2 2" xfId="24806" xr:uid="{00000000-0005-0000-0000-000028950000}"/>
    <cellStyle name="Standaard 6 5 2 2 4 5 2 3" xfId="35666" xr:uid="{00000000-0005-0000-0000-000029950000}"/>
    <cellStyle name="Standaard 6 5 2 2 4 5 2 4" xfId="46526" xr:uid="{00000000-0005-0000-0000-00002A950000}"/>
    <cellStyle name="Standaard 6 5 2 2 4 5 3" xfId="10324" xr:uid="{00000000-0005-0000-0000-00002B950000}"/>
    <cellStyle name="Standaard 6 5 2 2 4 5 4" xfId="21186" xr:uid="{00000000-0005-0000-0000-00002C950000}"/>
    <cellStyle name="Standaard 6 5 2 2 4 5 5" xfId="32046" xr:uid="{00000000-0005-0000-0000-00002D950000}"/>
    <cellStyle name="Standaard 6 5 2 2 4 5 6" xfId="42906" xr:uid="{00000000-0005-0000-0000-00002E950000}"/>
    <cellStyle name="Standaard 6 5 2 2 4 6" xfId="12134" xr:uid="{00000000-0005-0000-0000-00002F950000}"/>
    <cellStyle name="Standaard 6 5 2 2 4 6 2" xfId="22996" xr:uid="{00000000-0005-0000-0000-000030950000}"/>
    <cellStyle name="Standaard 6 5 2 2 4 6 3" xfId="33856" xr:uid="{00000000-0005-0000-0000-000031950000}"/>
    <cellStyle name="Standaard 6 5 2 2 4 6 4" xfId="44716" xr:uid="{00000000-0005-0000-0000-000032950000}"/>
    <cellStyle name="Standaard 6 5 2 2 4 7" xfId="6704" xr:uid="{00000000-0005-0000-0000-000033950000}"/>
    <cellStyle name="Standaard 6 5 2 2 4 8" xfId="17566" xr:uid="{00000000-0005-0000-0000-000034950000}"/>
    <cellStyle name="Standaard 6 5 2 2 4 9" xfId="28426" xr:uid="{00000000-0005-0000-0000-000035950000}"/>
    <cellStyle name="Standaard 6 5 2 2 5" xfId="1455" xr:uid="{00000000-0005-0000-0000-000036950000}"/>
    <cellStyle name="Standaard 6 5 2 2 5 2" xfId="2360" xr:uid="{00000000-0005-0000-0000-000037950000}"/>
    <cellStyle name="Standaard 6 5 2 2 5 2 2" xfId="5980" xr:uid="{00000000-0005-0000-0000-000038950000}"/>
    <cellStyle name="Standaard 6 5 2 2 5 2 2 2" xfId="16840" xr:uid="{00000000-0005-0000-0000-000039950000}"/>
    <cellStyle name="Standaard 6 5 2 2 5 2 2 2 2" xfId="27702" xr:uid="{00000000-0005-0000-0000-00003A950000}"/>
    <cellStyle name="Standaard 6 5 2 2 5 2 2 2 3" xfId="38562" xr:uid="{00000000-0005-0000-0000-00003B950000}"/>
    <cellStyle name="Standaard 6 5 2 2 5 2 2 2 4" xfId="49422" xr:uid="{00000000-0005-0000-0000-00003C950000}"/>
    <cellStyle name="Standaard 6 5 2 2 5 2 2 3" xfId="9600" xr:uid="{00000000-0005-0000-0000-00003D950000}"/>
    <cellStyle name="Standaard 6 5 2 2 5 2 2 4" xfId="20462" xr:uid="{00000000-0005-0000-0000-00003E950000}"/>
    <cellStyle name="Standaard 6 5 2 2 5 2 2 5" xfId="31322" xr:uid="{00000000-0005-0000-0000-00003F950000}"/>
    <cellStyle name="Standaard 6 5 2 2 5 2 2 6" xfId="42182" xr:uid="{00000000-0005-0000-0000-000040950000}"/>
    <cellStyle name="Standaard 6 5 2 2 5 2 3" xfId="4170" xr:uid="{00000000-0005-0000-0000-000041950000}"/>
    <cellStyle name="Standaard 6 5 2 2 5 2 3 2" xfId="15030" xr:uid="{00000000-0005-0000-0000-000042950000}"/>
    <cellStyle name="Standaard 6 5 2 2 5 2 3 2 2" xfId="25892" xr:uid="{00000000-0005-0000-0000-000043950000}"/>
    <cellStyle name="Standaard 6 5 2 2 5 2 3 2 3" xfId="36752" xr:uid="{00000000-0005-0000-0000-000044950000}"/>
    <cellStyle name="Standaard 6 5 2 2 5 2 3 2 4" xfId="47612" xr:uid="{00000000-0005-0000-0000-000045950000}"/>
    <cellStyle name="Standaard 6 5 2 2 5 2 3 3" xfId="11410" xr:uid="{00000000-0005-0000-0000-000046950000}"/>
    <cellStyle name="Standaard 6 5 2 2 5 2 3 4" xfId="22272" xr:uid="{00000000-0005-0000-0000-000047950000}"/>
    <cellStyle name="Standaard 6 5 2 2 5 2 3 5" xfId="33132" xr:uid="{00000000-0005-0000-0000-000048950000}"/>
    <cellStyle name="Standaard 6 5 2 2 5 2 3 6" xfId="43992" xr:uid="{00000000-0005-0000-0000-000049950000}"/>
    <cellStyle name="Standaard 6 5 2 2 5 2 4" xfId="13220" xr:uid="{00000000-0005-0000-0000-00004A950000}"/>
    <cellStyle name="Standaard 6 5 2 2 5 2 4 2" xfId="24082" xr:uid="{00000000-0005-0000-0000-00004B950000}"/>
    <cellStyle name="Standaard 6 5 2 2 5 2 4 3" xfId="34942" xr:uid="{00000000-0005-0000-0000-00004C950000}"/>
    <cellStyle name="Standaard 6 5 2 2 5 2 4 4" xfId="45802" xr:uid="{00000000-0005-0000-0000-00004D950000}"/>
    <cellStyle name="Standaard 6 5 2 2 5 2 5" xfId="7790" xr:uid="{00000000-0005-0000-0000-00004E950000}"/>
    <cellStyle name="Standaard 6 5 2 2 5 2 6" xfId="18652" xr:uid="{00000000-0005-0000-0000-00004F950000}"/>
    <cellStyle name="Standaard 6 5 2 2 5 2 7" xfId="29512" xr:uid="{00000000-0005-0000-0000-000050950000}"/>
    <cellStyle name="Standaard 6 5 2 2 5 2 8" xfId="40372" xr:uid="{00000000-0005-0000-0000-000051950000}"/>
    <cellStyle name="Standaard 6 5 2 2 5 3" xfId="5075" xr:uid="{00000000-0005-0000-0000-000052950000}"/>
    <cellStyle name="Standaard 6 5 2 2 5 3 2" xfId="15935" xr:uid="{00000000-0005-0000-0000-000053950000}"/>
    <cellStyle name="Standaard 6 5 2 2 5 3 2 2" xfId="26797" xr:uid="{00000000-0005-0000-0000-000054950000}"/>
    <cellStyle name="Standaard 6 5 2 2 5 3 2 3" xfId="37657" xr:uid="{00000000-0005-0000-0000-000055950000}"/>
    <cellStyle name="Standaard 6 5 2 2 5 3 2 4" xfId="48517" xr:uid="{00000000-0005-0000-0000-000056950000}"/>
    <cellStyle name="Standaard 6 5 2 2 5 3 3" xfId="8695" xr:uid="{00000000-0005-0000-0000-000057950000}"/>
    <cellStyle name="Standaard 6 5 2 2 5 3 4" xfId="19557" xr:uid="{00000000-0005-0000-0000-000058950000}"/>
    <cellStyle name="Standaard 6 5 2 2 5 3 5" xfId="30417" xr:uid="{00000000-0005-0000-0000-000059950000}"/>
    <cellStyle name="Standaard 6 5 2 2 5 3 6" xfId="41277" xr:uid="{00000000-0005-0000-0000-00005A950000}"/>
    <cellStyle name="Standaard 6 5 2 2 5 4" xfId="3265" xr:uid="{00000000-0005-0000-0000-00005B950000}"/>
    <cellStyle name="Standaard 6 5 2 2 5 4 2" xfId="14125" xr:uid="{00000000-0005-0000-0000-00005C950000}"/>
    <cellStyle name="Standaard 6 5 2 2 5 4 2 2" xfId="24987" xr:uid="{00000000-0005-0000-0000-00005D950000}"/>
    <cellStyle name="Standaard 6 5 2 2 5 4 2 3" xfId="35847" xr:uid="{00000000-0005-0000-0000-00005E950000}"/>
    <cellStyle name="Standaard 6 5 2 2 5 4 2 4" xfId="46707" xr:uid="{00000000-0005-0000-0000-00005F950000}"/>
    <cellStyle name="Standaard 6 5 2 2 5 4 3" xfId="10505" xr:uid="{00000000-0005-0000-0000-000060950000}"/>
    <cellStyle name="Standaard 6 5 2 2 5 4 4" xfId="21367" xr:uid="{00000000-0005-0000-0000-000061950000}"/>
    <cellStyle name="Standaard 6 5 2 2 5 4 5" xfId="32227" xr:uid="{00000000-0005-0000-0000-000062950000}"/>
    <cellStyle name="Standaard 6 5 2 2 5 4 6" xfId="43087" xr:uid="{00000000-0005-0000-0000-000063950000}"/>
    <cellStyle name="Standaard 6 5 2 2 5 5" xfId="12315" xr:uid="{00000000-0005-0000-0000-000064950000}"/>
    <cellStyle name="Standaard 6 5 2 2 5 5 2" xfId="23177" xr:uid="{00000000-0005-0000-0000-000065950000}"/>
    <cellStyle name="Standaard 6 5 2 2 5 5 3" xfId="34037" xr:uid="{00000000-0005-0000-0000-000066950000}"/>
    <cellStyle name="Standaard 6 5 2 2 5 5 4" xfId="44897" xr:uid="{00000000-0005-0000-0000-000067950000}"/>
    <cellStyle name="Standaard 6 5 2 2 5 6" xfId="6885" xr:uid="{00000000-0005-0000-0000-000068950000}"/>
    <cellStyle name="Standaard 6 5 2 2 5 7" xfId="17747" xr:uid="{00000000-0005-0000-0000-000069950000}"/>
    <cellStyle name="Standaard 6 5 2 2 5 8" xfId="28607" xr:uid="{00000000-0005-0000-0000-00006A950000}"/>
    <cellStyle name="Standaard 6 5 2 2 5 9" xfId="39467" xr:uid="{00000000-0005-0000-0000-00006B950000}"/>
    <cellStyle name="Standaard 6 5 2 2 6" xfId="1093" xr:uid="{00000000-0005-0000-0000-00006C950000}"/>
    <cellStyle name="Standaard 6 5 2 2 6 2" xfId="1998" xr:uid="{00000000-0005-0000-0000-00006D950000}"/>
    <cellStyle name="Standaard 6 5 2 2 6 2 2" xfId="5618" xr:uid="{00000000-0005-0000-0000-00006E950000}"/>
    <cellStyle name="Standaard 6 5 2 2 6 2 2 2" xfId="16478" xr:uid="{00000000-0005-0000-0000-00006F950000}"/>
    <cellStyle name="Standaard 6 5 2 2 6 2 2 2 2" xfId="27340" xr:uid="{00000000-0005-0000-0000-000070950000}"/>
    <cellStyle name="Standaard 6 5 2 2 6 2 2 2 3" xfId="38200" xr:uid="{00000000-0005-0000-0000-000071950000}"/>
    <cellStyle name="Standaard 6 5 2 2 6 2 2 2 4" xfId="49060" xr:uid="{00000000-0005-0000-0000-000072950000}"/>
    <cellStyle name="Standaard 6 5 2 2 6 2 2 3" xfId="9238" xr:uid="{00000000-0005-0000-0000-000073950000}"/>
    <cellStyle name="Standaard 6 5 2 2 6 2 2 4" xfId="20100" xr:uid="{00000000-0005-0000-0000-000074950000}"/>
    <cellStyle name="Standaard 6 5 2 2 6 2 2 5" xfId="30960" xr:uid="{00000000-0005-0000-0000-000075950000}"/>
    <cellStyle name="Standaard 6 5 2 2 6 2 2 6" xfId="41820" xr:uid="{00000000-0005-0000-0000-000076950000}"/>
    <cellStyle name="Standaard 6 5 2 2 6 2 3" xfId="3808" xr:uid="{00000000-0005-0000-0000-000077950000}"/>
    <cellStyle name="Standaard 6 5 2 2 6 2 3 2" xfId="14668" xr:uid="{00000000-0005-0000-0000-000078950000}"/>
    <cellStyle name="Standaard 6 5 2 2 6 2 3 2 2" xfId="25530" xr:uid="{00000000-0005-0000-0000-000079950000}"/>
    <cellStyle name="Standaard 6 5 2 2 6 2 3 2 3" xfId="36390" xr:uid="{00000000-0005-0000-0000-00007A950000}"/>
    <cellStyle name="Standaard 6 5 2 2 6 2 3 2 4" xfId="47250" xr:uid="{00000000-0005-0000-0000-00007B950000}"/>
    <cellStyle name="Standaard 6 5 2 2 6 2 3 3" xfId="11048" xr:uid="{00000000-0005-0000-0000-00007C950000}"/>
    <cellStyle name="Standaard 6 5 2 2 6 2 3 4" xfId="21910" xr:uid="{00000000-0005-0000-0000-00007D950000}"/>
    <cellStyle name="Standaard 6 5 2 2 6 2 3 5" xfId="32770" xr:uid="{00000000-0005-0000-0000-00007E950000}"/>
    <cellStyle name="Standaard 6 5 2 2 6 2 3 6" xfId="43630" xr:uid="{00000000-0005-0000-0000-00007F950000}"/>
    <cellStyle name="Standaard 6 5 2 2 6 2 4" xfId="12858" xr:uid="{00000000-0005-0000-0000-000080950000}"/>
    <cellStyle name="Standaard 6 5 2 2 6 2 4 2" xfId="23720" xr:uid="{00000000-0005-0000-0000-000081950000}"/>
    <cellStyle name="Standaard 6 5 2 2 6 2 4 3" xfId="34580" xr:uid="{00000000-0005-0000-0000-000082950000}"/>
    <cellStyle name="Standaard 6 5 2 2 6 2 4 4" xfId="45440" xr:uid="{00000000-0005-0000-0000-000083950000}"/>
    <cellStyle name="Standaard 6 5 2 2 6 2 5" xfId="7428" xr:uid="{00000000-0005-0000-0000-000084950000}"/>
    <cellStyle name="Standaard 6 5 2 2 6 2 6" xfId="18290" xr:uid="{00000000-0005-0000-0000-000085950000}"/>
    <cellStyle name="Standaard 6 5 2 2 6 2 7" xfId="29150" xr:uid="{00000000-0005-0000-0000-000086950000}"/>
    <cellStyle name="Standaard 6 5 2 2 6 2 8" xfId="40010" xr:uid="{00000000-0005-0000-0000-000087950000}"/>
    <cellStyle name="Standaard 6 5 2 2 6 3" xfId="4713" xr:uid="{00000000-0005-0000-0000-000088950000}"/>
    <cellStyle name="Standaard 6 5 2 2 6 3 2" xfId="15573" xr:uid="{00000000-0005-0000-0000-000089950000}"/>
    <cellStyle name="Standaard 6 5 2 2 6 3 2 2" xfId="26435" xr:uid="{00000000-0005-0000-0000-00008A950000}"/>
    <cellStyle name="Standaard 6 5 2 2 6 3 2 3" xfId="37295" xr:uid="{00000000-0005-0000-0000-00008B950000}"/>
    <cellStyle name="Standaard 6 5 2 2 6 3 2 4" xfId="48155" xr:uid="{00000000-0005-0000-0000-00008C950000}"/>
    <cellStyle name="Standaard 6 5 2 2 6 3 3" xfId="8333" xr:uid="{00000000-0005-0000-0000-00008D950000}"/>
    <cellStyle name="Standaard 6 5 2 2 6 3 4" xfId="19195" xr:uid="{00000000-0005-0000-0000-00008E950000}"/>
    <cellStyle name="Standaard 6 5 2 2 6 3 5" xfId="30055" xr:uid="{00000000-0005-0000-0000-00008F950000}"/>
    <cellStyle name="Standaard 6 5 2 2 6 3 6" xfId="40915" xr:uid="{00000000-0005-0000-0000-000090950000}"/>
    <cellStyle name="Standaard 6 5 2 2 6 4" xfId="2903" xr:uid="{00000000-0005-0000-0000-000091950000}"/>
    <cellStyle name="Standaard 6 5 2 2 6 4 2" xfId="13763" xr:uid="{00000000-0005-0000-0000-000092950000}"/>
    <cellStyle name="Standaard 6 5 2 2 6 4 2 2" xfId="24625" xr:uid="{00000000-0005-0000-0000-000093950000}"/>
    <cellStyle name="Standaard 6 5 2 2 6 4 2 3" xfId="35485" xr:uid="{00000000-0005-0000-0000-000094950000}"/>
    <cellStyle name="Standaard 6 5 2 2 6 4 2 4" xfId="46345" xr:uid="{00000000-0005-0000-0000-000095950000}"/>
    <cellStyle name="Standaard 6 5 2 2 6 4 3" xfId="10143" xr:uid="{00000000-0005-0000-0000-000096950000}"/>
    <cellStyle name="Standaard 6 5 2 2 6 4 4" xfId="21005" xr:uid="{00000000-0005-0000-0000-000097950000}"/>
    <cellStyle name="Standaard 6 5 2 2 6 4 5" xfId="31865" xr:uid="{00000000-0005-0000-0000-000098950000}"/>
    <cellStyle name="Standaard 6 5 2 2 6 4 6" xfId="42725" xr:uid="{00000000-0005-0000-0000-000099950000}"/>
    <cellStyle name="Standaard 6 5 2 2 6 5" xfId="11953" xr:uid="{00000000-0005-0000-0000-00009A950000}"/>
    <cellStyle name="Standaard 6 5 2 2 6 5 2" xfId="22815" xr:uid="{00000000-0005-0000-0000-00009B950000}"/>
    <cellStyle name="Standaard 6 5 2 2 6 5 3" xfId="33675" xr:uid="{00000000-0005-0000-0000-00009C950000}"/>
    <cellStyle name="Standaard 6 5 2 2 6 5 4" xfId="44535" xr:uid="{00000000-0005-0000-0000-00009D950000}"/>
    <cellStyle name="Standaard 6 5 2 2 6 6" xfId="6523" xr:uid="{00000000-0005-0000-0000-00009E950000}"/>
    <cellStyle name="Standaard 6 5 2 2 6 7" xfId="17385" xr:uid="{00000000-0005-0000-0000-00009F950000}"/>
    <cellStyle name="Standaard 6 5 2 2 6 8" xfId="28245" xr:uid="{00000000-0005-0000-0000-0000A0950000}"/>
    <cellStyle name="Standaard 6 5 2 2 6 9" xfId="39105" xr:uid="{00000000-0005-0000-0000-0000A1950000}"/>
    <cellStyle name="Standaard 6 5 2 2 7" xfId="1817" xr:uid="{00000000-0005-0000-0000-0000A2950000}"/>
    <cellStyle name="Standaard 6 5 2 2 7 2" xfId="5437" xr:uid="{00000000-0005-0000-0000-0000A3950000}"/>
    <cellStyle name="Standaard 6 5 2 2 7 2 2" xfId="16297" xr:uid="{00000000-0005-0000-0000-0000A4950000}"/>
    <cellStyle name="Standaard 6 5 2 2 7 2 2 2" xfId="27159" xr:uid="{00000000-0005-0000-0000-0000A5950000}"/>
    <cellStyle name="Standaard 6 5 2 2 7 2 2 3" xfId="38019" xr:uid="{00000000-0005-0000-0000-0000A6950000}"/>
    <cellStyle name="Standaard 6 5 2 2 7 2 2 4" xfId="48879" xr:uid="{00000000-0005-0000-0000-0000A7950000}"/>
    <cellStyle name="Standaard 6 5 2 2 7 2 3" xfId="9057" xr:uid="{00000000-0005-0000-0000-0000A8950000}"/>
    <cellStyle name="Standaard 6 5 2 2 7 2 4" xfId="19919" xr:uid="{00000000-0005-0000-0000-0000A9950000}"/>
    <cellStyle name="Standaard 6 5 2 2 7 2 5" xfId="30779" xr:uid="{00000000-0005-0000-0000-0000AA950000}"/>
    <cellStyle name="Standaard 6 5 2 2 7 2 6" xfId="41639" xr:uid="{00000000-0005-0000-0000-0000AB950000}"/>
    <cellStyle name="Standaard 6 5 2 2 7 3" xfId="3627" xr:uid="{00000000-0005-0000-0000-0000AC950000}"/>
    <cellStyle name="Standaard 6 5 2 2 7 3 2" xfId="14487" xr:uid="{00000000-0005-0000-0000-0000AD950000}"/>
    <cellStyle name="Standaard 6 5 2 2 7 3 2 2" xfId="25349" xr:uid="{00000000-0005-0000-0000-0000AE950000}"/>
    <cellStyle name="Standaard 6 5 2 2 7 3 2 3" xfId="36209" xr:uid="{00000000-0005-0000-0000-0000AF950000}"/>
    <cellStyle name="Standaard 6 5 2 2 7 3 2 4" xfId="47069" xr:uid="{00000000-0005-0000-0000-0000B0950000}"/>
    <cellStyle name="Standaard 6 5 2 2 7 3 3" xfId="10867" xr:uid="{00000000-0005-0000-0000-0000B1950000}"/>
    <cellStyle name="Standaard 6 5 2 2 7 3 4" xfId="21729" xr:uid="{00000000-0005-0000-0000-0000B2950000}"/>
    <cellStyle name="Standaard 6 5 2 2 7 3 5" xfId="32589" xr:uid="{00000000-0005-0000-0000-0000B3950000}"/>
    <cellStyle name="Standaard 6 5 2 2 7 3 6" xfId="43449" xr:uid="{00000000-0005-0000-0000-0000B4950000}"/>
    <cellStyle name="Standaard 6 5 2 2 7 4" xfId="12677" xr:uid="{00000000-0005-0000-0000-0000B5950000}"/>
    <cellStyle name="Standaard 6 5 2 2 7 4 2" xfId="23539" xr:uid="{00000000-0005-0000-0000-0000B6950000}"/>
    <cellStyle name="Standaard 6 5 2 2 7 4 3" xfId="34399" xr:uid="{00000000-0005-0000-0000-0000B7950000}"/>
    <cellStyle name="Standaard 6 5 2 2 7 4 4" xfId="45259" xr:uid="{00000000-0005-0000-0000-0000B8950000}"/>
    <cellStyle name="Standaard 6 5 2 2 7 5" xfId="7247" xr:uid="{00000000-0005-0000-0000-0000B9950000}"/>
    <cellStyle name="Standaard 6 5 2 2 7 6" xfId="18109" xr:uid="{00000000-0005-0000-0000-0000BA950000}"/>
    <cellStyle name="Standaard 6 5 2 2 7 7" xfId="28969" xr:uid="{00000000-0005-0000-0000-0000BB950000}"/>
    <cellStyle name="Standaard 6 5 2 2 7 8" xfId="39829" xr:uid="{00000000-0005-0000-0000-0000BC950000}"/>
    <cellStyle name="Standaard 6 5 2 2 8" xfId="2722" xr:uid="{00000000-0005-0000-0000-0000BD950000}"/>
    <cellStyle name="Standaard 6 5 2 2 8 2" xfId="13582" xr:uid="{00000000-0005-0000-0000-0000BE950000}"/>
    <cellStyle name="Standaard 6 5 2 2 8 2 2" xfId="24444" xr:uid="{00000000-0005-0000-0000-0000BF950000}"/>
    <cellStyle name="Standaard 6 5 2 2 8 2 3" xfId="35304" xr:uid="{00000000-0005-0000-0000-0000C0950000}"/>
    <cellStyle name="Standaard 6 5 2 2 8 2 4" xfId="46164" xr:uid="{00000000-0005-0000-0000-0000C1950000}"/>
    <cellStyle name="Standaard 6 5 2 2 8 3" xfId="9962" xr:uid="{00000000-0005-0000-0000-0000C2950000}"/>
    <cellStyle name="Standaard 6 5 2 2 8 4" xfId="20824" xr:uid="{00000000-0005-0000-0000-0000C3950000}"/>
    <cellStyle name="Standaard 6 5 2 2 8 5" xfId="31684" xr:uid="{00000000-0005-0000-0000-0000C4950000}"/>
    <cellStyle name="Standaard 6 5 2 2 8 6" xfId="42544" xr:uid="{00000000-0005-0000-0000-0000C5950000}"/>
    <cellStyle name="Standaard 6 5 2 2 9" xfId="4532" xr:uid="{00000000-0005-0000-0000-0000C6950000}"/>
    <cellStyle name="Standaard 6 5 2 2 9 2" xfId="15392" xr:uid="{00000000-0005-0000-0000-0000C7950000}"/>
    <cellStyle name="Standaard 6 5 2 2 9 2 2" xfId="26254" xr:uid="{00000000-0005-0000-0000-0000C8950000}"/>
    <cellStyle name="Standaard 6 5 2 2 9 2 3" xfId="37114" xr:uid="{00000000-0005-0000-0000-0000C9950000}"/>
    <cellStyle name="Standaard 6 5 2 2 9 2 4" xfId="47974" xr:uid="{00000000-0005-0000-0000-0000CA950000}"/>
    <cellStyle name="Standaard 6 5 2 2 9 3" xfId="8152" xr:uid="{00000000-0005-0000-0000-0000CB950000}"/>
    <cellStyle name="Standaard 6 5 2 2 9 4" xfId="19014" xr:uid="{00000000-0005-0000-0000-0000CC950000}"/>
    <cellStyle name="Standaard 6 5 2 2 9 5" xfId="29874" xr:uid="{00000000-0005-0000-0000-0000CD950000}"/>
    <cellStyle name="Standaard 6 5 2 2 9 6" xfId="40734" xr:uid="{00000000-0005-0000-0000-0000CE950000}"/>
    <cellStyle name="Standaard 6 5 2 3" xfId="934" xr:uid="{00000000-0005-0000-0000-0000CF950000}"/>
    <cellStyle name="Standaard 6 5 2 3 10" xfId="6364" xr:uid="{00000000-0005-0000-0000-0000D0950000}"/>
    <cellStyle name="Standaard 6 5 2 3 11" xfId="17226" xr:uid="{00000000-0005-0000-0000-0000D1950000}"/>
    <cellStyle name="Standaard 6 5 2 3 12" xfId="28086" xr:uid="{00000000-0005-0000-0000-0000D2950000}"/>
    <cellStyle name="Standaard 6 5 2 3 13" xfId="38946" xr:uid="{00000000-0005-0000-0000-0000D3950000}"/>
    <cellStyle name="Standaard 6 5 2 3 2" xfId="1024" xr:uid="{00000000-0005-0000-0000-0000D4950000}"/>
    <cellStyle name="Standaard 6 5 2 3 2 10" xfId="17316" xr:uid="{00000000-0005-0000-0000-0000D5950000}"/>
    <cellStyle name="Standaard 6 5 2 3 2 11" xfId="28176" xr:uid="{00000000-0005-0000-0000-0000D6950000}"/>
    <cellStyle name="Standaard 6 5 2 3 2 12" xfId="39036" xr:uid="{00000000-0005-0000-0000-0000D7950000}"/>
    <cellStyle name="Standaard 6 5 2 3 2 2" xfId="1386" xr:uid="{00000000-0005-0000-0000-0000D8950000}"/>
    <cellStyle name="Standaard 6 5 2 3 2 2 10" xfId="39398" xr:uid="{00000000-0005-0000-0000-0000D9950000}"/>
    <cellStyle name="Standaard 6 5 2 3 2 2 2" xfId="1748" xr:uid="{00000000-0005-0000-0000-0000DA950000}"/>
    <cellStyle name="Standaard 6 5 2 3 2 2 2 2" xfId="2653" xr:uid="{00000000-0005-0000-0000-0000DB950000}"/>
    <cellStyle name="Standaard 6 5 2 3 2 2 2 2 2" xfId="6273" xr:uid="{00000000-0005-0000-0000-0000DC950000}"/>
    <cellStyle name="Standaard 6 5 2 3 2 2 2 2 2 2" xfId="17133" xr:uid="{00000000-0005-0000-0000-0000DD950000}"/>
    <cellStyle name="Standaard 6 5 2 3 2 2 2 2 2 2 2" xfId="27995" xr:uid="{00000000-0005-0000-0000-0000DE950000}"/>
    <cellStyle name="Standaard 6 5 2 3 2 2 2 2 2 2 3" xfId="38855" xr:uid="{00000000-0005-0000-0000-0000DF950000}"/>
    <cellStyle name="Standaard 6 5 2 3 2 2 2 2 2 2 4" xfId="49715" xr:uid="{00000000-0005-0000-0000-0000E0950000}"/>
    <cellStyle name="Standaard 6 5 2 3 2 2 2 2 2 3" xfId="9893" xr:uid="{00000000-0005-0000-0000-0000E1950000}"/>
    <cellStyle name="Standaard 6 5 2 3 2 2 2 2 2 4" xfId="20755" xr:uid="{00000000-0005-0000-0000-0000E2950000}"/>
    <cellStyle name="Standaard 6 5 2 3 2 2 2 2 2 5" xfId="31615" xr:uid="{00000000-0005-0000-0000-0000E3950000}"/>
    <cellStyle name="Standaard 6 5 2 3 2 2 2 2 2 6" xfId="42475" xr:uid="{00000000-0005-0000-0000-0000E4950000}"/>
    <cellStyle name="Standaard 6 5 2 3 2 2 2 2 3" xfId="4463" xr:uid="{00000000-0005-0000-0000-0000E5950000}"/>
    <cellStyle name="Standaard 6 5 2 3 2 2 2 2 3 2" xfId="15323" xr:uid="{00000000-0005-0000-0000-0000E6950000}"/>
    <cellStyle name="Standaard 6 5 2 3 2 2 2 2 3 2 2" xfId="26185" xr:uid="{00000000-0005-0000-0000-0000E7950000}"/>
    <cellStyle name="Standaard 6 5 2 3 2 2 2 2 3 2 3" xfId="37045" xr:uid="{00000000-0005-0000-0000-0000E8950000}"/>
    <cellStyle name="Standaard 6 5 2 3 2 2 2 2 3 2 4" xfId="47905" xr:uid="{00000000-0005-0000-0000-0000E9950000}"/>
    <cellStyle name="Standaard 6 5 2 3 2 2 2 2 3 3" xfId="11703" xr:uid="{00000000-0005-0000-0000-0000EA950000}"/>
    <cellStyle name="Standaard 6 5 2 3 2 2 2 2 3 4" xfId="22565" xr:uid="{00000000-0005-0000-0000-0000EB950000}"/>
    <cellStyle name="Standaard 6 5 2 3 2 2 2 2 3 5" xfId="33425" xr:uid="{00000000-0005-0000-0000-0000EC950000}"/>
    <cellStyle name="Standaard 6 5 2 3 2 2 2 2 3 6" xfId="44285" xr:uid="{00000000-0005-0000-0000-0000ED950000}"/>
    <cellStyle name="Standaard 6 5 2 3 2 2 2 2 4" xfId="13513" xr:uid="{00000000-0005-0000-0000-0000EE950000}"/>
    <cellStyle name="Standaard 6 5 2 3 2 2 2 2 4 2" xfId="24375" xr:uid="{00000000-0005-0000-0000-0000EF950000}"/>
    <cellStyle name="Standaard 6 5 2 3 2 2 2 2 4 3" xfId="35235" xr:uid="{00000000-0005-0000-0000-0000F0950000}"/>
    <cellStyle name="Standaard 6 5 2 3 2 2 2 2 4 4" xfId="46095" xr:uid="{00000000-0005-0000-0000-0000F1950000}"/>
    <cellStyle name="Standaard 6 5 2 3 2 2 2 2 5" xfId="8083" xr:uid="{00000000-0005-0000-0000-0000F2950000}"/>
    <cellStyle name="Standaard 6 5 2 3 2 2 2 2 6" xfId="18945" xr:uid="{00000000-0005-0000-0000-0000F3950000}"/>
    <cellStyle name="Standaard 6 5 2 3 2 2 2 2 7" xfId="29805" xr:uid="{00000000-0005-0000-0000-0000F4950000}"/>
    <cellStyle name="Standaard 6 5 2 3 2 2 2 2 8" xfId="40665" xr:uid="{00000000-0005-0000-0000-0000F5950000}"/>
    <cellStyle name="Standaard 6 5 2 3 2 2 2 3" xfId="5368" xr:uid="{00000000-0005-0000-0000-0000F6950000}"/>
    <cellStyle name="Standaard 6 5 2 3 2 2 2 3 2" xfId="16228" xr:uid="{00000000-0005-0000-0000-0000F7950000}"/>
    <cellStyle name="Standaard 6 5 2 3 2 2 2 3 2 2" xfId="27090" xr:uid="{00000000-0005-0000-0000-0000F8950000}"/>
    <cellStyle name="Standaard 6 5 2 3 2 2 2 3 2 3" xfId="37950" xr:uid="{00000000-0005-0000-0000-0000F9950000}"/>
    <cellStyle name="Standaard 6 5 2 3 2 2 2 3 2 4" xfId="48810" xr:uid="{00000000-0005-0000-0000-0000FA950000}"/>
    <cellStyle name="Standaard 6 5 2 3 2 2 2 3 3" xfId="8988" xr:uid="{00000000-0005-0000-0000-0000FB950000}"/>
    <cellStyle name="Standaard 6 5 2 3 2 2 2 3 4" xfId="19850" xr:uid="{00000000-0005-0000-0000-0000FC950000}"/>
    <cellStyle name="Standaard 6 5 2 3 2 2 2 3 5" xfId="30710" xr:uid="{00000000-0005-0000-0000-0000FD950000}"/>
    <cellStyle name="Standaard 6 5 2 3 2 2 2 3 6" xfId="41570" xr:uid="{00000000-0005-0000-0000-0000FE950000}"/>
    <cellStyle name="Standaard 6 5 2 3 2 2 2 4" xfId="3558" xr:uid="{00000000-0005-0000-0000-0000FF950000}"/>
    <cellStyle name="Standaard 6 5 2 3 2 2 2 4 2" xfId="14418" xr:uid="{00000000-0005-0000-0000-000000960000}"/>
    <cellStyle name="Standaard 6 5 2 3 2 2 2 4 2 2" xfId="25280" xr:uid="{00000000-0005-0000-0000-000001960000}"/>
    <cellStyle name="Standaard 6 5 2 3 2 2 2 4 2 3" xfId="36140" xr:uid="{00000000-0005-0000-0000-000002960000}"/>
    <cellStyle name="Standaard 6 5 2 3 2 2 2 4 2 4" xfId="47000" xr:uid="{00000000-0005-0000-0000-000003960000}"/>
    <cellStyle name="Standaard 6 5 2 3 2 2 2 4 3" xfId="10798" xr:uid="{00000000-0005-0000-0000-000004960000}"/>
    <cellStyle name="Standaard 6 5 2 3 2 2 2 4 4" xfId="21660" xr:uid="{00000000-0005-0000-0000-000005960000}"/>
    <cellStyle name="Standaard 6 5 2 3 2 2 2 4 5" xfId="32520" xr:uid="{00000000-0005-0000-0000-000006960000}"/>
    <cellStyle name="Standaard 6 5 2 3 2 2 2 4 6" xfId="43380" xr:uid="{00000000-0005-0000-0000-000007960000}"/>
    <cellStyle name="Standaard 6 5 2 3 2 2 2 5" xfId="12608" xr:uid="{00000000-0005-0000-0000-000008960000}"/>
    <cellStyle name="Standaard 6 5 2 3 2 2 2 5 2" xfId="23470" xr:uid="{00000000-0005-0000-0000-000009960000}"/>
    <cellStyle name="Standaard 6 5 2 3 2 2 2 5 3" xfId="34330" xr:uid="{00000000-0005-0000-0000-00000A960000}"/>
    <cellStyle name="Standaard 6 5 2 3 2 2 2 5 4" xfId="45190" xr:uid="{00000000-0005-0000-0000-00000B960000}"/>
    <cellStyle name="Standaard 6 5 2 3 2 2 2 6" xfId="7178" xr:uid="{00000000-0005-0000-0000-00000C960000}"/>
    <cellStyle name="Standaard 6 5 2 3 2 2 2 7" xfId="18040" xr:uid="{00000000-0005-0000-0000-00000D960000}"/>
    <cellStyle name="Standaard 6 5 2 3 2 2 2 8" xfId="28900" xr:uid="{00000000-0005-0000-0000-00000E960000}"/>
    <cellStyle name="Standaard 6 5 2 3 2 2 2 9" xfId="39760" xr:uid="{00000000-0005-0000-0000-00000F960000}"/>
    <cellStyle name="Standaard 6 5 2 3 2 2 3" xfId="2291" xr:uid="{00000000-0005-0000-0000-000010960000}"/>
    <cellStyle name="Standaard 6 5 2 3 2 2 3 2" xfId="5911" xr:uid="{00000000-0005-0000-0000-000011960000}"/>
    <cellStyle name="Standaard 6 5 2 3 2 2 3 2 2" xfId="16771" xr:uid="{00000000-0005-0000-0000-000012960000}"/>
    <cellStyle name="Standaard 6 5 2 3 2 2 3 2 2 2" xfId="27633" xr:uid="{00000000-0005-0000-0000-000013960000}"/>
    <cellStyle name="Standaard 6 5 2 3 2 2 3 2 2 3" xfId="38493" xr:uid="{00000000-0005-0000-0000-000014960000}"/>
    <cellStyle name="Standaard 6 5 2 3 2 2 3 2 2 4" xfId="49353" xr:uid="{00000000-0005-0000-0000-000015960000}"/>
    <cellStyle name="Standaard 6 5 2 3 2 2 3 2 3" xfId="9531" xr:uid="{00000000-0005-0000-0000-000016960000}"/>
    <cellStyle name="Standaard 6 5 2 3 2 2 3 2 4" xfId="20393" xr:uid="{00000000-0005-0000-0000-000017960000}"/>
    <cellStyle name="Standaard 6 5 2 3 2 2 3 2 5" xfId="31253" xr:uid="{00000000-0005-0000-0000-000018960000}"/>
    <cellStyle name="Standaard 6 5 2 3 2 2 3 2 6" xfId="42113" xr:uid="{00000000-0005-0000-0000-000019960000}"/>
    <cellStyle name="Standaard 6 5 2 3 2 2 3 3" xfId="4101" xr:uid="{00000000-0005-0000-0000-00001A960000}"/>
    <cellStyle name="Standaard 6 5 2 3 2 2 3 3 2" xfId="14961" xr:uid="{00000000-0005-0000-0000-00001B960000}"/>
    <cellStyle name="Standaard 6 5 2 3 2 2 3 3 2 2" xfId="25823" xr:uid="{00000000-0005-0000-0000-00001C960000}"/>
    <cellStyle name="Standaard 6 5 2 3 2 2 3 3 2 3" xfId="36683" xr:uid="{00000000-0005-0000-0000-00001D960000}"/>
    <cellStyle name="Standaard 6 5 2 3 2 2 3 3 2 4" xfId="47543" xr:uid="{00000000-0005-0000-0000-00001E960000}"/>
    <cellStyle name="Standaard 6 5 2 3 2 2 3 3 3" xfId="11341" xr:uid="{00000000-0005-0000-0000-00001F960000}"/>
    <cellStyle name="Standaard 6 5 2 3 2 2 3 3 4" xfId="22203" xr:uid="{00000000-0005-0000-0000-000020960000}"/>
    <cellStyle name="Standaard 6 5 2 3 2 2 3 3 5" xfId="33063" xr:uid="{00000000-0005-0000-0000-000021960000}"/>
    <cellStyle name="Standaard 6 5 2 3 2 2 3 3 6" xfId="43923" xr:uid="{00000000-0005-0000-0000-000022960000}"/>
    <cellStyle name="Standaard 6 5 2 3 2 2 3 4" xfId="13151" xr:uid="{00000000-0005-0000-0000-000023960000}"/>
    <cellStyle name="Standaard 6 5 2 3 2 2 3 4 2" xfId="24013" xr:uid="{00000000-0005-0000-0000-000024960000}"/>
    <cellStyle name="Standaard 6 5 2 3 2 2 3 4 3" xfId="34873" xr:uid="{00000000-0005-0000-0000-000025960000}"/>
    <cellStyle name="Standaard 6 5 2 3 2 2 3 4 4" xfId="45733" xr:uid="{00000000-0005-0000-0000-000026960000}"/>
    <cellStyle name="Standaard 6 5 2 3 2 2 3 5" xfId="7721" xr:uid="{00000000-0005-0000-0000-000027960000}"/>
    <cellStyle name="Standaard 6 5 2 3 2 2 3 6" xfId="18583" xr:uid="{00000000-0005-0000-0000-000028960000}"/>
    <cellStyle name="Standaard 6 5 2 3 2 2 3 7" xfId="29443" xr:uid="{00000000-0005-0000-0000-000029960000}"/>
    <cellStyle name="Standaard 6 5 2 3 2 2 3 8" xfId="40303" xr:uid="{00000000-0005-0000-0000-00002A960000}"/>
    <cellStyle name="Standaard 6 5 2 3 2 2 4" xfId="5006" xr:uid="{00000000-0005-0000-0000-00002B960000}"/>
    <cellStyle name="Standaard 6 5 2 3 2 2 4 2" xfId="15866" xr:uid="{00000000-0005-0000-0000-00002C960000}"/>
    <cellStyle name="Standaard 6 5 2 3 2 2 4 2 2" xfId="26728" xr:uid="{00000000-0005-0000-0000-00002D960000}"/>
    <cellStyle name="Standaard 6 5 2 3 2 2 4 2 3" xfId="37588" xr:uid="{00000000-0005-0000-0000-00002E960000}"/>
    <cellStyle name="Standaard 6 5 2 3 2 2 4 2 4" xfId="48448" xr:uid="{00000000-0005-0000-0000-00002F960000}"/>
    <cellStyle name="Standaard 6 5 2 3 2 2 4 3" xfId="8626" xr:uid="{00000000-0005-0000-0000-000030960000}"/>
    <cellStyle name="Standaard 6 5 2 3 2 2 4 4" xfId="19488" xr:uid="{00000000-0005-0000-0000-000031960000}"/>
    <cellStyle name="Standaard 6 5 2 3 2 2 4 5" xfId="30348" xr:uid="{00000000-0005-0000-0000-000032960000}"/>
    <cellStyle name="Standaard 6 5 2 3 2 2 4 6" xfId="41208" xr:uid="{00000000-0005-0000-0000-000033960000}"/>
    <cellStyle name="Standaard 6 5 2 3 2 2 5" xfId="3196" xr:uid="{00000000-0005-0000-0000-000034960000}"/>
    <cellStyle name="Standaard 6 5 2 3 2 2 5 2" xfId="14056" xr:uid="{00000000-0005-0000-0000-000035960000}"/>
    <cellStyle name="Standaard 6 5 2 3 2 2 5 2 2" xfId="24918" xr:uid="{00000000-0005-0000-0000-000036960000}"/>
    <cellStyle name="Standaard 6 5 2 3 2 2 5 2 3" xfId="35778" xr:uid="{00000000-0005-0000-0000-000037960000}"/>
    <cellStyle name="Standaard 6 5 2 3 2 2 5 2 4" xfId="46638" xr:uid="{00000000-0005-0000-0000-000038960000}"/>
    <cellStyle name="Standaard 6 5 2 3 2 2 5 3" xfId="10436" xr:uid="{00000000-0005-0000-0000-000039960000}"/>
    <cellStyle name="Standaard 6 5 2 3 2 2 5 4" xfId="21298" xr:uid="{00000000-0005-0000-0000-00003A960000}"/>
    <cellStyle name="Standaard 6 5 2 3 2 2 5 5" xfId="32158" xr:uid="{00000000-0005-0000-0000-00003B960000}"/>
    <cellStyle name="Standaard 6 5 2 3 2 2 5 6" xfId="43018" xr:uid="{00000000-0005-0000-0000-00003C960000}"/>
    <cellStyle name="Standaard 6 5 2 3 2 2 6" xfId="12246" xr:uid="{00000000-0005-0000-0000-00003D960000}"/>
    <cellStyle name="Standaard 6 5 2 3 2 2 6 2" xfId="23108" xr:uid="{00000000-0005-0000-0000-00003E960000}"/>
    <cellStyle name="Standaard 6 5 2 3 2 2 6 3" xfId="33968" xr:uid="{00000000-0005-0000-0000-00003F960000}"/>
    <cellStyle name="Standaard 6 5 2 3 2 2 6 4" xfId="44828" xr:uid="{00000000-0005-0000-0000-000040960000}"/>
    <cellStyle name="Standaard 6 5 2 3 2 2 7" xfId="6816" xr:uid="{00000000-0005-0000-0000-000041960000}"/>
    <cellStyle name="Standaard 6 5 2 3 2 2 8" xfId="17678" xr:uid="{00000000-0005-0000-0000-000042960000}"/>
    <cellStyle name="Standaard 6 5 2 3 2 2 9" xfId="28538" xr:uid="{00000000-0005-0000-0000-000043960000}"/>
    <cellStyle name="Standaard 6 5 2 3 2 3" xfId="1567" xr:uid="{00000000-0005-0000-0000-000044960000}"/>
    <cellStyle name="Standaard 6 5 2 3 2 3 2" xfId="2472" xr:uid="{00000000-0005-0000-0000-000045960000}"/>
    <cellStyle name="Standaard 6 5 2 3 2 3 2 2" xfId="6092" xr:uid="{00000000-0005-0000-0000-000046960000}"/>
    <cellStyle name="Standaard 6 5 2 3 2 3 2 2 2" xfId="16952" xr:uid="{00000000-0005-0000-0000-000047960000}"/>
    <cellStyle name="Standaard 6 5 2 3 2 3 2 2 2 2" xfId="27814" xr:uid="{00000000-0005-0000-0000-000048960000}"/>
    <cellStyle name="Standaard 6 5 2 3 2 3 2 2 2 3" xfId="38674" xr:uid="{00000000-0005-0000-0000-000049960000}"/>
    <cellStyle name="Standaard 6 5 2 3 2 3 2 2 2 4" xfId="49534" xr:uid="{00000000-0005-0000-0000-00004A960000}"/>
    <cellStyle name="Standaard 6 5 2 3 2 3 2 2 3" xfId="9712" xr:uid="{00000000-0005-0000-0000-00004B960000}"/>
    <cellStyle name="Standaard 6 5 2 3 2 3 2 2 4" xfId="20574" xr:uid="{00000000-0005-0000-0000-00004C960000}"/>
    <cellStyle name="Standaard 6 5 2 3 2 3 2 2 5" xfId="31434" xr:uid="{00000000-0005-0000-0000-00004D960000}"/>
    <cellStyle name="Standaard 6 5 2 3 2 3 2 2 6" xfId="42294" xr:uid="{00000000-0005-0000-0000-00004E960000}"/>
    <cellStyle name="Standaard 6 5 2 3 2 3 2 3" xfId="4282" xr:uid="{00000000-0005-0000-0000-00004F960000}"/>
    <cellStyle name="Standaard 6 5 2 3 2 3 2 3 2" xfId="15142" xr:uid="{00000000-0005-0000-0000-000050960000}"/>
    <cellStyle name="Standaard 6 5 2 3 2 3 2 3 2 2" xfId="26004" xr:uid="{00000000-0005-0000-0000-000051960000}"/>
    <cellStyle name="Standaard 6 5 2 3 2 3 2 3 2 3" xfId="36864" xr:uid="{00000000-0005-0000-0000-000052960000}"/>
    <cellStyle name="Standaard 6 5 2 3 2 3 2 3 2 4" xfId="47724" xr:uid="{00000000-0005-0000-0000-000053960000}"/>
    <cellStyle name="Standaard 6 5 2 3 2 3 2 3 3" xfId="11522" xr:uid="{00000000-0005-0000-0000-000054960000}"/>
    <cellStyle name="Standaard 6 5 2 3 2 3 2 3 4" xfId="22384" xr:uid="{00000000-0005-0000-0000-000055960000}"/>
    <cellStyle name="Standaard 6 5 2 3 2 3 2 3 5" xfId="33244" xr:uid="{00000000-0005-0000-0000-000056960000}"/>
    <cellStyle name="Standaard 6 5 2 3 2 3 2 3 6" xfId="44104" xr:uid="{00000000-0005-0000-0000-000057960000}"/>
    <cellStyle name="Standaard 6 5 2 3 2 3 2 4" xfId="13332" xr:uid="{00000000-0005-0000-0000-000058960000}"/>
    <cellStyle name="Standaard 6 5 2 3 2 3 2 4 2" xfId="24194" xr:uid="{00000000-0005-0000-0000-000059960000}"/>
    <cellStyle name="Standaard 6 5 2 3 2 3 2 4 3" xfId="35054" xr:uid="{00000000-0005-0000-0000-00005A960000}"/>
    <cellStyle name="Standaard 6 5 2 3 2 3 2 4 4" xfId="45914" xr:uid="{00000000-0005-0000-0000-00005B960000}"/>
    <cellStyle name="Standaard 6 5 2 3 2 3 2 5" xfId="7902" xr:uid="{00000000-0005-0000-0000-00005C960000}"/>
    <cellStyle name="Standaard 6 5 2 3 2 3 2 6" xfId="18764" xr:uid="{00000000-0005-0000-0000-00005D960000}"/>
    <cellStyle name="Standaard 6 5 2 3 2 3 2 7" xfId="29624" xr:uid="{00000000-0005-0000-0000-00005E960000}"/>
    <cellStyle name="Standaard 6 5 2 3 2 3 2 8" xfId="40484" xr:uid="{00000000-0005-0000-0000-00005F960000}"/>
    <cellStyle name="Standaard 6 5 2 3 2 3 3" xfId="5187" xr:uid="{00000000-0005-0000-0000-000060960000}"/>
    <cellStyle name="Standaard 6 5 2 3 2 3 3 2" xfId="16047" xr:uid="{00000000-0005-0000-0000-000061960000}"/>
    <cellStyle name="Standaard 6 5 2 3 2 3 3 2 2" xfId="26909" xr:uid="{00000000-0005-0000-0000-000062960000}"/>
    <cellStyle name="Standaard 6 5 2 3 2 3 3 2 3" xfId="37769" xr:uid="{00000000-0005-0000-0000-000063960000}"/>
    <cellStyle name="Standaard 6 5 2 3 2 3 3 2 4" xfId="48629" xr:uid="{00000000-0005-0000-0000-000064960000}"/>
    <cellStyle name="Standaard 6 5 2 3 2 3 3 3" xfId="8807" xr:uid="{00000000-0005-0000-0000-000065960000}"/>
    <cellStyle name="Standaard 6 5 2 3 2 3 3 4" xfId="19669" xr:uid="{00000000-0005-0000-0000-000066960000}"/>
    <cellStyle name="Standaard 6 5 2 3 2 3 3 5" xfId="30529" xr:uid="{00000000-0005-0000-0000-000067960000}"/>
    <cellStyle name="Standaard 6 5 2 3 2 3 3 6" xfId="41389" xr:uid="{00000000-0005-0000-0000-000068960000}"/>
    <cellStyle name="Standaard 6 5 2 3 2 3 4" xfId="3377" xr:uid="{00000000-0005-0000-0000-000069960000}"/>
    <cellStyle name="Standaard 6 5 2 3 2 3 4 2" xfId="14237" xr:uid="{00000000-0005-0000-0000-00006A960000}"/>
    <cellStyle name="Standaard 6 5 2 3 2 3 4 2 2" xfId="25099" xr:uid="{00000000-0005-0000-0000-00006B960000}"/>
    <cellStyle name="Standaard 6 5 2 3 2 3 4 2 3" xfId="35959" xr:uid="{00000000-0005-0000-0000-00006C960000}"/>
    <cellStyle name="Standaard 6 5 2 3 2 3 4 2 4" xfId="46819" xr:uid="{00000000-0005-0000-0000-00006D960000}"/>
    <cellStyle name="Standaard 6 5 2 3 2 3 4 3" xfId="10617" xr:uid="{00000000-0005-0000-0000-00006E960000}"/>
    <cellStyle name="Standaard 6 5 2 3 2 3 4 4" xfId="21479" xr:uid="{00000000-0005-0000-0000-00006F960000}"/>
    <cellStyle name="Standaard 6 5 2 3 2 3 4 5" xfId="32339" xr:uid="{00000000-0005-0000-0000-000070960000}"/>
    <cellStyle name="Standaard 6 5 2 3 2 3 4 6" xfId="43199" xr:uid="{00000000-0005-0000-0000-000071960000}"/>
    <cellStyle name="Standaard 6 5 2 3 2 3 5" xfId="12427" xr:uid="{00000000-0005-0000-0000-000072960000}"/>
    <cellStyle name="Standaard 6 5 2 3 2 3 5 2" xfId="23289" xr:uid="{00000000-0005-0000-0000-000073960000}"/>
    <cellStyle name="Standaard 6 5 2 3 2 3 5 3" xfId="34149" xr:uid="{00000000-0005-0000-0000-000074960000}"/>
    <cellStyle name="Standaard 6 5 2 3 2 3 5 4" xfId="45009" xr:uid="{00000000-0005-0000-0000-000075960000}"/>
    <cellStyle name="Standaard 6 5 2 3 2 3 6" xfId="6997" xr:uid="{00000000-0005-0000-0000-000076960000}"/>
    <cellStyle name="Standaard 6 5 2 3 2 3 7" xfId="17859" xr:uid="{00000000-0005-0000-0000-000077960000}"/>
    <cellStyle name="Standaard 6 5 2 3 2 3 8" xfId="28719" xr:uid="{00000000-0005-0000-0000-000078960000}"/>
    <cellStyle name="Standaard 6 5 2 3 2 3 9" xfId="39579" xr:uid="{00000000-0005-0000-0000-000079960000}"/>
    <cellStyle name="Standaard 6 5 2 3 2 4" xfId="1205" xr:uid="{00000000-0005-0000-0000-00007A960000}"/>
    <cellStyle name="Standaard 6 5 2 3 2 4 2" xfId="2110" xr:uid="{00000000-0005-0000-0000-00007B960000}"/>
    <cellStyle name="Standaard 6 5 2 3 2 4 2 2" xfId="5730" xr:uid="{00000000-0005-0000-0000-00007C960000}"/>
    <cellStyle name="Standaard 6 5 2 3 2 4 2 2 2" xfId="16590" xr:uid="{00000000-0005-0000-0000-00007D960000}"/>
    <cellStyle name="Standaard 6 5 2 3 2 4 2 2 2 2" xfId="27452" xr:uid="{00000000-0005-0000-0000-00007E960000}"/>
    <cellStyle name="Standaard 6 5 2 3 2 4 2 2 2 3" xfId="38312" xr:uid="{00000000-0005-0000-0000-00007F960000}"/>
    <cellStyle name="Standaard 6 5 2 3 2 4 2 2 2 4" xfId="49172" xr:uid="{00000000-0005-0000-0000-000080960000}"/>
    <cellStyle name="Standaard 6 5 2 3 2 4 2 2 3" xfId="9350" xr:uid="{00000000-0005-0000-0000-000081960000}"/>
    <cellStyle name="Standaard 6 5 2 3 2 4 2 2 4" xfId="20212" xr:uid="{00000000-0005-0000-0000-000082960000}"/>
    <cellStyle name="Standaard 6 5 2 3 2 4 2 2 5" xfId="31072" xr:uid="{00000000-0005-0000-0000-000083960000}"/>
    <cellStyle name="Standaard 6 5 2 3 2 4 2 2 6" xfId="41932" xr:uid="{00000000-0005-0000-0000-000084960000}"/>
    <cellStyle name="Standaard 6 5 2 3 2 4 2 3" xfId="3920" xr:uid="{00000000-0005-0000-0000-000085960000}"/>
    <cellStyle name="Standaard 6 5 2 3 2 4 2 3 2" xfId="14780" xr:uid="{00000000-0005-0000-0000-000086960000}"/>
    <cellStyle name="Standaard 6 5 2 3 2 4 2 3 2 2" xfId="25642" xr:uid="{00000000-0005-0000-0000-000087960000}"/>
    <cellStyle name="Standaard 6 5 2 3 2 4 2 3 2 3" xfId="36502" xr:uid="{00000000-0005-0000-0000-000088960000}"/>
    <cellStyle name="Standaard 6 5 2 3 2 4 2 3 2 4" xfId="47362" xr:uid="{00000000-0005-0000-0000-000089960000}"/>
    <cellStyle name="Standaard 6 5 2 3 2 4 2 3 3" xfId="11160" xr:uid="{00000000-0005-0000-0000-00008A960000}"/>
    <cellStyle name="Standaard 6 5 2 3 2 4 2 3 4" xfId="22022" xr:uid="{00000000-0005-0000-0000-00008B960000}"/>
    <cellStyle name="Standaard 6 5 2 3 2 4 2 3 5" xfId="32882" xr:uid="{00000000-0005-0000-0000-00008C960000}"/>
    <cellStyle name="Standaard 6 5 2 3 2 4 2 3 6" xfId="43742" xr:uid="{00000000-0005-0000-0000-00008D960000}"/>
    <cellStyle name="Standaard 6 5 2 3 2 4 2 4" xfId="12970" xr:uid="{00000000-0005-0000-0000-00008E960000}"/>
    <cellStyle name="Standaard 6 5 2 3 2 4 2 4 2" xfId="23832" xr:uid="{00000000-0005-0000-0000-00008F960000}"/>
    <cellStyle name="Standaard 6 5 2 3 2 4 2 4 3" xfId="34692" xr:uid="{00000000-0005-0000-0000-000090960000}"/>
    <cellStyle name="Standaard 6 5 2 3 2 4 2 4 4" xfId="45552" xr:uid="{00000000-0005-0000-0000-000091960000}"/>
    <cellStyle name="Standaard 6 5 2 3 2 4 2 5" xfId="7540" xr:uid="{00000000-0005-0000-0000-000092960000}"/>
    <cellStyle name="Standaard 6 5 2 3 2 4 2 6" xfId="18402" xr:uid="{00000000-0005-0000-0000-000093960000}"/>
    <cellStyle name="Standaard 6 5 2 3 2 4 2 7" xfId="29262" xr:uid="{00000000-0005-0000-0000-000094960000}"/>
    <cellStyle name="Standaard 6 5 2 3 2 4 2 8" xfId="40122" xr:uid="{00000000-0005-0000-0000-000095960000}"/>
    <cellStyle name="Standaard 6 5 2 3 2 4 3" xfId="4825" xr:uid="{00000000-0005-0000-0000-000096960000}"/>
    <cellStyle name="Standaard 6 5 2 3 2 4 3 2" xfId="15685" xr:uid="{00000000-0005-0000-0000-000097960000}"/>
    <cellStyle name="Standaard 6 5 2 3 2 4 3 2 2" xfId="26547" xr:uid="{00000000-0005-0000-0000-000098960000}"/>
    <cellStyle name="Standaard 6 5 2 3 2 4 3 2 3" xfId="37407" xr:uid="{00000000-0005-0000-0000-000099960000}"/>
    <cellStyle name="Standaard 6 5 2 3 2 4 3 2 4" xfId="48267" xr:uid="{00000000-0005-0000-0000-00009A960000}"/>
    <cellStyle name="Standaard 6 5 2 3 2 4 3 3" xfId="8445" xr:uid="{00000000-0005-0000-0000-00009B960000}"/>
    <cellStyle name="Standaard 6 5 2 3 2 4 3 4" xfId="19307" xr:uid="{00000000-0005-0000-0000-00009C960000}"/>
    <cellStyle name="Standaard 6 5 2 3 2 4 3 5" xfId="30167" xr:uid="{00000000-0005-0000-0000-00009D960000}"/>
    <cellStyle name="Standaard 6 5 2 3 2 4 3 6" xfId="41027" xr:uid="{00000000-0005-0000-0000-00009E960000}"/>
    <cellStyle name="Standaard 6 5 2 3 2 4 4" xfId="3015" xr:uid="{00000000-0005-0000-0000-00009F960000}"/>
    <cellStyle name="Standaard 6 5 2 3 2 4 4 2" xfId="13875" xr:uid="{00000000-0005-0000-0000-0000A0960000}"/>
    <cellStyle name="Standaard 6 5 2 3 2 4 4 2 2" xfId="24737" xr:uid="{00000000-0005-0000-0000-0000A1960000}"/>
    <cellStyle name="Standaard 6 5 2 3 2 4 4 2 3" xfId="35597" xr:uid="{00000000-0005-0000-0000-0000A2960000}"/>
    <cellStyle name="Standaard 6 5 2 3 2 4 4 2 4" xfId="46457" xr:uid="{00000000-0005-0000-0000-0000A3960000}"/>
    <cellStyle name="Standaard 6 5 2 3 2 4 4 3" xfId="10255" xr:uid="{00000000-0005-0000-0000-0000A4960000}"/>
    <cellStyle name="Standaard 6 5 2 3 2 4 4 4" xfId="21117" xr:uid="{00000000-0005-0000-0000-0000A5960000}"/>
    <cellStyle name="Standaard 6 5 2 3 2 4 4 5" xfId="31977" xr:uid="{00000000-0005-0000-0000-0000A6960000}"/>
    <cellStyle name="Standaard 6 5 2 3 2 4 4 6" xfId="42837" xr:uid="{00000000-0005-0000-0000-0000A7960000}"/>
    <cellStyle name="Standaard 6 5 2 3 2 4 5" xfId="12065" xr:uid="{00000000-0005-0000-0000-0000A8960000}"/>
    <cellStyle name="Standaard 6 5 2 3 2 4 5 2" xfId="22927" xr:uid="{00000000-0005-0000-0000-0000A9960000}"/>
    <cellStyle name="Standaard 6 5 2 3 2 4 5 3" xfId="33787" xr:uid="{00000000-0005-0000-0000-0000AA960000}"/>
    <cellStyle name="Standaard 6 5 2 3 2 4 5 4" xfId="44647" xr:uid="{00000000-0005-0000-0000-0000AB960000}"/>
    <cellStyle name="Standaard 6 5 2 3 2 4 6" xfId="6635" xr:uid="{00000000-0005-0000-0000-0000AC960000}"/>
    <cellStyle name="Standaard 6 5 2 3 2 4 7" xfId="17497" xr:uid="{00000000-0005-0000-0000-0000AD960000}"/>
    <cellStyle name="Standaard 6 5 2 3 2 4 8" xfId="28357" xr:uid="{00000000-0005-0000-0000-0000AE960000}"/>
    <cellStyle name="Standaard 6 5 2 3 2 4 9" xfId="39217" xr:uid="{00000000-0005-0000-0000-0000AF960000}"/>
    <cellStyle name="Standaard 6 5 2 3 2 5" xfId="1929" xr:uid="{00000000-0005-0000-0000-0000B0960000}"/>
    <cellStyle name="Standaard 6 5 2 3 2 5 2" xfId="5549" xr:uid="{00000000-0005-0000-0000-0000B1960000}"/>
    <cellStyle name="Standaard 6 5 2 3 2 5 2 2" xfId="16409" xr:uid="{00000000-0005-0000-0000-0000B2960000}"/>
    <cellStyle name="Standaard 6 5 2 3 2 5 2 2 2" xfId="27271" xr:uid="{00000000-0005-0000-0000-0000B3960000}"/>
    <cellStyle name="Standaard 6 5 2 3 2 5 2 2 3" xfId="38131" xr:uid="{00000000-0005-0000-0000-0000B4960000}"/>
    <cellStyle name="Standaard 6 5 2 3 2 5 2 2 4" xfId="48991" xr:uid="{00000000-0005-0000-0000-0000B5960000}"/>
    <cellStyle name="Standaard 6 5 2 3 2 5 2 3" xfId="9169" xr:uid="{00000000-0005-0000-0000-0000B6960000}"/>
    <cellStyle name="Standaard 6 5 2 3 2 5 2 4" xfId="20031" xr:uid="{00000000-0005-0000-0000-0000B7960000}"/>
    <cellStyle name="Standaard 6 5 2 3 2 5 2 5" xfId="30891" xr:uid="{00000000-0005-0000-0000-0000B8960000}"/>
    <cellStyle name="Standaard 6 5 2 3 2 5 2 6" xfId="41751" xr:uid="{00000000-0005-0000-0000-0000B9960000}"/>
    <cellStyle name="Standaard 6 5 2 3 2 5 3" xfId="3739" xr:uid="{00000000-0005-0000-0000-0000BA960000}"/>
    <cellStyle name="Standaard 6 5 2 3 2 5 3 2" xfId="14599" xr:uid="{00000000-0005-0000-0000-0000BB960000}"/>
    <cellStyle name="Standaard 6 5 2 3 2 5 3 2 2" xfId="25461" xr:uid="{00000000-0005-0000-0000-0000BC960000}"/>
    <cellStyle name="Standaard 6 5 2 3 2 5 3 2 3" xfId="36321" xr:uid="{00000000-0005-0000-0000-0000BD960000}"/>
    <cellStyle name="Standaard 6 5 2 3 2 5 3 2 4" xfId="47181" xr:uid="{00000000-0005-0000-0000-0000BE960000}"/>
    <cellStyle name="Standaard 6 5 2 3 2 5 3 3" xfId="10979" xr:uid="{00000000-0005-0000-0000-0000BF960000}"/>
    <cellStyle name="Standaard 6 5 2 3 2 5 3 4" xfId="21841" xr:uid="{00000000-0005-0000-0000-0000C0960000}"/>
    <cellStyle name="Standaard 6 5 2 3 2 5 3 5" xfId="32701" xr:uid="{00000000-0005-0000-0000-0000C1960000}"/>
    <cellStyle name="Standaard 6 5 2 3 2 5 3 6" xfId="43561" xr:uid="{00000000-0005-0000-0000-0000C2960000}"/>
    <cellStyle name="Standaard 6 5 2 3 2 5 4" xfId="12789" xr:uid="{00000000-0005-0000-0000-0000C3960000}"/>
    <cellStyle name="Standaard 6 5 2 3 2 5 4 2" xfId="23651" xr:uid="{00000000-0005-0000-0000-0000C4960000}"/>
    <cellStyle name="Standaard 6 5 2 3 2 5 4 3" xfId="34511" xr:uid="{00000000-0005-0000-0000-0000C5960000}"/>
    <cellStyle name="Standaard 6 5 2 3 2 5 4 4" xfId="45371" xr:uid="{00000000-0005-0000-0000-0000C6960000}"/>
    <cellStyle name="Standaard 6 5 2 3 2 5 5" xfId="7359" xr:uid="{00000000-0005-0000-0000-0000C7960000}"/>
    <cellStyle name="Standaard 6 5 2 3 2 5 6" xfId="18221" xr:uid="{00000000-0005-0000-0000-0000C8960000}"/>
    <cellStyle name="Standaard 6 5 2 3 2 5 7" xfId="29081" xr:uid="{00000000-0005-0000-0000-0000C9960000}"/>
    <cellStyle name="Standaard 6 5 2 3 2 5 8" xfId="39941" xr:uid="{00000000-0005-0000-0000-0000CA960000}"/>
    <cellStyle name="Standaard 6 5 2 3 2 6" xfId="2834" xr:uid="{00000000-0005-0000-0000-0000CB960000}"/>
    <cellStyle name="Standaard 6 5 2 3 2 6 2" xfId="13694" xr:uid="{00000000-0005-0000-0000-0000CC960000}"/>
    <cellStyle name="Standaard 6 5 2 3 2 6 2 2" xfId="24556" xr:uid="{00000000-0005-0000-0000-0000CD960000}"/>
    <cellStyle name="Standaard 6 5 2 3 2 6 2 3" xfId="35416" xr:uid="{00000000-0005-0000-0000-0000CE960000}"/>
    <cellStyle name="Standaard 6 5 2 3 2 6 2 4" xfId="46276" xr:uid="{00000000-0005-0000-0000-0000CF960000}"/>
    <cellStyle name="Standaard 6 5 2 3 2 6 3" xfId="10074" xr:uid="{00000000-0005-0000-0000-0000D0960000}"/>
    <cellStyle name="Standaard 6 5 2 3 2 6 4" xfId="20936" xr:uid="{00000000-0005-0000-0000-0000D1960000}"/>
    <cellStyle name="Standaard 6 5 2 3 2 6 5" xfId="31796" xr:uid="{00000000-0005-0000-0000-0000D2960000}"/>
    <cellStyle name="Standaard 6 5 2 3 2 6 6" xfId="42656" xr:uid="{00000000-0005-0000-0000-0000D3960000}"/>
    <cellStyle name="Standaard 6 5 2 3 2 7" xfId="4644" xr:uid="{00000000-0005-0000-0000-0000D4960000}"/>
    <cellStyle name="Standaard 6 5 2 3 2 7 2" xfId="15504" xr:uid="{00000000-0005-0000-0000-0000D5960000}"/>
    <cellStyle name="Standaard 6 5 2 3 2 7 2 2" xfId="26366" xr:uid="{00000000-0005-0000-0000-0000D6960000}"/>
    <cellStyle name="Standaard 6 5 2 3 2 7 2 3" xfId="37226" xr:uid="{00000000-0005-0000-0000-0000D7960000}"/>
    <cellStyle name="Standaard 6 5 2 3 2 7 2 4" xfId="48086" xr:uid="{00000000-0005-0000-0000-0000D8960000}"/>
    <cellStyle name="Standaard 6 5 2 3 2 7 3" xfId="8264" xr:uid="{00000000-0005-0000-0000-0000D9960000}"/>
    <cellStyle name="Standaard 6 5 2 3 2 7 4" xfId="19126" xr:uid="{00000000-0005-0000-0000-0000DA960000}"/>
    <cellStyle name="Standaard 6 5 2 3 2 7 5" xfId="29986" xr:uid="{00000000-0005-0000-0000-0000DB960000}"/>
    <cellStyle name="Standaard 6 5 2 3 2 7 6" xfId="40846" xr:uid="{00000000-0005-0000-0000-0000DC960000}"/>
    <cellStyle name="Standaard 6 5 2 3 2 8" xfId="11884" xr:uid="{00000000-0005-0000-0000-0000DD960000}"/>
    <cellStyle name="Standaard 6 5 2 3 2 8 2" xfId="22746" xr:uid="{00000000-0005-0000-0000-0000DE960000}"/>
    <cellStyle name="Standaard 6 5 2 3 2 8 3" xfId="33606" xr:uid="{00000000-0005-0000-0000-0000DF960000}"/>
    <cellStyle name="Standaard 6 5 2 3 2 8 4" xfId="44466" xr:uid="{00000000-0005-0000-0000-0000E0960000}"/>
    <cellStyle name="Standaard 6 5 2 3 2 9" xfId="6454" xr:uid="{00000000-0005-0000-0000-0000E1960000}"/>
    <cellStyle name="Standaard 6 5 2 3 3" xfId="1296" xr:uid="{00000000-0005-0000-0000-0000E2960000}"/>
    <cellStyle name="Standaard 6 5 2 3 3 10" xfId="39308" xr:uid="{00000000-0005-0000-0000-0000E3960000}"/>
    <cellStyle name="Standaard 6 5 2 3 3 2" xfId="1658" xr:uid="{00000000-0005-0000-0000-0000E4960000}"/>
    <cellStyle name="Standaard 6 5 2 3 3 2 2" xfId="2563" xr:uid="{00000000-0005-0000-0000-0000E5960000}"/>
    <cellStyle name="Standaard 6 5 2 3 3 2 2 2" xfId="6183" xr:uid="{00000000-0005-0000-0000-0000E6960000}"/>
    <cellStyle name="Standaard 6 5 2 3 3 2 2 2 2" xfId="17043" xr:uid="{00000000-0005-0000-0000-0000E7960000}"/>
    <cellStyle name="Standaard 6 5 2 3 3 2 2 2 2 2" xfId="27905" xr:uid="{00000000-0005-0000-0000-0000E8960000}"/>
    <cellStyle name="Standaard 6 5 2 3 3 2 2 2 2 3" xfId="38765" xr:uid="{00000000-0005-0000-0000-0000E9960000}"/>
    <cellStyle name="Standaard 6 5 2 3 3 2 2 2 2 4" xfId="49625" xr:uid="{00000000-0005-0000-0000-0000EA960000}"/>
    <cellStyle name="Standaard 6 5 2 3 3 2 2 2 3" xfId="9803" xr:uid="{00000000-0005-0000-0000-0000EB960000}"/>
    <cellStyle name="Standaard 6 5 2 3 3 2 2 2 4" xfId="20665" xr:uid="{00000000-0005-0000-0000-0000EC960000}"/>
    <cellStyle name="Standaard 6 5 2 3 3 2 2 2 5" xfId="31525" xr:uid="{00000000-0005-0000-0000-0000ED960000}"/>
    <cellStyle name="Standaard 6 5 2 3 3 2 2 2 6" xfId="42385" xr:uid="{00000000-0005-0000-0000-0000EE960000}"/>
    <cellStyle name="Standaard 6 5 2 3 3 2 2 3" xfId="4373" xr:uid="{00000000-0005-0000-0000-0000EF960000}"/>
    <cellStyle name="Standaard 6 5 2 3 3 2 2 3 2" xfId="15233" xr:uid="{00000000-0005-0000-0000-0000F0960000}"/>
    <cellStyle name="Standaard 6 5 2 3 3 2 2 3 2 2" xfId="26095" xr:uid="{00000000-0005-0000-0000-0000F1960000}"/>
    <cellStyle name="Standaard 6 5 2 3 3 2 2 3 2 3" xfId="36955" xr:uid="{00000000-0005-0000-0000-0000F2960000}"/>
    <cellStyle name="Standaard 6 5 2 3 3 2 2 3 2 4" xfId="47815" xr:uid="{00000000-0005-0000-0000-0000F3960000}"/>
    <cellStyle name="Standaard 6 5 2 3 3 2 2 3 3" xfId="11613" xr:uid="{00000000-0005-0000-0000-0000F4960000}"/>
    <cellStyle name="Standaard 6 5 2 3 3 2 2 3 4" xfId="22475" xr:uid="{00000000-0005-0000-0000-0000F5960000}"/>
    <cellStyle name="Standaard 6 5 2 3 3 2 2 3 5" xfId="33335" xr:uid="{00000000-0005-0000-0000-0000F6960000}"/>
    <cellStyle name="Standaard 6 5 2 3 3 2 2 3 6" xfId="44195" xr:uid="{00000000-0005-0000-0000-0000F7960000}"/>
    <cellStyle name="Standaard 6 5 2 3 3 2 2 4" xfId="13423" xr:uid="{00000000-0005-0000-0000-0000F8960000}"/>
    <cellStyle name="Standaard 6 5 2 3 3 2 2 4 2" xfId="24285" xr:uid="{00000000-0005-0000-0000-0000F9960000}"/>
    <cellStyle name="Standaard 6 5 2 3 3 2 2 4 3" xfId="35145" xr:uid="{00000000-0005-0000-0000-0000FA960000}"/>
    <cellStyle name="Standaard 6 5 2 3 3 2 2 4 4" xfId="46005" xr:uid="{00000000-0005-0000-0000-0000FB960000}"/>
    <cellStyle name="Standaard 6 5 2 3 3 2 2 5" xfId="7993" xr:uid="{00000000-0005-0000-0000-0000FC960000}"/>
    <cellStyle name="Standaard 6 5 2 3 3 2 2 6" xfId="18855" xr:uid="{00000000-0005-0000-0000-0000FD960000}"/>
    <cellStyle name="Standaard 6 5 2 3 3 2 2 7" xfId="29715" xr:uid="{00000000-0005-0000-0000-0000FE960000}"/>
    <cellStyle name="Standaard 6 5 2 3 3 2 2 8" xfId="40575" xr:uid="{00000000-0005-0000-0000-0000FF960000}"/>
    <cellStyle name="Standaard 6 5 2 3 3 2 3" xfId="5278" xr:uid="{00000000-0005-0000-0000-000000970000}"/>
    <cellStyle name="Standaard 6 5 2 3 3 2 3 2" xfId="16138" xr:uid="{00000000-0005-0000-0000-000001970000}"/>
    <cellStyle name="Standaard 6 5 2 3 3 2 3 2 2" xfId="27000" xr:uid="{00000000-0005-0000-0000-000002970000}"/>
    <cellStyle name="Standaard 6 5 2 3 3 2 3 2 3" xfId="37860" xr:uid="{00000000-0005-0000-0000-000003970000}"/>
    <cellStyle name="Standaard 6 5 2 3 3 2 3 2 4" xfId="48720" xr:uid="{00000000-0005-0000-0000-000004970000}"/>
    <cellStyle name="Standaard 6 5 2 3 3 2 3 3" xfId="8898" xr:uid="{00000000-0005-0000-0000-000005970000}"/>
    <cellStyle name="Standaard 6 5 2 3 3 2 3 4" xfId="19760" xr:uid="{00000000-0005-0000-0000-000006970000}"/>
    <cellStyle name="Standaard 6 5 2 3 3 2 3 5" xfId="30620" xr:uid="{00000000-0005-0000-0000-000007970000}"/>
    <cellStyle name="Standaard 6 5 2 3 3 2 3 6" xfId="41480" xr:uid="{00000000-0005-0000-0000-000008970000}"/>
    <cellStyle name="Standaard 6 5 2 3 3 2 4" xfId="3468" xr:uid="{00000000-0005-0000-0000-000009970000}"/>
    <cellStyle name="Standaard 6 5 2 3 3 2 4 2" xfId="14328" xr:uid="{00000000-0005-0000-0000-00000A970000}"/>
    <cellStyle name="Standaard 6 5 2 3 3 2 4 2 2" xfId="25190" xr:uid="{00000000-0005-0000-0000-00000B970000}"/>
    <cellStyle name="Standaard 6 5 2 3 3 2 4 2 3" xfId="36050" xr:uid="{00000000-0005-0000-0000-00000C970000}"/>
    <cellStyle name="Standaard 6 5 2 3 3 2 4 2 4" xfId="46910" xr:uid="{00000000-0005-0000-0000-00000D970000}"/>
    <cellStyle name="Standaard 6 5 2 3 3 2 4 3" xfId="10708" xr:uid="{00000000-0005-0000-0000-00000E970000}"/>
    <cellStyle name="Standaard 6 5 2 3 3 2 4 4" xfId="21570" xr:uid="{00000000-0005-0000-0000-00000F970000}"/>
    <cellStyle name="Standaard 6 5 2 3 3 2 4 5" xfId="32430" xr:uid="{00000000-0005-0000-0000-000010970000}"/>
    <cellStyle name="Standaard 6 5 2 3 3 2 4 6" xfId="43290" xr:uid="{00000000-0005-0000-0000-000011970000}"/>
    <cellStyle name="Standaard 6 5 2 3 3 2 5" xfId="12518" xr:uid="{00000000-0005-0000-0000-000012970000}"/>
    <cellStyle name="Standaard 6 5 2 3 3 2 5 2" xfId="23380" xr:uid="{00000000-0005-0000-0000-000013970000}"/>
    <cellStyle name="Standaard 6 5 2 3 3 2 5 3" xfId="34240" xr:uid="{00000000-0005-0000-0000-000014970000}"/>
    <cellStyle name="Standaard 6 5 2 3 3 2 5 4" xfId="45100" xr:uid="{00000000-0005-0000-0000-000015970000}"/>
    <cellStyle name="Standaard 6 5 2 3 3 2 6" xfId="7088" xr:uid="{00000000-0005-0000-0000-000016970000}"/>
    <cellStyle name="Standaard 6 5 2 3 3 2 7" xfId="17950" xr:uid="{00000000-0005-0000-0000-000017970000}"/>
    <cellStyle name="Standaard 6 5 2 3 3 2 8" xfId="28810" xr:uid="{00000000-0005-0000-0000-000018970000}"/>
    <cellStyle name="Standaard 6 5 2 3 3 2 9" xfId="39670" xr:uid="{00000000-0005-0000-0000-000019970000}"/>
    <cellStyle name="Standaard 6 5 2 3 3 3" xfId="2201" xr:uid="{00000000-0005-0000-0000-00001A970000}"/>
    <cellStyle name="Standaard 6 5 2 3 3 3 2" xfId="5821" xr:uid="{00000000-0005-0000-0000-00001B970000}"/>
    <cellStyle name="Standaard 6 5 2 3 3 3 2 2" xfId="16681" xr:uid="{00000000-0005-0000-0000-00001C970000}"/>
    <cellStyle name="Standaard 6 5 2 3 3 3 2 2 2" xfId="27543" xr:uid="{00000000-0005-0000-0000-00001D970000}"/>
    <cellStyle name="Standaard 6 5 2 3 3 3 2 2 3" xfId="38403" xr:uid="{00000000-0005-0000-0000-00001E970000}"/>
    <cellStyle name="Standaard 6 5 2 3 3 3 2 2 4" xfId="49263" xr:uid="{00000000-0005-0000-0000-00001F970000}"/>
    <cellStyle name="Standaard 6 5 2 3 3 3 2 3" xfId="9441" xr:uid="{00000000-0005-0000-0000-000020970000}"/>
    <cellStyle name="Standaard 6 5 2 3 3 3 2 4" xfId="20303" xr:uid="{00000000-0005-0000-0000-000021970000}"/>
    <cellStyle name="Standaard 6 5 2 3 3 3 2 5" xfId="31163" xr:uid="{00000000-0005-0000-0000-000022970000}"/>
    <cellStyle name="Standaard 6 5 2 3 3 3 2 6" xfId="42023" xr:uid="{00000000-0005-0000-0000-000023970000}"/>
    <cellStyle name="Standaard 6 5 2 3 3 3 3" xfId="4011" xr:uid="{00000000-0005-0000-0000-000024970000}"/>
    <cellStyle name="Standaard 6 5 2 3 3 3 3 2" xfId="14871" xr:uid="{00000000-0005-0000-0000-000025970000}"/>
    <cellStyle name="Standaard 6 5 2 3 3 3 3 2 2" xfId="25733" xr:uid="{00000000-0005-0000-0000-000026970000}"/>
    <cellStyle name="Standaard 6 5 2 3 3 3 3 2 3" xfId="36593" xr:uid="{00000000-0005-0000-0000-000027970000}"/>
    <cellStyle name="Standaard 6 5 2 3 3 3 3 2 4" xfId="47453" xr:uid="{00000000-0005-0000-0000-000028970000}"/>
    <cellStyle name="Standaard 6 5 2 3 3 3 3 3" xfId="11251" xr:uid="{00000000-0005-0000-0000-000029970000}"/>
    <cellStyle name="Standaard 6 5 2 3 3 3 3 4" xfId="22113" xr:uid="{00000000-0005-0000-0000-00002A970000}"/>
    <cellStyle name="Standaard 6 5 2 3 3 3 3 5" xfId="32973" xr:uid="{00000000-0005-0000-0000-00002B970000}"/>
    <cellStyle name="Standaard 6 5 2 3 3 3 3 6" xfId="43833" xr:uid="{00000000-0005-0000-0000-00002C970000}"/>
    <cellStyle name="Standaard 6 5 2 3 3 3 4" xfId="13061" xr:uid="{00000000-0005-0000-0000-00002D970000}"/>
    <cellStyle name="Standaard 6 5 2 3 3 3 4 2" xfId="23923" xr:uid="{00000000-0005-0000-0000-00002E970000}"/>
    <cellStyle name="Standaard 6 5 2 3 3 3 4 3" xfId="34783" xr:uid="{00000000-0005-0000-0000-00002F970000}"/>
    <cellStyle name="Standaard 6 5 2 3 3 3 4 4" xfId="45643" xr:uid="{00000000-0005-0000-0000-000030970000}"/>
    <cellStyle name="Standaard 6 5 2 3 3 3 5" xfId="7631" xr:uid="{00000000-0005-0000-0000-000031970000}"/>
    <cellStyle name="Standaard 6 5 2 3 3 3 6" xfId="18493" xr:uid="{00000000-0005-0000-0000-000032970000}"/>
    <cellStyle name="Standaard 6 5 2 3 3 3 7" xfId="29353" xr:uid="{00000000-0005-0000-0000-000033970000}"/>
    <cellStyle name="Standaard 6 5 2 3 3 3 8" xfId="40213" xr:uid="{00000000-0005-0000-0000-000034970000}"/>
    <cellStyle name="Standaard 6 5 2 3 3 4" xfId="4916" xr:uid="{00000000-0005-0000-0000-000035970000}"/>
    <cellStyle name="Standaard 6 5 2 3 3 4 2" xfId="15776" xr:uid="{00000000-0005-0000-0000-000036970000}"/>
    <cellStyle name="Standaard 6 5 2 3 3 4 2 2" xfId="26638" xr:uid="{00000000-0005-0000-0000-000037970000}"/>
    <cellStyle name="Standaard 6 5 2 3 3 4 2 3" xfId="37498" xr:uid="{00000000-0005-0000-0000-000038970000}"/>
    <cellStyle name="Standaard 6 5 2 3 3 4 2 4" xfId="48358" xr:uid="{00000000-0005-0000-0000-000039970000}"/>
    <cellStyle name="Standaard 6 5 2 3 3 4 3" xfId="8536" xr:uid="{00000000-0005-0000-0000-00003A970000}"/>
    <cellStyle name="Standaard 6 5 2 3 3 4 4" xfId="19398" xr:uid="{00000000-0005-0000-0000-00003B970000}"/>
    <cellStyle name="Standaard 6 5 2 3 3 4 5" xfId="30258" xr:uid="{00000000-0005-0000-0000-00003C970000}"/>
    <cellStyle name="Standaard 6 5 2 3 3 4 6" xfId="41118" xr:uid="{00000000-0005-0000-0000-00003D970000}"/>
    <cellStyle name="Standaard 6 5 2 3 3 5" xfId="3106" xr:uid="{00000000-0005-0000-0000-00003E970000}"/>
    <cellStyle name="Standaard 6 5 2 3 3 5 2" xfId="13966" xr:uid="{00000000-0005-0000-0000-00003F970000}"/>
    <cellStyle name="Standaard 6 5 2 3 3 5 2 2" xfId="24828" xr:uid="{00000000-0005-0000-0000-000040970000}"/>
    <cellStyle name="Standaard 6 5 2 3 3 5 2 3" xfId="35688" xr:uid="{00000000-0005-0000-0000-000041970000}"/>
    <cellStyle name="Standaard 6 5 2 3 3 5 2 4" xfId="46548" xr:uid="{00000000-0005-0000-0000-000042970000}"/>
    <cellStyle name="Standaard 6 5 2 3 3 5 3" xfId="10346" xr:uid="{00000000-0005-0000-0000-000043970000}"/>
    <cellStyle name="Standaard 6 5 2 3 3 5 4" xfId="21208" xr:uid="{00000000-0005-0000-0000-000044970000}"/>
    <cellStyle name="Standaard 6 5 2 3 3 5 5" xfId="32068" xr:uid="{00000000-0005-0000-0000-000045970000}"/>
    <cellStyle name="Standaard 6 5 2 3 3 5 6" xfId="42928" xr:uid="{00000000-0005-0000-0000-000046970000}"/>
    <cellStyle name="Standaard 6 5 2 3 3 6" xfId="12156" xr:uid="{00000000-0005-0000-0000-000047970000}"/>
    <cellStyle name="Standaard 6 5 2 3 3 6 2" xfId="23018" xr:uid="{00000000-0005-0000-0000-000048970000}"/>
    <cellStyle name="Standaard 6 5 2 3 3 6 3" xfId="33878" xr:uid="{00000000-0005-0000-0000-000049970000}"/>
    <cellStyle name="Standaard 6 5 2 3 3 6 4" xfId="44738" xr:uid="{00000000-0005-0000-0000-00004A970000}"/>
    <cellStyle name="Standaard 6 5 2 3 3 7" xfId="6726" xr:uid="{00000000-0005-0000-0000-00004B970000}"/>
    <cellStyle name="Standaard 6 5 2 3 3 8" xfId="17588" xr:uid="{00000000-0005-0000-0000-00004C970000}"/>
    <cellStyle name="Standaard 6 5 2 3 3 9" xfId="28448" xr:uid="{00000000-0005-0000-0000-00004D970000}"/>
    <cellStyle name="Standaard 6 5 2 3 4" xfId="1477" xr:uid="{00000000-0005-0000-0000-00004E970000}"/>
    <cellStyle name="Standaard 6 5 2 3 4 2" xfId="2382" xr:uid="{00000000-0005-0000-0000-00004F970000}"/>
    <cellStyle name="Standaard 6 5 2 3 4 2 2" xfId="6002" xr:uid="{00000000-0005-0000-0000-000050970000}"/>
    <cellStyle name="Standaard 6 5 2 3 4 2 2 2" xfId="16862" xr:uid="{00000000-0005-0000-0000-000051970000}"/>
    <cellStyle name="Standaard 6 5 2 3 4 2 2 2 2" xfId="27724" xr:uid="{00000000-0005-0000-0000-000052970000}"/>
    <cellStyle name="Standaard 6 5 2 3 4 2 2 2 3" xfId="38584" xr:uid="{00000000-0005-0000-0000-000053970000}"/>
    <cellStyle name="Standaard 6 5 2 3 4 2 2 2 4" xfId="49444" xr:uid="{00000000-0005-0000-0000-000054970000}"/>
    <cellStyle name="Standaard 6 5 2 3 4 2 2 3" xfId="9622" xr:uid="{00000000-0005-0000-0000-000055970000}"/>
    <cellStyle name="Standaard 6 5 2 3 4 2 2 4" xfId="20484" xr:uid="{00000000-0005-0000-0000-000056970000}"/>
    <cellStyle name="Standaard 6 5 2 3 4 2 2 5" xfId="31344" xr:uid="{00000000-0005-0000-0000-000057970000}"/>
    <cellStyle name="Standaard 6 5 2 3 4 2 2 6" xfId="42204" xr:uid="{00000000-0005-0000-0000-000058970000}"/>
    <cellStyle name="Standaard 6 5 2 3 4 2 3" xfId="4192" xr:uid="{00000000-0005-0000-0000-000059970000}"/>
    <cellStyle name="Standaard 6 5 2 3 4 2 3 2" xfId="15052" xr:uid="{00000000-0005-0000-0000-00005A970000}"/>
    <cellStyle name="Standaard 6 5 2 3 4 2 3 2 2" xfId="25914" xr:uid="{00000000-0005-0000-0000-00005B970000}"/>
    <cellStyle name="Standaard 6 5 2 3 4 2 3 2 3" xfId="36774" xr:uid="{00000000-0005-0000-0000-00005C970000}"/>
    <cellStyle name="Standaard 6 5 2 3 4 2 3 2 4" xfId="47634" xr:uid="{00000000-0005-0000-0000-00005D970000}"/>
    <cellStyle name="Standaard 6 5 2 3 4 2 3 3" xfId="11432" xr:uid="{00000000-0005-0000-0000-00005E970000}"/>
    <cellStyle name="Standaard 6 5 2 3 4 2 3 4" xfId="22294" xr:uid="{00000000-0005-0000-0000-00005F970000}"/>
    <cellStyle name="Standaard 6 5 2 3 4 2 3 5" xfId="33154" xr:uid="{00000000-0005-0000-0000-000060970000}"/>
    <cellStyle name="Standaard 6 5 2 3 4 2 3 6" xfId="44014" xr:uid="{00000000-0005-0000-0000-000061970000}"/>
    <cellStyle name="Standaard 6 5 2 3 4 2 4" xfId="13242" xr:uid="{00000000-0005-0000-0000-000062970000}"/>
    <cellStyle name="Standaard 6 5 2 3 4 2 4 2" xfId="24104" xr:uid="{00000000-0005-0000-0000-000063970000}"/>
    <cellStyle name="Standaard 6 5 2 3 4 2 4 3" xfId="34964" xr:uid="{00000000-0005-0000-0000-000064970000}"/>
    <cellStyle name="Standaard 6 5 2 3 4 2 4 4" xfId="45824" xr:uid="{00000000-0005-0000-0000-000065970000}"/>
    <cellStyle name="Standaard 6 5 2 3 4 2 5" xfId="7812" xr:uid="{00000000-0005-0000-0000-000066970000}"/>
    <cellStyle name="Standaard 6 5 2 3 4 2 6" xfId="18674" xr:uid="{00000000-0005-0000-0000-000067970000}"/>
    <cellStyle name="Standaard 6 5 2 3 4 2 7" xfId="29534" xr:uid="{00000000-0005-0000-0000-000068970000}"/>
    <cellStyle name="Standaard 6 5 2 3 4 2 8" xfId="40394" xr:uid="{00000000-0005-0000-0000-000069970000}"/>
    <cellStyle name="Standaard 6 5 2 3 4 3" xfId="5097" xr:uid="{00000000-0005-0000-0000-00006A970000}"/>
    <cellStyle name="Standaard 6 5 2 3 4 3 2" xfId="15957" xr:uid="{00000000-0005-0000-0000-00006B970000}"/>
    <cellStyle name="Standaard 6 5 2 3 4 3 2 2" xfId="26819" xr:uid="{00000000-0005-0000-0000-00006C970000}"/>
    <cellStyle name="Standaard 6 5 2 3 4 3 2 3" xfId="37679" xr:uid="{00000000-0005-0000-0000-00006D970000}"/>
    <cellStyle name="Standaard 6 5 2 3 4 3 2 4" xfId="48539" xr:uid="{00000000-0005-0000-0000-00006E970000}"/>
    <cellStyle name="Standaard 6 5 2 3 4 3 3" xfId="8717" xr:uid="{00000000-0005-0000-0000-00006F970000}"/>
    <cellStyle name="Standaard 6 5 2 3 4 3 4" xfId="19579" xr:uid="{00000000-0005-0000-0000-000070970000}"/>
    <cellStyle name="Standaard 6 5 2 3 4 3 5" xfId="30439" xr:uid="{00000000-0005-0000-0000-000071970000}"/>
    <cellStyle name="Standaard 6 5 2 3 4 3 6" xfId="41299" xr:uid="{00000000-0005-0000-0000-000072970000}"/>
    <cellStyle name="Standaard 6 5 2 3 4 4" xfId="3287" xr:uid="{00000000-0005-0000-0000-000073970000}"/>
    <cellStyle name="Standaard 6 5 2 3 4 4 2" xfId="14147" xr:uid="{00000000-0005-0000-0000-000074970000}"/>
    <cellStyle name="Standaard 6 5 2 3 4 4 2 2" xfId="25009" xr:uid="{00000000-0005-0000-0000-000075970000}"/>
    <cellStyle name="Standaard 6 5 2 3 4 4 2 3" xfId="35869" xr:uid="{00000000-0005-0000-0000-000076970000}"/>
    <cellStyle name="Standaard 6 5 2 3 4 4 2 4" xfId="46729" xr:uid="{00000000-0005-0000-0000-000077970000}"/>
    <cellStyle name="Standaard 6 5 2 3 4 4 3" xfId="10527" xr:uid="{00000000-0005-0000-0000-000078970000}"/>
    <cellStyle name="Standaard 6 5 2 3 4 4 4" xfId="21389" xr:uid="{00000000-0005-0000-0000-000079970000}"/>
    <cellStyle name="Standaard 6 5 2 3 4 4 5" xfId="32249" xr:uid="{00000000-0005-0000-0000-00007A970000}"/>
    <cellStyle name="Standaard 6 5 2 3 4 4 6" xfId="43109" xr:uid="{00000000-0005-0000-0000-00007B970000}"/>
    <cellStyle name="Standaard 6 5 2 3 4 5" xfId="12337" xr:uid="{00000000-0005-0000-0000-00007C970000}"/>
    <cellStyle name="Standaard 6 5 2 3 4 5 2" xfId="23199" xr:uid="{00000000-0005-0000-0000-00007D970000}"/>
    <cellStyle name="Standaard 6 5 2 3 4 5 3" xfId="34059" xr:uid="{00000000-0005-0000-0000-00007E970000}"/>
    <cellStyle name="Standaard 6 5 2 3 4 5 4" xfId="44919" xr:uid="{00000000-0005-0000-0000-00007F970000}"/>
    <cellStyle name="Standaard 6 5 2 3 4 6" xfId="6907" xr:uid="{00000000-0005-0000-0000-000080970000}"/>
    <cellStyle name="Standaard 6 5 2 3 4 7" xfId="17769" xr:uid="{00000000-0005-0000-0000-000081970000}"/>
    <cellStyle name="Standaard 6 5 2 3 4 8" xfId="28629" xr:uid="{00000000-0005-0000-0000-000082970000}"/>
    <cellStyle name="Standaard 6 5 2 3 4 9" xfId="39489" xr:uid="{00000000-0005-0000-0000-000083970000}"/>
    <cellStyle name="Standaard 6 5 2 3 5" xfId="1115" xr:uid="{00000000-0005-0000-0000-000084970000}"/>
    <cellStyle name="Standaard 6 5 2 3 5 2" xfId="2020" xr:uid="{00000000-0005-0000-0000-000085970000}"/>
    <cellStyle name="Standaard 6 5 2 3 5 2 2" xfId="5640" xr:uid="{00000000-0005-0000-0000-000086970000}"/>
    <cellStyle name="Standaard 6 5 2 3 5 2 2 2" xfId="16500" xr:uid="{00000000-0005-0000-0000-000087970000}"/>
    <cellStyle name="Standaard 6 5 2 3 5 2 2 2 2" xfId="27362" xr:uid="{00000000-0005-0000-0000-000088970000}"/>
    <cellStyle name="Standaard 6 5 2 3 5 2 2 2 3" xfId="38222" xr:uid="{00000000-0005-0000-0000-000089970000}"/>
    <cellStyle name="Standaard 6 5 2 3 5 2 2 2 4" xfId="49082" xr:uid="{00000000-0005-0000-0000-00008A970000}"/>
    <cellStyle name="Standaard 6 5 2 3 5 2 2 3" xfId="9260" xr:uid="{00000000-0005-0000-0000-00008B970000}"/>
    <cellStyle name="Standaard 6 5 2 3 5 2 2 4" xfId="20122" xr:uid="{00000000-0005-0000-0000-00008C970000}"/>
    <cellStyle name="Standaard 6 5 2 3 5 2 2 5" xfId="30982" xr:uid="{00000000-0005-0000-0000-00008D970000}"/>
    <cellStyle name="Standaard 6 5 2 3 5 2 2 6" xfId="41842" xr:uid="{00000000-0005-0000-0000-00008E970000}"/>
    <cellStyle name="Standaard 6 5 2 3 5 2 3" xfId="3830" xr:uid="{00000000-0005-0000-0000-00008F970000}"/>
    <cellStyle name="Standaard 6 5 2 3 5 2 3 2" xfId="14690" xr:uid="{00000000-0005-0000-0000-000090970000}"/>
    <cellStyle name="Standaard 6 5 2 3 5 2 3 2 2" xfId="25552" xr:uid="{00000000-0005-0000-0000-000091970000}"/>
    <cellStyle name="Standaard 6 5 2 3 5 2 3 2 3" xfId="36412" xr:uid="{00000000-0005-0000-0000-000092970000}"/>
    <cellStyle name="Standaard 6 5 2 3 5 2 3 2 4" xfId="47272" xr:uid="{00000000-0005-0000-0000-000093970000}"/>
    <cellStyle name="Standaard 6 5 2 3 5 2 3 3" xfId="11070" xr:uid="{00000000-0005-0000-0000-000094970000}"/>
    <cellStyle name="Standaard 6 5 2 3 5 2 3 4" xfId="21932" xr:uid="{00000000-0005-0000-0000-000095970000}"/>
    <cellStyle name="Standaard 6 5 2 3 5 2 3 5" xfId="32792" xr:uid="{00000000-0005-0000-0000-000096970000}"/>
    <cellStyle name="Standaard 6 5 2 3 5 2 3 6" xfId="43652" xr:uid="{00000000-0005-0000-0000-000097970000}"/>
    <cellStyle name="Standaard 6 5 2 3 5 2 4" xfId="12880" xr:uid="{00000000-0005-0000-0000-000098970000}"/>
    <cellStyle name="Standaard 6 5 2 3 5 2 4 2" xfId="23742" xr:uid="{00000000-0005-0000-0000-000099970000}"/>
    <cellStyle name="Standaard 6 5 2 3 5 2 4 3" xfId="34602" xr:uid="{00000000-0005-0000-0000-00009A970000}"/>
    <cellStyle name="Standaard 6 5 2 3 5 2 4 4" xfId="45462" xr:uid="{00000000-0005-0000-0000-00009B970000}"/>
    <cellStyle name="Standaard 6 5 2 3 5 2 5" xfId="7450" xr:uid="{00000000-0005-0000-0000-00009C970000}"/>
    <cellStyle name="Standaard 6 5 2 3 5 2 6" xfId="18312" xr:uid="{00000000-0005-0000-0000-00009D970000}"/>
    <cellStyle name="Standaard 6 5 2 3 5 2 7" xfId="29172" xr:uid="{00000000-0005-0000-0000-00009E970000}"/>
    <cellStyle name="Standaard 6 5 2 3 5 2 8" xfId="40032" xr:uid="{00000000-0005-0000-0000-00009F970000}"/>
    <cellStyle name="Standaard 6 5 2 3 5 3" xfId="4735" xr:uid="{00000000-0005-0000-0000-0000A0970000}"/>
    <cellStyle name="Standaard 6 5 2 3 5 3 2" xfId="15595" xr:uid="{00000000-0005-0000-0000-0000A1970000}"/>
    <cellStyle name="Standaard 6 5 2 3 5 3 2 2" xfId="26457" xr:uid="{00000000-0005-0000-0000-0000A2970000}"/>
    <cellStyle name="Standaard 6 5 2 3 5 3 2 3" xfId="37317" xr:uid="{00000000-0005-0000-0000-0000A3970000}"/>
    <cellStyle name="Standaard 6 5 2 3 5 3 2 4" xfId="48177" xr:uid="{00000000-0005-0000-0000-0000A4970000}"/>
    <cellStyle name="Standaard 6 5 2 3 5 3 3" xfId="8355" xr:uid="{00000000-0005-0000-0000-0000A5970000}"/>
    <cellStyle name="Standaard 6 5 2 3 5 3 4" xfId="19217" xr:uid="{00000000-0005-0000-0000-0000A6970000}"/>
    <cellStyle name="Standaard 6 5 2 3 5 3 5" xfId="30077" xr:uid="{00000000-0005-0000-0000-0000A7970000}"/>
    <cellStyle name="Standaard 6 5 2 3 5 3 6" xfId="40937" xr:uid="{00000000-0005-0000-0000-0000A8970000}"/>
    <cellStyle name="Standaard 6 5 2 3 5 4" xfId="2925" xr:uid="{00000000-0005-0000-0000-0000A9970000}"/>
    <cellStyle name="Standaard 6 5 2 3 5 4 2" xfId="13785" xr:uid="{00000000-0005-0000-0000-0000AA970000}"/>
    <cellStyle name="Standaard 6 5 2 3 5 4 2 2" xfId="24647" xr:uid="{00000000-0005-0000-0000-0000AB970000}"/>
    <cellStyle name="Standaard 6 5 2 3 5 4 2 3" xfId="35507" xr:uid="{00000000-0005-0000-0000-0000AC970000}"/>
    <cellStyle name="Standaard 6 5 2 3 5 4 2 4" xfId="46367" xr:uid="{00000000-0005-0000-0000-0000AD970000}"/>
    <cellStyle name="Standaard 6 5 2 3 5 4 3" xfId="10165" xr:uid="{00000000-0005-0000-0000-0000AE970000}"/>
    <cellStyle name="Standaard 6 5 2 3 5 4 4" xfId="21027" xr:uid="{00000000-0005-0000-0000-0000AF970000}"/>
    <cellStyle name="Standaard 6 5 2 3 5 4 5" xfId="31887" xr:uid="{00000000-0005-0000-0000-0000B0970000}"/>
    <cellStyle name="Standaard 6 5 2 3 5 4 6" xfId="42747" xr:uid="{00000000-0005-0000-0000-0000B1970000}"/>
    <cellStyle name="Standaard 6 5 2 3 5 5" xfId="11975" xr:uid="{00000000-0005-0000-0000-0000B2970000}"/>
    <cellStyle name="Standaard 6 5 2 3 5 5 2" xfId="22837" xr:uid="{00000000-0005-0000-0000-0000B3970000}"/>
    <cellStyle name="Standaard 6 5 2 3 5 5 3" xfId="33697" xr:uid="{00000000-0005-0000-0000-0000B4970000}"/>
    <cellStyle name="Standaard 6 5 2 3 5 5 4" xfId="44557" xr:uid="{00000000-0005-0000-0000-0000B5970000}"/>
    <cellStyle name="Standaard 6 5 2 3 5 6" xfId="6545" xr:uid="{00000000-0005-0000-0000-0000B6970000}"/>
    <cellStyle name="Standaard 6 5 2 3 5 7" xfId="17407" xr:uid="{00000000-0005-0000-0000-0000B7970000}"/>
    <cellStyle name="Standaard 6 5 2 3 5 8" xfId="28267" xr:uid="{00000000-0005-0000-0000-0000B8970000}"/>
    <cellStyle name="Standaard 6 5 2 3 5 9" xfId="39127" xr:uid="{00000000-0005-0000-0000-0000B9970000}"/>
    <cellStyle name="Standaard 6 5 2 3 6" xfId="1839" xr:uid="{00000000-0005-0000-0000-0000BA970000}"/>
    <cellStyle name="Standaard 6 5 2 3 6 2" xfId="5459" xr:uid="{00000000-0005-0000-0000-0000BB970000}"/>
    <cellStyle name="Standaard 6 5 2 3 6 2 2" xfId="16319" xr:uid="{00000000-0005-0000-0000-0000BC970000}"/>
    <cellStyle name="Standaard 6 5 2 3 6 2 2 2" xfId="27181" xr:uid="{00000000-0005-0000-0000-0000BD970000}"/>
    <cellStyle name="Standaard 6 5 2 3 6 2 2 3" xfId="38041" xr:uid="{00000000-0005-0000-0000-0000BE970000}"/>
    <cellStyle name="Standaard 6 5 2 3 6 2 2 4" xfId="48901" xr:uid="{00000000-0005-0000-0000-0000BF970000}"/>
    <cellStyle name="Standaard 6 5 2 3 6 2 3" xfId="9079" xr:uid="{00000000-0005-0000-0000-0000C0970000}"/>
    <cellStyle name="Standaard 6 5 2 3 6 2 4" xfId="19941" xr:uid="{00000000-0005-0000-0000-0000C1970000}"/>
    <cellStyle name="Standaard 6 5 2 3 6 2 5" xfId="30801" xr:uid="{00000000-0005-0000-0000-0000C2970000}"/>
    <cellStyle name="Standaard 6 5 2 3 6 2 6" xfId="41661" xr:uid="{00000000-0005-0000-0000-0000C3970000}"/>
    <cellStyle name="Standaard 6 5 2 3 6 3" xfId="3649" xr:uid="{00000000-0005-0000-0000-0000C4970000}"/>
    <cellStyle name="Standaard 6 5 2 3 6 3 2" xfId="14509" xr:uid="{00000000-0005-0000-0000-0000C5970000}"/>
    <cellStyle name="Standaard 6 5 2 3 6 3 2 2" xfId="25371" xr:uid="{00000000-0005-0000-0000-0000C6970000}"/>
    <cellStyle name="Standaard 6 5 2 3 6 3 2 3" xfId="36231" xr:uid="{00000000-0005-0000-0000-0000C7970000}"/>
    <cellStyle name="Standaard 6 5 2 3 6 3 2 4" xfId="47091" xr:uid="{00000000-0005-0000-0000-0000C8970000}"/>
    <cellStyle name="Standaard 6 5 2 3 6 3 3" xfId="10889" xr:uid="{00000000-0005-0000-0000-0000C9970000}"/>
    <cellStyle name="Standaard 6 5 2 3 6 3 4" xfId="21751" xr:uid="{00000000-0005-0000-0000-0000CA970000}"/>
    <cellStyle name="Standaard 6 5 2 3 6 3 5" xfId="32611" xr:uid="{00000000-0005-0000-0000-0000CB970000}"/>
    <cellStyle name="Standaard 6 5 2 3 6 3 6" xfId="43471" xr:uid="{00000000-0005-0000-0000-0000CC970000}"/>
    <cellStyle name="Standaard 6 5 2 3 6 4" xfId="12699" xr:uid="{00000000-0005-0000-0000-0000CD970000}"/>
    <cellStyle name="Standaard 6 5 2 3 6 4 2" xfId="23561" xr:uid="{00000000-0005-0000-0000-0000CE970000}"/>
    <cellStyle name="Standaard 6 5 2 3 6 4 3" xfId="34421" xr:uid="{00000000-0005-0000-0000-0000CF970000}"/>
    <cellStyle name="Standaard 6 5 2 3 6 4 4" xfId="45281" xr:uid="{00000000-0005-0000-0000-0000D0970000}"/>
    <cellStyle name="Standaard 6 5 2 3 6 5" xfId="7269" xr:uid="{00000000-0005-0000-0000-0000D1970000}"/>
    <cellStyle name="Standaard 6 5 2 3 6 6" xfId="18131" xr:uid="{00000000-0005-0000-0000-0000D2970000}"/>
    <cellStyle name="Standaard 6 5 2 3 6 7" xfId="28991" xr:uid="{00000000-0005-0000-0000-0000D3970000}"/>
    <cellStyle name="Standaard 6 5 2 3 6 8" xfId="39851" xr:uid="{00000000-0005-0000-0000-0000D4970000}"/>
    <cellStyle name="Standaard 6 5 2 3 7" xfId="2744" xr:uid="{00000000-0005-0000-0000-0000D5970000}"/>
    <cellStyle name="Standaard 6 5 2 3 7 2" xfId="13604" xr:uid="{00000000-0005-0000-0000-0000D6970000}"/>
    <cellStyle name="Standaard 6 5 2 3 7 2 2" xfId="24466" xr:uid="{00000000-0005-0000-0000-0000D7970000}"/>
    <cellStyle name="Standaard 6 5 2 3 7 2 3" xfId="35326" xr:uid="{00000000-0005-0000-0000-0000D8970000}"/>
    <cellStyle name="Standaard 6 5 2 3 7 2 4" xfId="46186" xr:uid="{00000000-0005-0000-0000-0000D9970000}"/>
    <cellStyle name="Standaard 6 5 2 3 7 3" xfId="9984" xr:uid="{00000000-0005-0000-0000-0000DA970000}"/>
    <cellStyle name="Standaard 6 5 2 3 7 4" xfId="20846" xr:uid="{00000000-0005-0000-0000-0000DB970000}"/>
    <cellStyle name="Standaard 6 5 2 3 7 5" xfId="31706" xr:uid="{00000000-0005-0000-0000-0000DC970000}"/>
    <cellStyle name="Standaard 6 5 2 3 7 6" xfId="42566" xr:uid="{00000000-0005-0000-0000-0000DD970000}"/>
    <cellStyle name="Standaard 6 5 2 3 8" xfId="4554" xr:uid="{00000000-0005-0000-0000-0000DE970000}"/>
    <cellStyle name="Standaard 6 5 2 3 8 2" xfId="15414" xr:uid="{00000000-0005-0000-0000-0000DF970000}"/>
    <cellStyle name="Standaard 6 5 2 3 8 2 2" xfId="26276" xr:uid="{00000000-0005-0000-0000-0000E0970000}"/>
    <cellStyle name="Standaard 6 5 2 3 8 2 3" xfId="37136" xr:uid="{00000000-0005-0000-0000-0000E1970000}"/>
    <cellStyle name="Standaard 6 5 2 3 8 2 4" xfId="47996" xr:uid="{00000000-0005-0000-0000-0000E2970000}"/>
    <cellStyle name="Standaard 6 5 2 3 8 3" xfId="8174" xr:uid="{00000000-0005-0000-0000-0000E3970000}"/>
    <cellStyle name="Standaard 6 5 2 3 8 4" xfId="19036" xr:uid="{00000000-0005-0000-0000-0000E4970000}"/>
    <cellStyle name="Standaard 6 5 2 3 8 5" xfId="29896" xr:uid="{00000000-0005-0000-0000-0000E5970000}"/>
    <cellStyle name="Standaard 6 5 2 3 8 6" xfId="40756" xr:uid="{00000000-0005-0000-0000-0000E6970000}"/>
    <cellStyle name="Standaard 6 5 2 3 9" xfId="11794" xr:uid="{00000000-0005-0000-0000-0000E7970000}"/>
    <cellStyle name="Standaard 6 5 2 3 9 2" xfId="22656" xr:uid="{00000000-0005-0000-0000-0000E8970000}"/>
    <cellStyle name="Standaard 6 5 2 3 9 3" xfId="33516" xr:uid="{00000000-0005-0000-0000-0000E9970000}"/>
    <cellStyle name="Standaard 6 5 2 3 9 4" xfId="44376" xr:uid="{00000000-0005-0000-0000-0000EA970000}"/>
    <cellStyle name="Standaard 6 5 2 4" xfId="980" xr:uid="{00000000-0005-0000-0000-0000EB970000}"/>
    <cellStyle name="Standaard 6 5 2 4 10" xfId="17272" xr:uid="{00000000-0005-0000-0000-0000EC970000}"/>
    <cellStyle name="Standaard 6 5 2 4 11" xfId="28132" xr:uid="{00000000-0005-0000-0000-0000ED970000}"/>
    <cellStyle name="Standaard 6 5 2 4 12" xfId="38992" xr:uid="{00000000-0005-0000-0000-0000EE970000}"/>
    <cellStyle name="Standaard 6 5 2 4 2" xfId="1342" xr:uid="{00000000-0005-0000-0000-0000EF970000}"/>
    <cellStyle name="Standaard 6 5 2 4 2 10" xfId="39354" xr:uid="{00000000-0005-0000-0000-0000F0970000}"/>
    <cellStyle name="Standaard 6 5 2 4 2 2" xfId="1704" xr:uid="{00000000-0005-0000-0000-0000F1970000}"/>
    <cellStyle name="Standaard 6 5 2 4 2 2 2" xfId="2609" xr:uid="{00000000-0005-0000-0000-0000F2970000}"/>
    <cellStyle name="Standaard 6 5 2 4 2 2 2 2" xfId="6229" xr:uid="{00000000-0005-0000-0000-0000F3970000}"/>
    <cellStyle name="Standaard 6 5 2 4 2 2 2 2 2" xfId="17089" xr:uid="{00000000-0005-0000-0000-0000F4970000}"/>
    <cellStyle name="Standaard 6 5 2 4 2 2 2 2 2 2" xfId="27951" xr:uid="{00000000-0005-0000-0000-0000F5970000}"/>
    <cellStyle name="Standaard 6 5 2 4 2 2 2 2 2 3" xfId="38811" xr:uid="{00000000-0005-0000-0000-0000F6970000}"/>
    <cellStyle name="Standaard 6 5 2 4 2 2 2 2 2 4" xfId="49671" xr:uid="{00000000-0005-0000-0000-0000F7970000}"/>
    <cellStyle name="Standaard 6 5 2 4 2 2 2 2 3" xfId="9849" xr:uid="{00000000-0005-0000-0000-0000F8970000}"/>
    <cellStyle name="Standaard 6 5 2 4 2 2 2 2 4" xfId="20711" xr:uid="{00000000-0005-0000-0000-0000F9970000}"/>
    <cellStyle name="Standaard 6 5 2 4 2 2 2 2 5" xfId="31571" xr:uid="{00000000-0005-0000-0000-0000FA970000}"/>
    <cellStyle name="Standaard 6 5 2 4 2 2 2 2 6" xfId="42431" xr:uid="{00000000-0005-0000-0000-0000FB970000}"/>
    <cellStyle name="Standaard 6 5 2 4 2 2 2 3" xfId="4419" xr:uid="{00000000-0005-0000-0000-0000FC970000}"/>
    <cellStyle name="Standaard 6 5 2 4 2 2 2 3 2" xfId="15279" xr:uid="{00000000-0005-0000-0000-0000FD970000}"/>
    <cellStyle name="Standaard 6 5 2 4 2 2 2 3 2 2" xfId="26141" xr:uid="{00000000-0005-0000-0000-0000FE970000}"/>
    <cellStyle name="Standaard 6 5 2 4 2 2 2 3 2 3" xfId="37001" xr:uid="{00000000-0005-0000-0000-0000FF970000}"/>
    <cellStyle name="Standaard 6 5 2 4 2 2 2 3 2 4" xfId="47861" xr:uid="{00000000-0005-0000-0000-000000980000}"/>
    <cellStyle name="Standaard 6 5 2 4 2 2 2 3 3" xfId="11659" xr:uid="{00000000-0005-0000-0000-000001980000}"/>
    <cellStyle name="Standaard 6 5 2 4 2 2 2 3 4" xfId="22521" xr:uid="{00000000-0005-0000-0000-000002980000}"/>
    <cellStyle name="Standaard 6 5 2 4 2 2 2 3 5" xfId="33381" xr:uid="{00000000-0005-0000-0000-000003980000}"/>
    <cellStyle name="Standaard 6 5 2 4 2 2 2 3 6" xfId="44241" xr:uid="{00000000-0005-0000-0000-000004980000}"/>
    <cellStyle name="Standaard 6 5 2 4 2 2 2 4" xfId="13469" xr:uid="{00000000-0005-0000-0000-000005980000}"/>
    <cellStyle name="Standaard 6 5 2 4 2 2 2 4 2" xfId="24331" xr:uid="{00000000-0005-0000-0000-000006980000}"/>
    <cellStyle name="Standaard 6 5 2 4 2 2 2 4 3" xfId="35191" xr:uid="{00000000-0005-0000-0000-000007980000}"/>
    <cellStyle name="Standaard 6 5 2 4 2 2 2 4 4" xfId="46051" xr:uid="{00000000-0005-0000-0000-000008980000}"/>
    <cellStyle name="Standaard 6 5 2 4 2 2 2 5" xfId="8039" xr:uid="{00000000-0005-0000-0000-000009980000}"/>
    <cellStyle name="Standaard 6 5 2 4 2 2 2 6" xfId="18901" xr:uid="{00000000-0005-0000-0000-00000A980000}"/>
    <cellStyle name="Standaard 6 5 2 4 2 2 2 7" xfId="29761" xr:uid="{00000000-0005-0000-0000-00000B980000}"/>
    <cellStyle name="Standaard 6 5 2 4 2 2 2 8" xfId="40621" xr:uid="{00000000-0005-0000-0000-00000C980000}"/>
    <cellStyle name="Standaard 6 5 2 4 2 2 3" xfId="5324" xr:uid="{00000000-0005-0000-0000-00000D980000}"/>
    <cellStyle name="Standaard 6 5 2 4 2 2 3 2" xfId="16184" xr:uid="{00000000-0005-0000-0000-00000E980000}"/>
    <cellStyle name="Standaard 6 5 2 4 2 2 3 2 2" xfId="27046" xr:uid="{00000000-0005-0000-0000-00000F980000}"/>
    <cellStyle name="Standaard 6 5 2 4 2 2 3 2 3" xfId="37906" xr:uid="{00000000-0005-0000-0000-000010980000}"/>
    <cellStyle name="Standaard 6 5 2 4 2 2 3 2 4" xfId="48766" xr:uid="{00000000-0005-0000-0000-000011980000}"/>
    <cellStyle name="Standaard 6 5 2 4 2 2 3 3" xfId="8944" xr:uid="{00000000-0005-0000-0000-000012980000}"/>
    <cellStyle name="Standaard 6 5 2 4 2 2 3 4" xfId="19806" xr:uid="{00000000-0005-0000-0000-000013980000}"/>
    <cellStyle name="Standaard 6 5 2 4 2 2 3 5" xfId="30666" xr:uid="{00000000-0005-0000-0000-000014980000}"/>
    <cellStyle name="Standaard 6 5 2 4 2 2 3 6" xfId="41526" xr:uid="{00000000-0005-0000-0000-000015980000}"/>
    <cellStyle name="Standaard 6 5 2 4 2 2 4" xfId="3514" xr:uid="{00000000-0005-0000-0000-000016980000}"/>
    <cellStyle name="Standaard 6 5 2 4 2 2 4 2" xfId="14374" xr:uid="{00000000-0005-0000-0000-000017980000}"/>
    <cellStyle name="Standaard 6 5 2 4 2 2 4 2 2" xfId="25236" xr:uid="{00000000-0005-0000-0000-000018980000}"/>
    <cellStyle name="Standaard 6 5 2 4 2 2 4 2 3" xfId="36096" xr:uid="{00000000-0005-0000-0000-000019980000}"/>
    <cellStyle name="Standaard 6 5 2 4 2 2 4 2 4" xfId="46956" xr:uid="{00000000-0005-0000-0000-00001A980000}"/>
    <cellStyle name="Standaard 6 5 2 4 2 2 4 3" xfId="10754" xr:uid="{00000000-0005-0000-0000-00001B980000}"/>
    <cellStyle name="Standaard 6 5 2 4 2 2 4 4" xfId="21616" xr:uid="{00000000-0005-0000-0000-00001C980000}"/>
    <cellStyle name="Standaard 6 5 2 4 2 2 4 5" xfId="32476" xr:uid="{00000000-0005-0000-0000-00001D980000}"/>
    <cellStyle name="Standaard 6 5 2 4 2 2 4 6" xfId="43336" xr:uid="{00000000-0005-0000-0000-00001E980000}"/>
    <cellStyle name="Standaard 6 5 2 4 2 2 5" xfId="12564" xr:uid="{00000000-0005-0000-0000-00001F980000}"/>
    <cellStyle name="Standaard 6 5 2 4 2 2 5 2" xfId="23426" xr:uid="{00000000-0005-0000-0000-000020980000}"/>
    <cellStyle name="Standaard 6 5 2 4 2 2 5 3" xfId="34286" xr:uid="{00000000-0005-0000-0000-000021980000}"/>
    <cellStyle name="Standaard 6 5 2 4 2 2 5 4" xfId="45146" xr:uid="{00000000-0005-0000-0000-000022980000}"/>
    <cellStyle name="Standaard 6 5 2 4 2 2 6" xfId="7134" xr:uid="{00000000-0005-0000-0000-000023980000}"/>
    <cellStyle name="Standaard 6 5 2 4 2 2 7" xfId="17996" xr:uid="{00000000-0005-0000-0000-000024980000}"/>
    <cellStyle name="Standaard 6 5 2 4 2 2 8" xfId="28856" xr:uid="{00000000-0005-0000-0000-000025980000}"/>
    <cellStyle name="Standaard 6 5 2 4 2 2 9" xfId="39716" xr:uid="{00000000-0005-0000-0000-000026980000}"/>
    <cellStyle name="Standaard 6 5 2 4 2 3" xfId="2247" xr:uid="{00000000-0005-0000-0000-000027980000}"/>
    <cellStyle name="Standaard 6 5 2 4 2 3 2" xfId="5867" xr:uid="{00000000-0005-0000-0000-000028980000}"/>
    <cellStyle name="Standaard 6 5 2 4 2 3 2 2" xfId="16727" xr:uid="{00000000-0005-0000-0000-000029980000}"/>
    <cellStyle name="Standaard 6 5 2 4 2 3 2 2 2" xfId="27589" xr:uid="{00000000-0005-0000-0000-00002A980000}"/>
    <cellStyle name="Standaard 6 5 2 4 2 3 2 2 3" xfId="38449" xr:uid="{00000000-0005-0000-0000-00002B980000}"/>
    <cellStyle name="Standaard 6 5 2 4 2 3 2 2 4" xfId="49309" xr:uid="{00000000-0005-0000-0000-00002C980000}"/>
    <cellStyle name="Standaard 6 5 2 4 2 3 2 3" xfId="9487" xr:uid="{00000000-0005-0000-0000-00002D980000}"/>
    <cellStyle name="Standaard 6 5 2 4 2 3 2 4" xfId="20349" xr:uid="{00000000-0005-0000-0000-00002E980000}"/>
    <cellStyle name="Standaard 6 5 2 4 2 3 2 5" xfId="31209" xr:uid="{00000000-0005-0000-0000-00002F980000}"/>
    <cellStyle name="Standaard 6 5 2 4 2 3 2 6" xfId="42069" xr:uid="{00000000-0005-0000-0000-000030980000}"/>
    <cellStyle name="Standaard 6 5 2 4 2 3 3" xfId="4057" xr:uid="{00000000-0005-0000-0000-000031980000}"/>
    <cellStyle name="Standaard 6 5 2 4 2 3 3 2" xfId="14917" xr:uid="{00000000-0005-0000-0000-000032980000}"/>
    <cellStyle name="Standaard 6 5 2 4 2 3 3 2 2" xfId="25779" xr:uid="{00000000-0005-0000-0000-000033980000}"/>
    <cellStyle name="Standaard 6 5 2 4 2 3 3 2 3" xfId="36639" xr:uid="{00000000-0005-0000-0000-000034980000}"/>
    <cellStyle name="Standaard 6 5 2 4 2 3 3 2 4" xfId="47499" xr:uid="{00000000-0005-0000-0000-000035980000}"/>
    <cellStyle name="Standaard 6 5 2 4 2 3 3 3" xfId="11297" xr:uid="{00000000-0005-0000-0000-000036980000}"/>
    <cellStyle name="Standaard 6 5 2 4 2 3 3 4" xfId="22159" xr:uid="{00000000-0005-0000-0000-000037980000}"/>
    <cellStyle name="Standaard 6 5 2 4 2 3 3 5" xfId="33019" xr:uid="{00000000-0005-0000-0000-000038980000}"/>
    <cellStyle name="Standaard 6 5 2 4 2 3 3 6" xfId="43879" xr:uid="{00000000-0005-0000-0000-000039980000}"/>
    <cellStyle name="Standaard 6 5 2 4 2 3 4" xfId="13107" xr:uid="{00000000-0005-0000-0000-00003A980000}"/>
    <cellStyle name="Standaard 6 5 2 4 2 3 4 2" xfId="23969" xr:uid="{00000000-0005-0000-0000-00003B980000}"/>
    <cellStyle name="Standaard 6 5 2 4 2 3 4 3" xfId="34829" xr:uid="{00000000-0005-0000-0000-00003C980000}"/>
    <cellStyle name="Standaard 6 5 2 4 2 3 4 4" xfId="45689" xr:uid="{00000000-0005-0000-0000-00003D980000}"/>
    <cellStyle name="Standaard 6 5 2 4 2 3 5" xfId="7677" xr:uid="{00000000-0005-0000-0000-00003E980000}"/>
    <cellStyle name="Standaard 6 5 2 4 2 3 6" xfId="18539" xr:uid="{00000000-0005-0000-0000-00003F980000}"/>
    <cellStyle name="Standaard 6 5 2 4 2 3 7" xfId="29399" xr:uid="{00000000-0005-0000-0000-000040980000}"/>
    <cellStyle name="Standaard 6 5 2 4 2 3 8" xfId="40259" xr:uid="{00000000-0005-0000-0000-000041980000}"/>
    <cellStyle name="Standaard 6 5 2 4 2 4" xfId="4962" xr:uid="{00000000-0005-0000-0000-000042980000}"/>
    <cellStyle name="Standaard 6 5 2 4 2 4 2" xfId="15822" xr:uid="{00000000-0005-0000-0000-000043980000}"/>
    <cellStyle name="Standaard 6 5 2 4 2 4 2 2" xfId="26684" xr:uid="{00000000-0005-0000-0000-000044980000}"/>
    <cellStyle name="Standaard 6 5 2 4 2 4 2 3" xfId="37544" xr:uid="{00000000-0005-0000-0000-000045980000}"/>
    <cellStyle name="Standaard 6 5 2 4 2 4 2 4" xfId="48404" xr:uid="{00000000-0005-0000-0000-000046980000}"/>
    <cellStyle name="Standaard 6 5 2 4 2 4 3" xfId="8582" xr:uid="{00000000-0005-0000-0000-000047980000}"/>
    <cellStyle name="Standaard 6 5 2 4 2 4 4" xfId="19444" xr:uid="{00000000-0005-0000-0000-000048980000}"/>
    <cellStyle name="Standaard 6 5 2 4 2 4 5" xfId="30304" xr:uid="{00000000-0005-0000-0000-000049980000}"/>
    <cellStyle name="Standaard 6 5 2 4 2 4 6" xfId="41164" xr:uid="{00000000-0005-0000-0000-00004A980000}"/>
    <cellStyle name="Standaard 6 5 2 4 2 5" xfId="3152" xr:uid="{00000000-0005-0000-0000-00004B980000}"/>
    <cellStyle name="Standaard 6 5 2 4 2 5 2" xfId="14012" xr:uid="{00000000-0005-0000-0000-00004C980000}"/>
    <cellStyle name="Standaard 6 5 2 4 2 5 2 2" xfId="24874" xr:uid="{00000000-0005-0000-0000-00004D980000}"/>
    <cellStyle name="Standaard 6 5 2 4 2 5 2 3" xfId="35734" xr:uid="{00000000-0005-0000-0000-00004E980000}"/>
    <cellStyle name="Standaard 6 5 2 4 2 5 2 4" xfId="46594" xr:uid="{00000000-0005-0000-0000-00004F980000}"/>
    <cellStyle name="Standaard 6 5 2 4 2 5 3" xfId="10392" xr:uid="{00000000-0005-0000-0000-000050980000}"/>
    <cellStyle name="Standaard 6 5 2 4 2 5 4" xfId="21254" xr:uid="{00000000-0005-0000-0000-000051980000}"/>
    <cellStyle name="Standaard 6 5 2 4 2 5 5" xfId="32114" xr:uid="{00000000-0005-0000-0000-000052980000}"/>
    <cellStyle name="Standaard 6 5 2 4 2 5 6" xfId="42974" xr:uid="{00000000-0005-0000-0000-000053980000}"/>
    <cellStyle name="Standaard 6 5 2 4 2 6" xfId="12202" xr:uid="{00000000-0005-0000-0000-000054980000}"/>
    <cellStyle name="Standaard 6 5 2 4 2 6 2" xfId="23064" xr:uid="{00000000-0005-0000-0000-000055980000}"/>
    <cellStyle name="Standaard 6 5 2 4 2 6 3" xfId="33924" xr:uid="{00000000-0005-0000-0000-000056980000}"/>
    <cellStyle name="Standaard 6 5 2 4 2 6 4" xfId="44784" xr:uid="{00000000-0005-0000-0000-000057980000}"/>
    <cellStyle name="Standaard 6 5 2 4 2 7" xfId="6772" xr:uid="{00000000-0005-0000-0000-000058980000}"/>
    <cellStyle name="Standaard 6 5 2 4 2 8" xfId="17634" xr:uid="{00000000-0005-0000-0000-000059980000}"/>
    <cellStyle name="Standaard 6 5 2 4 2 9" xfId="28494" xr:uid="{00000000-0005-0000-0000-00005A980000}"/>
    <cellStyle name="Standaard 6 5 2 4 3" xfId="1523" xr:uid="{00000000-0005-0000-0000-00005B980000}"/>
    <cellStyle name="Standaard 6 5 2 4 3 2" xfId="2428" xr:uid="{00000000-0005-0000-0000-00005C980000}"/>
    <cellStyle name="Standaard 6 5 2 4 3 2 2" xfId="6048" xr:uid="{00000000-0005-0000-0000-00005D980000}"/>
    <cellStyle name="Standaard 6 5 2 4 3 2 2 2" xfId="16908" xr:uid="{00000000-0005-0000-0000-00005E980000}"/>
    <cellStyle name="Standaard 6 5 2 4 3 2 2 2 2" xfId="27770" xr:uid="{00000000-0005-0000-0000-00005F980000}"/>
    <cellStyle name="Standaard 6 5 2 4 3 2 2 2 3" xfId="38630" xr:uid="{00000000-0005-0000-0000-000060980000}"/>
    <cellStyle name="Standaard 6 5 2 4 3 2 2 2 4" xfId="49490" xr:uid="{00000000-0005-0000-0000-000061980000}"/>
    <cellStyle name="Standaard 6 5 2 4 3 2 2 3" xfId="9668" xr:uid="{00000000-0005-0000-0000-000062980000}"/>
    <cellStyle name="Standaard 6 5 2 4 3 2 2 4" xfId="20530" xr:uid="{00000000-0005-0000-0000-000063980000}"/>
    <cellStyle name="Standaard 6 5 2 4 3 2 2 5" xfId="31390" xr:uid="{00000000-0005-0000-0000-000064980000}"/>
    <cellStyle name="Standaard 6 5 2 4 3 2 2 6" xfId="42250" xr:uid="{00000000-0005-0000-0000-000065980000}"/>
    <cellStyle name="Standaard 6 5 2 4 3 2 3" xfId="4238" xr:uid="{00000000-0005-0000-0000-000066980000}"/>
    <cellStyle name="Standaard 6 5 2 4 3 2 3 2" xfId="15098" xr:uid="{00000000-0005-0000-0000-000067980000}"/>
    <cellStyle name="Standaard 6 5 2 4 3 2 3 2 2" xfId="25960" xr:uid="{00000000-0005-0000-0000-000068980000}"/>
    <cellStyle name="Standaard 6 5 2 4 3 2 3 2 3" xfId="36820" xr:uid="{00000000-0005-0000-0000-000069980000}"/>
    <cellStyle name="Standaard 6 5 2 4 3 2 3 2 4" xfId="47680" xr:uid="{00000000-0005-0000-0000-00006A980000}"/>
    <cellStyle name="Standaard 6 5 2 4 3 2 3 3" xfId="11478" xr:uid="{00000000-0005-0000-0000-00006B980000}"/>
    <cellStyle name="Standaard 6 5 2 4 3 2 3 4" xfId="22340" xr:uid="{00000000-0005-0000-0000-00006C980000}"/>
    <cellStyle name="Standaard 6 5 2 4 3 2 3 5" xfId="33200" xr:uid="{00000000-0005-0000-0000-00006D980000}"/>
    <cellStyle name="Standaard 6 5 2 4 3 2 3 6" xfId="44060" xr:uid="{00000000-0005-0000-0000-00006E980000}"/>
    <cellStyle name="Standaard 6 5 2 4 3 2 4" xfId="13288" xr:uid="{00000000-0005-0000-0000-00006F980000}"/>
    <cellStyle name="Standaard 6 5 2 4 3 2 4 2" xfId="24150" xr:uid="{00000000-0005-0000-0000-000070980000}"/>
    <cellStyle name="Standaard 6 5 2 4 3 2 4 3" xfId="35010" xr:uid="{00000000-0005-0000-0000-000071980000}"/>
    <cellStyle name="Standaard 6 5 2 4 3 2 4 4" xfId="45870" xr:uid="{00000000-0005-0000-0000-000072980000}"/>
    <cellStyle name="Standaard 6 5 2 4 3 2 5" xfId="7858" xr:uid="{00000000-0005-0000-0000-000073980000}"/>
    <cellStyle name="Standaard 6 5 2 4 3 2 6" xfId="18720" xr:uid="{00000000-0005-0000-0000-000074980000}"/>
    <cellStyle name="Standaard 6 5 2 4 3 2 7" xfId="29580" xr:uid="{00000000-0005-0000-0000-000075980000}"/>
    <cellStyle name="Standaard 6 5 2 4 3 2 8" xfId="40440" xr:uid="{00000000-0005-0000-0000-000076980000}"/>
    <cellStyle name="Standaard 6 5 2 4 3 3" xfId="5143" xr:uid="{00000000-0005-0000-0000-000077980000}"/>
    <cellStyle name="Standaard 6 5 2 4 3 3 2" xfId="16003" xr:uid="{00000000-0005-0000-0000-000078980000}"/>
    <cellStyle name="Standaard 6 5 2 4 3 3 2 2" xfId="26865" xr:uid="{00000000-0005-0000-0000-000079980000}"/>
    <cellStyle name="Standaard 6 5 2 4 3 3 2 3" xfId="37725" xr:uid="{00000000-0005-0000-0000-00007A980000}"/>
    <cellStyle name="Standaard 6 5 2 4 3 3 2 4" xfId="48585" xr:uid="{00000000-0005-0000-0000-00007B980000}"/>
    <cellStyle name="Standaard 6 5 2 4 3 3 3" xfId="8763" xr:uid="{00000000-0005-0000-0000-00007C980000}"/>
    <cellStyle name="Standaard 6 5 2 4 3 3 4" xfId="19625" xr:uid="{00000000-0005-0000-0000-00007D980000}"/>
    <cellStyle name="Standaard 6 5 2 4 3 3 5" xfId="30485" xr:uid="{00000000-0005-0000-0000-00007E980000}"/>
    <cellStyle name="Standaard 6 5 2 4 3 3 6" xfId="41345" xr:uid="{00000000-0005-0000-0000-00007F980000}"/>
    <cellStyle name="Standaard 6 5 2 4 3 4" xfId="3333" xr:uid="{00000000-0005-0000-0000-000080980000}"/>
    <cellStyle name="Standaard 6 5 2 4 3 4 2" xfId="14193" xr:uid="{00000000-0005-0000-0000-000081980000}"/>
    <cellStyle name="Standaard 6 5 2 4 3 4 2 2" xfId="25055" xr:uid="{00000000-0005-0000-0000-000082980000}"/>
    <cellStyle name="Standaard 6 5 2 4 3 4 2 3" xfId="35915" xr:uid="{00000000-0005-0000-0000-000083980000}"/>
    <cellStyle name="Standaard 6 5 2 4 3 4 2 4" xfId="46775" xr:uid="{00000000-0005-0000-0000-000084980000}"/>
    <cellStyle name="Standaard 6 5 2 4 3 4 3" xfId="10573" xr:uid="{00000000-0005-0000-0000-000085980000}"/>
    <cellStyle name="Standaard 6 5 2 4 3 4 4" xfId="21435" xr:uid="{00000000-0005-0000-0000-000086980000}"/>
    <cellStyle name="Standaard 6 5 2 4 3 4 5" xfId="32295" xr:uid="{00000000-0005-0000-0000-000087980000}"/>
    <cellStyle name="Standaard 6 5 2 4 3 4 6" xfId="43155" xr:uid="{00000000-0005-0000-0000-000088980000}"/>
    <cellStyle name="Standaard 6 5 2 4 3 5" xfId="12383" xr:uid="{00000000-0005-0000-0000-000089980000}"/>
    <cellStyle name="Standaard 6 5 2 4 3 5 2" xfId="23245" xr:uid="{00000000-0005-0000-0000-00008A980000}"/>
    <cellStyle name="Standaard 6 5 2 4 3 5 3" xfId="34105" xr:uid="{00000000-0005-0000-0000-00008B980000}"/>
    <cellStyle name="Standaard 6 5 2 4 3 5 4" xfId="44965" xr:uid="{00000000-0005-0000-0000-00008C980000}"/>
    <cellStyle name="Standaard 6 5 2 4 3 6" xfId="6953" xr:uid="{00000000-0005-0000-0000-00008D980000}"/>
    <cellStyle name="Standaard 6 5 2 4 3 7" xfId="17815" xr:uid="{00000000-0005-0000-0000-00008E980000}"/>
    <cellStyle name="Standaard 6 5 2 4 3 8" xfId="28675" xr:uid="{00000000-0005-0000-0000-00008F980000}"/>
    <cellStyle name="Standaard 6 5 2 4 3 9" xfId="39535" xr:uid="{00000000-0005-0000-0000-000090980000}"/>
    <cellStyle name="Standaard 6 5 2 4 4" xfId="1161" xr:uid="{00000000-0005-0000-0000-000091980000}"/>
    <cellStyle name="Standaard 6 5 2 4 4 2" xfId="2066" xr:uid="{00000000-0005-0000-0000-000092980000}"/>
    <cellStyle name="Standaard 6 5 2 4 4 2 2" xfId="5686" xr:uid="{00000000-0005-0000-0000-000093980000}"/>
    <cellStyle name="Standaard 6 5 2 4 4 2 2 2" xfId="16546" xr:uid="{00000000-0005-0000-0000-000094980000}"/>
    <cellStyle name="Standaard 6 5 2 4 4 2 2 2 2" xfId="27408" xr:uid="{00000000-0005-0000-0000-000095980000}"/>
    <cellStyle name="Standaard 6 5 2 4 4 2 2 2 3" xfId="38268" xr:uid="{00000000-0005-0000-0000-000096980000}"/>
    <cellStyle name="Standaard 6 5 2 4 4 2 2 2 4" xfId="49128" xr:uid="{00000000-0005-0000-0000-000097980000}"/>
    <cellStyle name="Standaard 6 5 2 4 4 2 2 3" xfId="9306" xr:uid="{00000000-0005-0000-0000-000098980000}"/>
    <cellStyle name="Standaard 6 5 2 4 4 2 2 4" xfId="20168" xr:uid="{00000000-0005-0000-0000-000099980000}"/>
    <cellStyle name="Standaard 6 5 2 4 4 2 2 5" xfId="31028" xr:uid="{00000000-0005-0000-0000-00009A980000}"/>
    <cellStyle name="Standaard 6 5 2 4 4 2 2 6" xfId="41888" xr:uid="{00000000-0005-0000-0000-00009B980000}"/>
    <cellStyle name="Standaard 6 5 2 4 4 2 3" xfId="3876" xr:uid="{00000000-0005-0000-0000-00009C980000}"/>
    <cellStyle name="Standaard 6 5 2 4 4 2 3 2" xfId="14736" xr:uid="{00000000-0005-0000-0000-00009D980000}"/>
    <cellStyle name="Standaard 6 5 2 4 4 2 3 2 2" xfId="25598" xr:uid="{00000000-0005-0000-0000-00009E980000}"/>
    <cellStyle name="Standaard 6 5 2 4 4 2 3 2 3" xfId="36458" xr:uid="{00000000-0005-0000-0000-00009F980000}"/>
    <cellStyle name="Standaard 6 5 2 4 4 2 3 2 4" xfId="47318" xr:uid="{00000000-0005-0000-0000-0000A0980000}"/>
    <cellStyle name="Standaard 6 5 2 4 4 2 3 3" xfId="11116" xr:uid="{00000000-0005-0000-0000-0000A1980000}"/>
    <cellStyle name="Standaard 6 5 2 4 4 2 3 4" xfId="21978" xr:uid="{00000000-0005-0000-0000-0000A2980000}"/>
    <cellStyle name="Standaard 6 5 2 4 4 2 3 5" xfId="32838" xr:uid="{00000000-0005-0000-0000-0000A3980000}"/>
    <cellStyle name="Standaard 6 5 2 4 4 2 3 6" xfId="43698" xr:uid="{00000000-0005-0000-0000-0000A4980000}"/>
    <cellStyle name="Standaard 6 5 2 4 4 2 4" xfId="12926" xr:uid="{00000000-0005-0000-0000-0000A5980000}"/>
    <cellStyle name="Standaard 6 5 2 4 4 2 4 2" xfId="23788" xr:uid="{00000000-0005-0000-0000-0000A6980000}"/>
    <cellStyle name="Standaard 6 5 2 4 4 2 4 3" xfId="34648" xr:uid="{00000000-0005-0000-0000-0000A7980000}"/>
    <cellStyle name="Standaard 6 5 2 4 4 2 4 4" xfId="45508" xr:uid="{00000000-0005-0000-0000-0000A8980000}"/>
    <cellStyle name="Standaard 6 5 2 4 4 2 5" xfId="7496" xr:uid="{00000000-0005-0000-0000-0000A9980000}"/>
    <cellStyle name="Standaard 6 5 2 4 4 2 6" xfId="18358" xr:uid="{00000000-0005-0000-0000-0000AA980000}"/>
    <cellStyle name="Standaard 6 5 2 4 4 2 7" xfId="29218" xr:uid="{00000000-0005-0000-0000-0000AB980000}"/>
    <cellStyle name="Standaard 6 5 2 4 4 2 8" xfId="40078" xr:uid="{00000000-0005-0000-0000-0000AC980000}"/>
    <cellStyle name="Standaard 6 5 2 4 4 3" xfId="4781" xr:uid="{00000000-0005-0000-0000-0000AD980000}"/>
    <cellStyle name="Standaard 6 5 2 4 4 3 2" xfId="15641" xr:uid="{00000000-0005-0000-0000-0000AE980000}"/>
    <cellStyle name="Standaard 6 5 2 4 4 3 2 2" xfId="26503" xr:uid="{00000000-0005-0000-0000-0000AF980000}"/>
    <cellStyle name="Standaard 6 5 2 4 4 3 2 3" xfId="37363" xr:uid="{00000000-0005-0000-0000-0000B0980000}"/>
    <cellStyle name="Standaard 6 5 2 4 4 3 2 4" xfId="48223" xr:uid="{00000000-0005-0000-0000-0000B1980000}"/>
    <cellStyle name="Standaard 6 5 2 4 4 3 3" xfId="8401" xr:uid="{00000000-0005-0000-0000-0000B2980000}"/>
    <cellStyle name="Standaard 6 5 2 4 4 3 4" xfId="19263" xr:uid="{00000000-0005-0000-0000-0000B3980000}"/>
    <cellStyle name="Standaard 6 5 2 4 4 3 5" xfId="30123" xr:uid="{00000000-0005-0000-0000-0000B4980000}"/>
    <cellStyle name="Standaard 6 5 2 4 4 3 6" xfId="40983" xr:uid="{00000000-0005-0000-0000-0000B5980000}"/>
    <cellStyle name="Standaard 6 5 2 4 4 4" xfId="2971" xr:uid="{00000000-0005-0000-0000-0000B6980000}"/>
    <cellStyle name="Standaard 6 5 2 4 4 4 2" xfId="13831" xr:uid="{00000000-0005-0000-0000-0000B7980000}"/>
    <cellStyle name="Standaard 6 5 2 4 4 4 2 2" xfId="24693" xr:uid="{00000000-0005-0000-0000-0000B8980000}"/>
    <cellStyle name="Standaard 6 5 2 4 4 4 2 3" xfId="35553" xr:uid="{00000000-0005-0000-0000-0000B9980000}"/>
    <cellStyle name="Standaard 6 5 2 4 4 4 2 4" xfId="46413" xr:uid="{00000000-0005-0000-0000-0000BA980000}"/>
    <cellStyle name="Standaard 6 5 2 4 4 4 3" xfId="10211" xr:uid="{00000000-0005-0000-0000-0000BB980000}"/>
    <cellStyle name="Standaard 6 5 2 4 4 4 4" xfId="21073" xr:uid="{00000000-0005-0000-0000-0000BC980000}"/>
    <cellStyle name="Standaard 6 5 2 4 4 4 5" xfId="31933" xr:uid="{00000000-0005-0000-0000-0000BD980000}"/>
    <cellStyle name="Standaard 6 5 2 4 4 4 6" xfId="42793" xr:uid="{00000000-0005-0000-0000-0000BE980000}"/>
    <cellStyle name="Standaard 6 5 2 4 4 5" xfId="12021" xr:uid="{00000000-0005-0000-0000-0000BF980000}"/>
    <cellStyle name="Standaard 6 5 2 4 4 5 2" xfId="22883" xr:uid="{00000000-0005-0000-0000-0000C0980000}"/>
    <cellStyle name="Standaard 6 5 2 4 4 5 3" xfId="33743" xr:uid="{00000000-0005-0000-0000-0000C1980000}"/>
    <cellStyle name="Standaard 6 5 2 4 4 5 4" xfId="44603" xr:uid="{00000000-0005-0000-0000-0000C2980000}"/>
    <cellStyle name="Standaard 6 5 2 4 4 6" xfId="6591" xr:uid="{00000000-0005-0000-0000-0000C3980000}"/>
    <cellStyle name="Standaard 6 5 2 4 4 7" xfId="17453" xr:uid="{00000000-0005-0000-0000-0000C4980000}"/>
    <cellStyle name="Standaard 6 5 2 4 4 8" xfId="28313" xr:uid="{00000000-0005-0000-0000-0000C5980000}"/>
    <cellStyle name="Standaard 6 5 2 4 4 9" xfId="39173" xr:uid="{00000000-0005-0000-0000-0000C6980000}"/>
    <cellStyle name="Standaard 6 5 2 4 5" xfId="1885" xr:uid="{00000000-0005-0000-0000-0000C7980000}"/>
    <cellStyle name="Standaard 6 5 2 4 5 2" xfId="5505" xr:uid="{00000000-0005-0000-0000-0000C8980000}"/>
    <cellStyle name="Standaard 6 5 2 4 5 2 2" xfId="16365" xr:uid="{00000000-0005-0000-0000-0000C9980000}"/>
    <cellStyle name="Standaard 6 5 2 4 5 2 2 2" xfId="27227" xr:uid="{00000000-0005-0000-0000-0000CA980000}"/>
    <cellStyle name="Standaard 6 5 2 4 5 2 2 3" xfId="38087" xr:uid="{00000000-0005-0000-0000-0000CB980000}"/>
    <cellStyle name="Standaard 6 5 2 4 5 2 2 4" xfId="48947" xr:uid="{00000000-0005-0000-0000-0000CC980000}"/>
    <cellStyle name="Standaard 6 5 2 4 5 2 3" xfId="9125" xr:uid="{00000000-0005-0000-0000-0000CD980000}"/>
    <cellStyle name="Standaard 6 5 2 4 5 2 4" xfId="19987" xr:uid="{00000000-0005-0000-0000-0000CE980000}"/>
    <cellStyle name="Standaard 6 5 2 4 5 2 5" xfId="30847" xr:uid="{00000000-0005-0000-0000-0000CF980000}"/>
    <cellStyle name="Standaard 6 5 2 4 5 2 6" xfId="41707" xr:uid="{00000000-0005-0000-0000-0000D0980000}"/>
    <cellStyle name="Standaard 6 5 2 4 5 3" xfId="3695" xr:uid="{00000000-0005-0000-0000-0000D1980000}"/>
    <cellStyle name="Standaard 6 5 2 4 5 3 2" xfId="14555" xr:uid="{00000000-0005-0000-0000-0000D2980000}"/>
    <cellStyle name="Standaard 6 5 2 4 5 3 2 2" xfId="25417" xr:uid="{00000000-0005-0000-0000-0000D3980000}"/>
    <cellStyle name="Standaard 6 5 2 4 5 3 2 3" xfId="36277" xr:uid="{00000000-0005-0000-0000-0000D4980000}"/>
    <cellStyle name="Standaard 6 5 2 4 5 3 2 4" xfId="47137" xr:uid="{00000000-0005-0000-0000-0000D5980000}"/>
    <cellStyle name="Standaard 6 5 2 4 5 3 3" xfId="10935" xr:uid="{00000000-0005-0000-0000-0000D6980000}"/>
    <cellStyle name="Standaard 6 5 2 4 5 3 4" xfId="21797" xr:uid="{00000000-0005-0000-0000-0000D7980000}"/>
    <cellStyle name="Standaard 6 5 2 4 5 3 5" xfId="32657" xr:uid="{00000000-0005-0000-0000-0000D8980000}"/>
    <cellStyle name="Standaard 6 5 2 4 5 3 6" xfId="43517" xr:uid="{00000000-0005-0000-0000-0000D9980000}"/>
    <cellStyle name="Standaard 6 5 2 4 5 4" xfId="12745" xr:uid="{00000000-0005-0000-0000-0000DA980000}"/>
    <cellStyle name="Standaard 6 5 2 4 5 4 2" xfId="23607" xr:uid="{00000000-0005-0000-0000-0000DB980000}"/>
    <cellStyle name="Standaard 6 5 2 4 5 4 3" xfId="34467" xr:uid="{00000000-0005-0000-0000-0000DC980000}"/>
    <cellStyle name="Standaard 6 5 2 4 5 4 4" xfId="45327" xr:uid="{00000000-0005-0000-0000-0000DD980000}"/>
    <cellStyle name="Standaard 6 5 2 4 5 5" xfId="7315" xr:uid="{00000000-0005-0000-0000-0000DE980000}"/>
    <cellStyle name="Standaard 6 5 2 4 5 6" xfId="18177" xr:uid="{00000000-0005-0000-0000-0000DF980000}"/>
    <cellStyle name="Standaard 6 5 2 4 5 7" xfId="29037" xr:uid="{00000000-0005-0000-0000-0000E0980000}"/>
    <cellStyle name="Standaard 6 5 2 4 5 8" xfId="39897" xr:uid="{00000000-0005-0000-0000-0000E1980000}"/>
    <cellStyle name="Standaard 6 5 2 4 6" xfId="2790" xr:uid="{00000000-0005-0000-0000-0000E2980000}"/>
    <cellStyle name="Standaard 6 5 2 4 6 2" xfId="13650" xr:uid="{00000000-0005-0000-0000-0000E3980000}"/>
    <cellStyle name="Standaard 6 5 2 4 6 2 2" xfId="24512" xr:uid="{00000000-0005-0000-0000-0000E4980000}"/>
    <cellStyle name="Standaard 6 5 2 4 6 2 3" xfId="35372" xr:uid="{00000000-0005-0000-0000-0000E5980000}"/>
    <cellStyle name="Standaard 6 5 2 4 6 2 4" xfId="46232" xr:uid="{00000000-0005-0000-0000-0000E6980000}"/>
    <cellStyle name="Standaard 6 5 2 4 6 3" xfId="10030" xr:uid="{00000000-0005-0000-0000-0000E7980000}"/>
    <cellStyle name="Standaard 6 5 2 4 6 4" xfId="20892" xr:uid="{00000000-0005-0000-0000-0000E8980000}"/>
    <cellStyle name="Standaard 6 5 2 4 6 5" xfId="31752" xr:uid="{00000000-0005-0000-0000-0000E9980000}"/>
    <cellStyle name="Standaard 6 5 2 4 6 6" xfId="42612" xr:uid="{00000000-0005-0000-0000-0000EA980000}"/>
    <cellStyle name="Standaard 6 5 2 4 7" xfId="4600" xr:uid="{00000000-0005-0000-0000-0000EB980000}"/>
    <cellStyle name="Standaard 6 5 2 4 7 2" xfId="15460" xr:uid="{00000000-0005-0000-0000-0000EC980000}"/>
    <cellStyle name="Standaard 6 5 2 4 7 2 2" xfId="26322" xr:uid="{00000000-0005-0000-0000-0000ED980000}"/>
    <cellStyle name="Standaard 6 5 2 4 7 2 3" xfId="37182" xr:uid="{00000000-0005-0000-0000-0000EE980000}"/>
    <cellStyle name="Standaard 6 5 2 4 7 2 4" xfId="48042" xr:uid="{00000000-0005-0000-0000-0000EF980000}"/>
    <cellStyle name="Standaard 6 5 2 4 7 3" xfId="8220" xr:uid="{00000000-0005-0000-0000-0000F0980000}"/>
    <cellStyle name="Standaard 6 5 2 4 7 4" xfId="19082" xr:uid="{00000000-0005-0000-0000-0000F1980000}"/>
    <cellStyle name="Standaard 6 5 2 4 7 5" xfId="29942" xr:uid="{00000000-0005-0000-0000-0000F2980000}"/>
    <cellStyle name="Standaard 6 5 2 4 7 6" xfId="40802" xr:uid="{00000000-0005-0000-0000-0000F3980000}"/>
    <cellStyle name="Standaard 6 5 2 4 8" xfId="11840" xr:uid="{00000000-0005-0000-0000-0000F4980000}"/>
    <cellStyle name="Standaard 6 5 2 4 8 2" xfId="22702" xr:uid="{00000000-0005-0000-0000-0000F5980000}"/>
    <cellStyle name="Standaard 6 5 2 4 8 3" xfId="33562" xr:uid="{00000000-0005-0000-0000-0000F6980000}"/>
    <cellStyle name="Standaard 6 5 2 4 8 4" xfId="44422" xr:uid="{00000000-0005-0000-0000-0000F7980000}"/>
    <cellStyle name="Standaard 6 5 2 4 9" xfId="6410" xr:uid="{00000000-0005-0000-0000-0000F8980000}"/>
    <cellStyle name="Standaard 6 5 2 5" xfId="1252" xr:uid="{00000000-0005-0000-0000-0000F9980000}"/>
    <cellStyle name="Standaard 6 5 2 5 10" xfId="39264" xr:uid="{00000000-0005-0000-0000-0000FA980000}"/>
    <cellStyle name="Standaard 6 5 2 5 2" xfId="1614" xr:uid="{00000000-0005-0000-0000-0000FB980000}"/>
    <cellStyle name="Standaard 6 5 2 5 2 2" xfId="2519" xr:uid="{00000000-0005-0000-0000-0000FC980000}"/>
    <cellStyle name="Standaard 6 5 2 5 2 2 2" xfId="6139" xr:uid="{00000000-0005-0000-0000-0000FD980000}"/>
    <cellStyle name="Standaard 6 5 2 5 2 2 2 2" xfId="16999" xr:uid="{00000000-0005-0000-0000-0000FE980000}"/>
    <cellStyle name="Standaard 6 5 2 5 2 2 2 2 2" xfId="27861" xr:uid="{00000000-0005-0000-0000-0000FF980000}"/>
    <cellStyle name="Standaard 6 5 2 5 2 2 2 2 3" xfId="38721" xr:uid="{00000000-0005-0000-0000-000000990000}"/>
    <cellStyle name="Standaard 6 5 2 5 2 2 2 2 4" xfId="49581" xr:uid="{00000000-0005-0000-0000-000001990000}"/>
    <cellStyle name="Standaard 6 5 2 5 2 2 2 3" xfId="9759" xr:uid="{00000000-0005-0000-0000-000002990000}"/>
    <cellStyle name="Standaard 6 5 2 5 2 2 2 4" xfId="20621" xr:uid="{00000000-0005-0000-0000-000003990000}"/>
    <cellStyle name="Standaard 6 5 2 5 2 2 2 5" xfId="31481" xr:uid="{00000000-0005-0000-0000-000004990000}"/>
    <cellStyle name="Standaard 6 5 2 5 2 2 2 6" xfId="42341" xr:uid="{00000000-0005-0000-0000-000005990000}"/>
    <cellStyle name="Standaard 6 5 2 5 2 2 3" xfId="4329" xr:uid="{00000000-0005-0000-0000-000006990000}"/>
    <cellStyle name="Standaard 6 5 2 5 2 2 3 2" xfId="15189" xr:uid="{00000000-0005-0000-0000-000007990000}"/>
    <cellStyle name="Standaard 6 5 2 5 2 2 3 2 2" xfId="26051" xr:uid="{00000000-0005-0000-0000-000008990000}"/>
    <cellStyle name="Standaard 6 5 2 5 2 2 3 2 3" xfId="36911" xr:uid="{00000000-0005-0000-0000-000009990000}"/>
    <cellStyle name="Standaard 6 5 2 5 2 2 3 2 4" xfId="47771" xr:uid="{00000000-0005-0000-0000-00000A990000}"/>
    <cellStyle name="Standaard 6 5 2 5 2 2 3 3" xfId="11569" xr:uid="{00000000-0005-0000-0000-00000B990000}"/>
    <cellStyle name="Standaard 6 5 2 5 2 2 3 4" xfId="22431" xr:uid="{00000000-0005-0000-0000-00000C990000}"/>
    <cellStyle name="Standaard 6 5 2 5 2 2 3 5" xfId="33291" xr:uid="{00000000-0005-0000-0000-00000D990000}"/>
    <cellStyle name="Standaard 6 5 2 5 2 2 3 6" xfId="44151" xr:uid="{00000000-0005-0000-0000-00000E990000}"/>
    <cellStyle name="Standaard 6 5 2 5 2 2 4" xfId="13379" xr:uid="{00000000-0005-0000-0000-00000F990000}"/>
    <cellStyle name="Standaard 6 5 2 5 2 2 4 2" xfId="24241" xr:uid="{00000000-0005-0000-0000-000010990000}"/>
    <cellStyle name="Standaard 6 5 2 5 2 2 4 3" xfId="35101" xr:uid="{00000000-0005-0000-0000-000011990000}"/>
    <cellStyle name="Standaard 6 5 2 5 2 2 4 4" xfId="45961" xr:uid="{00000000-0005-0000-0000-000012990000}"/>
    <cellStyle name="Standaard 6 5 2 5 2 2 5" xfId="7949" xr:uid="{00000000-0005-0000-0000-000013990000}"/>
    <cellStyle name="Standaard 6 5 2 5 2 2 6" xfId="18811" xr:uid="{00000000-0005-0000-0000-000014990000}"/>
    <cellStyle name="Standaard 6 5 2 5 2 2 7" xfId="29671" xr:uid="{00000000-0005-0000-0000-000015990000}"/>
    <cellStyle name="Standaard 6 5 2 5 2 2 8" xfId="40531" xr:uid="{00000000-0005-0000-0000-000016990000}"/>
    <cellStyle name="Standaard 6 5 2 5 2 3" xfId="5234" xr:uid="{00000000-0005-0000-0000-000017990000}"/>
    <cellStyle name="Standaard 6 5 2 5 2 3 2" xfId="16094" xr:uid="{00000000-0005-0000-0000-000018990000}"/>
    <cellStyle name="Standaard 6 5 2 5 2 3 2 2" xfId="26956" xr:uid="{00000000-0005-0000-0000-000019990000}"/>
    <cellStyle name="Standaard 6 5 2 5 2 3 2 3" xfId="37816" xr:uid="{00000000-0005-0000-0000-00001A990000}"/>
    <cellStyle name="Standaard 6 5 2 5 2 3 2 4" xfId="48676" xr:uid="{00000000-0005-0000-0000-00001B990000}"/>
    <cellStyle name="Standaard 6 5 2 5 2 3 3" xfId="8854" xr:uid="{00000000-0005-0000-0000-00001C990000}"/>
    <cellStyle name="Standaard 6 5 2 5 2 3 4" xfId="19716" xr:uid="{00000000-0005-0000-0000-00001D990000}"/>
    <cellStyle name="Standaard 6 5 2 5 2 3 5" xfId="30576" xr:uid="{00000000-0005-0000-0000-00001E990000}"/>
    <cellStyle name="Standaard 6 5 2 5 2 3 6" xfId="41436" xr:uid="{00000000-0005-0000-0000-00001F990000}"/>
    <cellStyle name="Standaard 6 5 2 5 2 4" xfId="3424" xr:uid="{00000000-0005-0000-0000-000020990000}"/>
    <cellStyle name="Standaard 6 5 2 5 2 4 2" xfId="14284" xr:uid="{00000000-0005-0000-0000-000021990000}"/>
    <cellStyle name="Standaard 6 5 2 5 2 4 2 2" xfId="25146" xr:uid="{00000000-0005-0000-0000-000022990000}"/>
    <cellStyle name="Standaard 6 5 2 5 2 4 2 3" xfId="36006" xr:uid="{00000000-0005-0000-0000-000023990000}"/>
    <cellStyle name="Standaard 6 5 2 5 2 4 2 4" xfId="46866" xr:uid="{00000000-0005-0000-0000-000024990000}"/>
    <cellStyle name="Standaard 6 5 2 5 2 4 3" xfId="10664" xr:uid="{00000000-0005-0000-0000-000025990000}"/>
    <cellStyle name="Standaard 6 5 2 5 2 4 4" xfId="21526" xr:uid="{00000000-0005-0000-0000-000026990000}"/>
    <cellStyle name="Standaard 6 5 2 5 2 4 5" xfId="32386" xr:uid="{00000000-0005-0000-0000-000027990000}"/>
    <cellStyle name="Standaard 6 5 2 5 2 4 6" xfId="43246" xr:uid="{00000000-0005-0000-0000-000028990000}"/>
    <cellStyle name="Standaard 6 5 2 5 2 5" xfId="12474" xr:uid="{00000000-0005-0000-0000-000029990000}"/>
    <cellStyle name="Standaard 6 5 2 5 2 5 2" xfId="23336" xr:uid="{00000000-0005-0000-0000-00002A990000}"/>
    <cellStyle name="Standaard 6 5 2 5 2 5 3" xfId="34196" xr:uid="{00000000-0005-0000-0000-00002B990000}"/>
    <cellStyle name="Standaard 6 5 2 5 2 5 4" xfId="45056" xr:uid="{00000000-0005-0000-0000-00002C990000}"/>
    <cellStyle name="Standaard 6 5 2 5 2 6" xfId="7044" xr:uid="{00000000-0005-0000-0000-00002D990000}"/>
    <cellStyle name="Standaard 6 5 2 5 2 7" xfId="17906" xr:uid="{00000000-0005-0000-0000-00002E990000}"/>
    <cellStyle name="Standaard 6 5 2 5 2 8" xfId="28766" xr:uid="{00000000-0005-0000-0000-00002F990000}"/>
    <cellStyle name="Standaard 6 5 2 5 2 9" xfId="39626" xr:uid="{00000000-0005-0000-0000-000030990000}"/>
    <cellStyle name="Standaard 6 5 2 5 3" xfId="2157" xr:uid="{00000000-0005-0000-0000-000031990000}"/>
    <cellStyle name="Standaard 6 5 2 5 3 2" xfId="5777" xr:uid="{00000000-0005-0000-0000-000032990000}"/>
    <cellStyle name="Standaard 6 5 2 5 3 2 2" xfId="16637" xr:uid="{00000000-0005-0000-0000-000033990000}"/>
    <cellStyle name="Standaard 6 5 2 5 3 2 2 2" xfId="27499" xr:uid="{00000000-0005-0000-0000-000034990000}"/>
    <cellStyle name="Standaard 6 5 2 5 3 2 2 3" xfId="38359" xr:uid="{00000000-0005-0000-0000-000035990000}"/>
    <cellStyle name="Standaard 6 5 2 5 3 2 2 4" xfId="49219" xr:uid="{00000000-0005-0000-0000-000036990000}"/>
    <cellStyle name="Standaard 6 5 2 5 3 2 3" xfId="9397" xr:uid="{00000000-0005-0000-0000-000037990000}"/>
    <cellStyle name="Standaard 6 5 2 5 3 2 4" xfId="20259" xr:uid="{00000000-0005-0000-0000-000038990000}"/>
    <cellStyle name="Standaard 6 5 2 5 3 2 5" xfId="31119" xr:uid="{00000000-0005-0000-0000-000039990000}"/>
    <cellStyle name="Standaard 6 5 2 5 3 2 6" xfId="41979" xr:uid="{00000000-0005-0000-0000-00003A990000}"/>
    <cellStyle name="Standaard 6 5 2 5 3 3" xfId="3967" xr:uid="{00000000-0005-0000-0000-00003B990000}"/>
    <cellStyle name="Standaard 6 5 2 5 3 3 2" xfId="14827" xr:uid="{00000000-0005-0000-0000-00003C990000}"/>
    <cellStyle name="Standaard 6 5 2 5 3 3 2 2" xfId="25689" xr:uid="{00000000-0005-0000-0000-00003D990000}"/>
    <cellStyle name="Standaard 6 5 2 5 3 3 2 3" xfId="36549" xr:uid="{00000000-0005-0000-0000-00003E990000}"/>
    <cellStyle name="Standaard 6 5 2 5 3 3 2 4" xfId="47409" xr:uid="{00000000-0005-0000-0000-00003F990000}"/>
    <cellStyle name="Standaard 6 5 2 5 3 3 3" xfId="11207" xr:uid="{00000000-0005-0000-0000-000040990000}"/>
    <cellStyle name="Standaard 6 5 2 5 3 3 4" xfId="22069" xr:uid="{00000000-0005-0000-0000-000041990000}"/>
    <cellStyle name="Standaard 6 5 2 5 3 3 5" xfId="32929" xr:uid="{00000000-0005-0000-0000-000042990000}"/>
    <cellStyle name="Standaard 6 5 2 5 3 3 6" xfId="43789" xr:uid="{00000000-0005-0000-0000-000043990000}"/>
    <cellStyle name="Standaard 6 5 2 5 3 4" xfId="13017" xr:uid="{00000000-0005-0000-0000-000044990000}"/>
    <cellStyle name="Standaard 6 5 2 5 3 4 2" xfId="23879" xr:uid="{00000000-0005-0000-0000-000045990000}"/>
    <cellStyle name="Standaard 6 5 2 5 3 4 3" xfId="34739" xr:uid="{00000000-0005-0000-0000-000046990000}"/>
    <cellStyle name="Standaard 6 5 2 5 3 4 4" xfId="45599" xr:uid="{00000000-0005-0000-0000-000047990000}"/>
    <cellStyle name="Standaard 6 5 2 5 3 5" xfId="7587" xr:uid="{00000000-0005-0000-0000-000048990000}"/>
    <cellStyle name="Standaard 6 5 2 5 3 6" xfId="18449" xr:uid="{00000000-0005-0000-0000-000049990000}"/>
    <cellStyle name="Standaard 6 5 2 5 3 7" xfId="29309" xr:uid="{00000000-0005-0000-0000-00004A990000}"/>
    <cellStyle name="Standaard 6 5 2 5 3 8" xfId="40169" xr:uid="{00000000-0005-0000-0000-00004B990000}"/>
    <cellStyle name="Standaard 6 5 2 5 4" xfId="4872" xr:uid="{00000000-0005-0000-0000-00004C990000}"/>
    <cellStyle name="Standaard 6 5 2 5 4 2" xfId="15732" xr:uid="{00000000-0005-0000-0000-00004D990000}"/>
    <cellStyle name="Standaard 6 5 2 5 4 2 2" xfId="26594" xr:uid="{00000000-0005-0000-0000-00004E990000}"/>
    <cellStyle name="Standaard 6 5 2 5 4 2 3" xfId="37454" xr:uid="{00000000-0005-0000-0000-00004F990000}"/>
    <cellStyle name="Standaard 6 5 2 5 4 2 4" xfId="48314" xr:uid="{00000000-0005-0000-0000-000050990000}"/>
    <cellStyle name="Standaard 6 5 2 5 4 3" xfId="8492" xr:uid="{00000000-0005-0000-0000-000051990000}"/>
    <cellStyle name="Standaard 6 5 2 5 4 4" xfId="19354" xr:uid="{00000000-0005-0000-0000-000052990000}"/>
    <cellStyle name="Standaard 6 5 2 5 4 5" xfId="30214" xr:uid="{00000000-0005-0000-0000-000053990000}"/>
    <cellStyle name="Standaard 6 5 2 5 4 6" xfId="41074" xr:uid="{00000000-0005-0000-0000-000054990000}"/>
    <cellStyle name="Standaard 6 5 2 5 5" xfId="3062" xr:uid="{00000000-0005-0000-0000-000055990000}"/>
    <cellStyle name="Standaard 6 5 2 5 5 2" xfId="13922" xr:uid="{00000000-0005-0000-0000-000056990000}"/>
    <cellStyle name="Standaard 6 5 2 5 5 2 2" xfId="24784" xr:uid="{00000000-0005-0000-0000-000057990000}"/>
    <cellStyle name="Standaard 6 5 2 5 5 2 3" xfId="35644" xr:uid="{00000000-0005-0000-0000-000058990000}"/>
    <cellStyle name="Standaard 6 5 2 5 5 2 4" xfId="46504" xr:uid="{00000000-0005-0000-0000-000059990000}"/>
    <cellStyle name="Standaard 6 5 2 5 5 3" xfId="10302" xr:uid="{00000000-0005-0000-0000-00005A990000}"/>
    <cellStyle name="Standaard 6 5 2 5 5 4" xfId="21164" xr:uid="{00000000-0005-0000-0000-00005B990000}"/>
    <cellStyle name="Standaard 6 5 2 5 5 5" xfId="32024" xr:uid="{00000000-0005-0000-0000-00005C990000}"/>
    <cellStyle name="Standaard 6 5 2 5 5 6" xfId="42884" xr:uid="{00000000-0005-0000-0000-00005D990000}"/>
    <cellStyle name="Standaard 6 5 2 5 6" xfId="12112" xr:uid="{00000000-0005-0000-0000-00005E990000}"/>
    <cellStyle name="Standaard 6 5 2 5 6 2" xfId="22974" xr:uid="{00000000-0005-0000-0000-00005F990000}"/>
    <cellStyle name="Standaard 6 5 2 5 6 3" xfId="33834" xr:uid="{00000000-0005-0000-0000-000060990000}"/>
    <cellStyle name="Standaard 6 5 2 5 6 4" xfId="44694" xr:uid="{00000000-0005-0000-0000-000061990000}"/>
    <cellStyle name="Standaard 6 5 2 5 7" xfId="6682" xr:uid="{00000000-0005-0000-0000-000062990000}"/>
    <cellStyle name="Standaard 6 5 2 5 8" xfId="17544" xr:uid="{00000000-0005-0000-0000-000063990000}"/>
    <cellStyle name="Standaard 6 5 2 5 9" xfId="28404" xr:uid="{00000000-0005-0000-0000-000064990000}"/>
    <cellStyle name="Standaard 6 5 2 6" xfId="1433" xr:uid="{00000000-0005-0000-0000-000065990000}"/>
    <cellStyle name="Standaard 6 5 2 6 2" xfId="2338" xr:uid="{00000000-0005-0000-0000-000066990000}"/>
    <cellStyle name="Standaard 6 5 2 6 2 2" xfId="5958" xr:uid="{00000000-0005-0000-0000-000067990000}"/>
    <cellStyle name="Standaard 6 5 2 6 2 2 2" xfId="16818" xr:uid="{00000000-0005-0000-0000-000068990000}"/>
    <cellStyle name="Standaard 6 5 2 6 2 2 2 2" xfId="27680" xr:uid="{00000000-0005-0000-0000-000069990000}"/>
    <cellStyle name="Standaard 6 5 2 6 2 2 2 3" xfId="38540" xr:uid="{00000000-0005-0000-0000-00006A990000}"/>
    <cellStyle name="Standaard 6 5 2 6 2 2 2 4" xfId="49400" xr:uid="{00000000-0005-0000-0000-00006B990000}"/>
    <cellStyle name="Standaard 6 5 2 6 2 2 3" xfId="9578" xr:uid="{00000000-0005-0000-0000-00006C990000}"/>
    <cellStyle name="Standaard 6 5 2 6 2 2 4" xfId="20440" xr:uid="{00000000-0005-0000-0000-00006D990000}"/>
    <cellStyle name="Standaard 6 5 2 6 2 2 5" xfId="31300" xr:uid="{00000000-0005-0000-0000-00006E990000}"/>
    <cellStyle name="Standaard 6 5 2 6 2 2 6" xfId="42160" xr:uid="{00000000-0005-0000-0000-00006F990000}"/>
    <cellStyle name="Standaard 6 5 2 6 2 3" xfId="4148" xr:uid="{00000000-0005-0000-0000-000070990000}"/>
    <cellStyle name="Standaard 6 5 2 6 2 3 2" xfId="15008" xr:uid="{00000000-0005-0000-0000-000071990000}"/>
    <cellStyle name="Standaard 6 5 2 6 2 3 2 2" xfId="25870" xr:uid="{00000000-0005-0000-0000-000072990000}"/>
    <cellStyle name="Standaard 6 5 2 6 2 3 2 3" xfId="36730" xr:uid="{00000000-0005-0000-0000-000073990000}"/>
    <cellStyle name="Standaard 6 5 2 6 2 3 2 4" xfId="47590" xr:uid="{00000000-0005-0000-0000-000074990000}"/>
    <cellStyle name="Standaard 6 5 2 6 2 3 3" xfId="11388" xr:uid="{00000000-0005-0000-0000-000075990000}"/>
    <cellStyle name="Standaard 6 5 2 6 2 3 4" xfId="22250" xr:uid="{00000000-0005-0000-0000-000076990000}"/>
    <cellStyle name="Standaard 6 5 2 6 2 3 5" xfId="33110" xr:uid="{00000000-0005-0000-0000-000077990000}"/>
    <cellStyle name="Standaard 6 5 2 6 2 3 6" xfId="43970" xr:uid="{00000000-0005-0000-0000-000078990000}"/>
    <cellStyle name="Standaard 6 5 2 6 2 4" xfId="13198" xr:uid="{00000000-0005-0000-0000-000079990000}"/>
    <cellStyle name="Standaard 6 5 2 6 2 4 2" xfId="24060" xr:uid="{00000000-0005-0000-0000-00007A990000}"/>
    <cellStyle name="Standaard 6 5 2 6 2 4 3" xfId="34920" xr:uid="{00000000-0005-0000-0000-00007B990000}"/>
    <cellStyle name="Standaard 6 5 2 6 2 4 4" xfId="45780" xr:uid="{00000000-0005-0000-0000-00007C990000}"/>
    <cellStyle name="Standaard 6 5 2 6 2 5" xfId="7768" xr:uid="{00000000-0005-0000-0000-00007D990000}"/>
    <cellStyle name="Standaard 6 5 2 6 2 6" xfId="18630" xr:uid="{00000000-0005-0000-0000-00007E990000}"/>
    <cellStyle name="Standaard 6 5 2 6 2 7" xfId="29490" xr:uid="{00000000-0005-0000-0000-00007F990000}"/>
    <cellStyle name="Standaard 6 5 2 6 2 8" xfId="40350" xr:uid="{00000000-0005-0000-0000-000080990000}"/>
    <cellStyle name="Standaard 6 5 2 6 3" xfId="5053" xr:uid="{00000000-0005-0000-0000-000081990000}"/>
    <cellStyle name="Standaard 6 5 2 6 3 2" xfId="15913" xr:uid="{00000000-0005-0000-0000-000082990000}"/>
    <cellStyle name="Standaard 6 5 2 6 3 2 2" xfId="26775" xr:uid="{00000000-0005-0000-0000-000083990000}"/>
    <cellStyle name="Standaard 6 5 2 6 3 2 3" xfId="37635" xr:uid="{00000000-0005-0000-0000-000084990000}"/>
    <cellStyle name="Standaard 6 5 2 6 3 2 4" xfId="48495" xr:uid="{00000000-0005-0000-0000-000085990000}"/>
    <cellStyle name="Standaard 6 5 2 6 3 3" xfId="8673" xr:uid="{00000000-0005-0000-0000-000086990000}"/>
    <cellStyle name="Standaard 6 5 2 6 3 4" xfId="19535" xr:uid="{00000000-0005-0000-0000-000087990000}"/>
    <cellStyle name="Standaard 6 5 2 6 3 5" xfId="30395" xr:uid="{00000000-0005-0000-0000-000088990000}"/>
    <cellStyle name="Standaard 6 5 2 6 3 6" xfId="41255" xr:uid="{00000000-0005-0000-0000-000089990000}"/>
    <cellStyle name="Standaard 6 5 2 6 4" xfId="3243" xr:uid="{00000000-0005-0000-0000-00008A990000}"/>
    <cellStyle name="Standaard 6 5 2 6 4 2" xfId="14103" xr:uid="{00000000-0005-0000-0000-00008B990000}"/>
    <cellStyle name="Standaard 6 5 2 6 4 2 2" xfId="24965" xr:uid="{00000000-0005-0000-0000-00008C990000}"/>
    <cellStyle name="Standaard 6 5 2 6 4 2 3" xfId="35825" xr:uid="{00000000-0005-0000-0000-00008D990000}"/>
    <cellStyle name="Standaard 6 5 2 6 4 2 4" xfId="46685" xr:uid="{00000000-0005-0000-0000-00008E990000}"/>
    <cellStyle name="Standaard 6 5 2 6 4 3" xfId="10483" xr:uid="{00000000-0005-0000-0000-00008F990000}"/>
    <cellStyle name="Standaard 6 5 2 6 4 4" xfId="21345" xr:uid="{00000000-0005-0000-0000-000090990000}"/>
    <cellStyle name="Standaard 6 5 2 6 4 5" xfId="32205" xr:uid="{00000000-0005-0000-0000-000091990000}"/>
    <cellStyle name="Standaard 6 5 2 6 4 6" xfId="43065" xr:uid="{00000000-0005-0000-0000-000092990000}"/>
    <cellStyle name="Standaard 6 5 2 6 5" xfId="12293" xr:uid="{00000000-0005-0000-0000-000093990000}"/>
    <cellStyle name="Standaard 6 5 2 6 5 2" xfId="23155" xr:uid="{00000000-0005-0000-0000-000094990000}"/>
    <cellStyle name="Standaard 6 5 2 6 5 3" xfId="34015" xr:uid="{00000000-0005-0000-0000-000095990000}"/>
    <cellStyle name="Standaard 6 5 2 6 5 4" xfId="44875" xr:uid="{00000000-0005-0000-0000-000096990000}"/>
    <cellStyle name="Standaard 6 5 2 6 6" xfId="6863" xr:uid="{00000000-0005-0000-0000-000097990000}"/>
    <cellStyle name="Standaard 6 5 2 6 7" xfId="17725" xr:uid="{00000000-0005-0000-0000-000098990000}"/>
    <cellStyle name="Standaard 6 5 2 6 8" xfId="28585" xr:uid="{00000000-0005-0000-0000-000099990000}"/>
    <cellStyle name="Standaard 6 5 2 6 9" xfId="39445" xr:uid="{00000000-0005-0000-0000-00009A990000}"/>
    <cellStyle name="Standaard 6 5 2 7" xfId="1071" xr:uid="{00000000-0005-0000-0000-00009B990000}"/>
    <cellStyle name="Standaard 6 5 2 7 2" xfId="1976" xr:uid="{00000000-0005-0000-0000-00009C990000}"/>
    <cellStyle name="Standaard 6 5 2 7 2 2" xfId="5596" xr:uid="{00000000-0005-0000-0000-00009D990000}"/>
    <cellStyle name="Standaard 6 5 2 7 2 2 2" xfId="16456" xr:uid="{00000000-0005-0000-0000-00009E990000}"/>
    <cellStyle name="Standaard 6 5 2 7 2 2 2 2" xfId="27318" xr:uid="{00000000-0005-0000-0000-00009F990000}"/>
    <cellStyle name="Standaard 6 5 2 7 2 2 2 3" xfId="38178" xr:uid="{00000000-0005-0000-0000-0000A0990000}"/>
    <cellStyle name="Standaard 6 5 2 7 2 2 2 4" xfId="49038" xr:uid="{00000000-0005-0000-0000-0000A1990000}"/>
    <cellStyle name="Standaard 6 5 2 7 2 2 3" xfId="9216" xr:uid="{00000000-0005-0000-0000-0000A2990000}"/>
    <cellStyle name="Standaard 6 5 2 7 2 2 4" xfId="20078" xr:uid="{00000000-0005-0000-0000-0000A3990000}"/>
    <cellStyle name="Standaard 6 5 2 7 2 2 5" xfId="30938" xr:uid="{00000000-0005-0000-0000-0000A4990000}"/>
    <cellStyle name="Standaard 6 5 2 7 2 2 6" xfId="41798" xr:uid="{00000000-0005-0000-0000-0000A5990000}"/>
    <cellStyle name="Standaard 6 5 2 7 2 3" xfId="3786" xr:uid="{00000000-0005-0000-0000-0000A6990000}"/>
    <cellStyle name="Standaard 6 5 2 7 2 3 2" xfId="14646" xr:uid="{00000000-0005-0000-0000-0000A7990000}"/>
    <cellStyle name="Standaard 6 5 2 7 2 3 2 2" xfId="25508" xr:uid="{00000000-0005-0000-0000-0000A8990000}"/>
    <cellStyle name="Standaard 6 5 2 7 2 3 2 3" xfId="36368" xr:uid="{00000000-0005-0000-0000-0000A9990000}"/>
    <cellStyle name="Standaard 6 5 2 7 2 3 2 4" xfId="47228" xr:uid="{00000000-0005-0000-0000-0000AA990000}"/>
    <cellStyle name="Standaard 6 5 2 7 2 3 3" xfId="11026" xr:uid="{00000000-0005-0000-0000-0000AB990000}"/>
    <cellStyle name="Standaard 6 5 2 7 2 3 4" xfId="21888" xr:uid="{00000000-0005-0000-0000-0000AC990000}"/>
    <cellStyle name="Standaard 6 5 2 7 2 3 5" xfId="32748" xr:uid="{00000000-0005-0000-0000-0000AD990000}"/>
    <cellStyle name="Standaard 6 5 2 7 2 3 6" xfId="43608" xr:uid="{00000000-0005-0000-0000-0000AE990000}"/>
    <cellStyle name="Standaard 6 5 2 7 2 4" xfId="12836" xr:uid="{00000000-0005-0000-0000-0000AF990000}"/>
    <cellStyle name="Standaard 6 5 2 7 2 4 2" xfId="23698" xr:uid="{00000000-0005-0000-0000-0000B0990000}"/>
    <cellStyle name="Standaard 6 5 2 7 2 4 3" xfId="34558" xr:uid="{00000000-0005-0000-0000-0000B1990000}"/>
    <cellStyle name="Standaard 6 5 2 7 2 4 4" xfId="45418" xr:uid="{00000000-0005-0000-0000-0000B2990000}"/>
    <cellStyle name="Standaard 6 5 2 7 2 5" xfId="7406" xr:uid="{00000000-0005-0000-0000-0000B3990000}"/>
    <cellStyle name="Standaard 6 5 2 7 2 6" xfId="18268" xr:uid="{00000000-0005-0000-0000-0000B4990000}"/>
    <cellStyle name="Standaard 6 5 2 7 2 7" xfId="29128" xr:uid="{00000000-0005-0000-0000-0000B5990000}"/>
    <cellStyle name="Standaard 6 5 2 7 2 8" xfId="39988" xr:uid="{00000000-0005-0000-0000-0000B6990000}"/>
    <cellStyle name="Standaard 6 5 2 7 3" xfId="4691" xr:uid="{00000000-0005-0000-0000-0000B7990000}"/>
    <cellStyle name="Standaard 6 5 2 7 3 2" xfId="15551" xr:uid="{00000000-0005-0000-0000-0000B8990000}"/>
    <cellStyle name="Standaard 6 5 2 7 3 2 2" xfId="26413" xr:uid="{00000000-0005-0000-0000-0000B9990000}"/>
    <cellStyle name="Standaard 6 5 2 7 3 2 3" xfId="37273" xr:uid="{00000000-0005-0000-0000-0000BA990000}"/>
    <cellStyle name="Standaard 6 5 2 7 3 2 4" xfId="48133" xr:uid="{00000000-0005-0000-0000-0000BB990000}"/>
    <cellStyle name="Standaard 6 5 2 7 3 3" xfId="8311" xr:uid="{00000000-0005-0000-0000-0000BC990000}"/>
    <cellStyle name="Standaard 6 5 2 7 3 4" xfId="19173" xr:uid="{00000000-0005-0000-0000-0000BD990000}"/>
    <cellStyle name="Standaard 6 5 2 7 3 5" xfId="30033" xr:uid="{00000000-0005-0000-0000-0000BE990000}"/>
    <cellStyle name="Standaard 6 5 2 7 3 6" xfId="40893" xr:uid="{00000000-0005-0000-0000-0000BF990000}"/>
    <cellStyle name="Standaard 6 5 2 7 4" xfId="2881" xr:uid="{00000000-0005-0000-0000-0000C0990000}"/>
    <cellStyle name="Standaard 6 5 2 7 4 2" xfId="13741" xr:uid="{00000000-0005-0000-0000-0000C1990000}"/>
    <cellStyle name="Standaard 6 5 2 7 4 2 2" xfId="24603" xr:uid="{00000000-0005-0000-0000-0000C2990000}"/>
    <cellStyle name="Standaard 6 5 2 7 4 2 3" xfId="35463" xr:uid="{00000000-0005-0000-0000-0000C3990000}"/>
    <cellStyle name="Standaard 6 5 2 7 4 2 4" xfId="46323" xr:uid="{00000000-0005-0000-0000-0000C4990000}"/>
    <cellStyle name="Standaard 6 5 2 7 4 3" xfId="10121" xr:uid="{00000000-0005-0000-0000-0000C5990000}"/>
    <cellStyle name="Standaard 6 5 2 7 4 4" xfId="20983" xr:uid="{00000000-0005-0000-0000-0000C6990000}"/>
    <cellStyle name="Standaard 6 5 2 7 4 5" xfId="31843" xr:uid="{00000000-0005-0000-0000-0000C7990000}"/>
    <cellStyle name="Standaard 6 5 2 7 4 6" xfId="42703" xr:uid="{00000000-0005-0000-0000-0000C8990000}"/>
    <cellStyle name="Standaard 6 5 2 7 5" xfId="11931" xr:uid="{00000000-0005-0000-0000-0000C9990000}"/>
    <cellStyle name="Standaard 6 5 2 7 5 2" xfId="22793" xr:uid="{00000000-0005-0000-0000-0000CA990000}"/>
    <cellStyle name="Standaard 6 5 2 7 5 3" xfId="33653" xr:uid="{00000000-0005-0000-0000-0000CB990000}"/>
    <cellStyle name="Standaard 6 5 2 7 5 4" xfId="44513" xr:uid="{00000000-0005-0000-0000-0000CC990000}"/>
    <cellStyle name="Standaard 6 5 2 7 6" xfId="6501" xr:uid="{00000000-0005-0000-0000-0000CD990000}"/>
    <cellStyle name="Standaard 6 5 2 7 7" xfId="17363" xr:uid="{00000000-0005-0000-0000-0000CE990000}"/>
    <cellStyle name="Standaard 6 5 2 7 8" xfId="28223" xr:uid="{00000000-0005-0000-0000-0000CF990000}"/>
    <cellStyle name="Standaard 6 5 2 7 9" xfId="39083" xr:uid="{00000000-0005-0000-0000-0000D0990000}"/>
    <cellStyle name="Standaard 6 5 2 8" xfId="1795" xr:uid="{00000000-0005-0000-0000-0000D1990000}"/>
    <cellStyle name="Standaard 6 5 2 8 2" xfId="5415" xr:uid="{00000000-0005-0000-0000-0000D2990000}"/>
    <cellStyle name="Standaard 6 5 2 8 2 2" xfId="16275" xr:uid="{00000000-0005-0000-0000-0000D3990000}"/>
    <cellStyle name="Standaard 6 5 2 8 2 2 2" xfId="27137" xr:uid="{00000000-0005-0000-0000-0000D4990000}"/>
    <cellStyle name="Standaard 6 5 2 8 2 2 3" xfId="37997" xr:uid="{00000000-0005-0000-0000-0000D5990000}"/>
    <cellStyle name="Standaard 6 5 2 8 2 2 4" xfId="48857" xr:uid="{00000000-0005-0000-0000-0000D6990000}"/>
    <cellStyle name="Standaard 6 5 2 8 2 3" xfId="9035" xr:uid="{00000000-0005-0000-0000-0000D7990000}"/>
    <cellStyle name="Standaard 6 5 2 8 2 4" xfId="19897" xr:uid="{00000000-0005-0000-0000-0000D8990000}"/>
    <cellStyle name="Standaard 6 5 2 8 2 5" xfId="30757" xr:uid="{00000000-0005-0000-0000-0000D9990000}"/>
    <cellStyle name="Standaard 6 5 2 8 2 6" xfId="41617" xr:uid="{00000000-0005-0000-0000-0000DA990000}"/>
    <cellStyle name="Standaard 6 5 2 8 3" xfId="3605" xr:uid="{00000000-0005-0000-0000-0000DB990000}"/>
    <cellStyle name="Standaard 6 5 2 8 3 2" xfId="14465" xr:uid="{00000000-0005-0000-0000-0000DC990000}"/>
    <cellStyle name="Standaard 6 5 2 8 3 2 2" xfId="25327" xr:uid="{00000000-0005-0000-0000-0000DD990000}"/>
    <cellStyle name="Standaard 6 5 2 8 3 2 3" xfId="36187" xr:uid="{00000000-0005-0000-0000-0000DE990000}"/>
    <cellStyle name="Standaard 6 5 2 8 3 2 4" xfId="47047" xr:uid="{00000000-0005-0000-0000-0000DF990000}"/>
    <cellStyle name="Standaard 6 5 2 8 3 3" xfId="10845" xr:uid="{00000000-0005-0000-0000-0000E0990000}"/>
    <cellStyle name="Standaard 6 5 2 8 3 4" xfId="21707" xr:uid="{00000000-0005-0000-0000-0000E1990000}"/>
    <cellStyle name="Standaard 6 5 2 8 3 5" xfId="32567" xr:uid="{00000000-0005-0000-0000-0000E2990000}"/>
    <cellStyle name="Standaard 6 5 2 8 3 6" xfId="43427" xr:uid="{00000000-0005-0000-0000-0000E3990000}"/>
    <cellStyle name="Standaard 6 5 2 8 4" xfId="12655" xr:uid="{00000000-0005-0000-0000-0000E4990000}"/>
    <cellStyle name="Standaard 6 5 2 8 4 2" xfId="23517" xr:uid="{00000000-0005-0000-0000-0000E5990000}"/>
    <cellStyle name="Standaard 6 5 2 8 4 3" xfId="34377" xr:uid="{00000000-0005-0000-0000-0000E6990000}"/>
    <cellStyle name="Standaard 6 5 2 8 4 4" xfId="45237" xr:uid="{00000000-0005-0000-0000-0000E7990000}"/>
    <cellStyle name="Standaard 6 5 2 8 5" xfId="7225" xr:uid="{00000000-0005-0000-0000-0000E8990000}"/>
    <cellStyle name="Standaard 6 5 2 8 6" xfId="18087" xr:uid="{00000000-0005-0000-0000-0000E9990000}"/>
    <cellStyle name="Standaard 6 5 2 8 7" xfId="28947" xr:uid="{00000000-0005-0000-0000-0000EA990000}"/>
    <cellStyle name="Standaard 6 5 2 8 8" xfId="39807" xr:uid="{00000000-0005-0000-0000-0000EB990000}"/>
    <cellStyle name="Standaard 6 5 2 9" xfId="2700" xr:uid="{00000000-0005-0000-0000-0000EC990000}"/>
    <cellStyle name="Standaard 6 5 2 9 2" xfId="13560" xr:uid="{00000000-0005-0000-0000-0000ED990000}"/>
    <cellStyle name="Standaard 6 5 2 9 2 2" xfId="24422" xr:uid="{00000000-0005-0000-0000-0000EE990000}"/>
    <cellStyle name="Standaard 6 5 2 9 2 3" xfId="35282" xr:uid="{00000000-0005-0000-0000-0000EF990000}"/>
    <cellStyle name="Standaard 6 5 2 9 2 4" xfId="46142" xr:uid="{00000000-0005-0000-0000-0000F0990000}"/>
    <cellStyle name="Standaard 6 5 2 9 3" xfId="9940" xr:uid="{00000000-0005-0000-0000-0000F1990000}"/>
    <cellStyle name="Standaard 6 5 2 9 4" xfId="20802" xr:uid="{00000000-0005-0000-0000-0000F2990000}"/>
    <cellStyle name="Standaard 6 5 2 9 5" xfId="31662" xr:uid="{00000000-0005-0000-0000-0000F3990000}"/>
    <cellStyle name="Standaard 6 5 2 9 6" xfId="42522" xr:uid="{00000000-0005-0000-0000-0000F4990000}"/>
    <cellStyle name="Standaard 6 5 3" xfId="901" xr:uid="{00000000-0005-0000-0000-0000F5990000}"/>
    <cellStyle name="Standaard 6 5 3 10" xfId="11761" xr:uid="{00000000-0005-0000-0000-0000F6990000}"/>
    <cellStyle name="Standaard 6 5 3 10 2" xfId="22623" xr:uid="{00000000-0005-0000-0000-0000F7990000}"/>
    <cellStyle name="Standaard 6 5 3 10 3" xfId="33483" xr:uid="{00000000-0005-0000-0000-0000F8990000}"/>
    <cellStyle name="Standaard 6 5 3 10 4" xfId="44343" xr:uid="{00000000-0005-0000-0000-0000F9990000}"/>
    <cellStyle name="Standaard 6 5 3 11" xfId="6331" xr:uid="{00000000-0005-0000-0000-0000FA990000}"/>
    <cellStyle name="Standaard 6 5 3 12" xfId="17193" xr:uid="{00000000-0005-0000-0000-0000FB990000}"/>
    <cellStyle name="Standaard 6 5 3 13" xfId="28053" xr:uid="{00000000-0005-0000-0000-0000FC990000}"/>
    <cellStyle name="Standaard 6 5 3 14" xfId="38913" xr:uid="{00000000-0005-0000-0000-0000FD990000}"/>
    <cellStyle name="Standaard 6 5 3 2" xfId="945" xr:uid="{00000000-0005-0000-0000-0000FE990000}"/>
    <cellStyle name="Standaard 6 5 3 2 10" xfId="6375" xr:uid="{00000000-0005-0000-0000-0000FF990000}"/>
    <cellStyle name="Standaard 6 5 3 2 11" xfId="17237" xr:uid="{00000000-0005-0000-0000-0000009A0000}"/>
    <cellStyle name="Standaard 6 5 3 2 12" xfId="28097" xr:uid="{00000000-0005-0000-0000-0000019A0000}"/>
    <cellStyle name="Standaard 6 5 3 2 13" xfId="38957" xr:uid="{00000000-0005-0000-0000-0000029A0000}"/>
    <cellStyle name="Standaard 6 5 3 2 2" xfId="1035" xr:uid="{00000000-0005-0000-0000-0000039A0000}"/>
    <cellStyle name="Standaard 6 5 3 2 2 10" xfId="17327" xr:uid="{00000000-0005-0000-0000-0000049A0000}"/>
    <cellStyle name="Standaard 6 5 3 2 2 11" xfId="28187" xr:uid="{00000000-0005-0000-0000-0000059A0000}"/>
    <cellStyle name="Standaard 6 5 3 2 2 12" xfId="39047" xr:uid="{00000000-0005-0000-0000-0000069A0000}"/>
    <cellStyle name="Standaard 6 5 3 2 2 2" xfId="1397" xr:uid="{00000000-0005-0000-0000-0000079A0000}"/>
    <cellStyle name="Standaard 6 5 3 2 2 2 10" xfId="39409" xr:uid="{00000000-0005-0000-0000-0000089A0000}"/>
    <cellStyle name="Standaard 6 5 3 2 2 2 2" xfId="1759" xr:uid="{00000000-0005-0000-0000-0000099A0000}"/>
    <cellStyle name="Standaard 6 5 3 2 2 2 2 2" xfId="2664" xr:uid="{00000000-0005-0000-0000-00000A9A0000}"/>
    <cellStyle name="Standaard 6 5 3 2 2 2 2 2 2" xfId="6284" xr:uid="{00000000-0005-0000-0000-00000B9A0000}"/>
    <cellStyle name="Standaard 6 5 3 2 2 2 2 2 2 2" xfId="17144" xr:uid="{00000000-0005-0000-0000-00000C9A0000}"/>
    <cellStyle name="Standaard 6 5 3 2 2 2 2 2 2 2 2" xfId="28006" xr:uid="{00000000-0005-0000-0000-00000D9A0000}"/>
    <cellStyle name="Standaard 6 5 3 2 2 2 2 2 2 2 3" xfId="38866" xr:uid="{00000000-0005-0000-0000-00000E9A0000}"/>
    <cellStyle name="Standaard 6 5 3 2 2 2 2 2 2 2 4" xfId="49726" xr:uid="{00000000-0005-0000-0000-00000F9A0000}"/>
    <cellStyle name="Standaard 6 5 3 2 2 2 2 2 2 3" xfId="9904" xr:uid="{00000000-0005-0000-0000-0000109A0000}"/>
    <cellStyle name="Standaard 6 5 3 2 2 2 2 2 2 4" xfId="20766" xr:uid="{00000000-0005-0000-0000-0000119A0000}"/>
    <cellStyle name="Standaard 6 5 3 2 2 2 2 2 2 5" xfId="31626" xr:uid="{00000000-0005-0000-0000-0000129A0000}"/>
    <cellStyle name="Standaard 6 5 3 2 2 2 2 2 2 6" xfId="42486" xr:uid="{00000000-0005-0000-0000-0000139A0000}"/>
    <cellStyle name="Standaard 6 5 3 2 2 2 2 2 3" xfId="4474" xr:uid="{00000000-0005-0000-0000-0000149A0000}"/>
    <cellStyle name="Standaard 6 5 3 2 2 2 2 2 3 2" xfId="15334" xr:uid="{00000000-0005-0000-0000-0000159A0000}"/>
    <cellStyle name="Standaard 6 5 3 2 2 2 2 2 3 2 2" xfId="26196" xr:uid="{00000000-0005-0000-0000-0000169A0000}"/>
    <cellStyle name="Standaard 6 5 3 2 2 2 2 2 3 2 3" xfId="37056" xr:uid="{00000000-0005-0000-0000-0000179A0000}"/>
    <cellStyle name="Standaard 6 5 3 2 2 2 2 2 3 2 4" xfId="47916" xr:uid="{00000000-0005-0000-0000-0000189A0000}"/>
    <cellStyle name="Standaard 6 5 3 2 2 2 2 2 3 3" xfId="11714" xr:uid="{00000000-0005-0000-0000-0000199A0000}"/>
    <cellStyle name="Standaard 6 5 3 2 2 2 2 2 3 4" xfId="22576" xr:uid="{00000000-0005-0000-0000-00001A9A0000}"/>
    <cellStyle name="Standaard 6 5 3 2 2 2 2 2 3 5" xfId="33436" xr:uid="{00000000-0005-0000-0000-00001B9A0000}"/>
    <cellStyle name="Standaard 6 5 3 2 2 2 2 2 3 6" xfId="44296" xr:uid="{00000000-0005-0000-0000-00001C9A0000}"/>
    <cellStyle name="Standaard 6 5 3 2 2 2 2 2 4" xfId="13524" xr:uid="{00000000-0005-0000-0000-00001D9A0000}"/>
    <cellStyle name="Standaard 6 5 3 2 2 2 2 2 4 2" xfId="24386" xr:uid="{00000000-0005-0000-0000-00001E9A0000}"/>
    <cellStyle name="Standaard 6 5 3 2 2 2 2 2 4 3" xfId="35246" xr:uid="{00000000-0005-0000-0000-00001F9A0000}"/>
    <cellStyle name="Standaard 6 5 3 2 2 2 2 2 4 4" xfId="46106" xr:uid="{00000000-0005-0000-0000-0000209A0000}"/>
    <cellStyle name="Standaard 6 5 3 2 2 2 2 2 5" xfId="8094" xr:uid="{00000000-0005-0000-0000-0000219A0000}"/>
    <cellStyle name="Standaard 6 5 3 2 2 2 2 2 6" xfId="18956" xr:uid="{00000000-0005-0000-0000-0000229A0000}"/>
    <cellStyle name="Standaard 6 5 3 2 2 2 2 2 7" xfId="29816" xr:uid="{00000000-0005-0000-0000-0000239A0000}"/>
    <cellStyle name="Standaard 6 5 3 2 2 2 2 2 8" xfId="40676" xr:uid="{00000000-0005-0000-0000-0000249A0000}"/>
    <cellStyle name="Standaard 6 5 3 2 2 2 2 3" xfId="5379" xr:uid="{00000000-0005-0000-0000-0000259A0000}"/>
    <cellStyle name="Standaard 6 5 3 2 2 2 2 3 2" xfId="16239" xr:uid="{00000000-0005-0000-0000-0000269A0000}"/>
    <cellStyle name="Standaard 6 5 3 2 2 2 2 3 2 2" xfId="27101" xr:uid="{00000000-0005-0000-0000-0000279A0000}"/>
    <cellStyle name="Standaard 6 5 3 2 2 2 2 3 2 3" xfId="37961" xr:uid="{00000000-0005-0000-0000-0000289A0000}"/>
    <cellStyle name="Standaard 6 5 3 2 2 2 2 3 2 4" xfId="48821" xr:uid="{00000000-0005-0000-0000-0000299A0000}"/>
    <cellStyle name="Standaard 6 5 3 2 2 2 2 3 3" xfId="8999" xr:uid="{00000000-0005-0000-0000-00002A9A0000}"/>
    <cellStyle name="Standaard 6 5 3 2 2 2 2 3 4" xfId="19861" xr:uid="{00000000-0005-0000-0000-00002B9A0000}"/>
    <cellStyle name="Standaard 6 5 3 2 2 2 2 3 5" xfId="30721" xr:uid="{00000000-0005-0000-0000-00002C9A0000}"/>
    <cellStyle name="Standaard 6 5 3 2 2 2 2 3 6" xfId="41581" xr:uid="{00000000-0005-0000-0000-00002D9A0000}"/>
    <cellStyle name="Standaard 6 5 3 2 2 2 2 4" xfId="3569" xr:uid="{00000000-0005-0000-0000-00002E9A0000}"/>
    <cellStyle name="Standaard 6 5 3 2 2 2 2 4 2" xfId="14429" xr:uid="{00000000-0005-0000-0000-00002F9A0000}"/>
    <cellStyle name="Standaard 6 5 3 2 2 2 2 4 2 2" xfId="25291" xr:uid="{00000000-0005-0000-0000-0000309A0000}"/>
    <cellStyle name="Standaard 6 5 3 2 2 2 2 4 2 3" xfId="36151" xr:uid="{00000000-0005-0000-0000-0000319A0000}"/>
    <cellStyle name="Standaard 6 5 3 2 2 2 2 4 2 4" xfId="47011" xr:uid="{00000000-0005-0000-0000-0000329A0000}"/>
    <cellStyle name="Standaard 6 5 3 2 2 2 2 4 3" xfId="10809" xr:uid="{00000000-0005-0000-0000-0000339A0000}"/>
    <cellStyle name="Standaard 6 5 3 2 2 2 2 4 4" xfId="21671" xr:uid="{00000000-0005-0000-0000-0000349A0000}"/>
    <cellStyle name="Standaard 6 5 3 2 2 2 2 4 5" xfId="32531" xr:uid="{00000000-0005-0000-0000-0000359A0000}"/>
    <cellStyle name="Standaard 6 5 3 2 2 2 2 4 6" xfId="43391" xr:uid="{00000000-0005-0000-0000-0000369A0000}"/>
    <cellStyle name="Standaard 6 5 3 2 2 2 2 5" xfId="12619" xr:uid="{00000000-0005-0000-0000-0000379A0000}"/>
    <cellStyle name="Standaard 6 5 3 2 2 2 2 5 2" xfId="23481" xr:uid="{00000000-0005-0000-0000-0000389A0000}"/>
    <cellStyle name="Standaard 6 5 3 2 2 2 2 5 3" xfId="34341" xr:uid="{00000000-0005-0000-0000-0000399A0000}"/>
    <cellStyle name="Standaard 6 5 3 2 2 2 2 5 4" xfId="45201" xr:uid="{00000000-0005-0000-0000-00003A9A0000}"/>
    <cellStyle name="Standaard 6 5 3 2 2 2 2 6" xfId="7189" xr:uid="{00000000-0005-0000-0000-00003B9A0000}"/>
    <cellStyle name="Standaard 6 5 3 2 2 2 2 7" xfId="18051" xr:uid="{00000000-0005-0000-0000-00003C9A0000}"/>
    <cellStyle name="Standaard 6 5 3 2 2 2 2 8" xfId="28911" xr:uid="{00000000-0005-0000-0000-00003D9A0000}"/>
    <cellStyle name="Standaard 6 5 3 2 2 2 2 9" xfId="39771" xr:uid="{00000000-0005-0000-0000-00003E9A0000}"/>
    <cellStyle name="Standaard 6 5 3 2 2 2 3" xfId="2302" xr:uid="{00000000-0005-0000-0000-00003F9A0000}"/>
    <cellStyle name="Standaard 6 5 3 2 2 2 3 2" xfId="5922" xr:uid="{00000000-0005-0000-0000-0000409A0000}"/>
    <cellStyle name="Standaard 6 5 3 2 2 2 3 2 2" xfId="16782" xr:uid="{00000000-0005-0000-0000-0000419A0000}"/>
    <cellStyle name="Standaard 6 5 3 2 2 2 3 2 2 2" xfId="27644" xr:uid="{00000000-0005-0000-0000-0000429A0000}"/>
    <cellStyle name="Standaard 6 5 3 2 2 2 3 2 2 3" xfId="38504" xr:uid="{00000000-0005-0000-0000-0000439A0000}"/>
    <cellStyle name="Standaard 6 5 3 2 2 2 3 2 2 4" xfId="49364" xr:uid="{00000000-0005-0000-0000-0000449A0000}"/>
    <cellStyle name="Standaard 6 5 3 2 2 2 3 2 3" xfId="9542" xr:uid="{00000000-0005-0000-0000-0000459A0000}"/>
    <cellStyle name="Standaard 6 5 3 2 2 2 3 2 4" xfId="20404" xr:uid="{00000000-0005-0000-0000-0000469A0000}"/>
    <cellStyle name="Standaard 6 5 3 2 2 2 3 2 5" xfId="31264" xr:uid="{00000000-0005-0000-0000-0000479A0000}"/>
    <cellStyle name="Standaard 6 5 3 2 2 2 3 2 6" xfId="42124" xr:uid="{00000000-0005-0000-0000-0000489A0000}"/>
    <cellStyle name="Standaard 6 5 3 2 2 2 3 3" xfId="4112" xr:uid="{00000000-0005-0000-0000-0000499A0000}"/>
    <cellStyle name="Standaard 6 5 3 2 2 2 3 3 2" xfId="14972" xr:uid="{00000000-0005-0000-0000-00004A9A0000}"/>
    <cellStyle name="Standaard 6 5 3 2 2 2 3 3 2 2" xfId="25834" xr:uid="{00000000-0005-0000-0000-00004B9A0000}"/>
    <cellStyle name="Standaard 6 5 3 2 2 2 3 3 2 3" xfId="36694" xr:uid="{00000000-0005-0000-0000-00004C9A0000}"/>
    <cellStyle name="Standaard 6 5 3 2 2 2 3 3 2 4" xfId="47554" xr:uid="{00000000-0005-0000-0000-00004D9A0000}"/>
    <cellStyle name="Standaard 6 5 3 2 2 2 3 3 3" xfId="11352" xr:uid="{00000000-0005-0000-0000-00004E9A0000}"/>
    <cellStyle name="Standaard 6 5 3 2 2 2 3 3 4" xfId="22214" xr:uid="{00000000-0005-0000-0000-00004F9A0000}"/>
    <cellStyle name="Standaard 6 5 3 2 2 2 3 3 5" xfId="33074" xr:uid="{00000000-0005-0000-0000-0000509A0000}"/>
    <cellStyle name="Standaard 6 5 3 2 2 2 3 3 6" xfId="43934" xr:uid="{00000000-0005-0000-0000-0000519A0000}"/>
    <cellStyle name="Standaard 6 5 3 2 2 2 3 4" xfId="13162" xr:uid="{00000000-0005-0000-0000-0000529A0000}"/>
    <cellStyle name="Standaard 6 5 3 2 2 2 3 4 2" xfId="24024" xr:uid="{00000000-0005-0000-0000-0000539A0000}"/>
    <cellStyle name="Standaard 6 5 3 2 2 2 3 4 3" xfId="34884" xr:uid="{00000000-0005-0000-0000-0000549A0000}"/>
    <cellStyle name="Standaard 6 5 3 2 2 2 3 4 4" xfId="45744" xr:uid="{00000000-0005-0000-0000-0000559A0000}"/>
    <cellStyle name="Standaard 6 5 3 2 2 2 3 5" xfId="7732" xr:uid="{00000000-0005-0000-0000-0000569A0000}"/>
    <cellStyle name="Standaard 6 5 3 2 2 2 3 6" xfId="18594" xr:uid="{00000000-0005-0000-0000-0000579A0000}"/>
    <cellStyle name="Standaard 6 5 3 2 2 2 3 7" xfId="29454" xr:uid="{00000000-0005-0000-0000-0000589A0000}"/>
    <cellStyle name="Standaard 6 5 3 2 2 2 3 8" xfId="40314" xr:uid="{00000000-0005-0000-0000-0000599A0000}"/>
    <cellStyle name="Standaard 6 5 3 2 2 2 4" xfId="5017" xr:uid="{00000000-0005-0000-0000-00005A9A0000}"/>
    <cellStyle name="Standaard 6 5 3 2 2 2 4 2" xfId="15877" xr:uid="{00000000-0005-0000-0000-00005B9A0000}"/>
    <cellStyle name="Standaard 6 5 3 2 2 2 4 2 2" xfId="26739" xr:uid="{00000000-0005-0000-0000-00005C9A0000}"/>
    <cellStyle name="Standaard 6 5 3 2 2 2 4 2 3" xfId="37599" xr:uid="{00000000-0005-0000-0000-00005D9A0000}"/>
    <cellStyle name="Standaard 6 5 3 2 2 2 4 2 4" xfId="48459" xr:uid="{00000000-0005-0000-0000-00005E9A0000}"/>
    <cellStyle name="Standaard 6 5 3 2 2 2 4 3" xfId="8637" xr:uid="{00000000-0005-0000-0000-00005F9A0000}"/>
    <cellStyle name="Standaard 6 5 3 2 2 2 4 4" xfId="19499" xr:uid="{00000000-0005-0000-0000-0000609A0000}"/>
    <cellStyle name="Standaard 6 5 3 2 2 2 4 5" xfId="30359" xr:uid="{00000000-0005-0000-0000-0000619A0000}"/>
    <cellStyle name="Standaard 6 5 3 2 2 2 4 6" xfId="41219" xr:uid="{00000000-0005-0000-0000-0000629A0000}"/>
    <cellStyle name="Standaard 6 5 3 2 2 2 5" xfId="3207" xr:uid="{00000000-0005-0000-0000-0000639A0000}"/>
    <cellStyle name="Standaard 6 5 3 2 2 2 5 2" xfId="14067" xr:uid="{00000000-0005-0000-0000-0000649A0000}"/>
    <cellStyle name="Standaard 6 5 3 2 2 2 5 2 2" xfId="24929" xr:uid="{00000000-0005-0000-0000-0000659A0000}"/>
    <cellStyle name="Standaard 6 5 3 2 2 2 5 2 3" xfId="35789" xr:uid="{00000000-0005-0000-0000-0000669A0000}"/>
    <cellStyle name="Standaard 6 5 3 2 2 2 5 2 4" xfId="46649" xr:uid="{00000000-0005-0000-0000-0000679A0000}"/>
    <cellStyle name="Standaard 6 5 3 2 2 2 5 3" xfId="10447" xr:uid="{00000000-0005-0000-0000-0000689A0000}"/>
    <cellStyle name="Standaard 6 5 3 2 2 2 5 4" xfId="21309" xr:uid="{00000000-0005-0000-0000-0000699A0000}"/>
    <cellStyle name="Standaard 6 5 3 2 2 2 5 5" xfId="32169" xr:uid="{00000000-0005-0000-0000-00006A9A0000}"/>
    <cellStyle name="Standaard 6 5 3 2 2 2 5 6" xfId="43029" xr:uid="{00000000-0005-0000-0000-00006B9A0000}"/>
    <cellStyle name="Standaard 6 5 3 2 2 2 6" xfId="12257" xr:uid="{00000000-0005-0000-0000-00006C9A0000}"/>
    <cellStyle name="Standaard 6 5 3 2 2 2 6 2" xfId="23119" xr:uid="{00000000-0005-0000-0000-00006D9A0000}"/>
    <cellStyle name="Standaard 6 5 3 2 2 2 6 3" xfId="33979" xr:uid="{00000000-0005-0000-0000-00006E9A0000}"/>
    <cellStyle name="Standaard 6 5 3 2 2 2 6 4" xfId="44839" xr:uid="{00000000-0005-0000-0000-00006F9A0000}"/>
    <cellStyle name="Standaard 6 5 3 2 2 2 7" xfId="6827" xr:uid="{00000000-0005-0000-0000-0000709A0000}"/>
    <cellStyle name="Standaard 6 5 3 2 2 2 8" xfId="17689" xr:uid="{00000000-0005-0000-0000-0000719A0000}"/>
    <cellStyle name="Standaard 6 5 3 2 2 2 9" xfId="28549" xr:uid="{00000000-0005-0000-0000-0000729A0000}"/>
    <cellStyle name="Standaard 6 5 3 2 2 3" xfId="1578" xr:uid="{00000000-0005-0000-0000-0000739A0000}"/>
    <cellStyle name="Standaard 6 5 3 2 2 3 2" xfId="2483" xr:uid="{00000000-0005-0000-0000-0000749A0000}"/>
    <cellStyle name="Standaard 6 5 3 2 2 3 2 2" xfId="6103" xr:uid="{00000000-0005-0000-0000-0000759A0000}"/>
    <cellStyle name="Standaard 6 5 3 2 2 3 2 2 2" xfId="16963" xr:uid="{00000000-0005-0000-0000-0000769A0000}"/>
    <cellStyle name="Standaard 6 5 3 2 2 3 2 2 2 2" xfId="27825" xr:uid="{00000000-0005-0000-0000-0000779A0000}"/>
    <cellStyle name="Standaard 6 5 3 2 2 3 2 2 2 3" xfId="38685" xr:uid="{00000000-0005-0000-0000-0000789A0000}"/>
    <cellStyle name="Standaard 6 5 3 2 2 3 2 2 2 4" xfId="49545" xr:uid="{00000000-0005-0000-0000-0000799A0000}"/>
    <cellStyle name="Standaard 6 5 3 2 2 3 2 2 3" xfId="9723" xr:uid="{00000000-0005-0000-0000-00007A9A0000}"/>
    <cellStyle name="Standaard 6 5 3 2 2 3 2 2 4" xfId="20585" xr:uid="{00000000-0005-0000-0000-00007B9A0000}"/>
    <cellStyle name="Standaard 6 5 3 2 2 3 2 2 5" xfId="31445" xr:uid="{00000000-0005-0000-0000-00007C9A0000}"/>
    <cellStyle name="Standaard 6 5 3 2 2 3 2 2 6" xfId="42305" xr:uid="{00000000-0005-0000-0000-00007D9A0000}"/>
    <cellStyle name="Standaard 6 5 3 2 2 3 2 3" xfId="4293" xr:uid="{00000000-0005-0000-0000-00007E9A0000}"/>
    <cellStyle name="Standaard 6 5 3 2 2 3 2 3 2" xfId="15153" xr:uid="{00000000-0005-0000-0000-00007F9A0000}"/>
    <cellStyle name="Standaard 6 5 3 2 2 3 2 3 2 2" xfId="26015" xr:uid="{00000000-0005-0000-0000-0000809A0000}"/>
    <cellStyle name="Standaard 6 5 3 2 2 3 2 3 2 3" xfId="36875" xr:uid="{00000000-0005-0000-0000-0000819A0000}"/>
    <cellStyle name="Standaard 6 5 3 2 2 3 2 3 2 4" xfId="47735" xr:uid="{00000000-0005-0000-0000-0000829A0000}"/>
    <cellStyle name="Standaard 6 5 3 2 2 3 2 3 3" xfId="11533" xr:uid="{00000000-0005-0000-0000-0000839A0000}"/>
    <cellStyle name="Standaard 6 5 3 2 2 3 2 3 4" xfId="22395" xr:uid="{00000000-0005-0000-0000-0000849A0000}"/>
    <cellStyle name="Standaard 6 5 3 2 2 3 2 3 5" xfId="33255" xr:uid="{00000000-0005-0000-0000-0000859A0000}"/>
    <cellStyle name="Standaard 6 5 3 2 2 3 2 3 6" xfId="44115" xr:uid="{00000000-0005-0000-0000-0000869A0000}"/>
    <cellStyle name="Standaard 6 5 3 2 2 3 2 4" xfId="13343" xr:uid="{00000000-0005-0000-0000-0000879A0000}"/>
    <cellStyle name="Standaard 6 5 3 2 2 3 2 4 2" xfId="24205" xr:uid="{00000000-0005-0000-0000-0000889A0000}"/>
    <cellStyle name="Standaard 6 5 3 2 2 3 2 4 3" xfId="35065" xr:uid="{00000000-0005-0000-0000-0000899A0000}"/>
    <cellStyle name="Standaard 6 5 3 2 2 3 2 4 4" xfId="45925" xr:uid="{00000000-0005-0000-0000-00008A9A0000}"/>
    <cellStyle name="Standaard 6 5 3 2 2 3 2 5" xfId="7913" xr:uid="{00000000-0005-0000-0000-00008B9A0000}"/>
    <cellStyle name="Standaard 6 5 3 2 2 3 2 6" xfId="18775" xr:uid="{00000000-0005-0000-0000-00008C9A0000}"/>
    <cellStyle name="Standaard 6 5 3 2 2 3 2 7" xfId="29635" xr:uid="{00000000-0005-0000-0000-00008D9A0000}"/>
    <cellStyle name="Standaard 6 5 3 2 2 3 2 8" xfId="40495" xr:uid="{00000000-0005-0000-0000-00008E9A0000}"/>
    <cellStyle name="Standaard 6 5 3 2 2 3 3" xfId="5198" xr:uid="{00000000-0005-0000-0000-00008F9A0000}"/>
    <cellStyle name="Standaard 6 5 3 2 2 3 3 2" xfId="16058" xr:uid="{00000000-0005-0000-0000-0000909A0000}"/>
    <cellStyle name="Standaard 6 5 3 2 2 3 3 2 2" xfId="26920" xr:uid="{00000000-0005-0000-0000-0000919A0000}"/>
    <cellStyle name="Standaard 6 5 3 2 2 3 3 2 3" xfId="37780" xr:uid="{00000000-0005-0000-0000-0000929A0000}"/>
    <cellStyle name="Standaard 6 5 3 2 2 3 3 2 4" xfId="48640" xr:uid="{00000000-0005-0000-0000-0000939A0000}"/>
    <cellStyle name="Standaard 6 5 3 2 2 3 3 3" xfId="8818" xr:uid="{00000000-0005-0000-0000-0000949A0000}"/>
    <cellStyle name="Standaard 6 5 3 2 2 3 3 4" xfId="19680" xr:uid="{00000000-0005-0000-0000-0000959A0000}"/>
    <cellStyle name="Standaard 6 5 3 2 2 3 3 5" xfId="30540" xr:uid="{00000000-0005-0000-0000-0000969A0000}"/>
    <cellStyle name="Standaard 6 5 3 2 2 3 3 6" xfId="41400" xr:uid="{00000000-0005-0000-0000-0000979A0000}"/>
    <cellStyle name="Standaard 6 5 3 2 2 3 4" xfId="3388" xr:uid="{00000000-0005-0000-0000-0000989A0000}"/>
    <cellStyle name="Standaard 6 5 3 2 2 3 4 2" xfId="14248" xr:uid="{00000000-0005-0000-0000-0000999A0000}"/>
    <cellStyle name="Standaard 6 5 3 2 2 3 4 2 2" xfId="25110" xr:uid="{00000000-0005-0000-0000-00009A9A0000}"/>
    <cellStyle name="Standaard 6 5 3 2 2 3 4 2 3" xfId="35970" xr:uid="{00000000-0005-0000-0000-00009B9A0000}"/>
    <cellStyle name="Standaard 6 5 3 2 2 3 4 2 4" xfId="46830" xr:uid="{00000000-0005-0000-0000-00009C9A0000}"/>
    <cellStyle name="Standaard 6 5 3 2 2 3 4 3" xfId="10628" xr:uid="{00000000-0005-0000-0000-00009D9A0000}"/>
    <cellStyle name="Standaard 6 5 3 2 2 3 4 4" xfId="21490" xr:uid="{00000000-0005-0000-0000-00009E9A0000}"/>
    <cellStyle name="Standaard 6 5 3 2 2 3 4 5" xfId="32350" xr:uid="{00000000-0005-0000-0000-00009F9A0000}"/>
    <cellStyle name="Standaard 6 5 3 2 2 3 4 6" xfId="43210" xr:uid="{00000000-0005-0000-0000-0000A09A0000}"/>
    <cellStyle name="Standaard 6 5 3 2 2 3 5" xfId="12438" xr:uid="{00000000-0005-0000-0000-0000A19A0000}"/>
    <cellStyle name="Standaard 6 5 3 2 2 3 5 2" xfId="23300" xr:uid="{00000000-0005-0000-0000-0000A29A0000}"/>
    <cellStyle name="Standaard 6 5 3 2 2 3 5 3" xfId="34160" xr:uid="{00000000-0005-0000-0000-0000A39A0000}"/>
    <cellStyle name="Standaard 6 5 3 2 2 3 5 4" xfId="45020" xr:uid="{00000000-0005-0000-0000-0000A49A0000}"/>
    <cellStyle name="Standaard 6 5 3 2 2 3 6" xfId="7008" xr:uid="{00000000-0005-0000-0000-0000A59A0000}"/>
    <cellStyle name="Standaard 6 5 3 2 2 3 7" xfId="17870" xr:uid="{00000000-0005-0000-0000-0000A69A0000}"/>
    <cellStyle name="Standaard 6 5 3 2 2 3 8" xfId="28730" xr:uid="{00000000-0005-0000-0000-0000A79A0000}"/>
    <cellStyle name="Standaard 6 5 3 2 2 3 9" xfId="39590" xr:uid="{00000000-0005-0000-0000-0000A89A0000}"/>
    <cellStyle name="Standaard 6 5 3 2 2 4" xfId="1216" xr:uid="{00000000-0005-0000-0000-0000A99A0000}"/>
    <cellStyle name="Standaard 6 5 3 2 2 4 2" xfId="2121" xr:uid="{00000000-0005-0000-0000-0000AA9A0000}"/>
    <cellStyle name="Standaard 6 5 3 2 2 4 2 2" xfId="5741" xr:uid="{00000000-0005-0000-0000-0000AB9A0000}"/>
    <cellStyle name="Standaard 6 5 3 2 2 4 2 2 2" xfId="16601" xr:uid="{00000000-0005-0000-0000-0000AC9A0000}"/>
    <cellStyle name="Standaard 6 5 3 2 2 4 2 2 2 2" xfId="27463" xr:uid="{00000000-0005-0000-0000-0000AD9A0000}"/>
    <cellStyle name="Standaard 6 5 3 2 2 4 2 2 2 3" xfId="38323" xr:uid="{00000000-0005-0000-0000-0000AE9A0000}"/>
    <cellStyle name="Standaard 6 5 3 2 2 4 2 2 2 4" xfId="49183" xr:uid="{00000000-0005-0000-0000-0000AF9A0000}"/>
    <cellStyle name="Standaard 6 5 3 2 2 4 2 2 3" xfId="9361" xr:uid="{00000000-0005-0000-0000-0000B09A0000}"/>
    <cellStyle name="Standaard 6 5 3 2 2 4 2 2 4" xfId="20223" xr:uid="{00000000-0005-0000-0000-0000B19A0000}"/>
    <cellStyle name="Standaard 6 5 3 2 2 4 2 2 5" xfId="31083" xr:uid="{00000000-0005-0000-0000-0000B29A0000}"/>
    <cellStyle name="Standaard 6 5 3 2 2 4 2 2 6" xfId="41943" xr:uid="{00000000-0005-0000-0000-0000B39A0000}"/>
    <cellStyle name="Standaard 6 5 3 2 2 4 2 3" xfId="3931" xr:uid="{00000000-0005-0000-0000-0000B49A0000}"/>
    <cellStyle name="Standaard 6 5 3 2 2 4 2 3 2" xfId="14791" xr:uid="{00000000-0005-0000-0000-0000B59A0000}"/>
    <cellStyle name="Standaard 6 5 3 2 2 4 2 3 2 2" xfId="25653" xr:uid="{00000000-0005-0000-0000-0000B69A0000}"/>
    <cellStyle name="Standaard 6 5 3 2 2 4 2 3 2 3" xfId="36513" xr:uid="{00000000-0005-0000-0000-0000B79A0000}"/>
    <cellStyle name="Standaard 6 5 3 2 2 4 2 3 2 4" xfId="47373" xr:uid="{00000000-0005-0000-0000-0000B89A0000}"/>
    <cellStyle name="Standaard 6 5 3 2 2 4 2 3 3" xfId="11171" xr:uid="{00000000-0005-0000-0000-0000B99A0000}"/>
    <cellStyle name="Standaard 6 5 3 2 2 4 2 3 4" xfId="22033" xr:uid="{00000000-0005-0000-0000-0000BA9A0000}"/>
    <cellStyle name="Standaard 6 5 3 2 2 4 2 3 5" xfId="32893" xr:uid="{00000000-0005-0000-0000-0000BB9A0000}"/>
    <cellStyle name="Standaard 6 5 3 2 2 4 2 3 6" xfId="43753" xr:uid="{00000000-0005-0000-0000-0000BC9A0000}"/>
    <cellStyle name="Standaard 6 5 3 2 2 4 2 4" xfId="12981" xr:uid="{00000000-0005-0000-0000-0000BD9A0000}"/>
    <cellStyle name="Standaard 6 5 3 2 2 4 2 4 2" xfId="23843" xr:uid="{00000000-0005-0000-0000-0000BE9A0000}"/>
    <cellStyle name="Standaard 6 5 3 2 2 4 2 4 3" xfId="34703" xr:uid="{00000000-0005-0000-0000-0000BF9A0000}"/>
    <cellStyle name="Standaard 6 5 3 2 2 4 2 4 4" xfId="45563" xr:uid="{00000000-0005-0000-0000-0000C09A0000}"/>
    <cellStyle name="Standaard 6 5 3 2 2 4 2 5" xfId="7551" xr:uid="{00000000-0005-0000-0000-0000C19A0000}"/>
    <cellStyle name="Standaard 6 5 3 2 2 4 2 6" xfId="18413" xr:uid="{00000000-0005-0000-0000-0000C29A0000}"/>
    <cellStyle name="Standaard 6 5 3 2 2 4 2 7" xfId="29273" xr:uid="{00000000-0005-0000-0000-0000C39A0000}"/>
    <cellStyle name="Standaard 6 5 3 2 2 4 2 8" xfId="40133" xr:uid="{00000000-0005-0000-0000-0000C49A0000}"/>
    <cellStyle name="Standaard 6 5 3 2 2 4 3" xfId="4836" xr:uid="{00000000-0005-0000-0000-0000C59A0000}"/>
    <cellStyle name="Standaard 6 5 3 2 2 4 3 2" xfId="15696" xr:uid="{00000000-0005-0000-0000-0000C69A0000}"/>
    <cellStyle name="Standaard 6 5 3 2 2 4 3 2 2" xfId="26558" xr:uid="{00000000-0005-0000-0000-0000C79A0000}"/>
    <cellStyle name="Standaard 6 5 3 2 2 4 3 2 3" xfId="37418" xr:uid="{00000000-0005-0000-0000-0000C89A0000}"/>
    <cellStyle name="Standaard 6 5 3 2 2 4 3 2 4" xfId="48278" xr:uid="{00000000-0005-0000-0000-0000C99A0000}"/>
    <cellStyle name="Standaard 6 5 3 2 2 4 3 3" xfId="8456" xr:uid="{00000000-0005-0000-0000-0000CA9A0000}"/>
    <cellStyle name="Standaard 6 5 3 2 2 4 3 4" xfId="19318" xr:uid="{00000000-0005-0000-0000-0000CB9A0000}"/>
    <cellStyle name="Standaard 6 5 3 2 2 4 3 5" xfId="30178" xr:uid="{00000000-0005-0000-0000-0000CC9A0000}"/>
    <cellStyle name="Standaard 6 5 3 2 2 4 3 6" xfId="41038" xr:uid="{00000000-0005-0000-0000-0000CD9A0000}"/>
    <cellStyle name="Standaard 6 5 3 2 2 4 4" xfId="3026" xr:uid="{00000000-0005-0000-0000-0000CE9A0000}"/>
    <cellStyle name="Standaard 6 5 3 2 2 4 4 2" xfId="13886" xr:uid="{00000000-0005-0000-0000-0000CF9A0000}"/>
    <cellStyle name="Standaard 6 5 3 2 2 4 4 2 2" xfId="24748" xr:uid="{00000000-0005-0000-0000-0000D09A0000}"/>
    <cellStyle name="Standaard 6 5 3 2 2 4 4 2 3" xfId="35608" xr:uid="{00000000-0005-0000-0000-0000D19A0000}"/>
    <cellStyle name="Standaard 6 5 3 2 2 4 4 2 4" xfId="46468" xr:uid="{00000000-0005-0000-0000-0000D29A0000}"/>
    <cellStyle name="Standaard 6 5 3 2 2 4 4 3" xfId="10266" xr:uid="{00000000-0005-0000-0000-0000D39A0000}"/>
    <cellStyle name="Standaard 6 5 3 2 2 4 4 4" xfId="21128" xr:uid="{00000000-0005-0000-0000-0000D49A0000}"/>
    <cellStyle name="Standaard 6 5 3 2 2 4 4 5" xfId="31988" xr:uid="{00000000-0005-0000-0000-0000D59A0000}"/>
    <cellStyle name="Standaard 6 5 3 2 2 4 4 6" xfId="42848" xr:uid="{00000000-0005-0000-0000-0000D69A0000}"/>
    <cellStyle name="Standaard 6 5 3 2 2 4 5" xfId="12076" xr:uid="{00000000-0005-0000-0000-0000D79A0000}"/>
    <cellStyle name="Standaard 6 5 3 2 2 4 5 2" xfId="22938" xr:uid="{00000000-0005-0000-0000-0000D89A0000}"/>
    <cellStyle name="Standaard 6 5 3 2 2 4 5 3" xfId="33798" xr:uid="{00000000-0005-0000-0000-0000D99A0000}"/>
    <cellStyle name="Standaard 6 5 3 2 2 4 5 4" xfId="44658" xr:uid="{00000000-0005-0000-0000-0000DA9A0000}"/>
    <cellStyle name="Standaard 6 5 3 2 2 4 6" xfId="6646" xr:uid="{00000000-0005-0000-0000-0000DB9A0000}"/>
    <cellStyle name="Standaard 6 5 3 2 2 4 7" xfId="17508" xr:uid="{00000000-0005-0000-0000-0000DC9A0000}"/>
    <cellStyle name="Standaard 6 5 3 2 2 4 8" xfId="28368" xr:uid="{00000000-0005-0000-0000-0000DD9A0000}"/>
    <cellStyle name="Standaard 6 5 3 2 2 4 9" xfId="39228" xr:uid="{00000000-0005-0000-0000-0000DE9A0000}"/>
    <cellStyle name="Standaard 6 5 3 2 2 5" xfId="1940" xr:uid="{00000000-0005-0000-0000-0000DF9A0000}"/>
    <cellStyle name="Standaard 6 5 3 2 2 5 2" xfId="5560" xr:uid="{00000000-0005-0000-0000-0000E09A0000}"/>
    <cellStyle name="Standaard 6 5 3 2 2 5 2 2" xfId="16420" xr:uid="{00000000-0005-0000-0000-0000E19A0000}"/>
    <cellStyle name="Standaard 6 5 3 2 2 5 2 2 2" xfId="27282" xr:uid="{00000000-0005-0000-0000-0000E29A0000}"/>
    <cellStyle name="Standaard 6 5 3 2 2 5 2 2 3" xfId="38142" xr:uid="{00000000-0005-0000-0000-0000E39A0000}"/>
    <cellStyle name="Standaard 6 5 3 2 2 5 2 2 4" xfId="49002" xr:uid="{00000000-0005-0000-0000-0000E49A0000}"/>
    <cellStyle name="Standaard 6 5 3 2 2 5 2 3" xfId="9180" xr:uid="{00000000-0005-0000-0000-0000E59A0000}"/>
    <cellStyle name="Standaard 6 5 3 2 2 5 2 4" xfId="20042" xr:uid="{00000000-0005-0000-0000-0000E69A0000}"/>
    <cellStyle name="Standaard 6 5 3 2 2 5 2 5" xfId="30902" xr:uid="{00000000-0005-0000-0000-0000E79A0000}"/>
    <cellStyle name="Standaard 6 5 3 2 2 5 2 6" xfId="41762" xr:uid="{00000000-0005-0000-0000-0000E89A0000}"/>
    <cellStyle name="Standaard 6 5 3 2 2 5 3" xfId="3750" xr:uid="{00000000-0005-0000-0000-0000E99A0000}"/>
    <cellStyle name="Standaard 6 5 3 2 2 5 3 2" xfId="14610" xr:uid="{00000000-0005-0000-0000-0000EA9A0000}"/>
    <cellStyle name="Standaard 6 5 3 2 2 5 3 2 2" xfId="25472" xr:uid="{00000000-0005-0000-0000-0000EB9A0000}"/>
    <cellStyle name="Standaard 6 5 3 2 2 5 3 2 3" xfId="36332" xr:uid="{00000000-0005-0000-0000-0000EC9A0000}"/>
    <cellStyle name="Standaard 6 5 3 2 2 5 3 2 4" xfId="47192" xr:uid="{00000000-0005-0000-0000-0000ED9A0000}"/>
    <cellStyle name="Standaard 6 5 3 2 2 5 3 3" xfId="10990" xr:uid="{00000000-0005-0000-0000-0000EE9A0000}"/>
    <cellStyle name="Standaard 6 5 3 2 2 5 3 4" xfId="21852" xr:uid="{00000000-0005-0000-0000-0000EF9A0000}"/>
    <cellStyle name="Standaard 6 5 3 2 2 5 3 5" xfId="32712" xr:uid="{00000000-0005-0000-0000-0000F09A0000}"/>
    <cellStyle name="Standaard 6 5 3 2 2 5 3 6" xfId="43572" xr:uid="{00000000-0005-0000-0000-0000F19A0000}"/>
    <cellStyle name="Standaard 6 5 3 2 2 5 4" xfId="12800" xr:uid="{00000000-0005-0000-0000-0000F29A0000}"/>
    <cellStyle name="Standaard 6 5 3 2 2 5 4 2" xfId="23662" xr:uid="{00000000-0005-0000-0000-0000F39A0000}"/>
    <cellStyle name="Standaard 6 5 3 2 2 5 4 3" xfId="34522" xr:uid="{00000000-0005-0000-0000-0000F49A0000}"/>
    <cellStyle name="Standaard 6 5 3 2 2 5 4 4" xfId="45382" xr:uid="{00000000-0005-0000-0000-0000F59A0000}"/>
    <cellStyle name="Standaard 6 5 3 2 2 5 5" xfId="7370" xr:uid="{00000000-0005-0000-0000-0000F69A0000}"/>
    <cellStyle name="Standaard 6 5 3 2 2 5 6" xfId="18232" xr:uid="{00000000-0005-0000-0000-0000F79A0000}"/>
    <cellStyle name="Standaard 6 5 3 2 2 5 7" xfId="29092" xr:uid="{00000000-0005-0000-0000-0000F89A0000}"/>
    <cellStyle name="Standaard 6 5 3 2 2 5 8" xfId="39952" xr:uid="{00000000-0005-0000-0000-0000F99A0000}"/>
    <cellStyle name="Standaard 6 5 3 2 2 6" xfId="2845" xr:uid="{00000000-0005-0000-0000-0000FA9A0000}"/>
    <cellStyle name="Standaard 6 5 3 2 2 6 2" xfId="13705" xr:uid="{00000000-0005-0000-0000-0000FB9A0000}"/>
    <cellStyle name="Standaard 6 5 3 2 2 6 2 2" xfId="24567" xr:uid="{00000000-0005-0000-0000-0000FC9A0000}"/>
    <cellStyle name="Standaard 6 5 3 2 2 6 2 3" xfId="35427" xr:uid="{00000000-0005-0000-0000-0000FD9A0000}"/>
    <cellStyle name="Standaard 6 5 3 2 2 6 2 4" xfId="46287" xr:uid="{00000000-0005-0000-0000-0000FE9A0000}"/>
    <cellStyle name="Standaard 6 5 3 2 2 6 3" xfId="10085" xr:uid="{00000000-0005-0000-0000-0000FF9A0000}"/>
    <cellStyle name="Standaard 6 5 3 2 2 6 4" xfId="20947" xr:uid="{00000000-0005-0000-0000-0000009B0000}"/>
    <cellStyle name="Standaard 6 5 3 2 2 6 5" xfId="31807" xr:uid="{00000000-0005-0000-0000-0000019B0000}"/>
    <cellStyle name="Standaard 6 5 3 2 2 6 6" xfId="42667" xr:uid="{00000000-0005-0000-0000-0000029B0000}"/>
    <cellStyle name="Standaard 6 5 3 2 2 7" xfId="4655" xr:uid="{00000000-0005-0000-0000-0000039B0000}"/>
    <cellStyle name="Standaard 6 5 3 2 2 7 2" xfId="15515" xr:uid="{00000000-0005-0000-0000-0000049B0000}"/>
    <cellStyle name="Standaard 6 5 3 2 2 7 2 2" xfId="26377" xr:uid="{00000000-0005-0000-0000-0000059B0000}"/>
    <cellStyle name="Standaard 6 5 3 2 2 7 2 3" xfId="37237" xr:uid="{00000000-0005-0000-0000-0000069B0000}"/>
    <cellStyle name="Standaard 6 5 3 2 2 7 2 4" xfId="48097" xr:uid="{00000000-0005-0000-0000-0000079B0000}"/>
    <cellStyle name="Standaard 6 5 3 2 2 7 3" xfId="8275" xr:uid="{00000000-0005-0000-0000-0000089B0000}"/>
    <cellStyle name="Standaard 6 5 3 2 2 7 4" xfId="19137" xr:uid="{00000000-0005-0000-0000-0000099B0000}"/>
    <cellStyle name="Standaard 6 5 3 2 2 7 5" xfId="29997" xr:uid="{00000000-0005-0000-0000-00000A9B0000}"/>
    <cellStyle name="Standaard 6 5 3 2 2 7 6" xfId="40857" xr:uid="{00000000-0005-0000-0000-00000B9B0000}"/>
    <cellStyle name="Standaard 6 5 3 2 2 8" xfId="11895" xr:uid="{00000000-0005-0000-0000-00000C9B0000}"/>
    <cellStyle name="Standaard 6 5 3 2 2 8 2" xfId="22757" xr:uid="{00000000-0005-0000-0000-00000D9B0000}"/>
    <cellStyle name="Standaard 6 5 3 2 2 8 3" xfId="33617" xr:uid="{00000000-0005-0000-0000-00000E9B0000}"/>
    <cellStyle name="Standaard 6 5 3 2 2 8 4" xfId="44477" xr:uid="{00000000-0005-0000-0000-00000F9B0000}"/>
    <cellStyle name="Standaard 6 5 3 2 2 9" xfId="6465" xr:uid="{00000000-0005-0000-0000-0000109B0000}"/>
    <cellStyle name="Standaard 6 5 3 2 3" xfId="1307" xr:uid="{00000000-0005-0000-0000-0000119B0000}"/>
    <cellStyle name="Standaard 6 5 3 2 3 10" xfId="39319" xr:uid="{00000000-0005-0000-0000-0000129B0000}"/>
    <cellStyle name="Standaard 6 5 3 2 3 2" xfId="1669" xr:uid="{00000000-0005-0000-0000-0000139B0000}"/>
    <cellStyle name="Standaard 6 5 3 2 3 2 2" xfId="2574" xr:uid="{00000000-0005-0000-0000-0000149B0000}"/>
    <cellStyle name="Standaard 6 5 3 2 3 2 2 2" xfId="6194" xr:uid="{00000000-0005-0000-0000-0000159B0000}"/>
    <cellStyle name="Standaard 6 5 3 2 3 2 2 2 2" xfId="17054" xr:uid="{00000000-0005-0000-0000-0000169B0000}"/>
    <cellStyle name="Standaard 6 5 3 2 3 2 2 2 2 2" xfId="27916" xr:uid="{00000000-0005-0000-0000-0000179B0000}"/>
    <cellStyle name="Standaard 6 5 3 2 3 2 2 2 2 3" xfId="38776" xr:uid="{00000000-0005-0000-0000-0000189B0000}"/>
    <cellStyle name="Standaard 6 5 3 2 3 2 2 2 2 4" xfId="49636" xr:uid="{00000000-0005-0000-0000-0000199B0000}"/>
    <cellStyle name="Standaard 6 5 3 2 3 2 2 2 3" xfId="9814" xr:uid="{00000000-0005-0000-0000-00001A9B0000}"/>
    <cellStyle name="Standaard 6 5 3 2 3 2 2 2 4" xfId="20676" xr:uid="{00000000-0005-0000-0000-00001B9B0000}"/>
    <cellStyle name="Standaard 6 5 3 2 3 2 2 2 5" xfId="31536" xr:uid="{00000000-0005-0000-0000-00001C9B0000}"/>
    <cellStyle name="Standaard 6 5 3 2 3 2 2 2 6" xfId="42396" xr:uid="{00000000-0005-0000-0000-00001D9B0000}"/>
    <cellStyle name="Standaard 6 5 3 2 3 2 2 3" xfId="4384" xr:uid="{00000000-0005-0000-0000-00001E9B0000}"/>
    <cellStyle name="Standaard 6 5 3 2 3 2 2 3 2" xfId="15244" xr:uid="{00000000-0005-0000-0000-00001F9B0000}"/>
    <cellStyle name="Standaard 6 5 3 2 3 2 2 3 2 2" xfId="26106" xr:uid="{00000000-0005-0000-0000-0000209B0000}"/>
    <cellStyle name="Standaard 6 5 3 2 3 2 2 3 2 3" xfId="36966" xr:uid="{00000000-0005-0000-0000-0000219B0000}"/>
    <cellStyle name="Standaard 6 5 3 2 3 2 2 3 2 4" xfId="47826" xr:uid="{00000000-0005-0000-0000-0000229B0000}"/>
    <cellStyle name="Standaard 6 5 3 2 3 2 2 3 3" xfId="11624" xr:uid="{00000000-0005-0000-0000-0000239B0000}"/>
    <cellStyle name="Standaard 6 5 3 2 3 2 2 3 4" xfId="22486" xr:uid="{00000000-0005-0000-0000-0000249B0000}"/>
    <cellStyle name="Standaard 6 5 3 2 3 2 2 3 5" xfId="33346" xr:uid="{00000000-0005-0000-0000-0000259B0000}"/>
    <cellStyle name="Standaard 6 5 3 2 3 2 2 3 6" xfId="44206" xr:uid="{00000000-0005-0000-0000-0000269B0000}"/>
    <cellStyle name="Standaard 6 5 3 2 3 2 2 4" xfId="13434" xr:uid="{00000000-0005-0000-0000-0000279B0000}"/>
    <cellStyle name="Standaard 6 5 3 2 3 2 2 4 2" xfId="24296" xr:uid="{00000000-0005-0000-0000-0000289B0000}"/>
    <cellStyle name="Standaard 6 5 3 2 3 2 2 4 3" xfId="35156" xr:uid="{00000000-0005-0000-0000-0000299B0000}"/>
    <cellStyle name="Standaard 6 5 3 2 3 2 2 4 4" xfId="46016" xr:uid="{00000000-0005-0000-0000-00002A9B0000}"/>
    <cellStyle name="Standaard 6 5 3 2 3 2 2 5" xfId="8004" xr:uid="{00000000-0005-0000-0000-00002B9B0000}"/>
    <cellStyle name="Standaard 6 5 3 2 3 2 2 6" xfId="18866" xr:uid="{00000000-0005-0000-0000-00002C9B0000}"/>
    <cellStyle name="Standaard 6 5 3 2 3 2 2 7" xfId="29726" xr:uid="{00000000-0005-0000-0000-00002D9B0000}"/>
    <cellStyle name="Standaard 6 5 3 2 3 2 2 8" xfId="40586" xr:uid="{00000000-0005-0000-0000-00002E9B0000}"/>
    <cellStyle name="Standaard 6 5 3 2 3 2 3" xfId="5289" xr:uid="{00000000-0005-0000-0000-00002F9B0000}"/>
    <cellStyle name="Standaard 6 5 3 2 3 2 3 2" xfId="16149" xr:uid="{00000000-0005-0000-0000-0000309B0000}"/>
    <cellStyle name="Standaard 6 5 3 2 3 2 3 2 2" xfId="27011" xr:uid="{00000000-0005-0000-0000-0000319B0000}"/>
    <cellStyle name="Standaard 6 5 3 2 3 2 3 2 3" xfId="37871" xr:uid="{00000000-0005-0000-0000-0000329B0000}"/>
    <cellStyle name="Standaard 6 5 3 2 3 2 3 2 4" xfId="48731" xr:uid="{00000000-0005-0000-0000-0000339B0000}"/>
    <cellStyle name="Standaard 6 5 3 2 3 2 3 3" xfId="8909" xr:uid="{00000000-0005-0000-0000-0000349B0000}"/>
    <cellStyle name="Standaard 6 5 3 2 3 2 3 4" xfId="19771" xr:uid="{00000000-0005-0000-0000-0000359B0000}"/>
    <cellStyle name="Standaard 6 5 3 2 3 2 3 5" xfId="30631" xr:uid="{00000000-0005-0000-0000-0000369B0000}"/>
    <cellStyle name="Standaard 6 5 3 2 3 2 3 6" xfId="41491" xr:uid="{00000000-0005-0000-0000-0000379B0000}"/>
    <cellStyle name="Standaard 6 5 3 2 3 2 4" xfId="3479" xr:uid="{00000000-0005-0000-0000-0000389B0000}"/>
    <cellStyle name="Standaard 6 5 3 2 3 2 4 2" xfId="14339" xr:uid="{00000000-0005-0000-0000-0000399B0000}"/>
    <cellStyle name="Standaard 6 5 3 2 3 2 4 2 2" xfId="25201" xr:uid="{00000000-0005-0000-0000-00003A9B0000}"/>
    <cellStyle name="Standaard 6 5 3 2 3 2 4 2 3" xfId="36061" xr:uid="{00000000-0005-0000-0000-00003B9B0000}"/>
    <cellStyle name="Standaard 6 5 3 2 3 2 4 2 4" xfId="46921" xr:uid="{00000000-0005-0000-0000-00003C9B0000}"/>
    <cellStyle name="Standaard 6 5 3 2 3 2 4 3" xfId="10719" xr:uid="{00000000-0005-0000-0000-00003D9B0000}"/>
    <cellStyle name="Standaard 6 5 3 2 3 2 4 4" xfId="21581" xr:uid="{00000000-0005-0000-0000-00003E9B0000}"/>
    <cellStyle name="Standaard 6 5 3 2 3 2 4 5" xfId="32441" xr:uid="{00000000-0005-0000-0000-00003F9B0000}"/>
    <cellStyle name="Standaard 6 5 3 2 3 2 4 6" xfId="43301" xr:uid="{00000000-0005-0000-0000-0000409B0000}"/>
    <cellStyle name="Standaard 6 5 3 2 3 2 5" xfId="12529" xr:uid="{00000000-0005-0000-0000-0000419B0000}"/>
    <cellStyle name="Standaard 6 5 3 2 3 2 5 2" xfId="23391" xr:uid="{00000000-0005-0000-0000-0000429B0000}"/>
    <cellStyle name="Standaard 6 5 3 2 3 2 5 3" xfId="34251" xr:uid="{00000000-0005-0000-0000-0000439B0000}"/>
    <cellStyle name="Standaard 6 5 3 2 3 2 5 4" xfId="45111" xr:uid="{00000000-0005-0000-0000-0000449B0000}"/>
    <cellStyle name="Standaard 6 5 3 2 3 2 6" xfId="7099" xr:uid="{00000000-0005-0000-0000-0000459B0000}"/>
    <cellStyle name="Standaard 6 5 3 2 3 2 7" xfId="17961" xr:uid="{00000000-0005-0000-0000-0000469B0000}"/>
    <cellStyle name="Standaard 6 5 3 2 3 2 8" xfId="28821" xr:uid="{00000000-0005-0000-0000-0000479B0000}"/>
    <cellStyle name="Standaard 6 5 3 2 3 2 9" xfId="39681" xr:uid="{00000000-0005-0000-0000-0000489B0000}"/>
    <cellStyle name="Standaard 6 5 3 2 3 3" xfId="2212" xr:uid="{00000000-0005-0000-0000-0000499B0000}"/>
    <cellStyle name="Standaard 6 5 3 2 3 3 2" xfId="5832" xr:uid="{00000000-0005-0000-0000-00004A9B0000}"/>
    <cellStyle name="Standaard 6 5 3 2 3 3 2 2" xfId="16692" xr:uid="{00000000-0005-0000-0000-00004B9B0000}"/>
    <cellStyle name="Standaard 6 5 3 2 3 3 2 2 2" xfId="27554" xr:uid="{00000000-0005-0000-0000-00004C9B0000}"/>
    <cellStyle name="Standaard 6 5 3 2 3 3 2 2 3" xfId="38414" xr:uid="{00000000-0005-0000-0000-00004D9B0000}"/>
    <cellStyle name="Standaard 6 5 3 2 3 3 2 2 4" xfId="49274" xr:uid="{00000000-0005-0000-0000-00004E9B0000}"/>
    <cellStyle name="Standaard 6 5 3 2 3 3 2 3" xfId="9452" xr:uid="{00000000-0005-0000-0000-00004F9B0000}"/>
    <cellStyle name="Standaard 6 5 3 2 3 3 2 4" xfId="20314" xr:uid="{00000000-0005-0000-0000-0000509B0000}"/>
    <cellStyle name="Standaard 6 5 3 2 3 3 2 5" xfId="31174" xr:uid="{00000000-0005-0000-0000-0000519B0000}"/>
    <cellStyle name="Standaard 6 5 3 2 3 3 2 6" xfId="42034" xr:uid="{00000000-0005-0000-0000-0000529B0000}"/>
    <cellStyle name="Standaard 6 5 3 2 3 3 3" xfId="4022" xr:uid="{00000000-0005-0000-0000-0000539B0000}"/>
    <cellStyle name="Standaard 6 5 3 2 3 3 3 2" xfId="14882" xr:uid="{00000000-0005-0000-0000-0000549B0000}"/>
    <cellStyle name="Standaard 6 5 3 2 3 3 3 2 2" xfId="25744" xr:uid="{00000000-0005-0000-0000-0000559B0000}"/>
    <cellStyle name="Standaard 6 5 3 2 3 3 3 2 3" xfId="36604" xr:uid="{00000000-0005-0000-0000-0000569B0000}"/>
    <cellStyle name="Standaard 6 5 3 2 3 3 3 2 4" xfId="47464" xr:uid="{00000000-0005-0000-0000-0000579B0000}"/>
    <cellStyle name="Standaard 6 5 3 2 3 3 3 3" xfId="11262" xr:uid="{00000000-0005-0000-0000-0000589B0000}"/>
    <cellStyle name="Standaard 6 5 3 2 3 3 3 4" xfId="22124" xr:uid="{00000000-0005-0000-0000-0000599B0000}"/>
    <cellStyle name="Standaard 6 5 3 2 3 3 3 5" xfId="32984" xr:uid="{00000000-0005-0000-0000-00005A9B0000}"/>
    <cellStyle name="Standaard 6 5 3 2 3 3 3 6" xfId="43844" xr:uid="{00000000-0005-0000-0000-00005B9B0000}"/>
    <cellStyle name="Standaard 6 5 3 2 3 3 4" xfId="13072" xr:uid="{00000000-0005-0000-0000-00005C9B0000}"/>
    <cellStyle name="Standaard 6 5 3 2 3 3 4 2" xfId="23934" xr:uid="{00000000-0005-0000-0000-00005D9B0000}"/>
    <cellStyle name="Standaard 6 5 3 2 3 3 4 3" xfId="34794" xr:uid="{00000000-0005-0000-0000-00005E9B0000}"/>
    <cellStyle name="Standaard 6 5 3 2 3 3 4 4" xfId="45654" xr:uid="{00000000-0005-0000-0000-00005F9B0000}"/>
    <cellStyle name="Standaard 6 5 3 2 3 3 5" xfId="7642" xr:uid="{00000000-0005-0000-0000-0000609B0000}"/>
    <cellStyle name="Standaard 6 5 3 2 3 3 6" xfId="18504" xr:uid="{00000000-0005-0000-0000-0000619B0000}"/>
    <cellStyle name="Standaard 6 5 3 2 3 3 7" xfId="29364" xr:uid="{00000000-0005-0000-0000-0000629B0000}"/>
    <cellStyle name="Standaard 6 5 3 2 3 3 8" xfId="40224" xr:uid="{00000000-0005-0000-0000-0000639B0000}"/>
    <cellStyle name="Standaard 6 5 3 2 3 4" xfId="4927" xr:uid="{00000000-0005-0000-0000-0000649B0000}"/>
    <cellStyle name="Standaard 6 5 3 2 3 4 2" xfId="15787" xr:uid="{00000000-0005-0000-0000-0000659B0000}"/>
    <cellStyle name="Standaard 6 5 3 2 3 4 2 2" xfId="26649" xr:uid="{00000000-0005-0000-0000-0000669B0000}"/>
    <cellStyle name="Standaard 6 5 3 2 3 4 2 3" xfId="37509" xr:uid="{00000000-0005-0000-0000-0000679B0000}"/>
    <cellStyle name="Standaard 6 5 3 2 3 4 2 4" xfId="48369" xr:uid="{00000000-0005-0000-0000-0000689B0000}"/>
    <cellStyle name="Standaard 6 5 3 2 3 4 3" xfId="8547" xr:uid="{00000000-0005-0000-0000-0000699B0000}"/>
    <cellStyle name="Standaard 6 5 3 2 3 4 4" xfId="19409" xr:uid="{00000000-0005-0000-0000-00006A9B0000}"/>
    <cellStyle name="Standaard 6 5 3 2 3 4 5" xfId="30269" xr:uid="{00000000-0005-0000-0000-00006B9B0000}"/>
    <cellStyle name="Standaard 6 5 3 2 3 4 6" xfId="41129" xr:uid="{00000000-0005-0000-0000-00006C9B0000}"/>
    <cellStyle name="Standaard 6 5 3 2 3 5" xfId="3117" xr:uid="{00000000-0005-0000-0000-00006D9B0000}"/>
    <cellStyle name="Standaard 6 5 3 2 3 5 2" xfId="13977" xr:uid="{00000000-0005-0000-0000-00006E9B0000}"/>
    <cellStyle name="Standaard 6 5 3 2 3 5 2 2" xfId="24839" xr:uid="{00000000-0005-0000-0000-00006F9B0000}"/>
    <cellStyle name="Standaard 6 5 3 2 3 5 2 3" xfId="35699" xr:uid="{00000000-0005-0000-0000-0000709B0000}"/>
    <cellStyle name="Standaard 6 5 3 2 3 5 2 4" xfId="46559" xr:uid="{00000000-0005-0000-0000-0000719B0000}"/>
    <cellStyle name="Standaard 6 5 3 2 3 5 3" xfId="10357" xr:uid="{00000000-0005-0000-0000-0000729B0000}"/>
    <cellStyle name="Standaard 6 5 3 2 3 5 4" xfId="21219" xr:uid="{00000000-0005-0000-0000-0000739B0000}"/>
    <cellStyle name="Standaard 6 5 3 2 3 5 5" xfId="32079" xr:uid="{00000000-0005-0000-0000-0000749B0000}"/>
    <cellStyle name="Standaard 6 5 3 2 3 5 6" xfId="42939" xr:uid="{00000000-0005-0000-0000-0000759B0000}"/>
    <cellStyle name="Standaard 6 5 3 2 3 6" xfId="12167" xr:uid="{00000000-0005-0000-0000-0000769B0000}"/>
    <cellStyle name="Standaard 6 5 3 2 3 6 2" xfId="23029" xr:uid="{00000000-0005-0000-0000-0000779B0000}"/>
    <cellStyle name="Standaard 6 5 3 2 3 6 3" xfId="33889" xr:uid="{00000000-0005-0000-0000-0000789B0000}"/>
    <cellStyle name="Standaard 6 5 3 2 3 6 4" xfId="44749" xr:uid="{00000000-0005-0000-0000-0000799B0000}"/>
    <cellStyle name="Standaard 6 5 3 2 3 7" xfId="6737" xr:uid="{00000000-0005-0000-0000-00007A9B0000}"/>
    <cellStyle name="Standaard 6 5 3 2 3 8" xfId="17599" xr:uid="{00000000-0005-0000-0000-00007B9B0000}"/>
    <cellStyle name="Standaard 6 5 3 2 3 9" xfId="28459" xr:uid="{00000000-0005-0000-0000-00007C9B0000}"/>
    <cellStyle name="Standaard 6 5 3 2 4" xfId="1488" xr:uid="{00000000-0005-0000-0000-00007D9B0000}"/>
    <cellStyle name="Standaard 6 5 3 2 4 2" xfId="2393" xr:uid="{00000000-0005-0000-0000-00007E9B0000}"/>
    <cellStyle name="Standaard 6 5 3 2 4 2 2" xfId="6013" xr:uid="{00000000-0005-0000-0000-00007F9B0000}"/>
    <cellStyle name="Standaard 6 5 3 2 4 2 2 2" xfId="16873" xr:uid="{00000000-0005-0000-0000-0000809B0000}"/>
    <cellStyle name="Standaard 6 5 3 2 4 2 2 2 2" xfId="27735" xr:uid="{00000000-0005-0000-0000-0000819B0000}"/>
    <cellStyle name="Standaard 6 5 3 2 4 2 2 2 3" xfId="38595" xr:uid="{00000000-0005-0000-0000-0000829B0000}"/>
    <cellStyle name="Standaard 6 5 3 2 4 2 2 2 4" xfId="49455" xr:uid="{00000000-0005-0000-0000-0000839B0000}"/>
    <cellStyle name="Standaard 6 5 3 2 4 2 2 3" xfId="9633" xr:uid="{00000000-0005-0000-0000-0000849B0000}"/>
    <cellStyle name="Standaard 6 5 3 2 4 2 2 4" xfId="20495" xr:uid="{00000000-0005-0000-0000-0000859B0000}"/>
    <cellStyle name="Standaard 6 5 3 2 4 2 2 5" xfId="31355" xr:uid="{00000000-0005-0000-0000-0000869B0000}"/>
    <cellStyle name="Standaard 6 5 3 2 4 2 2 6" xfId="42215" xr:uid="{00000000-0005-0000-0000-0000879B0000}"/>
    <cellStyle name="Standaard 6 5 3 2 4 2 3" xfId="4203" xr:uid="{00000000-0005-0000-0000-0000889B0000}"/>
    <cellStyle name="Standaard 6 5 3 2 4 2 3 2" xfId="15063" xr:uid="{00000000-0005-0000-0000-0000899B0000}"/>
    <cellStyle name="Standaard 6 5 3 2 4 2 3 2 2" xfId="25925" xr:uid="{00000000-0005-0000-0000-00008A9B0000}"/>
    <cellStyle name="Standaard 6 5 3 2 4 2 3 2 3" xfId="36785" xr:uid="{00000000-0005-0000-0000-00008B9B0000}"/>
    <cellStyle name="Standaard 6 5 3 2 4 2 3 2 4" xfId="47645" xr:uid="{00000000-0005-0000-0000-00008C9B0000}"/>
    <cellStyle name="Standaard 6 5 3 2 4 2 3 3" xfId="11443" xr:uid="{00000000-0005-0000-0000-00008D9B0000}"/>
    <cellStyle name="Standaard 6 5 3 2 4 2 3 4" xfId="22305" xr:uid="{00000000-0005-0000-0000-00008E9B0000}"/>
    <cellStyle name="Standaard 6 5 3 2 4 2 3 5" xfId="33165" xr:uid="{00000000-0005-0000-0000-00008F9B0000}"/>
    <cellStyle name="Standaard 6 5 3 2 4 2 3 6" xfId="44025" xr:uid="{00000000-0005-0000-0000-0000909B0000}"/>
    <cellStyle name="Standaard 6 5 3 2 4 2 4" xfId="13253" xr:uid="{00000000-0005-0000-0000-0000919B0000}"/>
    <cellStyle name="Standaard 6 5 3 2 4 2 4 2" xfId="24115" xr:uid="{00000000-0005-0000-0000-0000929B0000}"/>
    <cellStyle name="Standaard 6 5 3 2 4 2 4 3" xfId="34975" xr:uid="{00000000-0005-0000-0000-0000939B0000}"/>
    <cellStyle name="Standaard 6 5 3 2 4 2 4 4" xfId="45835" xr:uid="{00000000-0005-0000-0000-0000949B0000}"/>
    <cellStyle name="Standaard 6 5 3 2 4 2 5" xfId="7823" xr:uid="{00000000-0005-0000-0000-0000959B0000}"/>
    <cellStyle name="Standaard 6 5 3 2 4 2 6" xfId="18685" xr:uid="{00000000-0005-0000-0000-0000969B0000}"/>
    <cellStyle name="Standaard 6 5 3 2 4 2 7" xfId="29545" xr:uid="{00000000-0005-0000-0000-0000979B0000}"/>
    <cellStyle name="Standaard 6 5 3 2 4 2 8" xfId="40405" xr:uid="{00000000-0005-0000-0000-0000989B0000}"/>
    <cellStyle name="Standaard 6 5 3 2 4 3" xfId="5108" xr:uid="{00000000-0005-0000-0000-0000999B0000}"/>
    <cellStyle name="Standaard 6 5 3 2 4 3 2" xfId="15968" xr:uid="{00000000-0005-0000-0000-00009A9B0000}"/>
    <cellStyle name="Standaard 6 5 3 2 4 3 2 2" xfId="26830" xr:uid="{00000000-0005-0000-0000-00009B9B0000}"/>
    <cellStyle name="Standaard 6 5 3 2 4 3 2 3" xfId="37690" xr:uid="{00000000-0005-0000-0000-00009C9B0000}"/>
    <cellStyle name="Standaard 6 5 3 2 4 3 2 4" xfId="48550" xr:uid="{00000000-0005-0000-0000-00009D9B0000}"/>
    <cellStyle name="Standaard 6 5 3 2 4 3 3" xfId="8728" xr:uid="{00000000-0005-0000-0000-00009E9B0000}"/>
    <cellStyle name="Standaard 6 5 3 2 4 3 4" xfId="19590" xr:uid="{00000000-0005-0000-0000-00009F9B0000}"/>
    <cellStyle name="Standaard 6 5 3 2 4 3 5" xfId="30450" xr:uid="{00000000-0005-0000-0000-0000A09B0000}"/>
    <cellStyle name="Standaard 6 5 3 2 4 3 6" xfId="41310" xr:uid="{00000000-0005-0000-0000-0000A19B0000}"/>
    <cellStyle name="Standaard 6 5 3 2 4 4" xfId="3298" xr:uid="{00000000-0005-0000-0000-0000A29B0000}"/>
    <cellStyle name="Standaard 6 5 3 2 4 4 2" xfId="14158" xr:uid="{00000000-0005-0000-0000-0000A39B0000}"/>
    <cellStyle name="Standaard 6 5 3 2 4 4 2 2" xfId="25020" xr:uid="{00000000-0005-0000-0000-0000A49B0000}"/>
    <cellStyle name="Standaard 6 5 3 2 4 4 2 3" xfId="35880" xr:uid="{00000000-0005-0000-0000-0000A59B0000}"/>
    <cellStyle name="Standaard 6 5 3 2 4 4 2 4" xfId="46740" xr:uid="{00000000-0005-0000-0000-0000A69B0000}"/>
    <cellStyle name="Standaard 6 5 3 2 4 4 3" xfId="10538" xr:uid="{00000000-0005-0000-0000-0000A79B0000}"/>
    <cellStyle name="Standaard 6 5 3 2 4 4 4" xfId="21400" xr:uid="{00000000-0005-0000-0000-0000A89B0000}"/>
    <cellStyle name="Standaard 6 5 3 2 4 4 5" xfId="32260" xr:uid="{00000000-0005-0000-0000-0000A99B0000}"/>
    <cellStyle name="Standaard 6 5 3 2 4 4 6" xfId="43120" xr:uid="{00000000-0005-0000-0000-0000AA9B0000}"/>
    <cellStyle name="Standaard 6 5 3 2 4 5" xfId="12348" xr:uid="{00000000-0005-0000-0000-0000AB9B0000}"/>
    <cellStyle name="Standaard 6 5 3 2 4 5 2" xfId="23210" xr:uid="{00000000-0005-0000-0000-0000AC9B0000}"/>
    <cellStyle name="Standaard 6 5 3 2 4 5 3" xfId="34070" xr:uid="{00000000-0005-0000-0000-0000AD9B0000}"/>
    <cellStyle name="Standaard 6 5 3 2 4 5 4" xfId="44930" xr:uid="{00000000-0005-0000-0000-0000AE9B0000}"/>
    <cellStyle name="Standaard 6 5 3 2 4 6" xfId="6918" xr:uid="{00000000-0005-0000-0000-0000AF9B0000}"/>
    <cellStyle name="Standaard 6 5 3 2 4 7" xfId="17780" xr:uid="{00000000-0005-0000-0000-0000B09B0000}"/>
    <cellStyle name="Standaard 6 5 3 2 4 8" xfId="28640" xr:uid="{00000000-0005-0000-0000-0000B19B0000}"/>
    <cellStyle name="Standaard 6 5 3 2 4 9" xfId="39500" xr:uid="{00000000-0005-0000-0000-0000B29B0000}"/>
    <cellStyle name="Standaard 6 5 3 2 5" xfId="1126" xr:uid="{00000000-0005-0000-0000-0000B39B0000}"/>
    <cellStyle name="Standaard 6 5 3 2 5 2" xfId="2031" xr:uid="{00000000-0005-0000-0000-0000B49B0000}"/>
    <cellStyle name="Standaard 6 5 3 2 5 2 2" xfId="5651" xr:uid="{00000000-0005-0000-0000-0000B59B0000}"/>
    <cellStyle name="Standaard 6 5 3 2 5 2 2 2" xfId="16511" xr:uid="{00000000-0005-0000-0000-0000B69B0000}"/>
    <cellStyle name="Standaard 6 5 3 2 5 2 2 2 2" xfId="27373" xr:uid="{00000000-0005-0000-0000-0000B79B0000}"/>
    <cellStyle name="Standaard 6 5 3 2 5 2 2 2 3" xfId="38233" xr:uid="{00000000-0005-0000-0000-0000B89B0000}"/>
    <cellStyle name="Standaard 6 5 3 2 5 2 2 2 4" xfId="49093" xr:uid="{00000000-0005-0000-0000-0000B99B0000}"/>
    <cellStyle name="Standaard 6 5 3 2 5 2 2 3" xfId="9271" xr:uid="{00000000-0005-0000-0000-0000BA9B0000}"/>
    <cellStyle name="Standaard 6 5 3 2 5 2 2 4" xfId="20133" xr:uid="{00000000-0005-0000-0000-0000BB9B0000}"/>
    <cellStyle name="Standaard 6 5 3 2 5 2 2 5" xfId="30993" xr:uid="{00000000-0005-0000-0000-0000BC9B0000}"/>
    <cellStyle name="Standaard 6 5 3 2 5 2 2 6" xfId="41853" xr:uid="{00000000-0005-0000-0000-0000BD9B0000}"/>
    <cellStyle name="Standaard 6 5 3 2 5 2 3" xfId="3841" xr:uid="{00000000-0005-0000-0000-0000BE9B0000}"/>
    <cellStyle name="Standaard 6 5 3 2 5 2 3 2" xfId="14701" xr:uid="{00000000-0005-0000-0000-0000BF9B0000}"/>
    <cellStyle name="Standaard 6 5 3 2 5 2 3 2 2" xfId="25563" xr:uid="{00000000-0005-0000-0000-0000C09B0000}"/>
    <cellStyle name="Standaard 6 5 3 2 5 2 3 2 3" xfId="36423" xr:uid="{00000000-0005-0000-0000-0000C19B0000}"/>
    <cellStyle name="Standaard 6 5 3 2 5 2 3 2 4" xfId="47283" xr:uid="{00000000-0005-0000-0000-0000C29B0000}"/>
    <cellStyle name="Standaard 6 5 3 2 5 2 3 3" xfId="11081" xr:uid="{00000000-0005-0000-0000-0000C39B0000}"/>
    <cellStyle name="Standaard 6 5 3 2 5 2 3 4" xfId="21943" xr:uid="{00000000-0005-0000-0000-0000C49B0000}"/>
    <cellStyle name="Standaard 6 5 3 2 5 2 3 5" xfId="32803" xr:uid="{00000000-0005-0000-0000-0000C59B0000}"/>
    <cellStyle name="Standaard 6 5 3 2 5 2 3 6" xfId="43663" xr:uid="{00000000-0005-0000-0000-0000C69B0000}"/>
    <cellStyle name="Standaard 6 5 3 2 5 2 4" xfId="12891" xr:uid="{00000000-0005-0000-0000-0000C79B0000}"/>
    <cellStyle name="Standaard 6 5 3 2 5 2 4 2" xfId="23753" xr:uid="{00000000-0005-0000-0000-0000C89B0000}"/>
    <cellStyle name="Standaard 6 5 3 2 5 2 4 3" xfId="34613" xr:uid="{00000000-0005-0000-0000-0000C99B0000}"/>
    <cellStyle name="Standaard 6 5 3 2 5 2 4 4" xfId="45473" xr:uid="{00000000-0005-0000-0000-0000CA9B0000}"/>
    <cellStyle name="Standaard 6 5 3 2 5 2 5" xfId="7461" xr:uid="{00000000-0005-0000-0000-0000CB9B0000}"/>
    <cellStyle name="Standaard 6 5 3 2 5 2 6" xfId="18323" xr:uid="{00000000-0005-0000-0000-0000CC9B0000}"/>
    <cellStyle name="Standaard 6 5 3 2 5 2 7" xfId="29183" xr:uid="{00000000-0005-0000-0000-0000CD9B0000}"/>
    <cellStyle name="Standaard 6 5 3 2 5 2 8" xfId="40043" xr:uid="{00000000-0005-0000-0000-0000CE9B0000}"/>
    <cellStyle name="Standaard 6 5 3 2 5 3" xfId="4746" xr:uid="{00000000-0005-0000-0000-0000CF9B0000}"/>
    <cellStyle name="Standaard 6 5 3 2 5 3 2" xfId="15606" xr:uid="{00000000-0005-0000-0000-0000D09B0000}"/>
    <cellStyle name="Standaard 6 5 3 2 5 3 2 2" xfId="26468" xr:uid="{00000000-0005-0000-0000-0000D19B0000}"/>
    <cellStyle name="Standaard 6 5 3 2 5 3 2 3" xfId="37328" xr:uid="{00000000-0005-0000-0000-0000D29B0000}"/>
    <cellStyle name="Standaard 6 5 3 2 5 3 2 4" xfId="48188" xr:uid="{00000000-0005-0000-0000-0000D39B0000}"/>
    <cellStyle name="Standaard 6 5 3 2 5 3 3" xfId="8366" xr:uid="{00000000-0005-0000-0000-0000D49B0000}"/>
    <cellStyle name="Standaard 6 5 3 2 5 3 4" xfId="19228" xr:uid="{00000000-0005-0000-0000-0000D59B0000}"/>
    <cellStyle name="Standaard 6 5 3 2 5 3 5" xfId="30088" xr:uid="{00000000-0005-0000-0000-0000D69B0000}"/>
    <cellStyle name="Standaard 6 5 3 2 5 3 6" xfId="40948" xr:uid="{00000000-0005-0000-0000-0000D79B0000}"/>
    <cellStyle name="Standaard 6 5 3 2 5 4" xfId="2936" xr:uid="{00000000-0005-0000-0000-0000D89B0000}"/>
    <cellStyle name="Standaard 6 5 3 2 5 4 2" xfId="13796" xr:uid="{00000000-0005-0000-0000-0000D99B0000}"/>
    <cellStyle name="Standaard 6 5 3 2 5 4 2 2" xfId="24658" xr:uid="{00000000-0005-0000-0000-0000DA9B0000}"/>
    <cellStyle name="Standaard 6 5 3 2 5 4 2 3" xfId="35518" xr:uid="{00000000-0005-0000-0000-0000DB9B0000}"/>
    <cellStyle name="Standaard 6 5 3 2 5 4 2 4" xfId="46378" xr:uid="{00000000-0005-0000-0000-0000DC9B0000}"/>
    <cellStyle name="Standaard 6 5 3 2 5 4 3" xfId="10176" xr:uid="{00000000-0005-0000-0000-0000DD9B0000}"/>
    <cellStyle name="Standaard 6 5 3 2 5 4 4" xfId="21038" xr:uid="{00000000-0005-0000-0000-0000DE9B0000}"/>
    <cellStyle name="Standaard 6 5 3 2 5 4 5" xfId="31898" xr:uid="{00000000-0005-0000-0000-0000DF9B0000}"/>
    <cellStyle name="Standaard 6 5 3 2 5 4 6" xfId="42758" xr:uid="{00000000-0005-0000-0000-0000E09B0000}"/>
    <cellStyle name="Standaard 6 5 3 2 5 5" xfId="11986" xr:uid="{00000000-0005-0000-0000-0000E19B0000}"/>
    <cellStyle name="Standaard 6 5 3 2 5 5 2" xfId="22848" xr:uid="{00000000-0005-0000-0000-0000E29B0000}"/>
    <cellStyle name="Standaard 6 5 3 2 5 5 3" xfId="33708" xr:uid="{00000000-0005-0000-0000-0000E39B0000}"/>
    <cellStyle name="Standaard 6 5 3 2 5 5 4" xfId="44568" xr:uid="{00000000-0005-0000-0000-0000E49B0000}"/>
    <cellStyle name="Standaard 6 5 3 2 5 6" xfId="6556" xr:uid="{00000000-0005-0000-0000-0000E59B0000}"/>
    <cellStyle name="Standaard 6 5 3 2 5 7" xfId="17418" xr:uid="{00000000-0005-0000-0000-0000E69B0000}"/>
    <cellStyle name="Standaard 6 5 3 2 5 8" xfId="28278" xr:uid="{00000000-0005-0000-0000-0000E79B0000}"/>
    <cellStyle name="Standaard 6 5 3 2 5 9" xfId="39138" xr:uid="{00000000-0005-0000-0000-0000E89B0000}"/>
    <cellStyle name="Standaard 6 5 3 2 6" xfId="1850" xr:uid="{00000000-0005-0000-0000-0000E99B0000}"/>
    <cellStyle name="Standaard 6 5 3 2 6 2" xfId="5470" xr:uid="{00000000-0005-0000-0000-0000EA9B0000}"/>
    <cellStyle name="Standaard 6 5 3 2 6 2 2" xfId="16330" xr:uid="{00000000-0005-0000-0000-0000EB9B0000}"/>
    <cellStyle name="Standaard 6 5 3 2 6 2 2 2" xfId="27192" xr:uid="{00000000-0005-0000-0000-0000EC9B0000}"/>
    <cellStyle name="Standaard 6 5 3 2 6 2 2 3" xfId="38052" xr:uid="{00000000-0005-0000-0000-0000ED9B0000}"/>
    <cellStyle name="Standaard 6 5 3 2 6 2 2 4" xfId="48912" xr:uid="{00000000-0005-0000-0000-0000EE9B0000}"/>
    <cellStyle name="Standaard 6 5 3 2 6 2 3" xfId="9090" xr:uid="{00000000-0005-0000-0000-0000EF9B0000}"/>
    <cellStyle name="Standaard 6 5 3 2 6 2 4" xfId="19952" xr:uid="{00000000-0005-0000-0000-0000F09B0000}"/>
    <cellStyle name="Standaard 6 5 3 2 6 2 5" xfId="30812" xr:uid="{00000000-0005-0000-0000-0000F19B0000}"/>
    <cellStyle name="Standaard 6 5 3 2 6 2 6" xfId="41672" xr:uid="{00000000-0005-0000-0000-0000F29B0000}"/>
    <cellStyle name="Standaard 6 5 3 2 6 3" xfId="3660" xr:uid="{00000000-0005-0000-0000-0000F39B0000}"/>
    <cellStyle name="Standaard 6 5 3 2 6 3 2" xfId="14520" xr:uid="{00000000-0005-0000-0000-0000F49B0000}"/>
    <cellStyle name="Standaard 6 5 3 2 6 3 2 2" xfId="25382" xr:uid="{00000000-0005-0000-0000-0000F59B0000}"/>
    <cellStyle name="Standaard 6 5 3 2 6 3 2 3" xfId="36242" xr:uid="{00000000-0005-0000-0000-0000F69B0000}"/>
    <cellStyle name="Standaard 6 5 3 2 6 3 2 4" xfId="47102" xr:uid="{00000000-0005-0000-0000-0000F79B0000}"/>
    <cellStyle name="Standaard 6 5 3 2 6 3 3" xfId="10900" xr:uid="{00000000-0005-0000-0000-0000F89B0000}"/>
    <cellStyle name="Standaard 6 5 3 2 6 3 4" xfId="21762" xr:uid="{00000000-0005-0000-0000-0000F99B0000}"/>
    <cellStyle name="Standaard 6 5 3 2 6 3 5" xfId="32622" xr:uid="{00000000-0005-0000-0000-0000FA9B0000}"/>
    <cellStyle name="Standaard 6 5 3 2 6 3 6" xfId="43482" xr:uid="{00000000-0005-0000-0000-0000FB9B0000}"/>
    <cellStyle name="Standaard 6 5 3 2 6 4" xfId="12710" xr:uid="{00000000-0005-0000-0000-0000FC9B0000}"/>
    <cellStyle name="Standaard 6 5 3 2 6 4 2" xfId="23572" xr:uid="{00000000-0005-0000-0000-0000FD9B0000}"/>
    <cellStyle name="Standaard 6 5 3 2 6 4 3" xfId="34432" xr:uid="{00000000-0005-0000-0000-0000FE9B0000}"/>
    <cellStyle name="Standaard 6 5 3 2 6 4 4" xfId="45292" xr:uid="{00000000-0005-0000-0000-0000FF9B0000}"/>
    <cellStyle name="Standaard 6 5 3 2 6 5" xfId="7280" xr:uid="{00000000-0005-0000-0000-0000009C0000}"/>
    <cellStyle name="Standaard 6 5 3 2 6 6" xfId="18142" xr:uid="{00000000-0005-0000-0000-0000019C0000}"/>
    <cellStyle name="Standaard 6 5 3 2 6 7" xfId="29002" xr:uid="{00000000-0005-0000-0000-0000029C0000}"/>
    <cellStyle name="Standaard 6 5 3 2 6 8" xfId="39862" xr:uid="{00000000-0005-0000-0000-0000039C0000}"/>
    <cellStyle name="Standaard 6 5 3 2 7" xfId="2755" xr:uid="{00000000-0005-0000-0000-0000049C0000}"/>
    <cellStyle name="Standaard 6 5 3 2 7 2" xfId="13615" xr:uid="{00000000-0005-0000-0000-0000059C0000}"/>
    <cellStyle name="Standaard 6 5 3 2 7 2 2" xfId="24477" xr:uid="{00000000-0005-0000-0000-0000069C0000}"/>
    <cellStyle name="Standaard 6 5 3 2 7 2 3" xfId="35337" xr:uid="{00000000-0005-0000-0000-0000079C0000}"/>
    <cellStyle name="Standaard 6 5 3 2 7 2 4" xfId="46197" xr:uid="{00000000-0005-0000-0000-0000089C0000}"/>
    <cellStyle name="Standaard 6 5 3 2 7 3" xfId="9995" xr:uid="{00000000-0005-0000-0000-0000099C0000}"/>
    <cellStyle name="Standaard 6 5 3 2 7 4" xfId="20857" xr:uid="{00000000-0005-0000-0000-00000A9C0000}"/>
    <cellStyle name="Standaard 6 5 3 2 7 5" xfId="31717" xr:uid="{00000000-0005-0000-0000-00000B9C0000}"/>
    <cellStyle name="Standaard 6 5 3 2 7 6" xfId="42577" xr:uid="{00000000-0005-0000-0000-00000C9C0000}"/>
    <cellStyle name="Standaard 6 5 3 2 8" xfId="4565" xr:uid="{00000000-0005-0000-0000-00000D9C0000}"/>
    <cellStyle name="Standaard 6 5 3 2 8 2" xfId="15425" xr:uid="{00000000-0005-0000-0000-00000E9C0000}"/>
    <cellStyle name="Standaard 6 5 3 2 8 2 2" xfId="26287" xr:uid="{00000000-0005-0000-0000-00000F9C0000}"/>
    <cellStyle name="Standaard 6 5 3 2 8 2 3" xfId="37147" xr:uid="{00000000-0005-0000-0000-0000109C0000}"/>
    <cellStyle name="Standaard 6 5 3 2 8 2 4" xfId="48007" xr:uid="{00000000-0005-0000-0000-0000119C0000}"/>
    <cellStyle name="Standaard 6 5 3 2 8 3" xfId="8185" xr:uid="{00000000-0005-0000-0000-0000129C0000}"/>
    <cellStyle name="Standaard 6 5 3 2 8 4" xfId="19047" xr:uid="{00000000-0005-0000-0000-0000139C0000}"/>
    <cellStyle name="Standaard 6 5 3 2 8 5" xfId="29907" xr:uid="{00000000-0005-0000-0000-0000149C0000}"/>
    <cellStyle name="Standaard 6 5 3 2 8 6" xfId="40767" xr:uid="{00000000-0005-0000-0000-0000159C0000}"/>
    <cellStyle name="Standaard 6 5 3 2 9" xfId="11805" xr:uid="{00000000-0005-0000-0000-0000169C0000}"/>
    <cellStyle name="Standaard 6 5 3 2 9 2" xfId="22667" xr:uid="{00000000-0005-0000-0000-0000179C0000}"/>
    <cellStyle name="Standaard 6 5 3 2 9 3" xfId="33527" xr:uid="{00000000-0005-0000-0000-0000189C0000}"/>
    <cellStyle name="Standaard 6 5 3 2 9 4" xfId="44387" xr:uid="{00000000-0005-0000-0000-0000199C0000}"/>
    <cellStyle name="Standaard 6 5 3 3" xfId="991" xr:uid="{00000000-0005-0000-0000-00001A9C0000}"/>
    <cellStyle name="Standaard 6 5 3 3 10" xfId="17283" xr:uid="{00000000-0005-0000-0000-00001B9C0000}"/>
    <cellStyle name="Standaard 6 5 3 3 11" xfId="28143" xr:uid="{00000000-0005-0000-0000-00001C9C0000}"/>
    <cellStyle name="Standaard 6 5 3 3 12" xfId="39003" xr:uid="{00000000-0005-0000-0000-00001D9C0000}"/>
    <cellStyle name="Standaard 6 5 3 3 2" xfId="1353" xr:uid="{00000000-0005-0000-0000-00001E9C0000}"/>
    <cellStyle name="Standaard 6 5 3 3 2 10" xfId="39365" xr:uid="{00000000-0005-0000-0000-00001F9C0000}"/>
    <cellStyle name="Standaard 6 5 3 3 2 2" xfId="1715" xr:uid="{00000000-0005-0000-0000-0000209C0000}"/>
    <cellStyle name="Standaard 6 5 3 3 2 2 2" xfId="2620" xr:uid="{00000000-0005-0000-0000-0000219C0000}"/>
    <cellStyle name="Standaard 6 5 3 3 2 2 2 2" xfId="6240" xr:uid="{00000000-0005-0000-0000-0000229C0000}"/>
    <cellStyle name="Standaard 6 5 3 3 2 2 2 2 2" xfId="17100" xr:uid="{00000000-0005-0000-0000-0000239C0000}"/>
    <cellStyle name="Standaard 6 5 3 3 2 2 2 2 2 2" xfId="27962" xr:uid="{00000000-0005-0000-0000-0000249C0000}"/>
    <cellStyle name="Standaard 6 5 3 3 2 2 2 2 2 3" xfId="38822" xr:uid="{00000000-0005-0000-0000-0000259C0000}"/>
    <cellStyle name="Standaard 6 5 3 3 2 2 2 2 2 4" xfId="49682" xr:uid="{00000000-0005-0000-0000-0000269C0000}"/>
    <cellStyle name="Standaard 6 5 3 3 2 2 2 2 3" xfId="9860" xr:uid="{00000000-0005-0000-0000-0000279C0000}"/>
    <cellStyle name="Standaard 6 5 3 3 2 2 2 2 4" xfId="20722" xr:uid="{00000000-0005-0000-0000-0000289C0000}"/>
    <cellStyle name="Standaard 6 5 3 3 2 2 2 2 5" xfId="31582" xr:uid="{00000000-0005-0000-0000-0000299C0000}"/>
    <cellStyle name="Standaard 6 5 3 3 2 2 2 2 6" xfId="42442" xr:uid="{00000000-0005-0000-0000-00002A9C0000}"/>
    <cellStyle name="Standaard 6 5 3 3 2 2 2 3" xfId="4430" xr:uid="{00000000-0005-0000-0000-00002B9C0000}"/>
    <cellStyle name="Standaard 6 5 3 3 2 2 2 3 2" xfId="15290" xr:uid="{00000000-0005-0000-0000-00002C9C0000}"/>
    <cellStyle name="Standaard 6 5 3 3 2 2 2 3 2 2" xfId="26152" xr:uid="{00000000-0005-0000-0000-00002D9C0000}"/>
    <cellStyle name="Standaard 6 5 3 3 2 2 2 3 2 3" xfId="37012" xr:uid="{00000000-0005-0000-0000-00002E9C0000}"/>
    <cellStyle name="Standaard 6 5 3 3 2 2 2 3 2 4" xfId="47872" xr:uid="{00000000-0005-0000-0000-00002F9C0000}"/>
    <cellStyle name="Standaard 6 5 3 3 2 2 2 3 3" xfId="11670" xr:uid="{00000000-0005-0000-0000-0000309C0000}"/>
    <cellStyle name="Standaard 6 5 3 3 2 2 2 3 4" xfId="22532" xr:uid="{00000000-0005-0000-0000-0000319C0000}"/>
    <cellStyle name="Standaard 6 5 3 3 2 2 2 3 5" xfId="33392" xr:uid="{00000000-0005-0000-0000-0000329C0000}"/>
    <cellStyle name="Standaard 6 5 3 3 2 2 2 3 6" xfId="44252" xr:uid="{00000000-0005-0000-0000-0000339C0000}"/>
    <cellStyle name="Standaard 6 5 3 3 2 2 2 4" xfId="13480" xr:uid="{00000000-0005-0000-0000-0000349C0000}"/>
    <cellStyle name="Standaard 6 5 3 3 2 2 2 4 2" xfId="24342" xr:uid="{00000000-0005-0000-0000-0000359C0000}"/>
    <cellStyle name="Standaard 6 5 3 3 2 2 2 4 3" xfId="35202" xr:uid="{00000000-0005-0000-0000-0000369C0000}"/>
    <cellStyle name="Standaard 6 5 3 3 2 2 2 4 4" xfId="46062" xr:uid="{00000000-0005-0000-0000-0000379C0000}"/>
    <cellStyle name="Standaard 6 5 3 3 2 2 2 5" xfId="8050" xr:uid="{00000000-0005-0000-0000-0000389C0000}"/>
    <cellStyle name="Standaard 6 5 3 3 2 2 2 6" xfId="18912" xr:uid="{00000000-0005-0000-0000-0000399C0000}"/>
    <cellStyle name="Standaard 6 5 3 3 2 2 2 7" xfId="29772" xr:uid="{00000000-0005-0000-0000-00003A9C0000}"/>
    <cellStyle name="Standaard 6 5 3 3 2 2 2 8" xfId="40632" xr:uid="{00000000-0005-0000-0000-00003B9C0000}"/>
    <cellStyle name="Standaard 6 5 3 3 2 2 3" xfId="5335" xr:uid="{00000000-0005-0000-0000-00003C9C0000}"/>
    <cellStyle name="Standaard 6 5 3 3 2 2 3 2" xfId="16195" xr:uid="{00000000-0005-0000-0000-00003D9C0000}"/>
    <cellStyle name="Standaard 6 5 3 3 2 2 3 2 2" xfId="27057" xr:uid="{00000000-0005-0000-0000-00003E9C0000}"/>
    <cellStyle name="Standaard 6 5 3 3 2 2 3 2 3" xfId="37917" xr:uid="{00000000-0005-0000-0000-00003F9C0000}"/>
    <cellStyle name="Standaard 6 5 3 3 2 2 3 2 4" xfId="48777" xr:uid="{00000000-0005-0000-0000-0000409C0000}"/>
    <cellStyle name="Standaard 6 5 3 3 2 2 3 3" xfId="8955" xr:uid="{00000000-0005-0000-0000-0000419C0000}"/>
    <cellStyle name="Standaard 6 5 3 3 2 2 3 4" xfId="19817" xr:uid="{00000000-0005-0000-0000-0000429C0000}"/>
    <cellStyle name="Standaard 6 5 3 3 2 2 3 5" xfId="30677" xr:uid="{00000000-0005-0000-0000-0000439C0000}"/>
    <cellStyle name="Standaard 6 5 3 3 2 2 3 6" xfId="41537" xr:uid="{00000000-0005-0000-0000-0000449C0000}"/>
    <cellStyle name="Standaard 6 5 3 3 2 2 4" xfId="3525" xr:uid="{00000000-0005-0000-0000-0000459C0000}"/>
    <cellStyle name="Standaard 6 5 3 3 2 2 4 2" xfId="14385" xr:uid="{00000000-0005-0000-0000-0000469C0000}"/>
    <cellStyle name="Standaard 6 5 3 3 2 2 4 2 2" xfId="25247" xr:uid="{00000000-0005-0000-0000-0000479C0000}"/>
    <cellStyle name="Standaard 6 5 3 3 2 2 4 2 3" xfId="36107" xr:uid="{00000000-0005-0000-0000-0000489C0000}"/>
    <cellStyle name="Standaard 6 5 3 3 2 2 4 2 4" xfId="46967" xr:uid="{00000000-0005-0000-0000-0000499C0000}"/>
    <cellStyle name="Standaard 6 5 3 3 2 2 4 3" xfId="10765" xr:uid="{00000000-0005-0000-0000-00004A9C0000}"/>
    <cellStyle name="Standaard 6 5 3 3 2 2 4 4" xfId="21627" xr:uid="{00000000-0005-0000-0000-00004B9C0000}"/>
    <cellStyle name="Standaard 6 5 3 3 2 2 4 5" xfId="32487" xr:uid="{00000000-0005-0000-0000-00004C9C0000}"/>
    <cellStyle name="Standaard 6 5 3 3 2 2 4 6" xfId="43347" xr:uid="{00000000-0005-0000-0000-00004D9C0000}"/>
    <cellStyle name="Standaard 6 5 3 3 2 2 5" xfId="12575" xr:uid="{00000000-0005-0000-0000-00004E9C0000}"/>
    <cellStyle name="Standaard 6 5 3 3 2 2 5 2" xfId="23437" xr:uid="{00000000-0005-0000-0000-00004F9C0000}"/>
    <cellStyle name="Standaard 6 5 3 3 2 2 5 3" xfId="34297" xr:uid="{00000000-0005-0000-0000-0000509C0000}"/>
    <cellStyle name="Standaard 6 5 3 3 2 2 5 4" xfId="45157" xr:uid="{00000000-0005-0000-0000-0000519C0000}"/>
    <cellStyle name="Standaard 6 5 3 3 2 2 6" xfId="7145" xr:uid="{00000000-0005-0000-0000-0000529C0000}"/>
    <cellStyle name="Standaard 6 5 3 3 2 2 7" xfId="18007" xr:uid="{00000000-0005-0000-0000-0000539C0000}"/>
    <cellStyle name="Standaard 6 5 3 3 2 2 8" xfId="28867" xr:uid="{00000000-0005-0000-0000-0000549C0000}"/>
    <cellStyle name="Standaard 6 5 3 3 2 2 9" xfId="39727" xr:uid="{00000000-0005-0000-0000-0000559C0000}"/>
    <cellStyle name="Standaard 6 5 3 3 2 3" xfId="2258" xr:uid="{00000000-0005-0000-0000-0000569C0000}"/>
    <cellStyle name="Standaard 6 5 3 3 2 3 2" xfId="5878" xr:uid="{00000000-0005-0000-0000-0000579C0000}"/>
    <cellStyle name="Standaard 6 5 3 3 2 3 2 2" xfId="16738" xr:uid="{00000000-0005-0000-0000-0000589C0000}"/>
    <cellStyle name="Standaard 6 5 3 3 2 3 2 2 2" xfId="27600" xr:uid="{00000000-0005-0000-0000-0000599C0000}"/>
    <cellStyle name="Standaard 6 5 3 3 2 3 2 2 3" xfId="38460" xr:uid="{00000000-0005-0000-0000-00005A9C0000}"/>
    <cellStyle name="Standaard 6 5 3 3 2 3 2 2 4" xfId="49320" xr:uid="{00000000-0005-0000-0000-00005B9C0000}"/>
    <cellStyle name="Standaard 6 5 3 3 2 3 2 3" xfId="9498" xr:uid="{00000000-0005-0000-0000-00005C9C0000}"/>
    <cellStyle name="Standaard 6 5 3 3 2 3 2 4" xfId="20360" xr:uid="{00000000-0005-0000-0000-00005D9C0000}"/>
    <cellStyle name="Standaard 6 5 3 3 2 3 2 5" xfId="31220" xr:uid="{00000000-0005-0000-0000-00005E9C0000}"/>
    <cellStyle name="Standaard 6 5 3 3 2 3 2 6" xfId="42080" xr:uid="{00000000-0005-0000-0000-00005F9C0000}"/>
    <cellStyle name="Standaard 6 5 3 3 2 3 3" xfId="4068" xr:uid="{00000000-0005-0000-0000-0000609C0000}"/>
    <cellStyle name="Standaard 6 5 3 3 2 3 3 2" xfId="14928" xr:uid="{00000000-0005-0000-0000-0000619C0000}"/>
    <cellStyle name="Standaard 6 5 3 3 2 3 3 2 2" xfId="25790" xr:uid="{00000000-0005-0000-0000-0000629C0000}"/>
    <cellStyle name="Standaard 6 5 3 3 2 3 3 2 3" xfId="36650" xr:uid="{00000000-0005-0000-0000-0000639C0000}"/>
    <cellStyle name="Standaard 6 5 3 3 2 3 3 2 4" xfId="47510" xr:uid="{00000000-0005-0000-0000-0000649C0000}"/>
    <cellStyle name="Standaard 6 5 3 3 2 3 3 3" xfId="11308" xr:uid="{00000000-0005-0000-0000-0000659C0000}"/>
    <cellStyle name="Standaard 6 5 3 3 2 3 3 4" xfId="22170" xr:uid="{00000000-0005-0000-0000-0000669C0000}"/>
    <cellStyle name="Standaard 6 5 3 3 2 3 3 5" xfId="33030" xr:uid="{00000000-0005-0000-0000-0000679C0000}"/>
    <cellStyle name="Standaard 6 5 3 3 2 3 3 6" xfId="43890" xr:uid="{00000000-0005-0000-0000-0000689C0000}"/>
    <cellStyle name="Standaard 6 5 3 3 2 3 4" xfId="13118" xr:uid="{00000000-0005-0000-0000-0000699C0000}"/>
    <cellStyle name="Standaard 6 5 3 3 2 3 4 2" xfId="23980" xr:uid="{00000000-0005-0000-0000-00006A9C0000}"/>
    <cellStyle name="Standaard 6 5 3 3 2 3 4 3" xfId="34840" xr:uid="{00000000-0005-0000-0000-00006B9C0000}"/>
    <cellStyle name="Standaard 6 5 3 3 2 3 4 4" xfId="45700" xr:uid="{00000000-0005-0000-0000-00006C9C0000}"/>
    <cellStyle name="Standaard 6 5 3 3 2 3 5" xfId="7688" xr:uid="{00000000-0005-0000-0000-00006D9C0000}"/>
    <cellStyle name="Standaard 6 5 3 3 2 3 6" xfId="18550" xr:uid="{00000000-0005-0000-0000-00006E9C0000}"/>
    <cellStyle name="Standaard 6 5 3 3 2 3 7" xfId="29410" xr:uid="{00000000-0005-0000-0000-00006F9C0000}"/>
    <cellStyle name="Standaard 6 5 3 3 2 3 8" xfId="40270" xr:uid="{00000000-0005-0000-0000-0000709C0000}"/>
    <cellStyle name="Standaard 6 5 3 3 2 4" xfId="4973" xr:uid="{00000000-0005-0000-0000-0000719C0000}"/>
    <cellStyle name="Standaard 6 5 3 3 2 4 2" xfId="15833" xr:uid="{00000000-0005-0000-0000-0000729C0000}"/>
    <cellStyle name="Standaard 6 5 3 3 2 4 2 2" xfId="26695" xr:uid="{00000000-0005-0000-0000-0000739C0000}"/>
    <cellStyle name="Standaard 6 5 3 3 2 4 2 3" xfId="37555" xr:uid="{00000000-0005-0000-0000-0000749C0000}"/>
    <cellStyle name="Standaard 6 5 3 3 2 4 2 4" xfId="48415" xr:uid="{00000000-0005-0000-0000-0000759C0000}"/>
    <cellStyle name="Standaard 6 5 3 3 2 4 3" xfId="8593" xr:uid="{00000000-0005-0000-0000-0000769C0000}"/>
    <cellStyle name="Standaard 6 5 3 3 2 4 4" xfId="19455" xr:uid="{00000000-0005-0000-0000-0000779C0000}"/>
    <cellStyle name="Standaard 6 5 3 3 2 4 5" xfId="30315" xr:uid="{00000000-0005-0000-0000-0000789C0000}"/>
    <cellStyle name="Standaard 6 5 3 3 2 4 6" xfId="41175" xr:uid="{00000000-0005-0000-0000-0000799C0000}"/>
    <cellStyle name="Standaard 6 5 3 3 2 5" xfId="3163" xr:uid="{00000000-0005-0000-0000-00007A9C0000}"/>
    <cellStyle name="Standaard 6 5 3 3 2 5 2" xfId="14023" xr:uid="{00000000-0005-0000-0000-00007B9C0000}"/>
    <cellStyle name="Standaard 6 5 3 3 2 5 2 2" xfId="24885" xr:uid="{00000000-0005-0000-0000-00007C9C0000}"/>
    <cellStyle name="Standaard 6 5 3 3 2 5 2 3" xfId="35745" xr:uid="{00000000-0005-0000-0000-00007D9C0000}"/>
    <cellStyle name="Standaard 6 5 3 3 2 5 2 4" xfId="46605" xr:uid="{00000000-0005-0000-0000-00007E9C0000}"/>
    <cellStyle name="Standaard 6 5 3 3 2 5 3" xfId="10403" xr:uid="{00000000-0005-0000-0000-00007F9C0000}"/>
    <cellStyle name="Standaard 6 5 3 3 2 5 4" xfId="21265" xr:uid="{00000000-0005-0000-0000-0000809C0000}"/>
    <cellStyle name="Standaard 6 5 3 3 2 5 5" xfId="32125" xr:uid="{00000000-0005-0000-0000-0000819C0000}"/>
    <cellStyle name="Standaard 6 5 3 3 2 5 6" xfId="42985" xr:uid="{00000000-0005-0000-0000-0000829C0000}"/>
    <cellStyle name="Standaard 6 5 3 3 2 6" xfId="12213" xr:uid="{00000000-0005-0000-0000-0000839C0000}"/>
    <cellStyle name="Standaard 6 5 3 3 2 6 2" xfId="23075" xr:uid="{00000000-0005-0000-0000-0000849C0000}"/>
    <cellStyle name="Standaard 6 5 3 3 2 6 3" xfId="33935" xr:uid="{00000000-0005-0000-0000-0000859C0000}"/>
    <cellStyle name="Standaard 6 5 3 3 2 6 4" xfId="44795" xr:uid="{00000000-0005-0000-0000-0000869C0000}"/>
    <cellStyle name="Standaard 6 5 3 3 2 7" xfId="6783" xr:uid="{00000000-0005-0000-0000-0000879C0000}"/>
    <cellStyle name="Standaard 6 5 3 3 2 8" xfId="17645" xr:uid="{00000000-0005-0000-0000-0000889C0000}"/>
    <cellStyle name="Standaard 6 5 3 3 2 9" xfId="28505" xr:uid="{00000000-0005-0000-0000-0000899C0000}"/>
    <cellStyle name="Standaard 6 5 3 3 3" xfId="1534" xr:uid="{00000000-0005-0000-0000-00008A9C0000}"/>
    <cellStyle name="Standaard 6 5 3 3 3 2" xfId="2439" xr:uid="{00000000-0005-0000-0000-00008B9C0000}"/>
    <cellStyle name="Standaard 6 5 3 3 3 2 2" xfId="6059" xr:uid="{00000000-0005-0000-0000-00008C9C0000}"/>
    <cellStyle name="Standaard 6 5 3 3 3 2 2 2" xfId="16919" xr:uid="{00000000-0005-0000-0000-00008D9C0000}"/>
    <cellStyle name="Standaard 6 5 3 3 3 2 2 2 2" xfId="27781" xr:uid="{00000000-0005-0000-0000-00008E9C0000}"/>
    <cellStyle name="Standaard 6 5 3 3 3 2 2 2 3" xfId="38641" xr:uid="{00000000-0005-0000-0000-00008F9C0000}"/>
    <cellStyle name="Standaard 6 5 3 3 3 2 2 2 4" xfId="49501" xr:uid="{00000000-0005-0000-0000-0000909C0000}"/>
    <cellStyle name="Standaard 6 5 3 3 3 2 2 3" xfId="9679" xr:uid="{00000000-0005-0000-0000-0000919C0000}"/>
    <cellStyle name="Standaard 6 5 3 3 3 2 2 4" xfId="20541" xr:uid="{00000000-0005-0000-0000-0000929C0000}"/>
    <cellStyle name="Standaard 6 5 3 3 3 2 2 5" xfId="31401" xr:uid="{00000000-0005-0000-0000-0000939C0000}"/>
    <cellStyle name="Standaard 6 5 3 3 3 2 2 6" xfId="42261" xr:uid="{00000000-0005-0000-0000-0000949C0000}"/>
    <cellStyle name="Standaard 6 5 3 3 3 2 3" xfId="4249" xr:uid="{00000000-0005-0000-0000-0000959C0000}"/>
    <cellStyle name="Standaard 6 5 3 3 3 2 3 2" xfId="15109" xr:uid="{00000000-0005-0000-0000-0000969C0000}"/>
    <cellStyle name="Standaard 6 5 3 3 3 2 3 2 2" xfId="25971" xr:uid="{00000000-0005-0000-0000-0000979C0000}"/>
    <cellStyle name="Standaard 6 5 3 3 3 2 3 2 3" xfId="36831" xr:uid="{00000000-0005-0000-0000-0000989C0000}"/>
    <cellStyle name="Standaard 6 5 3 3 3 2 3 2 4" xfId="47691" xr:uid="{00000000-0005-0000-0000-0000999C0000}"/>
    <cellStyle name="Standaard 6 5 3 3 3 2 3 3" xfId="11489" xr:uid="{00000000-0005-0000-0000-00009A9C0000}"/>
    <cellStyle name="Standaard 6 5 3 3 3 2 3 4" xfId="22351" xr:uid="{00000000-0005-0000-0000-00009B9C0000}"/>
    <cellStyle name="Standaard 6 5 3 3 3 2 3 5" xfId="33211" xr:uid="{00000000-0005-0000-0000-00009C9C0000}"/>
    <cellStyle name="Standaard 6 5 3 3 3 2 3 6" xfId="44071" xr:uid="{00000000-0005-0000-0000-00009D9C0000}"/>
    <cellStyle name="Standaard 6 5 3 3 3 2 4" xfId="13299" xr:uid="{00000000-0005-0000-0000-00009E9C0000}"/>
    <cellStyle name="Standaard 6 5 3 3 3 2 4 2" xfId="24161" xr:uid="{00000000-0005-0000-0000-00009F9C0000}"/>
    <cellStyle name="Standaard 6 5 3 3 3 2 4 3" xfId="35021" xr:uid="{00000000-0005-0000-0000-0000A09C0000}"/>
    <cellStyle name="Standaard 6 5 3 3 3 2 4 4" xfId="45881" xr:uid="{00000000-0005-0000-0000-0000A19C0000}"/>
    <cellStyle name="Standaard 6 5 3 3 3 2 5" xfId="7869" xr:uid="{00000000-0005-0000-0000-0000A29C0000}"/>
    <cellStyle name="Standaard 6 5 3 3 3 2 6" xfId="18731" xr:uid="{00000000-0005-0000-0000-0000A39C0000}"/>
    <cellStyle name="Standaard 6 5 3 3 3 2 7" xfId="29591" xr:uid="{00000000-0005-0000-0000-0000A49C0000}"/>
    <cellStyle name="Standaard 6 5 3 3 3 2 8" xfId="40451" xr:uid="{00000000-0005-0000-0000-0000A59C0000}"/>
    <cellStyle name="Standaard 6 5 3 3 3 3" xfId="5154" xr:uid="{00000000-0005-0000-0000-0000A69C0000}"/>
    <cellStyle name="Standaard 6 5 3 3 3 3 2" xfId="16014" xr:uid="{00000000-0005-0000-0000-0000A79C0000}"/>
    <cellStyle name="Standaard 6 5 3 3 3 3 2 2" xfId="26876" xr:uid="{00000000-0005-0000-0000-0000A89C0000}"/>
    <cellStyle name="Standaard 6 5 3 3 3 3 2 3" xfId="37736" xr:uid="{00000000-0005-0000-0000-0000A99C0000}"/>
    <cellStyle name="Standaard 6 5 3 3 3 3 2 4" xfId="48596" xr:uid="{00000000-0005-0000-0000-0000AA9C0000}"/>
    <cellStyle name="Standaard 6 5 3 3 3 3 3" xfId="8774" xr:uid="{00000000-0005-0000-0000-0000AB9C0000}"/>
    <cellStyle name="Standaard 6 5 3 3 3 3 4" xfId="19636" xr:uid="{00000000-0005-0000-0000-0000AC9C0000}"/>
    <cellStyle name="Standaard 6 5 3 3 3 3 5" xfId="30496" xr:uid="{00000000-0005-0000-0000-0000AD9C0000}"/>
    <cellStyle name="Standaard 6 5 3 3 3 3 6" xfId="41356" xr:uid="{00000000-0005-0000-0000-0000AE9C0000}"/>
    <cellStyle name="Standaard 6 5 3 3 3 4" xfId="3344" xr:uid="{00000000-0005-0000-0000-0000AF9C0000}"/>
    <cellStyle name="Standaard 6 5 3 3 3 4 2" xfId="14204" xr:uid="{00000000-0005-0000-0000-0000B09C0000}"/>
    <cellStyle name="Standaard 6 5 3 3 3 4 2 2" xfId="25066" xr:uid="{00000000-0005-0000-0000-0000B19C0000}"/>
    <cellStyle name="Standaard 6 5 3 3 3 4 2 3" xfId="35926" xr:uid="{00000000-0005-0000-0000-0000B29C0000}"/>
    <cellStyle name="Standaard 6 5 3 3 3 4 2 4" xfId="46786" xr:uid="{00000000-0005-0000-0000-0000B39C0000}"/>
    <cellStyle name="Standaard 6 5 3 3 3 4 3" xfId="10584" xr:uid="{00000000-0005-0000-0000-0000B49C0000}"/>
    <cellStyle name="Standaard 6 5 3 3 3 4 4" xfId="21446" xr:uid="{00000000-0005-0000-0000-0000B59C0000}"/>
    <cellStyle name="Standaard 6 5 3 3 3 4 5" xfId="32306" xr:uid="{00000000-0005-0000-0000-0000B69C0000}"/>
    <cellStyle name="Standaard 6 5 3 3 3 4 6" xfId="43166" xr:uid="{00000000-0005-0000-0000-0000B79C0000}"/>
    <cellStyle name="Standaard 6 5 3 3 3 5" xfId="12394" xr:uid="{00000000-0005-0000-0000-0000B89C0000}"/>
    <cellStyle name="Standaard 6 5 3 3 3 5 2" xfId="23256" xr:uid="{00000000-0005-0000-0000-0000B99C0000}"/>
    <cellStyle name="Standaard 6 5 3 3 3 5 3" xfId="34116" xr:uid="{00000000-0005-0000-0000-0000BA9C0000}"/>
    <cellStyle name="Standaard 6 5 3 3 3 5 4" xfId="44976" xr:uid="{00000000-0005-0000-0000-0000BB9C0000}"/>
    <cellStyle name="Standaard 6 5 3 3 3 6" xfId="6964" xr:uid="{00000000-0005-0000-0000-0000BC9C0000}"/>
    <cellStyle name="Standaard 6 5 3 3 3 7" xfId="17826" xr:uid="{00000000-0005-0000-0000-0000BD9C0000}"/>
    <cellStyle name="Standaard 6 5 3 3 3 8" xfId="28686" xr:uid="{00000000-0005-0000-0000-0000BE9C0000}"/>
    <cellStyle name="Standaard 6 5 3 3 3 9" xfId="39546" xr:uid="{00000000-0005-0000-0000-0000BF9C0000}"/>
    <cellStyle name="Standaard 6 5 3 3 4" xfId="1172" xr:uid="{00000000-0005-0000-0000-0000C09C0000}"/>
    <cellStyle name="Standaard 6 5 3 3 4 2" xfId="2077" xr:uid="{00000000-0005-0000-0000-0000C19C0000}"/>
    <cellStyle name="Standaard 6 5 3 3 4 2 2" xfId="5697" xr:uid="{00000000-0005-0000-0000-0000C29C0000}"/>
    <cellStyle name="Standaard 6 5 3 3 4 2 2 2" xfId="16557" xr:uid="{00000000-0005-0000-0000-0000C39C0000}"/>
    <cellStyle name="Standaard 6 5 3 3 4 2 2 2 2" xfId="27419" xr:uid="{00000000-0005-0000-0000-0000C49C0000}"/>
    <cellStyle name="Standaard 6 5 3 3 4 2 2 2 3" xfId="38279" xr:uid="{00000000-0005-0000-0000-0000C59C0000}"/>
    <cellStyle name="Standaard 6 5 3 3 4 2 2 2 4" xfId="49139" xr:uid="{00000000-0005-0000-0000-0000C69C0000}"/>
    <cellStyle name="Standaard 6 5 3 3 4 2 2 3" xfId="9317" xr:uid="{00000000-0005-0000-0000-0000C79C0000}"/>
    <cellStyle name="Standaard 6 5 3 3 4 2 2 4" xfId="20179" xr:uid="{00000000-0005-0000-0000-0000C89C0000}"/>
    <cellStyle name="Standaard 6 5 3 3 4 2 2 5" xfId="31039" xr:uid="{00000000-0005-0000-0000-0000C99C0000}"/>
    <cellStyle name="Standaard 6 5 3 3 4 2 2 6" xfId="41899" xr:uid="{00000000-0005-0000-0000-0000CA9C0000}"/>
    <cellStyle name="Standaard 6 5 3 3 4 2 3" xfId="3887" xr:uid="{00000000-0005-0000-0000-0000CB9C0000}"/>
    <cellStyle name="Standaard 6 5 3 3 4 2 3 2" xfId="14747" xr:uid="{00000000-0005-0000-0000-0000CC9C0000}"/>
    <cellStyle name="Standaard 6 5 3 3 4 2 3 2 2" xfId="25609" xr:uid="{00000000-0005-0000-0000-0000CD9C0000}"/>
    <cellStyle name="Standaard 6 5 3 3 4 2 3 2 3" xfId="36469" xr:uid="{00000000-0005-0000-0000-0000CE9C0000}"/>
    <cellStyle name="Standaard 6 5 3 3 4 2 3 2 4" xfId="47329" xr:uid="{00000000-0005-0000-0000-0000CF9C0000}"/>
    <cellStyle name="Standaard 6 5 3 3 4 2 3 3" xfId="11127" xr:uid="{00000000-0005-0000-0000-0000D09C0000}"/>
    <cellStyle name="Standaard 6 5 3 3 4 2 3 4" xfId="21989" xr:uid="{00000000-0005-0000-0000-0000D19C0000}"/>
    <cellStyle name="Standaard 6 5 3 3 4 2 3 5" xfId="32849" xr:uid="{00000000-0005-0000-0000-0000D29C0000}"/>
    <cellStyle name="Standaard 6 5 3 3 4 2 3 6" xfId="43709" xr:uid="{00000000-0005-0000-0000-0000D39C0000}"/>
    <cellStyle name="Standaard 6 5 3 3 4 2 4" xfId="12937" xr:uid="{00000000-0005-0000-0000-0000D49C0000}"/>
    <cellStyle name="Standaard 6 5 3 3 4 2 4 2" xfId="23799" xr:uid="{00000000-0005-0000-0000-0000D59C0000}"/>
    <cellStyle name="Standaard 6 5 3 3 4 2 4 3" xfId="34659" xr:uid="{00000000-0005-0000-0000-0000D69C0000}"/>
    <cellStyle name="Standaard 6 5 3 3 4 2 4 4" xfId="45519" xr:uid="{00000000-0005-0000-0000-0000D79C0000}"/>
    <cellStyle name="Standaard 6 5 3 3 4 2 5" xfId="7507" xr:uid="{00000000-0005-0000-0000-0000D89C0000}"/>
    <cellStyle name="Standaard 6 5 3 3 4 2 6" xfId="18369" xr:uid="{00000000-0005-0000-0000-0000D99C0000}"/>
    <cellStyle name="Standaard 6 5 3 3 4 2 7" xfId="29229" xr:uid="{00000000-0005-0000-0000-0000DA9C0000}"/>
    <cellStyle name="Standaard 6 5 3 3 4 2 8" xfId="40089" xr:uid="{00000000-0005-0000-0000-0000DB9C0000}"/>
    <cellStyle name="Standaard 6 5 3 3 4 3" xfId="4792" xr:uid="{00000000-0005-0000-0000-0000DC9C0000}"/>
    <cellStyle name="Standaard 6 5 3 3 4 3 2" xfId="15652" xr:uid="{00000000-0005-0000-0000-0000DD9C0000}"/>
    <cellStyle name="Standaard 6 5 3 3 4 3 2 2" xfId="26514" xr:uid="{00000000-0005-0000-0000-0000DE9C0000}"/>
    <cellStyle name="Standaard 6 5 3 3 4 3 2 3" xfId="37374" xr:uid="{00000000-0005-0000-0000-0000DF9C0000}"/>
    <cellStyle name="Standaard 6 5 3 3 4 3 2 4" xfId="48234" xr:uid="{00000000-0005-0000-0000-0000E09C0000}"/>
    <cellStyle name="Standaard 6 5 3 3 4 3 3" xfId="8412" xr:uid="{00000000-0005-0000-0000-0000E19C0000}"/>
    <cellStyle name="Standaard 6 5 3 3 4 3 4" xfId="19274" xr:uid="{00000000-0005-0000-0000-0000E29C0000}"/>
    <cellStyle name="Standaard 6 5 3 3 4 3 5" xfId="30134" xr:uid="{00000000-0005-0000-0000-0000E39C0000}"/>
    <cellStyle name="Standaard 6 5 3 3 4 3 6" xfId="40994" xr:uid="{00000000-0005-0000-0000-0000E49C0000}"/>
    <cellStyle name="Standaard 6 5 3 3 4 4" xfId="2982" xr:uid="{00000000-0005-0000-0000-0000E59C0000}"/>
    <cellStyle name="Standaard 6 5 3 3 4 4 2" xfId="13842" xr:uid="{00000000-0005-0000-0000-0000E69C0000}"/>
    <cellStyle name="Standaard 6 5 3 3 4 4 2 2" xfId="24704" xr:uid="{00000000-0005-0000-0000-0000E79C0000}"/>
    <cellStyle name="Standaard 6 5 3 3 4 4 2 3" xfId="35564" xr:uid="{00000000-0005-0000-0000-0000E89C0000}"/>
    <cellStyle name="Standaard 6 5 3 3 4 4 2 4" xfId="46424" xr:uid="{00000000-0005-0000-0000-0000E99C0000}"/>
    <cellStyle name="Standaard 6 5 3 3 4 4 3" xfId="10222" xr:uid="{00000000-0005-0000-0000-0000EA9C0000}"/>
    <cellStyle name="Standaard 6 5 3 3 4 4 4" xfId="21084" xr:uid="{00000000-0005-0000-0000-0000EB9C0000}"/>
    <cellStyle name="Standaard 6 5 3 3 4 4 5" xfId="31944" xr:uid="{00000000-0005-0000-0000-0000EC9C0000}"/>
    <cellStyle name="Standaard 6 5 3 3 4 4 6" xfId="42804" xr:uid="{00000000-0005-0000-0000-0000ED9C0000}"/>
    <cellStyle name="Standaard 6 5 3 3 4 5" xfId="12032" xr:uid="{00000000-0005-0000-0000-0000EE9C0000}"/>
    <cellStyle name="Standaard 6 5 3 3 4 5 2" xfId="22894" xr:uid="{00000000-0005-0000-0000-0000EF9C0000}"/>
    <cellStyle name="Standaard 6 5 3 3 4 5 3" xfId="33754" xr:uid="{00000000-0005-0000-0000-0000F09C0000}"/>
    <cellStyle name="Standaard 6 5 3 3 4 5 4" xfId="44614" xr:uid="{00000000-0005-0000-0000-0000F19C0000}"/>
    <cellStyle name="Standaard 6 5 3 3 4 6" xfId="6602" xr:uid="{00000000-0005-0000-0000-0000F29C0000}"/>
    <cellStyle name="Standaard 6 5 3 3 4 7" xfId="17464" xr:uid="{00000000-0005-0000-0000-0000F39C0000}"/>
    <cellStyle name="Standaard 6 5 3 3 4 8" xfId="28324" xr:uid="{00000000-0005-0000-0000-0000F49C0000}"/>
    <cellStyle name="Standaard 6 5 3 3 4 9" xfId="39184" xr:uid="{00000000-0005-0000-0000-0000F59C0000}"/>
    <cellStyle name="Standaard 6 5 3 3 5" xfId="1896" xr:uid="{00000000-0005-0000-0000-0000F69C0000}"/>
    <cellStyle name="Standaard 6 5 3 3 5 2" xfId="5516" xr:uid="{00000000-0005-0000-0000-0000F79C0000}"/>
    <cellStyle name="Standaard 6 5 3 3 5 2 2" xfId="16376" xr:uid="{00000000-0005-0000-0000-0000F89C0000}"/>
    <cellStyle name="Standaard 6 5 3 3 5 2 2 2" xfId="27238" xr:uid="{00000000-0005-0000-0000-0000F99C0000}"/>
    <cellStyle name="Standaard 6 5 3 3 5 2 2 3" xfId="38098" xr:uid="{00000000-0005-0000-0000-0000FA9C0000}"/>
    <cellStyle name="Standaard 6 5 3 3 5 2 2 4" xfId="48958" xr:uid="{00000000-0005-0000-0000-0000FB9C0000}"/>
    <cellStyle name="Standaard 6 5 3 3 5 2 3" xfId="9136" xr:uid="{00000000-0005-0000-0000-0000FC9C0000}"/>
    <cellStyle name="Standaard 6 5 3 3 5 2 4" xfId="19998" xr:uid="{00000000-0005-0000-0000-0000FD9C0000}"/>
    <cellStyle name="Standaard 6 5 3 3 5 2 5" xfId="30858" xr:uid="{00000000-0005-0000-0000-0000FE9C0000}"/>
    <cellStyle name="Standaard 6 5 3 3 5 2 6" xfId="41718" xr:uid="{00000000-0005-0000-0000-0000FF9C0000}"/>
    <cellStyle name="Standaard 6 5 3 3 5 3" xfId="3706" xr:uid="{00000000-0005-0000-0000-0000009D0000}"/>
    <cellStyle name="Standaard 6 5 3 3 5 3 2" xfId="14566" xr:uid="{00000000-0005-0000-0000-0000019D0000}"/>
    <cellStyle name="Standaard 6 5 3 3 5 3 2 2" xfId="25428" xr:uid="{00000000-0005-0000-0000-0000029D0000}"/>
    <cellStyle name="Standaard 6 5 3 3 5 3 2 3" xfId="36288" xr:uid="{00000000-0005-0000-0000-0000039D0000}"/>
    <cellStyle name="Standaard 6 5 3 3 5 3 2 4" xfId="47148" xr:uid="{00000000-0005-0000-0000-0000049D0000}"/>
    <cellStyle name="Standaard 6 5 3 3 5 3 3" xfId="10946" xr:uid="{00000000-0005-0000-0000-0000059D0000}"/>
    <cellStyle name="Standaard 6 5 3 3 5 3 4" xfId="21808" xr:uid="{00000000-0005-0000-0000-0000069D0000}"/>
    <cellStyle name="Standaard 6 5 3 3 5 3 5" xfId="32668" xr:uid="{00000000-0005-0000-0000-0000079D0000}"/>
    <cellStyle name="Standaard 6 5 3 3 5 3 6" xfId="43528" xr:uid="{00000000-0005-0000-0000-0000089D0000}"/>
    <cellStyle name="Standaard 6 5 3 3 5 4" xfId="12756" xr:uid="{00000000-0005-0000-0000-0000099D0000}"/>
    <cellStyle name="Standaard 6 5 3 3 5 4 2" xfId="23618" xr:uid="{00000000-0005-0000-0000-00000A9D0000}"/>
    <cellStyle name="Standaard 6 5 3 3 5 4 3" xfId="34478" xr:uid="{00000000-0005-0000-0000-00000B9D0000}"/>
    <cellStyle name="Standaard 6 5 3 3 5 4 4" xfId="45338" xr:uid="{00000000-0005-0000-0000-00000C9D0000}"/>
    <cellStyle name="Standaard 6 5 3 3 5 5" xfId="7326" xr:uid="{00000000-0005-0000-0000-00000D9D0000}"/>
    <cellStyle name="Standaard 6 5 3 3 5 6" xfId="18188" xr:uid="{00000000-0005-0000-0000-00000E9D0000}"/>
    <cellStyle name="Standaard 6 5 3 3 5 7" xfId="29048" xr:uid="{00000000-0005-0000-0000-00000F9D0000}"/>
    <cellStyle name="Standaard 6 5 3 3 5 8" xfId="39908" xr:uid="{00000000-0005-0000-0000-0000109D0000}"/>
    <cellStyle name="Standaard 6 5 3 3 6" xfId="2801" xr:uid="{00000000-0005-0000-0000-0000119D0000}"/>
    <cellStyle name="Standaard 6 5 3 3 6 2" xfId="13661" xr:uid="{00000000-0005-0000-0000-0000129D0000}"/>
    <cellStyle name="Standaard 6 5 3 3 6 2 2" xfId="24523" xr:uid="{00000000-0005-0000-0000-0000139D0000}"/>
    <cellStyle name="Standaard 6 5 3 3 6 2 3" xfId="35383" xr:uid="{00000000-0005-0000-0000-0000149D0000}"/>
    <cellStyle name="Standaard 6 5 3 3 6 2 4" xfId="46243" xr:uid="{00000000-0005-0000-0000-0000159D0000}"/>
    <cellStyle name="Standaard 6 5 3 3 6 3" xfId="10041" xr:uid="{00000000-0005-0000-0000-0000169D0000}"/>
    <cellStyle name="Standaard 6 5 3 3 6 4" xfId="20903" xr:uid="{00000000-0005-0000-0000-0000179D0000}"/>
    <cellStyle name="Standaard 6 5 3 3 6 5" xfId="31763" xr:uid="{00000000-0005-0000-0000-0000189D0000}"/>
    <cellStyle name="Standaard 6 5 3 3 6 6" xfId="42623" xr:uid="{00000000-0005-0000-0000-0000199D0000}"/>
    <cellStyle name="Standaard 6 5 3 3 7" xfId="4611" xr:uid="{00000000-0005-0000-0000-00001A9D0000}"/>
    <cellStyle name="Standaard 6 5 3 3 7 2" xfId="15471" xr:uid="{00000000-0005-0000-0000-00001B9D0000}"/>
    <cellStyle name="Standaard 6 5 3 3 7 2 2" xfId="26333" xr:uid="{00000000-0005-0000-0000-00001C9D0000}"/>
    <cellStyle name="Standaard 6 5 3 3 7 2 3" xfId="37193" xr:uid="{00000000-0005-0000-0000-00001D9D0000}"/>
    <cellStyle name="Standaard 6 5 3 3 7 2 4" xfId="48053" xr:uid="{00000000-0005-0000-0000-00001E9D0000}"/>
    <cellStyle name="Standaard 6 5 3 3 7 3" xfId="8231" xr:uid="{00000000-0005-0000-0000-00001F9D0000}"/>
    <cellStyle name="Standaard 6 5 3 3 7 4" xfId="19093" xr:uid="{00000000-0005-0000-0000-0000209D0000}"/>
    <cellStyle name="Standaard 6 5 3 3 7 5" xfId="29953" xr:uid="{00000000-0005-0000-0000-0000219D0000}"/>
    <cellStyle name="Standaard 6 5 3 3 7 6" xfId="40813" xr:uid="{00000000-0005-0000-0000-0000229D0000}"/>
    <cellStyle name="Standaard 6 5 3 3 8" xfId="11851" xr:uid="{00000000-0005-0000-0000-0000239D0000}"/>
    <cellStyle name="Standaard 6 5 3 3 8 2" xfId="22713" xr:uid="{00000000-0005-0000-0000-0000249D0000}"/>
    <cellStyle name="Standaard 6 5 3 3 8 3" xfId="33573" xr:uid="{00000000-0005-0000-0000-0000259D0000}"/>
    <cellStyle name="Standaard 6 5 3 3 8 4" xfId="44433" xr:uid="{00000000-0005-0000-0000-0000269D0000}"/>
    <cellStyle name="Standaard 6 5 3 3 9" xfId="6421" xr:uid="{00000000-0005-0000-0000-0000279D0000}"/>
    <cellStyle name="Standaard 6 5 3 4" xfId="1263" xr:uid="{00000000-0005-0000-0000-0000289D0000}"/>
    <cellStyle name="Standaard 6 5 3 4 10" xfId="39275" xr:uid="{00000000-0005-0000-0000-0000299D0000}"/>
    <cellStyle name="Standaard 6 5 3 4 2" xfId="1625" xr:uid="{00000000-0005-0000-0000-00002A9D0000}"/>
    <cellStyle name="Standaard 6 5 3 4 2 2" xfId="2530" xr:uid="{00000000-0005-0000-0000-00002B9D0000}"/>
    <cellStyle name="Standaard 6 5 3 4 2 2 2" xfId="6150" xr:uid="{00000000-0005-0000-0000-00002C9D0000}"/>
    <cellStyle name="Standaard 6 5 3 4 2 2 2 2" xfId="17010" xr:uid="{00000000-0005-0000-0000-00002D9D0000}"/>
    <cellStyle name="Standaard 6 5 3 4 2 2 2 2 2" xfId="27872" xr:uid="{00000000-0005-0000-0000-00002E9D0000}"/>
    <cellStyle name="Standaard 6 5 3 4 2 2 2 2 3" xfId="38732" xr:uid="{00000000-0005-0000-0000-00002F9D0000}"/>
    <cellStyle name="Standaard 6 5 3 4 2 2 2 2 4" xfId="49592" xr:uid="{00000000-0005-0000-0000-0000309D0000}"/>
    <cellStyle name="Standaard 6 5 3 4 2 2 2 3" xfId="9770" xr:uid="{00000000-0005-0000-0000-0000319D0000}"/>
    <cellStyle name="Standaard 6 5 3 4 2 2 2 4" xfId="20632" xr:uid="{00000000-0005-0000-0000-0000329D0000}"/>
    <cellStyle name="Standaard 6 5 3 4 2 2 2 5" xfId="31492" xr:uid="{00000000-0005-0000-0000-0000339D0000}"/>
    <cellStyle name="Standaard 6 5 3 4 2 2 2 6" xfId="42352" xr:uid="{00000000-0005-0000-0000-0000349D0000}"/>
    <cellStyle name="Standaard 6 5 3 4 2 2 3" xfId="4340" xr:uid="{00000000-0005-0000-0000-0000359D0000}"/>
    <cellStyle name="Standaard 6 5 3 4 2 2 3 2" xfId="15200" xr:uid="{00000000-0005-0000-0000-0000369D0000}"/>
    <cellStyle name="Standaard 6 5 3 4 2 2 3 2 2" xfId="26062" xr:uid="{00000000-0005-0000-0000-0000379D0000}"/>
    <cellStyle name="Standaard 6 5 3 4 2 2 3 2 3" xfId="36922" xr:uid="{00000000-0005-0000-0000-0000389D0000}"/>
    <cellStyle name="Standaard 6 5 3 4 2 2 3 2 4" xfId="47782" xr:uid="{00000000-0005-0000-0000-0000399D0000}"/>
    <cellStyle name="Standaard 6 5 3 4 2 2 3 3" xfId="11580" xr:uid="{00000000-0005-0000-0000-00003A9D0000}"/>
    <cellStyle name="Standaard 6 5 3 4 2 2 3 4" xfId="22442" xr:uid="{00000000-0005-0000-0000-00003B9D0000}"/>
    <cellStyle name="Standaard 6 5 3 4 2 2 3 5" xfId="33302" xr:uid="{00000000-0005-0000-0000-00003C9D0000}"/>
    <cellStyle name="Standaard 6 5 3 4 2 2 3 6" xfId="44162" xr:uid="{00000000-0005-0000-0000-00003D9D0000}"/>
    <cellStyle name="Standaard 6 5 3 4 2 2 4" xfId="13390" xr:uid="{00000000-0005-0000-0000-00003E9D0000}"/>
    <cellStyle name="Standaard 6 5 3 4 2 2 4 2" xfId="24252" xr:uid="{00000000-0005-0000-0000-00003F9D0000}"/>
    <cellStyle name="Standaard 6 5 3 4 2 2 4 3" xfId="35112" xr:uid="{00000000-0005-0000-0000-0000409D0000}"/>
    <cellStyle name="Standaard 6 5 3 4 2 2 4 4" xfId="45972" xr:uid="{00000000-0005-0000-0000-0000419D0000}"/>
    <cellStyle name="Standaard 6 5 3 4 2 2 5" xfId="7960" xr:uid="{00000000-0005-0000-0000-0000429D0000}"/>
    <cellStyle name="Standaard 6 5 3 4 2 2 6" xfId="18822" xr:uid="{00000000-0005-0000-0000-0000439D0000}"/>
    <cellStyle name="Standaard 6 5 3 4 2 2 7" xfId="29682" xr:uid="{00000000-0005-0000-0000-0000449D0000}"/>
    <cellStyle name="Standaard 6 5 3 4 2 2 8" xfId="40542" xr:uid="{00000000-0005-0000-0000-0000459D0000}"/>
    <cellStyle name="Standaard 6 5 3 4 2 3" xfId="5245" xr:uid="{00000000-0005-0000-0000-0000469D0000}"/>
    <cellStyle name="Standaard 6 5 3 4 2 3 2" xfId="16105" xr:uid="{00000000-0005-0000-0000-0000479D0000}"/>
    <cellStyle name="Standaard 6 5 3 4 2 3 2 2" xfId="26967" xr:uid="{00000000-0005-0000-0000-0000489D0000}"/>
    <cellStyle name="Standaard 6 5 3 4 2 3 2 3" xfId="37827" xr:uid="{00000000-0005-0000-0000-0000499D0000}"/>
    <cellStyle name="Standaard 6 5 3 4 2 3 2 4" xfId="48687" xr:uid="{00000000-0005-0000-0000-00004A9D0000}"/>
    <cellStyle name="Standaard 6 5 3 4 2 3 3" xfId="8865" xr:uid="{00000000-0005-0000-0000-00004B9D0000}"/>
    <cellStyle name="Standaard 6 5 3 4 2 3 4" xfId="19727" xr:uid="{00000000-0005-0000-0000-00004C9D0000}"/>
    <cellStyle name="Standaard 6 5 3 4 2 3 5" xfId="30587" xr:uid="{00000000-0005-0000-0000-00004D9D0000}"/>
    <cellStyle name="Standaard 6 5 3 4 2 3 6" xfId="41447" xr:uid="{00000000-0005-0000-0000-00004E9D0000}"/>
    <cellStyle name="Standaard 6 5 3 4 2 4" xfId="3435" xr:uid="{00000000-0005-0000-0000-00004F9D0000}"/>
    <cellStyle name="Standaard 6 5 3 4 2 4 2" xfId="14295" xr:uid="{00000000-0005-0000-0000-0000509D0000}"/>
    <cellStyle name="Standaard 6 5 3 4 2 4 2 2" xfId="25157" xr:uid="{00000000-0005-0000-0000-0000519D0000}"/>
    <cellStyle name="Standaard 6 5 3 4 2 4 2 3" xfId="36017" xr:uid="{00000000-0005-0000-0000-0000529D0000}"/>
    <cellStyle name="Standaard 6 5 3 4 2 4 2 4" xfId="46877" xr:uid="{00000000-0005-0000-0000-0000539D0000}"/>
    <cellStyle name="Standaard 6 5 3 4 2 4 3" xfId="10675" xr:uid="{00000000-0005-0000-0000-0000549D0000}"/>
    <cellStyle name="Standaard 6 5 3 4 2 4 4" xfId="21537" xr:uid="{00000000-0005-0000-0000-0000559D0000}"/>
    <cellStyle name="Standaard 6 5 3 4 2 4 5" xfId="32397" xr:uid="{00000000-0005-0000-0000-0000569D0000}"/>
    <cellStyle name="Standaard 6 5 3 4 2 4 6" xfId="43257" xr:uid="{00000000-0005-0000-0000-0000579D0000}"/>
    <cellStyle name="Standaard 6 5 3 4 2 5" xfId="12485" xr:uid="{00000000-0005-0000-0000-0000589D0000}"/>
    <cellStyle name="Standaard 6 5 3 4 2 5 2" xfId="23347" xr:uid="{00000000-0005-0000-0000-0000599D0000}"/>
    <cellStyle name="Standaard 6 5 3 4 2 5 3" xfId="34207" xr:uid="{00000000-0005-0000-0000-00005A9D0000}"/>
    <cellStyle name="Standaard 6 5 3 4 2 5 4" xfId="45067" xr:uid="{00000000-0005-0000-0000-00005B9D0000}"/>
    <cellStyle name="Standaard 6 5 3 4 2 6" xfId="7055" xr:uid="{00000000-0005-0000-0000-00005C9D0000}"/>
    <cellStyle name="Standaard 6 5 3 4 2 7" xfId="17917" xr:uid="{00000000-0005-0000-0000-00005D9D0000}"/>
    <cellStyle name="Standaard 6 5 3 4 2 8" xfId="28777" xr:uid="{00000000-0005-0000-0000-00005E9D0000}"/>
    <cellStyle name="Standaard 6 5 3 4 2 9" xfId="39637" xr:uid="{00000000-0005-0000-0000-00005F9D0000}"/>
    <cellStyle name="Standaard 6 5 3 4 3" xfId="2168" xr:uid="{00000000-0005-0000-0000-0000609D0000}"/>
    <cellStyle name="Standaard 6 5 3 4 3 2" xfId="5788" xr:uid="{00000000-0005-0000-0000-0000619D0000}"/>
    <cellStyle name="Standaard 6 5 3 4 3 2 2" xfId="16648" xr:uid="{00000000-0005-0000-0000-0000629D0000}"/>
    <cellStyle name="Standaard 6 5 3 4 3 2 2 2" xfId="27510" xr:uid="{00000000-0005-0000-0000-0000639D0000}"/>
    <cellStyle name="Standaard 6 5 3 4 3 2 2 3" xfId="38370" xr:uid="{00000000-0005-0000-0000-0000649D0000}"/>
    <cellStyle name="Standaard 6 5 3 4 3 2 2 4" xfId="49230" xr:uid="{00000000-0005-0000-0000-0000659D0000}"/>
    <cellStyle name="Standaard 6 5 3 4 3 2 3" xfId="9408" xr:uid="{00000000-0005-0000-0000-0000669D0000}"/>
    <cellStyle name="Standaard 6 5 3 4 3 2 4" xfId="20270" xr:uid="{00000000-0005-0000-0000-0000679D0000}"/>
    <cellStyle name="Standaard 6 5 3 4 3 2 5" xfId="31130" xr:uid="{00000000-0005-0000-0000-0000689D0000}"/>
    <cellStyle name="Standaard 6 5 3 4 3 2 6" xfId="41990" xr:uid="{00000000-0005-0000-0000-0000699D0000}"/>
    <cellStyle name="Standaard 6 5 3 4 3 3" xfId="3978" xr:uid="{00000000-0005-0000-0000-00006A9D0000}"/>
    <cellStyle name="Standaard 6 5 3 4 3 3 2" xfId="14838" xr:uid="{00000000-0005-0000-0000-00006B9D0000}"/>
    <cellStyle name="Standaard 6 5 3 4 3 3 2 2" xfId="25700" xr:uid="{00000000-0005-0000-0000-00006C9D0000}"/>
    <cellStyle name="Standaard 6 5 3 4 3 3 2 3" xfId="36560" xr:uid="{00000000-0005-0000-0000-00006D9D0000}"/>
    <cellStyle name="Standaard 6 5 3 4 3 3 2 4" xfId="47420" xr:uid="{00000000-0005-0000-0000-00006E9D0000}"/>
    <cellStyle name="Standaard 6 5 3 4 3 3 3" xfId="11218" xr:uid="{00000000-0005-0000-0000-00006F9D0000}"/>
    <cellStyle name="Standaard 6 5 3 4 3 3 4" xfId="22080" xr:uid="{00000000-0005-0000-0000-0000709D0000}"/>
    <cellStyle name="Standaard 6 5 3 4 3 3 5" xfId="32940" xr:uid="{00000000-0005-0000-0000-0000719D0000}"/>
    <cellStyle name="Standaard 6 5 3 4 3 3 6" xfId="43800" xr:uid="{00000000-0005-0000-0000-0000729D0000}"/>
    <cellStyle name="Standaard 6 5 3 4 3 4" xfId="13028" xr:uid="{00000000-0005-0000-0000-0000739D0000}"/>
    <cellStyle name="Standaard 6 5 3 4 3 4 2" xfId="23890" xr:uid="{00000000-0005-0000-0000-0000749D0000}"/>
    <cellStyle name="Standaard 6 5 3 4 3 4 3" xfId="34750" xr:uid="{00000000-0005-0000-0000-0000759D0000}"/>
    <cellStyle name="Standaard 6 5 3 4 3 4 4" xfId="45610" xr:uid="{00000000-0005-0000-0000-0000769D0000}"/>
    <cellStyle name="Standaard 6 5 3 4 3 5" xfId="7598" xr:uid="{00000000-0005-0000-0000-0000779D0000}"/>
    <cellStyle name="Standaard 6 5 3 4 3 6" xfId="18460" xr:uid="{00000000-0005-0000-0000-0000789D0000}"/>
    <cellStyle name="Standaard 6 5 3 4 3 7" xfId="29320" xr:uid="{00000000-0005-0000-0000-0000799D0000}"/>
    <cellStyle name="Standaard 6 5 3 4 3 8" xfId="40180" xr:uid="{00000000-0005-0000-0000-00007A9D0000}"/>
    <cellStyle name="Standaard 6 5 3 4 4" xfId="4883" xr:uid="{00000000-0005-0000-0000-00007B9D0000}"/>
    <cellStyle name="Standaard 6 5 3 4 4 2" xfId="15743" xr:uid="{00000000-0005-0000-0000-00007C9D0000}"/>
    <cellStyle name="Standaard 6 5 3 4 4 2 2" xfId="26605" xr:uid="{00000000-0005-0000-0000-00007D9D0000}"/>
    <cellStyle name="Standaard 6 5 3 4 4 2 3" xfId="37465" xr:uid="{00000000-0005-0000-0000-00007E9D0000}"/>
    <cellStyle name="Standaard 6 5 3 4 4 2 4" xfId="48325" xr:uid="{00000000-0005-0000-0000-00007F9D0000}"/>
    <cellStyle name="Standaard 6 5 3 4 4 3" xfId="8503" xr:uid="{00000000-0005-0000-0000-0000809D0000}"/>
    <cellStyle name="Standaard 6 5 3 4 4 4" xfId="19365" xr:uid="{00000000-0005-0000-0000-0000819D0000}"/>
    <cellStyle name="Standaard 6 5 3 4 4 5" xfId="30225" xr:uid="{00000000-0005-0000-0000-0000829D0000}"/>
    <cellStyle name="Standaard 6 5 3 4 4 6" xfId="41085" xr:uid="{00000000-0005-0000-0000-0000839D0000}"/>
    <cellStyle name="Standaard 6 5 3 4 5" xfId="3073" xr:uid="{00000000-0005-0000-0000-0000849D0000}"/>
    <cellStyle name="Standaard 6 5 3 4 5 2" xfId="13933" xr:uid="{00000000-0005-0000-0000-0000859D0000}"/>
    <cellStyle name="Standaard 6 5 3 4 5 2 2" xfId="24795" xr:uid="{00000000-0005-0000-0000-0000869D0000}"/>
    <cellStyle name="Standaard 6 5 3 4 5 2 3" xfId="35655" xr:uid="{00000000-0005-0000-0000-0000879D0000}"/>
    <cellStyle name="Standaard 6 5 3 4 5 2 4" xfId="46515" xr:uid="{00000000-0005-0000-0000-0000889D0000}"/>
    <cellStyle name="Standaard 6 5 3 4 5 3" xfId="10313" xr:uid="{00000000-0005-0000-0000-0000899D0000}"/>
    <cellStyle name="Standaard 6 5 3 4 5 4" xfId="21175" xr:uid="{00000000-0005-0000-0000-00008A9D0000}"/>
    <cellStyle name="Standaard 6 5 3 4 5 5" xfId="32035" xr:uid="{00000000-0005-0000-0000-00008B9D0000}"/>
    <cellStyle name="Standaard 6 5 3 4 5 6" xfId="42895" xr:uid="{00000000-0005-0000-0000-00008C9D0000}"/>
    <cellStyle name="Standaard 6 5 3 4 6" xfId="12123" xr:uid="{00000000-0005-0000-0000-00008D9D0000}"/>
    <cellStyle name="Standaard 6 5 3 4 6 2" xfId="22985" xr:uid="{00000000-0005-0000-0000-00008E9D0000}"/>
    <cellStyle name="Standaard 6 5 3 4 6 3" xfId="33845" xr:uid="{00000000-0005-0000-0000-00008F9D0000}"/>
    <cellStyle name="Standaard 6 5 3 4 6 4" xfId="44705" xr:uid="{00000000-0005-0000-0000-0000909D0000}"/>
    <cellStyle name="Standaard 6 5 3 4 7" xfId="6693" xr:uid="{00000000-0005-0000-0000-0000919D0000}"/>
    <cellStyle name="Standaard 6 5 3 4 8" xfId="17555" xr:uid="{00000000-0005-0000-0000-0000929D0000}"/>
    <cellStyle name="Standaard 6 5 3 4 9" xfId="28415" xr:uid="{00000000-0005-0000-0000-0000939D0000}"/>
    <cellStyle name="Standaard 6 5 3 5" xfId="1444" xr:uid="{00000000-0005-0000-0000-0000949D0000}"/>
    <cellStyle name="Standaard 6 5 3 5 2" xfId="2349" xr:uid="{00000000-0005-0000-0000-0000959D0000}"/>
    <cellStyle name="Standaard 6 5 3 5 2 2" xfId="5969" xr:uid="{00000000-0005-0000-0000-0000969D0000}"/>
    <cellStyle name="Standaard 6 5 3 5 2 2 2" xfId="16829" xr:uid="{00000000-0005-0000-0000-0000979D0000}"/>
    <cellStyle name="Standaard 6 5 3 5 2 2 2 2" xfId="27691" xr:uid="{00000000-0005-0000-0000-0000989D0000}"/>
    <cellStyle name="Standaard 6 5 3 5 2 2 2 3" xfId="38551" xr:uid="{00000000-0005-0000-0000-0000999D0000}"/>
    <cellStyle name="Standaard 6 5 3 5 2 2 2 4" xfId="49411" xr:uid="{00000000-0005-0000-0000-00009A9D0000}"/>
    <cellStyle name="Standaard 6 5 3 5 2 2 3" xfId="9589" xr:uid="{00000000-0005-0000-0000-00009B9D0000}"/>
    <cellStyle name="Standaard 6 5 3 5 2 2 4" xfId="20451" xr:uid="{00000000-0005-0000-0000-00009C9D0000}"/>
    <cellStyle name="Standaard 6 5 3 5 2 2 5" xfId="31311" xr:uid="{00000000-0005-0000-0000-00009D9D0000}"/>
    <cellStyle name="Standaard 6 5 3 5 2 2 6" xfId="42171" xr:uid="{00000000-0005-0000-0000-00009E9D0000}"/>
    <cellStyle name="Standaard 6 5 3 5 2 3" xfId="4159" xr:uid="{00000000-0005-0000-0000-00009F9D0000}"/>
    <cellStyle name="Standaard 6 5 3 5 2 3 2" xfId="15019" xr:uid="{00000000-0005-0000-0000-0000A09D0000}"/>
    <cellStyle name="Standaard 6 5 3 5 2 3 2 2" xfId="25881" xr:uid="{00000000-0005-0000-0000-0000A19D0000}"/>
    <cellStyle name="Standaard 6 5 3 5 2 3 2 3" xfId="36741" xr:uid="{00000000-0005-0000-0000-0000A29D0000}"/>
    <cellStyle name="Standaard 6 5 3 5 2 3 2 4" xfId="47601" xr:uid="{00000000-0005-0000-0000-0000A39D0000}"/>
    <cellStyle name="Standaard 6 5 3 5 2 3 3" xfId="11399" xr:uid="{00000000-0005-0000-0000-0000A49D0000}"/>
    <cellStyle name="Standaard 6 5 3 5 2 3 4" xfId="22261" xr:uid="{00000000-0005-0000-0000-0000A59D0000}"/>
    <cellStyle name="Standaard 6 5 3 5 2 3 5" xfId="33121" xr:uid="{00000000-0005-0000-0000-0000A69D0000}"/>
    <cellStyle name="Standaard 6 5 3 5 2 3 6" xfId="43981" xr:uid="{00000000-0005-0000-0000-0000A79D0000}"/>
    <cellStyle name="Standaard 6 5 3 5 2 4" xfId="13209" xr:uid="{00000000-0005-0000-0000-0000A89D0000}"/>
    <cellStyle name="Standaard 6 5 3 5 2 4 2" xfId="24071" xr:uid="{00000000-0005-0000-0000-0000A99D0000}"/>
    <cellStyle name="Standaard 6 5 3 5 2 4 3" xfId="34931" xr:uid="{00000000-0005-0000-0000-0000AA9D0000}"/>
    <cellStyle name="Standaard 6 5 3 5 2 4 4" xfId="45791" xr:uid="{00000000-0005-0000-0000-0000AB9D0000}"/>
    <cellStyle name="Standaard 6 5 3 5 2 5" xfId="7779" xr:uid="{00000000-0005-0000-0000-0000AC9D0000}"/>
    <cellStyle name="Standaard 6 5 3 5 2 6" xfId="18641" xr:uid="{00000000-0005-0000-0000-0000AD9D0000}"/>
    <cellStyle name="Standaard 6 5 3 5 2 7" xfId="29501" xr:uid="{00000000-0005-0000-0000-0000AE9D0000}"/>
    <cellStyle name="Standaard 6 5 3 5 2 8" xfId="40361" xr:uid="{00000000-0005-0000-0000-0000AF9D0000}"/>
    <cellStyle name="Standaard 6 5 3 5 3" xfId="5064" xr:uid="{00000000-0005-0000-0000-0000B09D0000}"/>
    <cellStyle name="Standaard 6 5 3 5 3 2" xfId="15924" xr:uid="{00000000-0005-0000-0000-0000B19D0000}"/>
    <cellStyle name="Standaard 6 5 3 5 3 2 2" xfId="26786" xr:uid="{00000000-0005-0000-0000-0000B29D0000}"/>
    <cellStyle name="Standaard 6 5 3 5 3 2 3" xfId="37646" xr:uid="{00000000-0005-0000-0000-0000B39D0000}"/>
    <cellStyle name="Standaard 6 5 3 5 3 2 4" xfId="48506" xr:uid="{00000000-0005-0000-0000-0000B49D0000}"/>
    <cellStyle name="Standaard 6 5 3 5 3 3" xfId="8684" xr:uid="{00000000-0005-0000-0000-0000B59D0000}"/>
    <cellStyle name="Standaard 6 5 3 5 3 4" xfId="19546" xr:uid="{00000000-0005-0000-0000-0000B69D0000}"/>
    <cellStyle name="Standaard 6 5 3 5 3 5" xfId="30406" xr:uid="{00000000-0005-0000-0000-0000B79D0000}"/>
    <cellStyle name="Standaard 6 5 3 5 3 6" xfId="41266" xr:uid="{00000000-0005-0000-0000-0000B89D0000}"/>
    <cellStyle name="Standaard 6 5 3 5 4" xfId="3254" xr:uid="{00000000-0005-0000-0000-0000B99D0000}"/>
    <cellStyle name="Standaard 6 5 3 5 4 2" xfId="14114" xr:uid="{00000000-0005-0000-0000-0000BA9D0000}"/>
    <cellStyle name="Standaard 6 5 3 5 4 2 2" xfId="24976" xr:uid="{00000000-0005-0000-0000-0000BB9D0000}"/>
    <cellStyle name="Standaard 6 5 3 5 4 2 3" xfId="35836" xr:uid="{00000000-0005-0000-0000-0000BC9D0000}"/>
    <cellStyle name="Standaard 6 5 3 5 4 2 4" xfId="46696" xr:uid="{00000000-0005-0000-0000-0000BD9D0000}"/>
    <cellStyle name="Standaard 6 5 3 5 4 3" xfId="10494" xr:uid="{00000000-0005-0000-0000-0000BE9D0000}"/>
    <cellStyle name="Standaard 6 5 3 5 4 4" xfId="21356" xr:uid="{00000000-0005-0000-0000-0000BF9D0000}"/>
    <cellStyle name="Standaard 6 5 3 5 4 5" xfId="32216" xr:uid="{00000000-0005-0000-0000-0000C09D0000}"/>
    <cellStyle name="Standaard 6 5 3 5 4 6" xfId="43076" xr:uid="{00000000-0005-0000-0000-0000C19D0000}"/>
    <cellStyle name="Standaard 6 5 3 5 5" xfId="12304" xr:uid="{00000000-0005-0000-0000-0000C29D0000}"/>
    <cellStyle name="Standaard 6 5 3 5 5 2" xfId="23166" xr:uid="{00000000-0005-0000-0000-0000C39D0000}"/>
    <cellStyle name="Standaard 6 5 3 5 5 3" xfId="34026" xr:uid="{00000000-0005-0000-0000-0000C49D0000}"/>
    <cellStyle name="Standaard 6 5 3 5 5 4" xfId="44886" xr:uid="{00000000-0005-0000-0000-0000C59D0000}"/>
    <cellStyle name="Standaard 6 5 3 5 6" xfId="6874" xr:uid="{00000000-0005-0000-0000-0000C69D0000}"/>
    <cellStyle name="Standaard 6 5 3 5 7" xfId="17736" xr:uid="{00000000-0005-0000-0000-0000C79D0000}"/>
    <cellStyle name="Standaard 6 5 3 5 8" xfId="28596" xr:uid="{00000000-0005-0000-0000-0000C89D0000}"/>
    <cellStyle name="Standaard 6 5 3 5 9" xfId="39456" xr:uid="{00000000-0005-0000-0000-0000C99D0000}"/>
    <cellStyle name="Standaard 6 5 3 6" xfId="1082" xr:uid="{00000000-0005-0000-0000-0000CA9D0000}"/>
    <cellStyle name="Standaard 6 5 3 6 2" xfId="1987" xr:uid="{00000000-0005-0000-0000-0000CB9D0000}"/>
    <cellStyle name="Standaard 6 5 3 6 2 2" xfId="5607" xr:uid="{00000000-0005-0000-0000-0000CC9D0000}"/>
    <cellStyle name="Standaard 6 5 3 6 2 2 2" xfId="16467" xr:uid="{00000000-0005-0000-0000-0000CD9D0000}"/>
    <cellStyle name="Standaard 6 5 3 6 2 2 2 2" xfId="27329" xr:uid="{00000000-0005-0000-0000-0000CE9D0000}"/>
    <cellStyle name="Standaard 6 5 3 6 2 2 2 3" xfId="38189" xr:uid="{00000000-0005-0000-0000-0000CF9D0000}"/>
    <cellStyle name="Standaard 6 5 3 6 2 2 2 4" xfId="49049" xr:uid="{00000000-0005-0000-0000-0000D09D0000}"/>
    <cellStyle name="Standaard 6 5 3 6 2 2 3" xfId="9227" xr:uid="{00000000-0005-0000-0000-0000D19D0000}"/>
    <cellStyle name="Standaard 6 5 3 6 2 2 4" xfId="20089" xr:uid="{00000000-0005-0000-0000-0000D29D0000}"/>
    <cellStyle name="Standaard 6 5 3 6 2 2 5" xfId="30949" xr:uid="{00000000-0005-0000-0000-0000D39D0000}"/>
    <cellStyle name="Standaard 6 5 3 6 2 2 6" xfId="41809" xr:uid="{00000000-0005-0000-0000-0000D49D0000}"/>
    <cellStyle name="Standaard 6 5 3 6 2 3" xfId="3797" xr:uid="{00000000-0005-0000-0000-0000D59D0000}"/>
    <cellStyle name="Standaard 6 5 3 6 2 3 2" xfId="14657" xr:uid="{00000000-0005-0000-0000-0000D69D0000}"/>
    <cellStyle name="Standaard 6 5 3 6 2 3 2 2" xfId="25519" xr:uid="{00000000-0005-0000-0000-0000D79D0000}"/>
    <cellStyle name="Standaard 6 5 3 6 2 3 2 3" xfId="36379" xr:uid="{00000000-0005-0000-0000-0000D89D0000}"/>
    <cellStyle name="Standaard 6 5 3 6 2 3 2 4" xfId="47239" xr:uid="{00000000-0005-0000-0000-0000D99D0000}"/>
    <cellStyle name="Standaard 6 5 3 6 2 3 3" xfId="11037" xr:uid="{00000000-0005-0000-0000-0000DA9D0000}"/>
    <cellStyle name="Standaard 6 5 3 6 2 3 4" xfId="21899" xr:uid="{00000000-0005-0000-0000-0000DB9D0000}"/>
    <cellStyle name="Standaard 6 5 3 6 2 3 5" xfId="32759" xr:uid="{00000000-0005-0000-0000-0000DC9D0000}"/>
    <cellStyle name="Standaard 6 5 3 6 2 3 6" xfId="43619" xr:uid="{00000000-0005-0000-0000-0000DD9D0000}"/>
    <cellStyle name="Standaard 6 5 3 6 2 4" xfId="12847" xr:uid="{00000000-0005-0000-0000-0000DE9D0000}"/>
    <cellStyle name="Standaard 6 5 3 6 2 4 2" xfId="23709" xr:uid="{00000000-0005-0000-0000-0000DF9D0000}"/>
    <cellStyle name="Standaard 6 5 3 6 2 4 3" xfId="34569" xr:uid="{00000000-0005-0000-0000-0000E09D0000}"/>
    <cellStyle name="Standaard 6 5 3 6 2 4 4" xfId="45429" xr:uid="{00000000-0005-0000-0000-0000E19D0000}"/>
    <cellStyle name="Standaard 6 5 3 6 2 5" xfId="7417" xr:uid="{00000000-0005-0000-0000-0000E29D0000}"/>
    <cellStyle name="Standaard 6 5 3 6 2 6" xfId="18279" xr:uid="{00000000-0005-0000-0000-0000E39D0000}"/>
    <cellStyle name="Standaard 6 5 3 6 2 7" xfId="29139" xr:uid="{00000000-0005-0000-0000-0000E49D0000}"/>
    <cellStyle name="Standaard 6 5 3 6 2 8" xfId="39999" xr:uid="{00000000-0005-0000-0000-0000E59D0000}"/>
    <cellStyle name="Standaard 6 5 3 6 3" xfId="4702" xr:uid="{00000000-0005-0000-0000-0000E69D0000}"/>
    <cellStyle name="Standaard 6 5 3 6 3 2" xfId="15562" xr:uid="{00000000-0005-0000-0000-0000E79D0000}"/>
    <cellStyle name="Standaard 6 5 3 6 3 2 2" xfId="26424" xr:uid="{00000000-0005-0000-0000-0000E89D0000}"/>
    <cellStyle name="Standaard 6 5 3 6 3 2 3" xfId="37284" xr:uid="{00000000-0005-0000-0000-0000E99D0000}"/>
    <cellStyle name="Standaard 6 5 3 6 3 2 4" xfId="48144" xr:uid="{00000000-0005-0000-0000-0000EA9D0000}"/>
    <cellStyle name="Standaard 6 5 3 6 3 3" xfId="8322" xr:uid="{00000000-0005-0000-0000-0000EB9D0000}"/>
    <cellStyle name="Standaard 6 5 3 6 3 4" xfId="19184" xr:uid="{00000000-0005-0000-0000-0000EC9D0000}"/>
    <cellStyle name="Standaard 6 5 3 6 3 5" xfId="30044" xr:uid="{00000000-0005-0000-0000-0000ED9D0000}"/>
    <cellStyle name="Standaard 6 5 3 6 3 6" xfId="40904" xr:uid="{00000000-0005-0000-0000-0000EE9D0000}"/>
    <cellStyle name="Standaard 6 5 3 6 4" xfId="2892" xr:uid="{00000000-0005-0000-0000-0000EF9D0000}"/>
    <cellStyle name="Standaard 6 5 3 6 4 2" xfId="13752" xr:uid="{00000000-0005-0000-0000-0000F09D0000}"/>
    <cellStyle name="Standaard 6 5 3 6 4 2 2" xfId="24614" xr:uid="{00000000-0005-0000-0000-0000F19D0000}"/>
    <cellStyle name="Standaard 6 5 3 6 4 2 3" xfId="35474" xr:uid="{00000000-0005-0000-0000-0000F29D0000}"/>
    <cellStyle name="Standaard 6 5 3 6 4 2 4" xfId="46334" xr:uid="{00000000-0005-0000-0000-0000F39D0000}"/>
    <cellStyle name="Standaard 6 5 3 6 4 3" xfId="10132" xr:uid="{00000000-0005-0000-0000-0000F49D0000}"/>
    <cellStyle name="Standaard 6 5 3 6 4 4" xfId="20994" xr:uid="{00000000-0005-0000-0000-0000F59D0000}"/>
    <cellStyle name="Standaard 6 5 3 6 4 5" xfId="31854" xr:uid="{00000000-0005-0000-0000-0000F69D0000}"/>
    <cellStyle name="Standaard 6 5 3 6 4 6" xfId="42714" xr:uid="{00000000-0005-0000-0000-0000F79D0000}"/>
    <cellStyle name="Standaard 6 5 3 6 5" xfId="11942" xr:uid="{00000000-0005-0000-0000-0000F89D0000}"/>
    <cellStyle name="Standaard 6 5 3 6 5 2" xfId="22804" xr:uid="{00000000-0005-0000-0000-0000F99D0000}"/>
    <cellStyle name="Standaard 6 5 3 6 5 3" xfId="33664" xr:uid="{00000000-0005-0000-0000-0000FA9D0000}"/>
    <cellStyle name="Standaard 6 5 3 6 5 4" xfId="44524" xr:uid="{00000000-0005-0000-0000-0000FB9D0000}"/>
    <cellStyle name="Standaard 6 5 3 6 6" xfId="6512" xr:uid="{00000000-0005-0000-0000-0000FC9D0000}"/>
    <cellStyle name="Standaard 6 5 3 6 7" xfId="17374" xr:uid="{00000000-0005-0000-0000-0000FD9D0000}"/>
    <cellStyle name="Standaard 6 5 3 6 8" xfId="28234" xr:uid="{00000000-0005-0000-0000-0000FE9D0000}"/>
    <cellStyle name="Standaard 6 5 3 6 9" xfId="39094" xr:uid="{00000000-0005-0000-0000-0000FF9D0000}"/>
    <cellStyle name="Standaard 6 5 3 7" xfId="1806" xr:uid="{00000000-0005-0000-0000-0000009E0000}"/>
    <cellStyle name="Standaard 6 5 3 7 2" xfId="5426" xr:uid="{00000000-0005-0000-0000-0000019E0000}"/>
    <cellStyle name="Standaard 6 5 3 7 2 2" xfId="16286" xr:uid="{00000000-0005-0000-0000-0000029E0000}"/>
    <cellStyle name="Standaard 6 5 3 7 2 2 2" xfId="27148" xr:uid="{00000000-0005-0000-0000-0000039E0000}"/>
    <cellStyle name="Standaard 6 5 3 7 2 2 3" xfId="38008" xr:uid="{00000000-0005-0000-0000-0000049E0000}"/>
    <cellStyle name="Standaard 6 5 3 7 2 2 4" xfId="48868" xr:uid="{00000000-0005-0000-0000-0000059E0000}"/>
    <cellStyle name="Standaard 6 5 3 7 2 3" xfId="9046" xr:uid="{00000000-0005-0000-0000-0000069E0000}"/>
    <cellStyle name="Standaard 6 5 3 7 2 4" xfId="19908" xr:uid="{00000000-0005-0000-0000-0000079E0000}"/>
    <cellStyle name="Standaard 6 5 3 7 2 5" xfId="30768" xr:uid="{00000000-0005-0000-0000-0000089E0000}"/>
    <cellStyle name="Standaard 6 5 3 7 2 6" xfId="41628" xr:uid="{00000000-0005-0000-0000-0000099E0000}"/>
    <cellStyle name="Standaard 6 5 3 7 3" xfId="3616" xr:uid="{00000000-0005-0000-0000-00000A9E0000}"/>
    <cellStyle name="Standaard 6 5 3 7 3 2" xfId="14476" xr:uid="{00000000-0005-0000-0000-00000B9E0000}"/>
    <cellStyle name="Standaard 6 5 3 7 3 2 2" xfId="25338" xr:uid="{00000000-0005-0000-0000-00000C9E0000}"/>
    <cellStyle name="Standaard 6 5 3 7 3 2 3" xfId="36198" xr:uid="{00000000-0005-0000-0000-00000D9E0000}"/>
    <cellStyle name="Standaard 6 5 3 7 3 2 4" xfId="47058" xr:uid="{00000000-0005-0000-0000-00000E9E0000}"/>
    <cellStyle name="Standaard 6 5 3 7 3 3" xfId="10856" xr:uid="{00000000-0005-0000-0000-00000F9E0000}"/>
    <cellStyle name="Standaard 6 5 3 7 3 4" xfId="21718" xr:uid="{00000000-0005-0000-0000-0000109E0000}"/>
    <cellStyle name="Standaard 6 5 3 7 3 5" xfId="32578" xr:uid="{00000000-0005-0000-0000-0000119E0000}"/>
    <cellStyle name="Standaard 6 5 3 7 3 6" xfId="43438" xr:uid="{00000000-0005-0000-0000-0000129E0000}"/>
    <cellStyle name="Standaard 6 5 3 7 4" xfId="12666" xr:uid="{00000000-0005-0000-0000-0000139E0000}"/>
    <cellStyle name="Standaard 6 5 3 7 4 2" xfId="23528" xr:uid="{00000000-0005-0000-0000-0000149E0000}"/>
    <cellStyle name="Standaard 6 5 3 7 4 3" xfId="34388" xr:uid="{00000000-0005-0000-0000-0000159E0000}"/>
    <cellStyle name="Standaard 6 5 3 7 4 4" xfId="45248" xr:uid="{00000000-0005-0000-0000-0000169E0000}"/>
    <cellStyle name="Standaard 6 5 3 7 5" xfId="7236" xr:uid="{00000000-0005-0000-0000-0000179E0000}"/>
    <cellStyle name="Standaard 6 5 3 7 6" xfId="18098" xr:uid="{00000000-0005-0000-0000-0000189E0000}"/>
    <cellStyle name="Standaard 6 5 3 7 7" xfId="28958" xr:uid="{00000000-0005-0000-0000-0000199E0000}"/>
    <cellStyle name="Standaard 6 5 3 7 8" xfId="39818" xr:uid="{00000000-0005-0000-0000-00001A9E0000}"/>
    <cellStyle name="Standaard 6 5 3 8" xfId="2711" xr:uid="{00000000-0005-0000-0000-00001B9E0000}"/>
    <cellStyle name="Standaard 6 5 3 8 2" xfId="13571" xr:uid="{00000000-0005-0000-0000-00001C9E0000}"/>
    <cellStyle name="Standaard 6 5 3 8 2 2" xfId="24433" xr:uid="{00000000-0005-0000-0000-00001D9E0000}"/>
    <cellStyle name="Standaard 6 5 3 8 2 3" xfId="35293" xr:uid="{00000000-0005-0000-0000-00001E9E0000}"/>
    <cellStyle name="Standaard 6 5 3 8 2 4" xfId="46153" xr:uid="{00000000-0005-0000-0000-00001F9E0000}"/>
    <cellStyle name="Standaard 6 5 3 8 3" xfId="9951" xr:uid="{00000000-0005-0000-0000-0000209E0000}"/>
    <cellStyle name="Standaard 6 5 3 8 4" xfId="20813" xr:uid="{00000000-0005-0000-0000-0000219E0000}"/>
    <cellStyle name="Standaard 6 5 3 8 5" xfId="31673" xr:uid="{00000000-0005-0000-0000-0000229E0000}"/>
    <cellStyle name="Standaard 6 5 3 8 6" xfId="42533" xr:uid="{00000000-0005-0000-0000-0000239E0000}"/>
    <cellStyle name="Standaard 6 5 3 9" xfId="4521" xr:uid="{00000000-0005-0000-0000-0000249E0000}"/>
    <cellStyle name="Standaard 6 5 3 9 2" xfId="15381" xr:uid="{00000000-0005-0000-0000-0000259E0000}"/>
    <cellStyle name="Standaard 6 5 3 9 2 2" xfId="26243" xr:uid="{00000000-0005-0000-0000-0000269E0000}"/>
    <cellStyle name="Standaard 6 5 3 9 2 3" xfId="37103" xr:uid="{00000000-0005-0000-0000-0000279E0000}"/>
    <cellStyle name="Standaard 6 5 3 9 2 4" xfId="47963" xr:uid="{00000000-0005-0000-0000-0000289E0000}"/>
    <cellStyle name="Standaard 6 5 3 9 3" xfId="8141" xr:uid="{00000000-0005-0000-0000-0000299E0000}"/>
    <cellStyle name="Standaard 6 5 3 9 4" xfId="19003" xr:uid="{00000000-0005-0000-0000-00002A9E0000}"/>
    <cellStyle name="Standaard 6 5 3 9 5" xfId="29863" xr:uid="{00000000-0005-0000-0000-00002B9E0000}"/>
    <cellStyle name="Standaard 6 5 3 9 6" xfId="40723" xr:uid="{00000000-0005-0000-0000-00002C9E0000}"/>
    <cellStyle name="Standaard 6 5 4" xfId="923" xr:uid="{00000000-0005-0000-0000-00002D9E0000}"/>
    <cellStyle name="Standaard 6 5 4 10" xfId="6353" xr:uid="{00000000-0005-0000-0000-00002E9E0000}"/>
    <cellStyle name="Standaard 6 5 4 11" xfId="17215" xr:uid="{00000000-0005-0000-0000-00002F9E0000}"/>
    <cellStyle name="Standaard 6 5 4 12" xfId="28075" xr:uid="{00000000-0005-0000-0000-0000309E0000}"/>
    <cellStyle name="Standaard 6 5 4 13" xfId="38935" xr:uid="{00000000-0005-0000-0000-0000319E0000}"/>
    <cellStyle name="Standaard 6 5 4 2" xfId="1013" xr:uid="{00000000-0005-0000-0000-0000329E0000}"/>
    <cellStyle name="Standaard 6 5 4 2 10" xfId="17305" xr:uid="{00000000-0005-0000-0000-0000339E0000}"/>
    <cellStyle name="Standaard 6 5 4 2 11" xfId="28165" xr:uid="{00000000-0005-0000-0000-0000349E0000}"/>
    <cellStyle name="Standaard 6 5 4 2 12" xfId="39025" xr:uid="{00000000-0005-0000-0000-0000359E0000}"/>
    <cellStyle name="Standaard 6 5 4 2 2" xfId="1375" xr:uid="{00000000-0005-0000-0000-0000369E0000}"/>
    <cellStyle name="Standaard 6 5 4 2 2 10" xfId="39387" xr:uid="{00000000-0005-0000-0000-0000379E0000}"/>
    <cellStyle name="Standaard 6 5 4 2 2 2" xfId="1737" xr:uid="{00000000-0005-0000-0000-0000389E0000}"/>
    <cellStyle name="Standaard 6 5 4 2 2 2 2" xfId="2642" xr:uid="{00000000-0005-0000-0000-0000399E0000}"/>
    <cellStyle name="Standaard 6 5 4 2 2 2 2 2" xfId="6262" xr:uid="{00000000-0005-0000-0000-00003A9E0000}"/>
    <cellStyle name="Standaard 6 5 4 2 2 2 2 2 2" xfId="17122" xr:uid="{00000000-0005-0000-0000-00003B9E0000}"/>
    <cellStyle name="Standaard 6 5 4 2 2 2 2 2 2 2" xfId="27984" xr:uid="{00000000-0005-0000-0000-00003C9E0000}"/>
    <cellStyle name="Standaard 6 5 4 2 2 2 2 2 2 3" xfId="38844" xr:uid="{00000000-0005-0000-0000-00003D9E0000}"/>
    <cellStyle name="Standaard 6 5 4 2 2 2 2 2 2 4" xfId="49704" xr:uid="{00000000-0005-0000-0000-00003E9E0000}"/>
    <cellStyle name="Standaard 6 5 4 2 2 2 2 2 3" xfId="9882" xr:uid="{00000000-0005-0000-0000-00003F9E0000}"/>
    <cellStyle name="Standaard 6 5 4 2 2 2 2 2 4" xfId="20744" xr:uid="{00000000-0005-0000-0000-0000409E0000}"/>
    <cellStyle name="Standaard 6 5 4 2 2 2 2 2 5" xfId="31604" xr:uid="{00000000-0005-0000-0000-0000419E0000}"/>
    <cellStyle name="Standaard 6 5 4 2 2 2 2 2 6" xfId="42464" xr:uid="{00000000-0005-0000-0000-0000429E0000}"/>
    <cellStyle name="Standaard 6 5 4 2 2 2 2 3" xfId="4452" xr:uid="{00000000-0005-0000-0000-0000439E0000}"/>
    <cellStyle name="Standaard 6 5 4 2 2 2 2 3 2" xfId="15312" xr:uid="{00000000-0005-0000-0000-0000449E0000}"/>
    <cellStyle name="Standaard 6 5 4 2 2 2 2 3 2 2" xfId="26174" xr:uid="{00000000-0005-0000-0000-0000459E0000}"/>
    <cellStyle name="Standaard 6 5 4 2 2 2 2 3 2 3" xfId="37034" xr:uid="{00000000-0005-0000-0000-0000469E0000}"/>
    <cellStyle name="Standaard 6 5 4 2 2 2 2 3 2 4" xfId="47894" xr:uid="{00000000-0005-0000-0000-0000479E0000}"/>
    <cellStyle name="Standaard 6 5 4 2 2 2 2 3 3" xfId="11692" xr:uid="{00000000-0005-0000-0000-0000489E0000}"/>
    <cellStyle name="Standaard 6 5 4 2 2 2 2 3 4" xfId="22554" xr:uid="{00000000-0005-0000-0000-0000499E0000}"/>
    <cellStyle name="Standaard 6 5 4 2 2 2 2 3 5" xfId="33414" xr:uid="{00000000-0005-0000-0000-00004A9E0000}"/>
    <cellStyle name="Standaard 6 5 4 2 2 2 2 3 6" xfId="44274" xr:uid="{00000000-0005-0000-0000-00004B9E0000}"/>
    <cellStyle name="Standaard 6 5 4 2 2 2 2 4" xfId="13502" xr:uid="{00000000-0005-0000-0000-00004C9E0000}"/>
    <cellStyle name="Standaard 6 5 4 2 2 2 2 4 2" xfId="24364" xr:uid="{00000000-0005-0000-0000-00004D9E0000}"/>
    <cellStyle name="Standaard 6 5 4 2 2 2 2 4 3" xfId="35224" xr:uid="{00000000-0005-0000-0000-00004E9E0000}"/>
    <cellStyle name="Standaard 6 5 4 2 2 2 2 4 4" xfId="46084" xr:uid="{00000000-0005-0000-0000-00004F9E0000}"/>
    <cellStyle name="Standaard 6 5 4 2 2 2 2 5" xfId="8072" xr:uid="{00000000-0005-0000-0000-0000509E0000}"/>
    <cellStyle name="Standaard 6 5 4 2 2 2 2 6" xfId="18934" xr:uid="{00000000-0005-0000-0000-0000519E0000}"/>
    <cellStyle name="Standaard 6 5 4 2 2 2 2 7" xfId="29794" xr:uid="{00000000-0005-0000-0000-0000529E0000}"/>
    <cellStyle name="Standaard 6 5 4 2 2 2 2 8" xfId="40654" xr:uid="{00000000-0005-0000-0000-0000539E0000}"/>
    <cellStyle name="Standaard 6 5 4 2 2 2 3" xfId="5357" xr:uid="{00000000-0005-0000-0000-0000549E0000}"/>
    <cellStyle name="Standaard 6 5 4 2 2 2 3 2" xfId="16217" xr:uid="{00000000-0005-0000-0000-0000559E0000}"/>
    <cellStyle name="Standaard 6 5 4 2 2 2 3 2 2" xfId="27079" xr:uid="{00000000-0005-0000-0000-0000569E0000}"/>
    <cellStyle name="Standaard 6 5 4 2 2 2 3 2 3" xfId="37939" xr:uid="{00000000-0005-0000-0000-0000579E0000}"/>
    <cellStyle name="Standaard 6 5 4 2 2 2 3 2 4" xfId="48799" xr:uid="{00000000-0005-0000-0000-0000589E0000}"/>
    <cellStyle name="Standaard 6 5 4 2 2 2 3 3" xfId="8977" xr:uid="{00000000-0005-0000-0000-0000599E0000}"/>
    <cellStyle name="Standaard 6 5 4 2 2 2 3 4" xfId="19839" xr:uid="{00000000-0005-0000-0000-00005A9E0000}"/>
    <cellStyle name="Standaard 6 5 4 2 2 2 3 5" xfId="30699" xr:uid="{00000000-0005-0000-0000-00005B9E0000}"/>
    <cellStyle name="Standaard 6 5 4 2 2 2 3 6" xfId="41559" xr:uid="{00000000-0005-0000-0000-00005C9E0000}"/>
    <cellStyle name="Standaard 6 5 4 2 2 2 4" xfId="3547" xr:uid="{00000000-0005-0000-0000-00005D9E0000}"/>
    <cellStyle name="Standaard 6 5 4 2 2 2 4 2" xfId="14407" xr:uid="{00000000-0005-0000-0000-00005E9E0000}"/>
    <cellStyle name="Standaard 6 5 4 2 2 2 4 2 2" xfId="25269" xr:uid="{00000000-0005-0000-0000-00005F9E0000}"/>
    <cellStyle name="Standaard 6 5 4 2 2 2 4 2 3" xfId="36129" xr:uid="{00000000-0005-0000-0000-0000609E0000}"/>
    <cellStyle name="Standaard 6 5 4 2 2 2 4 2 4" xfId="46989" xr:uid="{00000000-0005-0000-0000-0000619E0000}"/>
    <cellStyle name="Standaard 6 5 4 2 2 2 4 3" xfId="10787" xr:uid="{00000000-0005-0000-0000-0000629E0000}"/>
    <cellStyle name="Standaard 6 5 4 2 2 2 4 4" xfId="21649" xr:uid="{00000000-0005-0000-0000-0000639E0000}"/>
    <cellStyle name="Standaard 6 5 4 2 2 2 4 5" xfId="32509" xr:uid="{00000000-0005-0000-0000-0000649E0000}"/>
    <cellStyle name="Standaard 6 5 4 2 2 2 4 6" xfId="43369" xr:uid="{00000000-0005-0000-0000-0000659E0000}"/>
    <cellStyle name="Standaard 6 5 4 2 2 2 5" xfId="12597" xr:uid="{00000000-0005-0000-0000-0000669E0000}"/>
    <cellStyle name="Standaard 6 5 4 2 2 2 5 2" xfId="23459" xr:uid="{00000000-0005-0000-0000-0000679E0000}"/>
    <cellStyle name="Standaard 6 5 4 2 2 2 5 3" xfId="34319" xr:uid="{00000000-0005-0000-0000-0000689E0000}"/>
    <cellStyle name="Standaard 6 5 4 2 2 2 5 4" xfId="45179" xr:uid="{00000000-0005-0000-0000-0000699E0000}"/>
    <cellStyle name="Standaard 6 5 4 2 2 2 6" xfId="7167" xr:uid="{00000000-0005-0000-0000-00006A9E0000}"/>
    <cellStyle name="Standaard 6 5 4 2 2 2 7" xfId="18029" xr:uid="{00000000-0005-0000-0000-00006B9E0000}"/>
    <cellStyle name="Standaard 6 5 4 2 2 2 8" xfId="28889" xr:uid="{00000000-0005-0000-0000-00006C9E0000}"/>
    <cellStyle name="Standaard 6 5 4 2 2 2 9" xfId="39749" xr:uid="{00000000-0005-0000-0000-00006D9E0000}"/>
    <cellStyle name="Standaard 6 5 4 2 2 3" xfId="2280" xr:uid="{00000000-0005-0000-0000-00006E9E0000}"/>
    <cellStyle name="Standaard 6 5 4 2 2 3 2" xfId="5900" xr:uid="{00000000-0005-0000-0000-00006F9E0000}"/>
    <cellStyle name="Standaard 6 5 4 2 2 3 2 2" xfId="16760" xr:uid="{00000000-0005-0000-0000-0000709E0000}"/>
    <cellStyle name="Standaard 6 5 4 2 2 3 2 2 2" xfId="27622" xr:uid="{00000000-0005-0000-0000-0000719E0000}"/>
    <cellStyle name="Standaard 6 5 4 2 2 3 2 2 3" xfId="38482" xr:uid="{00000000-0005-0000-0000-0000729E0000}"/>
    <cellStyle name="Standaard 6 5 4 2 2 3 2 2 4" xfId="49342" xr:uid="{00000000-0005-0000-0000-0000739E0000}"/>
    <cellStyle name="Standaard 6 5 4 2 2 3 2 3" xfId="9520" xr:uid="{00000000-0005-0000-0000-0000749E0000}"/>
    <cellStyle name="Standaard 6 5 4 2 2 3 2 4" xfId="20382" xr:uid="{00000000-0005-0000-0000-0000759E0000}"/>
    <cellStyle name="Standaard 6 5 4 2 2 3 2 5" xfId="31242" xr:uid="{00000000-0005-0000-0000-0000769E0000}"/>
    <cellStyle name="Standaard 6 5 4 2 2 3 2 6" xfId="42102" xr:uid="{00000000-0005-0000-0000-0000779E0000}"/>
    <cellStyle name="Standaard 6 5 4 2 2 3 3" xfId="4090" xr:uid="{00000000-0005-0000-0000-0000789E0000}"/>
    <cellStyle name="Standaard 6 5 4 2 2 3 3 2" xfId="14950" xr:uid="{00000000-0005-0000-0000-0000799E0000}"/>
    <cellStyle name="Standaard 6 5 4 2 2 3 3 2 2" xfId="25812" xr:uid="{00000000-0005-0000-0000-00007A9E0000}"/>
    <cellStyle name="Standaard 6 5 4 2 2 3 3 2 3" xfId="36672" xr:uid="{00000000-0005-0000-0000-00007B9E0000}"/>
    <cellStyle name="Standaard 6 5 4 2 2 3 3 2 4" xfId="47532" xr:uid="{00000000-0005-0000-0000-00007C9E0000}"/>
    <cellStyle name="Standaard 6 5 4 2 2 3 3 3" xfId="11330" xr:uid="{00000000-0005-0000-0000-00007D9E0000}"/>
    <cellStyle name="Standaard 6 5 4 2 2 3 3 4" xfId="22192" xr:uid="{00000000-0005-0000-0000-00007E9E0000}"/>
    <cellStyle name="Standaard 6 5 4 2 2 3 3 5" xfId="33052" xr:uid="{00000000-0005-0000-0000-00007F9E0000}"/>
    <cellStyle name="Standaard 6 5 4 2 2 3 3 6" xfId="43912" xr:uid="{00000000-0005-0000-0000-0000809E0000}"/>
    <cellStyle name="Standaard 6 5 4 2 2 3 4" xfId="13140" xr:uid="{00000000-0005-0000-0000-0000819E0000}"/>
    <cellStyle name="Standaard 6 5 4 2 2 3 4 2" xfId="24002" xr:uid="{00000000-0005-0000-0000-0000829E0000}"/>
    <cellStyle name="Standaard 6 5 4 2 2 3 4 3" xfId="34862" xr:uid="{00000000-0005-0000-0000-0000839E0000}"/>
    <cellStyle name="Standaard 6 5 4 2 2 3 4 4" xfId="45722" xr:uid="{00000000-0005-0000-0000-0000849E0000}"/>
    <cellStyle name="Standaard 6 5 4 2 2 3 5" xfId="7710" xr:uid="{00000000-0005-0000-0000-0000859E0000}"/>
    <cellStyle name="Standaard 6 5 4 2 2 3 6" xfId="18572" xr:uid="{00000000-0005-0000-0000-0000869E0000}"/>
    <cellStyle name="Standaard 6 5 4 2 2 3 7" xfId="29432" xr:uid="{00000000-0005-0000-0000-0000879E0000}"/>
    <cellStyle name="Standaard 6 5 4 2 2 3 8" xfId="40292" xr:uid="{00000000-0005-0000-0000-0000889E0000}"/>
    <cellStyle name="Standaard 6 5 4 2 2 4" xfId="4995" xr:uid="{00000000-0005-0000-0000-0000899E0000}"/>
    <cellStyle name="Standaard 6 5 4 2 2 4 2" xfId="15855" xr:uid="{00000000-0005-0000-0000-00008A9E0000}"/>
    <cellStyle name="Standaard 6 5 4 2 2 4 2 2" xfId="26717" xr:uid="{00000000-0005-0000-0000-00008B9E0000}"/>
    <cellStyle name="Standaard 6 5 4 2 2 4 2 3" xfId="37577" xr:uid="{00000000-0005-0000-0000-00008C9E0000}"/>
    <cellStyle name="Standaard 6 5 4 2 2 4 2 4" xfId="48437" xr:uid="{00000000-0005-0000-0000-00008D9E0000}"/>
    <cellStyle name="Standaard 6 5 4 2 2 4 3" xfId="8615" xr:uid="{00000000-0005-0000-0000-00008E9E0000}"/>
    <cellStyle name="Standaard 6 5 4 2 2 4 4" xfId="19477" xr:uid="{00000000-0005-0000-0000-00008F9E0000}"/>
    <cellStyle name="Standaard 6 5 4 2 2 4 5" xfId="30337" xr:uid="{00000000-0005-0000-0000-0000909E0000}"/>
    <cellStyle name="Standaard 6 5 4 2 2 4 6" xfId="41197" xr:uid="{00000000-0005-0000-0000-0000919E0000}"/>
    <cellStyle name="Standaard 6 5 4 2 2 5" xfId="3185" xr:uid="{00000000-0005-0000-0000-0000929E0000}"/>
    <cellStyle name="Standaard 6 5 4 2 2 5 2" xfId="14045" xr:uid="{00000000-0005-0000-0000-0000939E0000}"/>
    <cellStyle name="Standaard 6 5 4 2 2 5 2 2" xfId="24907" xr:uid="{00000000-0005-0000-0000-0000949E0000}"/>
    <cellStyle name="Standaard 6 5 4 2 2 5 2 3" xfId="35767" xr:uid="{00000000-0005-0000-0000-0000959E0000}"/>
    <cellStyle name="Standaard 6 5 4 2 2 5 2 4" xfId="46627" xr:uid="{00000000-0005-0000-0000-0000969E0000}"/>
    <cellStyle name="Standaard 6 5 4 2 2 5 3" xfId="10425" xr:uid="{00000000-0005-0000-0000-0000979E0000}"/>
    <cellStyle name="Standaard 6 5 4 2 2 5 4" xfId="21287" xr:uid="{00000000-0005-0000-0000-0000989E0000}"/>
    <cellStyle name="Standaard 6 5 4 2 2 5 5" xfId="32147" xr:uid="{00000000-0005-0000-0000-0000999E0000}"/>
    <cellStyle name="Standaard 6 5 4 2 2 5 6" xfId="43007" xr:uid="{00000000-0005-0000-0000-00009A9E0000}"/>
    <cellStyle name="Standaard 6 5 4 2 2 6" xfId="12235" xr:uid="{00000000-0005-0000-0000-00009B9E0000}"/>
    <cellStyle name="Standaard 6 5 4 2 2 6 2" xfId="23097" xr:uid="{00000000-0005-0000-0000-00009C9E0000}"/>
    <cellStyle name="Standaard 6 5 4 2 2 6 3" xfId="33957" xr:uid="{00000000-0005-0000-0000-00009D9E0000}"/>
    <cellStyle name="Standaard 6 5 4 2 2 6 4" xfId="44817" xr:uid="{00000000-0005-0000-0000-00009E9E0000}"/>
    <cellStyle name="Standaard 6 5 4 2 2 7" xfId="6805" xr:uid="{00000000-0005-0000-0000-00009F9E0000}"/>
    <cellStyle name="Standaard 6 5 4 2 2 8" xfId="17667" xr:uid="{00000000-0005-0000-0000-0000A09E0000}"/>
    <cellStyle name="Standaard 6 5 4 2 2 9" xfId="28527" xr:uid="{00000000-0005-0000-0000-0000A19E0000}"/>
    <cellStyle name="Standaard 6 5 4 2 3" xfId="1556" xr:uid="{00000000-0005-0000-0000-0000A29E0000}"/>
    <cellStyle name="Standaard 6 5 4 2 3 2" xfId="2461" xr:uid="{00000000-0005-0000-0000-0000A39E0000}"/>
    <cellStyle name="Standaard 6 5 4 2 3 2 2" xfId="6081" xr:uid="{00000000-0005-0000-0000-0000A49E0000}"/>
    <cellStyle name="Standaard 6 5 4 2 3 2 2 2" xfId="16941" xr:uid="{00000000-0005-0000-0000-0000A59E0000}"/>
    <cellStyle name="Standaard 6 5 4 2 3 2 2 2 2" xfId="27803" xr:uid="{00000000-0005-0000-0000-0000A69E0000}"/>
    <cellStyle name="Standaard 6 5 4 2 3 2 2 2 3" xfId="38663" xr:uid="{00000000-0005-0000-0000-0000A79E0000}"/>
    <cellStyle name="Standaard 6 5 4 2 3 2 2 2 4" xfId="49523" xr:uid="{00000000-0005-0000-0000-0000A89E0000}"/>
    <cellStyle name="Standaard 6 5 4 2 3 2 2 3" xfId="9701" xr:uid="{00000000-0005-0000-0000-0000A99E0000}"/>
    <cellStyle name="Standaard 6 5 4 2 3 2 2 4" xfId="20563" xr:uid="{00000000-0005-0000-0000-0000AA9E0000}"/>
    <cellStyle name="Standaard 6 5 4 2 3 2 2 5" xfId="31423" xr:uid="{00000000-0005-0000-0000-0000AB9E0000}"/>
    <cellStyle name="Standaard 6 5 4 2 3 2 2 6" xfId="42283" xr:uid="{00000000-0005-0000-0000-0000AC9E0000}"/>
    <cellStyle name="Standaard 6 5 4 2 3 2 3" xfId="4271" xr:uid="{00000000-0005-0000-0000-0000AD9E0000}"/>
    <cellStyle name="Standaard 6 5 4 2 3 2 3 2" xfId="15131" xr:uid="{00000000-0005-0000-0000-0000AE9E0000}"/>
    <cellStyle name="Standaard 6 5 4 2 3 2 3 2 2" xfId="25993" xr:uid="{00000000-0005-0000-0000-0000AF9E0000}"/>
    <cellStyle name="Standaard 6 5 4 2 3 2 3 2 3" xfId="36853" xr:uid="{00000000-0005-0000-0000-0000B09E0000}"/>
    <cellStyle name="Standaard 6 5 4 2 3 2 3 2 4" xfId="47713" xr:uid="{00000000-0005-0000-0000-0000B19E0000}"/>
    <cellStyle name="Standaard 6 5 4 2 3 2 3 3" xfId="11511" xr:uid="{00000000-0005-0000-0000-0000B29E0000}"/>
    <cellStyle name="Standaard 6 5 4 2 3 2 3 4" xfId="22373" xr:uid="{00000000-0005-0000-0000-0000B39E0000}"/>
    <cellStyle name="Standaard 6 5 4 2 3 2 3 5" xfId="33233" xr:uid="{00000000-0005-0000-0000-0000B49E0000}"/>
    <cellStyle name="Standaard 6 5 4 2 3 2 3 6" xfId="44093" xr:uid="{00000000-0005-0000-0000-0000B59E0000}"/>
    <cellStyle name="Standaard 6 5 4 2 3 2 4" xfId="13321" xr:uid="{00000000-0005-0000-0000-0000B69E0000}"/>
    <cellStyle name="Standaard 6 5 4 2 3 2 4 2" xfId="24183" xr:uid="{00000000-0005-0000-0000-0000B79E0000}"/>
    <cellStyle name="Standaard 6 5 4 2 3 2 4 3" xfId="35043" xr:uid="{00000000-0005-0000-0000-0000B89E0000}"/>
    <cellStyle name="Standaard 6 5 4 2 3 2 4 4" xfId="45903" xr:uid="{00000000-0005-0000-0000-0000B99E0000}"/>
    <cellStyle name="Standaard 6 5 4 2 3 2 5" xfId="7891" xr:uid="{00000000-0005-0000-0000-0000BA9E0000}"/>
    <cellStyle name="Standaard 6 5 4 2 3 2 6" xfId="18753" xr:uid="{00000000-0005-0000-0000-0000BB9E0000}"/>
    <cellStyle name="Standaard 6 5 4 2 3 2 7" xfId="29613" xr:uid="{00000000-0005-0000-0000-0000BC9E0000}"/>
    <cellStyle name="Standaard 6 5 4 2 3 2 8" xfId="40473" xr:uid="{00000000-0005-0000-0000-0000BD9E0000}"/>
    <cellStyle name="Standaard 6 5 4 2 3 3" xfId="5176" xr:uid="{00000000-0005-0000-0000-0000BE9E0000}"/>
    <cellStyle name="Standaard 6 5 4 2 3 3 2" xfId="16036" xr:uid="{00000000-0005-0000-0000-0000BF9E0000}"/>
    <cellStyle name="Standaard 6 5 4 2 3 3 2 2" xfId="26898" xr:uid="{00000000-0005-0000-0000-0000C09E0000}"/>
    <cellStyle name="Standaard 6 5 4 2 3 3 2 3" xfId="37758" xr:uid="{00000000-0005-0000-0000-0000C19E0000}"/>
    <cellStyle name="Standaard 6 5 4 2 3 3 2 4" xfId="48618" xr:uid="{00000000-0005-0000-0000-0000C29E0000}"/>
    <cellStyle name="Standaard 6 5 4 2 3 3 3" xfId="8796" xr:uid="{00000000-0005-0000-0000-0000C39E0000}"/>
    <cellStyle name="Standaard 6 5 4 2 3 3 4" xfId="19658" xr:uid="{00000000-0005-0000-0000-0000C49E0000}"/>
    <cellStyle name="Standaard 6 5 4 2 3 3 5" xfId="30518" xr:uid="{00000000-0005-0000-0000-0000C59E0000}"/>
    <cellStyle name="Standaard 6 5 4 2 3 3 6" xfId="41378" xr:uid="{00000000-0005-0000-0000-0000C69E0000}"/>
    <cellStyle name="Standaard 6 5 4 2 3 4" xfId="3366" xr:uid="{00000000-0005-0000-0000-0000C79E0000}"/>
    <cellStyle name="Standaard 6 5 4 2 3 4 2" xfId="14226" xr:uid="{00000000-0005-0000-0000-0000C89E0000}"/>
    <cellStyle name="Standaard 6 5 4 2 3 4 2 2" xfId="25088" xr:uid="{00000000-0005-0000-0000-0000C99E0000}"/>
    <cellStyle name="Standaard 6 5 4 2 3 4 2 3" xfId="35948" xr:uid="{00000000-0005-0000-0000-0000CA9E0000}"/>
    <cellStyle name="Standaard 6 5 4 2 3 4 2 4" xfId="46808" xr:uid="{00000000-0005-0000-0000-0000CB9E0000}"/>
    <cellStyle name="Standaard 6 5 4 2 3 4 3" xfId="10606" xr:uid="{00000000-0005-0000-0000-0000CC9E0000}"/>
    <cellStyle name="Standaard 6 5 4 2 3 4 4" xfId="21468" xr:uid="{00000000-0005-0000-0000-0000CD9E0000}"/>
    <cellStyle name="Standaard 6 5 4 2 3 4 5" xfId="32328" xr:uid="{00000000-0005-0000-0000-0000CE9E0000}"/>
    <cellStyle name="Standaard 6 5 4 2 3 4 6" xfId="43188" xr:uid="{00000000-0005-0000-0000-0000CF9E0000}"/>
    <cellStyle name="Standaard 6 5 4 2 3 5" xfId="12416" xr:uid="{00000000-0005-0000-0000-0000D09E0000}"/>
    <cellStyle name="Standaard 6 5 4 2 3 5 2" xfId="23278" xr:uid="{00000000-0005-0000-0000-0000D19E0000}"/>
    <cellStyle name="Standaard 6 5 4 2 3 5 3" xfId="34138" xr:uid="{00000000-0005-0000-0000-0000D29E0000}"/>
    <cellStyle name="Standaard 6 5 4 2 3 5 4" xfId="44998" xr:uid="{00000000-0005-0000-0000-0000D39E0000}"/>
    <cellStyle name="Standaard 6 5 4 2 3 6" xfId="6986" xr:uid="{00000000-0005-0000-0000-0000D49E0000}"/>
    <cellStyle name="Standaard 6 5 4 2 3 7" xfId="17848" xr:uid="{00000000-0005-0000-0000-0000D59E0000}"/>
    <cellStyle name="Standaard 6 5 4 2 3 8" xfId="28708" xr:uid="{00000000-0005-0000-0000-0000D69E0000}"/>
    <cellStyle name="Standaard 6 5 4 2 3 9" xfId="39568" xr:uid="{00000000-0005-0000-0000-0000D79E0000}"/>
    <cellStyle name="Standaard 6 5 4 2 4" xfId="1194" xr:uid="{00000000-0005-0000-0000-0000D89E0000}"/>
    <cellStyle name="Standaard 6 5 4 2 4 2" xfId="2099" xr:uid="{00000000-0005-0000-0000-0000D99E0000}"/>
    <cellStyle name="Standaard 6 5 4 2 4 2 2" xfId="5719" xr:uid="{00000000-0005-0000-0000-0000DA9E0000}"/>
    <cellStyle name="Standaard 6 5 4 2 4 2 2 2" xfId="16579" xr:uid="{00000000-0005-0000-0000-0000DB9E0000}"/>
    <cellStyle name="Standaard 6 5 4 2 4 2 2 2 2" xfId="27441" xr:uid="{00000000-0005-0000-0000-0000DC9E0000}"/>
    <cellStyle name="Standaard 6 5 4 2 4 2 2 2 3" xfId="38301" xr:uid="{00000000-0005-0000-0000-0000DD9E0000}"/>
    <cellStyle name="Standaard 6 5 4 2 4 2 2 2 4" xfId="49161" xr:uid="{00000000-0005-0000-0000-0000DE9E0000}"/>
    <cellStyle name="Standaard 6 5 4 2 4 2 2 3" xfId="9339" xr:uid="{00000000-0005-0000-0000-0000DF9E0000}"/>
    <cellStyle name="Standaard 6 5 4 2 4 2 2 4" xfId="20201" xr:uid="{00000000-0005-0000-0000-0000E09E0000}"/>
    <cellStyle name="Standaard 6 5 4 2 4 2 2 5" xfId="31061" xr:uid="{00000000-0005-0000-0000-0000E19E0000}"/>
    <cellStyle name="Standaard 6 5 4 2 4 2 2 6" xfId="41921" xr:uid="{00000000-0005-0000-0000-0000E29E0000}"/>
    <cellStyle name="Standaard 6 5 4 2 4 2 3" xfId="3909" xr:uid="{00000000-0005-0000-0000-0000E39E0000}"/>
    <cellStyle name="Standaard 6 5 4 2 4 2 3 2" xfId="14769" xr:uid="{00000000-0005-0000-0000-0000E49E0000}"/>
    <cellStyle name="Standaard 6 5 4 2 4 2 3 2 2" xfId="25631" xr:uid="{00000000-0005-0000-0000-0000E59E0000}"/>
    <cellStyle name="Standaard 6 5 4 2 4 2 3 2 3" xfId="36491" xr:uid="{00000000-0005-0000-0000-0000E69E0000}"/>
    <cellStyle name="Standaard 6 5 4 2 4 2 3 2 4" xfId="47351" xr:uid="{00000000-0005-0000-0000-0000E79E0000}"/>
    <cellStyle name="Standaard 6 5 4 2 4 2 3 3" xfId="11149" xr:uid="{00000000-0005-0000-0000-0000E89E0000}"/>
    <cellStyle name="Standaard 6 5 4 2 4 2 3 4" xfId="22011" xr:uid="{00000000-0005-0000-0000-0000E99E0000}"/>
    <cellStyle name="Standaard 6 5 4 2 4 2 3 5" xfId="32871" xr:uid="{00000000-0005-0000-0000-0000EA9E0000}"/>
    <cellStyle name="Standaard 6 5 4 2 4 2 3 6" xfId="43731" xr:uid="{00000000-0005-0000-0000-0000EB9E0000}"/>
    <cellStyle name="Standaard 6 5 4 2 4 2 4" xfId="12959" xr:uid="{00000000-0005-0000-0000-0000EC9E0000}"/>
    <cellStyle name="Standaard 6 5 4 2 4 2 4 2" xfId="23821" xr:uid="{00000000-0005-0000-0000-0000ED9E0000}"/>
    <cellStyle name="Standaard 6 5 4 2 4 2 4 3" xfId="34681" xr:uid="{00000000-0005-0000-0000-0000EE9E0000}"/>
    <cellStyle name="Standaard 6 5 4 2 4 2 4 4" xfId="45541" xr:uid="{00000000-0005-0000-0000-0000EF9E0000}"/>
    <cellStyle name="Standaard 6 5 4 2 4 2 5" xfId="7529" xr:uid="{00000000-0005-0000-0000-0000F09E0000}"/>
    <cellStyle name="Standaard 6 5 4 2 4 2 6" xfId="18391" xr:uid="{00000000-0005-0000-0000-0000F19E0000}"/>
    <cellStyle name="Standaard 6 5 4 2 4 2 7" xfId="29251" xr:uid="{00000000-0005-0000-0000-0000F29E0000}"/>
    <cellStyle name="Standaard 6 5 4 2 4 2 8" xfId="40111" xr:uid="{00000000-0005-0000-0000-0000F39E0000}"/>
    <cellStyle name="Standaard 6 5 4 2 4 3" xfId="4814" xr:uid="{00000000-0005-0000-0000-0000F49E0000}"/>
    <cellStyle name="Standaard 6 5 4 2 4 3 2" xfId="15674" xr:uid="{00000000-0005-0000-0000-0000F59E0000}"/>
    <cellStyle name="Standaard 6 5 4 2 4 3 2 2" xfId="26536" xr:uid="{00000000-0005-0000-0000-0000F69E0000}"/>
    <cellStyle name="Standaard 6 5 4 2 4 3 2 3" xfId="37396" xr:uid="{00000000-0005-0000-0000-0000F79E0000}"/>
    <cellStyle name="Standaard 6 5 4 2 4 3 2 4" xfId="48256" xr:uid="{00000000-0005-0000-0000-0000F89E0000}"/>
    <cellStyle name="Standaard 6 5 4 2 4 3 3" xfId="8434" xr:uid="{00000000-0005-0000-0000-0000F99E0000}"/>
    <cellStyle name="Standaard 6 5 4 2 4 3 4" xfId="19296" xr:uid="{00000000-0005-0000-0000-0000FA9E0000}"/>
    <cellStyle name="Standaard 6 5 4 2 4 3 5" xfId="30156" xr:uid="{00000000-0005-0000-0000-0000FB9E0000}"/>
    <cellStyle name="Standaard 6 5 4 2 4 3 6" xfId="41016" xr:uid="{00000000-0005-0000-0000-0000FC9E0000}"/>
    <cellStyle name="Standaard 6 5 4 2 4 4" xfId="3004" xr:uid="{00000000-0005-0000-0000-0000FD9E0000}"/>
    <cellStyle name="Standaard 6 5 4 2 4 4 2" xfId="13864" xr:uid="{00000000-0005-0000-0000-0000FE9E0000}"/>
    <cellStyle name="Standaard 6 5 4 2 4 4 2 2" xfId="24726" xr:uid="{00000000-0005-0000-0000-0000FF9E0000}"/>
    <cellStyle name="Standaard 6 5 4 2 4 4 2 3" xfId="35586" xr:uid="{00000000-0005-0000-0000-0000009F0000}"/>
    <cellStyle name="Standaard 6 5 4 2 4 4 2 4" xfId="46446" xr:uid="{00000000-0005-0000-0000-0000019F0000}"/>
    <cellStyle name="Standaard 6 5 4 2 4 4 3" xfId="10244" xr:uid="{00000000-0005-0000-0000-0000029F0000}"/>
    <cellStyle name="Standaard 6 5 4 2 4 4 4" xfId="21106" xr:uid="{00000000-0005-0000-0000-0000039F0000}"/>
    <cellStyle name="Standaard 6 5 4 2 4 4 5" xfId="31966" xr:uid="{00000000-0005-0000-0000-0000049F0000}"/>
    <cellStyle name="Standaard 6 5 4 2 4 4 6" xfId="42826" xr:uid="{00000000-0005-0000-0000-0000059F0000}"/>
    <cellStyle name="Standaard 6 5 4 2 4 5" xfId="12054" xr:uid="{00000000-0005-0000-0000-0000069F0000}"/>
    <cellStyle name="Standaard 6 5 4 2 4 5 2" xfId="22916" xr:uid="{00000000-0005-0000-0000-0000079F0000}"/>
    <cellStyle name="Standaard 6 5 4 2 4 5 3" xfId="33776" xr:uid="{00000000-0005-0000-0000-0000089F0000}"/>
    <cellStyle name="Standaard 6 5 4 2 4 5 4" xfId="44636" xr:uid="{00000000-0005-0000-0000-0000099F0000}"/>
    <cellStyle name="Standaard 6 5 4 2 4 6" xfId="6624" xr:uid="{00000000-0005-0000-0000-00000A9F0000}"/>
    <cellStyle name="Standaard 6 5 4 2 4 7" xfId="17486" xr:uid="{00000000-0005-0000-0000-00000B9F0000}"/>
    <cellStyle name="Standaard 6 5 4 2 4 8" xfId="28346" xr:uid="{00000000-0005-0000-0000-00000C9F0000}"/>
    <cellStyle name="Standaard 6 5 4 2 4 9" xfId="39206" xr:uid="{00000000-0005-0000-0000-00000D9F0000}"/>
    <cellStyle name="Standaard 6 5 4 2 5" xfId="1918" xr:uid="{00000000-0005-0000-0000-00000E9F0000}"/>
    <cellStyle name="Standaard 6 5 4 2 5 2" xfId="5538" xr:uid="{00000000-0005-0000-0000-00000F9F0000}"/>
    <cellStyle name="Standaard 6 5 4 2 5 2 2" xfId="16398" xr:uid="{00000000-0005-0000-0000-0000109F0000}"/>
    <cellStyle name="Standaard 6 5 4 2 5 2 2 2" xfId="27260" xr:uid="{00000000-0005-0000-0000-0000119F0000}"/>
    <cellStyle name="Standaard 6 5 4 2 5 2 2 3" xfId="38120" xr:uid="{00000000-0005-0000-0000-0000129F0000}"/>
    <cellStyle name="Standaard 6 5 4 2 5 2 2 4" xfId="48980" xr:uid="{00000000-0005-0000-0000-0000139F0000}"/>
    <cellStyle name="Standaard 6 5 4 2 5 2 3" xfId="9158" xr:uid="{00000000-0005-0000-0000-0000149F0000}"/>
    <cellStyle name="Standaard 6 5 4 2 5 2 4" xfId="20020" xr:uid="{00000000-0005-0000-0000-0000159F0000}"/>
    <cellStyle name="Standaard 6 5 4 2 5 2 5" xfId="30880" xr:uid="{00000000-0005-0000-0000-0000169F0000}"/>
    <cellStyle name="Standaard 6 5 4 2 5 2 6" xfId="41740" xr:uid="{00000000-0005-0000-0000-0000179F0000}"/>
    <cellStyle name="Standaard 6 5 4 2 5 3" xfId="3728" xr:uid="{00000000-0005-0000-0000-0000189F0000}"/>
    <cellStyle name="Standaard 6 5 4 2 5 3 2" xfId="14588" xr:uid="{00000000-0005-0000-0000-0000199F0000}"/>
    <cellStyle name="Standaard 6 5 4 2 5 3 2 2" xfId="25450" xr:uid="{00000000-0005-0000-0000-00001A9F0000}"/>
    <cellStyle name="Standaard 6 5 4 2 5 3 2 3" xfId="36310" xr:uid="{00000000-0005-0000-0000-00001B9F0000}"/>
    <cellStyle name="Standaard 6 5 4 2 5 3 2 4" xfId="47170" xr:uid="{00000000-0005-0000-0000-00001C9F0000}"/>
    <cellStyle name="Standaard 6 5 4 2 5 3 3" xfId="10968" xr:uid="{00000000-0005-0000-0000-00001D9F0000}"/>
    <cellStyle name="Standaard 6 5 4 2 5 3 4" xfId="21830" xr:uid="{00000000-0005-0000-0000-00001E9F0000}"/>
    <cellStyle name="Standaard 6 5 4 2 5 3 5" xfId="32690" xr:uid="{00000000-0005-0000-0000-00001F9F0000}"/>
    <cellStyle name="Standaard 6 5 4 2 5 3 6" xfId="43550" xr:uid="{00000000-0005-0000-0000-0000209F0000}"/>
    <cellStyle name="Standaard 6 5 4 2 5 4" xfId="12778" xr:uid="{00000000-0005-0000-0000-0000219F0000}"/>
    <cellStyle name="Standaard 6 5 4 2 5 4 2" xfId="23640" xr:uid="{00000000-0005-0000-0000-0000229F0000}"/>
    <cellStyle name="Standaard 6 5 4 2 5 4 3" xfId="34500" xr:uid="{00000000-0005-0000-0000-0000239F0000}"/>
    <cellStyle name="Standaard 6 5 4 2 5 4 4" xfId="45360" xr:uid="{00000000-0005-0000-0000-0000249F0000}"/>
    <cellStyle name="Standaard 6 5 4 2 5 5" xfId="7348" xr:uid="{00000000-0005-0000-0000-0000259F0000}"/>
    <cellStyle name="Standaard 6 5 4 2 5 6" xfId="18210" xr:uid="{00000000-0005-0000-0000-0000269F0000}"/>
    <cellStyle name="Standaard 6 5 4 2 5 7" xfId="29070" xr:uid="{00000000-0005-0000-0000-0000279F0000}"/>
    <cellStyle name="Standaard 6 5 4 2 5 8" xfId="39930" xr:uid="{00000000-0005-0000-0000-0000289F0000}"/>
    <cellStyle name="Standaard 6 5 4 2 6" xfId="2823" xr:uid="{00000000-0005-0000-0000-0000299F0000}"/>
    <cellStyle name="Standaard 6 5 4 2 6 2" xfId="13683" xr:uid="{00000000-0005-0000-0000-00002A9F0000}"/>
    <cellStyle name="Standaard 6 5 4 2 6 2 2" xfId="24545" xr:uid="{00000000-0005-0000-0000-00002B9F0000}"/>
    <cellStyle name="Standaard 6 5 4 2 6 2 3" xfId="35405" xr:uid="{00000000-0005-0000-0000-00002C9F0000}"/>
    <cellStyle name="Standaard 6 5 4 2 6 2 4" xfId="46265" xr:uid="{00000000-0005-0000-0000-00002D9F0000}"/>
    <cellStyle name="Standaard 6 5 4 2 6 3" xfId="10063" xr:uid="{00000000-0005-0000-0000-00002E9F0000}"/>
    <cellStyle name="Standaard 6 5 4 2 6 4" xfId="20925" xr:uid="{00000000-0005-0000-0000-00002F9F0000}"/>
    <cellStyle name="Standaard 6 5 4 2 6 5" xfId="31785" xr:uid="{00000000-0005-0000-0000-0000309F0000}"/>
    <cellStyle name="Standaard 6 5 4 2 6 6" xfId="42645" xr:uid="{00000000-0005-0000-0000-0000319F0000}"/>
    <cellStyle name="Standaard 6 5 4 2 7" xfId="4633" xr:uid="{00000000-0005-0000-0000-0000329F0000}"/>
    <cellStyle name="Standaard 6 5 4 2 7 2" xfId="15493" xr:uid="{00000000-0005-0000-0000-0000339F0000}"/>
    <cellStyle name="Standaard 6 5 4 2 7 2 2" xfId="26355" xr:uid="{00000000-0005-0000-0000-0000349F0000}"/>
    <cellStyle name="Standaard 6 5 4 2 7 2 3" xfId="37215" xr:uid="{00000000-0005-0000-0000-0000359F0000}"/>
    <cellStyle name="Standaard 6 5 4 2 7 2 4" xfId="48075" xr:uid="{00000000-0005-0000-0000-0000369F0000}"/>
    <cellStyle name="Standaard 6 5 4 2 7 3" xfId="8253" xr:uid="{00000000-0005-0000-0000-0000379F0000}"/>
    <cellStyle name="Standaard 6 5 4 2 7 4" xfId="19115" xr:uid="{00000000-0005-0000-0000-0000389F0000}"/>
    <cellStyle name="Standaard 6 5 4 2 7 5" xfId="29975" xr:uid="{00000000-0005-0000-0000-0000399F0000}"/>
    <cellStyle name="Standaard 6 5 4 2 7 6" xfId="40835" xr:uid="{00000000-0005-0000-0000-00003A9F0000}"/>
    <cellStyle name="Standaard 6 5 4 2 8" xfId="11873" xr:uid="{00000000-0005-0000-0000-00003B9F0000}"/>
    <cellStyle name="Standaard 6 5 4 2 8 2" xfId="22735" xr:uid="{00000000-0005-0000-0000-00003C9F0000}"/>
    <cellStyle name="Standaard 6 5 4 2 8 3" xfId="33595" xr:uid="{00000000-0005-0000-0000-00003D9F0000}"/>
    <cellStyle name="Standaard 6 5 4 2 8 4" xfId="44455" xr:uid="{00000000-0005-0000-0000-00003E9F0000}"/>
    <cellStyle name="Standaard 6 5 4 2 9" xfId="6443" xr:uid="{00000000-0005-0000-0000-00003F9F0000}"/>
    <cellStyle name="Standaard 6 5 4 3" xfId="1285" xr:uid="{00000000-0005-0000-0000-0000409F0000}"/>
    <cellStyle name="Standaard 6 5 4 3 10" xfId="39297" xr:uid="{00000000-0005-0000-0000-0000419F0000}"/>
    <cellStyle name="Standaard 6 5 4 3 2" xfId="1647" xr:uid="{00000000-0005-0000-0000-0000429F0000}"/>
    <cellStyle name="Standaard 6 5 4 3 2 2" xfId="2552" xr:uid="{00000000-0005-0000-0000-0000439F0000}"/>
    <cellStyle name="Standaard 6 5 4 3 2 2 2" xfId="6172" xr:uid="{00000000-0005-0000-0000-0000449F0000}"/>
    <cellStyle name="Standaard 6 5 4 3 2 2 2 2" xfId="17032" xr:uid="{00000000-0005-0000-0000-0000459F0000}"/>
    <cellStyle name="Standaard 6 5 4 3 2 2 2 2 2" xfId="27894" xr:uid="{00000000-0005-0000-0000-0000469F0000}"/>
    <cellStyle name="Standaard 6 5 4 3 2 2 2 2 3" xfId="38754" xr:uid="{00000000-0005-0000-0000-0000479F0000}"/>
    <cellStyle name="Standaard 6 5 4 3 2 2 2 2 4" xfId="49614" xr:uid="{00000000-0005-0000-0000-0000489F0000}"/>
    <cellStyle name="Standaard 6 5 4 3 2 2 2 3" xfId="9792" xr:uid="{00000000-0005-0000-0000-0000499F0000}"/>
    <cellStyle name="Standaard 6 5 4 3 2 2 2 4" xfId="20654" xr:uid="{00000000-0005-0000-0000-00004A9F0000}"/>
    <cellStyle name="Standaard 6 5 4 3 2 2 2 5" xfId="31514" xr:uid="{00000000-0005-0000-0000-00004B9F0000}"/>
    <cellStyle name="Standaard 6 5 4 3 2 2 2 6" xfId="42374" xr:uid="{00000000-0005-0000-0000-00004C9F0000}"/>
    <cellStyle name="Standaard 6 5 4 3 2 2 3" xfId="4362" xr:uid="{00000000-0005-0000-0000-00004D9F0000}"/>
    <cellStyle name="Standaard 6 5 4 3 2 2 3 2" xfId="15222" xr:uid="{00000000-0005-0000-0000-00004E9F0000}"/>
    <cellStyle name="Standaard 6 5 4 3 2 2 3 2 2" xfId="26084" xr:uid="{00000000-0005-0000-0000-00004F9F0000}"/>
    <cellStyle name="Standaard 6 5 4 3 2 2 3 2 3" xfId="36944" xr:uid="{00000000-0005-0000-0000-0000509F0000}"/>
    <cellStyle name="Standaard 6 5 4 3 2 2 3 2 4" xfId="47804" xr:uid="{00000000-0005-0000-0000-0000519F0000}"/>
    <cellStyle name="Standaard 6 5 4 3 2 2 3 3" xfId="11602" xr:uid="{00000000-0005-0000-0000-0000529F0000}"/>
    <cellStyle name="Standaard 6 5 4 3 2 2 3 4" xfId="22464" xr:uid="{00000000-0005-0000-0000-0000539F0000}"/>
    <cellStyle name="Standaard 6 5 4 3 2 2 3 5" xfId="33324" xr:uid="{00000000-0005-0000-0000-0000549F0000}"/>
    <cellStyle name="Standaard 6 5 4 3 2 2 3 6" xfId="44184" xr:uid="{00000000-0005-0000-0000-0000559F0000}"/>
    <cellStyle name="Standaard 6 5 4 3 2 2 4" xfId="13412" xr:uid="{00000000-0005-0000-0000-0000569F0000}"/>
    <cellStyle name="Standaard 6 5 4 3 2 2 4 2" xfId="24274" xr:uid="{00000000-0005-0000-0000-0000579F0000}"/>
    <cellStyle name="Standaard 6 5 4 3 2 2 4 3" xfId="35134" xr:uid="{00000000-0005-0000-0000-0000589F0000}"/>
    <cellStyle name="Standaard 6 5 4 3 2 2 4 4" xfId="45994" xr:uid="{00000000-0005-0000-0000-0000599F0000}"/>
    <cellStyle name="Standaard 6 5 4 3 2 2 5" xfId="7982" xr:uid="{00000000-0005-0000-0000-00005A9F0000}"/>
    <cellStyle name="Standaard 6 5 4 3 2 2 6" xfId="18844" xr:uid="{00000000-0005-0000-0000-00005B9F0000}"/>
    <cellStyle name="Standaard 6 5 4 3 2 2 7" xfId="29704" xr:uid="{00000000-0005-0000-0000-00005C9F0000}"/>
    <cellStyle name="Standaard 6 5 4 3 2 2 8" xfId="40564" xr:uid="{00000000-0005-0000-0000-00005D9F0000}"/>
    <cellStyle name="Standaard 6 5 4 3 2 3" xfId="5267" xr:uid="{00000000-0005-0000-0000-00005E9F0000}"/>
    <cellStyle name="Standaard 6 5 4 3 2 3 2" xfId="16127" xr:uid="{00000000-0005-0000-0000-00005F9F0000}"/>
    <cellStyle name="Standaard 6 5 4 3 2 3 2 2" xfId="26989" xr:uid="{00000000-0005-0000-0000-0000609F0000}"/>
    <cellStyle name="Standaard 6 5 4 3 2 3 2 3" xfId="37849" xr:uid="{00000000-0005-0000-0000-0000619F0000}"/>
    <cellStyle name="Standaard 6 5 4 3 2 3 2 4" xfId="48709" xr:uid="{00000000-0005-0000-0000-0000629F0000}"/>
    <cellStyle name="Standaard 6 5 4 3 2 3 3" xfId="8887" xr:uid="{00000000-0005-0000-0000-0000639F0000}"/>
    <cellStyle name="Standaard 6 5 4 3 2 3 4" xfId="19749" xr:uid="{00000000-0005-0000-0000-0000649F0000}"/>
    <cellStyle name="Standaard 6 5 4 3 2 3 5" xfId="30609" xr:uid="{00000000-0005-0000-0000-0000659F0000}"/>
    <cellStyle name="Standaard 6 5 4 3 2 3 6" xfId="41469" xr:uid="{00000000-0005-0000-0000-0000669F0000}"/>
    <cellStyle name="Standaard 6 5 4 3 2 4" xfId="3457" xr:uid="{00000000-0005-0000-0000-0000679F0000}"/>
    <cellStyle name="Standaard 6 5 4 3 2 4 2" xfId="14317" xr:uid="{00000000-0005-0000-0000-0000689F0000}"/>
    <cellStyle name="Standaard 6 5 4 3 2 4 2 2" xfId="25179" xr:uid="{00000000-0005-0000-0000-0000699F0000}"/>
    <cellStyle name="Standaard 6 5 4 3 2 4 2 3" xfId="36039" xr:uid="{00000000-0005-0000-0000-00006A9F0000}"/>
    <cellStyle name="Standaard 6 5 4 3 2 4 2 4" xfId="46899" xr:uid="{00000000-0005-0000-0000-00006B9F0000}"/>
    <cellStyle name="Standaard 6 5 4 3 2 4 3" xfId="10697" xr:uid="{00000000-0005-0000-0000-00006C9F0000}"/>
    <cellStyle name="Standaard 6 5 4 3 2 4 4" xfId="21559" xr:uid="{00000000-0005-0000-0000-00006D9F0000}"/>
    <cellStyle name="Standaard 6 5 4 3 2 4 5" xfId="32419" xr:uid="{00000000-0005-0000-0000-00006E9F0000}"/>
    <cellStyle name="Standaard 6 5 4 3 2 4 6" xfId="43279" xr:uid="{00000000-0005-0000-0000-00006F9F0000}"/>
    <cellStyle name="Standaard 6 5 4 3 2 5" xfId="12507" xr:uid="{00000000-0005-0000-0000-0000709F0000}"/>
    <cellStyle name="Standaard 6 5 4 3 2 5 2" xfId="23369" xr:uid="{00000000-0005-0000-0000-0000719F0000}"/>
    <cellStyle name="Standaard 6 5 4 3 2 5 3" xfId="34229" xr:uid="{00000000-0005-0000-0000-0000729F0000}"/>
    <cellStyle name="Standaard 6 5 4 3 2 5 4" xfId="45089" xr:uid="{00000000-0005-0000-0000-0000739F0000}"/>
    <cellStyle name="Standaard 6 5 4 3 2 6" xfId="7077" xr:uid="{00000000-0005-0000-0000-0000749F0000}"/>
    <cellStyle name="Standaard 6 5 4 3 2 7" xfId="17939" xr:uid="{00000000-0005-0000-0000-0000759F0000}"/>
    <cellStyle name="Standaard 6 5 4 3 2 8" xfId="28799" xr:uid="{00000000-0005-0000-0000-0000769F0000}"/>
    <cellStyle name="Standaard 6 5 4 3 2 9" xfId="39659" xr:uid="{00000000-0005-0000-0000-0000779F0000}"/>
    <cellStyle name="Standaard 6 5 4 3 3" xfId="2190" xr:uid="{00000000-0005-0000-0000-0000789F0000}"/>
    <cellStyle name="Standaard 6 5 4 3 3 2" xfId="5810" xr:uid="{00000000-0005-0000-0000-0000799F0000}"/>
    <cellStyle name="Standaard 6 5 4 3 3 2 2" xfId="16670" xr:uid="{00000000-0005-0000-0000-00007A9F0000}"/>
    <cellStyle name="Standaard 6 5 4 3 3 2 2 2" xfId="27532" xr:uid="{00000000-0005-0000-0000-00007B9F0000}"/>
    <cellStyle name="Standaard 6 5 4 3 3 2 2 3" xfId="38392" xr:uid="{00000000-0005-0000-0000-00007C9F0000}"/>
    <cellStyle name="Standaard 6 5 4 3 3 2 2 4" xfId="49252" xr:uid="{00000000-0005-0000-0000-00007D9F0000}"/>
    <cellStyle name="Standaard 6 5 4 3 3 2 3" xfId="9430" xr:uid="{00000000-0005-0000-0000-00007E9F0000}"/>
    <cellStyle name="Standaard 6 5 4 3 3 2 4" xfId="20292" xr:uid="{00000000-0005-0000-0000-00007F9F0000}"/>
    <cellStyle name="Standaard 6 5 4 3 3 2 5" xfId="31152" xr:uid="{00000000-0005-0000-0000-0000809F0000}"/>
    <cellStyle name="Standaard 6 5 4 3 3 2 6" xfId="42012" xr:uid="{00000000-0005-0000-0000-0000819F0000}"/>
    <cellStyle name="Standaard 6 5 4 3 3 3" xfId="4000" xr:uid="{00000000-0005-0000-0000-0000829F0000}"/>
    <cellStyle name="Standaard 6 5 4 3 3 3 2" xfId="14860" xr:uid="{00000000-0005-0000-0000-0000839F0000}"/>
    <cellStyle name="Standaard 6 5 4 3 3 3 2 2" xfId="25722" xr:uid="{00000000-0005-0000-0000-0000849F0000}"/>
    <cellStyle name="Standaard 6 5 4 3 3 3 2 3" xfId="36582" xr:uid="{00000000-0005-0000-0000-0000859F0000}"/>
    <cellStyle name="Standaard 6 5 4 3 3 3 2 4" xfId="47442" xr:uid="{00000000-0005-0000-0000-0000869F0000}"/>
    <cellStyle name="Standaard 6 5 4 3 3 3 3" xfId="11240" xr:uid="{00000000-0005-0000-0000-0000879F0000}"/>
    <cellStyle name="Standaard 6 5 4 3 3 3 4" xfId="22102" xr:uid="{00000000-0005-0000-0000-0000889F0000}"/>
    <cellStyle name="Standaard 6 5 4 3 3 3 5" xfId="32962" xr:uid="{00000000-0005-0000-0000-0000899F0000}"/>
    <cellStyle name="Standaard 6 5 4 3 3 3 6" xfId="43822" xr:uid="{00000000-0005-0000-0000-00008A9F0000}"/>
    <cellStyle name="Standaard 6 5 4 3 3 4" xfId="13050" xr:uid="{00000000-0005-0000-0000-00008B9F0000}"/>
    <cellStyle name="Standaard 6 5 4 3 3 4 2" xfId="23912" xr:uid="{00000000-0005-0000-0000-00008C9F0000}"/>
    <cellStyle name="Standaard 6 5 4 3 3 4 3" xfId="34772" xr:uid="{00000000-0005-0000-0000-00008D9F0000}"/>
    <cellStyle name="Standaard 6 5 4 3 3 4 4" xfId="45632" xr:uid="{00000000-0005-0000-0000-00008E9F0000}"/>
    <cellStyle name="Standaard 6 5 4 3 3 5" xfId="7620" xr:uid="{00000000-0005-0000-0000-00008F9F0000}"/>
    <cellStyle name="Standaard 6 5 4 3 3 6" xfId="18482" xr:uid="{00000000-0005-0000-0000-0000909F0000}"/>
    <cellStyle name="Standaard 6 5 4 3 3 7" xfId="29342" xr:uid="{00000000-0005-0000-0000-0000919F0000}"/>
    <cellStyle name="Standaard 6 5 4 3 3 8" xfId="40202" xr:uid="{00000000-0005-0000-0000-0000929F0000}"/>
    <cellStyle name="Standaard 6 5 4 3 4" xfId="4905" xr:uid="{00000000-0005-0000-0000-0000939F0000}"/>
    <cellStyle name="Standaard 6 5 4 3 4 2" xfId="15765" xr:uid="{00000000-0005-0000-0000-0000949F0000}"/>
    <cellStyle name="Standaard 6 5 4 3 4 2 2" xfId="26627" xr:uid="{00000000-0005-0000-0000-0000959F0000}"/>
    <cellStyle name="Standaard 6 5 4 3 4 2 3" xfId="37487" xr:uid="{00000000-0005-0000-0000-0000969F0000}"/>
    <cellStyle name="Standaard 6 5 4 3 4 2 4" xfId="48347" xr:uid="{00000000-0005-0000-0000-0000979F0000}"/>
    <cellStyle name="Standaard 6 5 4 3 4 3" xfId="8525" xr:uid="{00000000-0005-0000-0000-0000989F0000}"/>
    <cellStyle name="Standaard 6 5 4 3 4 4" xfId="19387" xr:uid="{00000000-0005-0000-0000-0000999F0000}"/>
    <cellStyle name="Standaard 6 5 4 3 4 5" xfId="30247" xr:uid="{00000000-0005-0000-0000-00009A9F0000}"/>
    <cellStyle name="Standaard 6 5 4 3 4 6" xfId="41107" xr:uid="{00000000-0005-0000-0000-00009B9F0000}"/>
    <cellStyle name="Standaard 6 5 4 3 5" xfId="3095" xr:uid="{00000000-0005-0000-0000-00009C9F0000}"/>
    <cellStyle name="Standaard 6 5 4 3 5 2" xfId="13955" xr:uid="{00000000-0005-0000-0000-00009D9F0000}"/>
    <cellStyle name="Standaard 6 5 4 3 5 2 2" xfId="24817" xr:uid="{00000000-0005-0000-0000-00009E9F0000}"/>
    <cellStyle name="Standaard 6 5 4 3 5 2 3" xfId="35677" xr:uid="{00000000-0005-0000-0000-00009F9F0000}"/>
    <cellStyle name="Standaard 6 5 4 3 5 2 4" xfId="46537" xr:uid="{00000000-0005-0000-0000-0000A09F0000}"/>
    <cellStyle name="Standaard 6 5 4 3 5 3" xfId="10335" xr:uid="{00000000-0005-0000-0000-0000A19F0000}"/>
    <cellStyle name="Standaard 6 5 4 3 5 4" xfId="21197" xr:uid="{00000000-0005-0000-0000-0000A29F0000}"/>
    <cellStyle name="Standaard 6 5 4 3 5 5" xfId="32057" xr:uid="{00000000-0005-0000-0000-0000A39F0000}"/>
    <cellStyle name="Standaard 6 5 4 3 5 6" xfId="42917" xr:uid="{00000000-0005-0000-0000-0000A49F0000}"/>
    <cellStyle name="Standaard 6 5 4 3 6" xfId="12145" xr:uid="{00000000-0005-0000-0000-0000A59F0000}"/>
    <cellStyle name="Standaard 6 5 4 3 6 2" xfId="23007" xr:uid="{00000000-0005-0000-0000-0000A69F0000}"/>
    <cellStyle name="Standaard 6 5 4 3 6 3" xfId="33867" xr:uid="{00000000-0005-0000-0000-0000A79F0000}"/>
    <cellStyle name="Standaard 6 5 4 3 6 4" xfId="44727" xr:uid="{00000000-0005-0000-0000-0000A89F0000}"/>
    <cellStyle name="Standaard 6 5 4 3 7" xfId="6715" xr:uid="{00000000-0005-0000-0000-0000A99F0000}"/>
    <cellStyle name="Standaard 6 5 4 3 8" xfId="17577" xr:uid="{00000000-0005-0000-0000-0000AA9F0000}"/>
    <cellStyle name="Standaard 6 5 4 3 9" xfId="28437" xr:uid="{00000000-0005-0000-0000-0000AB9F0000}"/>
    <cellStyle name="Standaard 6 5 4 4" xfId="1466" xr:uid="{00000000-0005-0000-0000-0000AC9F0000}"/>
    <cellStyle name="Standaard 6 5 4 4 2" xfId="2371" xr:uid="{00000000-0005-0000-0000-0000AD9F0000}"/>
    <cellStyle name="Standaard 6 5 4 4 2 2" xfId="5991" xr:uid="{00000000-0005-0000-0000-0000AE9F0000}"/>
    <cellStyle name="Standaard 6 5 4 4 2 2 2" xfId="16851" xr:uid="{00000000-0005-0000-0000-0000AF9F0000}"/>
    <cellStyle name="Standaard 6 5 4 4 2 2 2 2" xfId="27713" xr:uid="{00000000-0005-0000-0000-0000B09F0000}"/>
    <cellStyle name="Standaard 6 5 4 4 2 2 2 3" xfId="38573" xr:uid="{00000000-0005-0000-0000-0000B19F0000}"/>
    <cellStyle name="Standaard 6 5 4 4 2 2 2 4" xfId="49433" xr:uid="{00000000-0005-0000-0000-0000B29F0000}"/>
    <cellStyle name="Standaard 6 5 4 4 2 2 3" xfId="9611" xr:uid="{00000000-0005-0000-0000-0000B39F0000}"/>
    <cellStyle name="Standaard 6 5 4 4 2 2 4" xfId="20473" xr:uid="{00000000-0005-0000-0000-0000B49F0000}"/>
    <cellStyle name="Standaard 6 5 4 4 2 2 5" xfId="31333" xr:uid="{00000000-0005-0000-0000-0000B59F0000}"/>
    <cellStyle name="Standaard 6 5 4 4 2 2 6" xfId="42193" xr:uid="{00000000-0005-0000-0000-0000B69F0000}"/>
    <cellStyle name="Standaard 6 5 4 4 2 3" xfId="4181" xr:uid="{00000000-0005-0000-0000-0000B79F0000}"/>
    <cellStyle name="Standaard 6 5 4 4 2 3 2" xfId="15041" xr:uid="{00000000-0005-0000-0000-0000B89F0000}"/>
    <cellStyle name="Standaard 6 5 4 4 2 3 2 2" xfId="25903" xr:uid="{00000000-0005-0000-0000-0000B99F0000}"/>
    <cellStyle name="Standaard 6 5 4 4 2 3 2 3" xfId="36763" xr:uid="{00000000-0005-0000-0000-0000BA9F0000}"/>
    <cellStyle name="Standaard 6 5 4 4 2 3 2 4" xfId="47623" xr:uid="{00000000-0005-0000-0000-0000BB9F0000}"/>
    <cellStyle name="Standaard 6 5 4 4 2 3 3" xfId="11421" xr:uid="{00000000-0005-0000-0000-0000BC9F0000}"/>
    <cellStyle name="Standaard 6 5 4 4 2 3 4" xfId="22283" xr:uid="{00000000-0005-0000-0000-0000BD9F0000}"/>
    <cellStyle name="Standaard 6 5 4 4 2 3 5" xfId="33143" xr:uid="{00000000-0005-0000-0000-0000BE9F0000}"/>
    <cellStyle name="Standaard 6 5 4 4 2 3 6" xfId="44003" xr:uid="{00000000-0005-0000-0000-0000BF9F0000}"/>
    <cellStyle name="Standaard 6 5 4 4 2 4" xfId="13231" xr:uid="{00000000-0005-0000-0000-0000C09F0000}"/>
    <cellStyle name="Standaard 6 5 4 4 2 4 2" xfId="24093" xr:uid="{00000000-0005-0000-0000-0000C19F0000}"/>
    <cellStyle name="Standaard 6 5 4 4 2 4 3" xfId="34953" xr:uid="{00000000-0005-0000-0000-0000C29F0000}"/>
    <cellStyle name="Standaard 6 5 4 4 2 4 4" xfId="45813" xr:uid="{00000000-0005-0000-0000-0000C39F0000}"/>
    <cellStyle name="Standaard 6 5 4 4 2 5" xfId="7801" xr:uid="{00000000-0005-0000-0000-0000C49F0000}"/>
    <cellStyle name="Standaard 6 5 4 4 2 6" xfId="18663" xr:uid="{00000000-0005-0000-0000-0000C59F0000}"/>
    <cellStyle name="Standaard 6 5 4 4 2 7" xfId="29523" xr:uid="{00000000-0005-0000-0000-0000C69F0000}"/>
    <cellStyle name="Standaard 6 5 4 4 2 8" xfId="40383" xr:uid="{00000000-0005-0000-0000-0000C79F0000}"/>
    <cellStyle name="Standaard 6 5 4 4 3" xfId="5086" xr:uid="{00000000-0005-0000-0000-0000C89F0000}"/>
    <cellStyle name="Standaard 6 5 4 4 3 2" xfId="15946" xr:uid="{00000000-0005-0000-0000-0000C99F0000}"/>
    <cellStyle name="Standaard 6 5 4 4 3 2 2" xfId="26808" xr:uid="{00000000-0005-0000-0000-0000CA9F0000}"/>
    <cellStyle name="Standaard 6 5 4 4 3 2 3" xfId="37668" xr:uid="{00000000-0005-0000-0000-0000CB9F0000}"/>
    <cellStyle name="Standaard 6 5 4 4 3 2 4" xfId="48528" xr:uid="{00000000-0005-0000-0000-0000CC9F0000}"/>
    <cellStyle name="Standaard 6 5 4 4 3 3" xfId="8706" xr:uid="{00000000-0005-0000-0000-0000CD9F0000}"/>
    <cellStyle name="Standaard 6 5 4 4 3 4" xfId="19568" xr:uid="{00000000-0005-0000-0000-0000CE9F0000}"/>
    <cellStyle name="Standaard 6 5 4 4 3 5" xfId="30428" xr:uid="{00000000-0005-0000-0000-0000CF9F0000}"/>
    <cellStyle name="Standaard 6 5 4 4 3 6" xfId="41288" xr:uid="{00000000-0005-0000-0000-0000D09F0000}"/>
    <cellStyle name="Standaard 6 5 4 4 4" xfId="3276" xr:uid="{00000000-0005-0000-0000-0000D19F0000}"/>
    <cellStyle name="Standaard 6 5 4 4 4 2" xfId="14136" xr:uid="{00000000-0005-0000-0000-0000D29F0000}"/>
    <cellStyle name="Standaard 6 5 4 4 4 2 2" xfId="24998" xr:uid="{00000000-0005-0000-0000-0000D39F0000}"/>
    <cellStyle name="Standaard 6 5 4 4 4 2 3" xfId="35858" xr:uid="{00000000-0005-0000-0000-0000D49F0000}"/>
    <cellStyle name="Standaard 6 5 4 4 4 2 4" xfId="46718" xr:uid="{00000000-0005-0000-0000-0000D59F0000}"/>
    <cellStyle name="Standaard 6 5 4 4 4 3" xfId="10516" xr:uid="{00000000-0005-0000-0000-0000D69F0000}"/>
    <cellStyle name="Standaard 6 5 4 4 4 4" xfId="21378" xr:uid="{00000000-0005-0000-0000-0000D79F0000}"/>
    <cellStyle name="Standaard 6 5 4 4 4 5" xfId="32238" xr:uid="{00000000-0005-0000-0000-0000D89F0000}"/>
    <cellStyle name="Standaard 6 5 4 4 4 6" xfId="43098" xr:uid="{00000000-0005-0000-0000-0000D99F0000}"/>
    <cellStyle name="Standaard 6 5 4 4 5" xfId="12326" xr:uid="{00000000-0005-0000-0000-0000DA9F0000}"/>
    <cellStyle name="Standaard 6 5 4 4 5 2" xfId="23188" xr:uid="{00000000-0005-0000-0000-0000DB9F0000}"/>
    <cellStyle name="Standaard 6 5 4 4 5 3" xfId="34048" xr:uid="{00000000-0005-0000-0000-0000DC9F0000}"/>
    <cellStyle name="Standaard 6 5 4 4 5 4" xfId="44908" xr:uid="{00000000-0005-0000-0000-0000DD9F0000}"/>
    <cellStyle name="Standaard 6 5 4 4 6" xfId="6896" xr:uid="{00000000-0005-0000-0000-0000DE9F0000}"/>
    <cellStyle name="Standaard 6 5 4 4 7" xfId="17758" xr:uid="{00000000-0005-0000-0000-0000DF9F0000}"/>
    <cellStyle name="Standaard 6 5 4 4 8" xfId="28618" xr:uid="{00000000-0005-0000-0000-0000E09F0000}"/>
    <cellStyle name="Standaard 6 5 4 4 9" xfId="39478" xr:uid="{00000000-0005-0000-0000-0000E19F0000}"/>
    <cellStyle name="Standaard 6 5 4 5" xfId="1104" xr:uid="{00000000-0005-0000-0000-0000E29F0000}"/>
    <cellStyle name="Standaard 6 5 4 5 2" xfId="2009" xr:uid="{00000000-0005-0000-0000-0000E39F0000}"/>
    <cellStyle name="Standaard 6 5 4 5 2 2" xfId="5629" xr:uid="{00000000-0005-0000-0000-0000E49F0000}"/>
    <cellStyle name="Standaard 6 5 4 5 2 2 2" xfId="16489" xr:uid="{00000000-0005-0000-0000-0000E59F0000}"/>
    <cellStyle name="Standaard 6 5 4 5 2 2 2 2" xfId="27351" xr:uid="{00000000-0005-0000-0000-0000E69F0000}"/>
    <cellStyle name="Standaard 6 5 4 5 2 2 2 3" xfId="38211" xr:uid="{00000000-0005-0000-0000-0000E79F0000}"/>
    <cellStyle name="Standaard 6 5 4 5 2 2 2 4" xfId="49071" xr:uid="{00000000-0005-0000-0000-0000E89F0000}"/>
    <cellStyle name="Standaard 6 5 4 5 2 2 3" xfId="9249" xr:uid="{00000000-0005-0000-0000-0000E99F0000}"/>
    <cellStyle name="Standaard 6 5 4 5 2 2 4" xfId="20111" xr:uid="{00000000-0005-0000-0000-0000EA9F0000}"/>
    <cellStyle name="Standaard 6 5 4 5 2 2 5" xfId="30971" xr:uid="{00000000-0005-0000-0000-0000EB9F0000}"/>
    <cellStyle name="Standaard 6 5 4 5 2 2 6" xfId="41831" xr:uid="{00000000-0005-0000-0000-0000EC9F0000}"/>
    <cellStyle name="Standaard 6 5 4 5 2 3" xfId="3819" xr:uid="{00000000-0005-0000-0000-0000ED9F0000}"/>
    <cellStyle name="Standaard 6 5 4 5 2 3 2" xfId="14679" xr:uid="{00000000-0005-0000-0000-0000EE9F0000}"/>
    <cellStyle name="Standaard 6 5 4 5 2 3 2 2" xfId="25541" xr:uid="{00000000-0005-0000-0000-0000EF9F0000}"/>
    <cellStyle name="Standaard 6 5 4 5 2 3 2 3" xfId="36401" xr:uid="{00000000-0005-0000-0000-0000F09F0000}"/>
    <cellStyle name="Standaard 6 5 4 5 2 3 2 4" xfId="47261" xr:uid="{00000000-0005-0000-0000-0000F19F0000}"/>
    <cellStyle name="Standaard 6 5 4 5 2 3 3" xfId="11059" xr:uid="{00000000-0005-0000-0000-0000F29F0000}"/>
    <cellStyle name="Standaard 6 5 4 5 2 3 4" xfId="21921" xr:uid="{00000000-0005-0000-0000-0000F39F0000}"/>
    <cellStyle name="Standaard 6 5 4 5 2 3 5" xfId="32781" xr:uid="{00000000-0005-0000-0000-0000F49F0000}"/>
    <cellStyle name="Standaard 6 5 4 5 2 3 6" xfId="43641" xr:uid="{00000000-0005-0000-0000-0000F59F0000}"/>
    <cellStyle name="Standaard 6 5 4 5 2 4" xfId="12869" xr:uid="{00000000-0005-0000-0000-0000F69F0000}"/>
    <cellStyle name="Standaard 6 5 4 5 2 4 2" xfId="23731" xr:uid="{00000000-0005-0000-0000-0000F79F0000}"/>
    <cellStyle name="Standaard 6 5 4 5 2 4 3" xfId="34591" xr:uid="{00000000-0005-0000-0000-0000F89F0000}"/>
    <cellStyle name="Standaard 6 5 4 5 2 4 4" xfId="45451" xr:uid="{00000000-0005-0000-0000-0000F99F0000}"/>
    <cellStyle name="Standaard 6 5 4 5 2 5" xfId="7439" xr:uid="{00000000-0005-0000-0000-0000FA9F0000}"/>
    <cellStyle name="Standaard 6 5 4 5 2 6" xfId="18301" xr:uid="{00000000-0005-0000-0000-0000FB9F0000}"/>
    <cellStyle name="Standaard 6 5 4 5 2 7" xfId="29161" xr:uid="{00000000-0005-0000-0000-0000FC9F0000}"/>
    <cellStyle name="Standaard 6 5 4 5 2 8" xfId="40021" xr:uid="{00000000-0005-0000-0000-0000FD9F0000}"/>
    <cellStyle name="Standaard 6 5 4 5 3" xfId="4724" xr:uid="{00000000-0005-0000-0000-0000FE9F0000}"/>
    <cellStyle name="Standaard 6 5 4 5 3 2" xfId="15584" xr:uid="{00000000-0005-0000-0000-0000FF9F0000}"/>
    <cellStyle name="Standaard 6 5 4 5 3 2 2" xfId="26446" xr:uid="{00000000-0005-0000-0000-000000A00000}"/>
    <cellStyle name="Standaard 6 5 4 5 3 2 3" xfId="37306" xr:uid="{00000000-0005-0000-0000-000001A00000}"/>
    <cellStyle name="Standaard 6 5 4 5 3 2 4" xfId="48166" xr:uid="{00000000-0005-0000-0000-000002A00000}"/>
    <cellStyle name="Standaard 6 5 4 5 3 3" xfId="8344" xr:uid="{00000000-0005-0000-0000-000003A00000}"/>
    <cellStyle name="Standaard 6 5 4 5 3 4" xfId="19206" xr:uid="{00000000-0005-0000-0000-000004A00000}"/>
    <cellStyle name="Standaard 6 5 4 5 3 5" xfId="30066" xr:uid="{00000000-0005-0000-0000-000005A00000}"/>
    <cellStyle name="Standaard 6 5 4 5 3 6" xfId="40926" xr:uid="{00000000-0005-0000-0000-000006A00000}"/>
    <cellStyle name="Standaard 6 5 4 5 4" xfId="2914" xr:uid="{00000000-0005-0000-0000-000007A00000}"/>
    <cellStyle name="Standaard 6 5 4 5 4 2" xfId="13774" xr:uid="{00000000-0005-0000-0000-000008A00000}"/>
    <cellStyle name="Standaard 6 5 4 5 4 2 2" xfId="24636" xr:uid="{00000000-0005-0000-0000-000009A00000}"/>
    <cellStyle name="Standaard 6 5 4 5 4 2 3" xfId="35496" xr:uid="{00000000-0005-0000-0000-00000AA00000}"/>
    <cellStyle name="Standaard 6 5 4 5 4 2 4" xfId="46356" xr:uid="{00000000-0005-0000-0000-00000BA00000}"/>
    <cellStyle name="Standaard 6 5 4 5 4 3" xfId="10154" xr:uid="{00000000-0005-0000-0000-00000CA00000}"/>
    <cellStyle name="Standaard 6 5 4 5 4 4" xfId="21016" xr:uid="{00000000-0005-0000-0000-00000DA00000}"/>
    <cellStyle name="Standaard 6 5 4 5 4 5" xfId="31876" xr:uid="{00000000-0005-0000-0000-00000EA00000}"/>
    <cellStyle name="Standaard 6 5 4 5 4 6" xfId="42736" xr:uid="{00000000-0005-0000-0000-00000FA00000}"/>
    <cellStyle name="Standaard 6 5 4 5 5" xfId="11964" xr:uid="{00000000-0005-0000-0000-000010A00000}"/>
    <cellStyle name="Standaard 6 5 4 5 5 2" xfId="22826" xr:uid="{00000000-0005-0000-0000-000011A00000}"/>
    <cellStyle name="Standaard 6 5 4 5 5 3" xfId="33686" xr:uid="{00000000-0005-0000-0000-000012A00000}"/>
    <cellStyle name="Standaard 6 5 4 5 5 4" xfId="44546" xr:uid="{00000000-0005-0000-0000-000013A00000}"/>
    <cellStyle name="Standaard 6 5 4 5 6" xfId="6534" xr:uid="{00000000-0005-0000-0000-000014A00000}"/>
    <cellStyle name="Standaard 6 5 4 5 7" xfId="17396" xr:uid="{00000000-0005-0000-0000-000015A00000}"/>
    <cellStyle name="Standaard 6 5 4 5 8" xfId="28256" xr:uid="{00000000-0005-0000-0000-000016A00000}"/>
    <cellStyle name="Standaard 6 5 4 5 9" xfId="39116" xr:uid="{00000000-0005-0000-0000-000017A00000}"/>
    <cellStyle name="Standaard 6 5 4 6" xfId="1828" xr:uid="{00000000-0005-0000-0000-000018A00000}"/>
    <cellStyle name="Standaard 6 5 4 6 2" xfId="5448" xr:uid="{00000000-0005-0000-0000-000019A00000}"/>
    <cellStyle name="Standaard 6 5 4 6 2 2" xfId="16308" xr:uid="{00000000-0005-0000-0000-00001AA00000}"/>
    <cellStyle name="Standaard 6 5 4 6 2 2 2" xfId="27170" xr:uid="{00000000-0005-0000-0000-00001BA00000}"/>
    <cellStyle name="Standaard 6 5 4 6 2 2 3" xfId="38030" xr:uid="{00000000-0005-0000-0000-00001CA00000}"/>
    <cellStyle name="Standaard 6 5 4 6 2 2 4" xfId="48890" xr:uid="{00000000-0005-0000-0000-00001DA00000}"/>
    <cellStyle name="Standaard 6 5 4 6 2 3" xfId="9068" xr:uid="{00000000-0005-0000-0000-00001EA00000}"/>
    <cellStyle name="Standaard 6 5 4 6 2 4" xfId="19930" xr:uid="{00000000-0005-0000-0000-00001FA00000}"/>
    <cellStyle name="Standaard 6 5 4 6 2 5" xfId="30790" xr:uid="{00000000-0005-0000-0000-000020A00000}"/>
    <cellStyle name="Standaard 6 5 4 6 2 6" xfId="41650" xr:uid="{00000000-0005-0000-0000-000021A00000}"/>
    <cellStyle name="Standaard 6 5 4 6 3" xfId="3638" xr:uid="{00000000-0005-0000-0000-000022A00000}"/>
    <cellStyle name="Standaard 6 5 4 6 3 2" xfId="14498" xr:uid="{00000000-0005-0000-0000-000023A00000}"/>
    <cellStyle name="Standaard 6 5 4 6 3 2 2" xfId="25360" xr:uid="{00000000-0005-0000-0000-000024A00000}"/>
    <cellStyle name="Standaard 6 5 4 6 3 2 3" xfId="36220" xr:uid="{00000000-0005-0000-0000-000025A00000}"/>
    <cellStyle name="Standaard 6 5 4 6 3 2 4" xfId="47080" xr:uid="{00000000-0005-0000-0000-000026A00000}"/>
    <cellStyle name="Standaard 6 5 4 6 3 3" xfId="10878" xr:uid="{00000000-0005-0000-0000-000027A00000}"/>
    <cellStyle name="Standaard 6 5 4 6 3 4" xfId="21740" xr:uid="{00000000-0005-0000-0000-000028A00000}"/>
    <cellStyle name="Standaard 6 5 4 6 3 5" xfId="32600" xr:uid="{00000000-0005-0000-0000-000029A00000}"/>
    <cellStyle name="Standaard 6 5 4 6 3 6" xfId="43460" xr:uid="{00000000-0005-0000-0000-00002AA00000}"/>
    <cellStyle name="Standaard 6 5 4 6 4" xfId="12688" xr:uid="{00000000-0005-0000-0000-00002BA00000}"/>
    <cellStyle name="Standaard 6 5 4 6 4 2" xfId="23550" xr:uid="{00000000-0005-0000-0000-00002CA00000}"/>
    <cellStyle name="Standaard 6 5 4 6 4 3" xfId="34410" xr:uid="{00000000-0005-0000-0000-00002DA00000}"/>
    <cellStyle name="Standaard 6 5 4 6 4 4" xfId="45270" xr:uid="{00000000-0005-0000-0000-00002EA00000}"/>
    <cellStyle name="Standaard 6 5 4 6 5" xfId="7258" xr:uid="{00000000-0005-0000-0000-00002FA00000}"/>
    <cellStyle name="Standaard 6 5 4 6 6" xfId="18120" xr:uid="{00000000-0005-0000-0000-000030A00000}"/>
    <cellStyle name="Standaard 6 5 4 6 7" xfId="28980" xr:uid="{00000000-0005-0000-0000-000031A00000}"/>
    <cellStyle name="Standaard 6 5 4 6 8" xfId="39840" xr:uid="{00000000-0005-0000-0000-000032A00000}"/>
    <cellStyle name="Standaard 6 5 4 7" xfId="2733" xr:uid="{00000000-0005-0000-0000-000033A00000}"/>
    <cellStyle name="Standaard 6 5 4 7 2" xfId="13593" xr:uid="{00000000-0005-0000-0000-000034A00000}"/>
    <cellStyle name="Standaard 6 5 4 7 2 2" xfId="24455" xr:uid="{00000000-0005-0000-0000-000035A00000}"/>
    <cellStyle name="Standaard 6 5 4 7 2 3" xfId="35315" xr:uid="{00000000-0005-0000-0000-000036A00000}"/>
    <cellStyle name="Standaard 6 5 4 7 2 4" xfId="46175" xr:uid="{00000000-0005-0000-0000-000037A00000}"/>
    <cellStyle name="Standaard 6 5 4 7 3" xfId="9973" xr:uid="{00000000-0005-0000-0000-000038A00000}"/>
    <cellStyle name="Standaard 6 5 4 7 4" xfId="20835" xr:uid="{00000000-0005-0000-0000-000039A00000}"/>
    <cellStyle name="Standaard 6 5 4 7 5" xfId="31695" xr:uid="{00000000-0005-0000-0000-00003AA00000}"/>
    <cellStyle name="Standaard 6 5 4 7 6" xfId="42555" xr:uid="{00000000-0005-0000-0000-00003BA00000}"/>
    <cellStyle name="Standaard 6 5 4 8" xfId="4543" xr:uid="{00000000-0005-0000-0000-00003CA00000}"/>
    <cellStyle name="Standaard 6 5 4 8 2" xfId="15403" xr:uid="{00000000-0005-0000-0000-00003DA00000}"/>
    <cellStyle name="Standaard 6 5 4 8 2 2" xfId="26265" xr:uid="{00000000-0005-0000-0000-00003EA00000}"/>
    <cellStyle name="Standaard 6 5 4 8 2 3" xfId="37125" xr:uid="{00000000-0005-0000-0000-00003FA00000}"/>
    <cellStyle name="Standaard 6 5 4 8 2 4" xfId="47985" xr:uid="{00000000-0005-0000-0000-000040A00000}"/>
    <cellStyle name="Standaard 6 5 4 8 3" xfId="8163" xr:uid="{00000000-0005-0000-0000-000041A00000}"/>
    <cellStyle name="Standaard 6 5 4 8 4" xfId="19025" xr:uid="{00000000-0005-0000-0000-000042A00000}"/>
    <cellStyle name="Standaard 6 5 4 8 5" xfId="29885" xr:uid="{00000000-0005-0000-0000-000043A00000}"/>
    <cellStyle name="Standaard 6 5 4 8 6" xfId="40745" xr:uid="{00000000-0005-0000-0000-000044A00000}"/>
    <cellStyle name="Standaard 6 5 4 9" xfId="11783" xr:uid="{00000000-0005-0000-0000-000045A00000}"/>
    <cellStyle name="Standaard 6 5 4 9 2" xfId="22645" xr:uid="{00000000-0005-0000-0000-000046A00000}"/>
    <cellStyle name="Standaard 6 5 4 9 3" xfId="33505" xr:uid="{00000000-0005-0000-0000-000047A00000}"/>
    <cellStyle name="Standaard 6 5 4 9 4" xfId="44365" xr:uid="{00000000-0005-0000-0000-000048A00000}"/>
    <cellStyle name="Standaard 6 5 5" xfId="969" xr:uid="{00000000-0005-0000-0000-000049A00000}"/>
    <cellStyle name="Standaard 6 5 5 10" xfId="17261" xr:uid="{00000000-0005-0000-0000-00004AA00000}"/>
    <cellStyle name="Standaard 6 5 5 11" xfId="28121" xr:uid="{00000000-0005-0000-0000-00004BA00000}"/>
    <cellStyle name="Standaard 6 5 5 12" xfId="38981" xr:uid="{00000000-0005-0000-0000-00004CA00000}"/>
    <cellStyle name="Standaard 6 5 5 2" xfId="1331" xr:uid="{00000000-0005-0000-0000-00004DA00000}"/>
    <cellStyle name="Standaard 6 5 5 2 10" xfId="39343" xr:uid="{00000000-0005-0000-0000-00004EA00000}"/>
    <cellStyle name="Standaard 6 5 5 2 2" xfId="1693" xr:uid="{00000000-0005-0000-0000-00004FA00000}"/>
    <cellStyle name="Standaard 6 5 5 2 2 2" xfId="2598" xr:uid="{00000000-0005-0000-0000-000050A00000}"/>
    <cellStyle name="Standaard 6 5 5 2 2 2 2" xfId="6218" xr:uid="{00000000-0005-0000-0000-000051A00000}"/>
    <cellStyle name="Standaard 6 5 5 2 2 2 2 2" xfId="17078" xr:uid="{00000000-0005-0000-0000-000052A00000}"/>
    <cellStyle name="Standaard 6 5 5 2 2 2 2 2 2" xfId="27940" xr:uid="{00000000-0005-0000-0000-000053A00000}"/>
    <cellStyle name="Standaard 6 5 5 2 2 2 2 2 3" xfId="38800" xr:uid="{00000000-0005-0000-0000-000054A00000}"/>
    <cellStyle name="Standaard 6 5 5 2 2 2 2 2 4" xfId="49660" xr:uid="{00000000-0005-0000-0000-000055A00000}"/>
    <cellStyle name="Standaard 6 5 5 2 2 2 2 3" xfId="9838" xr:uid="{00000000-0005-0000-0000-000056A00000}"/>
    <cellStyle name="Standaard 6 5 5 2 2 2 2 4" xfId="20700" xr:uid="{00000000-0005-0000-0000-000057A00000}"/>
    <cellStyle name="Standaard 6 5 5 2 2 2 2 5" xfId="31560" xr:uid="{00000000-0005-0000-0000-000058A00000}"/>
    <cellStyle name="Standaard 6 5 5 2 2 2 2 6" xfId="42420" xr:uid="{00000000-0005-0000-0000-000059A00000}"/>
    <cellStyle name="Standaard 6 5 5 2 2 2 3" xfId="4408" xr:uid="{00000000-0005-0000-0000-00005AA00000}"/>
    <cellStyle name="Standaard 6 5 5 2 2 2 3 2" xfId="15268" xr:uid="{00000000-0005-0000-0000-00005BA00000}"/>
    <cellStyle name="Standaard 6 5 5 2 2 2 3 2 2" xfId="26130" xr:uid="{00000000-0005-0000-0000-00005CA00000}"/>
    <cellStyle name="Standaard 6 5 5 2 2 2 3 2 3" xfId="36990" xr:uid="{00000000-0005-0000-0000-00005DA00000}"/>
    <cellStyle name="Standaard 6 5 5 2 2 2 3 2 4" xfId="47850" xr:uid="{00000000-0005-0000-0000-00005EA00000}"/>
    <cellStyle name="Standaard 6 5 5 2 2 2 3 3" xfId="11648" xr:uid="{00000000-0005-0000-0000-00005FA00000}"/>
    <cellStyle name="Standaard 6 5 5 2 2 2 3 4" xfId="22510" xr:uid="{00000000-0005-0000-0000-000060A00000}"/>
    <cellStyle name="Standaard 6 5 5 2 2 2 3 5" xfId="33370" xr:uid="{00000000-0005-0000-0000-000061A00000}"/>
    <cellStyle name="Standaard 6 5 5 2 2 2 3 6" xfId="44230" xr:uid="{00000000-0005-0000-0000-000062A00000}"/>
    <cellStyle name="Standaard 6 5 5 2 2 2 4" xfId="13458" xr:uid="{00000000-0005-0000-0000-000063A00000}"/>
    <cellStyle name="Standaard 6 5 5 2 2 2 4 2" xfId="24320" xr:uid="{00000000-0005-0000-0000-000064A00000}"/>
    <cellStyle name="Standaard 6 5 5 2 2 2 4 3" xfId="35180" xr:uid="{00000000-0005-0000-0000-000065A00000}"/>
    <cellStyle name="Standaard 6 5 5 2 2 2 4 4" xfId="46040" xr:uid="{00000000-0005-0000-0000-000066A00000}"/>
    <cellStyle name="Standaard 6 5 5 2 2 2 5" xfId="8028" xr:uid="{00000000-0005-0000-0000-000067A00000}"/>
    <cellStyle name="Standaard 6 5 5 2 2 2 6" xfId="18890" xr:uid="{00000000-0005-0000-0000-000068A00000}"/>
    <cellStyle name="Standaard 6 5 5 2 2 2 7" xfId="29750" xr:uid="{00000000-0005-0000-0000-000069A00000}"/>
    <cellStyle name="Standaard 6 5 5 2 2 2 8" xfId="40610" xr:uid="{00000000-0005-0000-0000-00006AA00000}"/>
    <cellStyle name="Standaard 6 5 5 2 2 3" xfId="5313" xr:uid="{00000000-0005-0000-0000-00006BA00000}"/>
    <cellStyle name="Standaard 6 5 5 2 2 3 2" xfId="16173" xr:uid="{00000000-0005-0000-0000-00006CA00000}"/>
    <cellStyle name="Standaard 6 5 5 2 2 3 2 2" xfId="27035" xr:uid="{00000000-0005-0000-0000-00006DA00000}"/>
    <cellStyle name="Standaard 6 5 5 2 2 3 2 3" xfId="37895" xr:uid="{00000000-0005-0000-0000-00006EA00000}"/>
    <cellStyle name="Standaard 6 5 5 2 2 3 2 4" xfId="48755" xr:uid="{00000000-0005-0000-0000-00006FA00000}"/>
    <cellStyle name="Standaard 6 5 5 2 2 3 3" xfId="8933" xr:uid="{00000000-0005-0000-0000-000070A00000}"/>
    <cellStyle name="Standaard 6 5 5 2 2 3 4" xfId="19795" xr:uid="{00000000-0005-0000-0000-000071A00000}"/>
    <cellStyle name="Standaard 6 5 5 2 2 3 5" xfId="30655" xr:uid="{00000000-0005-0000-0000-000072A00000}"/>
    <cellStyle name="Standaard 6 5 5 2 2 3 6" xfId="41515" xr:uid="{00000000-0005-0000-0000-000073A00000}"/>
    <cellStyle name="Standaard 6 5 5 2 2 4" xfId="3503" xr:uid="{00000000-0005-0000-0000-000074A00000}"/>
    <cellStyle name="Standaard 6 5 5 2 2 4 2" xfId="14363" xr:uid="{00000000-0005-0000-0000-000075A00000}"/>
    <cellStyle name="Standaard 6 5 5 2 2 4 2 2" xfId="25225" xr:uid="{00000000-0005-0000-0000-000076A00000}"/>
    <cellStyle name="Standaard 6 5 5 2 2 4 2 3" xfId="36085" xr:uid="{00000000-0005-0000-0000-000077A00000}"/>
    <cellStyle name="Standaard 6 5 5 2 2 4 2 4" xfId="46945" xr:uid="{00000000-0005-0000-0000-000078A00000}"/>
    <cellStyle name="Standaard 6 5 5 2 2 4 3" xfId="10743" xr:uid="{00000000-0005-0000-0000-000079A00000}"/>
    <cellStyle name="Standaard 6 5 5 2 2 4 4" xfId="21605" xr:uid="{00000000-0005-0000-0000-00007AA00000}"/>
    <cellStyle name="Standaard 6 5 5 2 2 4 5" xfId="32465" xr:uid="{00000000-0005-0000-0000-00007BA00000}"/>
    <cellStyle name="Standaard 6 5 5 2 2 4 6" xfId="43325" xr:uid="{00000000-0005-0000-0000-00007CA00000}"/>
    <cellStyle name="Standaard 6 5 5 2 2 5" xfId="12553" xr:uid="{00000000-0005-0000-0000-00007DA00000}"/>
    <cellStyle name="Standaard 6 5 5 2 2 5 2" xfId="23415" xr:uid="{00000000-0005-0000-0000-00007EA00000}"/>
    <cellStyle name="Standaard 6 5 5 2 2 5 3" xfId="34275" xr:uid="{00000000-0005-0000-0000-00007FA00000}"/>
    <cellStyle name="Standaard 6 5 5 2 2 5 4" xfId="45135" xr:uid="{00000000-0005-0000-0000-000080A00000}"/>
    <cellStyle name="Standaard 6 5 5 2 2 6" xfId="7123" xr:uid="{00000000-0005-0000-0000-000081A00000}"/>
    <cellStyle name="Standaard 6 5 5 2 2 7" xfId="17985" xr:uid="{00000000-0005-0000-0000-000082A00000}"/>
    <cellStyle name="Standaard 6 5 5 2 2 8" xfId="28845" xr:uid="{00000000-0005-0000-0000-000083A00000}"/>
    <cellStyle name="Standaard 6 5 5 2 2 9" xfId="39705" xr:uid="{00000000-0005-0000-0000-000084A00000}"/>
    <cellStyle name="Standaard 6 5 5 2 3" xfId="2236" xr:uid="{00000000-0005-0000-0000-000085A00000}"/>
    <cellStyle name="Standaard 6 5 5 2 3 2" xfId="5856" xr:uid="{00000000-0005-0000-0000-000086A00000}"/>
    <cellStyle name="Standaard 6 5 5 2 3 2 2" xfId="16716" xr:uid="{00000000-0005-0000-0000-000087A00000}"/>
    <cellStyle name="Standaard 6 5 5 2 3 2 2 2" xfId="27578" xr:uid="{00000000-0005-0000-0000-000088A00000}"/>
    <cellStyle name="Standaard 6 5 5 2 3 2 2 3" xfId="38438" xr:uid="{00000000-0005-0000-0000-000089A00000}"/>
    <cellStyle name="Standaard 6 5 5 2 3 2 2 4" xfId="49298" xr:uid="{00000000-0005-0000-0000-00008AA00000}"/>
    <cellStyle name="Standaard 6 5 5 2 3 2 3" xfId="9476" xr:uid="{00000000-0005-0000-0000-00008BA00000}"/>
    <cellStyle name="Standaard 6 5 5 2 3 2 4" xfId="20338" xr:uid="{00000000-0005-0000-0000-00008CA00000}"/>
    <cellStyle name="Standaard 6 5 5 2 3 2 5" xfId="31198" xr:uid="{00000000-0005-0000-0000-00008DA00000}"/>
    <cellStyle name="Standaard 6 5 5 2 3 2 6" xfId="42058" xr:uid="{00000000-0005-0000-0000-00008EA00000}"/>
    <cellStyle name="Standaard 6 5 5 2 3 3" xfId="4046" xr:uid="{00000000-0005-0000-0000-00008FA00000}"/>
    <cellStyle name="Standaard 6 5 5 2 3 3 2" xfId="14906" xr:uid="{00000000-0005-0000-0000-000090A00000}"/>
    <cellStyle name="Standaard 6 5 5 2 3 3 2 2" xfId="25768" xr:uid="{00000000-0005-0000-0000-000091A00000}"/>
    <cellStyle name="Standaard 6 5 5 2 3 3 2 3" xfId="36628" xr:uid="{00000000-0005-0000-0000-000092A00000}"/>
    <cellStyle name="Standaard 6 5 5 2 3 3 2 4" xfId="47488" xr:uid="{00000000-0005-0000-0000-000093A00000}"/>
    <cellStyle name="Standaard 6 5 5 2 3 3 3" xfId="11286" xr:uid="{00000000-0005-0000-0000-000094A00000}"/>
    <cellStyle name="Standaard 6 5 5 2 3 3 4" xfId="22148" xr:uid="{00000000-0005-0000-0000-000095A00000}"/>
    <cellStyle name="Standaard 6 5 5 2 3 3 5" xfId="33008" xr:uid="{00000000-0005-0000-0000-000096A00000}"/>
    <cellStyle name="Standaard 6 5 5 2 3 3 6" xfId="43868" xr:uid="{00000000-0005-0000-0000-000097A00000}"/>
    <cellStyle name="Standaard 6 5 5 2 3 4" xfId="13096" xr:uid="{00000000-0005-0000-0000-000098A00000}"/>
    <cellStyle name="Standaard 6 5 5 2 3 4 2" xfId="23958" xr:uid="{00000000-0005-0000-0000-000099A00000}"/>
    <cellStyle name="Standaard 6 5 5 2 3 4 3" xfId="34818" xr:uid="{00000000-0005-0000-0000-00009AA00000}"/>
    <cellStyle name="Standaard 6 5 5 2 3 4 4" xfId="45678" xr:uid="{00000000-0005-0000-0000-00009BA00000}"/>
    <cellStyle name="Standaard 6 5 5 2 3 5" xfId="7666" xr:uid="{00000000-0005-0000-0000-00009CA00000}"/>
    <cellStyle name="Standaard 6 5 5 2 3 6" xfId="18528" xr:uid="{00000000-0005-0000-0000-00009DA00000}"/>
    <cellStyle name="Standaard 6 5 5 2 3 7" xfId="29388" xr:uid="{00000000-0005-0000-0000-00009EA00000}"/>
    <cellStyle name="Standaard 6 5 5 2 3 8" xfId="40248" xr:uid="{00000000-0005-0000-0000-00009FA00000}"/>
    <cellStyle name="Standaard 6 5 5 2 4" xfId="4951" xr:uid="{00000000-0005-0000-0000-0000A0A00000}"/>
    <cellStyle name="Standaard 6 5 5 2 4 2" xfId="15811" xr:uid="{00000000-0005-0000-0000-0000A1A00000}"/>
    <cellStyle name="Standaard 6 5 5 2 4 2 2" xfId="26673" xr:uid="{00000000-0005-0000-0000-0000A2A00000}"/>
    <cellStyle name="Standaard 6 5 5 2 4 2 3" xfId="37533" xr:uid="{00000000-0005-0000-0000-0000A3A00000}"/>
    <cellStyle name="Standaard 6 5 5 2 4 2 4" xfId="48393" xr:uid="{00000000-0005-0000-0000-0000A4A00000}"/>
    <cellStyle name="Standaard 6 5 5 2 4 3" xfId="8571" xr:uid="{00000000-0005-0000-0000-0000A5A00000}"/>
    <cellStyle name="Standaard 6 5 5 2 4 4" xfId="19433" xr:uid="{00000000-0005-0000-0000-0000A6A00000}"/>
    <cellStyle name="Standaard 6 5 5 2 4 5" xfId="30293" xr:uid="{00000000-0005-0000-0000-0000A7A00000}"/>
    <cellStyle name="Standaard 6 5 5 2 4 6" xfId="41153" xr:uid="{00000000-0005-0000-0000-0000A8A00000}"/>
    <cellStyle name="Standaard 6 5 5 2 5" xfId="3141" xr:uid="{00000000-0005-0000-0000-0000A9A00000}"/>
    <cellStyle name="Standaard 6 5 5 2 5 2" xfId="14001" xr:uid="{00000000-0005-0000-0000-0000AAA00000}"/>
    <cellStyle name="Standaard 6 5 5 2 5 2 2" xfId="24863" xr:uid="{00000000-0005-0000-0000-0000ABA00000}"/>
    <cellStyle name="Standaard 6 5 5 2 5 2 3" xfId="35723" xr:uid="{00000000-0005-0000-0000-0000ACA00000}"/>
    <cellStyle name="Standaard 6 5 5 2 5 2 4" xfId="46583" xr:uid="{00000000-0005-0000-0000-0000ADA00000}"/>
    <cellStyle name="Standaard 6 5 5 2 5 3" xfId="10381" xr:uid="{00000000-0005-0000-0000-0000AEA00000}"/>
    <cellStyle name="Standaard 6 5 5 2 5 4" xfId="21243" xr:uid="{00000000-0005-0000-0000-0000AFA00000}"/>
    <cellStyle name="Standaard 6 5 5 2 5 5" xfId="32103" xr:uid="{00000000-0005-0000-0000-0000B0A00000}"/>
    <cellStyle name="Standaard 6 5 5 2 5 6" xfId="42963" xr:uid="{00000000-0005-0000-0000-0000B1A00000}"/>
    <cellStyle name="Standaard 6 5 5 2 6" xfId="12191" xr:uid="{00000000-0005-0000-0000-0000B2A00000}"/>
    <cellStyle name="Standaard 6 5 5 2 6 2" xfId="23053" xr:uid="{00000000-0005-0000-0000-0000B3A00000}"/>
    <cellStyle name="Standaard 6 5 5 2 6 3" xfId="33913" xr:uid="{00000000-0005-0000-0000-0000B4A00000}"/>
    <cellStyle name="Standaard 6 5 5 2 6 4" xfId="44773" xr:uid="{00000000-0005-0000-0000-0000B5A00000}"/>
    <cellStyle name="Standaard 6 5 5 2 7" xfId="6761" xr:uid="{00000000-0005-0000-0000-0000B6A00000}"/>
    <cellStyle name="Standaard 6 5 5 2 8" xfId="17623" xr:uid="{00000000-0005-0000-0000-0000B7A00000}"/>
    <cellStyle name="Standaard 6 5 5 2 9" xfId="28483" xr:uid="{00000000-0005-0000-0000-0000B8A00000}"/>
    <cellStyle name="Standaard 6 5 5 3" xfId="1512" xr:uid="{00000000-0005-0000-0000-0000B9A00000}"/>
    <cellStyle name="Standaard 6 5 5 3 2" xfId="2417" xr:uid="{00000000-0005-0000-0000-0000BAA00000}"/>
    <cellStyle name="Standaard 6 5 5 3 2 2" xfId="6037" xr:uid="{00000000-0005-0000-0000-0000BBA00000}"/>
    <cellStyle name="Standaard 6 5 5 3 2 2 2" xfId="16897" xr:uid="{00000000-0005-0000-0000-0000BCA00000}"/>
    <cellStyle name="Standaard 6 5 5 3 2 2 2 2" xfId="27759" xr:uid="{00000000-0005-0000-0000-0000BDA00000}"/>
    <cellStyle name="Standaard 6 5 5 3 2 2 2 3" xfId="38619" xr:uid="{00000000-0005-0000-0000-0000BEA00000}"/>
    <cellStyle name="Standaard 6 5 5 3 2 2 2 4" xfId="49479" xr:uid="{00000000-0005-0000-0000-0000BFA00000}"/>
    <cellStyle name="Standaard 6 5 5 3 2 2 3" xfId="9657" xr:uid="{00000000-0005-0000-0000-0000C0A00000}"/>
    <cellStyle name="Standaard 6 5 5 3 2 2 4" xfId="20519" xr:uid="{00000000-0005-0000-0000-0000C1A00000}"/>
    <cellStyle name="Standaard 6 5 5 3 2 2 5" xfId="31379" xr:uid="{00000000-0005-0000-0000-0000C2A00000}"/>
    <cellStyle name="Standaard 6 5 5 3 2 2 6" xfId="42239" xr:uid="{00000000-0005-0000-0000-0000C3A00000}"/>
    <cellStyle name="Standaard 6 5 5 3 2 3" xfId="4227" xr:uid="{00000000-0005-0000-0000-0000C4A00000}"/>
    <cellStyle name="Standaard 6 5 5 3 2 3 2" xfId="15087" xr:uid="{00000000-0005-0000-0000-0000C5A00000}"/>
    <cellStyle name="Standaard 6 5 5 3 2 3 2 2" xfId="25949" xr:uid="{00000000-0005-0000-0000-0000C6A00000}"/>
    <cellStyle name="Standaard 6 5 5 3 2 3 2 3" xfId="36809" xr:uid="{00000000-0005-0000-0000-0000C7A00000}"/>
    <cellStyle name="Standaard 6 5 5 3 2 3 2 4" xfId="47669" xr:uid="{00000000-0005-0000-0000-0000C8A00000}"/>
    <cellStyle name="Standaard 6 5 5 3 2 3 3" xfId="11467" xr:uid="{00000000-0005-0000-0000-0000C9A00000}"/>
    <cellStyle name="Standaard 6 5 5 3 2 3 4" xfId="22329" xr:uid="{00000000-0005-0000-0000-0000CAA00000}"/>
    <cellStyle name="Standaard 6 5 5 3 2 3 5" xfId="33189" xr:uid="{00000000-0005-0000-0000-0000CBA00000}"/>
    <cellStyle name="Standaard 6 5 5 3 2 3 6" xfId="44049" xr:uid="{00000000-0005-0000-0000-0000CCA00000}"/>
    <cellStyle name="Standaard 6 5 5 3 2 4" xfId="13277" xr:uid="{00000000-0005-0000-0000-0000CDA00000}"/>
    <cellStyle name="Standaard 6 5 5 3 2 4 2" xfId="24139" xr:uid="{00000000-0005-0000-0000-0000CEA00000}"/>
    <cellStyle name="Standaard 6 5 5 3 2 4 3" xfId="34999" xr:uid="{00000000-0005-0000-0000-0000CFA00000}"/>
    <cellStyle name="Standaard 6 5 5 3 2 4 4" xfId="45859" xr:uid="{00000000-0005-0000-0000-0000D0A00000}"/>
    <cellStyle name="Standaard 6 5 5 3 2 5" xfId="7847" xr:uid="{00000000-0005-0000-0000-0000D1A00000}"/>
    <cellStyle name="Standaard 6 5 5 3 2 6" xfId="18709" xr:uid="{00000000-0005-0000-0000-0000D2A00000}"/>
    <cellStyle name="Standaard 6 5 5 3 2 7" xfId="29569" xr:uid="{00000000-0005-0000-0000-0000D3A00000}"/>
    <cellStyle name="Standaard 6 5 5 3 2 8" xfId="40429" xr:uid="{00000000-0005-0000-0000-0000D4A00000}"/>
    <cellStyle name="Standaard 6 5 5 3 3" xfId="5132" xr:uid="{00000000-0005-0000-0000-0000D5A00000}"/>
    <cellStyle name="Standaard 6 5 5 3 3 2" xfId="15992" xr:uid="{00000000-0005-0000-0000-0000D6A00000}"/>
    <cellStyle name="Standaard 6 5 5 3 3 2 2" xfId="26854" xr:uid="{00000000-0005-0000-0000-0000D7A00000}"/>
    <cellStyle name="Standaard 6 5 5 3 3 2 3" xfId="37714" xr:uid="{00000000-0005-0000-0000-0000D8A00000}"/>
    <cellStyle name="Standaard 6 5 5 3 3 2 4" xfId="48574" xr:uid="{00000000-0005-0000-0000-0000D9A00000}"/>
    <cellStyle name="Standaard 6 5 5 3 3 3" xfId="8752" xr:uid="{00000000-0005-0000-0000-0000DAA00000}"/>
    <cellStyle name="Standaard 6 5 5 3 3 4" xfId="19614" xr:uid="{00000000-0005-0000-0000-0000DBA00000}"/>
    <cellStyle name="Standaard 6 5 5 3 3 5" xfId="30474" xr:uid="{00000000-0005-0000-0000-0000DCA00000}"/>
    <cellStyle name="Standaard 6 5 5 3 3 6" xfId="41334" xr:uid="{00000000-0005-0000-0000-0000DDA00000}"/>
    <cellStyle name="Standaard 6 5 5 3 4" xfId="3322" xr:uid="{00000000-0005-0000-0000-0000DEA00000}"/>
    <cellStyle name="Standaard 6 5 5 3 4 2" xfId="14182" xr:uid="{00000000-0005-0000-0000-0000DFA00000}"/>
    <cellStyle name="Standaard 6 5 5 3 4 2 2" xfId="25044" xr:uid="{00000000-0005-0000-0000-0000E0A00000}"/>
    <cellStyle name="Standaard 6 5 5 3 4 2 3" xfId="35904" xr:uid="{00000000-0005-0000-0000-0000E1A00000}"/>
    <cellStyle name="Standaard 6 5 5 3 4 2 4" xfId="46764" xr:uid="{00000000-0005-0000-0000-0000E2A00000}"/>
    <cellStyle name="Standaard 6 5 5 3 4 3" xfId="10562" xr:uid="{00000000-0005-0000-0000-0000E3A00000}"/>
    <cellStyle name="Standaard 6 5 5 3 4 4" xfId="21424" xr:uid="{00000000-0005-0000-0000-0000E4A00000}"/>
    <cellStyle name="Standaard 6 5 5 3 4 5" xfId="32284" xr:uid="{00000000-0005-0000-0000-0000E5A00000}"/>
    <cellStyle name="Standaard 6 5 5 3 4 6" xfId="43144" xr:uid="{00000000-0005-0000-0000-0000E6A00000}"/>
    <cellStyle name="Standaard 6 5 5 3 5" xfId="12372" xr:uid="{00000000-0005-0000-0000-0000E7A00000}"/>
    <cellStyle name="Standaard 6 5 5 3 5 2" xfId="23234" xr:uid="{00000000-0005-0000-0000-0000E8A00000}"/>
    <cellStyle name="Standaard 6 5 5 3 5 3" xfId="34094" xr:uid="{00000000-0005-0000-0000-0000E9A00000}"/>
    <cellStyle name="Standaard 6 5 5 3 5 4" xfId="44954" xr:uid="{00000000-0005-0000-0000-0000EAA00000}"/>
    <cellStyle name="Standaard 6 5 5 3 6" xfId="6942" xr:uid="{00000000-0005-0000-0000-0000EBA00000}"/>
    <cellStyle name="Standaard 6 5 5 3 7" xfId="17804" xr:uid="{00000000-0005-0000-0000-0000ECA00000}"/>
    <cellStyle name="Standaard 6 5 5 3 8" xfId="28664" xr:uid="{00000000-0005-0000-0000-0000EDA00000}"/>
    <cellStyle name="Standaard 6 5 5 3 9" xfId="39524" xr:uid="{00000000-0005-0000-0000-0000EEA00000}"/>
    <cellStyle name="Standaard 6 5 5 4" xfId="1150" xr:uid="{00000000-0005-0000-0000-0000EFA00000}"/>
    <cellStyle name="Standaard 6 5 5 4 2" xfId="2055" xr:uid="{00000000-0005-0000-0000-0000F0A00000}"/>
    <cellStyle name="Standaard 6 5 5 4 2 2" xfId="5675" xr:uid="{00000000-0005-0000-0000-0000F1A00000}"/>
    <cellStyle name="Standaard 6 5 5 4 2 2 2" xfId="16535" xr:uid="{00000000-0005-0000-0000-0000F2A00000}"/>
    <cellStyle name="Standaard 6 5 5 4 2 2 2 2" xfId="27397" xr:uid="{00000000-0005-0000-0000-0000F3A00000}"/>
    <cellStyle name="Standaard 6 5 5 4 2 2 2 3" xfId="38257" xr:uid="{00000000-0005-0000-0000-0000F4A00000}"/>
    <cellStyle name="Standaard 6 5 5 4 2 2 2 4" xfId="49117" xr:uid="{00000000-0005-0000-0000-0000F5A00000}"/>
    <cellStyle name="Standaard 6 5 5 4 2 2 3" xfId="9295" xr:uid="{00000000-0005-0000-0000-0000F6A00000}"/>
    <cellStyle name="Standaard 6 5 5 4 2 2 4" xfId="20157" xr:uid="{00000000-0005-0000-0000-0000F7A00000}"/>
    <cellStyle name="Standaard 6 5 5 4 2 2 5" xfId="31017" xr:uid="{00000000-0005-0000-0000-0000F8A00000}"/>
    <cellStyle name="Standaard 6 5 5 4 2 2 6" xfId="41877" xr:uid="{00000000-0005-0000-0000-0000F9A00000}"/>
    <cellStyle name="Standaard 6 5 5 4 2 3" xfId="3865" xr:uid="{00000000-0005-0000-0000-0000FAA00000}"/>
    <cellStyle name="Standaard 6 5 5 4 2 3 2" xfId="14725" xr:uid="{00000000-0005-0000-0000-0000FBA00000}"/>
    <cellStyle name="Standaard 6 5 5 4 2 3 2 2" xfId="25587" xr:uid="{00000000-0005-0000-0000-0000FCA00000}"/>
    <cellStyle name="Standaard 6 5 5 4 2 3 2 3" xfId="36447" xr:uid="{00000000-0005-0000-0000-0000FDA00000}"/>
    <cellStyle name="Standaard 6 5 5 4 2 3 2 4" xfId="47307" xr:uid="{00000000-0005-0000-0000-0000FEA00000}"/>
    <cellStyle name="Standaard 6 5 5 4 2 3 3" xfId="11105" xr:uid="{00000000-0005-0000-0000-0000FFA00000}"/>
    <cellStyle name="Standaard 6 5 5 4 2 3 4" xfId="21967" xr:uid="{00000000-0005-0000-0000-000000A10000}"/>
    <cellStyle name="Standaard 6 5 5 4 2 3 5" xfId="32827" xr:uid="{00000000-0005-0000-0000-000001A10000}"/>
    <cellStyle name="Standaard 6 5 5 4 2 3 6" xfId="43687" xr:uid="{00000000-0005-0000-0000-000002A10000}"/>
    <cellStyle name="Standaard 6 5 5 4 2 4" xfId="12915" xr:uid="{00000000-0005-0000-0000-000003A10000}"/>
    <cellStyle name="Standaard 6 5 5 4 2 4 2" xfId="23777" xr:uid="{00000000-0005-0000-0000-000004A10000}"/>
    <cellStyle name="Standaard 6 5 5 4 2 4 3" xfId="34637" xr:uid="{00000000-0005-0000-0000-000005A10000}"/>
    <cellStyle name="Standaard 6 5 5 4 2 4 4" xfId="45497" xr:uid="{00000000-0005-0000-0000-000006A10000}"/>
    <cellStyle name="Standaard 6 5 5 4 2 5" xfId="7485" xr:uid="{00000000-0005-0000-0000-000007A10000}"/>
    <cellStyle name="Standaard 6 5 5 4 2 6" xfId="18347" xr:uid="{00000000-0005-0000-0000-000008A10000}"/>
    <cellStyle name="Standaard 6 5 5 4 2 7" xfId="29207" xr:uid="{00000000-0005-0000-0000-000009A10000}"/>
    <cellStyle name="Standaard 6 5 5 4 2 8" xfId="40067" xr:uid="{00000000-0005-0000-0000-00000AA10000}"/>
    <cellStyle name="Standaard 6 5 5 4 3" xfId="4770" xr:uid="{00000000-0005-0000-0000-00000BA10000}"/>
    <cellStyle name="Standaard 6 5 5 4 3 2" xfId="15630" xr:uid="{00000000-0005-0000-0000-00000CA10000}"/>
    <cellStyle name="Standaard 6 5 5 4 3 2 2" xfId="26492" xr:uid="{00000000-0005-0000-0000-00000DA10000}"/>
    <cellStyle name="Standaard 6 5 5 4 3 2 3" xfId="37352" xr:uid="{00000000-0005-0000-0000-00000EA10000}"/>
    <cellStyle name="Standaard 6 5 5 4 3 2 4" xfId="48212" xr:uid="{00000000-0005-0000-0000-00000FA10000}"/>
    <cellStyle name="Standaard 6 5 5 4 3 3" xfId="8390" xr:uid="{00000000-0005-0000-0000-000010A10000}"/>
    <cellStyle name="Standaard 6 5 5 4 3 4" xfId="19252" xr:uid="{00000000-0005-0000-0000-000011A10000}"/>
    <cellStyle name="Standaard 6 5 5 4 3 5" xfId="30112" xr:uid="{00000000-0005-0000-0000-000012A10000}"/>
    <cellStyle name="Standaard 6 5 5 4 3 6" xfId="40972" xr:uid="{00000000-0005-0000-0000-000013A10000}"/>
    <cellStyle name="Standaard 6 5 5 4 4" xfId="2960" xr:uid="{00000000-0005-0000-0000-000014A10000}"/>
    <cellStyle name="Standaard 6 5 5 4 4 2" xfId="13820" xr:uid="{00000000-0005-0000-0000-000015A10000}"/>
    <cellStyle name="Standaard 6 5 5 4 4 2 2" xfId="24682" xr:uid="{00000000-0005-0000-0000-000016A10000}"/>
    <cellStyle name="Standaard 6 5 5 4 4 2 3" xfId="35542" xr:uid="{00000000-0005-0000-0000-000017A10000}"/>
    <cellStyle name="Standaard 6 5 5 4 4 2 4" xfId="46402" xr:uid="{00000000-0005-0000-0000-000018A10000}"/>
    <cellStyle name="Standaard 6 5 5 4 4 3" xfId="10200" xr:uid="{00000000-0005-0000-0000-000019A10000}"/>
    <cellStyle name="Standaard 6 5 5 4 4 4" xfId="21062" xr:uid="{00000000-0005-0000-0000-00001AA10000}"/>
    <cellStyle name="Standaard 6 5 5 4 4 5" xfId="31922" xr:uid="{00000000-0005-0000-0000-00001BA10000}"/>
    <cellStyle name="Standaard 6 5 5 4 4 6" xfId="42782" xr:uid="{00000000-0005-0000-0000-00001CA10000}"/>
    <cellStyle name="Standaard 6 5 5 4 5" xfId="12010" xr:uid="{00000000-0005-0000-0000-00001DA10000}"/>
    <cellStyle name="Standaard 6 5 5 4 5 2" xfId="22872" xr:uid="{00000000-0005-0000-0000-00001EA10000}"/>
    <cellStyle name="Standaard 6 5 5 4 5 3" xfId="33732" xr:uid="{00000000-0005-0000-0000-00001FA10000}"/>
    <cellStyle name="Standaard 6 5 5 4 5 4" xfId="44592" xr:uid="{00000000-0005-0000-0000-000020A10000}"/>
    <cellStyle name="Standaard 6 5 5 4 6" xfId="6580" xr:uid="{00000000-0005-0000-0000-000021A10000}"/>
    <cellStyle name="Standaard 6 5 5 4 7" xfId="17442" xr:uid="{00000000-0005-0000-0000-000022A10000}"/>
    <cellStyle name="Standaard 6 5 5 4 8" xfId="28302" xr:uid="{00000000-0005-0000-0000-000023A10000}"/>
    <cellStyle name="Standaard 6 5 5 4 9" xfId="39162" xr:uid="{00000000-0005-0000-0000-000024A10000}"/>
    <cellStyle name="Standaard 6 5 5 5" xfId="1874" xr:uid="{00000000-0005-0000-0000-000025A10000}"/>
    <cellStyle name="Standaard 6 5 5 5 2" xfId="5494" xr:uid="{00000000-0005-0000-0000-000026A10000}"/>
    <cellStyle name="Standaard 6 5 5 5 2 2" xfId="16354" xr:uid="{00000000-0005-0000-0000-000027A10000}"/>
    <cellStyle name="Standaard 6 5 5 5 2 2 2" xfId="27216" xr:uid="{00000000-0005-0000-0000-000028A10000}"/>
    <cellStyle name="Standaard 6 5 5 5 2 2 3" xfId="38076" xr:uid="{00000000-0005-0000-0000-000029A10000}"/>
    <cellStyle name="Standaard 6 5 5 5 2 2 4" xfId="48936" xr:uid="{00000000-0005-0000-0000-00002AA10000}"/>
    <cellStyle name="Standaard 6 5 5 5 2 3" xfId="9114" xr:uid="{00000000-0005-0000-0000-00002BA10000}"/>
    <cellStyle name="Standaard 6 5 5 5 2 4" xfId="19976" xr:uid="{00000000-0005-0000-0000-00002CA10000}"/>
    <cellStyle name="Standaard 6 5 5 5 2 5" xfId="30836" xr:uid="{00000000-0005-0000-0000-00002DA10000}"/>
    <cellStyle name="Standaard 6 5 5 5 2 6" xfId="41696" xr:uid="{00000000-0005-0000-0000-00002EA10000}"/>
    <cellStyle name="Standaard 6 5 5 5 3" xfId="3684" xr:uid="{00000000-0005-0000-0000-00002FA10000}"/>
    <cellStyle name="Standaard 6 5 5 5 3 2" xfId="14544" xr:uid="{00000000-0005-0000-0000-000030A10000}"/>
    <cellStyle name="Standaard 6 5 5 5 3 2 2" xfId="25406" xr:uid="{00000000-0005-0000-0000-000031A10000}"/>
    <cellStyle name="Standaard 6 5 5 5 3 2 3" xfId="36266" xr:uid="{00000000-0005-0000-0000-000032A10000}"/>
    <cellStyle name="Standaard 6 5 5 5 3 2 4" xfId="47126" xr:uid="{00000000-0005-0000-0000-000033A10000}"/>
    <cellStyle name="Standaard 6 5 5 5 3 3" xfId="10924" xr:uid="{00000000-0005-0000-0000-000034A10000}"/>
    <cellStyle name="Standaard 6 5 5 5 3 4" xfId="21786" xr:uid="{00000000-0005-0000-0000-000035A10000}"/>
    <cellStyle name="Standaard 6 5 5 5 3 5" xfId="32646" xr:uid="{00000000-0005-0000-0000-000036A10000}"/>
    <cellStyle name="Standaard 6 5 5 5 3 6" xfId="43506" xr:uid="{00000000-0005-0000-0000-000037A10000}"/>
    <cellStyle name="Standaard 6 5 5 5 4" xfId="12734" xr:uid="{00000000-0005-0000-0000-000038A10000}"/>
    <cellStyle name="Standaard 6 5 5 5 4 2" xfId="23596" xr:uid="{00000000-0005-0000-0000-000039A10000}"/>
    <cellStyle name="Standaard 6 5 5 5 4 3" xfId="34456" xr:uid="{00000000-0005-0000-0000-00003AA10000}"/>
    <cellStyle name="Standaard 6 5 5 5 4 4" xfId="45316" xr:uid="{00000000-0005-0000-0000-00003BA10000}"/>
    <cellStyle name="Standaard 6 5 5 5 5" xfId="7304" xr:uid="{00000000-0005-0000-0000-00003CA10000}"/>
    <cellStyle name="Standaard 6 5 5 5 6" xfId="18166" xr:uid="{00000000-0005-0000-0000-00003DA10000}"/>
    <cellStyle name="Standaard 6 5 5 5 7" xfId="29026" xr:uid="{00000000-0005-0000-0000-00003EA10000}"/>
    <cellStyle name="Standaard 6 5 5 5 8" xfId="39886" xr:uid="{00000000-0005-0000-0000-00003FA10000}"/>
    <cellStyle name="Standaard 6 5 5 6" xfId="2779" xr:uid="{00000000-0005-0000-0000-000040A10000}"/>
    <cellStyle name="Standaard 6 5 5 6 2" xfId="13639" xr:uid="{00000000-0005-0000-0000-000041A10000}"/>
    <cellStyle name="Standaard 6 5 5 6 2 2" xfId="24501" xr:uid="{00000000-0005-0000-0000-000042A10000}"/>
    <cellStyle name="Standaard 6 5 5 6 2 3" xfId="35361" xr:uid="{00000000-0005-0000-0000-000043A10000}"/>
    <cellStyle name="Standaard 6 5 5 6 2 4" xfId="46221" xr:uid="{00000000-0005-0000-0000-000044A10000}"/>
    <cellStyle name="Standaard 6 5 5 6 3" xfId="10019" xr:uid="{00000000-0005-0000-0000-000045A10000}"/>
    <cellStyle name="Standaard 6 5 5 6 4" xfId="20881" xr:uid="{00000000-0005-0000-0000-000046A10000}"/>
    <cellStyle name="Standaard 6 5 5 6 5" xfId="31741" xr:uid="{00000000-0005-0000-0000-000047A10000}"/>
    <cellStyle name="Standaard 6 5 5 6 6" xfId="42601" xr:uid="{00000000-0005-0000-0000-000048A10000}"/>
    <cellStyle name="Standaard 6 5 5 7" xfId="4589" xr:uid="{00000000-0005-0000-0000-000049A10000}"/>
    <cellStyle name="Standaard 6 5 5 7 2" xfId="15449" xr:uid="{00000000-0005-0000-0000-00004AA10000}"/>
    <cellStyle name="Standaard 6 5 5 7 2 2" xfId="26311" xr:uid="{00000000-0005-0000-0000-00004BA10000}"/>
    <cellStyle name="Standaard 6 5 5 7 2 3" xfId="37171" xr:uid="{00000000-0005-0000-0000-00004CA10000}"/>
    <cellStyle name="Standaard 6 5 5 7 2 4" xfId="48031" xr:uid="{00000000-0005-0000-0000-00004DA10000}"/>
    <cellStyle name="Standaard 6 5 5 7 3" xfId="8209" xr:uid="{00000000-0005-0000-0000-00004EA10000}"/>
    <cellStyle name="Standaard 6 5 5 7 4" xfId="19071" xr:uid="{00000000-0005-0000-0000-00004FA10000}"/>
    <cellStyle name="Standaard 6 5 5 7 5" xfId="29931" xr:uid="{00000000-0005-0000-0000-000050A10000}"/>
    <cellStyle name="Standaard 6 5 5 7 6" xfId="40791" xr:uid="{00000000-0005-0000-0000-000051A10000}"/>
    <cellStyle name="Standaard 6 5 5 8" xfId="11829" xr:uid="{00000000-0005-0000-0000-000052A10000}"/>
    <cellStyle name="Standaard 6 5 5 8 2" xfId="22691" xr:uid="{00000000-0005-0000-0000-000053A10000}"/>
    <cellStyle name="Standaard 6 5 5 8 3" xfId="33551" xr:uid="{00000000-0005-0000-0000-000054A10000}"/>
    <cellStyle name="Standaard 6 5 5 8 4" xfId="44411" xr:uid="{00000000-0005-0000-0000-000055A10000}"/>
    <cellStyle name="Standaard 6 5 5 9" xfId="6399" xr:uid="{00000000-0005-0000-0000-000056A10000}"/>
    <cellStyle name="Standaard 6 5 6" xfId="1241" xr:uid="{00000000-0005-0000-0000-000057A10000}"/>
    <cellStyle name="Standaard 6 5 6 10" xfId="39253" xr:uid="{00000000-0005-0000-0000-000058A10000}"/>
    <cellStyle name="Standaard 6 5 6 2" xfId="1603" xr:uid="{00000000-0005-0000-0000-000059A10000}"/>
    <cellStyle name="Standaard 6 5 6 2 2" xfId="2508" xr:uid="{00000000-0005-0000-0000-00005AA10000}"/>
    <cellStyle name="Standaard 6 5 6 2 2 2" xfId="6128" xr:uid="{00000000-0005-0000-0000-00005BA10000}"/>
    <cellStyle name="Standaard 6 5 6 2 2 2 2" xfId="16988" xr:uid="{00000000-0005-0000-0000-00005CA10000}"/>
    <cellStyle name="Standaard 6 5 6 2 2 2 2 2" xfId="27850" xr:uid="{00000000-0005-0000-0000-00005DA10000}"/>
    <cellStyle name="Standaard 6 5 6 2 2 2 2 3" xfId="38710" xr:uid="{00000000-0005-0000-0000-00005EA10000}"/>
    <cellStyle name="Standaard 6 5 6 2 2 2 2 4" xfId="49570" xr:uid="{00000000-0005-0000-0000-00005FA10000}"/>
    <cellStyle name="Standaard 6 5 6 2 2 2 3" xfId="9748" xr:uid="{00000000-0005-0000-0000-000060A10000}"/>
    <cellStyle name="Standaard 6 5 6 2 2 2 4" xfId="20610" xr:uid="{00000000-0005-0000-0000-000061A10000}"/>
    <cellStyle name="Standaard 6 5 6 2 2 2 5" xfId="31470" xr:uid="{00000000-0005-0000-0000-000062A10000}"/>
    <cellStyle name="Standaard 6 5 6 2 2 2 6" xfId="42330" xr:uid="{00000000-0005-0000-0000-000063A10000}"/>
    <cellStyle name="Standaard 6 5 6 2 2 3" xfId="4318" xr:uid="{00000000-0005-0000-0000-000064A10000}"/>
    <cellStyle name="Standaard 6 5 6 2 2 3 2" xfId="15178" xr:uid="{00000000-0005-0000-0000-000065A10000}"/>
    <cellStyle name="Standaard 6 5 6 2 2 3 2 2" xfId="26040" xr:uid="{00000000-0005-0000-0000-000066A10000}"/>
    <cellStyle name="Standaard 6 5 6 2 2 3 2 3" xfId="36900" xr:uid="{00000000-0005-0000-0000-000067A10000}"/>
    <cellStyle name="Standaard 6 5 6 2 2 3 2 4" xfId="47760" xr:uid="{00000000-0005-0000-0000-000068A10000}"/>
    <cellStyle name="Standaard 6 5 6 2 2 3 3" xfId="11558" xr:uid="{00000000-0005-0000-0000-000069A10000}"/>
    <cellStyle name="Standaard 6 5 6 2 2 3 4" xfId="22420" xr:uid="{00000000-0005-0000-0000-00006AA10000}"/>
    <cellStyle name="Standaard 6 5 6 2 2 3 5" xfId="33280" xr:uid="{00000000-0005-0000-0000-00006BA10000}"/>
    <cellStyle name="Standaard 6 5 6 2 2 3 6" xfId="44140" xr:uid="{00000000-0005-0000-0000-00006CA10000}"/>
    <cellStyle name="Standaard 6 5 6 2 2 4" xfId="13368" xr:uid="{00000000-0005-0000-0000-00006DA10000}"/>
    <cellStyle name="Standaard 6 5 6 2 2 4 2" xfId="24230" xr:uid="{00000000-0005-0000-0000-00006EA10000}"/>
    <cellStyle name="Standaard 6 5 6 2 2 4 3" xfId="35090" xr:uid="{00000000-0005-0000-0000-00006FA10000}"/>
    <cellStyle name="Standaard 6 5 6 2 2 4 4" xfId="45950" xr:uid="{00000000-0005-0000-0000-000070A10000}"/>
    <cellStyle name="Standaard 6 5 6 2 2 5" xfId="7938" xr:uid="{00000000-0005-0000-0000-000071A10000}"/>
    <cellStyle name="Standaard 6 5 6 2 2 6" xfId="18800" xr:uid="{00000000-0005-0000-0000-000072A10000}"/>
    <cellStyle name="Standaard 6 5 6 2 2 7" xfId="29660" xr:uid="{00000000-0005-0000-0000-000073A10000}"/>
    <cellStyle name="Standaard 6 5 6 2 2 8" xfId="40520" xr:uid="{00000000-0005-0000-0000-000074A10000}"/>
    <cellStyle name="Standaard 6 5 6 2 3" xfId="5223" xr:uid="{00000000-0005-0000-0000-000075A10000}"/>
    <cellStyle name="Standaard 6 5 6 2 3 2" xfId="16083" xr:uid="{00000000-0005-0000-0000-000076A10000}"/>
    <cellStyle name="Standaard 6 5 6 2 3 2 2" xfId="26945" xr:uid="{00000000-0005-0000-0000-000077A10000}"/>
    <cellStyle name="Standaard 6 5 6 2 3 2 3" xfId="37805" xr:uid="{00000000-0005-0000-0000-000078A10000}"/>
    <cellStyle name="Standaard 6 5 6 2 3 2 4" xfId="48665" xr:uid="{00000000-0005-0000-0000-000079A10000}"/>
    <cellStyle name="Standaard 6 5 6 2 3 3" xfId="8843" xr:uid="{00000000-0005-0000-0000-00007AA10000}"/>
    <cellStyle name="Standaard 6 5 6 2 3 4" xfId="19705" xr:uid="{00000000-0005-0000-0000-00007BA10000}"/>
    <cellStyle name="Standaard 6 5 6 2 3 5" xfId="30565" xr:uid="{00000000-0005-0000-0000-00007CA10000}"/>
    <cellStyle name="Standaard 6 5 6 2 3 6" xfId="41425" xr:uid="{00000000-0005-0000-0000-00007DA10000}"/>
    <cellStyle name="Standaard 6 5 6 2 4" xfId="3413" xr:uid="{00000000-0005-0000-0000-00007EA10000}"/>
    <cellStyle name="Standaard 6 5 6 2 4 2" xfId="14273" xr:uid="{00000000-0005-0000-0000-00007FA10000}"/>
    <cellStyle name="Standaard 6 5 6 2 4 2 2" xfId="25135" xr:uid="{00000000-0005-0000-0000-000080A10000}"/>
    <cellStyle name="Standaard 6 5 6 2 4 2 3" xfId="35995" xr:uid="{00000000-0005-0000-0000-000081A10000}"/>
    <cellStyle name="Standaard 6 5 6 2 4 2 4" xfId="46855" xr:uid="{00000000-0005-0000-0000-000082A10000}"/>
    <cellStyle name="Standaard 6 5 6 2 4 3" xfId="10653" xr:uid="{00000000-0005-0000-0000-000083A10000}"/>
    <cellStyle name="Standaard 6 5 6 2 4 4" xfId="21515" xr:uid="{00000000-0005-0000-0000-000084A10000}"/>
    <cellStyle name="Standaard 6 5 6 2 4 5" xfId="32375" xr:uid="{00000000-0005-0000-0000-000085A10000}"/>
    <cellStyle name="Standaard 6 5 6 2 4 6" xfId="43235" xr:uid="{00000000-0005-0000-0000-000086A10000}"/>
    <cellStyle name="Standaard 6 5 6 2 5" xfId="12463" xr:uid="{00000000-0005-0000-0000-000087A10000}"/>
    <cellStyle name="Standaard 6 5 6 2 5 2" xfId="23325" xr:uid="{00000000-0005-0000-0000-000088A10000}"/>
    <cellStyle name="Standaard 6 5 6 2 5 3" xfId="34185" xr:uid="{00000000-0005-0000-0000-000089A10000}"/>
    <cellStyle name="Standaard 6 5 6 2 5 4" xfId="45045" xr:uid="{00000000-0005-0000-0000-00008AA10000}"/>
    <cellStyle name="Standaard 6 5 6 2 6" xfId="7033" xr:uid="{00000000-0005-0000-0000-00008BA10000}"/>
    <cellStyle name="Standaard 6 5 6 2 7" xfId="17895" xr:uid="{00000000-0005-0000-0000-00008CA10000}"/>
    <cellStyle name="Standaard 6 5 6 2 8" xfId="28755" xr:uid="{00000000-0005-0000-0000-00008DA10000}"/>
    <cellStyle name="Standaard 6 5 6 2 9" xfId="39615" xr:uid="{00000000-0005-0000-0000-00008EA10000}"/>
    <cellStyle name="Standaard 6 5 6 3" xfId="2146" xr:uid="{00000000-0005-0000-0000-00008FA10000}"/>
    <cellStyle name="Standaard 6 5 6 3 2" xfId="5766" xr:uid="{00000000-0005-0000-0000-000090A10000}"/>
    <cellStyle name="Standaard 6 5 6 3 2 2" xfId="16626" xr:uid="{00000000-0005-0000-0000-000091A10000}"/>
    <cellStyle name="Standaard 6 5 6 3 2 2 2" xfId="27488" xr:uid="{00000000-0005-0000-0000-000092A10000}"/>
    <cellStyle name="Standaard 6 5 6 3 2 2 3" xfId="38348" xr:uid="{00000000-0005-0000-0000-000093A10000}"/>
    <cellStyle name="Standaard 6 5 6 3 2 2 4" xfId="49208" xr:uid="{00000000-0005-0000-0000-000094A10000}"/>
    <cellStyle name="Standaard 6 5 6 3 2 3" xfId="9386" xr:uid="{00000000-0005-0000-0000-000095A10000}"/>
    <cellStyle name="Standaard 6 5 6 3 2 4" xfId="20248" xr:uid="{00000000-0005-0000-0000-000096A10000}"/>
    <cellStyle name="Standaard 6 5 6 3 2 5" xfId="31108" xr:uid="{00000000-0005-0000-0000-000097A10000}"/>
    <cellStyle name="Standaard 6 5 6 3 2 6" xfId="41968" xr:uid="{00000000-0005-0000-0000-000098A10000}"/>
    <cellStyle name="Standaard 6 5 6 3 3" xfId="3956" xr:uid="{00000000-0005-0000-0000-000099A10000}"/>
    <cellStyle name="Standaard 6 5 6 3 3 2" xfId="14816" xr:uid="{00000000-0005-0000-0000-00009AA10000}"/>
    <cellStyle name="Standaard 6 5 6 3 3 2 2" xfId="25678" xr:uid="{00000000-0005-0000-0000-00009BA10000}"/>
    <cellStyle name="Standaard 6 5 6 3 3 2 3" xfId="36538" xr:uid="{00000000-0005-0000-0000-00009CA10000}"/>
    <cellStyle name="Standaard 6 5 6 3 3 2 4" xfId="47398" xr:uid="{00000000-0005-0000-0000-00009DA10000}"/>
    <cellStyle name="Standaard 6 5 6 3 3 3" xfId="11196" xr:uid="{00000000-0005-0000-0000-00009EA10000}"/>
    <cellStyle name="Standaard 6 5 6 3 3 4" xfId="22058" xr:uid="{00000000-0005-0000-0000-00009FA10000}"/>
    <cellStyle name="Standaard 6 5 6 3 3 5" xfId="32918" xr:uid="{00000000-0005-0000-0000-0000A0A10000}"/>
    <cellStyle name="Standaard 6 5 6 3 3 6" xfId="43778" xr:uid="{00000000-0005-0000-0000-0000A1A10000}"/>
    <cellStyle name="Standaard 6 5 6 3 4" xfId="13006" xr:uid="{00000000-0005-0000-0000-0000A2A10000}"/>
    <cellStyle name="Standaard 6 5 6 3 4 2" xfId="23868" xr:uid="{00000000-0005-0000-0000-0000A3A10000}"/>
    <cellStyle name="Standaard 6 5 6 3 4 3" xfId="34728" xr:uid="{00000000-0005-0000-0000-0000A4A10000}"/>
    <cellStyle name="Standaard 6 5 6 3 4 4" xfId="45588" xr:uid="{00000000-0005-0000-0000-0000A5A10000}"/>
    <cellStyle name="Standaard 6 5 6 3 5" xfId="7576" xr:uid="{00000000-0005-0000-0000-0000A6A10000}"/>
    <cellStyle name="Standaard 6 5 6 3 6" xfId="18438" xr:uid="{00000000-0005-0000-0000-0000A7A10000}"/>
    <cellStyle name="Standaard 6 5 6 3 7" xfId="29298" xr:uid="{00000000-0005-0000-0000-0000A8A10000}"/>
    <cellStyle name="Standaard 6 5 6 3 8" xfId="40158" xr:uid="{00000000-0005-0000-0000-0000A9A10000}"/>
    <cellStyle name="Standaard 6 5 6 4" xfId="4861" xr:uid="{00000000-0005-0000-0000-0000AAA10000}"/>
    <cellStyle name="Standaard 6 5 6 4 2" xfId="15721" xr:uid="{00000000-0005-0000-0000-0000ABA10000}"/>
    <cellStyle name="Standaard 6 5 6 4 2 2" xfId="26583" xr:uid="{00000000-0005-0000-0000-0000ACA10000}"/>
    <cellStyle name="Standaard 6 5 6 4 2 3" xfId="37443" xr:uid="{00000000-0005-0000-0000-0000ADA10000}"/>
    <cellStyle name="Standaard 6 5 6 4 2 4" xfId="48303" xr:uid="{00000000-0005-0000-0000-0000AEA10000}"/>
    <cellStyle name="Standaard 6 5 6 4 3" xfId="8481" xr:uid="{00000000-0005-0000-0000-0000AFA10000}"/>
    <cellStyle name="Standaard 6 5 6 4 4" xfId="19343" xr:uid="{00000000-0005-0000-0000-0000B0A10000}"/>
    <cellStyle name="Standaard 6 5 6 4 5" xfId="30203" xr:uid="{00000000-0005-0000-0000-0000B1A10000}"/>
    <cellStyle name="Standaard 6 5 6 4 6" xfId="41063" xr:uid="{00000000-0005-0000-0000-0000B2A10000}"/>
    <cellStyle name="Standaard 6 5 6 5" xfId="3051" xr:uid="{00000000-0005-0000-0000-0000B3A10000}"/>
    <cellStyle name="Standaard 6 5 6 5 2" xfId="13911" xr:uid="{00000000-0005-0000-0000-0000B4A10000}"/>
    <cellStyle name="Standaard 6 5 6 5 2 2" xfId="24773" xr:uid="{00000000-0005-0000-0000-0000B5A10000}"/>
    <cellStyle name="Standaard 6 5 6 5 2 3" xfId="35633" xr:uid="{00000000-0005-0000-0000-0000B6A10000}"/>
    <cellStyle name="Standaard 6 5 6 5 2 4" xfId="46493" xr:uid="{00000000-0005-0000-0000-0000B7A10000}"/>
    <cellStyle name="Standaard 6 5 6 5 3" xfId="10291" xr:uid="{00000000-0005-0000-0000-0000B8A10000}"/>
    <cellStyle name="Standaard 6 5 6 5 4" xfId="21153" xr:uid="{00000000-0005-0000-0000-0000B9A10000}"/>
    <cellStyle name="Standaard 6 5 6 5 5" xfId="32013" xr:uid="{00000000-0005-0000-0000-0000BAA10000}"/>
    <cellStyle name="Standaard 6 5 6 5 6" xfId="42873" xr:uid="{00000000-0005-0000-0000-0000BBA10000}"/>
    <cellStyle name="Standaard 6 5 6 6" xfId="12101" xr:uid="{00000000-0005-0000-0000-0000BCA10000}"/>
    <cellStyle name="Standaard 6 5 6 6 2" xfId="22963" xr:uid="{00000000-0005-0000-0000-0000BDA10000}"/>
    <cellStyle name="Standaard 6 5 6 6 3" xfId="33823" xr:uid="{00000000-0005-0000-0000-0000BEA10000}"/>
    <cellStyle name="Standaard 6 5 6 6 4" xfId="44683" xr:uid="{00000000-0005-0000-0000-0000BFA10000}"/>
    <cellStyle name="Standaard 6 5 6 7" xfId="6671" xr:uid="{00000000-0005-0000-0000-0000C0A10000}"/>
    <cellStyle name="Standaard 6 5 6 8" xfId="17533" xr:uid="{00000000-0005-0000-0000-0000C1A10000}"/>
    <cellStyle name="Standaard 6 5 6 9" xfId="28393" xr:uid="{00000000-0005-0000-0000-0000C2A10000}"/>
    <cellStyle name="Standaard 6 5 7" xfId="1422" xr:uid="{00000000-0005-0000-0000-0000C3A10000}"/>
    <cellStyle name="Standaard 6 5 7 2" xfId="2327" xr:uid="{00000000-0005-0000-0000-0000C4A10000}"/>
    <cellStyle name="Standaard 6 5 7 2 2" xfId="5947" xr:uid="{00000000-0005-0000-0000-0000C5A10000}"/>
    <cellStyle name="Standaard 6 5 7 2 2 2" xfId="16807" xr:uid="{00000000-0005-0000-0000-0000C6A10000}"/>
    <cellStyle name="Standaard 6 5 7 2 2 2 2" xfId="27669" xr:uid="{00000000-0005-0000-0000-0000C7A10000}"/>
    <cellStyle name="Standaard 6 5 7 2 2 2 3" xfId="38529" xr:uid="{00000000-0005-0000-0000-0000C8A10000}"/>
    <cellStyle name="Standaard 6 5 7 2 2 2 4" xfId="49389" xr:uid="{00000000-0005-0000-0000-0000C9A10000}"/>
    <cellStyle name="Standaard 6 5 7 2 2 3" xfId="9567" xr:uid="{00000000-0005-0000-0000-0000CAA10000}"/>
    <cellStyle name="Standaard 6 5 7 2 2 4" xfId="20429" xr:uid="{00000000-0005-0000-0000-0000CBA10000}"/>
    <cellStyle name="Standaard 6 5 7 2 2 5" xfId="31289" xr:uid="{00000000-0005-0000-0000-0000CCA10000}"/>
    <cellStyle name="Standaard 6 5 7 2 2 6" xfId="42149" xr:uid="{00000000-0005-0000-0000-0000CDA10000}"/>
    <cellStyle name="Standaard 6 5 7 2 3" xfId="4137" xr:uid="{00000000-0005-0000-0000-0000CEA10000}"/>
    <cellStyle name="Standaard 6 5 7 2 3 2" xfId="14997" xr:uid="{00000000-0005-0000-0000-0000CFA10000}"/>
    <cellStyle name="Standaard 6 5 7 2 3 2 2" xfId="25859" xr:uid="{00000000-0005-0000-0000-0000D0A10000}"/>
    <cellStyle name="Standaard 6 5 7 2 3 2 3" xfId="36719" xr:uid="{00000000-0005-0000-0000-0000D1A10000}"/>
    <cellStyle name="Standaard 6 5 7 2 3 2 4" xfId="47579" xr:uid="{00000000-0005-0000-0000-0000D2A10000}"/>
    <cellStyle name="Standaard 6 5 7 2 3 3" xfId="11377" xr:uid="{00000000-0005-0000-0000-0000D3A10000}"/>
    <cellStyle name="Standaard 6 5 7 2 3 4" xfId="22239" xr:uid="{00000000-0005-0000-0000-0000D4A10000}"/>
    <cellStyle name="Standaard 6 5 7 2 3 5" xfId="33099" xr:uid="{00000000-0005-0000-0000-0000D5A10000}"/>
    <cellStyle name="Standaard 6 5 7 2 3 6" xfId="43959" xr:uid="{00000000-0005-0000-0000-0000D6A10000}"/>
    <cellStyle name="Standaard 6 5 7 2 4" xfId="13187" xr:uid="{00000000-0005-0000-0000-0000D7A10000}"/>
    <cellStyle name="Standaard 6 5 7 2 4 2" xfId="24049" xr:uid="{00000000-0005-0000-0000-0000D8A10000}"/>
    <cellStyle name="Standaard 6 5 7 2 4 3" xfId="34909" xr:uid="{00000000-0005-0000-0000-0000D9A10000}"/>
    <cellStyle name="Standaard 6 5 7 2 4 4" xfId="45769" xr:uid="{00000000-0005-0000-0000-0000DAA10000}"/>
    <cellStyle name="Standaard 6 5 7 2 5" xfId="7757" xr:uid="{00000000-0005-0000-0000-0000DBA10000}"/>
    <cellStyle name="Standaard 6 5 7 2 6" xfId="18619" xr:uid="{00000000-0005-0000-0000-0000DCA10000}"/>
    <cellStyle name="Standaard 6 5 7 2 7" xfId="29479" xr:uid="{00000000-0005-0000-0000-0000DDA10000}"/>
    <cellStyle name="Standaard 6 5 7 2 8" xfId="40339" xr:uid="{00000000-0005-0000-0000-0000DEA10000}"/>
    <cellStyle name="Standaard 6 5 7 3" xfId="5042" xr:uid="{00000000-0005-0000-0000-0000DFA10000}"/>
    <cellStyle name="Standaard 6 5 7 3 2" xfId="15902" xr:uid="{00000000-0005-0000-0000-0000E0A10000}"/>
    <cellStyle name="Standaard 6 5 7 3 2 2" xfId="26764" xr:uid="{00000000-0005-0000-0000-0000E1A10000}"/>
    <cellStyle name="Standaard 6 5 7 3 2 3" xfId="37624" xr:uid="{00000000-0005-0000-0000-0000E2A10000}"/>
    <cellStyle name="Standaard 6 5 7 3 2 4" xfId="48484" xr:uid="{00000000-0005-0000-0000-0000E3A10000}"/>
    <cellStyle name="Standaard 6 5 7 3 3" xfId="8662" xr:uid="{00000000-0005-0000-0000-0000E4A10000}"/>
    <cellStyle name="Standaard 6 5 7 3 4" xfId="19524" xr:uid="{00000000-0005-0000-0000-0000E5A10000}"/>
    <cellStyle name="Standaard 6 5 7 3 5" xfId="30384" xr:uid="{00000000-0005-0000-0000-0000E6A10000}"/>
    <cellStyle name="Standaard 6 5 7 3 6" xfId="41244" xr:uid="{00000000-0005-0000-0000-0000E7A10000}"/>
    <cellStyle name="Standaard 6 5 7 4" xfId="3232" xr:uid="{00000000-0005-0000-0000-0000E8A10000}"/>
    <cellStyle name="Standaard 6 5 7 4 2" xfId="14092" xr:uid="{00000000-0005-0000-0000-0000E9A10000}"/>
    <cellStyle name="Standaard 6 5 7 4 2 2" xfId="24954" xr:uid="{00000000-0005-0000-0000-0000EAA10000}"/>
    <cellStyle name="Standaard 6 5 7 4 2 3" xfId="35814" xr:uid="{00000000-0005-0000-0000-0000EBA10000}"/>
    <cellStyle name="Standaard 6 5 7 4 2 4" xfId="46674" xr:uid="{00000000-0005-0000-0000-0000ECA10000}"/>
    <cellStyle name="Standaard 6 5 7 4 3" xfId="10472" xr:uid="{00000000-0005-0000-0000-0000EDA10000}"/>
    <cellStyle name="Standaard 6 5 7 4 4" xfId="21334" xr:uid="{00000000-0005-0000-0000-0000EEA10000}"/>
    <cellStyle name="Standaard 6 5 7 4 5" xfId="32194" xr:uid="{00000000-0005-0000-0000-0000EFA10000}"/>
    <cellStyle name="Standaard 6 5 7 4 6" xfId="43054" xr:uid="{00000000-0005-0000-0000-0000F0A10000}"/>
    <cellStyle name="Standaard 6 5 7 5" xfId="12282" xr:uid="{00000000-0005-0000-0000-0000F1A10000}"/>
    <cellStyle name="Standaard 6 5 7 5 2" xfId="23144" xr:uid="{00000000-0005-0000-0000-0000F2A10000}"/>
    <cellStyle name="Standaard 6 5 7 5 3" xfId="34004" xr:uid="{00000000-0005-0000-0000-0000F3A10000}"/>
    <cellStyle name="Standaard 6 5 7 5 4" xfId="44864" xr:uid="{00000000-0005-0000-0000-0000F4A10000}"/>
    <cellStyle name="Standaard 6 5 7 6" xfId="6852" xr:uid="{00000000-0005-0000-0000-0000F5A10000}"/>
    <cellStyle name="Standaard 6 5 7 7" xfId="17714" xr:uid="{00000000-0005-0000-0000-0000F6A10000}"/>
    <cellStyle name="Standaard 6 5 7 8" xfId="28574" xr:uid="{00000000-0005-0000-0000-0000F7A10000}"/>
    <cellStyle name="Standaard 6 5 7 9" xfId="39434" xr:uid="{00000000-0005-0000-0000-0000F8A10000}"/>
    <cellStyle name="Standaard 6 5 8" xfId="1060" xr:uid="{00000000-0005-0000-0000-0000F9A10000}"/>
    <cellStyle name="Standaard 6 5 8 2" xfId="1965" xr:uid="{00000000-0005-0000-0000-0000FAA10000}"/>
    <cellStyle name="Standaard 6 5 8 2 2" xfId="5585" xr:uid="{00000000-0005-0000-0000-0000FBA10000}"/>
    <cellStyle name="Standaard 6 5 8 2 2 2" xfId="16445" xr:uid="{00000000-0005-0000-0000-0000FCA10000}"/>
    <cellStyle name="Standaard 6 5 8 2 2 2 2" xfId="27307" xr:uid="{00000000-0005-0000-0000-0000FDA10000}"/>
    <cellStyle name="Standaard 6 5 8 2 2 2 3" xfId="38167" xr:uid="{00000000-0005-0000-0000-0000FEA10000}"/>
    <cellStyle name="Standaard 6 5 8 2 2 2 4" xfId="49027" xr:uid="{00000000-0005-0000-0000-0000FFA10000}"/>
    <cellStyle name="Standaard 6 5 8 2 2 3" xfId="9205" xr:uid="{00000000-0005-0000-0000-000000A20000}"/>
    <cellStyle name="Standaard 6 5 8 2 2 4" xfId="20067" xr:uid="{00000000-0005-0000-0000-000001A20000}"/>
    <cellStyle name="Standaard 6 5 8 2 2 5" xfId="30927" xr:uid="{00000000-0005-0000-0000-000002A20000}"/>
    <cellStyle name="Standaard 6 5 8 2 2 6" xfId="41787" xr:uid="{00000000-0005-0000-0000-000003A20000}"/>
    <cellStyle name="Standaard 6 5 8 2 3" xfId="3775" xr:uid="{00000000-0005-0000-0000-000004A20000}"/>
    <cellStyle name="Standaard 6 5 8 2 3 2" xfId="14635" xr:uid="{00000000-0005-0000-0000-000005A20000}"/>
    <cellStyle name="Standaard 6 5 8 2 3 2 2" xfId="25497" xr:uid="{00000000-0005-0000-0000-000006A20000}"/>
    <cellStyle name="Standaard 6 5 8 2 3 2 3" xfId="36357" xr:uid="{00000000-0005-0000-0000-000007A20000}"/>
    <cellStyle name="Standaard 6 5 8 2 3 2 4" xfId="47217" xr:uid="{00000000-0005-0000-0000-000008A20000}"/>
    <cellStyle name="Standaard 6 5 8 2 3 3" xfId="11015" xr:uid="{00000000-0005-0000-0000-000009A20000}"/>
    <cellStyle name="Standaard 6 5 8 2 3 4" xfId="21877" xr:uid="{00000000-0005-0000-0000-00000AA20000}"/>
    <cellStyle name="Standaard 6 5 8 2 3 5" xfId="32737" xr:uid="{00000000-0005-0000-0000-00000BA20000}"/>
    <cellStyle name="Standaard 6 5 8 2 3 6" xfId="43597" xr:uid="{00000000-0005-0000-0000-00000CA20000}"/>
    <cellStyle name="Standaard 6 5 8 2 4" xfId="12825" xr:uid="{00000000-0005-0000-0000-00000DA20000}"/>
    <cellStyle name="Standaard 6 5 8 2 4 2" xfId="23687" xr:uid="{00000000-0005-0000-0000-00000EA20000}"/>
    <cellStyle name="Standaard 6 5 8 2 4 3" xfId="34547" xr:uid="{00000000-0005-0000-0000-00000FA20000}"/>
    <cellStyle name="Standaard 6 5 8 2 4 4" xfId="45407" xr:uid="{00000000-0005-0000-0000-000010A20000}"/>
    <cellStyle name="Standaard 6 5 8 2 5" xfId="7395" xr:uid="{00000000-0005-0000-0000-000011A20000}"/>
    <cellStyle name="Standaard 6 5 8 2 6" xfId="18257" xr:uid="{00000000-0005-0000-0000-000012A20000}"/>
    <cellStyle name="Standaard 6 5 8 2 7" xfId="29117" xr:uid="{00000000-0005-0000-0000-000013A20000}"/>
    <cellStyle name="Standaard 6 5 8 2 8" xfId="39977" xr:uid="{00000000-0005-0000-0000-000014A20000}"/>
    <cellStyle name="Standaard 6 5 8 3" xfId="4680" xr:uid="{00000000-0005-0000-0000-000015A20000}"/>
    <cellStyle name="Standaard 6 5 8 3 2" xfId="15540" xr:uid="{00000000-0005-0000-0000-000016A20000}"/>
    <cellStyle name="Standaard 6 5 8 3 2 2" xfId="26402" xr:uid="{00000000-0005-0000-0000-000017A20000}"/>
    <cellStyle name="Standaard 6 5 8 3 2 3" xfId="37262" xr:uid="{00000000-0005-0000-0000-000018A20000}"/>
    <cellStyle name="Standaard 6 5 8 3 2 4" xfId="48122" xr:uid="{00000000-0005-0000-0000-000019A20000}"/>
    <cellStyle name="Standaard 6 5 8 3 3" xfId="8300" xr:uid="{00000000-0005-0000-0000-00001AA20000}"/>
    <cellStyle name="Standaard 6 5 8 3 4" xfId="19162" xr:uid="{00000000-0005-0000-0000-00001BA20000}"/>
    <cellStyle name="Standaard 6 5 8 3 5" xfId="30022" xr:uid="{00000000-0005-0000-0000-00001CA20000}"/>
    <cellStyle name="Standaard 6 5 8 3 6" xfId="40882" xr:uid="{00000000-0005-0000-0000-00001DA20000}"/>
    <cellStyle name="Standaard 6 5 8 4" xfId="2870" xr:uid="{00000000-0005-0000-0000-00001EA20000}"/>
    <cellStyle name="Standaard 6 5 8 4 2" xfId="13730" xr:uid="{00000000-0005-0000-0000-00001FA20000}"/>
    <cellStyle name="Standaard 6 5 8 4 2 2" xfId="24592" xr:uid="{00000000-0005-0000-0000-000020A20000}"/>
    <cellStyle name="Standaard 6 5 8 4 2 3" xfId="35452" xr:uid="{00000000-0005-0000-0000-000021A20000}"/>
    <cellStyle name="Standaard 6 5 8 4 2 4" xfId="46312" xr:uid="{00000000-0005-0000-0000-000022A20000}"/>
    <cellStyle name="Standaard 6 5 8 4 3" xfId="10110" xr:uid="{00000000-0005-0000-0000-000023A20000}"/>
    <cellStyle name="Standaard 6 5 8 4 4" xfId="20972" xr:uid="{00000000-0005-0000-0000-000024A20000}"/>
    <cellStyle name="Standaard 6 5 8 4 5" xfId="31832" xr:uid="{00000000-0005-0000-0000-000025A20000}"/>
    <cellStyle name="Standaard 6 5 8 4 6" xfId="42692" xr:uid="{00000000-0005-0000-0000-000026A20000}"/>
    <cellStyle name="Standaard 6 5 8 5" xfId="11920" xr:uid="{00000000-0005-0000-0000-000027A20000}"/>
    <cellStyle name="Standaard 6 5 8 5 2" xfId="22782" xr:uid="{00000000-0005-0000-0000-000028A20000}"/>
    <cellStyle name="Standaard 6 5 8 5 3" xfId="33642" xr:uid="{00000000-0005-0000-0000-000029A20000}"/>
    <cellStyle name="Standaard 6 5 8 5 4" xfId="44502" xr:uid="{00000000-0005-0000-0000-00002AA20000}"/>
    <cellStyle name="Standaard 6 5 8 6" xfId="6490" xr:uid="{00000000-0005-0000-0000-00002BA20000}"/>
    <cellStyle name="Standaard 6 5 8 7" xfId="17352" xr:uid="{00000000-0005-0000-0000-00002CA20000}"/>
    <cellStyle name="Standaard 6 5 8 8" xfId="28212" xr:uid="{00000000-0005-0000-0000-00002DA20000}"/>
    <cellStyle name="Standaard 6 5 8 9" xfId="39072" xr:uid="{00000000-0005-0000-0000-00002EA20000}"/>
    <cellStyle name="Standaard 6 5 9" xfId="1784" xr:uid="{00000000-0005-0000-0000-00002FA20000}"/>
    <cellStyle name="Standaard 6 5 9 2" xfId="5404" xr:uid="{00000000-0005-0000-0000-000030A20000}"/>
    <cellStyle name="Standaard 6 5 9 2 2" xfId="16264" xr:uid="{00000000-0005-0000-0000-000031A20000}"/>
    <cellStyle name="Standaard 6 5 9 2 2 2" xfId="27126" xr:uid="{00000000-0005-0000-0000-000032A20000}"/>
    <cellStyle name="Standaard 6 5 9 2 2 3" xfId="37986" xr:uid="{00000000-0005-0000-0000-000033A20000}"/>
    <cellStyle name="Standaard 6 5 9 2 2 4" xfId="48846" xr:uid="{00000000-0005-0000-0000-000034A20000}"/>
    <cellStyle name="Standaard 6 5 9 2 3" xfId="9024" xr:uid="{00000000-0005-0000-0000-000035A20000}"/>
    <cellStyle name="Standaard 6 5 9 2 4" xfId="19886" xr:uid="{00000000-0005-0000-0000-000036A20000}"/>
    <cellStyle name="Standaard 6 5 9 2 5" xfId="30746" xr:uid="{00000000-0005-0000-0000-000037A20000}"/>
    <cellStyle name="Standaard 6 5 9 2 6" xfId="41606" xr:uid="{00000000-0005-0000-0000-000038A20000}"/>
    <cellStyle name="Standaard 6 5 9 3" xfId="3594" xr:uid="{00000000-0005-0000-0000-000039A20000}"/>
    <cellStyle name="Standaard 6 5 9 3 2" xfId="14454" xr:uid="{00000000-0005-0000-0000-00003AA20000}"/>
    <cellStyle name="Standaard 6 5 9 3 2 2" xfId="25316" xr:uid="{00000000-0005-0000-0000-00003BA20000}"/>
    <cellStyle name="Standaard 6 5 9 3 2 3" xfId="36176" xr:uid="{00000000-0005-0000-0000-00003CA20000}"/>
    <cellStyle name="Standaard 6 5 9 3 2 4" xfId="47036" xr:uid="{00000000-0005-0000-0000-00003DA20000}"/>
    <cellStyle name="Standaard 6 5 9 3 3" xfId="10834" xr:uid="{00000000-0005-0000-0000-00003EA20000}"/>
    <cellStyle name="Standaard 6 5 9 3 4" xfId="21696" xr:uid="{00000000-0005-0000-0000-00003FA20000}"/>
    <cellStyle name="Standaard 6 5 9 3 5" xfId="32556" xr:uid="{00000000-0005-0000-0000-000040A20000}"/>
    <cellStyle name="Standaard 6 5 9 3 6" xfId="43416" xr:uid="{00000000-0005-0000-0000-000041A20000}"/>
    <cellStyle name="Standaard 6 5 9 4" xfId="12644" xr:uid="{00000000-0005-0000-0000-000042A20000}"/>
    <cellStyle name="Standaard 6 5 9 4 2" xfId="23506" xr:uid="{00000000-0005-0000-0000-000043A20000}"/>
    <cellStyle name="Standaard 6 5 9 4 3" xfId="34366" xr:uid="{00000000-0005-0000-0000-000044A20000}"/>
    <cellStyle name="Standaard 6 5 9 4 4" xfId="45226" xr:uid="{00000000-0005-0000-0000-000045A20000}"/>
    <cellStyle name="Standaard 6 5 9 5" xfId="7214" xr:uid="{00000000-0005-0000-0000-000046A20000}"/>
    <cellStyle name="Standaard 6 5 9 6" xfId="18076" xr:uid="{00000000-0005-0000-0000-000047A20000}"/>
    <cellStyle name="Standaard 6 5 9 7" xfId="28936" xr:uid="{00000000-0005-0000-0000-000048A20000}"/>
    <cellStyle name="Standaard 6 5 9 8" xfId="39796" xr:uid="{00000000-0005-0000-0000-000049A20000}"/>
    <cellStyle name="Standaard 6 6" xfId="884" xr:uid="{00000000-0005-0000-0000-00004AA20000}"/>
    <cellStyle name="Standaard 6 6 10" xfId="2694" xr:uid="{00000000-0005-0000-0000-00004BA20000}"/>
    <cellStyle name="Standaard 6 6 10 2" xfId="13554" xr:uid="{00000000-0005-0000-0000-00004CA20000}"/>
    <cellStyle name="Standaard 6 6 10 2 2" xfId="24416" xr:uid="{00000000-0005-0000-0000-00004DA20000}"/>
    <cellStyle name="Standaard 6 6 10 2 3" xfId="35276" xr:uid="{00000000-0005-0000-0000-00004EA20000}"/>
    <cellStyle name="Standaard 6 6 10 2 4" xfId="46136" xr:uid="{00000000-0005-0000-0000-00004FA20000}"/>
    <cellStyle name="Standaard 6 6 10 3" xfId="9934" xr:uid="{00000000-0005-0000-0000-000050A20000}"/>
    <cellStyle name="Standaard 6 6 10 4" xfId="20796" xr:uid="{00000000-0005-0000-0000-000051A20000}"/>
    <cellStyle name="Standaard 6 6 10 5" xfId="31656" xr:uid="{00000000-0005-0000-0000-000052A20000}"/>
    <cellStyle name="Standaard 6 6 10 6" xfId="42516" xr:uid="{00000000-0005-0000-0000-000053A20000}"/>
    <cellStyle name="Standaard 6 6 11" xfId="4504" xr:uid="{00000000-0005-0000-0000-000054A20000}"/>
    <cellStyle name="Standaard 6 6 11 2" xfId="15364" xr:uid="{00000000-0005-0000-0000-000055A20000}"/>
    <cellStyle name="Standaard 6 6 11 2 2" xfId="26226" xr:uid="{00000000-0005-0000-0000-000056A20000}"/>
    <cellStyle name="Standaard 6 6 11 2 3" xfId="37086" xr:uid="{00000000-0005-0000-0000-000057A20000}"/>
    <cellStyle name="Standaard 6 6 11 2 4" xfId="47946" xr:uid="{00000000-0005-0000-0000-000058A20000}"/>
    <cellStyle name="Standaard 6 6 11 3" xfId="8124" xr:uid="{00000000-0005-0000-0000-000059A20000}"/>
    <cellStyle name="Standaard 6 6 11 4" xfId="18986" xr:uid="{00000000-0005-0000-0000-00005AA20000}"/>
    <cellStyle name="Standaard 6 6 11 5" xfId="29846" xr:uid="{00000000-0005-0000-0000-00005BA20000}"/>
    <cellStyle name="Standaard 6 6 11 6" xfId="40706" xr:uid="{00000000-0005-0000-0000-00005CA20000}"/>
    <cellStyle name="Standaard 6 6 12" xfId="11744" xr:uid="{00000000-0005-0000-0000-00005DA20000}"/>
    <cellStyle name="Standaard 6 6 12 2" xfId="22606" xr:uid="{00000000-0005-0000-0000-00005EA20000}"/>
    <cellStyle name="Standaard 6 6 12 3" xfId="33466" xr:uid="{00000000-0005-0000-0000-00005FA20000}"/>
    <cellStyle name="Standaard 6 6 12 4" xfId="44326" xr:uid="{00000000-0005-0000-0000-000060A20000}"/>
    <cellStyle name="Standaard 6 6 13" xfId="6314" xr:uid="{00000000-0005-0000-0000-000061A20000}"/>
    <cellStyle name="Standaard 6 6 14" xfId="17176" xr:uid="{00000000-0005-0000-0000-000062A20000}"/>
    <cellStyle name="Standaard 6 6 15" xfId="28036" xr:uid="{00000000-0005-0000-0000-000063A20000}"/>
    <cellStyle name="Standaard 6 6 16" xfId="38896" xr:uid="{00000000-0005-0000-0000-000064A20000}"/>
    <cellStyle name="Standaard 6 6 2" xfId="895" xr:uid="{00000000-0005-0000-0000-000065A20000}"/>
    <cellStyle name="Standaard 6 6 2 10" xfId="4515" xr:uid="{00000000-0005-0000-0000-000066A20000}"/>
    <cellStyle name="Standaard 6 6 2 10 2" xfId="15375" xr:uid="{00000000-0005-0000-0000-000067A20000}"/>
    <cellStyle name="Standaard 6 6 2 10 2 2" xfId="26237" xr:uid="{00000000-0005-0000-0000-000068A20000}"/>
    <cellStyle name="Standaard 6 6 2 10 2 3" xfId="37097" xr:uid="{00000000-0005-0000-0000-000069A20000}"/>
    <cellStyle name="Standaard 6 6 2 10 2 4" xfId="47957" xr:uid="{00000000-0005-0000-0000-00006AA20000}"/>
    <cellStyle name="Standaard 6 6 2 10 3" xfId="8135" xr:uid="{00000000-0005-0000-0000-00006BA20000}"/>
    <cellStyle name="Standaard 6 6 2 10 4" xfId="18997" xr:uid="{00000000-0005-0000-0000-00006CA20000}"/>
    <cellStyle name="Standaard 6 6 2 10 5" xfId="29857" xr:uid="{00000000-0005-0000-0000-00006DA20000}"/>
    <cellStyle name="Standaard 6 6 2 10 6" xfId="40717" xr:uid="{00000000-0005-0000-0000-00006EA20000}"/>
    <cellStyle name="Standaard 6 6 2 11" xfId="11755" xr:uid="{00000000-0005-0000-0000-00006FA20000}"/>
    <cellStyle name="Standaard 6 6 2 11 2" xfId="22617" xr:uid="{00000000-0005-0000-0000-000070A20000}"/>
    <cellStyle name="Standaard 6 6 2 11 3" xfId="33477" xr:uid="{00000000-0005-0000-0000-000071A20000}"/>
    <cellStyle name="Standaard 6 6 2 11 4" xfId="44337" xr:uid="{00000000-0005-0000-0000-000072A20000}"/>
    <cellStyle name="Standaard 6 6 2 12" xfId="6325" xr:uid="{00000000-0005-0000-0000-000073A20000}"/>
    <cellStyle name="Standaard 6 6 2 13" xfId="17187" xr:uid="{00000000-0005-0000-0000-000074A20000}"/>
    <cellStyle name="Standaard 6 6 2 14" xfId="28047" xr:uid="{00000000-0005-0000-0000-000075A20000}"/>
    <cellStyle name="Standaard 6 6 2 15" xfId="38907" xr:uid="{00000000-0005-0000-0000-000076A20000}"/>
    <cellStyle name="Standaard 6 6 2 2" xfId="917" xr:uid="{00000000-0005-0000-0000-000077A20000}"/>
    <cellStyle name="Standaard 6 6 2 2 10" xfId="11777" xr:uid="{00000000-0005-0000-0000-000078A20000}"/>
    <cellStyle name="Standaard 6 6 2 2 10 2" xfId="22639" xr:uid="{00000000-0005-0000-0000-000079A20000}"/>
    <cellStyle name="Standaard 6 6 2 2 10 3" xfId="33499" xr:uid="{00000000-0005-0000-0000-00007AA20000}"/>
    <cellStyle name="Standaard 6 6 2 2 10 4" xfId="44359" xr:uid="{00000000-0005-0000-0000-00007BA20000}"/>
    <cellStyle name="Standaard 6 6 2 2 11" xfId="6347" xr:uid="{00000000-0005-0000-0000-00007CA20000}"/>
    <cellStyle name="Standaard 6 6 2 2 12" xfId="17209" xr:uid="{00000000-0005-0000-0000-00007DA20000}"/>
    <cellStyle name="Standaard 6 6 2 2 13" xfId="28069" xr:uid="{00000000-0005-0000-0000-00007EA20000}"/>
    <cellStyle name="Standaard 6 6 2 2 14" xfId="38929" xr:uid="{00000000-0005-0000-0000-00007FA20000}"/>
    <cellStyle name="Standaard 6 6 2 2 2" xfId="961" xr:uid="{00000000-0005-0000-0000-000080A20000}"/>
    <cellStyle name="Standaard 6 6 2 2 2 10" xfId="6391" xr:uid="{00000000-0005-0000-0000-000081A20000}"/>
    <cellStyle name="Standaard 6 6 2 2 2 11" xfId="17253" xr:uid="{00000000-0005-0000-0000-000082A20000}"/>
    <cellStyle name="Standaard 6 6 2 2 2 12" xfId="28113" xr:uid="{00000000-0005-0000-0000-000083A20000}"/>
    <cellStyle name="Standaard 6 6 2 2 2 13" xfId="38973" xr:uid="{00000000-0005-0000-0000-000084A20000}"/>
    <cellStyle name="Standaard 6 6 2 2 2 2" xfId="1051" xr:uid="{00000000-0005-0000-0000-000085A20000}"/>
    <cellStyle name="Standaard 6 6 2 2 2 2 10" xfId="17343" xr:uid="{00000000-0005-0000-0000-000086A20000}"/>
    <cellStyle name="Standaard 6 6 2 2 2 2 11" xfId="28203" xr:uid="{00000000-0005-0000-0000-000087A20000}"/>
    <cellStyle name="Standaard 6 6 2 2 2 2 12" xfId="39063" xr:uid="{00000000-0005-0000-0000-000088A20000}"/>
    <cellStyle name="Standaard 6 6 2 2 2 2 2" xfId="1413" xr:uid="{00000000-0005-0000-0000-000089A20000}"/>
    <cellStyle name="Standaard 6 6 2 2 2 2 2 10" xfId="39425" xr:uid="{00000000-0005-0000-0000-00008AA20000}"/>
    <cellStyle name="Standaard 6 6 2 2 2 2 2 2" xfId="1775" xr:uid="{00000000-0005-0000-0000-00008BA20000}"/>
    <cellStyle name="Standaard 6 6 2 2 2 2 2 2 2" xfId="2680" xr:uid="{00000000-0005-0000-0000-00008CA20000}"/>
    <cellStyle name="Standaard 6 6 2 2 2 2 2 2 2 2" xfId="6300" xr:uid="{00000000-0005-0000-0000-00008DA20000}"/>
    <cellStyle name="Standaard 6 6 2 2 2 2 2 2 2 2 2" xfId="17160" xr:uid="{00000000-0005-0000-0000-00008EA20000}"/>
    <cellStyle name="Standaard 6 6 2 2 2 2 2 2 2 2 2 2" xfId="28022" xr:uid="{00000000-0005-0000-0000-00008FA20000}"/>
    <cellStyle name="Standaard 6 6 2 2 2 2 2 2 2 2 2 3" xfId="38882" xr:uid="{00000000-0005-0000-0000-000090A20000}"/>
    <cellStyle name="Standaard 6 6 2 2 2 2 2 2 2 2 2 4" xfId="49742" xr:uid="{00000000-0005-0000-0000-000091A20000}"/>
    <cellStyle name="Standaard 6 6 2 2 2 2 2 2 2 2 3" xfId="9920" xr:uid="{00000000-0005-0000-0000-000092A20000}"/>
    <cellStyle name="Standaard 6 6 2 2 2 2 2 2 2 2 4" xfId="20782" xr:uid="{00000000-0005-0000-0000-000093A20000}"/>
    <cellStyle name="Standaard 6 6 2 2 2 2 2 2 2 2 5" xfId="31642" xr:uid="{00000000-0005-0000-0000-000094A20000}"/>
    <cellStyle name="Standaard 6 6 2 2 2 2 2 2 2 2 6" xfId="42502" xr:uid="{00000000-0005-0000-0000-000095A20000}"/>
    <cellStyle name="Standaard 6 6 2 2 2 2 2 2 2 3" xfId="4490" xr:uid="{00000000-0005-0000-0000-000096A20000}"/>
    <cellStyle name="Standaard 6 6 2 2 2 2 2 2 2 3 2" xfId="15350" xr:uid="{00000000-0005-0000-0000-000097A20000}"/>
    <cellStyle name="Standaard 6 6 2 2 2 2 2 2 2 3 2 2" xfId="26212" xr:uid="{00000000-0005-0000-0000-000098A20000}"/>
    <cellStyle name="Standaard 6 6 2 2 2 2 2 2 2 3 2 3" xfId="37072" xr:uid="{00000000-0005-0000-0000-000099A20000}"/>
    <cellStyle name="Standaard 6 6 2 2 2 2 2 2 2 3 2 4" xfId="47932" xr:uid="{00000000-0005-0000-0000-00009AA20000}"/>
    <cellStyle name="Standaard 6 6 2 2 2 2 2 2 2 3 3" xfId="11730" xr:uid="{00000000-0005-0000-0000-00009BA20000}"/>
    <cellStyle name="Standaard 6 6 2 2 2 2 2 2 2 3 4" xfId="22592" xr:uid="{00000000-0005-0000-0000-00009CA20000}"/>
    <cellStyle name="Standaard 6 6 2 2 2 2 2 2 2 3 5" xfId="33452" xr:uid="{00000000-0005-0000-0000-00009DA20000}"/>
    <cellStyle name="Standaard 6 6 2 2 2 2 2 2 2 3 6" xfId="44312" xr:uid="{00000000-0005-0000-0000-00009EA20000}"/>
    <cellStyle name="Standaard 6 6 2 2 2 2 2 2 2 4" xfId="13540" xr:uid="{00000000-0005-0000-0000-00009FA20000}"/>
    <cellStyle name="Standaard 6 6 2 2 2 2 2 2 2 4 2" xfId="24402" xr:uid="{00000000-0005-0000-0000-0000A0A20000}"/>
    <cellStyle name="Standaard 6 6 2 2 2 2 2 2 2 4 3" xfId="35262" xr:uid="{00000000-0005-0000-0000-0000A1A20000}"/>
    <cellStyle name="Standaard 6 6 2 2 2 2 2 2 2 4 4" xfId="46122" xr:uid="{00000000-0005-0000-0000-0000A2A20000}"/>
    <cellStyle name="Standaard 6 6 2 2 2 2 2 2 2 5" xfId="8110" xr:uid="{00000000-0005-0000-0000-0000A3A20000}"/>
    <cellStyle name="Standaard 6 6 2 2 2 2 2 2 2 6" xfId="18972" xr:uid="{00000000-0005-0000-0000-0000A4A20000}"/>
    <cellStyle name="Standaard 6 6 2 2 2 2 2 2 2 7" xfId="29832" xr:uid="{00000000-0005-0000-0000-0000A5A20000}"/>
    <cellStyle name="Standaard 6 6 2 2 2 2 2 2 2 8" xfId="40692" xr:uid="{00000000-0005-0000-0000-0000A6A20000}"/>
    <cellStyle name="Standaard 6 6 2 2 2 2 2 2 3" xfId="5395" xr:uid="{00000000-0005-0000-0000-0000A7A20000}"/>
    <cellStyle name="Standaard 6 6 2 2 2 2 2 2 3 2" xfId="16255" xr:uid="{00000000-0005-0000-0000-0000A8A20000}"/>
    <cellStyle name="Standaard 6 6 2 2 2 2 2 2 3 2 2" xfId="27117" xr:uid="{00000000-0005-0000-0000-0000A9A20000}"/>
    <cellStyle name="Standaard 6 6 2 2 2 2 2 2 3 2 3" xfId="37977" xr:uid="{00000000-0005-0000-0000-0000AAA20000}"/>
    <cellStyle name="Standaard 6 6 2 2 2 2 2 2 3 2 4" xfId="48837" xr:uid="{00000000-0005-0000-0000-0000ABA20000}"/>
    <cellStyle name="Standaard 6 6 2 2 2 2 2 2 3 3" xfId="9015" xr:uid="{00000000-0005-0000-0000-0000ACA20000}"/>
    <cellStyle name="Standaard 6 6 2 2 2 2 2 2 3 4" xfId="19877" xr:uid="{00000000-0005-0000-0000-0000ADA20000}"/>
    <cellStyle name="Standaard 6 6 2 2 2 2 2 2 3 5" xfId="30737" xr:uid="{00000000-0005-0000-0000-0000AEA20000}"/>
    <cellStyle name="Standaard 6 6 2 2 2 2 2 2 3 6" xfId="41597" xr:uid="{00000000-0005-0000-0000-0000AFA20000}"/>
    <cellStyle name="Standaard 6 6 2 2 2 2 2 2 4" xfId="3585" xr:uid="{00000000-0005-0000-0000-0000B0A20000}"/>
    <cellStyle name="Standaard 6 6 2 2 2 2 2 2 4 2" xfId="14445" xr:uid="{00000000-0005-0000-0000-0000B1A20000}"/>
    <cellStyle name="Standaard 6 6 2 2 2 2 2 2 4 2 2" xfId="25307" xr:uid="{00000000-0005-0000-0000-0000B2A20000}"/>
    <cellStyle name="Standaard 6 6 2 2 2 2 2 2 4 2 3" xfId="36167" xr:uid="{00000000-0005-0000-0000-0000B3A20000}"/>
    <cellStyle name="Standaard 6 6 2 2 2 2 2 2 4 2 4" xfId="47027" xr:uid="{00000000-0005-0000-0000-0000B4A20000}"/>
    <cellStyle name="Standaard 6 6 2 2 2 2 2 2 4 3" xfId="10825" xr:uid="{00000000-0005-0000-0000-0000B5A20000}"/>
    <cellStyle name="Standaard 6 6 2 2 2 2 2 2 4 4" xfId="21687" xr:uid="{00000000-0005-0000-0000-0000B6A20000}"/>
    <cellStyle name="Standaard 6 6 2 2 2 2 2 2 4 5" xfId="32547" xr:uid="{00000000-0005-0000-0000-0000B7A20000}"/>
    <cellStyle name="Standaard 6 6 2 2 2 2 2 2 4 6" xfId="43407" xr:uid="{00000000-0005-0000-0000-0000B8A20000}"/>
    <cellStyle name="Standaard 6 6 2 2 2 2 2 2 5" xfId="12635" xr:uid="{00000000-0005-0000-0000-0000B9A20000}"/>
    <cellStyle name="Standaard 6 6 2 2 2 2 2 2 5 2" xfId="23497" xr:uid="{00000000-0005-0000-0000-0000BAA20000}"/>
    <cellStyle name="Standaard 6 6 2 2 2 2 2 2 5 3" xfId="34357" xr:uid="{00000000-0005-0000-0000-0000BBA20000}"/>
    <cellStyle name="Standaard 6 6 2 2 2 2 2 2 5 4" xfId="45217" xr:uid="{00000000-0005-0000-0000-0000BCA20000}"/>
    <cellStyle name="Standaard 6 6 2 2 2 2 2 2 6" xfId="7205" xr:uid="{00000000-0005-0000-0000-0000BDA20000}"/>
    <cellStyle name="Standaard 6 6 2 2 2 2 2 2 7" xfId="18067" xr:uid="{00000000-0005-0000-0000-0000BEA20000}"/>
    <cellStyle name="Standaard 6 6 2 2 2 2 2 2 8" xfId="28927" xr:uid="{00000000-0005-0000-0000-0000BFA20000}"/>
    <cellStyle name="Standaard 6 6 2 2 2 2 2 2 9" xfId="39787" xr:uid="{00000000-0005-0000-0000-0000C0A20000}"/>
    <cellStyle name="Standaard 6 6 2 2 2 2 2 3" xfId="2318" xr:uid="{00000000-0005-0000-0000-0000C1A20000}"/>
    <cellStyle name="Standaard 6 6 2 2 2 2 2 3 2" xfId="5938" xr:uid="{00000000-0005-0000-0000-0000C2A20000}"/>
    <cellStyle name="Standaard 6 6 2 2 2 2 2 3 2 2" xfId="16798" xr:uid="{00000000-0005-0000-0000-0000C3A20000}"/>
    <cellStyle name="Standaard 6 6 2 2 2 2 2 3 2 2 2" xfId="27660" xr:uid="{00000000-0005-0000-0000-0000C4A20000}"/>
    <cellStyle name="Standaard 6 6 2 2 2 2 2 3 2 2 3" xfId="38520" xr:uid="{00000000-0005-0000-0000-0000C5A20000}"/>
    <cellStyle name="Standaard 6 6 2 2 2 2 2 3 2 2 4" xfId="49380" xr:uid="{00000000-0005-0000-0000-0000C6A20000}"/>
    <cellStyle name="Standaard 6 6 2 2 2 2 2 3 2 3" xfId="9558" xr:uid="{00000000-0005-0000-0000-0000C7A20000}"/>
    <cellStyle name="Standaard 6 6 2 2 2 2 2 3 2 4" xfId="20420" xr:uid="{00000000-0005-0000-0000-0000C8A20000}"/>
    <cellStyle name="Standaard 6 6 2 2 2 2 2 3 2 5" xfId="31280" xr:uid="{00000000-0005-0000-0000-0000C9A20000}"/>
    <cellStyle name="Standaard 6 6 2 2 2 2 2 3 2 6" xfId="42140" xr:uid="{00000000-0005-0000-0000-0000CAA20000}"/>
    <cellStyle name="Standaard 6 6 2 2 2 2 2 3 3" xfId="4128" xr:uid="{00000000-0005-0000-0000-0000CBA20000}"/>
    <cellStyle name="Standaard 6 6 2 2 2 2 2 3 3 2" xfId="14988" xr:uid="{00000000-0005-0000-0000-0000CCA20000}"/>
    <cellStyle name="Standaard 6 6 2 2 2 2 2 3 3 2 2" xfId="25850" xr:uid="{00000000-0005-0000-0000-0000CDA20000}"/>
    <cellStyle name="Standaard 6 6 2 2 2 2 2 3 3 2 3" xfId="36710" xr:uid="{00000000-0005-0000-0000-0000CEA20000}"/>
    <cellStyle name="Standaard 6 6 2 2 2 2 2 3 3 2 4" xfId="47570" xr:uid="{00000000-0005-0000-0000-0000CFA20000}"/>
    <cellStyle name="Standaard 6 6 2 2 2 2 2 3 3 3" xfId="11368" xr:uid="{00000000-0005-0000-0000-0000D0A20000}"/>
    <cellStyle name="Standaard 6 6 2 2 2 2 2 3 3 4" xfId="22230" xr:uid="{00000000-0005-0000-0000-0000D1A20000}"/>
    <cellStyle name="Standaard 6 6 2 2 2 2 2 3 3 5" xfId="33090" xr:uid="{00000000-0005-0000-0000-0000D2A20000}"/>
    <cellStyle name="Standaard 6 6 2 2 2 2 2 3 3 6" xfId="43950" xr:uid="{00000000-0005-0000-0000-0000D3A20000}"/>
    <cellStyle name="Standaard 6 6 2 2 2 2 2 3 4" xfId="13178" xr:uid="{00000000-0005-0000-0000-0000D4A20000}"/>
    <cellStyle name="Standaard 6 6 2 2 2 2 2 3 4 2" xfId="24040" xr:uid="{00000000-0005-0000-0000-0000D5A20000}"/>
    <cellStyle name="Standaard 6 6 2 2 2 2 2 3 4 3" xfId="34900" xr:uid="{00000000-0005-0000-0000-0000D6A20000}"/>
    <cellStyle name="Standaard 6 6 2 2 2 2 2 3 4 4" xfId="45760" xr:uid="{00000000-0005-0000-0000-0000D7A20000}"/>
    <cellStyle name="Standaard 6 6 2 2 2 2 2 3 5" xfId="7748" xr:uid="{00000000-0005-0000-0000-0000D8A20000}"/>
    <cellStyle name="Standaard 6 6 2 2 2 2 2 3 6" xfId="18610" xr:uid="{00000000-0005-0000-0000-0000D9A20000}"/>
    <cellStyle name="Standaard 6 6 2 2 2 2 2 3 7" xfId="29470" xr:uid="{00000000-0005-0000-0000-0000DAA20000}"/>
    <cellStyle name="Standaard 6 6 2 2 2 2 2 3 8" xfId="40330" xr:uid="{00000000-0005-0000-0000-0000DBA20000}"/>
    <cellStyle name="Standaard 6 6 2 2 2 2 2 4" xfId="5033" xr:uid="{00000000-0005-0000-0000-0000DCA20000}"/>
    <cellStyle name="Standaard 6 6 2 2 2 2 2 4 2" xfId="15893" xr:uid="{00000000-0005-0000-0000-0000DDA20000}"/>
    <cellStyle name="Standaard 6 6 2 2 2 2 2 4 2 2" xfId="26755" xr:uid="{00000000-0005-0000-0000-0000DEA20000}"/>
    <cellStyle name="Standaard 6 6 2 2 2 2 2 4 2 3" xfId="37615" xr:uid="{00000000-0005-0000-0000-0000DFA20000}"/>
    <cellStyle name="Standaard 6 6 2 2 2 2 2 4 2 4" xfId="48475" xr:uid="{00000000-0005-0000-0000-0000E0A20000}"/>
    <cellStyle name="Standaard 6 6 2 2 2 2 2 4 3" xfId="8653" xr:uid="{00000000-0005-0000-0000-0000E1A20000}"/>
    <cellStyle name="Standaard 6 6 2 2 2 2 2 4 4" xfId="19515" xr:uid="{00000000-0005-0000-0000-0000E2A20000}"/>
    <cellStyle name="Standaard 6 6 2 2 2 2 2 4 5" xfId="30375" xr:uid="{00000000-0005-0000-0000-0000E3A20000}"/>
    <cellStyle name="Standaard 6 6 2 2 2 2 2 4 6" xfId="41235" xr:uid="{00000000-0005-0000-0000-0000E4A20000}"/>
    <cellStyle name="Standaard 6 6 2 2 2 2 2 5" xfId="3223" xr:uid="{00000000-0005-0000-0000-0000E5A20000}"/>
    <cellStyle name="Standaard 6 6 2 2 2 2 2 5 2" xfId="14083" xr:uid="{00000000-0005-0000-0000-0000E6A20000}"/>
    <cellStyle name="Standaard 6 6 2 2 2 2 2 5 2 2" xfId="24945" xr:uid="{00000000-0005-0000-0000-0000E7A20000}"/>
    <cellStyle name="Standaard 6 6 2 2 2 2 2 5 2 3" xfId="35805" xr:uid="{00000000-0005-0000-0000-0000E8A20000}"/>
    <cellStyle name="Standaard 6 6 2 2 2 2 2 5 2 4" xfId="46665" xr:uid="{00000000-0005-0000-0000-0000E9A20000}"/>
    <cellStyle name="Standaard 6 6 2 2 2 2 2 5 3" xfId="10463" xr:uid="{00000000-0005-0000-0000-0000EAA20000}"/>
    <cellStyle name="Standaard 6 6 2 2 2 2 2 5 4" xfId="21325" xr:uid="{00000000-0005-0000-0000-0000EBA20000}"/>
    <cellStyle name="Standaard 6 6 2 2 2 2 2 5 5" xfId="32185" xr:uid="{00000000-0005-0000-0000-0000ECA20000}"/>
    <cellStyle name="Standaard 6 6 2 2 2 2 2 5 6" xfId="43045" xr:uid="{00000000-0005-0000-0000-0000EDA20000}"/>
    <cellStyle name="Standaard 6 6 2 2 2 2 2 6" xfId="12273" xr:uid="{00000000-0005-0000-0000-0000EEA20000}"/>
    <cellStyle name="Standaard 6 6 2 2 2 2 2 6 2" xfId="23135" xr:uid="{00000000-0005-0000-0000-0000EFA20000}"/>
    <cellStyle name="Standaard 6 6 2 2 2 2 2 6 3" xfId="33995" xr:uid="{00000000-0005-0000-0000-0000F0A20000}"/>
    <cellStyle name="Standaard 6 6 2 2 2 2 2 6 4" xfId="44855" xr:uid="{00000000-0005-0000-0000-0000F1A20000}"/>
    <cellStyle name="Standaard 6 6 2 2 2 2 2 7" xfId="6843" xr:uid="{00000000-0005-0000-0000-0000F2A20000}"/>
    <cellStyle name="Standaard 6 6 2 2 2 2 2 8" xfId="17705" xr:uid="{00000000-0005-0000-0000-0000F3A20000}"/>
    <cellStyle name="Standaard 6 6 2 2 2 2 2 9" xfId="28565" xr:uid="{00000000-0005-0000-0000-0000F4A20000}"/>
    <cellStyle name="Standaard 6 6 2 2 2 2 3" xfId="1594" xr:uid="{00000000-0005-0000-0000-0000F5A20000}"/>
    <cellStyle name="Standaard 6 6 2 2 2 2 3 2" xfId="2499" xr:uid="{00000000-0005-0000-0000-0000F6A20000}"/>
    <cellStyle name="Standaard 6 6 2 2 2 2 3 2 2" xfId="6119" xr:uid="{00000000-0005-0000-0000-0000F7A20000}"/>
    <cellStyle name="Standaard 6 6 2 2 2 2 3 2 2 2" xfId="16979" xr:uid="{00000000-0005-0000-0000-0000F8A20000}"/>
    <cellStyle name="Standaard 6 6 2 2 2 2 3 2 2 2 2" xfId="27841" xr:uid="{00000000-0005-0000-0000-0000F9A20000}"/>
    <cellStyle name="Standaard 6 6 2 2 2 2 3 2 2 2 3" xfId="38701" xr:uid="{00000000-0005-0000-0000-0000FAA20000}"/>
    <cellStyle name="Standaard 6 6 2 2 2 2 3 2 2 2 4" xfId="49561" xr:uid="{00000000-0005-0000-0000-0000FBA20000}"/>
    <cellStyle name="Standaard 6 6 2 2 2 2 3 2 2 3" xfId="9739" xr:uid="{00000000-0005-0000-0000-0000FCA20000}"/>
    <cellStyle name="Standaard 6 6 2 2 2 2 3 2 2 4" xfId="20601" xr:uid="{00000000-0005-0000-0000-0000FDA20000}"/>
    <cellStyle name="Standaard 6 6 2 2 2 2 3 2 2 5" xfId="31461" xr:uid="{00000000-0005-0000-0000-0000FEA20000}"/>
    <cellStyle name="Standaard 6 6 2 2 2 2 3 2 2 6" xfId="42321" xr:uid="{00000000-0005-0000-0000-0000FFA20000}"/>
    <cellStyle name="Standaard 6 6 2 2 2 2 3 2 3" xfId="4309" xr:uid="{00000000-0005-0000-0000-000000A30000}"/>
    <cellStyle name="Standaard 6 6 2 2 2 2 3 2 3 2" xfId="15169" xr:uid="{00000000-0005-0000-0000-000001A30000}"/>
    <cellStyle name="Standaard 6 6 2 2 2 2 3 2 3 2 2" xfId="26031" xr:uid="{00000000-0005-0000-0000-000002A30000}"/>
    <cellStyle name="Standaard 6 6 2 2 2 2 3 2 3 2 3" xfId="36891" xr:uid="{00000000-0005-0000-0000-000003A30000}"/>
    <cellStyle name="Standaard 6 6 2 2 2 2 3 2 3 2 4" xfId="47751" xr:uid="{00000000-0005-0000-0000-000004A30000}"/>
    <cellStyle name="Standaard 6 6 2 2 2 2 3 2 3 3" xfId="11549" xr:uid="{00000000-0005-0000-0000-000005A30000}"/>
    <cellStyle name="Standaard 6 6 2 2 2 2 3 2 3 4" xfId="22411" xr:uid="{00000000-0005-0000-0000-000006A30000}"/>
    <cellStyle name="Standaard 6 6 2 2 2 2 3 2 3 5" xfId="33271" xr:uid="{00000000-0005-0000-0000-000007A30000}"/>
    <cellStyle name="Standaard 6 6 2 2 2 2 3 2 3 6" xfId="44131" xr:uid="{00000000-0005-0000-0000-000008A30000}"/>
    <cellStyle name="Standaard 6 6 2 2 2 2 3 2 4" xfId="13359" xr:uid="{00000000-0005-0000-0000-000009A30000}"/>
    <cellStyle name="Standaard 6 6 2 2 2 2 3 2 4 2" xfId="24221" xr:uid="{00000000-0005-0000-0000-00000AA30000}"/>
    <cellStyle name="Standaard 6 6 2 2 2 2 3 2 4 3" xfId="35081" xr:uid="{00000000-0005-0000-0000-00000BA30000}"/>
    <cellStyle name="Standaard 6 6 2 2 2 2 3 2 4 4" xfId="45941" xr:uid="{00000000-0005-0000-0000-00000CA30000}"/>
    <cellStyle name="Standaard 6 6 2 2 2 2 3 2 5" xfId="7929" xr:uid="{00000000-0005-0000-0000-00000DA30000}"/>
    <cellStyle name="Standaard 6 6 2 2 2 2 3 2 6" xfId="18791" xr:uid="{00000000-0005-0000-0000-00000EA30000}"/>
    <cellStyle name="Standaard 6 6 2 2 2 2 3 2 7" xfId="29651" xr:uid="{00000000-0005-0000-0000-00000FA30000}"/>
    <cellStyle name="Standaard 6 6 2 2 2 2 3 2 8" xfId="40511" xr:uid="{00000000-0005-0000-0000-000010A30000}"/>
    <cellStyle name="Standaard 6 6 2 2 2 2 3 3" xfId="5214" xr:uid="{00000000-0005-0000-0000-000011A30000}"/>
    <cellStyle name="Standaard 6 6 2 2 2 2 3 3 2" xfId="16074" xr:uid="{00000000-0005-0000-0000-000012A30000}"/>
    <cellStyle name="Standaard 6 6 2 2 2 2 3 3 2 2" xfId="26936" xr:uid="{00000000-0005-0000-0000-000013A30000}"/>
    <cellStyle name="Standaard 6 6 2 2 2 2 3 3 2 3" xfId="37796" xr:uid="{00000000-0005-0000-0000-000014A30000}"/>
    <cellStyle name="Standaard 6 6 2 2 2 2 3 3 2 4" xfId="48656" xr:uid="{00000000-0005-0000-0000-000015A30000}"/>
    <cellStyle name="Standaard 6 6 2 2 2 2 3 3 3" xfId="8834" xr:uid="{00000000-0005-0000-0000-000016A30000}"/>
    <cellStyle name="Standaard 6 6 2 2 2 2 3 3 4" xfId="19696" xr:uid="{00000000-0005-0000-0000-000017A30000}"/>
    <cellStyle name="Standaard 6 6 2 2 2 2 3 3 5" xfId="30556" xr:uid="{00000000-0005-0000-0000-000018A30000}"/>
    <cellStyle name="Standaard 6 6 2 2 2 2 3 3 6" xfId="41416" xr:uid="{00000000-0005-0000-0000-000019A30000}"/>
    <cellStyle name="Standaard 6 6 2 2 2 2 3 4" xfId="3404" xr:uid="{00000000-0005-0000-0000-00001AA30000}"/>
    <cellStyle name="Standaard 6 6 2 2 2 2 3 4 2" xfId="14264" xr:uid="{00000000-0005-0000-0000-00001BA30000}"/>
    <cellStyle name="Standaard 6 6 2 2 2 2 3 4 2 2" xfId="25126" xr:uid="{00000000-0005-0000-0000-00001CA30000}"/>
    <cellStyle name="Standaard 6 6 2 2 2 2 3 4 2 3" xfId="35986" xr:uid="{00000000-0005-0000-0000-00001DA30000}"/>
    <cellStyle name="Standaard 6 6 2 2 2 2 3 4 2 4" xfId="46846" xr:uid="{00000000-0005-0000-0000-00001EA30000}"/>
    <cellStyle name="Standaard 6 6 2 2 2 2 3 4 3" xfId="10644" xr:uid="{00000000-0005-0000-0000-00001FA30000}"/>
    <cellStyle name="Standaard 6 6 2 2 2 2 3 4 4" xfId="21506" xr:uid="{00000000-0005-0000-0000-000020A30000}"/>
    <cellStyle name="Standaard 6 6 2 2 2 2 3 4 5" xfId="32366" xr:uid="{00000000-0005-0000-0000-000021A30000}"/>
    <cellStyle name="Standaard 6 6 2 2 2 2 3 4 6" xfId="43226" xr:uid="{00000000-0005-0000-0000-000022A30000}"/>
    <cellStyle name="Standaard 6 6 2 2 2 2 3 5" xfId="12454" xr:uid="{00000000-0005-0000-0000-000023A30000}"/>
    <cellStyle name="Standaard 6 6 2 2 2 2 3 5 2" xfId="23316" xr:uid="{00000000-0005-0000-0000-000024A30000}"/>
    <cellStyle name="Standaard 6 6 2 2 2 2 3 5 3" xfId="34176" xr:uid="{00000000-0005-0000-0000-000025A30000}"/>
    <cellStyle name="Standaard 6 6 2 2 2 2 3 5 4" xfId="45036" xr:uid="{00000000-0005-0000-0000-000026A30000}"/>
    <cellStyle name="Standaard 6 6 2 2 2 2 3 6" xfId="7024" xr:uid="{00000000-0005-0000-0000-000027A30000}"/>
    <cellStyle name="Standaard 6 6 2 2 2 2 3 7" xfId="17886" xr:uid="{00000000-0005-0000-0000-000028A30000}"/>
    <cellStyle name="Standaard 6 6 2 2 2 2 3 8" xfId="28746" xr:uid="{00000000-0005-0000-0000-000029A30000}"/>
    <cellStyle name="Standaard 6 6 2 2 2 2 3 9" xfId="39606" xr:uid="{00000000-0005-0000-0000-00002AA30000}"/>
    <cellStyle name="Standaard 6 6 2 2 2 2 4" xfId="1232" xr:uid="{00000000-0005-0000-0000-00002BA30000}"/>
    <cellStyle name="Standaard 6 6 2 2 2 2 4 2" xfId="2137" xr:uid="{00000000-0005-0000-0000-00002CA30000}"/>
    <cellStyle name="Standaard 6 6 2 2 2 2 4 2 2" xfId="5757" xr:uid="{00000000-0005-0000-0000-00002DA30000}"/>
    <cellStyle name="Standaard 6 6 2 2 2 2 4 2 2 2" xfId="16617" xr:uid="{00000000-0005-0000-0000-00002EA30000}"/>
    <cellStyle name="Standaard 6 6 2 2 2 2 4 2 2 2 2" xfId="27479" xr:uid="{00000000-0005-0000-0000-00002FA30000}"/>
    <cellStyle name="Standaard 6 6 2 2 2 2 4 2 2 2 3" xfId="38339" xr:uid="{00000000-0005-0000-0000-000030A30000}"/>
    <cellStyle name="Standaard 6 6 2 2 2 2 4 2 2 2 4" xfId="49199" xr:uid="{00000000-0005-0000-0000-000031A30000}"/>
    <cellStyle name="Standaard 6 6 2 2 2 2 4 2 2 3" xfId="9377" xr:uid="{00000000-0005-0000-0000-000032A30000}"/>
    <cellStyle name="Standaard 6 6 2 2 2 2 4 2 2 4" xfId="20239" xr:uid="{00000000-0005-0000-0000-000033A30000}"/>
    <cellStyle name="Standaard 6 6 2 2 2 2 4 2 2 5" xfId="31099" xr:uid="{00000000-0005-0000-0000-000034A30000}"/>
    <cellStyle name="Standaard 6 6 2 2 2 2 4 2 2 6" xfId="41959" xr:uid="{00000000-0005-0000-0000-000035A30000}"/>
    <cellStyle name="Standaard 6 6 2 2 2 2 4 2 3" xfId="3947" xr:uid="{00000000-0005-0000-0000-000036A30000}"/>
    <cellStyle name="Standaard 6 6 2 2 2 2 4 2 3 2" xfId="14807" xr:uid="{00000000-0005-0000-0000-000037A30000}"/>
    <cellStyle name="Standaard 6 6 2 2 2 2 4 2 3 2 2" xfId="25669" xr:uid="{00000000-0005-0000-0000-000038A30000}"/>
    <cellStyle name="Standaard 6 6 2 2 2 2 4 2 3 2 3" xfId="36529" xr:uid="{00000000-0005-0000-0000-000039A30000}"/>
    <cellStyle name="Standaard 6 6 2 2 2 2 4 2 3 2 4" xfId="47389" xr:uid="{00000000-0005-0000-0000-00003AA30000}"/>
    <cellStyle name="Standaard 6 6 2 2 2 2 4 2 3 3" xfId="11187" xr:uid="{00000000-0005-0000-0000-00003BA30000}"/>
    <cellStyle name="Standaard 6 6 2 2 2 2 4 2 3 4" xfId="22049" xr:uid="{00000000-0005-0000-0000-00003CA30000}"/>
    <cellStyle name="Standaard 6 6 2 2 2 2 4 2 3 5" xfId="32909" xr:uid="{00000000-0005-0000-0000-00003DA30000}"/>
    <cellStyle name="Standaard 6 6 2 2 2 2 4 2 3 6" xfId="43769" xr:uid="{00000000-0005-0000-0000-00003EA30000}"/>
    <cellStyle name="Standaard 6 6 2 2 2 2 4 2 4" xfId="12997" xr:uid="{00000000-0005-0000-0000-00003FA30000}"/>
    <cellStyle name="Standaard 6 6 2 2 2 2 4 2 4 2" xfId="23859" xr:uid="{00000000-0005-0000-0000-000040A30000}"/>
    <cellStyle name="Standaard 6 6 2 2 2 2 4 2 4 3" xfId="34719" xr:uid="{00000000-0005-0000-0000-000041A30000}"/>
    <cellStyle name="Standaard 6 6 2 2 2 2 4 2 4 4" xfId="45579" xr:uid="{00000000-0005-0000-0000-000042A30000}"/>
    <cellStyle name="Standaard 6 6 2 2 2 2 4 2 5" xfId="7567" xr:uid="{00000000-0005-0000-0000-000043A30000}"/>
    <cellStyle name="Standaard 6 6 2 2 2 2 4 2 6" xfId="18429" xr:uid="{00000000-0005-0000-0000-000044A30000}"/>
    <cellStyle name="Standaard 6 6 2 2 2 2 4 2 7" xfId="29289" xr:uid="{00000000-0005-0000-0000-000045A30000}"/>
    <cellStyle name="Standaard 6 6 2 2 2 2 4 2 8" xfId="40149" xr:uid="{00000000-0005-0000-0000-000046A30000}"/>
    <cellStyle name="Standaard 6 6 2 2 2 2 4 3" xfId="4852" xr:uid="{00000000-0005-0000-0000-000047A30000}"/>
    <cellStyle name="Standaard 6 6 2 2 2 2 4 3 2" xfId="15712" xr:uid="{00000000-0005-0000-0000-000048A30000}"/>
    <cellStyle name="Standaard 6 6 2 2 2 2 4 3 2 2" xfId="26574" xr:uid="{00000000-0005-0000-0000-000049A30000}"/>
    <cellStyle name="Standaard 6 6 2 2 2 2 4 3 2 3" xfId="37434" xr:uid="{00000000-0005-0000-0000-00004AA30000}"/>
    <cellStyle name="Standaard 6 6 2 2 2 2 4 3 2 4" xfId="48294" xr:uid="{00000000-0005-0000-0000-00004BA30000}"/>
    <cellStyle name="Standaard 6 6 2 2 2 2 4 3 3" xfId="8472" xr:uid="{00000000-0005-0000-0000-00004CA30000}"/>
    <cellStyle name="Standaard 6 6 2 2 2 2 4 3 4" xfId="19334" xr:uid="{00000000-0005-0000-0000-00004DA30000}"/>
    <cellStyle name="Standaard 6 6 2 2 2 2 4 3 5" xfId="30194" xr:uid="{00000000-0005-0000-0000-00004EA30000}"/>
    <cellStyle name="Standaard 6 6 2 2 2 2 4 3 6" xfId="41054" xr:uid="{00000000-0005-0000-0000-00004FA30000}"/>
    <cellStyle name="Standaard 6 6 2 2 2 2 4 4" xfId="3042" xr:uid="{00000000-0005-0000-0000-000050A30000}"/>
    <cellStyle name="Standaard 6 6 2 2 2 2 4 4 2" xfId="13902" xr:uid="{00000000-0005-0000-0000-000051A30000}"/>
    <cellStyle name="Standaard 6 6 2 2 2 2 4 4 2 2" xfId="24764" xr:uid="{00000000-0005-0000-0000-000052A30000}"/>
    <cellStyle name="Standaard 6 6 2 2 2 2 4 4 2 3" xfId="35624" xr:uid="{00000000-0005-0000-0000-000053A30000}"/>
    <cellStyle name="Standaard 6 6 2 2 2 2 4 4 2 4" xfId="46484" xr:uid="{00000000-0005-0000-0000-000054A30000}"/>
    <cellStyle name="Standaard 6 6 2 2 2 2 4 4 3" xfId="10282" xr:uid="{00000000-0005-0000-0000-000055A30000}"/>
    <cellStyle name="Standaard 6 6 2 2 2 2 4 4 4" xfId="21144" xr:uid="{00000000-0005-0000-0000-000056A30000}"/>
    <cellStyle name="Standaard 6 6 2 2 2 2 4 4 5" xfId="32004" xr:uid="{00000000-0005-0000-0000-000057A30000}"/>
    <cellStyle name="Standaard 6 6 2 2 2 2 4 4 6" xfId="42864" xr:uid="{00000000-0005-0000-0000-000058A30000}"/>
    <cellStyle name="Standaard 6 6 2 2 2 2 4 5" xfId="12092" xr:uid="{00000000-0005-0000-0000-000059A30000}"/>
    <cellStyle name="Standaard 6 6 2 2 2 2 4 5 2" xfId="22954" xr:uid="{00000000-0005-0000-0000-00005AA30000}"/>
    <cellStyle name="Standaard 6 6 2 2 2 2 4 5 3" xfId="33814" xr:uid="{00000000-0005-0000-0000-00005BA30000}"/>
    <cellStyle name="Standaard 6 6 2 2 2 2 4 5 4" xfId="44674" xr:uid="{00000000-0005-0000-0000-00005CA30000}"/>
    <cellStyle name="Standaard 6 6 2 2 2 2 4 6" xfId="6662" xr:uid="{00000000-0005-0000-0000-00005DA30000}"/>
    <cellStyle name="Standaard 6 6 2 2 2 2 4 7" xfId="17524" xr:uid="{00000000-0005-0000-0000-00005EA30000}"/>
    <cellStyle name="Standaard 6 6 2 2 2 2 4 8" xfId="28384" xr:uid="{00000000-0005-0000-0000-00005FA30000}"/>
    <cellStyle name="Standaard 6 6 2 2 2 2 4 9" xfId="39244" xr:uid="{00000000-0005-0000-0000-000060A30000}"/>
    <cellStyle name="Standaard 6 6 2 2 2 2 5" xfId="1956" xr:uid="{00000000-0005-0000-0000-000061A30000}"/>
    <cellStyle name="Standaard 6 6 2 2 2 2 5 2" xfId="5576" xr:uid="{00000000-0005-0000-0000-000062A30000}"/>
    <cellStyle name="Standaard 6 6 2 2 2 2 5 2 2" xfId="16436" xr:uid="{00000000-0005-0000-0000-000063A30000}"/>
    <cellStyle name="Standaard 6 6 2 2 2 2 5 2 2 2" xfId="27298" xr:uid="{00000000-0005-0000-0000-000064A30000}"/>
    <cellStyle name="Standaard 6 6 2 2 2 2 5 2 2 3" xfId="38158" xr:uid="{00000000-0005-0000-0000-000065A30000}"/>
    <cellStyle name="Standaard 6 6 2 2 2 2 5 2 2 4" xfId="49018" xr:uid="{00000000-0005-0000-0000-000066A30000}"/>
    <cellStyle name="Standaard 6 6 2 2 2 2 5 2 3" xfId="9196" xr:uid="{00000000-0005-0000-0000-000067A30000}"/>
    <cellStyle name="Standaard 6 6 2 2 2 2 5 2 4" xfId="20058" xr:uid="{00000000-0005-0000-0000-000068A30000}"/>
    <cellStyle name="Standaard 6 6 2 2 2 2 5 2 5" xfId="30918" xr:uid="{00000000-0005-0000-0000-000069A30000}"/>
    <cellStyle name="Standaard 6 6 2 2 2 2 5 2 6" xfId="41778" xr:uid="{00000000-0005-0000-0000-00006AA30000}"/>
    <cellStyle name="Standaard 6 6 2 2 2 2 5 3" xfId="3766" xr:uid="{00000000-0005-0000-0000-00006BA30000}"/>
    <cellStyle name="Standaard 6 6 2 2 2 2 5 3 2" xfId="14626" xr:uid="{00000000-0005-0000-0000-00006CA30000}"/>
    <cellStyle name="Standaard 6 6 2 2 2 2 5 3 2 2" xfId="25488" xr:uid="{00000000-0005-0000-0000-00006DA30000}"/>
    <cellStyle name="Standaard 6 6 2 2 2 2 5 3 2 3" xfId="36348" xr:uid="{00000000-0005-0000-0000-00006EA30000}"/>
    <cellStyle name="Standaard 6 6 2 2 2 2 5 3 2 4" xfId="47208" xr:uid="{00000000-0005-0000-0000-00006FA30000}"/>
    <cellStyle name="Standaard 6 6 2 2 2 2 5 3 3" xfId="11006" xr:uid="{00000000-0005-0000-0000-000070A30000}"/>
    <cellStyle name="Standaard 6 6 2 2 2 2 5 3 4" xfId="21868" xr:uid="{00000000-0005-0000-0000-000071A30000}"/>
    <cellStyle name="Standaard 6 6 2 2 2 2 5 3 5" xfId="32728" xr:uid="{00000000-0005-0000-0000-000072A30000}"/>
    <cellStyle name="Standaard 6 6 2 2 2 2 5 3 6" xfId="43588" xr:uid="{00000000-0005-0000-0000-000073A30000}"/>
    <cellStyle name="Standaard 6 6 2 2 2 2 5 4" xfId="12816" xr:uid="{00000000-0005-0000-0000-000074A30000}"/>
    <cellStyle name="Standaard 6 6 2 2 2 2 5 4 2" xfId="23678" xr:uid="{00000000-0005-0000-0000-000075A30000}"/>
    <cellStyle name="Standaard 6 6 2 2 2 2 5 4 3" xfId="34538" xr:uid="{00000000-0005-0000-0000-000076A30000}"/>
    <cellStyle name="Standaard 6 6 2 2 2 2 5 4 4" xfId="45398" xr:uid="{00000000-0005-0000-0000-000077A30000}"/>
    <cellStyle name="Standaard 6 6 2 2 2 2 5 5" xfId="7386" xr:uid="{00000000-0005-0000-0000-000078A30000}"/>
    <cellStyle name="Standaard 6 6 2 2 2 2 5 6" xfId="18248" xr:uid="{00000000-0005-0000-0000-000079A30000}"/>
    <cellStyle name="Standaard 6 6 2 2 2 2 5 7" xfId="29108" xr:uid="{00000000-0005-0000-0000-00007AA30000}"/>
    <cellStyle name="Standaard 6 6 2 2 2 2 5 8" xfId="39968" xr:uid="{00000000-0005-0000-0000-00007BA30000}"/>
    <cellStyle name="Standaard 6 6 2 2 2 2 6" xfId="2861" xr:uid="{00000000-0005-0000-0000-00007CA30000}"/>
    <cellStyle name="Standaard 6 6 2 2 2 2 6 2" xfId="13721" xr:uid="{00000000-0005-0000-0000-00007DA30000}"/>
    <cellStyle name="Standaard 6 6 2 2 2 2 6 2 2" xfId="24583" xr:uid="{00000000-0005-0000-0000-00007EA30000}"/>
    <cellStyle name="Standaard 6 6 2 2 2 2 6 2 3" xfId="35443" xr:uid="{00000000-0005-0000-0000-00007FA30000}"/>
    <cellStyle name="Standaard 6 6 2 2 2 2 6 2 4" xfId="46303" xr:uid="{00000000-0005-0000-0000-000080A30000}"/>
    <cellStyle name="Standaard 6 6 2 2 2 2 6 3" xfId="10101" xr:uid="{00000000-0005-0000-0000-000081A30000}"/>
    <cellStyle name="Standaard 6 6 2 2 2 2 6 4" xfId="20963" xr:uid="{00000000-0005-0000-0000-000082A30000}"/>
    <cellStyle name="Standaard 6 6 2 2 2 2 6 5" xfId="31823" xr:uid="{00000000-0005-0000-0000-000083A30000}"/>
    <cellStyle name="Standaard 6 6 2 2 2 2 6 6" xfId="42683" xr:uid="{00000000-0005-0000-0000-000084A30000}"/>
    <cellStyle name="Standaard 6 6 2 2 2 2 7" xfId="4671" xr:uid="{00000000-0005-0000-0000-000085A30000}"/>
    <cellStyle name="Standaard 6 6 2 2 2 2 7 2" xfId="15531" xr:uid="{00000000-0005-0000-0000-000086A30000}"/>
    <cellStyle name="Standaard 6 6 2 2 2 2 7 2 2" xfId="26393" xr:uid="{00000000-0005-0000-0000-000087A30000}"/>
    <cellStyle name="Standaard 6 6 2 2 2 2 7 2 3" xfId="37253" xr:uid="{00000000-0005-0000-0000-000088A30000}"/>
    <cellStyle name="Standaard 6 6 2 2 2 2 7 2 4" xfId="48113" xr:uid="{00000000-0005-0000-0000-000089A30000}"/>
    <cellStyle name="Standaard 6 6 2 2 2 2 7 3" xfId="8291" xr:uid="{00000000-0005-0000-0000-00008AA30000}"/>
    <cellStyle name="Standaard 6 6 2 2 2 2 7 4" xfId="19153" xr:uid="{00000000-0005-0000-0000-00008BA30000}"/>
    <cellStyle name="Standaard 6 6 2 2 2 2 7 5" xfId="30013" xr:uid="{00000000-0005-0000-0000-00008CA30000}"/>
    <cellStyle name="Standaard 6 6 2 2 2 2 7 6" xfId="40873" xr:uid="{00000000-0005-0000-0000-00008DA30000}"/>
    <cellStyle name="Standaard 6 6 2 2 2 2 8" xfId="11911" xr:uid="{00000000-0005-0000-0000-00008EA30000}"/>
    <cellStyle name="Standaard 6 6 2 2 2 2 8 2" xfId="22773" xr:uid="{00000000-0005-0000-0000-00008FA30000}"/>
    <cellStyle name="Standaard 6 6 2 2 2 2 8 3" xfId="33633" xr:uid="{00000000-0005-0000-0000-000090A30000}"/>
    <cellStyle name="Standaard 6 6 2 2 2 2 8 4" xfId="44493" xr:uid="{00000000-0005-0000-0000-000091A30000}"/>
    <cellStyle name="Standaard 6 6 2 2 2 2 9" xfId="6481" xr:uid="{00000000-0005-0000-0000-000092A30000}"/>
    <cellStyle name="Standaard 6 6 2 2 2 3" xfId="1323" xr:uid="{00000000-0005-0000-0000-000093A30000}"/>
    <cellStyle name="Standaard 6 6 2 2 2 3 10" xfId="39335" xr:uid="{00000000-0005-0000-0000-000094A30000}"/>
    <cellStyle name="Standaard 6 6 2 2 2 3 2" xfId="1685" xr:uid="{00000000-0005-0000-0000-000095A30000}"/>
    <cellStyle name="Standaard 6 6 2 2 2 3 2 2" xfId="2590" xr:uid="{00000000-0005-0000-0000-000096A30000}"/>
    <cellStyle name="Standaard 6 6 2 2 2 3 2 2 2" xfId="6210" xr:uid="{00000000-0005-0000-0000-000097A30000}"/>
    <cellStyle name="Standaard 6 6 2 2 2 3 2 2 2 2" xfId="17070" xr:uid="{00000000-0005-0000-0000-000098A30000}"/>
    <cellStyle name="Standaard 6 6 2 2 2 3 2 2 2 2 2" xfId="27932" xr:uid="{00000000-0005-0000-0000-000099A30000}"/>
    <cellStyle name="Standaard 6 6 2 2 2 3 2 2 2 2 3" xfId="38792" xr:uid="{00000000-0005-0000-0000-00009AA30000}"/>
    <cellStyle name="Standaard 6 6 2 2 2 3 2 2 2 2 4" xfId="49652" xr:uid="{00000000-0005-0000-0000-00009BA30000}"/>
    <cellStyle name="Standaard 6 6 2 2 2 3 2 2 2 3" xfId="9830" xr:uid="{00000000-0005-0000-0000-00009CA30000}"/>
    <cellStyle name="Standaard 6 6 2 2 2 3 2 2 2 4" xfId="20692" xr:uid="{00000000-0005-0000-0000-00009DA30000}"/>
    <cellStyle name="Standaard 6 6 2 2 2 3 2 2 2 5" xfId="31552" xr:uid="{00000000-0005-0000-0000-00009EA30000}"/>
    <cellStyle name="Standaard 6 6 2 2 2 3 2 2 2 6" xfId="42412" xr:uid="{00000000-0005-0000-0000-00009FA30000}"/>
    <cellStyle name="Standaard 6 6 2 2 2 3 2 2 3" xfId="4400" xr:uid="{00000000-0005-0000-0000-0000A0A30000}"/>
    <cellStyle name="Standaard 6 6 2 2 2 3 2 2 3 2" xfId="15260" xr:uid="{00000000-0005-0000-0000-0000A1A30000}"/>
    <cellStyle name="Standaard 6 6 2 2 2 3 2 2 3 2 2" xfId="26122" xr:uid="{00000000-0005-0000-0000-0000A2A30000}"/>
    <cellStyle name="Standaard 6 6 2 2 2 3 2 2 3 2 3" xfId="36982" xr:uid="{00000000-0005-0000-0000-0000A3A30000}"/>
    <cellStyle name="Standaard 6 6 2 2 2 3 2 2 3 2 4" xfId="47842" xr:uid="{00000000-0005-0000-0000-0000A4A30000}"/>
    <cellStyle name="Standaard 6 6 2 2 2 3 2 2 3 3" xfId="11640" xr:uid="{00000000-0005-0000-0000-0000A5A30000}"/>
    <cellStyle name="Standaard 6 6 2 2 2 3 2 2 3 4" xfId="22502" xr:uid="{00000000-0005-0000-0000-0000A6A30000}"/>
    <cellStyle name="Standaard 6 6 2 2 2 3 2 2 3 5" xfId="33362" xr:uid="{00000000-0005-0000-0000-0000A7A30000}"/>
    <cellStyle name="Standaard 6 6 2 2 2 3 2 2 3 6" xfId="44222" xr:uid="{00000000-0005-0000-0000-0000A8A30000}"/>
    <cellStyle name="Standaard 6 6 2 2 2 3 2 2 4" xfId="13450" xr:uid="{00000000-0005-0000-0000-0000A9A30000}"/>
    <cellStyle name="Standaard 6 6 2 2 2 3 2 2 4 2" xfId="24312" xr:uid="{00000000-0005-0000-0000-0000AAA30000}"/>
    <cellStyle name="Standaard 6 6 2 2 2 3 2 2 4 3" xfId="35172" xr:uid="{00000000-0005-0000-0000-0000ABA30000}"/>
    <cellStyle name="Standaard 6 6 2 2 2 3 2 2 4 4" xfId="46032" xr:uid="{00000000-0005-0000-0000-0000ACA30000}"/>
    <cellStyle name="Standaard 6 6 2 2 2 3 2 2 5" xfId="8020" xr:uid="{00000000-0005-0000-0000-0000ADA30000}"/>
    <cellStyle name="Standaard 6 6 2 2 2 3 2 2 6" xfId="18882" xr:uid="{00000000-0005-0000-0000-0000AEA30000}"/>
    <cellStyle name="Standaard 6 6 2 2 2 3 2 2 7" xfId="29742" xr:uid="{00000000-0005-0000-0000-0000AFA30000}"/>
    <cellStyle name="Standaard 6 6 2 2 2 3 2 2 8" xfId="40602" xr:uid="{00000000-0005-0000-0000-0000B0A30000}"/>
    <cellStyle name="Standaard 6 6 2 2 2 3 2 3" xfId="5305" xr:uid="{00000000-0005-0000-0000-0000B1A30000}"/>
    <cellStyle name="Standaard 6 6 2 2 2 3 2 3 2" xfId="16165" xr:uid="{00000000-0005-0000-0000-0000B2A30000}"/>
    <cellStyle name="Standaard 6 6 2 2 2 3 2 3 2 2" xfId="27027" xr:uid="{00000000-0005-0000-0000-0000B3A30000}"/>
    <cellStyle name="Standaard 6 6 2 2 2 3 2 3 2 3" xfId="37887" xr:uid="{00000000-0005-0000-0000-0000B4A30000}"/>
    <cellStyle name="Standaard 6 6 2 2 2 3 2 3 2 4" xfId="48747" xr:uid="{00000000-0005-0000-0000-0000B5A30000}"/>
    <cellStyle name="Standaard 6 6 2 2 2 3 2 3 3" xfId="8925" xr:uid="{00000000-0005-0000-0000-0000B6A30000}"/>
    <cellStyle name="Standaard 6 6 2 2 2 3 2 3 4" xfId="19787" xr:uid="{00000000-0005-0000-0000-0000B7A30000}"/>
    <cellStyle name="Standaard 6 6 2 2 2 3 2 3 5" xfId="30647" xr:uid="{00000000-0005-0000-0000-0000B8A30000}"/>
    <cellStyle name="Standaard 6 6 2 2 2 3 2 3 6" xfId="41507" xr:uid="{00000000-0005-0000-0000-0000B9A30000}"/>
    <cellStyle name="Standaard 6 6 2 2 2 3 2 4" xfId="3495" xr:uid="{00000000-0005-0000-0000-0000BAA30000}"/>
    <cellStyle name="Standaard 6 6 2 2 2 3 2 4 2" xfId="14355" xr:uid="{00000000-0005-0000-0000-0000BBA30000}"/>
    <cellStyle name="Standaard 6 6 2 2 2 3 2 4 2 2" xfId="25217" xr:uid="{00000000-0005-0000-0000-0000BCA30000}"/>
    <cellStyle name="Standaard 6 6 2 2 2 3 2 4 2 3" xfId="36077" xr:uid="{00000000-0005-0000-0000-0000BDA30000}"/>
    <cellStyle name="Standaard 6 6 2 2 2 3 2 4 2 4" xfId="46937" xr:uid="{00000000-0005-0000-0000-0000BEA30000}"/>
    <cellStyle name="Standaard 6 6 2 2 2 3 2 4 3" xfId="10735" xr:uid="{00000000-0005-0000-0000-0000BFA30000}"/>
    <cellStyle name="Standaard 6 6 2 2 2 3 2 4 4" xfId="21597" xr:uid="{00000000-0005-0000-0000-0000C0A30000}"/>
    <cellStyle name="Standaard 6 6 2 2 2 3 2 4 5" xfId="32457" xr:uid="{00000000-0005-0000-0000-0000C1A30000}"/>
    <cellStyle name="Standaard 6 6 2 2 2 3 2 4 6" xfId="43317" xr:uid="{00000000-0005-0000-0000-0000C2A30000}"/>
    <cellStyle name="Standaard 6 6 2 2 2 3 2 5" xfId="12545" xr:uid="{00000000-0005-0000-0000-0000C3A30000}"/>
    <cellStyle name="Standaard 6 6 2 2 2 3 2 5 2" xfId="23407" xr:uid="{00000000-0005-0000-0000-0000C4A30000}"/>
    <cellStyle name="Standaard 6 6 2 2 2 3 2 5 3" xfId="34267" xr:uid="{00000000-0005-0000-0000-0000C5A30000}"/>
    <cellStyle name="Standaard 6 6 2 2 2 3 2 5 4" xfId="45127" xr:uid="{00000000-0005-0000-0000-0000C6A30000}"/>
    <cellStyle name="Standaard 6 6 2 2 2 3 2 6" xfId="7115" xr:uid="{00000000-0005-0000-0000-0000C7A30000}"/>
    <cellStyle name="Standaard 6 6 2 2 2 3 2 7" xfId="17977" xr:uid="{00000000-0005-0000-0000-0000C8A30000}"/>
    <cellStyle name="Standaard 6 6 2 2 2 3 2 8" xfId="28837" xr:uid="{00000000-0005-0000-0000-0000C9A30000}"/>
    <cellStyle name="Standaard 6 6 2 2 2 3 2 9" xfId="39697" xr:uid="{00000000-0005-0000-0000-0000CAA30000}"/>
    <cellStyle name="Standaard 6 6 2 2 2 3 3" xfId="2228" xr:uid="{00000000-0005-0000-0000-0000CBA30000}"/>
    <cellStyle name="Standaard 6 6 2 2 2 3 3 2" xfId="5848" xr:uid="{00000000-0005-0000-0000-0000CCA30000}"/>
    <cellStyle name="Standaard 6 6 2 2 2 3 3 2 2" xfId="16708" xr:uid="{00000000-0005-0000-0000-0000CDA30000}"/>
    <cellStyle name="Standaard 6 6 2 2 2 3 3 2 2 2" xfId="27570" xr:uid="{00000000-0005-0000-0000-0000CEA30000}"/>
    <cellStyle name="Standaard 6 6 2 2 2 3 3 2 2 3" xfId="38430" xr:uid="{00000000-0005-0000-0000-0000CFA30000}"/>
    <cellStyle name="Standaard 6 6 2 2 2 3 3 2 2 4" xfId="49290" xr:uid="{00000000-0005-0000-0000-0000D0A30000}"/>
    <cellStyle name="Standaard 6 6 2 2 2 3 3 2 3" xfId="9468" xr:uid="{00000000-0005-0000-0000-0000D1A30000}"/>
    <cellStyle name="Standaard 6 6 2 2 2 3 3 2 4" xfId="20330" xr:uid="{00000000-0005-0000-0000-0000D2A30000}"/>
    <cellStyle name="Standaard 6 6 2 2 2 3 3 2 5" xfId="31190" xr:uid="{00000000-0005-0000-0000-0000D3A30000}"/>
    <cellStyle name="Standaard 6 6 2 2 2 3 3 2 6" xfId="42050" xr:uid="{00000000-0005-0000-0000-0000D4A30000}"/>
    <cellStyle name="Standaard 6 6 2 2 2 3 3 3" xfId="4038" xr:uid="{00000000-0005-0000-0000-0000D5A30000}"/>
    <cellStyle name="Standaard 6 6 2 2 2 3 3 3 2" xfId="14898" xr:uid="{00000000-0005-0000-0000-0000D6A30000}"/>
    <cellStyle name="Standaard 6 6 2 2 2 3 3 3 2 2" xfId="25760" xr:uid="{00000000-0005-0000-0000-0000D7A30000}"/>
    <cellStyle name="Standaard 6 6 2 2 2 3 3 3 2 3" xfId="36620" xr:uid="{00000000-0005-0000-0000-0000D8A30000}"/>
    <cellStyle name="Standaard 6 6 2 2 2 3 3 3 2 4" xfId="47480" xr:uid="{00000000-0005-0000-0000-0000D9A30000}"/>
    <cellStyle name="Standaard 6 6 2 2 2 3 3 3 3" xfId="11278" xr:uid="{00000000-0005-0000-0000-0000DAA30000}"/>
    <cellStyle name="Standaard 6 6 2 2 2 3 3 3 4" xfId="22140" xr:uid="{00000000-0005-0000-0000-0000DBA30000}"/>
    <cellStyle name="Standaard 6 6 2 2 2 3 3 3 5" xfId="33000" xr:uid="{00000000-0005-0000-0000-0000DCA30000}"/>
    <cellStyle name="Standaard 6 6 2 2 2 3 3 3 6" xfId="43860" xr:uid="{00000000-0005-0000-0000-0000DDA30000}"/>
    <cellStyle name="Standaard 6 6 2 2 2 3 3 4" xfId="13088" xr:uid="{00000000-0005-0000-0000-0000DEA30000}"/>
    <cellStyle name="Standaard 6 6 2 2 2 3 3 4 2" xfId="23950" xr:uid="{00000000-0005-0000-0000-0000DFA30000}"/>
    <cellStyle name="Standaard 6 6 2 2 2 3 3 4 3" xfId="34810" xr:uid="{00000000-0005-0000-0000-0000E0A30000}"/>
    <cellStyle name="Standaard 6 6 2 2 2 3 3 4 4" xfId="45670" xr:uid="{00000000-0005-0000-0000-0000E1A30000}"/>
    <cellStyle name="Standaard 6 6 2 2 2 3 3 5" xfId="7658" xr:uid="{00000000-0005-0000-0000-0000E2A30000}"/>
    <cellStyle name="Standaard 6 6 2 2 2 3 3 6" xfId="18520" xr:uid="{00000000-0005-0000-0000-0000E3A30000}"/>
    <cellStyle name="Standaard 6 6 2 2 2 3 3 7" xfId="29380" xr:uid="{00000000-0005-0000-0000-0000E4A30000}"/>
    <cellStyle name="Standaard 6 6 2 2 2 3 3 8" xfId="40240" xr:uid="{00000000-0005-0000-0000-0000E5A30000}"/>
    <cellStyle name="Standaard 6 6 2 2 2 3 4" xfId="4943" xr:uid="{00000000-0005-0000-0000-0000E6A30000}"/>
    <cellStyle name="Standaard 6 6 2 2 2 3 4 2" xfId="15803" xr:uid="{00000000-0005-0000-0000-0000E7A30000}"/>
    <cellStyle name="Standaard 6 6 2 2 2 3 4 2 2" xfId="26665" xr:uid="{00000000-0005-0000-0000-0000E8A30000}"/>
    <cellStyle name="Standaard 6 6 2 2 2 3 4 2 3" xfId="37525" xr:uid="{00000000-0005-0000-0000-0000E9A30000}"/>
    <cellStyle name="Standaard 6 6 2 2 2 3 4 2 4" xfId="48385" xr:uid="{00000000-0005-0000-0000-0000EAA30000}"/>
    <cellStyle name="Standaard 6 6 2 2 2 3 4 3" xfId="8563" xr:uid="{00000000-0005-0000-0000-0000EBA30000}"/>
    <cellStyle name="Standaard 6 6 2 2 2 3 4 4" xfId="19425" xr:uid="{00000000-0005-0000-0000-0000ECA30000}"/>
    <cellStyle name="Standaard 6 6 2 2 2 3 4 5" xfId="30285" xr:uid="{00000000-0005-0000-0000-0000EDA30000}"/>
    <cellStyle name="Standaard 6 6 2 2 2 3 4 6" xfId="41145" xr:uid="{00000000-0005-0000-0000-0000EEA30000}"/>
    <cellStyle name="Standaard 6 6 2 2 2 3 5" xfId="3133" xr:uid="{00000000-0005-0000-0000-0000EFA30000}"/>
    <cellStyle name="Standaard 6 6 2 2 2 3 5 2" xfId="13993" xr:uid="{00000000-0005-0000-0000-0000F0A30000}"/>
    <cellStyle name="Standaard 6 6 2 2 2 3 5 2 2" xfId="24855" xr:uid="{00000000-0005-0000-0000-0000F1A30000}"/>
    <cellStyle name="Standaard 6 6 2 2 2 3 5 2 3" xfId="35715" xr:uid="{00000000-0005-0000-0000-0000F2A30000}"/>
    <cellStyle name="Standaard 6 6 2 2 2 3 5 2 4" xfId="46575" xr:uid="{00000000-0005-0000-0000-0000F3A30000}"/>
    <cellStyle name="Standaard 6 6 2 2 2 3 5 3" xfId="10373" xr:uid="{00000000-0005-0000-0000-0000F4A30000}"/>
    <cellStyle name="Standaard 6 6 2 2 2 3 5 4" xfId="21235" xr:uid="{00000000-0005-0000-0000-0000F5A30000}"/>
    <cellStyle name="Standaard 6 6 2 2 2 3 5 5" xfId="32095" xr:uid="{00000000-0005-0000-0000-0000F6A30000}"/>
    <cellStyle name="Standaard 6 6 2 2 2 3 5 6" xfId="42955" xr:uid="{00000000-0005-0000-0000-0000F7A30000}"/>
    <cellStyle name="Standaard 6 6 2 2 2 3 6" xfId="12183" xr:uid="{00000000-0005-0000-0000-0000F8A30000}"/>
    <cellStyle name="Standaard 6 6 2 2 2 3 6 2" xfId="23045" xr:uid="{00000000-0005-0000-0000-0000F9A30000}"/>
    <cellStyle name="Standaard 6 6 2 2 2 3 6 3" xfId="33905" xr:uid="{00000000-0005-0000-0000-0000FAA30000}"/>
    <cellStyle name="Standaard 6 6 2 2 2 3 6 4" xfId="44765" xr:uid="{00000000-0005-0000-0000-0000FBA30000}"/>
    <cellStyle name="Standaard 6 6 2 2 2 3 7" xfId="6753" xr:uid="{00000000-0005-0000-0000-0000FCA30000}"/>
    <cellStyle name="Standaard 6 6 2 2 2 3 8" xfId="17615" xr:uid="{00000000-0005-0000-0000-0000FDA30000}"/>
    <cellStyle name="Standaard 6 6 2 2 2 3 9" xfId="28475" xr:uid="{00000000-0005-0000-0000-0000FEA30000}"/>
    <cellStyle name="Standaard 6 6 2 2 2 4" xfId="1504" xr:uid="{00000000-0005-0000-0000-0000FFA30000}"/>
    <cellStyle name="Standaard 6 6 2 2 2 4 2" xfId="2409" xr:uid="{00000000-0005-0000-0000-000000A40000}"/>
    <cellStyle name="Standaard 6 6 2 2 2 4 2 2" xfId="6029" xr:uid="{00000000-0005-0000-0000-000001A40000}"/>
    <cellStyle name="Standaard 6 6 2 2 2 4 2 2 2" xfId="16889" xr:uid="{00000000-0005-0000-0000-000002A40000}"/>
    <cellStyle name="Standaard 6 6 2 2 2 4 2 2 2 2" xfId="27751" xr:uid="{00000000-0005-0000-0000-000003A40000}"/>
    <cellStyle name="Standaard 6 6 2 2 2 4 2 2 2 3" xfId="38611" xr:uid="{00000000-0005-0000-0000-000004A40000}"/>
    <cellStyle name="Standaard 6 6 2 2 2 4 2 2 2 4" xfId="49471" xr:uid="{00000000-0005-0000-0000-000005A40000}"/>
    <cellStyle name="Standaard 6 6 2 2 2 4 2 2 3" xfId="9649" xr:uid="{00000000-0005-0000-0000-000006A40000}"/>
    <cellStyle name="Standaard 6 6 2 2 2 4 2 2 4" xfId="20511" xr:uid="{00000000-0005-0000-0000-000007A40000}"/>
    <cellStyle name="Standaard 6 6 2 2 2 4 2 2 5" xfId="31371" xr:uid="{00000000-0005-0000-0000-000008A40000}"/>
    <cellStyle name="Standaard 6 6 2 2 2 4 2 2 6" xfId="42231" xr:uid="{00000000-0005-0000-0000-000009A40000}"/>
    <cellStyle name="Standaard 6 6 2 2 2 4 2 3" xfId="4219" xr:uid="{00000000-0005-0000-0000-00000AA40000}"/>
    <cellStyle name="Standaard 6 6 2 2 2 4 2 3 2" xfId="15079" xr:uid="{00000000-0005-0000-0000-00000BA40000}"/>
    <cellStyle name="Standaard 6 6 2 2 2 4 2 3 2 2" xfId="25941" xr:uid="{00000000-0005-0000-0000-00000CA40000}"/>
    <cellStyle name="Standaard 6 6 2 2 2 4 2 3 2 3" xfId="36801" xr:uid="{00000000-0005-0000-0000-00000DA40000}"/>
    <cellStyle name="Standaard 6 6 2 2 2 4 2 3 2 4" xfId="47661" xr:uid="{00000000-0005-0000-0000-00000EA40000}"/>
    <cellStyle name="Standaard 6 6 2 2 2 4 2 3 3" xfId="11459" xr:uid="{00000000-0005-0000-0000-00000FA40000}"/>
    <cellStyle name="Standaard 6 6 2 2 2 4 2 3 4" xfId="22321" xr:uid="{00000000-0005-0000-0000-000010A40000}"/>
    <cellStyle name="Standaard 6 6 2 2 2 4 2 3 5" xfId="33181" xr:uid="{00000000-0005-0000-0000-000011A40000}"/>
    <cellStyle name="Standaard 6 6 2 2 2 4 2 3 6" xfId="44041" xr:uid="{00000000-0005-0000-0000-000012A40000}"/>
    <cellStyle name="Standaard 6 6 2 2 2 4 2 4" xfId="13269" xr:uid="{00000000-0005-0000-0000-000013A40000}"/>
    <cellStyle name="Standaard 6 6 2 2 2 4 2 4 2" xfId="24131" xr:uid="{00000000-0005-0000-0000-000014A40000}"/>
    <cellStyle name="Standaard 6 6 2 2 2 4 2 4 3" xfId="34991" xr:uid="{00000000-0005-0000-0000-000015A40000}"/>
    <cellStyle name="Standaard 6 6 2 2 2 4 2 4 4" xfId="45851" xr:uid="{00000000-0005-0000-0000-000016A40000}"/>
    <cellStyle name="Standaard 6 6 2 2 2 4 2 5" xfId="7839" xr:uid="{00000000-0005-0000-0000-000017A40000}"/>
    <cellStyle name="Standaard 6 6 2 2 2 4 2 6" xfId="18701" xr:uid="{00000000-0005-0000-0000-000018A40000}"/>
    <cellStyle name="Standaard 6 6 2 2 2 4 2 7" xfId="29561" xr:uid="{00000000-0005-0000-0000-000019A40000}"/>
    <cellStyle name="Standaard 6 6 2 2 2 4 2 8" xfId="40421" xr:uid="{00000000-0005-0000-0000-00001AA40000}"/>
    <cellStyle name="Standaard 6 6 2 2 2 4 3" xfId="5124" xr:uid="{00000000-0005-0000-0000-00001BA40000}"/>
    <cellStyle name="Standaard 6 6 2 2 2 4 3 2" xfId="15984" xr:uid="{00000000-0005-0000-0000-00001CA40000}"/>
    <cellStyle name="Standaard 6 6 2 2 2 4 3 2 2" xfId="26846" xr:uid="{00000000-0005-0000-0000-00001DA40000}"/>
    <cellStyle name="Standaard 6 6 2 2 2 4 3 2 3" xfId="37706" xr:uid="{00000000-0005-0000-0000-00001EA40000}"/>
    <cellStyle name="Standaard 6 6 2 2 2 4 3 2 4" xfId="48566" xr:uid="{00000000-0005-0000-0000-00001FA40000}"/>
    <cellStyle name="Standaard 6 6 2 2 2 4 3 3" xfId="8744" xr:uid="{00000000-0005-0000-0000-000020A40000}"/>
    <cellStyle name="Standaard 6 6 2 2 2 4 3 4" xfId="19606" xr:uid="{00000000-0005-0000-0000-000021A40000}"/>
    <cellStyle name="Standaard 6 6 2 2 2 4 3 5" xfId="30466" xr:uid="{00000000-0005-0000-0000-000022A40000}"/>
    <cellStyle name="Standaard 6 6 2 2 2 4 3 6" xfId="41326" xr:uid="{00000000-0005-0000-0000-000023A40000}"/>
    <cellStyle name="Standaard 6 6 2 2 2 4 4" xfId="3314" xr:uid="{00000000-0005-0000-0000-000024A40000}"/>
    <cellStyle name="Standaard 6 6 2 2 2 4 4 2" xfId="14174" xr:uid="{00000000-0005-0000-0000-000025A40000}"/>
    <cellStyle name="Standaard 6 6 2 2 2 4 4 2 2" xfId="25036" xr:uid="{00000000-0005-0000-0000-000026A40000}"/>
    <cellStyle name="Standaard 6 6 2 2 2 4 4 2 3" xfId="35896" xr:uid="{00000000-0005-0000-0000-000027A40000}"/>
    <cellStyle name="Standaard 6 6 2 2 2 4 4 2 4" xfId="46756" xr:uid="{00000000-0005-0000-0000-000028A40000}"/>
    <cellStyle name="Standaard 6 6 2 2 2 4 4 3" xfId="10554" xr:uid="{00000000-0005-0000-0000-000029A40000}"/>
    <cellStyle name="Standaard 6 6 2 2 2 4 4 4" xfId="21416" xr:uid="{00000000-0005-0000-0000-00002AA40000}"/>
    <cellStyle name="Standaard 6 6 2 2 2 4 4 5" xfId="32276" xr:uid="{00000000-0005-0000-0000-00002BA40000}"/>
    <cellStyle name="Standaard 6 6 2 2 2 4 4 6" xfId="43136" xr:uid="{00000000-0005-0000-0000-00002CA40000}"/>
    <cellStyle name="Standaard 6 6 2 2 2 4 5" xfId="12364" xr:uid="{00000000-0005-0000-0000-00002DA40000}"/>
    <cellStyle name="Standaard 6 6 2 2 2 4 5 2" xfId="23226" xr:uid="{00000000-0005-0000-0000-00002EA40000}"/>
    <cellStyle name="Standaard 6 6 2 2 2 4 5 3" xfId="34086" xr:uid="{00000000-0005-0000-0000-00002FA40000}"/>
    <cellStyle name="Standaard 6 6 2 2 2 4 5 4" xfId="44946" xr:uid="{00000000-0005-0000-0000-000030A40000}"/>
    <cellStyle name="Standaard 6 6 2 2 2 4 6" xfId="6934" xr:uid="{00000000-0005-0000-0000-000031A40000}"/>
    <cellStyle name="Standaard 6 6 2 2 2 4 7" xfId="17796" xr:uid="{00000000-0005-0000-0000-000032A40000}"/>
    <cellStyle name="Standaard 6 6 2 2 2 4 8" xfId="28656" xr:uid="{00000000-0005-0000-0000-000033A40000}"/>
    <cellStyle name="Standaard 6 6 2 2 2 4 9" xfId="39516" xr:uid="{00000000-0005-0000-0000-000034A40000}"/>
    <cellStyle name="Standaard 6 6 2 2 2 5" xfId="1142" xr:uid="{00000000-0005-0000-0000-000035A40000}"/>
    <cellStyle name="Standaard 6 6 2 2 2 5 2" xfId="2047" xr:uid="{00000000-0005-0000-0000-000036A40000}"/>
    <cellStyle name="Standaard 6 6 2 2 2 5 2 2" xfId="5667" xr:uid="{00000000-0005-0000-0000-000037A40000}"/>
    <cellStyle name="Standaard 6 6 2 2 2 5 2 2 2" xfId="16527" xr:uid="{00000000-0005-0000-0000-000038A40000}"/>
    <cellStyle name="Standaard 6 6 2 2 2 5 2 2 2 2" xfId="27389" xr:uid="{00000000-0005-0000-0000-000039A40000}"/>
    <cellStyle name="Standaard 6 6 2 2 2 5 2 2 2 3" xfId="38249" xr:uid="{00000000-0005-0000-0000-00003AA40000}"/>
    <cellStyle name="Standaard 6 6 2 2 2 5 2 2 2 4" xfId="49109" xr:uid="{00000000-0005-0000-0000-00003BA40000}"/>
    <cellStyle name="Standaard 6 6 2 2 2 5 2 2 3" xfId="9287" xr:uid="{00000000-0005-0000-0000-00003CA40000}"/>
    <cellStyle name="Standaard 6 6 2 2 2 5 2 2 4" xfId="20149" xr:uid="{00000000-0005-0000-0000-00003DA40000}"/>
    <cellStyle name="Standaard 6 6 2 2 2 5 2 2 5" xfId="31009" xr:uid="{00000000-0005-0000-0000-00003EA40000}"/>
    <cellStyle name="Standaard 6 6 2 2 2 5 2 2 6" xfId="41869" xr:uid="{00000000-0005-0000-0000-00003FA40000}"/>
    <cellStyle name="Standaard 6 6 2 2 2 5 2 3" xfId="3857" xr:uid="{00000000-0005-0000-0000-000040A40000}"/>
    <cellStyle name="Standaard 6 6 2 2 2 5 2 3 2" xfId="14717" xr:uid="{00000000-0005-0000-0000-000041A40000}"/>
    <cellStyle name="Standaard 6 6 2 2 2 5 2 3 2 2" xfId="25579" xr:uid="{00000000-0005-0000-0000-000042A40000}"/>
    <cellStyle name="Standaard 6 6 2 2 2 5 2 3 2 3" xfId="36439" xr:uid="{00000000-0005-0000-0000-000043A40000}"/>
    <cellStyle name="Standaard 6 6 2 2 2 5 2 3 2 4" xfId="47299" xr:uid="{00000000-0005-0000-0000-000044A40000}"/>
    <cellStyle name="Standaard 6 6 2 2 2 5 2 3 3" xfId="11097" xr:uid="{00000000-0005-0000-0000-000045A40000}"/>
    <cellStyle name="Standaard 6 6 2 2 2 5 2 3 4" xfId="21959" xr:uid="{00000000-0005-0000-0000-000046A40000}"/>
    <cellStyle name="Standaard 6 6 2 2 2 5 2 3 5" xfId="32819" xr:uid="{00000000-0005-0000-0000-000047A40000}"/>
    <cellStyle name="Standaard 6 6 2 2 2 5 2 3 6" xfId="43679" xr:uid="{00000000-0005-0000-0000-000048A40000}"/>
    <cellStyle name="Standaard 6 6 2 2 2 5 2 4" xfId="12907" xr:uid="{00000000-0005-0000-0000-000049A40000}"/>
    <cellStyle name="Standaard 6 6 2 2 2 5 2 4 2" xfId="23769" xr:uid="{00000000-0005-0000-0000-00004AA40000}"/>
    <cellStyle name="Standaard 6 6 2 2 2 5 2 4 3" xfId="34629" xr:uid="{00000000-0005-0000-0000-00004BA40000}"/>
    <cellStyle name="Standaard 6 6 2 2 2 5 2 4 4" xfId="45489" xr:uid="{00000000-0005-0000-0000-00004CA40000}"/>
    <cellStyle name="Standaard 6 6 2 2 2 5 2 5" xfId="7477" xr:uid="{00000000-0005-0000-0000-00004DA40000}"/>
    <cellStyle name="Standaard 6 6 2 2 2 5 2 6" xfId="18339" xr:uid="{00000000-0005-0000-0000-00004EA40000}"/>
    <cellStyle name="Standaard 6 6 2 2 2 5 2 7" xfId="29199" xr:uid="{00000000-0005-0000-0000-00004FA40000}"/>
    <cellStyle name="Standaard 6 6 2 2 2 5 2 8" xfId="40059" xr:uid="{00000000-0005-0000-0000-000050A40000}"/>
    <cellStyle name="Standaard 6 6 2 2 2 5 3" xfId="4762" xr:uid="{00000000-0005-0000-0000-000051A40000}"/>
    <cellStyle name="Standaard 6 6 2 2 2 5 3 2" xfId="15622" xr:uid="{00000000-0005-0000-0000-000052A40000}"/>
    <cellStyle name="Standaard 6 6 2 2 2 5 3 2 2" xfId="26484" xr:uid="{00000000-0005-0000-0000-000053A40000}"/>
    <cellStyle name="Standaard 6 6 2 2 2 5 3 2 3" xfId="37344" xr:uid="{00000000-0005-0000-0000-000054A40000}"/>
    <cellStyle name="Standaard 6 6 2 2 2 5 3 2 4" xfId="48204" xr:uid="{00000000-0005-0000-0000-000055A40000}"/>
    <cellStyle name="Standaard 6 6 2 2 2 5 3 3" xfId="8382" xr:uid="{00000000-0005-0000-0000-000056A40000}"/>
    <cellStyle name="Standaard 6 6 2 2 2 5 3 4" xfId="19244" xr:uid="{00000000-0005-0000-0000-000057A40000}"/>
    <cellStyle name="Standaard 6 6 2 2 2 5 3 5" xfId="30104" xr:uid="{00000000-0005-0000-0000-000058A40000}"/>
    <cellStyle name="Standaard 6 6 2 2 2 5 3 6" xfId="40964" xr:uid="{00000000-0005-0000-0000-000059A40000}"/>
    <cellStyle name="Standaard 6 6 2 2 2 5 4" xfId="2952" xr:uid="{00000000-0005-0000-0000-00005AA40000}"/>
    <cellStyle name="Standaard 6 6 2 2 2 5 4 2" xfId="13812" xr:uid="{00000000-0005-0000-0000-00005BA40000}"/>
    <cellStyle name="Standaard 6 6 2 2 2 5 4 2 2" xfId="24674" xr:uid="{00000000-0005-0000-0000-00005CA40000}"/>
    <cellStyle name="Standaard 6 6 2 2 2 5 4 2 3" xfId="35534" xr:uid="{00000000-0005-0000-0000-00005DA40000}"/>
    <cellStyle name="Standaard 6 6 2 2 2 5 4 2 4" xfId="46394" xr:uid="{00000000-0005-0000-0000-00005EA40000}"/>
    <cellStyle name="Standaard 6 6 2 2 2 5 4 3" xfId="10192" xr:uid="{00000000-0005-0000-0000-00005FA40000}"/>
    <cellStyle name="Standaard 6 6 2 2 2 5 4 4" xfId="21054" xr:uid="{00000000-0005-0000-0000-000060A40000}"/>
    <cellStyle name="Standaard 6 6 2 2 2 5 4 5" xfId="31914" xr:uid="{00000000-0005-0000-0000-000061A40000}"/>
    <cellStyle name="Standaard 6 6 2 2 2 5 4 6" xfId="42774" xr:uid="{00000000-0005-0000-0000-000062A40000}"/>
    <cellStyle name="Standaard 6 6 2 2 2 5 5" xfId="12002" xr:uid="{00000000-0005-0000-0000-000063A40000}"/>
    <cellStyle name="Standaard 6 6 2 2 2 5 5 2" xfId="22864" xr:uid="{00000000-0005-0000-0000-000064A40000}"/>
    <cellStyle name="Standaard 6 6 2 2 2 5 5 3" xfId="33724" xr:uid="{00000000-0005-0000-0000-000065A40000}"/>
    <cellStyle name="Standaard 6 6 2 2 2 5 5 4" xfId="44584" xr:uid="{00000000-0005-0000-0000-000066A40000}"/>
    <cellStyle name="Standaard 6 6 2 2 2 5 6" xfId="6572" xr:uid="{00000000-0005-0000-0000-000067A40000}"/>
    <cellStyle name="Standaard 6 6 2 2 2 5 7" xfId="17434" xr:uid="{00000000-0005-0000-0000-000068A40000}"/>
    <cellStyle name="Standaard 6 6 2 2 2 5 8" xfId="28294" xr:uid="{00000000-0005-0000-0000-000069A40000}"/>
    <cellStyle name="Standaard 6 6 2 2 2 5 9" xfId="39154" xr:uid="{00000000-0005-0000-0000-00006AA40000}"/>
    <cellStyle name="Standaard 6 6 2 2 2 6" xfId="1866" xr:uid="{00000000-0005-0000-0000-00006BA40000}"/>
    <cellStyle name="Standaard 6 6 2 2 2 6 2" xfId="5486" xr:uid="{00000000-0005-0000-0000-00006CA40000}"/>
    <cellStyle name="Standaard 6 6 2 2 2 6 2 2" xfId="16346" xr:uid="{00000000-0005-0000-0000-00006DA40000}"/>
    <cellStyle name="Standaard 6 6 2 2 2 6 2 2 2" xfId="27208" xr:uid="{00000000-0005-0000-0000-00006EA40000}"/>
    <cellStyle name="Standaard 6 6 2 2 2 6 2 2 3" xfId="38068" xr:uid="{00000000-0005-0000-0000-00006FA40000}"/>
    <cellStyle name="Standaard 6 6 2 2 2 6 2 2 4" xfId="48928" xr:uid="{00000000-0005-0000-0000-000070A40000}"/>
    <cellStyle name="Standaard 6 6 2 2 2 6 2 3" xfId="9106" xr:uid="{00000000-0005-0000-0000-000071A40000}"/>
    <cellStyle name="Standaard 6 6 2 2 2 6 2 4" xfId="19968" xr:uid="{00000000-0005-0000-0000-000072A40000}"/>
    <cellStyle name="Standaard 6 6 2 2 2 6 2 5" xfId="30828" xr:uid="{00000000-0005-0000-0000-000073A40000}"/>
    <cellStyle name="Standaard 6 6 2 2 2 6 2 6" xfId="41688" xr:uid="{00000000-0005-0000-0000-000074A40000}"/>
    <cellStyle name="Standaard 6 6 2 2 2 6 3" xfId="3676" xr:uid="{00000000-0005-0000-0000-000075A40000}"/>
    <cellStyle name="Standaard 6 6 2 2 2 6 3 2" xfId="14536" xr:uid="{00000000-0005-0000-0000-000076A40000}"/>
    <cellStyle name="Standaard 6 6 2 2 2 6 3 2 2" xfId="25398" xr:uid="{00000000-0005-0000-0000-000077A40000}"/>
    <cellStyle name="Standaard 6 6 2 2 2 6 3 2 3" xfId="36258" xr:uid="{00000000-0005-0000-0000-000078A40000}"/>
    <cellStyle name="Standaard 6 6 2 2 2 6 3 2 4" xfId="47118" xr:uid="{00000000-0005-0000-0000-000079A40000}"/>
    <cellStyle name="Standaard 6 6 2 2 2 6 3 3" xfId="10916" xr:uid="{00000000-0005-0000-0000-00007AA40000}"/>
    <cellStyle name="Standaard 6 6 2 2 2 6 3 4" xfId="21778" xr:uid="{00000000-0005-0000-0000-00007BA40000}"/>
    <cellStyle name="Standaard 6 6 2 2 2 6 3 5" xfId="32638" xr:uid="{00000000-0005-0000-0000-00007CA40000}"/>
    <cellStyle name="Standaard 6 6 2 2 2 6 3 6" xfId="43498" xr:uid="{00000000-0005-0000-0000-00007DA40000}"/>
    <cellStyle name="Standaard 6 6 2 2 2 6 4" xfId="12726" xr:uid="{00000000-0005-0000-0000-00007EA40000}"/>
    <cellStyle name="Standaard 6 6 2 2 2 6 4 2" xfId="23588" xr:uid="{00000000-0005-0000-0000-00007FA40000}"/>
    <cellStyle name="Standaard 6 6 2 2 2 6 4 3" xfId="34448" xr:uid="{00000000-0005-0000-0000-000080A40000}"/>
    <cellStyle name="Standaard 6 6 2 2 2 6 4 4" xfId="45308" xr:uid="{00000000-0005-0000-0000-000081A40000}"/>
    <cellStyle name="Standaard 6 6 2 2 2 6 5" xfId="7296" xr:uid="{00000000-0005-0000-0000-000082A40000}"/>
    <cellStyle name="Standaard 6 6 2 2 2 6 6" xfId="18158" xr:uid="{00000000-0005-0000-0000-000083A40000}"/>
    <cellStyle name="Standaard 6 6 2 2 2 6 7" xfId="29018" xr:uid="{00000000-0005-0000-0000-000084A40000}"/>
    <cellStyle name="Standaard 6 6 2 2 2 6 8" xfId="39878" xr:uid="{00000000-0005-0000-0000-000085A40000}"/>
    <cellStyle name="Standaard 6 6 2 2 2 7" xfId="2771" xr:uid="{00000000-0005-0000-0000-000086A40000}"/>
    <cellStyle name="Standaard 6 6 2 2 2 7 2" xfId="13631" xr:uid="{00000000-0005-0000-0000-000087A40000}"/>
    <cellStyle name="Standaard 6 6 2 2 2 7 2 2" xfId="24493" xr:uid="{00000000-0005-0000-0000-000088A40000}"/>
    <cellStyle name="Standaard 6 6 2 2 2 7 2 3" xfId="35353" xr:uid="{00000000-0005-0000-0000-000089A40000}"/>
    <cellStyle name="Standaard 6 6 2 2 2 7 2 4" xfId="46213" xr:uid="{00000000-0005-0000-0000-00008AA40000}"/>
    <cellStyle name="Standaard 6 6 2 2 2 7 3" xfId="10011" xr:uid="{00000000-0005-0000-0000-00008BA40000}"/>
    <cellStyle name="Standaard 6 6 2 2 2 7 4" xfId="20873" xr:uid="{00000000-0005-0000-0000-00008CA40000}"/>
    <cellStyle name="Standaard 6 6 2 2 2 7 5" xfId="31733" xr:uid="{00000000-0005-0000-0000-00008DA40000}"/>
    <cellStyle name="Standaard 6 6 2 2 2 7 6" xfId="42593" xr:uid="{00000000-0005-0000-0000-00008EA40000}"/>
    <cellStyle name="Standaard 6 6 2 2 2 8" xfId="4581" xr:uid="{00000000-0005-0000-0000-00008FA40000}"/>
    <cellStyle name="Standaard 6 6 2 2 2 8 2" xfId="15441" xr:uid="{00000000-0005-0000-0000-000090A40000}"/>
    <cellStyle name="Standaard 6 6 2 2 2 8 2 2" xfId="26303" xr:uid="{00000000-0005-0000-0000-000091A40000}"/>
    <cellStyle name="Standaard 6 6 2 2 2 8 2 3" xfId="37163" xr:uid="{00000000-0005-0000-0000-000092A40000}"/>
    <cellStyle name="Standaard 6 6 2 2 2 8 2 4" xfId="48023" xr:uid="{00000000-0005-0000-0000-000093A40000}"/>
    <cellStyle name="Standaard 6 6 2 2 2 8 3" xfId="8201" xr:uid="{00000000-0005-0000-0000-000094A40000}"/>
    <cellStyle name="Standaard 6 6 2 2 2 8 4" xfId="19063" xr:uid="{00000000-0005-0000-0000-000095A40000}"/>
    <cellStyle name="Standaard 6 6 2 2 2 8 5" xfId="29923" xr:uid="{00000000-0005-0000-0000-000096A40000}"/>
    <cellStyle name="Standaard 6 6 2 2 2 8 6" xfId="40783" xr:uid="{00000000-0005-0000-0000-000097A40000}"/>
    <cellStyle name="Standaard 6 6 2 2 2 9" xfId="11821" xr:uid="{00000000-0005-0000-0000-000098A40000}"/>
    <cellStyle name="Standaard 6 6 2 2 2 9 2" xfId="22683" xr:uid="{00000000-0005-0000-0000-000099A40000}"/>
    <cellStyle name="Standaard 6 6 2 2 2 9 3" xfId="33543" xr:uid="{00000000-0005-0000-0000-00009AA40000}"/>
    <cellStyle name="Standaard 6 6 2 2 2 9 4" xfId="44403" xr:uid="{00000000-0005-0000-0000-00009BA40000}"/>
    <cellStyle name="Standaard 6 6 2 2 3" xfId="1007" xr:uid="{00000000-0005-0000-0000-00009CA40000}"/>
    <cellStyle name="Standaard 6 6 2 2 3 10" xfId="17299" xr:uid="{00000000-0005-0000-0000-00009DA40000}"/>
    <cellStyle name="Standaard 6 6 2 2 3 11" xfId="28159" xr:uid="{00000000-0005-0000-0000-00009EA40000}"/>
    <cellStyle name="Standaard 6 6 2 2 3 12" xfId="39019" xr:uid="{00000000-0005-0000-0000-00009FA40000}"/>
    <cellStyle name="Standaard 6 6 2 2 3 2" xfId="1369" xr:uid="{00000000-0005-0000-0000-0000A0A40000}"/>
    <cellStyle name="Standaard 6 6 2 2 3 2 10" xfId="39381" xr:uid="{00000000-0005-0000-0000-0000A1A40000}"/>
    <cellStyle name="Standaard 6 6 2 2 3 2 2" xfId="1731" xr:uid="{00000000-0005-0000-0000-0000A2A40000}"/>
    <cellStyle name="Standaard 6 6 2 2 3 2 2 2" xfId="2636" xr:uid="{00000000-0005-0000-0000-0000A3A40000}"/>
    <cellStyle name="Standaard 6 6 2 2 3 2 2 2 2" xfId="6256" xr:uid="{00000000-0005-0000-0000-0000A4A40000}"/>
    <cellStyle name="Standaard 6 6 2 2 3 2 2 2 2 2" xfId="17116" xr:uid="{00000000-0005-0000-0000-0000A5A40000}"/>
    <cellStyle name="Standaard 6 6 2 2 3 2 2 2 2 2 2" xfId="27978" xr:uid="{00000000-0005-0000-0000-0000A6A40000}"/>
    <cellStyle name="Standaard 6 6 2 2 3 2 2 2 2 2 3" xfId="38838" xr:uid="{00000000-0005-0000-0000-0000A7A40000}"/>
    <cellStyle name="Standaard 6 6 2 2 3 2 2 2 2 2 4" xfId="49698" xr:uid="{00000000-0005-0000-0000-0000A8A40000}"/>
    <cellStyle name="Standaard 6 6 2 2 3 2 2 2 2 3" xfId="9876" xr:uid="{00000000-0005-0000-0000-0000A9A40000}"/>
    <cellStyle name="Standaard 6 6 2 2 3 2 2 2 2 4" xfId="20738" xr:uid="{00000000-0005-0000-0000-0000AAA40000}"/>
    <cellStyle name="Standaard 6 6 2 2 3 2 2 2 2 5" xfId="31598" xr:uid="{00000000-0005-0000-0000-0000ABA40000}"/>
    <cellStyle name="Standaard 6 6 2 2 3 2 2 2 2 6" xfId="42458" xr:uid="{00000000-0005-0000-0000-0000ACA40000}"/>
    <cellStyle name="Standaard 6 6 2 2 3 2 2 2 3" xfId="4446" xr:uid="{00000000-0005-0000-0000-0000ADA40000}"/>
    <cellStyle name="Standaard 6 6 2 2 3 2 2 2 3 2" xfId="15306" xr:uid="{00000000-0005-0000-0000-0000AEA40000}"/>
    <cellStyle name="Standaard 6 6 2 2 3 2 2 2 3 2 2" xfId="26168" xr:uid="{00000000-0005-0000-0000-0000AFA40000}"/>
    <cellStyle name="Standaard 6 6 2 2 3 2 2 2 3 2 3" xfId="37028" xr:uid="{00000000-0005-0000-0000-0000B0A40000}"/>
    <cellStyle name="Standaard 6 6 2 2 3 2 2 2 3 2 4" xfId="47888" xr:uid="{00000000-0005-0000-0000-0000B1A40000}"/>
    <cellStyle name="Standaard 6 6 2 2 3 2 2 2 3 3" xfId="11686" xr:uid="{00000000-0005-0000-0000-0000B2A40000}"/>
    <cellStyle name="Standaard 6 6 2 2 3 2 2 2 3 4" xfId="22548" xr:uid="{00000000-0005-0000-0000-0000B3A40000}"/>
    <cellStyle name="Standaard 6 6 2 2 3 2 2 2 3 5" xfId="33408" xr:uid="{00000000-0005-0000-0000-0000B4A40000}"/>
    <cellStyle name="Standaard 6 6 2 2 3 2 2 2 3 6" xfId="44268" xr:uid="{00000000-0005-0000-0000-0000B5A40000}"/>
    <cellStyle name="Standaard 6 6 2 2 3 2 2 2 4" xfId="13496" xr:uid="{00000000-0005-0000-0000-0000B6A40000}"/>
    <cellStyle name="Standaard 6 6 2 2 3 2 2 2 4 2" xfId="24358" xr:uid="{00000000-0005-0000-0000-0000B7A40000}"/>
    <cellStyle name="Standaard 6 6 2 2 3 2 2 2 4 3" xfId="35218" xr:uid="{00000000-0005-0000-0000-0000B8A40000}"/>
    <cellStyle name="Standaard 6 6 2 2 3 2 2 2 4 4" xfId="46078" xr:uid="{00000000-0005-0000-0000-0000B9A40000}"/>
    <cellStyle name="Standaard 6 6 2 2 3 2 2 2 5" xfId="8066" xr:uid="{00000000-0005-0000-0000-0000BAA40000}"/>
    <cellStyle name="Standaard 6 6 2 2 3 2 2 2 6" xfId="18928" xr:uid="{00000000-0005-0000-0000-0000BBA40000}"/>
    <cellStyle name="Standaard 6 6 2 2 3 2 2 2 7" xfId="29788" xr:uid="{00000000-0005-0000-0000-0000BCA40000}"/>
    <cellStyle name="Standaard 6 6 2 2 3 2 2 2 8" xfId="40648" xr:uid="{00000000-0005-0000-0000-0000BDA40000}"/>
    <cellStyle name="Standaard 6 6 2 2 3 2 2 3" xfId="5351" xr:uid="{00000000-0005-0000-0000-0000BEA40000}"/>
    <cellStyle name="Standaard 6 6 2 2 3 2 2 3 2" xfId="16211" xr:uid="{00000000-0005-0000-0000-0000BFA40000}"/>
    <cellStyle name="Standaard 6 6 2 2 3 2 2 3 2 2" xfId="27073" xr:uid="{00000000-0005-0000-0000-0000C0A40000}"/>
    <cellStyle name="Standaard 6 6 2 2 3 2 2 3 2 3" xfId="37933" xr:uid="{00000000-0005-0000-0000-0000C1A40000}"/>
    <cellStyle name="Standaard 6 6 2 2 3 2 2 3 2 4" xfId="48793" xr:uid="{00000000-0005-0000-0000-0000C2A40000}"/>
    <cellStyle name="Standaard 6 6 2 2 3 2 2 3 3" xfId="8971" xr:uid="{00000000-0005-0000-0000-0000C3A40000}"/>
    <cellStyle name="Standaard 6 6 2 2 3 2 2 3 4" xfId="19833" xr:uid="{00000000-0005-0000-0000-0000C4A40000}"/>
    <cellStyle name="Standaard 6 6 2 2 3 2 2 3 5" xfId="30693" xr:uid="{00000000-0005-0000-0000-0000C5A40000}"/>
    <cellStyle name="Standaard 6 6 2 2 3 2 2 3 6" xfId="41553" xr:uid="{00000000-0005-0000-0000-0000C6A40000}"/>
    <cellStyle name="Standaard 6 6 2 2 3 2 2 4" xfId="3541" xr:uid="{00000000-0005-0000-0000-0000C7A40000}"/>
    <cellStyle name="Standaard 6 6 2 2 3 2 2 4 2" xfId="14401" xr:uid="{00000000-0005-0000-0000-0000C8A40000}"/>
    <cellStyle name="Standaard 6 6 2 2 3 2 2 4 2 2" xfId="25263" xr:uid="{00000000-0005-0000-0000-0000C9A40000}"/>
    <cellStyle name="Standaard 6 6 2 2 3 2 2 4 2 3" xfId="36123" xr:uid="{00000000-0005-0000-0000-0000CAA40000}"/>
    <cellStyle name="Standaard 6 6 2 2 3 2 2 4 2 4" xfId="46983" xr:uid="{00000000-0005-0000-0000-0000CBA40000}"/>
    <cellStyle name="Standaard 6 6 2 2 3 2 2 4 3" xfId="10781" xr:uid="{00000000-0005-0000-0000-0000CCA40000}"/>
    <cellStyle name="Standaard 6 6 2 2 3 2 2 4 4" xfId="21643" xr:uid="{00000000-0005-0000-0000-0000CDA40000}"/>
    <cellStyle name="Standaard 6 6 2 2 3 2 2 4 5" xfId="32503" xr:uid="{00000000-0005-0000-0000-0000CEA40000}"/>
    <cellStyle name="Standaard 6 6 2 2 3 2 2 4 6" xfId="43363" xr:uid="{00000000-0005-0000-0000-0000CFA40000}"/>
    <cellStyle name="Standaard 6 6 2 2 3 2 2 5" xfId="12591" xr:uid="{00000000-0005-0000-0000-0000D0A40000}"/>
    <cellStyle name="Standaard 6 6 2 2 3 2 2 5 2" xfId="23453" xr:uid="{00000000-0005-0000-0000-0000D1A40000}"/>
    <cellStyle name="Standaard 6 6 2 2 3 2 2 5 3" xfId="34313" xr:uid="{00000000-0005-0000-0000-0000D2A40000}"/>
    <cellStyle name="Standaard 6 6 2 2 3 2 2 5 4" xfId="45173" xr:uid="{00000000-0005-0000-0000-0000D3A40000}"/>
    <cellStyle name="Standaard 6 6 2 2 3 2 2 6" xfId="7161" xr:uid="{00000000-0005-0000-0000-0000D4A40000}"/>
    <cellStyle name="Standaard 6 6 2 2 3 2 2 7" xfId="18023" xr:uid="{00000000-0005-0000-0000-0000D5A40000}"/>
    <cellStyle name="Standaard 6 6 2 2 3 2 2 8" xfId="28883" xr:uid="{00000000-0005-0000-0000-0000D6A40000}"/>
    <cellStyle name="Standaard 6 6 2 2 3 2 2 9" xfId="39743" xr:uid="{00000000-0005-0000-0000-0000D7A40000}"/>
    <cellStyle name="Standaard 6 6 2 2 3 2 3" xfId="2274" xr:uid="{00000000-0005-0000-0000-0000D8A40000}"/>
    <cellStyle name="Standaard 6 6 2 2 3 2 3 2" xfId="5894" xr:uid="{00000000-0005-0000-0000-0000D9A40000}"/>
    <cellStyle name="Standaard 6 6 2 2 3 2 3 2 2" xfId="16754" xr:uid="{00000000-0005-0000-0000-0000DAA40000}"/>
    <cellStyle name="Standaard 6 6 2 2 3 2 3 2 2 2" xfId="27616" xr:uid="{00000000-0005-0000-0000-0000DBA40000}"/>
    <cellStyle name="Standaard 6 6 2 2 3 2 3 2 2 3" xfId="38476" xr:uid="{00000000-0005-0000-0000-0000DCA40000}"/>
    <cellStyle name="Standaard 6 6 2 2 3 2 3 2 2 4" xfId="49336" xr:uid="{00000000-0005-0000-0000-0000DDA40000}"/>
    <cellStyle name="Standaard 6 6 2 2 3 2 3 2 3" xfId="9514" xr:uid="{00000000-0005-0000-0000-0000DEA40000}"/>
    <cellStyle name="Standaard 6 6 2 2 3 2 3 2 4" xfId="20376" xr:uid="{00000000-0005-0000-0000-0000DFA40000}"/>
    <cellStyle name="Standaard 6 6 2 2 3 2 3 2 5" xfId="31236" xr:uid="{00000000-0005-0000-0000-0000E0A40000}"/>
    <cellStyle name="Standaard 6 6 2 2 3 2 3 2 6" xfId="42096" xr:uid="{00000000-0005-0000-0000-0000E1A40000}"/>
    <cellStyle name="Standaard 6 6 2 2 3 2 3 3" xfId="4084" xr:uid="{00000000-0005-0000-0000-0000E2A40000}"/>
    <cellStyle name="Standaard 6 6 2 2 3 2 3 3 2" xfId="14944" xr:uid="{00000000-0005-0000-0000-0000E3A40000}"/>
    <cellStyle name="Standaard 6 6 2 2 3 2 3 3 2 2" xfId="25806" xr:uid="{00000000-0005-0000-0000-0000E4A40000}"/>
    <cellStyle name="Standaard 6 6 2 2 3 2 3 3 2 3" xfId="36666" xr:uid="{00000000-0005-0000-0000-0000E5A40000}"/>
    <cellStyle name="Standaard 6 6 2 2 3 2 3 3 2 4" xfId="47526" xr:uid="{00000000-0005-0000-0000-0000E6A40000}"/>
    <cellStyle name="Standaard 6 6 2 2 3 2 3 3 3" xfId="11324" xr:uid="{00000000-0005-0000-0000-0000E7A40000}"/>
    <cellStyle name="Standaard 6 6 2 2 3 2 3 3 4" xfId="22186" xr:uid="{00000000-0005-0000-0000-0000E8A40000}"/>
    <cellStyle name="Standaard 6 6 2 2 3 2 3 3 5" xfId="33046" xr:uid="{00000000-0005-0000-0000-0000E9A40000}"/>
    <cellStyle name="Standaard 6 6 2 2 3 2 3 3 6" xfId="43906" xr:uid="{00000000-0005-0000-0000-0000EAA40000}"/>
    <cellStyle name="Standaard 6 6 2 2 3 2 3 4" xfId="13134" xr:uid="{00000000-0005-0000-0000-0000EBA40000}"/>
    <cellStyle name="Standaard 6 6 2 2 3 2 3 4 2" xfId="23996" xr:uid="{00000000-0005-0000-0000-0000ECA40000}"/>
    <cellStyle name="Standaard 6 6 2 2 3 2 3 4 3" xfId="34856" xr:uid="{00000000-0005-0000-0000-0000EDA40000}"/>
    <cellStyle name="Standaard 6 6 2 2 3 2 3 4 4" xfId="45716" xr:uid="{00000000-0005-0000-0000-0000EEA40000}"/>
    <cellStyle name="Standaard 6 6 2 2 3 2 3 5" xfId="7704" xr:uid="{00000000-0005-0000-0000-0000EFA40000}"/>
    <cellStyle name="Standaard 6 6 2 2 3 2 3 6" xfId="18566" xr:uid="{00000000-0005-0000-0000-0000F0A40000}"/>
    <cellStyle name="Standaard 6 6 2 2 3 2 3 7" xfId="29426" xr:uid="{00000000-0005-0000-0000-0000F1A40000}"/>
    <cellStyle name="Standaard 6 6 2 2 3 2 3 8" xfId="40286" xr:uid="{00000000-0005-0000-0000-0000F2A40000}"/>
    <cellStyle name="Standaard 6 6 2 2 3 2 4" xfId="4989" xr:uid="{00000000-0005-0000-0000-0000F3A40000}"/>
    <cellStyle name="Standaard 6 6 2 2 3 2 4 2" xfId="15849" xr:uid="{00000000-0005-0000-0000-0000F4A40000}"/>
    <cellStyle name="Standaard 6 6 2 2 3 2 4 2 2" xfId="26711" xr:uid="{00000000-0005-0000-0000-0000F5A40000}"/>
    <cellStyle name="Standaard 6 6 2 2 3 2 4 2 3" xfId="37571" xr:uid="{00000000-0005-0000-0000-0000F6A40000}"/>
    <cellStyle name="Standaard 6 6 2 2 3 2 4 2 4" xfId="48431" xr:uid="{00000000-0005-0000-0000-0000F7A40000}"/>
    <cellStyle name="Standaard 6 6 2 2 3 2 4 3" xfId="8609" xr:uid="{00000000-0005-0000-0000-0000F8A40000}"/>
    <cellStyle name="Standaard 6 6 2 2 3 2 4 4" xfId="19471" xr:uid="{00000000-0005-0000-0000-0000F9A40000}"/>
    <cellStyle name="Standaard 6 6 2 2 3 2 4 5" xfId="30331" xr:uid="{00000000-0005-0000-0000-0000FAA40000}"/>
    <cellStyle name="Standaard 6 6 2 2 3 2 4 6" xfId="41191" xr:uid="{00000000-0005-0000-0000-0000FBA40000}"/>
    <cellStyle name="Standaard 6 6 2 2 3 2 5" xfId="3179" xr:uid="{00000000-0005-0000-0000-0000FCA40000}"/>
    <cellStyle name="Standaard 6 6 2 2 3 2 5 2" xfId="14039" xr:uid="{00000000-0005-0000-0000-0000FDA40000}"/>
    <cellStyle name="Standaard 6 6 2 2 3 2 5 2 2" xfId="24901" xr:uid="{00000000-0005-0000-0000-0000FEA40000}"/>
    <cellStyle name="Standaard 6 6 2 2 3 2 5 2 3" xfId="35761" xr:uid="{00000000-0005-0000-0000-0000FFA40000}"/>
    <cellStyle name="Standaard 6 6 2 2 3 2 5 2 4" xfId="46621" xr:uid="{00000000-0005-0000-0000-000000A50000}"/>
    <cellStyle name="Standaard 6 6 2 2 3 2 5 3" xfId="10419" xr:uid="{00000000-0005-0000-0000-000001A50000}"/>
    <cellStyle name="Standaard 6 6 2 2 3 2 5 4" xfId="21281" xr:uid="{00000000-0005-0000-0000-000002A50000}"/>
    <cellStyle name="Standaard 6 6 2 2 3 2 5 5" xfId="32141" xr:uid="{00000000-0005-0000-0000-000003A50000}"/>
    <cellStyle name="Standaard 6 6 2 2 3 2 5 6" xfId="43001" xr:uid="{00000000-0005-0000-0000-000004A50000}"/>
    <cellStyle name="Standaard 6 6 2 2 3 2 6" xfId="12229" xr:uid="{00000000-0005-0000-0000-000005A50000}"/>
    <cellStyle name="Standaard 6 6 2 2 3 2 6 2" xfId="23091" xr:uid="{00000000-0005-0000-0000-000006A50000}"/>
    <cellStyle name="Standaard 6 6 2 2 3 2 6 3" xfId="33951" xr:uid="{00000000-0005-0000-0000-000007A50000}"/>
    <cellStyle name="Standaard 6 6 2 2 3 2 6 4" xfId="44811" xr:uid="{00000000-0005-0000-0000-000008A50000}"/>
    <cellStyle name="Standaard 6 6 2 2 3 2 7" xfId="6799" xr:uid="{00000000-0005-0000-0000-000009A50000}"/>
    <cellStyle name="Standaard 6 6 2 2 3 2 8" xfId="17661" xr:uid="{00000000-0005-0000-0000-00000AA50000}"/>
    <cellStyle name="Standaard 6 6 2 2 3 2 9" xfId="28521" xr:uid="{00000000-0005-0000-0000-00000BA50000}"/>
    <cellStyle name="Standaard 6 6 2 2 3 3" xfId="1550" xr:uid="{00000000-0005-0000-0000-00000CA50000}"/>
    <cellStyle name="Standaard 6 6 2 2 3 3 2" xfId="2455" xr:uid="{00000000-0005-0000-0000-00000DA50000}"/>
    <cellStyle name="Standaard 6 6 2 2 3 3 2 2" xfId="6075" xr:uid="{00000000-0005-0000-0000-00000EA50000}"/>
    <cellStyle name="Standaard 6 6 2 2 3 3 2 2 2" xfId="16935" xr:uid="{00000000-0005-0000-0000-00000FA50000}"/>
    <cellStyle name="Standaard 6 6 2 2 3 3 2 2 2 2" xfId="27797" xr:uid="{00000000-0005-0000-0000-000010A50000}"/>
    <cellStyle name="Standaard 6 6 2 2 3 3 2 2 2 3" xfId="38657" xr:uid="{00000000-0005-0000-0000-000011A50000}"/>
    <cellStyle name="Standaard 6 6 2 2 3 3 2 2 2 4" xfId="49517" xr:uid="{00000000-0005-0000-0000-000012A50000}"/>
    <cellStyle name="Standaard 6 6 2 2 3 3 2 2 3" xfId="9695" xr:uid="{00000000-0005-0000-0000-000013A50000}"/>
    <cellStyle name="Standaard 6 6 2 2 3 3 2 2 4" xfId="20557" xr:uid="{00000000-0005-0000-0000-000014A50000}"/>
    <cellStyle name="Standaard 6 6 2 2 3 3 2 2 5" xfId="31417" xr:uid="{00000000-0005-0000-0000-000015A50000}"/>
    <cellStyle name="Standaard 6 6 2 2 3 3 2 2 6" xfId="42277" xr:uid="{00000000-0005-0000-0000-000016A50000}"/>
    <cellStyle name="Standaard 6 6 2 2 3 3 2 3" xfId="4265" xr:uid="{00000000-0005-0000-0000-000017A50000}"/>
    <cellStyle name="Standaard 6 6 2 2 3 3 2 3 2" xfId="15125" xr:uid="{00000000-0005-0000-0000-000018A50000}"/>
    <cellStyle name="Standaard 6 6 2 2 3 3 2 3 2 2" xfId="25987" xr:uid="{00000000-0005-0000-0000-000019A50000}"/>
    <cellStyle name="Standaard 6 6 2 2 3 3 2 3 2 3" xfId="36847" xr:uid="{00000000-0005-0000-0000-00001AA50000}"/>
    <cellStyle name="Standaard 6 6 2 2 3 3 2 3 2 4" xfId="47707" xr:uid="{00000000-0005-0000-0000-00001BA50000}"/>
    <cellStyle name="Standaard 6 6 2 2 3 3 2 3 3" xfId="11505" xr:uid="{00000000-0005-0000-0000-00001CA50000}"/>
    <cellStyle name="Standaard 6 6 2 2 3 3 2 3 4" xfId="22367" xr:uid="{00000000-0005-0000-0000-00001DA50000}"/>
    <cellStyle name="Standaard 6 6 2 2 3 3 2 3 5" xfId="33227" xr:uid="{00000000-0005-0000-0000-00001EA50000}"/>
    <cellStyle name="Standaard 6 6 2 2 3 3 2 3 6" xfId="44087" xr:uid="{00000000-0005-0000-0000-00001FA50000}"/>
    <cellStyle name="Standaard 6 6 2 2 3 3 2 4" xfId="13315" xr:uid="{00000000-0005-0000-0000-000020A50000}"/>
    <cellStyle name="Standaard 6 6 2 2 3 3 2 4 2" xfId="24177" xr:uid="{00000000-0005-0000-0000-000021A50000}"/>
    <cellStyle name="Standaard 6 6 2 2 3 3 2 4 3" xfId="35037" xr:uid="{00000000-0005-0000-0000-000022A50000}"/>
    <cellStyle name="Standaard 6 6 2 2 3 3 2 4 4" xfId="45897" xr:uid="{00000000-0005-0000-0000-000023A50000}"/>
    <cellStyle name="Standaard 6 6 2 2 3 3 2 5" xfId="7885" xr:uid="{00000000-0005-0000-0000-000024A50000}"/>
    <cellStyle name="Standaard 6 6 2 2 3 3 2 6" xfId="18747" xr:uid="{00000000-0005-0000-0000-000025A50000}"/>
    <cellStyle name="Standaard 6 6 2 2 3 3 2 7" xfId="29607" xr:uid="{00000000-0005-0000-0000-000026A50000}"/>
    <cellStyle name="Standaard 6 6 2 2 3 3 2 8" xfId="40467" xr:uid="{00000000-0005-0000-0000-000027A50000}"/>
    <cellStyle name="Standaard 6 6 2 2 3 3 3" xfId="5170" xr:uid="{00000000-0005-0000-0000-000028A50000}"/>
    <cellStyle name="Standaard 6 6 2 2 3 3 3 2" xfId="16030" xr:uid="{00000000-0005-0000-0000-000029A50000}"/>
    <cellStyle name="Standaard 6 6 2 2 3 3 3 2 2" xfId="26892" xr:uid="{00000000-0005-0000-0000-00002AA50000}"/>
    <cellStyle name="Standaard 6 6 2 2 3 3 3 2 3" xfId="37752" xr:uid="{00000000-0005-0000-0000-00002BA50000}"/>
    <cellStyle name="Standaard 6 6 2 2 3 3 3 2 4" xfId="48612" xr:uid="{00000000-0005-0000-0000-00002CA50000}"/>
    <cellStyle name="Standaard 6 6 2 2 3 3 3 3" xfId="8790" xr:uid="{00000000-0005-0000-0000-00002DA50000}"/>
    <cellStyle name="Standaard 6 6 2 2 3 3 3 4" xfId="19652" xr:uid="{00000000-0005-0000-0000-00002EA50000}"/>
    <cellStyle name="Standaard 6 6 2 2 3 3 3 5" xfId="30512" xr:uid="{00000000-0005-0000-0000-00002FA50000}"/>
    <cellStyle name="Standaard 6 6 2 2 3 3 3 6" xfId="41372" xr:uid="{00000000-0005-0000-0000-000030A50000}"/>
    <cellStyle name="Standaard 6 6 2 2 3 3 4" xfId="3360" xr:uid="{00000000-0005-0000-0000-000031A50000}"/>
    <cellStyle name="Standaard 6 6 2 2 3 3 4 2" xfId="14220" xr:uid="{00000000-0005-0000-0000-000032A50000}"/>
    <cellStyle name="Standaard 6 6 2 2 3 3 4 2 2" xfId="25082" xr:uid="{00000000-0005-0000-0000-000033A50000}"/>
    <cellStyle name="Standaard 6 6 2 2 3 3 4 2 3" xfId="35942" xr:uid="{00000000-0005-0000-0000-000034A50000}"/>
    <cellStyle name="Standaard 6 6 2 2 3 3 4 2 4" xfId="46802" xr:uid="{00000000-0005-0000-0000-000035A50000}"/>
    <cellStyle name="Standaard 6 6 2 2 3 3 4 3" xfId="10600" xr:uid="{00000000-0005-0000-0000-000036A50000}"/>
    <cellStyle name="Standaard 6 6 2 2 3 3 4 4" xfId="21462" xr:uid="{00000000-0005-0000-0000-000037A50000}"/>
    <cellStyle name="Standaard 6 6 2 2 3 3 4 5" xfId="32322" xr:uid="{00000000-0005-0000-0000-000038A50000}"/>
    <cellStyle name="Standaard 6 6 2 2 3 3 4 6" xfId="43182" xr:uid="{00000000-0005-0000-0000-000039A50000}"/>
    <cellStyle name="Standaard 6 6 2 2 3 3 5" xfId="12410" xr:uid="{00000000-0005-0000-0000-00003AA50000}"/>
    <cellStyle name="Standaard 6 6 2 2 3 3 5 2" xfId="23272" xr:uid="{00000000-0005-0000-0000-00003BA50000}"/>
    <cellStyle name="Standaard 6 6 2 2 3 3 5 3" xfId="34132" xr:uid="{00000000-0005-0000-0000-00003CA50000}"/>
    <cellStyle name="Standaard 6 6 2 2 3 3 5 4" xfId="44992" xr:uid="{00000000-0005-0000-0000-00003DA50000}"/>
    <cellStyle name="Standaard 6 6 2 2 3 3 6" xfId="6980" xr:uid="{00000000-0005-0000-0000-00003EA50000}"/>
    <cellStyle name="Standaard 6 6 2 2 3 3 7" xfId="17842" xr:uid="{00000000-0005-0000-0000-00003FA50000}"/>
    <cellStyle name="Standaard 6 6 2 2 3 3 8" xfId="28702" xr:uid="{00000000-0005-0000-0000-000040A50000}"/>
    <cellStyle name="Standaard 6 6 2 2 3 3 9" xfId="39562" xr:uid="{00000000-0005-0000-0000-000041A50000}"/>
    <cellStyle name="Standaard 6 6 2 2 3 4" xfId="1188" xr:uid="{00000000-0005-0000-0000-000042A50000}"/>
    <cellStyle name="Standaard 6 6 2 2 3 4 2" xfId="2093" xr:uid="{00000000-0005-0000-0000-000043A50000}"/>
    <cellStyle name="Standaard 6 6 2 2 3 4 2 2" xfId="5713" xr:uid="{00000000-0005-0000-0000-000044A50000}"/>
    <cellStyle name="Standaard 6 6 2 2 3 4 2 2 2" xfId="16573" xr:uid="{00000000-0005-0000-0000-000045A50000}"/>
    <cellStyle name="Standaard 6 6 2 2 3 4 2 2 2 2" xfId="27435" xr:uid="{00000000-0005-0000-0000-000046A50000}"/>
    <cellStyle name="Standaard 6 6 2 2 3 4 2 2 2 3" xfId="38295" xr:uid="{00000000-0005-0000-0000-000047A50000}"/>
    <cellStyle name="Standaard 6 6 2 2 3 4 2 2 2 4" xfId="49155" xr:uid="{00000000-0005-0000-0000-000048A50000}"/>
    <cellStyle name="Standaard 6 6 2 2 3 4 2 2 3" xfId="9333" xr:uid="{00000000-0005-0000-0000-000049A50000}"/>
    <cellStyle name="Standaard 6 6 2 2 3 4 2 2 4" xfId="20195" xr:uid="{00000000-0005-0000-0000-00004AA50000}"/>
    <cellStyle name="Standaard 6 6 2 2 3 4 2 2 5" xfId="31055" xr:uid="{00000000-0005-0000-0000-00004BA50000}"/>
    <cellStyle name="Standaard 6 6 2 2 3 4 2 2 6" xfId="41915" xr:uid="{00000000-0005-0000-0000-00004CA50000}"/>
    <cellStyle name="Standaard 6 6 2 2 3 4 2 3" xfId="3903" xr:uid="{00000000-0005-0000-0000-00004DA50000}"/>
    <cellStyle name="Standaard 6 6 2 2 3 4 2 3 2" xfId="14763" xr:uid="{00000000-0005-0000-0000-00004EA50000}"/>
    <cellStyle name="Standaard 6 6 2 2 3 4 2 3 2 2" xfId="25625" xr:uid="{00000000-0005-0000-0000-00004FA50000}"/>
    <cellStyle name="Standaard 6 6 2 2 3 4 2 3 2 3" xfId="36485" xr:uid="{00000000-0005-0000-0000-000050A50000}"/>
    <cellStyle name="Standaard 6 6 2 2 3 4 2 3 2 4" xfId="47345" xr:uid="{00000000-0005-0000-0000-000051A50000}"/>
    <cellStyle name="Standaard 6 6 2 2 3 4 2 3 3" xfId="11143" xr:uid="{00000000-0005-0000-0000-000052A50000}"/>
    <cellStyle name="Standaard 6 6 2 2 3 4 2 3 4" xfId="22005" xr:uid="{00000000-0005-0000-0000-000053A50000}"/>
    <cellStyle name="Standaard 6 6 2 2 3 4 2 3 5" xfId="32865" xr:uid="{00000000-0005-0000-0000-000054A50000}"/>
    <cellStyle name="Standaard 6 6 2 2 3 4 2 3 6" xfId="43725" xr:uid="{00000000-0005-0000-0000-000055A50000}"/>
    <cellStyle name="Standaard 6 6 2 2 3 4 2 4" xfId="12953" xr:uid="{00000000-0005-0000-0000-000056A50000}"/>
    <cellStyle name="Standaard 6 6 2 2 3 4 2 4 2" xfId="23815" xr:uid="{00000000-0005-0000-0000-000057A50000}"/>
    <cellStyle name="Standaard 6 6 2 2 3 4 2 4 3" xfId="34675" xr:uid="{00000000-0005-0000-0000-000058A50000}"/>
    <cellStyle name="Standaard 6 6 2 2 3 4 2 4 4" xfId="45535" xr:uid="{00000000-0005-0000-0000-000059A50000}"/>
    <cellStyle name="Standaard 6 6 2 2 3 4 2 5" xfId="7523" xr:uid="{00000000-0005-0000-0000-00005AA50000}"/>
    <cellStyle name="Standaard 6 6 2 2 3 4 2 6" xfId="18385" xr:uid="{00000000-0005-0000-0000-00005BA50000}"/>
    <cellStyle name="Standaard 6 6 2 2 3 4 2 7" xfId="29245" xr:uid="{00000000-0005-0000-0000-00005CA50000}"/>
    <cellStyle name="Standaard 6 6 2 2 3 4 2 8" xfId="40105" xr:uid="{00000000-0005-0000-0000-00005DA50000}"/>
    <cellStyle name="Standaard 6 6 2 2 3 4 3" xfId="4808" xr:uid="{00000000-0005-0000-0000-00005EA50000}"/>
    <cellStyle name="Standaard 6 6 2 2 3 4 3 2" xfId="15668" xr:uid="{00000000-0005-0000-0000-00005FA50000}"/>
    <cellStyle name="Standaard 6 6 2 2 3 4 3 2 2" xfId="26530" xr:uid="{00000000-0005-0000-0000-000060A50000}"/>
    <cellStyle name="Standaard 6 6 2 2 3 4 3 2 3" xfId="37390" xr:uid="{00000000-0005-0000-0000-000061A50000}"/>
    <cellStyle name="Standaard 6 6 2 2 3 4 3 2 4" xfId="48250" xr:uid="{00000000-0005-0000-0000-000062A50000}"/>
    <cellStyle name="Standaard 6 6 2 2 3 4 3 3" xfId="8428" xr:uid="{00000000-0005-0000-0000-000063A50000}"/>
    <cellStyle name="Standaard 6 6 2 2 3 4 3 4" xfId="19290" xr:uid="{00000000-0005-0000-0000-000064A50000}"/>
    <cellStyle name="Standaard 6 6 2 2 3 4 3 5" xfId="30150" xr:uid="{00000000-0005-0000-0000-000065A50000}"/>
    <cellStyle name="Standaard 6 6 2 2 3 4 3 6" xfId="41010" xr:uid="{00000000-0005-0000-0000-000066A50000}"/>
    <cellStyle name="Standaard 6 6 2 2 3 4 4" xfId="2998" xr:uid="{00000000-0005-0000-0000-000067A50000}"/>
    <cellStyle name="Standaard 6 6 2 2 3 4 4 2" xfId="13858" xr:uid="{00000000-0005-0000-0000-000068A50000}"/>
    <cellStyle name="Standaard 6 6 2 2 3 4 4 2 2" xfId="24720" xr:uid="{00000000-0005-0000-0000-000069A50000}"/>
    <cellStyle name="Standaard 6 6 2 2 3 4 4 2 3" xfId="35580" xr:uid="{00000000-0005-0000-0000-00006AA50000}"/>
    <cellStyle name="Standaard 6 6 2 2 3 4 4 2 4" xfId="46440" xr:uid="{00000000-0005-0000-0000-00006BA50000}"/>
    <cellStyle name="Standaard 6 6 2 2 3 4 4 3" xfId="10238" xr:uid="{00000000-0005-0000-0000-00006CA50000}"/>
    <cellStyle name="Standaard 6 6 2 2 3 4 4 4" xfId="21100" xr:uid="{00000000-0005-0000-0000-00006DA50000}"/>
    <cellStyle name="Standaard 6 6 2 2 3 4 4 5" xfId="31960" xr:uid="{00000000-0005-0000-0000-00006EA50000}"/>
    <cellStyle name="Standaard 6 6 2 2 3 4 4 6" xfId="42820" xr:uid="{00000000-0005-0000-0000-00006FA50000}"/>
    <cellStyle name="Standaard 6 6 2 2 3 4 5" xfId="12048" xr:uid="{00000000-0005-0000-0000-000070A50000}"/>
    <cellStyle name="Standaard 6 6 2 2 3 4 5 2" xfId="22910" xr:uid="{00000000-0005-0000-0000-000071A50000}"/>
    <cellStyle name="Standaard 6 6 2 2 3 4 5 3" xfId="33770" xr:uid="{00000000-0005-0000-0000-000072A50000}"/>
    <cellStyle name="Standaard 6 6 2 2 3 4 5 4" xfId="44630" xr:uid="{00000000-0005-0000-0000-000073A50000}"/>
    <cellStyle name="Standaard 6 6 2 2 3 4 6" xfId="6618" xr:uid="{00000000-0005-0000-0000-000074A50000}"/>
    <cellStyle name="Standaard 6 6 2 2 3 4 7" xfId="17480" xr:uid="{00000000-0005-0000-0000-000075A50000}"/>
    <cellStyle name="Standaard 6 6 2 2 3 4 8" xfId="28340" xr:uid="{00000000-0005-0000-0000-000076A50000}"/>
    <cellStyle name="Standaard 6 6 2 2 3 4 9" xfId="39200" xr:uid="{00000000-0005-0000-0000-000077A50000}"/>
    <cellStyle name="Standaard 6 6 2 2 3 5" xfId="1912" xr:uid="{00000000-0005-0000-0000-000078A50000}"/>
    <cellStyle name="Standaard 6 6 2 2 3 5 2" xfId="5532" xr:uid="{00000000-0005-0000-0000-000079A50000}"/>
    <cellStyle name="Standaard 6 6 2 2 3 5 2 2" xfId="16392" xr:uid="{00000000-0005-0000-0000-00007AA50000}"/>
    <cellStyle name="Standaard 6 6 2 2 3 5 2 2 2" xfId="27254" xr:uid="{00000000-0005-0000-0000-00007BA50000}"/>
    <cellStyle name="Standaard 6 6 2 2 3 5 2 2 3" xfId="38114" xr:uid="{00000000-0005-0000-0000-00007CA50000}"/>
    <cellStyle name="Standaard 6 6 2 2 3 5 2 2 4" xfId="48974" xr:uid="{00000000-0005-0000-0000-00007DA50000}"/>
    <cellStyle name="Standaard 6 6 2 2 3 5 2 3" xfId="9152" xr:uid="{00000000-0005-0000-0000-00007EA50000}"/>
    <cellStyle name="Standaard 6 6 2 2 3 5 2 4" xfId="20014" xr:uid="{00000000-0005-0000-0000-00007FA50000}"/>
    <cellStyle name="Standaard 6 6 2 2 3 5 2 5" xfId="30874" xr:uid="{00000000-0005-0000-0000-000080A50000}"/>
    <cellStyle name="Standaard 6 6 2 2 3 5 2 6" xfId="41734" xr:uid="{00000000-0005-0000-0000-000081A50000}"/>
    <cellStyle name="Standaard 6 6 2 2 3 5 3" xfId="3722" xr:uid="{00000000-0005-0000-0000-000082A50000}"/>
    <cellStyle name="Standaard 6 6 2 2 3 5 3 2" xfId="14582" xr:uid="{00000000-0005-0000-0000-000083A50000}"/>
    <cellStyle name="Standaard 6 6 2 2 3 5 3 2 2" xfId="25444" xr:uid="{00000000-0005-0000-0000-000084A50000}"/>
    <cellStyle name="Standaard 6 6 2 2 3 5 3 2 3" xfId="36304" xr:uid="{00000000-0005-0000-0000-000085A50000}"/>
    <cellStyle name="Standaard 6 6 2 2 3 5 3 2 4" xfId="47164" xr:uid="{00000000-0005-0000-0000-000086A50000}"/>
    <cellStyle name="Standaard 6 6 2 2 3 5 3 3" xfId="10962" xr:uid="{00000000-0005-0000-0000-000087A50000}"/>
    <cellStyle name="Standaard 6 6 2 2 3 5 3 4" xfId="21824" xr:uid="{00000000-0005-0000-0000-000088A50000}"/>
    <cellStyle name="Standaard 6 6 2 2 3 5 3 5" xfId="32684" xr:uid="{00000000-0005-0000-0000-000089A50000}"/>
    <cellStyle name="Standaard 6 6 2 2 3 5 3 6" xfId="43544" xr:uid="{00000000-0005-0000-0000-00008AA50000}"/>
    <cellStyle name="Standaard 6 6 2 2 3 5 4" xfId="12772" xr:uid="{00000000-0005-0000-0000-00008BA50000}"/>
    <cellStyle name="Standaard 6 6 2 2 3 5 4 2" xfId="23634" xr:uid="{00000000-0005-0000-0000-00008CA50000}"/>
    <cellStyle name="Standaard 6 6 2 2 3 5 4 3" xfId="34494" xr:uid="{00000000-0005-0000-0000-00008DA50000}"/>
    <cellStyle name="Standaard 6 6 2 2 3 5 4 4" xfId="45354" xr:uid="{00000000-0005-0000-0000-00008EA50000}"/>
    <cellStyle name="Standaard 6 6 2 2 3 5 5" xfId="7342" xr:uid="{00000000-0005-0000-0000-00008FA50000}"/>
    <cellStyle name="Standaard 6 6 2 2 3 5 6" xfId="18204" xr:uid="{00000000-0005-0000-0000-000090A50000}"/>
    <cellStyle name="Standaard 6 6 2 2 3 5 7" xfId="29064" xr:uid="{00000000-0005-0000-0000-000091A50000}"/>
    <cellStyle name="Standaard 6 6 2 2 3 5 8" xfId="39924" xr:uid="{00000000-0005-0000-0000-000092A50000}"/>
    <cellStyle name="Standaard 6 6 2 2 3 6" xfId="2817" xr:uid="{00000000-0005-0000-0000-000093A50000}"/>
    <cellStyle name="Standaard 6 6 2 2 3 6 2" xfId="13677" xr:uid="{00000000-0005-0000-0000-000094A50000}"/>
    <cellStyle name="Standaard 6 6 2 2 3 6 2 2" xfId="24539" xr:uid="{00000000-0005-0000-0000-000095A50000}"/>
    <cellStyle name="Standaard 6 6 2 2 3 6 2 3" xfId="35399" xr:uid="{00000000-0005-0000-0000-000096A50000}"/>
    <cellStyle name="Standaard 6 6 2 2 3 6 2 4" xfId="46259" xr:uid="{00000000-0005-0000-0000-000097A50000}"/>
    <cellStyle name="Standaard 6 6 2 2 3 6 3" xfId="10057" xr:uid="{00000000-0005-0000-0000-000098A50000}"/>
    <cellStyle name="Standaard 6 6 2 2 3 6 4" xfId="20919" xr:uid="{00000000-0005-0000-0000-000099A50000}"/>
    <cellStyle name="Standaard 6 6 2 2 3 6 5" xfId="31779" xr:uid="{00000000-0005-0000-0000-00009AA50000}"/>
    <cellStyle name="Standaard 6 6 2 2 3 6 6" xfId="42639" xr:uid="{00000000-0005-0000-0000-00009BA50000}"/>
    <cellStyle name="Standaard 6 6 2 2 3 7" xfId="4627" xr:uid="{00000000-0005-0000-0000-00009CA50000}"/>
    <cellStyle name="Standaard 6 6 2 2 3 7 2" xfId="15487" xr:uid="{00000000-0005-0000-0000-00009DA50000}"/>
    <cellStyle name="Standaard 6 6 2 2 3 7 2 2" xfId="26349" xr:uid="{00000000-0005-0000-0000-00009EA50000}"/>
    <cellStyle name="Standaard 6 6 2 2 3 7 2 3" xfId="37209" xr:uid="{00000000-0005-0000-0000-00009FA50000}"/>
    <cellStyle name="Standaard 6 6 2 2 3 7 2 4" xfId="48069" xr:uid="{00000000-0005-0000-0000-0000A0A50000}"/>
    <cellStyle name="Standaard 6 6 2 2 3 7 3" xfId="8247" xr:uid="{00000000-0005-0000-0000-0000A1A50000}"/>
    <cellStyle name="Standaard 6 6 2 2 3 7 4" xfId="19109" xr:uid="{00000000-0005-0000-0000-0000A2A50000}"/>
    <cellStyle name="Standaard 6 6 2 2 3 7 5" xfId="29969" xr:uid="{00000000-0005-0000-0000-0000A3A50000}"/>
    <cellStyle name="Standaard 6 6 2 2 3 7 6" xfId="40829" xr:uid="{00000000-0005-0000-0000-0000A4A50000}"/>
    <cellStyle name="Standaard 6 6 2 2 3 8" xfId="11867" xr:uid="{00000000-0005-0000-0000-0000A5A50000}"/>
    <cellStyle name="Standaard 6 6 2 2 3 8 2" xfId="22729" xr:uid="{00000000-0005-0000-0000-0000A6A50000}"/>
    <cellStyle name="Standaard 6 6 2 2 3 8 3" xfId="33589" xr:uid="{00000000-0005-0000-0000-0000A7A50000}"/>
    <cellStyle name="Standaard 6 6 2 2 3 8 4" xfId="44449" xr:uid="{00000000-0005-0000-0000-0000A8A50000}"/>
    <cellStyle name="Standaard 6 6 2 2 3 9" xfId="6437" xr:uid="{00000000-0005-0000-0000-0000A9A50000}"/>
    <cellStyle name="Standaard 6 6 2 2 4" xfId="1279" xr:uid="{00000000-0005-0000-0000-0000AAA50000}"/>
    <cellStyle name="Standaard 6 6 2 2 4 10" xfId="39291" xr:uid="{00000000-0005-0000-0000-0000ABA50000}"/>
    <cellStyle name="Standaard 6 6 2 2 4 2" xfId="1641" xr:uid="{00000000-0005-0000-0000-0000ACA50000}"/>
    <cellStyle name="Standaard 6 6 2 2 4 2 2" xfId="2546" xr:uid="{00000000-0005-0000-0000-0000ADA50000}"/>
    <cellStyle name="Standaard 6 6 2 2 4 2 2 2" xfId="6166" xr:uid="{00000000-0005-0000-0000-0000AEA50000}"/>
    <cellStyle name="Standaard 6 6 2 2 4 2 2 2 2" xfId="17026" xr:uid="{00000000-0005-0000-0000-0000AFA50000}"/>
    <cellStyle name="Standaard 6 6 2 2 4 2 2 2 2 2" xfId="27888" xr:uid="{00000000-0005-0000-0000-0000B0A50000}"/>
    <cellStyle name="Standaard 6 6 2 2 4 2 2 2 2 3" xfId="38748" xr:uid="{00000000-0005-0000-0000-0000B1A50000}"/>
    <cellStyle name="Standaard 6 6 2 2 4 2 2 2 2 4" xfId="49608" xr:uid="{00000000-0005-0000-0000-0000B2A50000}"/>
    <cellStyle name="Standaard 6 6 2 2 4 2 2 2 3" xfId="9786" xr:uid="{00000000-0005-0000-0000-0000B3A50000}"/>
    <cellStyle name="Standaard 6 6 2 2 4 2 2 2 4" xfId="20648" xr:uid="{00000000-0005-0000-0000-0000B4A50000}"/>
    <cellStyle name="Standaard 6 6 2 2 4 2 2 2 5" xfId="31508" xr:uid="{00000000-0005-0000-0000-0000B5A50000}"/>
    <cellStyle name="Standaard 6 6 2 2 4 2 2 2 6" xfId="42368" xr:uid="{00000000-0005-0000-0000-0000B6A50000}"/>
    <cellStyle name="Standaard 6 6 2 2 4 2 2 3" xfId="4356" xr:uid="{00000000-0005-0000-0000-0000B7A50000}"/>
    <cellStyle name="Standaard 6 6 2 2 4 2 2 3 2" xfId="15216" xr:uid="{00000000-0005-0000-0000-0000B8A50000}"/>
    <cellStyle name="Standaard 6 6 2 2 4 2 2 3 2 2" xfId="26078" xr:uid="{00000000-0005-0000-0000-0000B9A50000}"/>
    <cellStyle name="Standaard 6 6 2 2 4 2 2 3 2 3" xfId="36938" xr:uid="{00000000-0005-0000-0000-0000BAA50000}"/>
    <cellStyle name="Standaard 6 6 2 2 4 2 2 3 2 4" xfId="47798" xr:uid="{00000000-0005-0000-0000-0000BBA50000}"/>
    <cellStyle name="Standaard 6 6 2 2 4 2 2 3 3" xfId="11596" xr:uid="{00000000-0005-0000-0000-0000BCA50000}"/>
    <cellStyle name="Standaard 6 6 2 2 4 2 2 3 4" xfId="22458" xr:uid="{00000000-0005-0000-0000-0000BDA50000}"/>
    <cellStyle name="Standaard 6 6 2 2 4 2 2 3 5" xfId="33318" xr:uid="{00000000-0005-0000-0000-0000BEA50000}"/>
    <cellStyle name="Standaard 6 6 2 2 4 2 2 3 6" xfId="44178" xr:uid="{00000000-0005-0000-0000-0000BFA50000}"/>
    <cellStyle name="Standaard 6 6 2 2 4 2 2 4" xfId="13406" xr:uid="{00000000-0005-0000-0000-0000C0A50000}"/>
    <cellStyle name="Standaard 6 6 2 2 4 2 2 4 2" xfId="24268" xr:uid="{00000000-0005-0000-0000-0000C1A50000}"/>
    <cellStyle name="Standaard 6 6 2 2 4 2 2 4 3" xfId="35128" xr:uid="{00000000-0005-0000-0000-0000C2A50000}"/>
    <cellStyle name="Standaard 6 6 2 2 4 2 2 4 4" xfId="45988" xr:uid="{00000000-0005-0000-0000-0000C3A50000}"/>
    <cellStyle name="Standaard 6 6 2 2 4 2 2 5" xfId="7976" xr:uid="{00000000-0005-0000-0000-0000C4A50000}"/>
    <cellStyle name="Standaard 6 6 2 2 4 2 2 6" xfId="18838" xr:uid="{00000000-0005-0000-0000-0000C5A50000}"/>
    <cellStyle name="Standaard 6 6 2 2 4 2 2 7" xfId="29698" xr:uid="{00000000-0005-0000-0000-0000C6A50000}"/>
    <cellStyle name="Standaard 6 6 2 2 4 2 2 8" xfId="40558" xr:uid="{00000000-0005-0000-0000-0000C7A50000}"/>
    <cellStyle name="Standaard 6 6 2 2 4 2 3" xfId="5261" xr:uid="{00000000-0005-0000-0000-0000C8A50000}"/>
    <cellStyle name="Standaard 6 6 2 2 4 2 3 2" xfId="16121" xr:uid="{00000000-0005-0000-0000-0000C9A50000}"/>
    <cellStyle name="Standaard 6 6 2 2 4 2 3 2 2" xfId="26983" xr:uid="{00000000-0005-0000-0000-0000CAA50000}"/>
    <cellStyle name="Standaard 6 6 2 2 4 2 3 2 3" xfId="37843" xr:uid="{00000000-0005-0000-0000-0000CBA50000}"/>
    <cellStyle name="Standaard 6 6 2 2 4 2 3 2 4" xfId="48703" xr:uid="{00000000-0005-0000-0000-0000CCA50000}"/>
    <cellStyle name="Standaard 6 6 2 2 4 2 3 3" xfId="8881" xr:uid="{00000000-0005-0000-0000-0000CDA50000}"/>
    <cellStyle name="Standaard 6 6 2 2 4 2 3 4" xfId="19743" xr:uid="{00000000-0005-0000-0000-0000CEA50000}"/>
    <cellStyle name="Standaard 6 6 2 2 4 2 3 5" xfId="30603" xr:uid="{00000000-0005-0000-0000-0000CFA50000}"/>
    <cellStyle name="Standaard 6 6 2 2 4 2 3 6" xfId="41463" xr:uid="{00000000-0005-0000-0000-0000D0A50000}"/>
    <cellStyle name="Standaard 6 6 2 2 4 2 4" xfId="3451" xr:uid="{00000000-0005-0000-0000-0000D1A50000}"/>
    <cellStyle name="Standaard 6 6 2 2 4 2 4 2" xfId="14311" xr:uid="{00000000-0005-0000-0000-0000D2A50000}"/>
    <cellStyle name="Standaard 6 6 2 2 4 2 4 2 2" xfId="25173" xr:uid="{00000000-0005-0000-0000-0000D3A50000}"/>
    <cellStyle name="Standaard 6 6 2 2 4 2 4 2 3" xfId="36033" xr:uid="{00000000-0005-0000-0000-0000D4A50000}"/>
    <cellStyle name="Standaard 6 6 2 2 4 2 4 2 4" xfId="46893" xr:uid="{00000000-0005-0000-0000-0000D5A50000}"/>
    <cellStyle name="Standaard 6 6 2 2 4 2 4 3" xfId="10691" xr:uid="{00000000-0005-0000-0000-0000D6A50000}"/>
    <cellStyle name="Standaard 6 6 2 2 4 2 4 4" xfId="21553" xr:uid="{00000000-0005-0000-0000-0000D7A50000}"/>
    <cellStyle name="Standaard 6 6 2 2 4 2 4 5" xfId="32413" xr:uid="{00000000-0005-0000-0000-0000D8A50000}"/>
    <cellStyle name="Standaard 6 6 2 2 4 2 4 6" xfId="43273" xr:uid="{00000000-0005-0000-0000-0000D9A50000}"/>
    <cellStyle name="Standaard 6 6 2 2 4 2 5" xfId="12501" xr:uid="{00000000-0005-0000-0000-0000DAA50000}"/>
    <cellStyle name="Standaard 6 6 2 2 4 2 5 2" xfId="23363" xr:uid="{00000000-0005-0000-0000-0000DBA50000}"/>
    <cellStyle name="Standaard 6 6 2 2 4 2 5 3" xfId="34223" xr:uid="{00000000-0005-0000-0000-0000DCA50000}"/>
    <cellStyle name="Standaard 6 6 2 2 4 2 5 4" xfId="45083" xr:uid="{00000000-0005-0000-0000-0000DDA50000}"/>
    <cellStyle name="Standaard 6 6 2 2 4 2 6" xfId="7071" xr:uid="{00000000-0005-0000-0000-0000DEA50000}"/>
    <cellStyle name="Standaard 6 6 2 2 4 2 7" xfId="17933" xr:uid="{00000000-0005-0000-0000-0000DFA50000}"/>
    <cellStyle name="Standaard 6 6 2 2 4 2 8" xfId="28793" xr:uid="{00000000-0005-0000-0000-0000E0A50000}"/>
    <cellStyle name="Standaard 6 6 2 2 4 2 9" xfId="39653" xr:uid="{00000000-0005-0000-0000-0000E1A50000}"/>
    <cellStyle name="Standaard 6 6 2 2 4 3" xfId="2184" xr:uid="{00000000-0005-0000-0000-0000E2A50000}"/>
    <cellStyle name="Standaard 6 6 2 2 4 3 2" xfId="5804" xr:uid="{00000000-0005-0000-0000-0000E3A50000}"/>
    <cellStyle name="Standaard 6 6 2 2 4 3 2 2" xfId="16664" xr:uid="{00000000-0005-0000-0000-0000E4A50000}"/>
    <cellStyle name="Standaard 6 6 2 2 4 3 2 2 2" xfId="27526" xr:uid="{00000000-0005-0000-0000-0000E5A50000}"/>
    <cellStyle name="Standaard 6 6 2 2 4 3 2 2 3" xfId="38386" xr:uid="{00000000-0005-0000-0000-0000E6A50000}"/>
    <cellStyle name="Standaard 6 6 2 2 4 3 2 2 4" xfId="49246" xr:uid="{00000000-0005-0000-0000-0000E7A50000}"/>
    <cellStyle name="Standaard 6 6 2 2 4 3 2 3" xfId="9424" xr:uid="{00000000-0005-0000-0000-0000E8A50000}"/>
    <cellStyle name="Standaard 6 6 2 2 4 3 2 4" xfId="20286" xr:uid="{00000000-0005-0000-0000-0000E9A50000}"/>
    <cellStyle name="Standaard 6 6 2 2 4 3 2 5" xfId="31146" xr:uid="{00000000-0005-0000-0000-0000EAA50000}"/>
    <cellStyle name="Standaard 6 6 2 2 4 3 2 6" xfId="42006" xr:uid="{00000000-0005-0000-0000-0000EBA50000}"/>
    <cellStyle name="Standaard 6 6 2 2 4 3 3" xfId="3994" xr:uid="{00000000-0005-0000-0000-0000ECA50000}"/>
    <cellStyle name="Standaard 6 6 2 2 4 3 3 2" xfId="14854" xr:uid="{00000000-0005-0000-0000-0000EDA50000}"/>
    <cellStyle name="Standaard 6 6 2 2 4 3 3 2 2" xfId="25716" xr:uid="{00000000-0005-0000-0000-0000EEA50000}"/>
    <cellStyle name="Standaard 6 6 2 2 4 3 3 2 3" xfId="36576" xr:uid="{00000000-0005-0000-0000-0000EFA50000}"/>
    <cellStyle name="Standaard 6 6 2 2 4 3 3 2 4" xfId="47436" xr:uid="{00000000-0005-0000-0000-0000F0A50000}"/>
    <cellStyle name="Standaard 6 6 2 2 4 3 3 3" xfId="11234" xr:uid="{00000000-0005-0000-0000-0000F1A50000}"/>
    <cellStyle name="Standaard 6 6 2 2 4 3 3 4" xfId="22096" xr:uid="{00000000-0005-0000-0000-0000F2A50000}"/>
    <cellStyle name="Standaard 6 6 2 2 4 3 3 5" xfId="32956" xr:uid="{00000000-0005-0000-0000-0000F3A50000}"/>
    <cellStyle name="Standaard 6 6 2 2 4 3 3 6" xfId="43816" xr:uid="{00000000-0005-0000-0000-0000F4A50000}"/>
    <cellStyle name="Standaard 6 6 2 2 4 3 4" xfId="13044" xr:uid="{00000000-0005-0000-0000-0000F5A50000}"/>
    <cellStyle name="Standaard 6 6 2 2 4 3 4 2" xfId="23906" xr:uid="{00000000-0005-0000-0000-0000F6A50000}"/>
    <cellStyle name="Standaard 6 6 2 2 4 3 4 3" xfId="34766" xr:uid="{00000000-0005-0000-0000-0000F7A50000}"/>
    <cellStyle name="Standaard 6 6 2 2 4 3 4 4" xfId="45626" xr:uid="{00000000-0005-0000-0000-0000F8A50000}"/>
    <cellStyle name="Standaard 6 6 2 2 4 3 5" xfId="7614" xr:uid="{00000000-0005-0000-0000-0000F9A50000}"/>
    <cellStyle name="Standaard 6 6 2 2 4 3 6" xfId="18476" xr:uid="{00000000-0005-0000-0000-0000FAA50000}"/>
    <cellStyle name="Standaard 6 6 2 2 4 3 7" xfId="29336" xr:uid="{00000000-0005-0000-0000-0000FBA50000}"/>
    <cellStyle name="Standaard 6 6 2 2 4 3 8" xfId="40196" xr:uid="{00000000-0005-0000-0000-0000FCA50000}"/>
    <cellStyle name="Standaard 6 6 2 2 4 4" xfId="4899" xr:uid="{00000000-0005-0000-0000-0000FDA50000}"/>
    <cellStyle name="Standaard 6 6 2 2 4 4 2" xfId="15759" xr:uid="{00000000-0005-0000-0000-0000FEA50000}"/>
    <cellStyle name="Standaard 6 6 2 2 4 4 2 2" xfId="26621" xr:uid="{00000000-0005-0000-0000-0000FFA50000}"/>
    <cellStyle name="Standaard 6 6 2 2 4 4 2 3" xfId="37481" xr:uid="{00000000-0005-0000-0000-000000A60000}"/>
    <cellStyle name="Standaard 6 6 2 2 4 4 2 4" xfId="48341" xr:uid="{00000000-0005-0000-0000-000001A60000}"/>
    <cellStyle name="Standaard 6 6 2 2 4 4 3" xfId="8519" xr:uid="{00000000-0005-0000-0000-000002A60000}"/>
    <cellStyle name="Standaard 6 6 2 2 4 4 4" xfId="19381" xr:uid="{00000000-0005-0000-0000-000003A60000}"/>
    <cellStyle name="Standaard 6 6 2 2 4 4 5" xfId="30241" xr:uid="{00000000-0005-0000-0000-000004A60000}"/>
    <cellStyle name="Standaard 6 6 2 2 4 4 6" xfId="41101" xr:uid="{00000000-0005-0000-0000-000005A60000}"/>
    <cellStyle name="Standaard 6 6 2 2 4 5" xfId="3089" xr:uid="{00000000-0005-0000-0000-000006A60000}"/>
    <cellStyle name="Standaard 6 6 2 2 4 5 2" xfId="13949" xr:uid="{00000000-0005-0000-0000-000007A60000}"/>
    <cellStyle name="Standaard 6 6 2 2 4 5 2 2" xfId="24811" xr:uid="{00000000-0005-0000-0000-000008A60000}"/>
    <cellStyle name="Standaard 6 6 2 2 4 5 2 3" xfId="35671" xr:uid="{00000000-0005-0000-0000-000009A60000}"/>
    <cellStyle name="Standaard 6 6 2 2 4 5 2 4" xfId="46531" xr:uid="{00000000-0005-0000-0000-00000AA60000}"/>
    <cellStyle name="Standaard 6 6 2 2 4 5 3" xfId="10329" xr:uid="{00000000-0005-0000-0000-00000BA60000}"/>
    <cellStyle name="Standaard 6 6 2 2 4 5 4" xfId="21191" xr:uid="{00000000-0005-0000-0000-00000CA60000}"/>
    <cellStyle name="Standaard 6 6 2 2 4 5 5" xfId="32051" xr:uid="{00000000-0005-0000-0000-00000DA60000}"/>
    <cellStyle name="Standaard 6 6 2 2 4 5 6" xfId="42911" xr:uid="{00000000-0005-0000-0000-00000EA60000}"/>
    <cellStyle name="Standaard 6 6 2 2 4 6" xfId="12139" xr:uid="{00000000-0005-0000-0000-00000FA60000}"/>
    <cellStyle name="Standaard 6 6 2 2 4 6 2" xfId="23001" xr:uid="{00000000-0005-0000-0000-000010A60000}"/>
    <cellStyle name="Standaard 6 6 2 2 4 6 3" xfId="33861" xr:uid="{00000000-0005-0000-0000-000011A60000}"/>
    <cellStyle name="Standaard 6 6 2 2 4 6 4" xfId="44721" xr:uid="{00000000-0005-0000-0000-000012A60000}"/>
    <cellStyle name="Standaard 6 6 2 2 4 7" xfId="6709" xr:uid="{00000000-0005-0000-0000-000013A60000}"/>
    <cellStyle name="Standaard 6 6 2 2 4 8" xfId="17571" xr:uid="{00000000-0005-0000-0000-000014A60000}"/>
    <cellStyle name="Standaard 6 6 2 2 4 9" xfId="28431" xr:uid="{00000000-0005-0000-0000-000015A60000}"/>
    <cellStyle name="Standaard 6 6 2 2 5" xfId="1460" xr:uid="{00000000-0005-0000-0000-000016A60000}"/>
    <cellStyle name="Standaard 6 6 2 2 5 2" xfId="2365" xr:uid="{00000000-0005-0000-0000-000017A60000}"/>
    <cellStyle name="Standaard 6 6 2 2 5 2 2" xfId="5985" xr:uid="{00000000-0005-0000-0000-000018A60000}"/>
    <cellStyle name="Standaard 6 6 2 2 5 2 2 2" xfId="16845" xr:uid="{00000000-0005-0000-0000-000019A60000}"/>
    <cellStyle name="Standaard 6 6 2 2 5 2 2 2 2" xfId="27707" xr:uid="{00000000-0005-0000-0000-00001AA60000}"/>
    <cellStyle name="Standaard 6 6 2 2 5 2 2 2 3" xfId="38567" xr:uid="{00000000-0005-0000-0000-00001BA60000}"/>
    <cellStyle name="Standaard 6 6 2 2 5 2 2 2 4" xfId="49427" xr:uid="{00000000-0005-0000-0000-00001CA60000}"/>
    <cellStyle name="Standaard 6 6 2 2 5 2 2 3" xfId="9605" xr:uid="{00000000-0005-0000-0000-00001DA60000}"/>
    <cellStyle name="Standaard 6 6 2 2 5 2 2 4" xfId="20467" xr:uid="{00000000-0005-0000-0000-00001EA60000}"/>
    <cellStyle name="Standaard 6 6 2 2 5 2 2 5" xfId="31327" xr:uid="{00000000-0005-0000-0000-00001FA60000}"/>
    <cellStyle name="Standaard 6 6 2 2 5 2 2 6" xfId="42187" xr:uid="{00000000-0005-0000-0000-000020A60000}"/>
    <cellStyle name="Standaard 6 6 2 2 5 2 3" xfId="4175" xr:uid="{00000000-0005-0000-0000-000021A60000}"/>
    <cellStyle name="Standaard 6 6 2 2 5 2 3 2" xfId="15035" xr:uid="{00000000-0005-0000-0000-000022A60000}"/>
    <cellStyle name="Standaard 6 6 2 2 5 2 3 2 2" xfId="25897" xr:uid="{00000000-0005-0000-0000-000023A60000}"/>
    <cellStyle name="Standaard 6 6 2 2 5 2 3 2 3" xfId="36757" xr:uid="{00000000-0005-0000-0000-000024A60000}"/>
    <cellStyle name="Standaard 6 6 2 2 5 2 3 2 4" xfId="47617" xr:uid="{00000000-0005-0000-0000-000025A60000}"/>
    <cellStyle name="Standaard 6 6 2 2 5 2 3 3" xfId="11415" xr:uid="{00000000-0005-0000-0000-000026A60000}"/>
    <cellStyle name="Standaard 6 6 2 2 5 2 3 4" xfId="22277" xr:uid="{00000000-0005-0000-0000-000027A60000}"/>
    <cellStyle name="Standaard 6 6 2 2 5 2 3 5" xfId="33137" xr:uid="{00000000-0005-0000-0000-000028A60000}"/>
    <cellStyle name="Standaard 6 6 2 2 5 2 3 6" xfId="43997" xr:uid="{00000000-0005-0000-0000-000029A60000}"/>
    <cellStyle name="Standaard 6 6 2 2 5 2 4" xfId="13225" xr:uid="{00000000-0005-0000-0000-00002AA60000}"/>
    <cellStyle name="Standaard 6 6 2 2 5 2 4 2" xfId="24087" xr:uid="{00000000-0005-0000-0000-00002BA60000}"/>
    <cellStyle name="Standaard 6 6 2 2 5 2 4 3" xfId="34947" xr:uid="{00000000-0005-0000-0000-00002CA60000}"/>
    <cellStyle name="Standaard 6 6 2 2 5 2 4 4" xfId="45807" xr:uid="{00000000-0005-0000-0000-00002DA60000}"/>
    <cellStyle name="Standaard 6 6 2 2 5 2 5" xfId="7795" xr:uid="{00000000-0005-0000-0000-00002EA60000}"/>
    <cellStyle name="Standaard 6 6 2 2 5 2 6" xfId="18657" xr:uid="{00000000-0005-0000-0000-00002FA60000}"/>
    <cellStyle name="Standaard 6 6 2 2 5 2 7" xfId="29517" xr:uid="{00000000-0005-0000-0000-000030A60000}"/>
    <cellStyle name="Standaard 6 6 2 2 5 2 8" xfId="40377" xr:uid="{00000000-0005-0000-0000-000031A60000}"/>
    <cellStyle name="Standaard 6 6 2 2 5 3" xfId="5080" xr:uid="{00000000-0005-0000-0000-000032A60000}"/>
    <cellStyle name="Standaard 6 6 2 2 5 3 2" xfId="15940" xr:uid="{00000000-0005-0000-0000-000033A60000}"/>
    <cellStyle name="Standaard 6 6 2 2 5 3 2 2" xfId="26802" xr:uid="{00000000-0005-0000-0000-000034A60000}"/>
    <cellStyle name="Standaard 6 6 2 2 5 3 2 3" xfId="37662" xr:uid="{00000000-0005-0000-0000-000035A60000}"/>
    <cellStyle name="Standaard 6 6 2 2 5 3 2 4" xfId="48522" xr:uid="{00000000-0005-0000-0000-000036A60000}"/>
    <cellStyle name="Standaard 6 6 2 2 5 3 3" xfId="8700" xr:uid="{00000000-0005-0000-0000-000037A60000}"/>
    <cellStyle name="Standaard 6 6 2 2 5 3 4" xfId="19562" xr:uid="{00000000-0005-0000-0000-000038A60000}"/>
    <cellStyle name="Standaard 6 6 2 2 5 3 5" xfId="30422" xr:uid="{00000000-0005-0000-0000-000039A60000}"/>
    <cellStyle name="Standaard 6 6 2 2 5 3 6" xfId="41282" xr:uid="{00000000-0005-0000-0000-00003AA60000}"/>
    <cellStyle name="Standaard 6 6 2 2 5 4" xfId="3270" xr:uid="{00000000-0005-0000-0000-00003BA60000}"/>
    <cellStyle name="Standaard 6 6 2 2 5 4 2" xfId="14130" xr:uid="{00000000-0005-0000-0000-00003CA60000}"/>
    <cellStyle name="Standaard 6 6 2 2 5 4 2 2" xfId="24992" xr:uid="{00000000-0005-0000-0000-00003DA60000}"/>
    <cellStyle name="Standaard 6 6 2 2 5 4 2 3" xfId="35852" xr:uid="{00000000-0005-0000-0000-00003EA60000}"/>
    <cellStyle name="Standaard 6 6 2 2 5 4 2 4" xfId="46712" xr:uid="{00000000-0005-0000-0000-00003FA60000}"/>
    <cellStyle name="Standaard 6 6 2 2 5 4 3" xfId="10510" xr:uid="{00000000-0005-0000-0000-000040A60000}"/>
    <cellStyle name="Standaard 6 6 2 2 5 4 4" xfId="21372" xr:uid="{00000000-0005-0000-0000-000041A60000}"/>
    <cellStyle name="Standaard 6 6 2 2 5 4 5" xfId="32232" xr:uid="{00000000-0005-0000-0000-000042A60000}"/>
    <cellStyle name="Standaard 6 6 2 2 5 4 6" xfId="43092" xr:uid="{00000000-0005-0000-0000-000043A60000}"/>
    <cellStyle name="Standaard 6 6 2 2 5 5" xfId="12320" xr:uid="{00000000-0005-0000-0000-000044A60000}"/>
    <cellStyle name="Standaard 6 6 2 2 5 5 2" xfId="23182" xr:uid="{00000000-0005-0000-0000-000045A60000}"/>
    <cellStyle name="Standaard 6 6 2 2 5 5 3" xfId="34042" xr:uid="{00000000-0005-0000-0000-000046A60000}"/>
    <cellStyle name="Standaard 6 6 2 2 5 5 4" xfId="44902" xr:uid="{00000000-0005-0000-0000-000047A60000}"/>
    <cellStyle name="Standaard 6 6 2 2 5 6" xfId="6890" xr:uid="{00000000-0005-0000-0000-000048A60000}"/>
    <cellStyle name="Standaard 6 6 2 2 5 7" xfId="17752" xr:uid="{00000000-0005-0000-0000-000049A60000}"/>
    <cellStyle name="Standaard 6 6 2 2 5 8" xfId="28612" xr:uid="{00000000-0005-0000-0000-00004AA60000}"/>
    <cellStyle name="Standaard 6 6 2 2 5 9" xfId="39472" xr:uid="{00000000-0005-0000-0000-00004BA60000}"/>
    <cellStyle name="Standaard 6 6 2 2 6" xfId="1098" xr:uid="{00000000-0005-0000-0000-00004CA60000}"/>
    <cellStyle name="Standaard 6 6 2 2 6 2" xfId="2003" xr:uid="{00000000-0005-0000-0000-00004DA60000}"/>
    <cellStyle name="Standaard 6 6 2 2 6 2 2" xfId="5623" xr:uid="{00000000-0005-0000-0000-00004EA60000}"/>
    <cellStyle name="Standaard 6 6 2 2 6 2 2 2" xfId="16483" xr:uid="{00000000-0005-0000-0000-00004FA60000}"/>
    <cellStyle name="Standaard 6 6 2 2 6 2 2 2 2" xfId="27345" xr:uid="{00000000-0005-0000-0000-000050A60000}"/>
    <cellStyle name="Standaard 6 6 2 2 6 2 2 2 3" xfId="38205" xr:uid="{00000000-0005-0000-0000-000051A60000}"/>
    <cellStyle name="Standaard 6 6 2 2 6 2 2 2 4" xfId="49065" xr:uid="{00000000-0005-0000-0000-000052A60000}"/>
    <cellStyle name="Standaard 6 6 2 2 6 2 2 3" xfId="9243" xr:uid="{00000000-0005-0000-0000-000053A60000}"/>
    <cellStyle name="Standaard 6 6 2 2 6 2 2 4" xfId="20105" xr:uid="{00000000-0005-0000-0000-000054A60000}"/>
    <cellStyle name="Standaard 6 6 2 2 6 2 2 5" xfId="30965" xr:uid="{00000000-0005-0000-0000-000055A60000}"/>
    <cellStyle name="Standaard 6 6 2 2 6 2 2 6" xfId="41825" xr:uid="{00000000-0005-0000-0000-000056A60000}"/>
    <cellStyle name="Standaard 6 6 2 2 6 2 3" xfId="3813" xr:uid="{00000000-0005-0000-0000-000057A60000}"/>
    <cellStyle name="Standaard 6 6 2 2 6 2 3 2" xfId="14673" xr:uid="{00000000-0005-0000-0000-000058A60000}"/>
    <cellStyle name="Standaard 6 6 2 2 6 2 3 2 2" xfId="25535" xr:uid="{00000000-0005-0000-0000-000059A60000}"/>
    <cellStyle name="Standaard 6 6 2 2 6 2 3 2 3" xfId="36395" xr:uid="{00000000-0005-0000-0000-00005AA60000}"/>
    <cellStyle name="Standaard 6 6 2 2 6 2 3 2 4" xfId="47255" xr:uid="{00000000-0005-0000-0000-00005BA60000}"/>
    <cellStyle name="Standaard 6 6 2 2 6 2 3 3" xfId="11053" xr:uid="{00000000-0005-0000-0000-00005CA60000}"/>
    <cellStyle name="Standaard 6 6 2 2 6 2 3 4" xfId="21915" xr:uid="{00000000-0005-0000-0000-00005DA60000}"/>
    <cellStyle name="Standaard 6 6 2 2 6 2 3 5" xfId="32775" xr:uid="{00000000-0005-0000-0000-00005EA60000}"/>
    <cellStyle name="Standaard 6 6 2 2 6 2 3 6" xfId="43635" xr:uid="{00000000-0005-0000-0000-00005FA60000}"/>
    <cellStyle name="Standaard 6 6 2 2 6 2 4" xfId="12863" xr:uid="{00000000-0005-0000-0000-000060A60000}"/>
    <cellStyle name="Standaard 6 6 2 2 6 2 4 2" xfId="23725" xr:uid="{00000000-0005-0000-0000-000061A60000}"/>
    <cellStyle name="Standaard 6 6 2 2 6 2 4 3" xfId="34585" xr:uid="{00000000-0005-0000-0000-000062A60000}"/>
    <cellStyle name="Standaard 6 6 2 2 6 2 4 4" xfId="45445" xr:uid="{00000000-0005-0000-0000-000063A60000}"/>
    <cellStyle name="Standaard 6 6 2 2 6 2 5" xfId="7433" xr:uid="{00000000-0005-0000-0000-000064A60000}"/>
    <cellStyle name="Standaard 6 6 2 2 6 2 6" xfId="18295" xr:uid="{00000000-0005-0000-0000-000065A60000}"/>
    <cellStyle name="Standaard 6 6 2 2 6 2 7" xfId="29155" xr:uid="{00000000-0005-0000-0000-000066A60000}"/>
    <cellStyle name="Standaard 6 6 2 2 6 2 8" xfId="40015" xr:uid="{00000000-0005-0000-0000-000067A60000}"/>
    <cellStyle name="Standaard 6 6 2 2 6 3" xfId="4718" xr:uid="{00000000-0005-0000-0000-000068A60000}"/>
    <cellStyle name="Standaard 6 6 2 2 6 3 2" xfId="15578" xr:uid="{00000000-0005-0000-0000-000069A60000}"/>
    <cellStyle name="Standaard 6 6 2 2 6 3 2 2" xfId="26440" xr:uid="{00000000-0005-0000-0000-00006AA60000}"/>
    <cellStyle name="Standaard 6 6 2 2 6 3 2 3" xfId="37300" xr:uid="{00000000-0005-0000-0000-00006BA60000}"/>
    <cellStyle name="Standaard 6 6 2 2 6 3 2 4" xfId="48160" xr:uid="{00000000-0005-0000-0000-00006CA60000}"/>
    <cellStyle name="Standaard 6 6 2 2 6 3 3" xfId="8338" xr:uid="{00000000-0005-0000-0000-00006DA60000}"/>
    <cellStyle name="Standaard 6 6 2 2 6 3 4" xfId="19200" xr:uid="{00000000-0005-0000-0000-00006EA60000}"/>
    <cellStyle name="Standaard 6 6 2 2 6 3 5" xfId="30060" xr:uid="{00000000-0005-0000-0000-00006FA60000}"/>
    <cellStyle name="Standaard 6 6 2 2 6 3 6" xfId="40920" xr:uid="{00000000-0005-0000-0000-000070A60000}"/>
    <cellStyle name="Standaard 6 6 2 2 6 4" xfId="2908" xr:uid="{00000000-0005-0000-0000-000071A60000}"/>
    <cellStyle name="Standaard 6 6 2 2 6 4 2" xfId="13768" xr:uid="{00000000-0005-0000-0000-000072A60000}"/>
    <cellStyle name="Standaard 6 6 2 2 6 4 2 2" xfId="24630" xr:uid="{00000000-0005-0000-0000-000073A60000}"/>
    <cellStyle name="Standaard 6 6 2 2 6 4 2 3" xfId="35490" xr:uid="{00000000-0005-0000-0000-000074A60000}"/>
    <cellStyle name="Standaard 6 6 2 2 6 4 2 4" xfId="46350" xr:uid="{00000000-0005-0000-0000-000075A60000}"/>
    <cellStyle name="Standaard 6 6 2 2 6 4 3" xfId="10148" xr:uid="{00000000-0005-0000-0000-000076A60000}"/>
    <cellStyle name="Standaard 6 6 2 2 6 4 4" xfId="21010" xr:uid="{00000000-0005-0000-0000-000077A60000}"/>
    <cellStyle name="Standaard 6 6 2 2 6 4 5" xfId="31870" xr:uid="{00000000-0005-0000-0000-000078A60000}"/>
    <cellStyle name="Standaard 6 6 2 2 6 4 6" xfId="42730" xr:uid="{00000000-0005-0000-0000-000079A60000}"/>
    <cellStyle name="Standaard 6 6 2 2 6 5" xfId="11958" xr:uid="{00000000-0005-0000-0000-00007AA60000}"/>
    <cellStyle name="Standaard 6 6 2 2 6 5 2" xfId="22820" xr:uid="{00000000-0005-0000-0000-00007BA60000}"/>
    <cellStyle name="Standaard 6 6 2 2 6 5 3" xfId="33680" xr:uid="{00000000-0005-0000-0000-00007CA60000}"/>
    <cellStyle name="Standaard 6 6 2 2 6 5 4" xfId="44540" xr:uid="{00000000-0005-0000-0000-00007DA60000}"/>
    <cellStyle name="Standaard 6 6 2 2 6 6" xfId="6528" xr:uid="{00000000-0005-0000-0000-00007EA60000}"/>
    <cellStyle name="Standaard 6 6 2 2 6 7" xfId="17390" xr:uid="{00000000-0005-0000-0000-00007FA60000}"/>
    <cellStyle name="Standaard 6 6 2 2 6 8" xfId="28250" xr:uid="{00000000-0005-0000-0000-000080A60000}"/>
    <cellStyle name="Standaard 6 6 2 2 6 9" xfId="39110" xr:uid="{00000000-0005-0000-0000-000081A60000}"/>
    <cellStyle name="Standaard 6 6 2 2 7" xfId="1822" xr:uid="{00000000-0005-0000-0000-000082A60000}"/>
    <cellStyle name="Standaard 6 6 2 2 7 2" xfId="5442" xr:uid="{00000000-0005-0000-0000-000083A60000}"/>
    <cellStyle name="Standaard 6 6 2 2 7 2 2" xfId="16302" xr:uid="{00000000-0005-0000-0000-000084A60000}"/>
    <cellStyle name="Standaard 6 6 2 2 7 2 2 2" xfId="27164" xr:uid="{00000000-0005-0000-0000-000085A60000}"/>
    <cellStyle name="Standaard 6 6 2 2 7 2 2 3" xfId="38024" xr:uid="{00000000-0005-0000-0000-000086A60000}"/>
    <cellStyle name="Standaard 6 6 2 2 7 2 2 4" xfId="48884" xr:uid="{00000000-0005-0000-0000-000087A60000}"/>
    <cellStyle name="Standaard 6 6 2 2 7 2 3" xfId="9062" xr:uid="{00000000-0005-0000-0000-000088A60000}"/>
    <cellStyle name="Standaard 6 6 2 2 7 2 4" xfId="19924" xr:uid="{00000000-0005-0000-0000-000089A60000}"/>
    <cellStyle name="Standaard 6 6 2 2 7 2 5" xfId="30784" xr:uid="{00000000-0005-0000-0000-00008AA60000}"/>
    <cellStyle name="Standaard 6 6 2 2 7 2 6" xfId="41644" xr:uid="{00000000-0005-0000-0000-00008BA60000}"/>
    <cellStyle name="Standaard 6 6 2 2 7 3" xfId="3632" xr:uid="{00000000-0005-0000-0000-00008CA60000}"/>
    <cellStyle name="Standaard 6 6 2 2 7 3 2" xfId="14492" xr:uid="{00000000-0005-0000-0000-00008DA60000}"/>
    <cellStyle name="Standaard 6 6 2 2 7 3 2 2" xfId="25354" xr:uid="{00000000-0005-0000-0000-00008EA60000}"/>
    <cellStyle name="Standaard 6 6 2 2 7 3 2 3" xfId="36214" xr:uid="{00000000-0005-0000-0000-00008FA60000}"/>
    <cellStyle name="Standaard 6 6 2 2 7 3 2 4" xfId="47074" xr:uid="{00000000-0005-0000-0000-000090A60000}"/>
    <cellStyle name="Standaard 6 6 2 2 7 3 3" xfId="10872" xr:uid="{00000000-0005-0000-0000-000091A60000}"/>
    <cellStyle name="Standaard 6 6 2 2 7 3 4" xfId="21734" xr:uid="{00000000-0005-0000-0000-000092A60000}"/>
    <cellStyle name="Standaard 6 6 2 2 7 3 5" xfId="32594" xr:uid="{00000000-0005-0000-0000-000093A60000}"/>
    <cellStyle name="Standaard 6 6 2 2 7 3 6" xfId="43454" xr:uid="{00000000-0005-0000-0000-000094A60000}"/>
    <cellStyle name="Standaard 6 6 2 2 7 4" xfId="12682" xr:uid="{00000000-0005-0000-0000-000095A60000}"/>
    <cellStyle name="Standaard 6 6 2 2 7 4 2" xfId="23544" xr:uid="{00000000-0005-0000-0000-000096A60000}"/>
    <cellStyle name="Standaard 6 6 2 2 7 4 3" xfId="34404" xr:uid="{00000000-0005-0000-0000-000097A60000}"/>
    <cellStyle name="Standaard 6 6 2 2 7 4 4" xfId="45264" xr:uid="{00000000-0005-0000-0000-000098A60000}"/>
    <cellStyle name="Standaard 6 6 2 2 7 5" xfId="7252" xr:uid="{00000000-0005-0000-0000-000099A60000}"/>
    <cellStyle name="Standaard 6 6 2 2 7 6" xfId="18114" xr:uid="{00000000-0005-0000-0000-00009AA60000}"/>
    <cellStyle name="Standaard 6 6 2 2 7 7" xfId="28974" xr:uid="{00000000-0005-0000-0000-00009BA60000}"/>
    <cellStyle name="Standaard 6 6 2 2 7 8" xfId="39834" xr:uid="{00000000-0005-0000-0000-00009CA60000}"/>
    <cellStyle name="Standaard 6 6 2 2 8" xfId="2727" xr:uid="{00000000-0005-0000-0000-00009DA60000}"/>
    <cellStyle name="Standaard 6 6 2 2 8 2" xfId="13587" xr:uid="{00000000-0005-0000-0000-00009EA60000}"/>
    <cellStyle name="Standaard 6 6 2 2 8 2 2" xfId="24449" xr:uid="{00000000-0005-0000-0000-00009FA60000}"/>
    <cellStyle name="Standaard 6 6 2 2 8 2 3" xfId="35309" xr:uid="{00000000-0005-0000-0000-0000A0A60000}"/>
    <cellStyle name="Standaard 6 6 2 2 8 2 4" xfId="46169" xr:uid="{00000000-0005-0000-0000-0000A1A60000}"/>
    <cellStyle name="Standaard 6 6 2 2 8 3" xfId="9967" xr:uid="{00000000-0005-0000-0000-0000A2A60000}"/>
    <cellStyle name="Standaard 6 6 2 2 8 4" xfId="20829" xr:uid="{00000000-0005-0000-0000-0000A3A60000}"/>
    <cellStyle name="Standaard 6 6 2 2 8 5" xfId="31689" xr:uid="{00000000-0005-0000-0000-0000A4A60000}"/>
    <cellStyle name="Standaard 6 6 2 2 8 6" xfId="42549" xr:uid="{00000000-0005-0000-0000-0000A5A60000}"/>
    <cellStyle name="Standaard 6 6 2 2 9" xfId="4537" xr:uid="{00000000-0005-0000-0000-0000A6A60000}"/>
    <cellStyle name="Standaard 6 6 2 2 9 2" xfId="15397" xr:uid="{00000000-0005-0000-0000-0000A7A60000}"/>
    <cellStyle name="Standaard 6 6 2 2 9 2 2" xfId="26259" xr:uid="{00000000-0005-0000-0000-0000A8A60000}"/>
    <cellStyle name="Standaard 6 6 2 2 9 2 3" xfId="37119" xr:uid="{00000000-0005-0000-0000-0000A9A60000}"/>
    <cellStyle name="Standaard 6 6 2 2 9 2 4" xfId="47979" xr:uid="{00000000-0005-0000-0000-0000AAA60000}"/>
    <cellStyle name="Standaard 6 6 2 2 9 3" xfId="8157" xr:uid="{00000000-0005-0000-0000-0000ABA60000}"/>
    <cellStyle name="Standaard 6 6 2 2 9 4" xfId="19019" xr:uid="{00000000-0005-0000-0000-0000ACA60000}"/>
    <cellStyle name="Standaard 6 6 2 2 9 5" xfId="29879" xr:uid="{00000000-0005-0000-0000-0000ADA60000}"/>
    <cellStyle name="Standaard 6 6 2 2 9 6" xfId="40739" xr:uid="{00000000-0005-0000-0000-0000AEA60000}"/>
    <cellStyle name="Standaard 6 6 2 3" xfId="939" xr:uid="{00000000-0005-0000-0000-0000AFA60000}"/>
    <cellStyle name="Standaard 6 6 2 3 10" xfId="6369" xr:uid="{00000000-0005-0000-0000-0000B0A60000}"/>
    <cellStyle name="Standaard 6 6 2 3 11" xfId="17231" xr:uid="{00000000-0005-0000-0000-0000B1A60000}"/>
    <cellStyle name="Standaard 6 6 2 3 12" xfId="28091" xr:uid="{00000000-0005-0000-0000-0000B2A60000}"/>
    <cellStyle name="Standaard 6 6 2 3 13" xfId="38951" xr:uid="{00000000-0005-0000-0000-0000B3A60000}"/>
    <cellStyle name="Standaard 6 6 2 3 2" xfId="1029" xr:uid="{00000000-0005-0000-0000-0000B4A60000}"/>
    <cellStyle name="Standaard 6 6 2 3 2 10" xfId="17321" xr:uid="{00000000-0005-0000-0000-0000B5A60000}"/>
    <cellStyle name="Standaard 6 6 2 3 2 11" xfId="28181" xr:uid="{00000000-0005-0000-0000-0000B6A60000}"/>
    <cellStyle name="Standaard 6 6 2 3 2 12" xfId="39041" xr:uid="{00000000-0005-0000-0000-0000B7A60000}"/>
    <cellStyle name="Standaard 6 6 2 3 2 2" xfId="1391" xr:uid="{00000000-0005-0000-0000-0000B8A60000}"/>
    <cellStyle name="Standaard 6 6 2 3 2 2 10" xfId="39403" xr:uid="{00000000-0005-0000-0000-0000B9A60000}"/>
    <cellStyle name="Standaard 6 6 2 3 2 2 2" xfId="1753" xr:uid="{00000000-0005-0000-0000-0000BAA60000}"/>
    <cellStyle name="Standaard 6 6 2 3 2 2 2 2" xfId="2658" xr:uid="{00000000-0005-0000-0000-0000BBA60000}"/>
    <cellStyle name="Standaard 6 6 2 3 2 2 2 2 2" xfId="6278" xr:uid="{00000000-0005-0000-0000-0000BCA60000}"/>
    <cellStyle name="Standaard 6 6 2 3 2 2 2 2 2 2" xfId="17138" xr:uid="{00000000-0005-0000-0000-0000BDA60000}"/>
    <cellStyle name="Standaard 6 6 2 3 2 2 2 2 2 2 2" xfId="28000" xr:uid="{00000000-0005-0000-0000-0000BEA60000}"/>
    <cellStyle name="Standaard 6 6 2 3 2 2 2 2 2 2 3" xfId="38860" xr:uid="{00000000-0005-0000-0000-0000BFA60000}"/>
    <cellStyle name="Standaard 6 6 2 3 2 2 2 2 2 2 4" xfId="49720" xr:uid="{00000000-0005-0000-0000-0000C0A60000}"/>
    <cellStyle name="Standaard 6 6 2 3 2 2 2 2 2 3" xfId="9898" xr:uid="{00000000-0005-0000-0000-0000C1A60000}"/>
    <cellStyle name="Standaard 6 6 2 3 2 2 2 2 2 4" xfId="20760" xr:uid="{00000000-0005-0000-0000-0000C2A60000}"/>
    <cellStyle name="Standaard 6 6 2 3 2 2 2 2 2 5" xfId="31620" xr:uid="{00000000-0005-0000-0000-0000C3A60000}"/>
    <cellStyle name="Standaard 6 6 2 3 2 2 2 2 2 6" xfId="42480" xr:uid="{00000000-0005-0000-0000-0000C4A60000}"/>
    <cellStyle name="Standaard 6 6 2 3 2 2 2 2 3" xfId="4468" xr:uid="{00000000-0005-0000-0000-0000C5A60000}"/>
    <cellStyle name="Standaard 6 6 2 3 2 2 2 2 3 2" xfId="15328" xr:uid="{00000000-0005-0000-0000-0000C6A60000}"/>
    <cellStyle name="Standaard 6 6 2 3 2 2 2 2 3 2 2" xfId="26190" xr:uid="{00000000-0005-0000-0000-0000C7A60000}"/>
    <cellStyle name="Standaard 6 6 2 3 2 2 2 2 3 2 3" xfId="37050" xr:uid="{00000000-0005-0000-0000-0000C8A60000}"/>
    <cellStyle name="Standaard 6 6 2 3 2 2 2 2 3 2 4" xfId="47910" xr:uid="{00000000-0005-0000-0000-0000C9A60000}"/>
    <cellStyle name="Standaard 6 6 2 3 2 2 2 2 3 3" xfId="11708" xr:uid="{00000000-0005-0000-0000-0000CAA60000}"/>
    <cellStyle name="Standaard 6 6 2 3 2 2 2 2 3 4" xfId="22570" xr:uid="{00000000-0005-0000-0000-0000CBA60000}"/>
    <cellStyle name="Standaard 6 6 2 3 2 2 2 2 3 5" xfId="33430" xr:uid="{00000000-0005-0000-0000-0000CCA60000}"/>
    <cellStyle name="Standaard 6 6 2 3 2 2 2 2 3 6" xfId="44290" xr:uid="{00000000-0005-0000-0000-0000CDA60000}"/>
    <cellStyle name="Standaard 6 6 2 3 2 2 2 2 4" xfId="13518" xr:uid="{00000000-0005-0000-0000-0000CEA60000}"/>
    <cellStyle name="Standaard 6 6 2 3 2 2 2 2 4 2" xfId="24380" xr:uid="{00000000-0005-0000-0000-0000CFA60000}"/>
    <cellStyle name="Standaard 6 6 2 3 2 2 2 2 4 3" xfId="35240" xr:uid="{00000000-0005-0000-0000-0000D0A60000}"/>
    <cellStyle name="Standaard 6 6 2 3 2 2 2 2 4 4" xfId="46100" xr:uid="{00000000-0005-0000-0000-0000D1A60000}"/>
    <cellStyle name="Standaard 6 6 2 3 2 2 2 2 5" xfId="8088" xr:uid="{00000000-0005-0000-0000-0000D2A60000}"/>
    <cellStyle name="Standaard 6 6 2 3 2 2 2 2 6" xfId="18950" xr:uid="{00000000-0005-0000-0000-0000D3A60000}"/>
    <cellStyle name="Standaard 6 6 2 3 2 2 2 2 7" xfId="29810" xr:uid="{00000000-0005-0000-0000-0000D4A60000}"/>
    <cellStyle name="Standaard 6 6 2 3 2 2 2 2 8" xfId="40670" xr:uid="{00000000-0005-0000-0000-0000D5A60000}"/>
    <cellStyle name="Standaard 6 6 2 3 2 2 2 3" xfId="5373" xr:uid="{00000000-0005-0000-0000-0000D6A60000}"/>
    <cellStyle name="Standaard 6 6 2 3 2 2 2 3 2" xfId="16233" xr:uid="{00000000-0005-0000-0000-0000D7A60000}"/>
    <cellStyle name="Standaard 6 6 2 3 2 2 2 3 2 2" xfId="27095" xr:uid="{00000000-0005-0000-0000-0000D8A60000}"/>
    <cellStyle name="Standaard 6 6 2 3 2 2 2 3 2 3" xfId="37955" xr:uid="{00000000-0005-0000-0000-0000D9A60000}"/>
    <cellStyle name="Standaard 6 6 2 3 2 2 2 3 2 4" xfId="48815" xr:uid="{00000000-0005-0000-0000-0000DAA60000}"/>
    <cellStyle name="Standaard 6 6 2 3 2 2 2 3 3" xfId="8993" xr:uid="{00000000-0005-0000-0000-0000DBA60000}"/>
    <cellStyle name="Standaard 6 6 2 3 2 2 2 3 4" xfId="19855" xr:uid="{00000000-0005-0000-0000-0000DCA60000}"/>
    <cellStyle name="Standaard 6 6 2 3 2 2 2 3 5" xfId="30715" xr:uid="{00000000-0005-0000-0000-0000DDA60000}"/>
    <cellStyle name="Standaard 6 6 2 3 2 2 2 3 6" xfId="41575" xr:uid="{00000000-0005-0000-0000-0000DEA60000}"/>
    <cellStyle name="Standaard 6 6 2 3 2 2 2 4" xfId="3563" xr:uid="{00000000-0005-0000-0000-0000DFA60000}"/>
    <cellStyle name="Standaard 6 6 2 3 2 2 2 4 2" xfId="14423" xr:uid="{00000000-0005-0000-0000-0000E0A60000}"/>
    <cellStyle name="Standaard 6 6 2 3 2 2 2 4 2 2" xfId="25285" xr:uid="{00000000-0005-0000-0000-0000E1A60000}"/>
    <cellStyle name="Standaard 6 6 2 3 2 2 2 4 2 3" xfId="36145" xr:uid="{00000000-0005-0000-0000-0000E2A60000}"/>
    <cellStyle name="Standaard 6 6 2 3 2 2 2 4 2 4" xfId="47005" xr:uid="{00000000-0005-0000-0000-0000E3A60000}"/>
    <cellStyle name="Standaard 6 6 2 3 2 2 2 4 3" xfId="10803" xr:uid="{00000000-0005-0000-0000-0000E4A60000}"/>
    <cellStyle name="Standaard 6 6 2 3 2 2 2 4 4" xfId="21665" xr:uid="{00000000-0005-0000-0000-0000E5A60000}"/>
    <cellStyle name="Standaard 6 6 2 3 2 2 2 4 5" xfId="32525" xr:uid="{00000000-0005-0000-0000-0000E6A60000}"/>
    <cellStyle name="Standaard 6 6 2 3 2 2 2 4 6" xfId="43385" xr:uid="{00000000-0005-0000-0000-0000E7A60000}"/>
    <cellStyle name="Standaard 6 6 2 3 2 2 2 5" xfId="12613" xr:uid="{00000000-0005-0000-0000-0000E8A60000}"/>
    <cellStyle name="Standaard 6 6 2 3 2 2 2 5 2" xfId="23475" xr:uid="{00000000-0005-0000-0000-0000E9A60000}"/>
    <cellStyle name="Standaard 6 6 2 3 2 2 2 5 3" xfId="34335" xr:uid="{00000000-0005-0000-0000-0000EAA60000}"/>
    <cellStyle name="Standaard 6 6 2 3 2 2 2 5 4" xfId="45195" xr:uid="{00000000-0005-0000-0000-0000EBA60000}"/>
    <cellStyle name="Standaard 6 6 2 3 2 2 2 6" xfId="7183" xr:uid="{00000000-0005-0000-0000-0000ECA60000}"/>
    <cellStyle name="Standaard 6 6 2 3 2 2 2 7" xfId="18045" xr:uid="{00000000-0005-0000-0000-0000EDA60000}"/>
    <cellStyle name="Standaard 6 6 2 3 2 2 2 8" xfId="28905" xr:uid="{00000000-0005-0000-0000-0000EEA60000}"/>
    <cellStyle name="Standaard 6 6 2 3 2 2 2 9" xfId="39765" xr:uid="{00000000-0005-0000-0000-0000EFA60000}"/>
    <cellStyle name="Standaard 6 6 2 3 2 2 3" xfId="2296" xr:uid="{00000000-0005-0000-0000-0000F0A60000}"/>
    <cellStyle name="Standaard 6 6 2 3 2 2 3 2" xfId="5916" xr:uid="{00000000-0005-0000-0000-0000F1A60000}"/>
    <cellStyle name="Standaard 6 6 2 3 2 2 3 2 2" xfId="16776" xr:uid="{00000000-0005-0000-0000-0000F2A60000}"/>
    <cellStyle name="Standaard 6 6 2 3 2 2 3 2 2 2" xfId="27638" xr:uid="{00000000-0005-0000-0000-0000F3A60000}"/>
    <cellStyle name="Standaard 6 6 2 3 2 2 3 2 2 3" xfId="38498" xr:uid="{00000000-0005-0000-0000-0000F4A60000}"/>
    <cellStyle name="Standaard 6 6 2 3 2 2 3 2 2 4" xfId="49358" xr:uid="{00000000-0005-0000-0000-0000F5A60000}"/>
    <cellStyle name="Standaard 6 6 2 3 2 2 3 2 3" xfId="9536" xr:uid="{00000000-0005-0000-0000-0000F6A60000}"/>
    <cellStyle name="Standaard 6 6 2 3 2 2 3 2 4" xfId="20398" xr:uid="{00000000-0005-0000-0000-0000F7A60000}"/>
    <cellStyle name="Standaard 6 6 2 3 2 2 3 2 5" xfId="31258" xr:uid="{00000000-0005-0000-0000-0000F8A60000}"/>
    <cellStyle name="Standaard 6 6 2 3 2 2 3 2 6" xfId="42118" xr:uid="{00000000-0005-0000-0000-0000F9A60000}"/>
    <cellStyle name="Standaard 6 6 2 3 2 2 3 3" xfId="4106" xr:uid="{00000000-0005-0000-0000-0000FAA60000}"/>
    <cellStyle name="Standaard 6 6 2 3 2 2 3 3 2" xfId="14966" xr:uid="{00000000-0005-0000-0000-0000FBA60000}"/>
    <cellStyle name="Standaard 6 6 2 3 2 2 3 3 2 2" xfId="25828" xr:uid="{00000000-0005-0000-0000-0000FCA60000}"/>
    <cellStyle name="Standaard 6 6 2 3 2 2 3 3 2 3" xfId="36688" xr:uid="{00000000-0005-0000-0000-0000FDA60000}"/>
    <cellStyle name="Standaard 6 6 2 3 2 2 3 3 2 4" xfId="47548" xr:uid="{00000000-0005-0000-0000-0000FEA60000}"/>
    <cellStyle name="Standaard 6 6 2 3 2 2 3 3 3" xfId="11346" xr:uid="{00000000-0005-0000-0000-0000FFA60000}"/>
    <cellStyle name="Standaard 6 6 2 3 2 2 3 3 4" xfId="22208" xr:uid="{00000000-0005-0000-0000-000000A70000}"/>
    <cellStyle name="Standaard 6 6 2 3 2 2 3 3 5" xfId="33068" xr:uid="{00000000-0005-0000-0000-000001A70000}"/>
    <cellStyle name="Standaard 6 6 2 3 2 2 3 3 6" xfId="43928" xr:uid="{00000000-0005-0000-0000-000002A70000}"/>
    <cellStyle name="Standaard 6 6 2 3 2 2 3 4" xfId="13156" xr:uid="{00000000-0005-0000-0000-000003A70000}"/>
    <cellStyle name="Standaard 6 6 2 3 2 2 3 4 2" xfId="24018" xr:uid="{00000000-0005-0000-0000-000004A70000}"/>
    <cellStyle name="Standaard 6 6 2 3 2 2 3 4 3" xfId="34878" xr:uid="{00000000-0005-0000-0000-000005A70000}"/>
    <cellStyle name="Standaard 6 6 2 3 2 2 3 4 4" xfId="45738" xr:uid="{00000000-0005-0000-0000-000006A70000}"/>
    <cellStyle name="Standaard 6 6 2 3 2 2 3 5" xfId="7726" xr:uid="{00000000-0005-0000-0000-000007A70000}"/>
    <cellStyle name="Standaard 6 6 2 3 2 2 3 6" xfId="18588" xr:uid="{00000000-0005-0000-0000-000008A70000}"/>
    <cellStyle name="Standaard 6 6 2 3 2 2 3 7" xfId="29448" xr:uid="{00000000-0005-0000-0000-000009A70000}"/>
    <cellStyle name="Standaard 6 6 2 3 2 2 3 8" xfId="40308" xr:uid="{00000000-0005-0000-0000-00000AA70000}"/>
    <cellStyle name="Standaard 6 6 2 3 2 2 4" xfId="5011" xr:uid="{00000000-0005-0000-0000-00000BA70000}"/>
    <cellStyle name="Standaard 6 6 2 3 2 2 4 2" xfId="15871" xr:uid="{00000000-0005-0000-0000-00000CA70000}"/>
    <cellStyle name="Standaard 6 6 2 3 2 2 4 2 2" xfId="26733" xr:uid="{00000000-0005-0000-0000-00000DA70000}"/>
    <cellStyle name="Standaard 6 6 2 3 2 2 4 2 3" xfId="37593" xr:uid="{00000000-0005-0000-0000-00000EA70000}"/>
    <cellStyle name="Standaard 6 6 2 3 2 2 4 2 4" xfId="48453" xr:uid="{00000000-0005-0000-0000-00000FA70000}"/>
    <cellStyle name="Standaard 6 6 2 3 2 2 4 3" xfId="8631" xr:uid="{00000000-0005-0000-0000-000010A70000}"/>
    <cellStyle name="Standaard 6 6 2 3 2 2 4 4" xfId="19493" xr:uid="{00000000-0005-0000-0000-000011A70000}"/>
    <cellStyle name="Standaard 6 6 2 3 2 2 4 5" xfId="30353" xr:uid="{00000000-0005-0000-0000-000012A70000}"/>
    <cellStyle name="Standaard 6 6 2 3 2 2 4 6" xfId="41213" xr:uid="{00000000-0005-0000-0000-000013A70000}"/>
    <cellStyle name="Standaard 6 6 2 3 2 2 5" xfId="3201" xr:uid="{00000000-0005-0000-0000-000014A70000}"/>
    <cellStyle name="Standaard 6 6 2 3 2 2 5 2" xfId="14061" xr:uid="{00000000-0005-0000-0000-000015A70000}"/>
    <cellStyle name="Standaard 6 6 2 3 2 2 5 2 2" xfId="24923" xr:uid="{00000000-0005-0000-0000-000016A70000}"/>
    <cellStyle name="Standaard 6 6 2 3 2 2 5 2 3" xfId="35783" xr:uid="{00000000-0005-0000-0000-000017A70000}"/>
    <cellStyle name="Standaard 6 6 2 3 2 2 5 2 4" xfId="46643" xr:uid="{00000000-0005-0000-0000-000018A70000}"/>
    <cellStyle name="Standaard 6 6 2 3 2 2 5 3" xfId="10441" xr:uid="{00000000-0005-0000-0000-000019A70000}"/>
    <cellStyle name="Standaard 6 6 2 3 2 2 5 4" xfId="21303" xr:uid="{00000000-0005-0000-0000-00001AA70000}"/>
    <cellStyle name="Standaard 6 6 2 3 2 2 5 5" xfId="32163" xr:uid="{00000000-0005-0000-0000-00001BA70000}"/>
    <cellStyle name="Standaard 6 6 2 3 2 2 5 6" xfId="43023" xr:uid="{00000000-0005-0000-0000-00001CA70000}"/>
    <cellStyle name="Standaard 6 6 2 3 2 2 6" xfId="12251" xr:uid="{00000000-0005-0000-0000-00001DA70000}"/>
    <cellStyle name="Standaard 6 6 2 3 2 2 6 2" xfId="23113" xr:uid="{00000000-0005-0000-0000-00001EA70000}"/>
    <cellStyle name="Standaard 6 6 2 3 2 2 6 3" xfId="33973" xr:uid="{00000000-0005-0000-0000-00001FA70000}"/>
    <cellStyle name="Standaard 6 6 2 3 2 2 6 4" xfId="44833" xr:uid="{00000000-0005-0000-0000-000020A70000}"/>
    <cellStyle name="Standaard 6 6 2 3 2 2 7" xfId="6821" xr:uid="{00000000-0005-0000-0000-000021A70000}"/>
    <cellStyle name="Standaard 6 6 2 3 2 2 8" xfId="17683" xr:uid="{00000000-0005-0000-0000-000022A70000}"/>
    <cellStyle name="Standaard 6 6 2 3 2 2 9" xfId="28543" xr:uid="{00000000-0005-0000-0000-000023A70000}"/>
    <cellStyle name="Standaard 6 6 2 3 2 3" xfId="1572" xr:uid="{00000000-0005-0000-0000-000024A70000}"/>
    <cellStyle name="Standaard 6 6 2 3 2 3 2" xfId="2477" xr:uid="{00000000-0005-0000-0000-000025A70000}"/>
    <cellStyle name="Standaard 6 6 2 3 2 3 2 2" xfId="6097" xr:uid="{00000000-0005-0000-0000-000026A70000}"/>
    <cellStyle name="Standaard 6 6 2 3 2 3 2 2 2" xfId="16957" xr:uid="{00000000-0005-0000-0000-000027A70000}"/>
    <cellStyle name="Standaard 6 6 2 3 2 3 2 2 2 2" xfId="27819" xr:uid="{00000000-0005-0000-0000-000028A70000}"/>
    <cellStyle name="Standaard 6 6 2 3 2 3 2 2 2 3" xfId="38679" xr:uid="{00000000-0005-0000-0000-000029A70000}"/>
    <cellStyle name="Standaard 6 6 2 3 2 3 2 2 2 4" xfId="49539" xr:uid="{00000000-0005-0000-0000-00002AA70000}"/>
    <cellStyle name="Standaard 6 6 2 3 2 3 2 2 3" xfId="9717" xr:uid="{00000000-0005-0000-0000-00002BA70000}"/>
    <cellStyle name="Standaard 6 6 2 3 2 3 2 2 4" xfId="20579" xr:uid="{00000000-0005-0000-0000-00002CA70000}"/>
    <cellStyle name="Standaard 6 6 2 3 2 3 2 2 5" xfId="31439" xr:uid="{00000000-0005-0000-0000-00002DA70000}"/>
    <cellStyle name="Standaard 6 6 2 3 2 3 2 2 6" xfId="42299" xr:uid="{00000000-0005-0000-0000-00002EA70000}"/>
    <cellStyle name="Standaard 6 6 2 3 2 3 2 3" xfId="4287" xr:uid="{00000000-0005-0000-0000-00002FA70000}"/>
    <cellStyle name="Standaard 6 6 2 3 2 3 2 3 2" xfId="15147" xr:uid="{00000000-0005-0000-0000-000030A70000}"/>
    <cellStyle name="Standaard 6 6 2 3 2 3 2 3 2 2" xfId="26009" xr:uid="{00000000-0005-0000-0000-000031A70000}"/>
    <cellStyle name="Standaard 6 6 2 3 2 3 2 3 2 3" xfId="36869" xr:uid="{00000000-0005-0000-0000-000032A70000}"/>
    <cellStyle name="Standaard 6 6 2 3 2 3 2 3 2 4" xfId="47729" xr:uid="{00000000-0005-0000-0000-000033A70000}"/>
    <cellStyle name="Standaard 6 6 2 3 2 3 2 3 3" xfId="11527" xr:uid="{00000000-0005-0000-0000-000034A70000}"/>
    <cellStyle name="Standaard 6 6 2 3 2 3 2 3 4" xfId="22389" xr:uid="{00000000-0005-0000-0000-000035A70000}"/>
    <cellStyle name="Standaard 6 6 2 3 2 3 2 3 5" xfId="33249" xr:uid="{00000000-0005-0000-0000-000036A70000}"/>
    <cellStyle name="Standaard 6 6 2 3 2 3 2 3 6" xfId="44109" xr:uid="{00000000-0005-0000-0000-000037A70000}"/>
    <cellStyle name="Standaard 6 6 2 3 2 3 2 4" xfId="13337" xr:uid="{00000000-0005-0000-0000-000038A70000}"/>
    <cellStyle name="Standaard 6 6 2 3 2 3 2 4 2" xfId="24199" xr:uid="{00000000-0005-0000-0000-000039A70000}"/>
    <cellStyle name="Standaard 6 6 2 3 2 3 2 4 3" xfId="35059" xr:uid="{00000000-0005-0000-0000-00003AA70000}"/>
    <cellStyle name="Standaard 6 6 2 3 2 3 2 4 4" xfId="45919" xr:uid="{00000000-0005-0000-0000-00003BA70000}"/>
    <cellStyle name="Standaard 6 6 2 3 2 3 2 5" xfId="7907" xr:uid="{00000000-0005-0000-0000-00003CA70000}"/>
    <cellStyle name="Standaard 6 6 2 3 2 3 2 6" xfId="18769" xr:uid="{00000000-0005-0000-0000-00003DA70000}"/>
    <cellStyle name="Standaard 6 6 2 3 2 3 2 7" xfId="29629" xr:uid="{00000000-0005-0000-0000-00003EA70000}"/>
    <cellStyle name="Standaard 6 6 2 3 2 3 2 8" xfId="40489" xr:uid="{00000000-0005-0000-0000-00003FA70000}"/>
    <cellStyle name="Standaard 6 6 2 3 2 3 3" xfId="5192" xr:uid="{00000000-0005-0000-0000-000040A70000}"/>
    <cellStyle name="Standaard 6 6 2 3 2 3 3 2" xfId="16052" xr:uid="{00000000-0005-0000-0000-000041A70000}"/>
    <cellStyle name="Standaard 6 6 2 3 2 3 3 2 2" xfId="26914" xr:uid="{00000000-0005-0000-0000-000042A70000}"/>
    <cellStyle name="Standaard 6 6 2 3 2 3 3 2 3" xfId="37774" xr:uid="{00000000-0005-0000-0000-000043A70000}"/>
    <cellStyle name="Standaard 6 6 2 3 2 3 3 2 4" xfId="48634" xr:uid="{00000000-0005-0000-0000-000044A70000}"/>
    <cellStyle name="Standaard 6 6 2 3 2 3 3 3" xfId="8812" xr:uid="{00000000-0005-0000-0000-000045A70000}"/>
    <cellStyle name="Standaard 6 6 2 3 2 3 3 4" xfId="19674" xr:uid="{00000000-0005-0000-0000-000046A70000}"/>
    <cellStyle name="Standaard 6 6 2 3 2 3 3 5" xfId="30534" xr:uid="{00000000-0005-0000-0000-000047A70000}"/>
    <cellStyle name="Standaard 6 6 2 3 2 3 3 6" xfId="41394" xr:uid="{00000000-0005-0000-0000-000048A70000}"/>
    <cellStyle name="Standaard 6 6 2 3 2 3 4" xfId="3382" xr:uid="{00000000-0005-0000-0000-000049A70000}"/>
    <cellStyle name="Standaard 6 6 2 3 2 3 4 2" xfId="14242" xr:uid="{00000000-0005-0000-0000-00004AA70000}"/>
    <cellStyle name="Standaard 6 6 2 3 2 3 4 2 2" xfId="25104" xr:uid="{00000000-0005-0000-0000-00004BA70000}"/>
    <cellStyle name="Standaard 6 6 2 3 2 3 4 2 3" xfId="35964" xr:uid="{00000000-0005-0000-0000-00004CA70000}"/>
    <cellStyle name="Standaard 6 6 2 3 2 3 4 2 4" xfId="46824" xr:uid="{00000000-0005-0000-0000-00004DA70000}"/>
    <cellStyle name="Standaard 6 6 2 3 2 3 4 3" xfId="10622" xr:uid="{00000000-0005-0000-0000-00004EA70000}"/>
    <cellStyle name="Standaard 6 6 2 3 2 3 4 4" xfId="21484" xr:uid="{00000000-0005-0000-0000-00004FA70000}"/>
    <cellStyle name="Standaard 6 6 2 3 2 3 4 5" xfId="32344" xr:uid="{00000000-0005-0000-0000-000050A70000}"/>
    <cellStyle name="Standaard 6 6 2 3 2 3 4 6" xfId="43204" xr:uid="{00000000-0005-0000-0000-000051A70000}"/>
    <cellStyle name="Standaard 6 6 2 3 2 3 5" xfId="12432" xr:uid="{00000000-0005-0000-0000-000052A70000}"/>
    <cellStyle name="Standaard 6 6 2 3 2 3 5 2" xfId="23294" xr:uid="{00000000-0005-0000-0000-000053A70000}"/>
    <cellStyle name="Standaard 6 6 2 3 2 3 5 3" xfId="34154" xr:uid="{00000000-0005-0000-0000-000054A70000}"/>
    <cellStyle name="Standaard 6 6 2 3 2 3 5 4" xfId="45014" xr:uid="{00000000-0005-0000-0000-000055A70000}"/>
    <cellStyle name="Standaard 6 6 2 3 2 3 6" xfId="7002" xr:uid="{00000000-0005-0000-0000-000056A70000}"/>
    <cellStyle name="Standaard 6 6 2 3 2 3 7" xfId="17864" xr:uid="{00000000-0005-0000-0000-000057A70000}"/>
    <cellStyle name="Standaard 6 6 2 3 2 3 8" xfId="28724" xr:uid="{00000000-0005-0000-0000-000058A70000}"/>
    <cellStyle name="Standaard 6 6 2 3 2 3 9" xfId="39584" xr:uid="{00000000-0005-0000-0000-000059A70000}"/>
    <cellStyle name="Standaard 6 6 2 3 2 4" xfId="1210" xr:uid="{00000000-0005-0000-0000-00005AA70000}"/>
    <cellStyle name="Standaard 6 6 2 3 2 4 2" xfId="2115" xr:uid="{00000000-0005-0000-0000-00005BA70000}"/>
    <cellStyle name="Standaard 6 6 2 3 2 4 2 2" xfId="5735" xr:uid="{00000000-0005-0000-0000-00005CA70000}"/>
    <cellStyle name="Standaard 6 6 2 3 2 4 2 2 2" xfId="16595" xr:uid="{00000000-0005-0000-0000-00005DA70000}"/>
    <cellStyle name="Standaard 6 6 2 3 2 4 2 2 2 2" xfId="27457" xr:uid="{00000000-0005-0000-0000-00005EA70000}"/>
    <cellStyle name="Standaard 6 6 2 3 2 4 2 2 2 3" xfId="38317" xr:uid="{00000000-0005-0000-0000-00005FA70000}"/>
    <cellStyle name="Standaard 6 6 2 3 2 4 2 2 2 4" xfId="49177" xr:uid="{00000000-0005-0000-0000-000060A70000}"/>
    <cellStyle name="Standaard 6 6 2 3 2 4 2 2 3" xfId="9355" xr:uid="{00000000-0005-0000-0000-000061A70000}"/>
    <cellStyle name="Standaard 6 6 2 3 2 4 2 2 4" xfId="20217" xr:uid="{00000000-0005-0000-0000-000062A70000}"/>
    <cellStyle name="Standaard 6 6 2 3 2 4 2 2 5" xfId="31077" xr:uid="{00000000-0005-0000-0000-000063A70000}"/>
    <cellStyle name="Standaard 6 6 2 3 2 4 2 2 6" xfId="41937" xr:uid="{00000000-0005-0000-0000-000064A70000}"/>
    <cellStyle name="Standaard 6 6 2 3 2 4 2 3" xfId="3925" xr:uid="{00000000-0005-0000-0000-000065A70000}"/>
    <cellStyle name="Standaard 6 6 2 3 2 4 2 3 2" xfId="14785" xr:uid="{00000000-0005-0000-0000-000066A70000}"/>
    <cellStyle name="Standaard 6 6 2 3 2 4 2 3 2 2" xfId="25647" xr:uid="{00000000-0005-0000-0000-000067A70000}"/>
    <cellStyle name="Standaard 6 6 2 3 2 4 2 3 2 3" xfId="36507" xr:uid="{00000000-0005-0000-0000-000068A70000}"/>
    <cellStyle name="Standaard 6 6 2 3 2 4 2 3 2 4" xfId="47367" xr:uid="{00000000-0005-0000-0000-000069A70000}"/>
    <cellStyle name="Standaard 6 6 2 3 2 4 2 3 3" xfId="11165" xr:uid="{00000000-0005-0000-0000-00006AA70000}"/>
    <cellStyle name="Standaard 6 6 2 3 2 4 2 3 4" xfId="22027" xr:uid="{00000000-0005-0000-0000-00006BA70000}"/>
    <cellStyle name="Standaard 6 6 2 3 2 4 2 3 5" xfId="32887" xr:uid="{00000000-0005-0000-0000-00006CA70000}"/>
    <cellStyle name="Standaard 6 6 2 3 2 4 2 3 6" xfId="43747" xr:uid="{00000000-0005-0000-0000-00006DA70000}"/>
    <cellStyle name="Standaard 6 6 2 3 2 4 2 4" xfId="12975" xr:uid="{00000000-0005-0000-0000-00006EA70000}"/>
    <cellStyle name="Standaard 6 6 2 3 2 4 2 4 2" xfId="23837" xr:uid="{00000000-0005-0000-0000-00006FA70000}"/>
    <cellStyle name="Standaard 6 6 2 3 2 4 2 4 3" xfId="34697" xr:uid="{00000000-0005-0000-0000-000070A70000}"/>
    <cellStyle name="Standaard 6 6 2 3 2 4 2 4 4" xfId="45557" xr:uid="{00000000-0005-0000-0000-000071A70000}"/>
    <cellStyle name="Standaard 6 6 2 3 2 4 2 5" xfId="7545" xr:uid="{00000000-0005-0000-0000-000072A70000}"/>
    <cellStyle name="Standaard 6 6 2 3 2 4 2 6" xfId="18407" xr:uid="{00000000-0005-0000-0000-000073A70000}"/>
    <cellStyle name="Standaard 6 6 2 3 2 4 2 7" xfId="29267" xr:uid="{00000000-0005-0000-0000-000074A70000}"/>
    <cellStyle name="Standaard 6 6 2 3 2 4 2 8" xfId="40127" xr:uid="{00000000-0005-0000-0000-000075A70000}"/>
    <cellStyle name="Standaard 6 6 2 3 2 4 3" xfId="4830" xr:uid="{00000000-0005-0000-0000-000076A70000}"/>
    <cellStyle name="Standaard 6 6 2 3 2 4 3 2" xfId="15690" xr:uid="{00000000-0005-0000-0000-000077A70000}"/>
    <cellStyle name="Standaard 6 6 2 3 2 4 3 2 2" xfId="26552" xr:uid="{00000000-0005-0000-0000-000078A70000}"/>
    <cellStyle name="Standaard 6 6 2 3 2 4 3 2 3" xfId="37412" xr:uid="{00000000-0005-0000-0000-000079A70000}"/>
    <cellStyle name="Standaard 6 6 2 3 2 4 3 2 4" xfId="48272" xr:uid="{00000000-0005-0000-0000-00007AA70000}"/>
    <cellStyle name="Standaard 6 6 2 3 2 4 3 3" xfId="8450" xr:uid="{00000000-0005-0000-0000-00007BA70000}"/>
    <cellStyle name="Standaard 6 6 2 3 2 4 3 4" xfId="19312" xr:uid="{00000000-0005-0000-0000-00007CA70000}"/>
    <cellStyle name="Standaard 6 6 2 3 2 4 3 5" xfId="30172" xr:uid="{00000000-0005-0000-0000-00007DA70000}"/>
    <cellStyle name="Standaard 6 6 2 3 2 4 3 6" xfId="41032" xr:uid="{00000000-0005-0000-0000-00007EA70000}"/>
    <cellStyle name="Standaard 6 6 2 3 2 4 4" xfId="3020" xr:uid="{00000000-0005-0000-0000-00007FA70000}"/>
    <cellStyle name="Standaard 6 6 2 3 2 4 4 2" xfId="13880" xr:uid="{00000000-0005-0000-0000-000080A70000}"/>
    <cellStyle name="Standaard 6 6 2 3 2 4 4 2 2" xfId="24742" xr:uid="{00000000-0005-0000-0000-000081A70000}"/>
    <cellStyle name="Standaard 6 6 2 3 2 4 4 2 3" xfId="35602" xr:uid="{00000000-0005-0000-0000-000082A70000}"/>
    <cellStyle name="Standaard 6 6 2 3 2 4 4 2 4" xfId="46462" xr:uid="{00000000-0005-0000-0000-000083A70000}"/>
    <cellStyle name="Standaard 6 6 2 3 2 4 4 3" xfId="10260" xr:uid="{00000000-0005-0000-0000-000084A70000}"/>
    <cellStyle name="Standaard 6 6 2 3 2 4 4 4" xfId="21122" xr:uid="{00000000-0005-0000-0000-000085A70000}"/>
    <cellStyle name="Standaard 6 6 2 3 2 4 4 5" xfId="31982" xr:uid="{00000000-0005-0000-0000-000086A70000}"/>
    <cellStyle name="Standaard 6 6 2 3 2 4 4 6" xfId="42842" xr:uid="{00000000-0005-0000-0000-000087A70000}"/>
    <cellStyle name="Standaard 6 6 2 3 2 4 5" xfId="12070" xr:uid="{00000000-0005-0000-0000-000088A70000}"/>
    <cellStyle name="Standaard 6 6 2 3 2 4 5 2" xfId="22932" xr:uid="{00000000-0005-0000-0000-000089A70000}"/>
    <cellStyle name="Standaard 6 6 2 3 2 4 5 3" xfId="33792" xr:uid="{00000000-0005-0000-0000-00008AA70000}"/>
    <cellStyle name="Standaard 6 6 2 3 2 4 5 4" xfId="44652" xr:uid="{00000000-0005-0000-0000-00008BA70000}"/>
    <cellStyle name="Standaard 6 6 2 3 2 4 6" xfId="6640" xr:uid="{00000000-0005-0000-0000-00008CA70000}"/>
    <cellStyle name="Standaard 6 6 2 3 2 4 7" xfId="17502" xr:uid="{00000000-0005-0000-0000-00008DA70000}"/>
    <cellStyle name="Standaard 6 6 2 3 2 4 8" xfId="28362" xr:uid="{00000000-0005-0000-0000-00008EA70000}"/>
    <cellStyle name="Standaard 6 6 2 3 2 4 9" xfId="39222" xr:uid="{00000000-0005-0000-0000-00008FA70000}"/>
    <cellStyle name="Standaard 6 6 2 3 2 5" xfId="1934" xr:uid="{00000000-0005-0000-0000-000090A70000}"/>
    <cellStyle name="Standaard 6 6 2 3 2 5 2" xfId="5554" xr:uid="{00000000-0005-0000-0000-000091A70000}"/>
    <cellStyle name="Standaard 6 6 2 3 2 5 2 2" xfId="16414" xr:uid="{00000000-0005-0000-0000-000092A70000}"/>
    <cellStyle name="Standaard 6 6 2 3 2 5 2 2 2" xfId="27276" xr:uid="{00000000-0005-0000-0000-000093A70000}"/>
    <cellStyle name="Standaard 6 6 2 3 2 5 2 2 3" xfId="38136" xr:uid="{00000000-0005-0000-0000-000094A70000}"/>
    <cellStyle name="Standaard 6 6 2 3 2 5 2 2 4" xfId="48996" xr:uid="{00000000-0005-0000-0000-000095A70000}"/>
    <cellStyle name="Standaard 6 6 2 3 2 5 2 3" xfId="9174" xr:uid="{00000000-0005-0000-0000-000096A70000}"/>
    <cellStyle name="Standaard 6 6 2 3 2 5 2 4" xfId="20036" xr:uid="{00000000-0005-0000-0000-000097A70000}"/>
    <cellStyle name="Standaard 6 6 2 3 2 5 2 5" xfId="30896" xr:uid="{00000000-0005-0000-0000-000098A70000}"/>
    <cellStyle name="Standaard 6 6 2 3 2 5 2 6" xfId="41756" xr:uid="{00000000-0005-0000-0000-000099A70000}"/>
    <cellStyle name="Standaard 6 6 2 3 2 5 3" xfId="3744" xr:uid="{00000000-0005-0000-0000-00009AA70000}"/>
    <cellStyle name="Standaard 6 6 2 3 2 5 3 2" xfId="14604" xr:uid="{00000000-0005-0000-0000-00009BA70000}"/>
    <cellStyle name="Standaard 6 6 2 3 2 5 3 2 2" xfId="25466" xr:uid="{00000000-0005-0000-0000-00009CA70000}"/>
    <cellStyle name="Standaard 6 6 2 3 2 5 3 2 3" xfId="36326" xr:uid="{00000000-0005-0000-0000-00009DA70000}"/>
    <cellStyle name="Standaard 6 6 2 3 2 5 3 2 4" xfId="47186" xr:uid="{00000000-0005-0000-0000-00009EA70000}"/>
    <cellStyle name="Standaard 6 6 2 3 2 5 3 3" xfId="10984" xr:uid="{00000000-0005-0000-0000-00009FA70000}"/>
    <cellStyle name="Standaard 6 6 2 3 2 5 3 4" xfId="21846" xr:uid="{00000000-0005-0000-0000-0000A0A70000}"/>
    <cellStyle name="Standaard 6 6 2 3 2 5 3 5" xfId="32706" xr:uid="{00000000-0005-0000-0000-0000A1A70000}"/>
    <cellStyle name="Standaard 6 6 2 3 2 5 3 6" xfId="43566" xr:uid="{00000000-0005-0000-0000-0000A2A70000}"/>
    <cellStyle name="Standaard 6 6 2 3 2 5 4" xfId="12794" xr:uid="{00000000-0005-0000-0000-0000A3A70000}"/>
    <cellStyle name="Standaard 6 6 2 3 2 5 4 2" xfId="23656" xr:uid="{00000000-0005-0000-0000-0000A4A70000}"/>
    <cellStyle name="Standaard 6 6 2 3 2 5 4 3" xfId="34516" xr:uid="{00000000-0005-0000-0000-0000A5A70000}"/>
    <cellStyle name="Standaard 6 6 2 3 2 5 4 4" xfId="45376" xr:uid="{00000000-0005-0000-0000-0000A6A70000}"/>
    <cellStyle name="Standaard 6 6 2 3 2 5 5" xfId="7364" xr:uid="{00000000-0005-0000-0000-0000A7A70000}"/>
    <cellStyle name="Standaard 6 6 2 3 2 5 6" xfId="18226" xr:uid="{00000000-0005-0000-0000-0000A8A70000}"/>
    <cellStyle name="Standaard 6 6 2 3 2 5 7" xfId="29086" xr:uid="{00000000-0005-0000-0000-0000A9A70000}"/>
    <cellStyle name="Standaard 6 6 2 3 2 5 8" xfId="39946" xr:uid="{00000000-0005-0000-0000-0000AAA70000}"/>
    <cellStyle name="Standaard 6 6 2 3 2 6" xfId="2839" xr:uid="{00000000-0005-0000-0000-0000ABA70000}"/>
    <cellStyle name="Standaard 6 6 2 3 2 6 2" xfId="13699" xr:uid="{00000000-0005-0000-0000-0000ACA70000}"/>
    <cellStyle name="Standaard 6 6 2 3 2 6 2 2" xfId="24561" xr:uid="{00000000-0005-0000-0000-0000ADA70000}"/>
    <cellStyle name="Standaard 6 6 2 3 2 6 2 3" xfId="35421" xr:uid="{00000000-0005-0000-0000-0000AEA70000}"/>
    <cellStyle name="Standaard 6 6 2 3 2 6 2 4" xfId="46281" xr:uid="{00000000-0005-0000-0000-0000AFA70000}"/>
    <cellStyle name="Standaard 6 6 2 3 2 6 3" xfId="10079" xr:uid="{00000000-0005-0000-0000-0000B0A70000}"/>
    <cellStyle name="Standaard 6 6 2 3 2 6 4" xfId="20941" xr:uid="{00000000-0005-0000-0000-0000B1A70000}"/>
    <cellStyle name="Standaard 6 6 2 3 2 6 5" xfId="31801" xr:uid="{00000000-0005-0000-0000-0000B2A70000}"/>
    <cellStyle name="Standaard 6 6 2 3 2 6 6" xfId="42661" xr:uid="{00000000-0005-0000-0000-0000B3A70000}"/>
    <cellStyle name="Standaard 6 6 2 3 2 7" xfId="4649" xr:uid="{00000000-0005-0000-0000-0000B4A70000}"/>
    <cellStyle name="Standaard 6 6 2 3 2 7 2" xfId="15509" xr:uid="{00000000-0005-0000-0000-0000B5A70000}"/>
    <cellStyle name="Standaard 6 6 2 3 2 7 2 2" xfId="26371" xr:uid="{00000000-0005-0000-0000-0000B6A70000}"/>
    <cellStyle name="Standaard 6 6 2 3 2 7 2 3" xfId="37231" xr:uid="{00000000-0005-0000-0000-0000B7A70000}"/>
    <cellStyle name="Standaard 6 6 2 3 2 7 2 4" xfId="48091" xr:uid="{00000000-0005-0000-0000-0000B8A70000}"/>
    <cellStyle name="Standaard 6 6 2 3 2 7 3" xfId="8269" xr:uid="{00000000-0005-0000-0000-0000B9A70000}"/>
    <cellStyle name="Standaard 6 6 2 3 2 7 4" xfId="19131" xr:uid="{00000000-0005-0000-0000-0000BAA70000}"/>
    <cellStyle name="Standaard 6 6 2 3 2 7 5" xfId="29991" xr:uid="{00000000-0005-0000-0000-0000BBA70000}"/>
    <cellStyle name="Standaard 6 6 2 3 2 7 6" xfId="40851" xr:uid="{00000000-0005-0000-0000-0000BCA70000}"/>
    <cellStyle name="Standaard 6 6 2 3 2 8" xfId="11889" xr:uid="{00000000-0005-0000-0000-0000BDA70000}"/>
    <cellStyle name="Standaard 6 6 2 3 2 8 2" xfId="22751" xr:uid="{00000000-0005-0000-0000-0000BEA70000}"/>
    <cellStyle name="Standaard 6 6 2 3 2 8 3" xfId="33611" xr:uid="{00000000-0005-0000-0000-0000BFA70000}"/>
    <cellStyle name="Standaard 6 6 2 3 2 8 4" xfId="44471" xr:uid="{00000000-0005-0000-0000-0000C0A70000}"/>
    <cellStyle name="Standaard 6 6 2 3 2 9" xfId="6459" xr:uid="{00000000-0005-0000-0000-0000C1A70000}"/>
    <cellStyle name="Standaard 6 6 2 3 3" xfId="1301" xr:uid="{00000000-0005-0000-0000-0000C2A70000}"/>
    <cellStyle name="Standaard 6 6 2 3 3 10" xfId="39313" xr:uid="{00000000-0005-0000-0000-0000C3A70000}"/>
    <cellStyle name="Standaard 6 6 2 3 3 2" xfId="1663" xr:uid="{00000000-0005-0000-0000-0000C4A70000}"/>
    <cellStyle name="Standaard 6 6 2 3 3 2 2" xfId="2568" xr:uid="{00000000-0005-0000-0000-0000C5A70000}"/>
    <cellStyle name="Standaard 6 6 2 3 3 2 2 2" xfId="6188" xr:uid="{00000000-0005-0000-0000-0000C6A70000}"/>
    <cellStyle name="Standaard 6 6 2 3 3 2 2 2 2" xfId="17048" xr:uid="{00000000-0005-0000-0000-0000C7A70000}"/>
    <cellStyle name="Standaard 6 6 2 3 3 2 2 2 2 2" xfId="27910" xr:uid="{00000000-0005-0000-0000-0000C8A70000}"/>
    <cellStyle name="Standaard 6 6 2 3 3 2 2 2 2 3" xfId="38770" xr:uid="{00000000-0005-0000-0000-0000C9A70000}"/>
    <cellStyle name="Standaard 6 6 2 3 3 2 2 2 2 4" xfId="49630" xr:uid="{00000000-0005-0000-0000-0000CAA70000}"/>
    <cellStyle name="Standaard 6 6 2 3 3 2 2 2 3" xfId="9808" xr:uid="{00000000-0005-0000-0000-0000CBA70000}"/>
    <cellStyle name="Standaard 6 6 2 3 3 2 2 2 4" xfId="20670" xr:uid="{00000000-0005-0000-0000-0000CCA70000}"/>
    <cellStyle name="Standaard 6 6 2 3 3 2 2 2 5" xfId="31530" xr:uid="{00000000-0005-0000-0000-0000CDA70000}"/>
    <cellStyle name="Standaard 6 6 2 3 3 2 2 2 6" xfId="42390" xr:uid="{00000000-0005-0000-0000-0000CEA70000}"/>
    <cellStyle name="Standaard 6 6 2 3 3 2 2 3" xfId="4378" xr:uid="{00000000-0005-0000-0000-0000CFA70000}"/>
    <cellStyle name="Standaard 6 6 2 3 3 2 2 3 2" xfId="15238" xr:uid="{00000000-0005-0000-0000-0000D0A70000}"/>
    <cellStyle name="Standaard 6 6 2 3 3 2 2 3 2 2" xfId="26100" xr:uid="{00000000-0005-0000-0000-0000D1A70000}"/>
    <cellStyle name="Standaard 6 6 2 3 3 2 2 3 2 3" xfId="36960" xr:uid="{00000000-0005-0000-0000-0000D2A70000}"/>
    <cellStyle name="Standaard 6 6 2 3 3 2 2 3 2 4" xfId="47820" xr:uid="{00000000-0005-0000-0000-0000D3A70000}"/>
    <cellStyle name="Standaard 6 6 2 3 3 2 2 3 3" xfId="11618" xr:uid="{00000000-0005-0000-0000-0000D4A70000}"/>
    <cellStyle name="Standaard 6 6 2 3 3 2 2 3 4" xfId="22480" xr:uid="{00000000-0005-0000-0000-0000D5A70000}"/>
    <cellStyle name="Standaard 6 6 2 3 3 2 2 3 5" xfId="33340" xr:uid="{00000000-0005-0000-0000-0000D6A70000}"/>
    <cellStyle name="Standaard 6 6 2 3 3 2 2 3 6" xfId="44200" xr:uid="{00000000-0005-0000-0000-0000D7A70000}"/>
    <cellStyle name="Standaard 6 6 2 3 3 2 2 4" xfId="13428" xr:uid="{00000000-0005-0000-0000-0000D8A70000}"/>
    <cellStyle name="Standaard 6 6 2 3 3 2 2 4 2" xfId="24290" xr:uid="{00000000-0005-0000-0000-0000D9A70000}"/>
    <cellStyle name="Standaard 6 6 2 3 3 2 2 4 3" xfId="35150" xr:uid="{00000000-0005-0000-0000-0000DAA70000}"/>
    <cellStyle name="Standaard 6 6 2 3 3 2 2 4 4" xfId="46010" xr:uid="{00000000-0005-0000-0000-0000DBA70000}"/>
    <cellStyle name="Standaard 6 6 2 3 3 2 2 5" xfId="7998" xr:uid="{00000000-0005-0000-0000-0000DCA70000}"/>
    <cellStyle name="Standaard 6 6 2 3 3 2 2 6" xfId="18860" xr:uid="{00000000-0005-0000-0000-0000DDA70000}"/>
    <cellStyle name="Standaard 6 6 2 3 3 2 2 7" xfId="29720" xr:uid="{00000000-0005-0000-0000-0000DEA70000}"/>
    <cellStyle name="Standaard 6 6 2 3 3 2 2 8" xfId="40580" xr:uid="{00000000-0005-0000-0000-0000DFA70000}"/>
    <cellStyle name="Standaard 6 6 2 3 3 2 3" xfId="5283" xr:uid="{00000000-0005-0000-0000-0000E0A70000}"/>
    <cellStyle name="Standaard 6 6 2 3 3 2 3 2" xfId="16143" xr:uid="{00000000-0005-0000-0000-0000E1A70000}"/>
    <cellStyle name="Standaard 6 6 2 3 3 2 3 2 2" xfId="27005" xr:uid="{00000000-0005-0000-0000-0000E2A70000}"/>
    <cellStyle name="Standaard 6 6 2 3 3 2 3 2 3" xfId="37865" xr:uid="{00000000-0005-0000-0000-0000E3A70000}"/>
    <cellStyle name="Standaard 6 6 2 3 3 2 3 2 4" xfId="48725" xr:uid="{00000000-0005-0000-0000-0000E4A70000}"/>
    <cellStyle name="Standaard 6 6 2 3 3 2 3 3" xfId="8903" xr:uid="{00000000-0005-0000-0000-0000E5A70000}"/>
    <cellStyle name="Standaard 6 6 2 3 3 2 3 4" xfId="19765" xr:uid="{00000000-0005-0000-0000-0000E6A70000}"/>
    <cellStyle name="Standaard 6 6 2 3 3 2 3 5" xfId="30625" xr:uid="{00000000-0005-0000-0000-0000E7A70000}"/>
    <cellStyle name="Standaard 6 6 2 3 3 2 3 6" xfId="41485" xr:uid="{00000000-0005-0000-0000-0000E8A70000}"/>
    <cellStyle name="Standaard 6 6 2 3 3 2 4" xfId="3473" xr:uid="{00000000-0005-0000-0000-0000E9A70000}"/>
    <cellStyle name="Standaard 6 6 2 3 3 2 4 2" xfId="14333" xr:uid="{00000000-0005-0000-0000-0000EAA70000}"/>
    <cellStyle name="Standaard 6 6 2 3 3 2 4 2 2" xfId="25195" xr:uid="{00000000-0005-0000-0000-0000EBA70000}"/>
    <cellStyle name="Standaard 6 6 2 3 3 2 4 2 3" xfId="36055" xr:uid="{00000000-0005-0000-0000-0000ECA70000}"/>
    <cellStyle name="Standaard 6 6 2 3 3 2 4 2 4" xfId="46915" xr:uid="{00000000-0005-0000-0000-0000EDA70000}"/>
    <cellStyle name="Standaard 6 6 2 3 3 2 4 3" xfId="10713" xr:uid="{00000000-0005-0000-0000-0000EEA70000}"/>
    <cellStyle name="Standaard 6 6 2 3 3 2 4 4" xfId="21575" xr:uid="{00000000-0005-0000-0000-0000EFA70000}"/>
    <cellStyle name="Standaard 6 6 2 3 3 2 4 5" xfId="32435" xr:uid="{00000000-0005-0000-0000-0000F0A70000}"/>
    <cellStyle name="Standaard 6 6 2 3 3 2 4 6" xfId="43295" xr:uid="{00000000-0005-0000-0000-0000F1A70000}"/>
    <cellStyle name="Standaard 6 6 2 3 3 2 5" xfId="12523" xr:uid="{00000000-0005-0000-0000-0000F2A70000}"/>
    <cellStyle name="Standaard 6 6 2 3 3 2 5 2" xfId="23385" xr:uid="{00000000-0005-0000-0000-0000F3A70000}"/>
    <cellStyle name="Standaard 6 6 2 3 3 2 5 3" xfId="34245" xr:uid="{00000000-0005-0000-0000-0000F4A70000}"/>
    <cellStyle name="Standaard 6 6 2 3 3 2 5 4" xfId="45105" xr:uid="{00000000-0005-0000-0000-0000F5A70000}"/>
    <cellStyle name="Standaard 6 6 2 3 3 2 6" xfId="7093" xr:uid="{00000000-0005-0000-0000-0000F6A70000}"/>
    <cellStyle name="Standaard 6 6 2 3 3 2 7" xfId="17955" xr:uid="{00000000-0005-0000-0000-0000F7A70000}"/>
    <cellStyle name="Standaard 6 6 2 3 3 2 8" xfId="28815" xr:uid="{00000000-0005-0000-0000-0000F8A70000}"/>
    <cellStyle name="Standaard 6 6 2 3 3 2 9" xfId="39675" xr:uid="{00000000-0005-0000-0000-0000F9A70000}"/>
    <cellStyle name="Standaard 6 6 2 3 3 3" xfId="2206" xr:uid="{00000000-0005-0000-0000-0000FAA70000}"/>
    <cellStyle name="Standaard 6 6 2 3 3 3 2" xfId="5826" xr:uid="{00000000-0005-0000-0000-0000FBA70000}"/>
    <cellStyle name="Standaard 6 6 2 3 3 3 2 2" xfId="16686" xr:uid="{00000000-0005-0000-0000-0000FCA70000}"/>
    <cellStyle name="Standaard 6 6 2 3 3 3 2 2 2" xfId="27548" xr:uid="{00000000-0005-0000-0000-0000FDA70000}"/>
    <cellStyle name="Standaard 6 6 2 3 3 3 2 2 3" xfId="38408" xr:uid="{00000000-0005-0000-0000-0000FEA70000}"/>
    <cellStyle name="Standaard 6 6 2 3 3 3 2 2 4" xfId="49268" xr:uid="{00000000-0005-0000-0000-0000FFA70000}"/>
    <cellStyle name="Standaard 6 6 2 3 3 3 2 3" xfId="9446" xr:uid="{00000000-0005-0000-0000-000000A80000}"/>
    <cellStyle name="Standaard 6 6 2 3 3 3 2 4" xfId="20308" xr:uid="{00000000-0005-0000-0000-000001A80000}"/>
    <cellStyle name="Standaard 6 6 2 3 3 3 2 5" xfId="31168" xr:uid="{00000000-0005-0000-0000-000002A80000}"/>
    <cellStyle name="Standaard 6 6 2 3 3 3 2 6" xfId="42028" xr:uid="{00000000-0005-0000-0000-000003A80000}"/>
    <cellStyle name="Standaard 6 6 2 3 3 3 3" xfId="4016" xr:uid="{00000000-0005-0000-0000-000004A80000}"/>
    <cellStyle name="Standaard 6 6 2 3 3 3 3 2" xfId="14876" xr:uid="{00000000-0005-0000-0000-000005A80000}"/>
    <cellStyle name="Standaard 6 6 2 3 3 3 3 2 2" xfId="25738" xr:uid="{00000000-0005-0000-0000-000006A80000}"/>
    <cellStyle name="Standaard 6 6 2 3 3 3 3 2 3" xfId="36598" xr:uid="{00000000-0005-0000-0000-000007A80000}"/>
    <cellStyle name="Standaard 6 6 2 3 3 3 3 2 4" xfId="47458" xr:uid="{00000000-0005-0000-0000-000008A80000}"/>
    <cellStyle name="Standaard 6 6 2 3 3 3 3 3" xfId="11256" xr:uid="{00000000-0005-0000-0000-000009A80000}"/>
    <cellStyle name="Standaard 6 6 2 3 3 3 3 4" xfId="22118" xr:uid="{00000000-0005-0000-0000-00000AA80000}"/>
    <cellStyle name="Standaard 6 6 2 3 3 3 3 5" xfId="32978" xr:uid="{00000000-0005-0000-0000-00000BA80000}"/>
    <cellStyle name="Standaard 6 6 2 3 3 3 3 6" xfId="43838" xr:uid="{00000000-0005-0000-0000-00000CA80000}"/>
    <cellStyle name="Standaard 6 6 2 3 3 3 4" xfId="13066" xr:uid="{00000000-0005-0000-0000-00000DA80000}"/>
    <cellStyle name="Standaard 6 6 2 3 3 3 4 2" xfId="23928" xr:uid="{00000000-0005-0000-0000-00000EA80000}"/>
    <cellStyle name="Standaard 6 6 2 3 3 3 4 3" xfId="34788" xr:uid="{00000000-0005-0000-0000-00000FA80000}"/>
    <cellStyle name="Standaard 6 6 2 3 3 3 4 4" xfId="45648" xr:uid="{00000000-0005-0000-0000-000010A80000}"/>
    <cellStyle name="Standaard 6 6 2 3 3 3 5" xfId="7636" xr:uid="{00000000-0005-0000-0000-000011A80000}"/>
    <cellStyle name="Standaard 6 6 2 3 3 3 6" xfId="18498" xr:uid="{00000000-0005-0000-0000-000012A80000}"/>
    <cellStyle name="Standaard 6 6 2 3 3 3 7" xfId="29358" xr:uid="{00000000-0005-0000-0000-000013A80000}"/>
    <cellStyle name="Standaard 6 6 2 3 3 3 8" xfId="40218" xr:uid="{00000000-0005-0000-0000-000014A80000}"/>
    <cellStyle name="Standaard 6 6 2 3 3 4" xfId="4921" xr:uid="{00000000-0005-0000-0000-000015A80000}"/>
    <cellStyle name="Standaard 6 6 2 3 3 4 2" xfId="15781" xr:uid="{00000000-0005-0000-0000-000016A80000}"/>
    <cellStyle name="Standaard 6 6 2 3 3 4 2 2" xfId="26643" xr:uid="{00000000-0005-0000-0000-000017A80000}"/>
    <cellStyle name="Standaard 6 6 2 3 3 4 2 3" xfId="37503" xr:uid="{00000000-0005-0000-0000-000018A80000}"/>
    <cellStyle name="Standaard 6 6 2 3 3 4 2 4" xfId="48363" xr:uid="{00000000-0005-0000-0000-000019A80000}"/>
    <cellStyle name="Standaard 6 6 2 3 3 4 3" xfId="8541" xr:uid="{00000000-0005-0000-0000-00001AA80000}"/>
    <cellStyle name="Standaard 6 6 2 3 3 4 4" xfId="19403" xr:uid="{00000000-0005-0000-0000-00001BA80000}"/>
    <cellStyle name="Standaard 6 6 2 3 3 4 5" xfId="30263" xr:uid="{00000000-0005-0000-0000-00001CA80000}"/>
    <cellStyle name="Standaard 6 6 2 3 3 4 6" xfId="41123" xr:uid="{00000000-0005-0000-0000-00001DA80000}"/>
    <cellStyle name="Standaard 6 6 2 3 3 5" xfId="3111" xr:uid="{00000000-0005-0000-0000-00001EA80000}"/>
    <cellStyle name="Standaard 6 6 2 3 3 5 2" xfId="13971" xr:uid="{00000000-0005-0000-0000-00001FA80000}"/>
    <cellStyle name="Standaard 6 6 2 3 3 5 2 2" xfId="24833" xr:uid="{00000000-0005-0000-0000-000020A80000}"/>
    <cellStyle name="Standaard 6 6 2 3 3 5 2 3" xfId="35693" xr:uid="{00000000-0005-0000-0000-000021A80000}"/>
    <cellStyle name="Standaard 6 6 2 3 3 5 2 4" xfId="46553" xr:uid="{00000000-0005-0000-0000-000022A80000}"/>
    <cellStyle name="Standaard 6 6 2 3 3 5 3" xfId="10351" xr:uid="{00000000-0005-0000-0000-000023A80000}"/>
    <cellStyle name="Standaard 6 6 2 3 3 5 4" xfId="21213" xr:uid="{00000000-0005-0000-0000-000024A80000}"/>
    <cellStyle name="Standaard 6 6 2 3 3 5 5" xfId="32073" xr:uid="{00000000-0005-0000-0000-000025A80000}"/>
    <cellStyle name="Standaard 6 6 2 3 3 5 6" xfId="42933" xr:uid="{00000000-0005-0000-0000-000026A80000}"/>
    <cellStyle name="Standaard 6 6 2 3 3 6" xfId="12161" xr:uid="{00000000-0005-0000-0000-000027A80000}"/>
    <cellStyle name="Standaard 6 6 2 3 3 6 2" xfId="23023" xr:uid="{00000000-0005-0000-0000-000028A80000}"/>
    <cellStyle name="Standaard 6 6 2 3 3 6 3" xfId="33883" xr:uid="{00000000-0005-0000-0000-000029A80000}"/>
    <cellStyle name="Standaard 6 6 2 3 3 6 4" xfId="44743" xr:uid="{00000000-0005-0000-0000-00002AA80000}"/>
    <cellStyle name="Standaard 6 6 2 3 3 7" xfId="6731" xr:uid="{00000000-0005-0000-0000-00002BA80000}"/>
    <cellStyle name="Standaard 6 6 2 3 3 8" xfId="17593" xr:uid="{00000000-0005-0000-0000-00002CA80000}"/>
    <cellStyle name="Standaard 6 6 2 3 3 9" xfId="28453" xr:uid="{00000000-0005-0000-0000-00002DA80000}"/>
    <cellStyle name="Standaard 6 6 2 3 4" xfId="1482" xr:uid="{00000000-0005-0000-0000-00002EA80000}"/>
    <cellStyle name="Standaard 6 6 2 3 4 2" xfId="2387" xr:uid="{00000000-0005-0000-0000-00002FA80000}"/>
    <cellStyle name="Standaard 6 6 2 3 4 2 2" xfId="6007" xr:uid="{00000000-0005-0000-0000-000030A80000}"/>
    <cellStyle name="Standaard 6 6 2 3 4 2 2 2" xfId="16867" xr:uid="{00000000-0005-0000-0000-000031A80000}"/>
    <cellStyle name="Standaard 6 6 2 3 4 2 2 2 2" xfId="27729" xr:uid="{00000000-0005-0000-0000-000032A80000}"/>
    <cellStyle name="Standaard 6 6 2 3 4 2 2 2 3" xfId="38589" xr:uid="{00000000-0005-0000-0000-000033A80000}"/>
    <cellStyle name="Standaard 6 6 2 3 4 2 2 2 4" xfId="49449" xr:uid="{00000000-0005-0000-0000-000034A80000}"/>
    <cellStyle name="Standaard 6 6 2 3 4 2 2 3" xfId="9627" xr:uid="{00000000-0005-0000-0000-000035A80000}"/>
    <cellStyle name="Standaard 6 6 2 3 4 2 2 4" xfId="20489" xr:uid="{00000000-0005-0000-0000-000036A80000}"/>
    <cellStyle name="Standaard 6 6 2 3 4 2 2 5" xfId="31349" xr:uid="{00000000-0005-0000-0000-000037A80000}"/>
    <cellStyle name="Standaard 6 6 2 3 4 2 2 6" xfId="42209" xr:uid="{00000000-0005-0000-0000-000038A80000}"/>
    <cellStyle name="Standaard 6 6 2 3 4 2 3" xfId="4197" xr:uid="{00000000-0005-0000-0000-000039A80000}"/>
    <cellStyle name="Standaard 6 6 2 3 4 2 3 2" xfId="15057" xr:uid="{00000000-0005-0000-0000-00003AA80000}"/>
    <cellStyle name="Standaard 6 6 2 3 4 2 3 2 2" xfId="25919" xr:uid="{00000000-0005-0000-0000-00003BA80000}"/>
    <cellStyle name="Standaard 6 6 2 3 4 2 3 2 3" xfId="36779" xr:uid="{00000000-0005-0000-0000-00003CA80000}"/>
    <cellStyle name="Standaard 6 6 2 3 4 2 3 2 4" xfId="47639" xr:uid="{00000000-0005-0000-0000-00003DA80000}"/>
    <cellStyle name="Standaard 6 6 2 3 4 2 3 3" xfId="11437" xr:uid="{00000000-0005-0000-0000-00003EA80000}"/>
    <cellStyle name="Standaard 6 6 2 3 4 2 3 4" xfId="22299" xr:uid="{00000000-0005-0000-0000-00003FA80000}"/>
    <cellStyle name="Standaard 6 6 2 3 4 2 3 5" xfId="33159" xr:uid="{00000000-0005-0000-0000-000040A80000}"/>
    <cellStyle name="Standaard 6 6 2 3 4 2 3 6" xfId="44019" xr:uid="{00000000-0005-0000-0000-000041A80000}"/>
    <cellStyle name="Standaard 6 6 2 3 4 2 4" xfId="13247" xr:uid="{00000000-0005-0000-0000-000042A80000}"/>
    <cellStyle name="Standaard 6 6 2 3 4 2 4 2" xfId="24109" xr:uid="{00000000-0005-0000-0000-000043A80000}"/>
    <cellStyle name="Standaard 6 6 2 3 4 2 4 3" xfId="34969" xr:uid="{00000000-0005-0000-0000-000044A80000}"/>
    <cellStyle name="Standaard 6 6 2 3 4 2 4 4" xfId="45829" xr:uid="{00000000-0005-0000-0000-000045A80000}"/>
    <cellStyle name="Standaard 6 6 2 3 4 2 5" xfId="7817" xr:uid="{00000000-0005-0000-0000-000046A80000}"/>
    <cellStyle name="Standaard 6 6 2 3 4 2 6" xfId="18679" xr:uid="{00000000-0005-0000-0000-000047A80000}"/>
    <cellStyle name="Standaard 6 6 2 3 4 2 7" xfId="29539" xr:uid="{00000000-0005-0000-0000-000048A80000}"/>
    <cellStyle name="Standaard 6 6 2 3 4 2 8" xfId="40399" xr:uid="{00000000-0005-0000-0000-000049A80000}"/>
    <cellStyle name="Standaard 6 6 2 3 4 3" xfId="5102" xr:uid="{00000000-0005-0000-0000-00004AA80000}"/>
    <cellStyle name="Standaard 6 6 2 3 4 3 2" xfId="15962" xr:uid="{00000000-0005-0000-0000-00004BA80000}"/>
    <cellStyle name="Standaard 6 6 2 3 4 3 2 2" xfId="26824" xr:uid="{00000000-0005-0000-0000-00004CA80000}"/>
    <cellStyle name="Standaard 6 6 2 3 4 3 2 3" xfId="37684" xr:uid="{00000000-0005-0000-0000-00004DA80000}"/>
    <cellStyle name="Standaard 6 6 2 3 4 3 2 4" xfId="48544" xr:uid="{00000000-0005-0000-0000-00004EA80000}"/>
    <cellStyle name="Standaard 6 6 2 3 4 3 3" xfId="8722" xr:uid="{00000000-0005-0000-0000-00004FA80000}"/>
    <cellStyle name="Standaard 6 6 2 3 4 3 4" xfId="19584" xr:uid="{00000000-0005-0000-0000-000050A80000}"/>
    <cellStyle name="Standaard 6 6 2 3 4 3 5" xfId="30444" xr:uid="{00000000-0005-0000-0000-000051A80000}"/>
    <cellStyle name="Standaard 6 6 2 3 4 3 6" xfId="41304" xr:uid="{00000000-0005-0000-0000-000052A80000}"/>
    <cellStyle name="Standaard 6 6 2 3 4 4" xfId="3292" xr:uid="{00000000-0005-0000-0000-000053A80000}"/>
    <cellStyle name="Standaard 6 6 2 3 4 4 2" xfId="14152" xr:uid="{00000000-0005-0000-0000-000054A80000}"/>
    <cellStyle name="Standaard 6 6 2 3 4 4 2 2" xfId="25014" xr:uid="{00000000-0005-0000-0000-000055A80000}"/>
    <cellStyle name="Standaard 6 6 2 3 4 4 2 3" xfId="35874" xr:uid="{00000000-0005-0000-0000-000056A80000}"/>
    <cellStyle name="Standaard 6 6 2 3 4 4 2 4" xfId="46734" xr:uid="{00000000-0005-0000-0000-000057A80000}"/>
    <cellStyle name="Standaard 6 6 2 3 4 4 3" xfId="10532" xr:uid="{00000000-0005-0000-0000-000058A80000}"/>
    <cellStyle name="Standaard 6 6 2 3 4 4 4" xfId="21394" xr:uid="{00000000-0005-0000-0000-000059A80000}"/>
    <cellStyle name="Standaard 6 6 2 3 4 4 5" xfId="32254" xr:uid="{00000000-0005-0000-0000-00005AA80000}"/>
    <cellStyle name="Standaard 6 6 2 3 4 4 6" xfId="43114" xr:uid="{00000000-0005-0000-0000-00005BA80000}"/>
    <cellStyle name="Standaard 6 6 2 3 4 5" xfId="12342" xr:uid="{00000000-0005-0000-0000-00005CA80000}"/>
    <cellStyle name="Standaard 6 6 2 3 4 5 2" xfId="23204" xr:uid="{00000000-0005-0000-0000-00005DA80000}"/>
    <cellStyle name="Standaard 6 6 2 3 4 5 3" xfId="34064" xr:uid="{00000000-0005-0000-0000-00005EA80000}"/>
    <cellStyle name="Standaard 6 6 2 3 4 5 4" xfId="44924" xr:uid="{00000000-0005-0000-0000-00005FA80000}"/>
    <cellStyle name="Standaard 6 6 2 3 4 6" xfId="6912" xr:uid="{00000000-0005-0000-0000-000060A80000}"/>
    <cellStyle name="Standaard 6 6 2 3 4 7" xfId="17774" xr:uid="{00000000-0005-0000-0000-000061A80000}"/>
    <cellStyle name="Standaard 6 6 2 3 4 8" xfId="28634" xr:uid="{00000000-0005-0000-0000-000062A80000}"/>
    <cellStyle name="Standaard 6 6 2 3 4 9" xfId="39494" xr:uid="{00000000-0005-0000-0000-000063A80000}"/>
    <cellStyle name="Standaard 6 6 2 3 5" xfId="1120" xr:uid="{00000000-0005-0000-0000-000064A80000}"/>
    <cellStyle name="Standaard 6 6 2 3 5 2" xfId="2025" xr:uid="{00000000-0005-0000-0000-000065A80000}"/>
    <cellStyle name="Standaard 6 6 2 3 5 2 2" xfId="5645" xr:uid="{00000000-0005-0000-0000-000066A80000}"/>
    <cellStyle name="Standaard 6 6 2 3 5 2 2 2" xfId="16505" xr:uid="{00000000-0005-0000-0000-000067A80000}"/>
    <cellStyle name="Standaard 6 6 2 3 5 2 2 2 2" xfId="27367" xr:uid="{00000000-0005-0000-0000-000068A80000}"/>
    <cellStyle name="Standaard 6 6 2 3 5 2 2 2 3" xfId="38227" xr:uid="{00000000-0005-0000-0000-000069A80000}"/>
    <cellStyle name="Standaard 6 6 2 3 5 2 2 2 4" xfId="49087" xr:uid="{00000000-0005-0000-0000-00006AA80000}"/>
    <cellStyle name="Standaard 6 6 2 3 5 2 2 3" xfId="9265" xr:uid="{00000000-0005-0000-0000-00006BA80000}"/>
    <cellStyle name="Standaard 6 6 2 3 5 2 2 4" xfId="20127" xr:uid="{00000000-0005-0000-0000-00006CA80000}"/>
    <cellStyle name="Standaard 6 6 2 3 5 2 2 5" xfId="30987" xr:uid="{00000000-0005-0000-0000-00006DA80000}"/>
    <cellStyle name="Standaard 6 6 2 3 5 2 2 6" xfId="41847" xr:uid="{00000000-0005-0000-0000-00006EA80000}"/>
    <cellStyle name="Standaard 6 6 2 3 5 2 3" xfId="3835" xr:uid="{00000000-0005-0000-0000-00006FA80000}"/>
    <cellStyle name="Standaard 6 6 2 3 5 2 3 2" xfId="14695" xr:uid="{00000000-0005-0000-0000-000070A80000}"/>
    <cellStyle name="Standaard 6 6 2 3 5 2 3 2 2" xfId="25557" xr:uid="{00000000-0005-0000-0000-000071A80000}"/>
    <cellStyle name="Standaard 6 6 2 3 5 2 3 2 3" xfId="36417" xr:uid="{00000000-0005-0000-0000-000072A80000}"/>
    <cellStyle name="Standaard 6 6 2 3 5 2 3 2 4" xfId="47277" xr:uid="{00000000-0005-0000-0000-000073A80000}"/>
    <cellStyle name="Standaard 6 6 2 3 5 2 3 3" xfId="11075" xr:uid="{00000000-0005-0000-0000-000074A80000}"/>
    <cellStyle name="Standaard 6 6 2 3 5 2 3 4" xfId="21937" xr:uid="{00000000-0005-0000-0000-000075A80000}"/>
    <cellStyle name="Standaard 6 6 2 3 5 2 3 5" xfId="32797" xr:uid="{00000000-0005-0000-0000-000076A80000}"/>
    <cellStyle name="Standaard 6 6 2 3 5 2 3 6" xfId="43657" xr:uid="{00000000-0005-0000-0000-000077A80000}"/>
    <cellStyle name="Standaard 6 6 2 3 5 2 4" xfId="12885" xr:uid="{00000000-0005-0000-0000-000078A80000}"/>
    <cellStyle name="Standaard 6 6 2 3 5 2 4 2" xfId="23747" xr:uid="{00000000-0005-0000-0000-000079A80000}"/>
    <cellStyle name="Standaard 6 6 2 3 5 2 4 3" xfId="34607" xr:uid="{00000000-0005-0000-0000-00007AA80000}"/>
    <cellStyle name="Standaard 6 6 2 3 5 2 4 4" xfId="45467" xr:uid="{00000000-0005-0000-0000-00007BA80000}"/>
    <cellStyle name="Standaard 6 6 2 3 5 2 5" xfId="7455" xr:uid="{00000000-0005-0000-0000-00007CA80000}"/>
    <cellStyle name="Standaard 6 6 2 3 5 2 6" xfId="18317" xr:uid="{00000000-0005-0000-0000-00007DA80000}"/>
    <cellStyle name="Standaard 6 6 2 3 5 2 7" xfId="29177" xr:uid="{00000000-0005-0000-0000-00007EA80000}"/>
    <cellStyle name="Standaard 6 6 2 3 5 2 8" xfId="40037" xr:uid="{00000000-0005-0000-0000-00007FA80000}"/>
    <cellStyle name="Standaard 6 6 2 3 5 3" xfId="4740" xr:uid="{00000000-0005-0000-0000-000080A80000}"/>
    <cellStyle name="Standaard 6 6 2 3 5 3 2" xfId="15600" xr:uid="{00000000-0005-0000-0000-000081A80000}"/>
    <cellStyle name="Standaard 6 6 2 3 5 3 2 2" xfId="26462" xr:uid="{00000000-0005-0000-0000-000082A80000}"/>
    <cellStyle name="Standaard 6 6 2 3 5 3 2 3" xfId="37322" xr:uid="{00000000-0005-0000-0000-000083A80000}"/>
    <cellStyle name="Standaard 6 6 2 3 5 3 2 4" xfId="48182" xr:uid="{00000000-0005-0000-0000-000084A80000}"/>
    <cellStyle name="Standaard 6 6 2 3 5 3 3" xfId="8360" xr:uid="{00000000-0005-0000-0000-000085A80000}"/>
    <cellStyle name="Standaard 6 6 2 3 5 3 4" xfId="19222" xr:uid="{00000000-0005-0000-0000-000086A80000}"/>
    <cellStyle name="Standaard 6 6 2 3 5 3 5" xfId="30082" xr:uid="{00000000-0005-0000-0000-000087A80000}"/>
    <cellStyle name="Standaard 6 6 2 3 5 3 6" xfId="40942" xr:uid="{00000000-0005-0000-0000-000088A80000}"/>
    <cellStyle name="Standaard 6 6 2 3 5 4" xfId="2930" xr:uid="{00000000-0005-0000-0000-000089A80000}"/>
    <cellStyle name="Standaard 6 6 2 3 5 4 2" xfId="13790" xr:uid="{00000000-0005-0000-0000-00008AA80000}"/>
    <cellStyle name="Standaard 6 6 2 3 5 4 2 2" xfId="24652" xr:uid="{00000000-0005-0000-0000-00008BA80000}"/>
    <cellStyle name="Standaard 6 6 2 3 5 4 2 3" xfId="35512" xr:uid="{00000000-0005-0000-0000-00008CA80000}"/>
    <cellStyle name="Standaard 6 6 2 3 5 4 2 4" xfId="46372" xr:uid="{00000000-0005-0000-0000-00008DA80000}"/>
    <cellStyle name="Standaard 6 6 2 3 5 4 3" xfId="10170" xr:uid="{00000000-0005-0000-0000-00008EA80000}"/>
    <cellStyle name="Standaard 6 6 2 3 5 4 4" xfId="21032" xr:uid="{00000000-0005-0000-0000-00008FA80000}"/>
    <cellStyle name="Standaard 6 6 2 3 5 4 5" xfId="31892" xr:uid="{00000000-0005-0000-0000-000090A80000}"/>
    <cellStyle name="Standaard 6 6 2 3 5 4 6" xfId="42752" xr:uid="{00000000-0005-0000-0000-000091A80000}"/>
    <cellStyle name="Standaard 6 6 2 3 5 5" xfId="11980" xr:uid="{00000000-0005-0000-0000-000092A80000}"/>
    <cellStyle name="Standaard 6 6 2 3 5 5 2" xfId="22842" xr:uid="{00000000-0005-0000-0000-000093A80000}"/>
    <cellStyle name="Standaard 6 6 2 3 5 5 3" xfId="33702" xr:uid="{00000000-0005-0000-0000-000094A80000}"/>
    <cellStyle name="Standaard 6 6 2 3 5 5 4" xfId="44562" xr:uid="{00000000-0005-0000-0000-000095A80000}"/>
    <cellStyle name="Standaard 6 6 2 3 5 6" xfId="6550" xr:uid="{00000000-0005-0000-0000-000096A80000}"/>
    <cellStyle name="Standaard 6 6 2 3 5 7" xfId="17412" xr:uid="{00000000-0005-0000-0000-000097A80000}"/>
    <cellStyle name="Standaard 6 6 2 3 5 8" xfId="28272" xr:uid="{00000000-0005-0000-0000-000098A80000}"/>
    <cellStyle name="Standaard 6 6 2 3 5 9" xfId="39132" xr:uid="{00000000-0005-0000-0000-000099A80000}"/>
    <cellStyle name="Standaard 6 6 2 3 6" xfId="1844" xr:uid="{00000000-0005-0000-0000-00009AA80000}"/>
    <cellStyle name="Standaard 6 6 2 3 6 2" xfId="5464" xr:uid="{00000000-0005-0000-0000-00009BA80000}"/>
    <cellStyle name="Standaard 6 6 2 3 6 2 2" xfId="16324" xr:uid="{00000000-0005-0000-0000-00009CA80000}"/>
    <cellStyle name="Standaard 6 6 2 3 6 2 2 2" xfId="27186" xr:uid="{00000000-0005-0000-0000-00009DA80000}"/>
    <cellStyle name="Standaard 6 6 2 3 6 2 2 3" xfId="38046" xr:uid="{00000000-0005-0000-0000-00009EA80000}"/>
    <cellStyle name="Standaard 6 6 2 3 6 2 2 4" xfId="48906" xr:uid="{00000000-0005-0000-0000-00009FA80000}"/>
    <cellStyle name="Standaard 6 6 2 3 6 2 3" xfId="9084" xr:uid="{00000000-0005-0000-0000-0000A0A80000}"/>
    <cellStyle name="Standaard 6 6 2 3 6 2 4" xfId="19946" xr:uid="{00000000-0005-0000-0000-0000A1A80000}"/>
    <cellStyle name="Standaard 6 6 2 3 6 2 5" xfId="30806" xr:uid="{00000000-0005-0000-0000-0000A2A80000}"/>
    <cellStyle name="Standaard 6 6 2 3 6 2 6" xfId="41666" xr:uid="{00000000-0005-0000-0000-0000A3A80000}"/>
    <cellStyle name="Standaard 6 6 2 3 6 3" xfId="3654" xr:uid="{00000000-0005-0000-0000-0000A4A80000}"/>
    <cellStyle name="Standaard 6 6 2 3 6 3 2" xfId="14514" xr:uid="{00000000-0005-0000-0000-0000A5A80000}"/>
    <cellStyle name="Standaard 6 6 2 3 6 3 2 2" xfId="25376" xr:uid="{00000000-0005-0000-0000-0000A6A80000}"/>
    <cellStyle name="Standaard 6 6 2 3 6 3 2 3" xfId="36236" xr:uid="{00000000-0005-0000-0000-0000A7A80000}"/>
    <cellStyle name="Standaard 6 6 2 3 6 3 2 4" xfId="47096" xr:uid="{00000000-0005-0000-0000-0000A8A80000}"/>
    <cellStyle name="Standaard 6 6 2 3 6 3 3" xfId="10894" xr:uid="{00000000-0005-0000-0000-0000A9A80000}"/>
    <cellStyle name="Standaard 6 6 2 3 6 3 4" xfId="21756" xr:uid="{00000000-0005-0000-0000-0000AAA80000}"/>
    <cellStyle name="Standaard 6 6 2 3 6 3 5" xfId="32616" xr:uid="{00000000-0005-0000-0000-0000ABA80000}"/>
    <cellStyle name="Standaard 6 6 2 3 6 3 6" xfId="43476" xr:uid="{00000000-0005-0000-0000-0000ACA80000}"/>
    <cellStyle name="Standaard 6 6 2 3 6 4" xfId="12704" xr:uid="{00000000-0005-0000-0000-0000ADA80000}"/>
    <cellStyle name="Standaard 6 6 2 3 6 4 2" xfId="23566" xr:uid="{00000000-0005-0000-0000-0000AEA80000}"/>
    <cellStyle name="Standaard 6 6 2 3 6 4 3" xfId="34426" xr:uid="{00000000-0005-0000-0000-0000AFA80000}"/>
    <cellStyle name="Standaard 6 6 2 3 6 4 4" xfId="45286" xr:uid="{00000000-0005-0000-0000-0000B0A80000}"/>
    <cellStyle name="Standaard 6 6 2 3 6 5" xfId="7274" xr:uid="{00000000-0005-0000-0000-0000B1A80000}"/>
    <cellStyle name="Standaard 6 6 2 3 6 6" xfId="18136" xr:uid="{00000000-0005-0000-0000-0000B2A80000}"/>
    <cellStyle name="Standaard 6 6 2 3 6 7" xfId="28996" xr:uid="{00000000-0005-0000-0000-0000B3A80000}"/>
    <cellStyle name="Standaard 6 6 2 3 6 8" xfId="39856" xr:uid="{00000000-0005-0000-0000-0000B4A80000}"/>
    <cellStyle name="Standaard 6 6 2 3 7" xfId="2749" xr:uid="{00000000-0005-0000-0000-0000B5A80000}"/>
    <cellStyle name="Standaard 6 6 2 3 7 2" xfId="13609" xr:uid="{00000000-0005-0000-0000-0000B6A80000}"/>
    <cellStyle name="Standaard 6 6 2 3 7 2 2" xfId="24471" xr:uid="{00000000-0005-0000-0000-0000B7A80000}"/>
    <cellStyle name="Standaard 6 6 2 3 7 2 3" xfId="35331" xr:uid="{00000000-0005-0000-0000-0000B8A80000}"/>
    <cellStyle name="Standaard 6 6 2 3 7 2 4" xfId="46191" xr:uid="{00000000-0005-0000-0000-0000B9A80000}"/>
    <cellStyle name="Standaard 6 6 2 3 7 3" xfId="9989" xr:uid="{00000000-0005-0000-0000-0000BAA80000}"/>
    <cellStyle name="Standaard 6 6 2 3 7 4" xfId="20851" xr:uid="{00000000-0005-0000-0000-0000BBA80000}"/>
    <cellStyle name="Standaard 6 6 2 3 7 5" xfId="31711" xr:uid="{00000000-0005-0000-0000-0000BCA80000}"/>
    <cellStyle name="Standaard 6 6 2 3 7 6" xfId="42571" xr:uid="{00000000-0005-0000-0000-0000BDA80000}"/>
    <cellStyle name="Standaard 6 6 2 3 8" xfId="4559" xr:uid="{00000000-0005-0000-0000-0000BEA80000}"/>
    <cellStyle name="Standaard 6 6 2 3 8 2" xfId="15419" xr:uid="{00000000-0005-0000-0000-0000BFA80000}"/>
    <cellStyle name="Standaard 6 6 2 3 8 2 2" xfId="26281" xr:uid="{00000000-0005-0000-0000-0000C0A80000}"/>
    <cellStyle name="Standaard 6 6 2 3 8 2 3" xfId="37141" xr:uid="{00000000-0005-0000-0000-0000C1A80000}"/>
    <cellStyle name="Standaard 6 6 2 3 8 2 4" xfId="48001" xr:uid="{00000000-0005-0000-0000-0000C2A80000}"/>
    <cellStyle name="Standaard 6 6 2 3 8 3" xfId="8179" xr:uid="{00000000-0005-0000-0000-0000C3A80000}"/>
    <cellStyle name="Standaard 6 6 2 3 8 4" xfId="19041" xr:uid="{00000000-0005-0000-0000-0000C4A80000}"/>
    <cellStyle name="Standaard 6 6 2 3 8 5" xfId="29901" xr:uid="{00000000-0005-0000-0000-0000C5A80000}"/>
    <cellStyle name="Standaard 6 6 2 3 8 6" xfId="40761" xr:uid="{00000000-0005-0000-0000-0000C6A80000}"/>
    <cellStyle name="Standaard 6 6 2 3 9" xfId="11799" xr:uid="{00000000-0005-0000-0000-0000C7A80000}"/>
    <cellStyle name="Standaard 6 6 2 3 9 2" xfId="22661" xr:uid="{00000000-0005-0000-0000-0000C8A80000}"/>
    <cellStyle name="Standaard 6 6 2 3 9 3" xfId="33521" xr:uid="{00000000-0005-0000-0000-0000C9A80000}"/>
    <cellStyle name="Standaard 6 6 2 3 9 4" xfId="44381" xr:uid="{00000000-0005-0000-0000-0000CAA80000}"/>
    <cellStyle name="Standaard 6 6 2 4" xfId="985" xr:uid="{00000000-0005-0000-0000-0000CBA80000}"/>
    <cellStyle name="Standaard 6 6 2 4 10" xfId="17277" xr:uid="{00000000-0005-0000-0000-0000CCA80000}"/>
    <cellStyle name="Standaard 6 6 2 4 11" xfId="28137" xr:uid="{00000000-0005-0000-0000-0000CDA80000}"/>
    <cellStyle name="Standaard 6 6 2 4 12" xfId="38997" xr:uid="{00000000-0005-0000-0000-0000CEA80000}"/>
    <cellStyle name="Standaard 6 6 2 4 2" xfId="1347" xr:uid="{00000000-0005-0000-0000-0000CFA80000}"/>
    <cellStyle name="Standaard 6 6 2 4 2 10" xfId="39359" xr:uid="{00000000-0005-0000-0000-0000D0A80000}"/>
    <cellStyle name="Standaard 6 6 2 4 2 2" xfId="1709" xr:uid="{00000000-0005-0000-0000-0000D1A80000}"/>
    <cellStyle name="Standaard 6 6 2 4 2 2 2" xfId="2614" xr:uid="{00000000-0005-0000-0000-0000D2A80000}"/>
    <cellStyle name="Standaard 6 6 2 4 2 2 2 2" xfId="6234" xr:uid="{00000000-0005-0000-0000-0000D3A80000}"/>
    <cellStyle name="Standaard 6 6 2 4 2 2 2 2 2" xfId="17094" xr:uid="{00000000-0005-0000-0000-0000D4A80000}"/>
    <cellStyle name="Standaard 6 6 2 4 2 2 2 2 2 2" xfId="27956" xr:uid="{00000000-0005-0000-0000-0000D5A80000}"/>
    <cellStyle name="Standaard 6 6 2 4 2 2 2 2 2 3" xfId="38816" xr:uid="{00000000-0005-0000-0000-0000D6A80000}"/>
    <cellStyle name="Standaard 6 6 2 4 2 2 2 2 2 4" xfId="49676" xr:uid="{00000000-0005-0000-0000-0000D7A80000}"/>
    <cellStyle name="Standaard 6 6 2 4 2 2 2 2 3" xfId="9854" xr:uid="{00000000-0005-0000-0000-0000D8A80000}"/>
    <cellStyle name="Standaard 6 6 2 4 2 2 2 2 4" xfId="20716" xr:uid="{00000000-0005-0000-0000-0000D9A80000}"/>
    <cellStyle name="Standaard 6 6 2 4 2 2 2 2 5" xfId="31576" xr:uid="{00000000-0005-0000-0000-0000DAA80000}"/>
    <cellStyle name="Standaard 6 6 2 4 2 2 2 2 6" xfId="42436" xr:uid="{00000000-0005-0000-0000-0000DBA80000}"/>
    <cellStyle name="Standaard 6 6 2 4 2 2 2 3" xfId="4424" xr:uid="{00000000-0005-0000-0000-0000DCA80000}"/>
    <cellStyle name="Standaard 6 6 2 4 2 2 2 3 2" xfId="15284" xr:uid="{00000000-0005-0000-0000-0000DDA80000}"/>
    <cellStyle name="Standaard 6 6 2 4 2 2 2 3 2 2" xfId="26146" xr:uid="{00000000-0005-0000-0000-0000DEA80000}"/>
    <cellStyle name="Standaard 6 6 2 4 2 2 2 3 2 3" xfId="37006" xr:uid="{00000000-0005-0000-0000-0000DFA80000}"/>
    <cellStyle name="Standaard 6 6 2 4 2 2 2 3 2 4" xfId="47866" xr:uid="{00000000-0005-0000-0000-0000E0A80000}"/>
    <cellStyle name="Standaard 6 6 2 4 2 2 2 3 3" xfId="11664" xr:uid="{00000000-0005-0000-0000-0000E1A80000}"/>
    <cellStyle name="Standaard 6 6 2 4 2 2 2 3 4" xfId="22526" xr:uid="{00000000-0005-0000-0000-0000E2A80000}"/>
    <cellStyle name="Standaard 6 6 2 4 2 2 2 3 5" xfId="33386" xr:uid="{00000000-0005-0000-0000-0000E3A80000}"/>
    <cellStyle name="Standaard 6 6 2 4 2 2 2 3 6" xfId="44246" xr:uid="{00000000-0005-0000-0000-0000E4A80000}"/>
    <cellStyle name="Standaard 6 6 2 4 2 2 2 4" xfId="13474" xr:uid="{00000000-0005-0000-0000-0000E5A80000}"/>
    <cellStyle name="Standaard 6 6 2 4 2 2 2 4 2" xfId="24336" xr:uid="{00000000-0005-0000-0000-0000E6A80000}"/>
    <cellStyle name="Standaard 6 6 2 4 2 2 2 4 3" xfId="35196" xr:uid="{00000000-0005-0000-0000-0000E7A80000}"/>
    <cellStyle name="Standaard 6 6 2 4 2 2 2 4 4" xfId="46056" xr:uid="{00000000-0005-0000-0000-0000E8A80000}"/>
    <cellStyle name="Standaard 6 6 2 4 2 2 2 5" xfId="8044" xr:uid="{00000000-0005-0000-0000-0000E9A80000}"/>
    <cellStyle name="Standaard 6 6 2 4 2 2 2 6" xfId="18906" xr:uid="{00000000-0005-0000-0000-0000EAA80000}"/>
    <cellStyle name="Standaard 6 6 2 4 2 2 2 7" xfId="29766" xr:uid="{00000000-0005-0000-0000-0000EBA80000}"/>
    <cellStyle name="Standaard 6 6 2 4 2 2 2 8" xfId="40626" xr:uid="{00000000-0005-0000-0000-0000ECA80000}"/>
    <cellStyle name="Standaard 6 6 2 4 2 2 3" xfId="5329" xr:uid="{00000000-0005-0000-0000-0000EDA80000}"/>
    <cellStyle name="Standaard 6 6 2 4 2 2 3 2" xfId="16189" xr:uid="{00000000-0005-0000-0000-0000EEA80000}"/>
    <cellStyle name="Standaard 6 6 2 4 2 2 3 2 2" xfId="27051" xr:uid="{00000000-0005-0000-0000-0000EFA80000}"/>
    <cellStyle name="Standaard 6 6 2 4 2 2 3 2 3" xfId="37911" xr:uid="{00000000-0005-0000-0000-0000F0A80000}"/>
    <cellStyle name="Standaard 6 6 2 4 2 2 3 2 4" xfId="48771" xr:uid="{00000000-0005-0000-0000-0000F1A80000}"/>
    <cellStyle name="Standaard 6 6 2 4 2 2 3 3" xfId="8949" xr:uid="{00000000-0005-0000-0000-0000F2A80000}"/>
    <cellStyle name="Standaard 6 6 2 4 2 2 3 4" xfId="19811" xr:uid="{00000000-0005-0000-0000-0000F3A80000}"/>
    <cellStyle name="Standaard 6 6 2 4 2 2 3 5" xfId="30671" xr:uid="{00000000-0005-0000-0000-0000F4A80000}"/>
    <cellStyle name="Standaard 6 6 2 4 2 2 3 6" xfId="41531" xr:uid="{00000000-0005-0000-0000-0000F5A80000}"/>
    <cellStyle name="Standaard 6 6 2 4 2 2 4" xfId="3519" xr:uid="{00000000-0005-0000-0000-0000F6A80000}"/>
    <cellStyle name="Standaard 6 6 2 4 2 2 4 2" xfId="14379" xr:uid="{00000000-0005-0000-0000-0000F7A80000}"/>
    <cellStyle name="Standaard 6 6 2 4 2 2 4 2 2" xfId="25241" xr:uid="{00000000-0005-0000-0000-0000F8A80000}"/>
    <cellStyle name="Standaard 6 6 2 4 2 2 4 2 3" xfId="36101" xr:uid="{00000000-0005-0000-0000-0000F9A80000}"/>
    <cellStyle name="Standaard 6 6 2 4 2 2 4 2 4" xfId="46961" xr:uid="{00000000-0005-0000-0000-0000FAA80000}"/>
    <cellStyle name="Standaard 6 6 2 4 2 2 4 3" xfId="10759" xr:uid="{00000000-0005-0000-0000-0000FBA80000}"/>
    <cellStyle name="Standaard 6 6 2 4 2 2 4 4" xfId="21621" xr:uid="{00000000-0005-0000-0000-0000FCA80000}"/>
    <cellStyle name="Standaard 6 6 2 4 2 2 4 5" xfId="32481" xr:uid="{00000000-0005-0000-0000-0000FDA80000}"/>
    <cellStyle name="Standaard 6 6 2 4 2 2 4 6" xfId="43341" xr:uid="{00000000-0005-0000-0000-0000FEA80000}"/>
    <cellStyle name="Standaard 6 6 2 4 2 2 5" xfId="12569" xr:uid="{00000000-0005-0000-0000-0000FFA80000}"/>
    <cellStyle name="Standaard 6 6 2 4 2 2 5 2" xfId="23431" xr:uid="{00000000-0005-0000-0000-000000A90000}"/>
    <cellStyle name="Standaard 6 6 2 4 2 2 5 3" xfId="34291" xr:uid="{00000000-0005-0000-0000-000001A90000}"/>
    <cellStyle name="Standaard 6 6 2 4 2 2 5 4" xfId="45151" xr:uid="{00000000-0005-0000-0000-000002A90000}"/>
    <cellStyle name="Standaard 6 6 2 4 2 2 6" xfId="7139" xr:uid="{00000000-0005-0000-0000-000003A90000}"/>
    <cellStyle name="Standaard 6 6 2 4 2 2 7" xfId="18001" xr:uid="{00000000-0005-0000-0000-000004A90000}"/>
    <cellStyle name="Standaard 6 6 2 4 2 2 8" xfId="28861" xr:uid="{00000000-0005-0000-0000-000005A90000}"/>
    <cellStyle name="Standaard 6 6 2 4 2 2 9" xfId="39721" xr:uid="{00000000-0005-0000-0000-000006A90000}"/>
    <cellStyle name="Standaard 6 6 2 4 2 3" xfId="2252" xr:uid="{00000000-0005-0000-0000-000007A90000}"/>
    <cellStyle name="Standaard 6 6 2 4 2 3 2" xfId="5872" xr:uid="{00000000-0005-0000-0000-000008A90000}"/>
    <cellStyle name="Standaard 6 6 2 4 2 3 2 2" xfId="16732" xr:uid="{00000000-0005-0000-0000-000009A90000}"/>
    <cellStyle name="Standaard 6 6 2 4 2 3 2 2 2" xfId="27594" xr:uid="{00000000-0005-0000-0000-00000AA90000}"/>
    <cellStyle name="Standaard 6 6 2 4 2 3 2 2 3" xfId="38454" xr:uid="{00000000-0005-0000-0000-00000BA90000}"/>
    <cellStyle name="Standaard 6 6 2 4 2 3 2 2 4" xfId="49314" xr:uid="{00000000-0005-0000-0000-00000CA90000}"/>
    <cellStyle name="Standaard 6 6 2 4 2 3 2 3" xfId="9492" xr:uid="{00000000-0005-0000-0000-00000DA90000}"/>
    <cellStyle name="Standaard 6 6 2 4 2 3 2 4" xfId="20354" xr:uid="{00000000-0005-0000-0000-00000EA90000}"/>
    <cellStyle name="Standaard 6 6 2 4 2 3 2 5" xfId="31214" xr:uid="{00000000-0005-0000-0000-00000FA90000}"/>
    <cellStyle name="Standaard 6 6 2 4 2 3 2 6" xfId="42074" xr:uid="{00000000-0005-0000-0000-000010A90000}"/>
    <cellStyle name="Standaard 6 6 2 4 2 3 3" xfId="4062" xr:uid="{00000000-0005-0000-0000-000011A90000}"/>
    <cellStyle name="Standaard 6 6 2 4 2 3 3 2" xfId="14922" xr:uid="{00000000-0005-0000-0000-000012A90000}"/>
    <cellStyle name="Standaard 6 6 2 4 2 3 3 2 2" xfId="25784" xr:uid="{00000000-0005-0000-0000-000013A90000}"/>
    <cellStyle name="Standaard 6 6 2 4 2 3 3 2 3" xfId="36644" xr:uid="{00000000-0005-0000-0000-000014A90000}"/>
    <cellStyle name="Standaard 6 6 2 4 2 3 3 2 4" xfId="47504" xr:uid="{00000000-0005-0000-0000-000015A90000}"/>
    <cellStyle name="Standaard 6 6 2 4 2 3 3 3" xfId="11302" xr:uid="{00000000-0005-0000-0000-000016A90000}"/>
    <cellStyle name="Standaard 6 6 2 4 2 3 3 4" xfId="22164" xr:uid="{00000000-0005-0000-0000-000017A90000}"/>
    <cellStyle name="Standaard 6 6 2 4 2 3 3 5" xfId="33024" xr:uid="{00000000-0005-0000-0000-000018A90000}"/>
    <cellStyle name="Standaard 6 6 2 4 2 3 3 6" xfId="43884" xr:uid="{00000000-0005-0000-0000-000019A90000}"/>
    <cellStyle name="Standaard 6 6 2 4 2 3 4" xfId="13112" xr:uid="{00000000-0005-0000-0000-00001AA90000}"/>
    <cellStyle name="Standaard 6 6 2 4 2 3 4 2" xfId="23974" xr:uid="{00000000-0005-0000-0000-00001BA90000}"/>
    <cellStyle name="Standaard 6 6 2 4 2 3 4 3" xfId="34834" xr:uid="{00000000-0005-0000-0000-00001CA90000}"/>
    <cellStyle name="Standaard 6 6 2 4 2 3 4 4" xfId="45694" xr:uid="{00000000-0005-0000-0000-00001DA90000}"/>
    <cellStyle name="Standaard 6 6 2 4 2 3 5" xfId="7682" xr:uid="{00000000-0005-0000-0000-00001EA90000}"/>
    <cellStyle name="Standaard 6 6 2 4 2 3 6" xfId="18544" xr:uid="{00000000-0005-0000-0000-00001FA90000}"/>
    <cellStyle name="Standaard 6 6 2 4 2 3 7" xfId="29404" xr:uid="{00000000-0005-0000-0000-000020A90000}"/>
    <cellStyle name="Standaard 6 6 2 4 2 3 8" xfId="40264" xr:uid="{00000000-0005-0000-0000-000021A90000}"/>
    <cellStyle name="Standaard 6 6 2 4 2 4" xfId="4967" xr:uid="{00000000-0005-0000-0000-000022A90000}"/>
    <cellStyle name="Standaard 6 6 2 4 2 4 2" xfId="15827" xr:uid="{00000000-0005-0000-0000-000023A90000}"/>
    <cellStyle name="Standaard 6 6 2 4 2 4 2 2" xfId="26689" xr:uid="{00000000-0005-0000-0000-000024A90000}"/>
    <cellStyle name="Standaard 6 6 2 4 2 4 2 3" xfId="37549" xr:uid="{00000000-0005-0000-0000-000025A90000}"/>
    <cellStyle name="Standaard 6 6 2 4 2 4 2 4" xfId="48409" xr:uid="{00000000-0005-0000-0000-000026A90000}"/>
    <cellStyle name="Standaard 6 6 2 4 2 4 3" xfId="8587" xr:uid="{00000000-0005-0000-0000-000027A90000}"/>
    <cellStyle name="Standaard 6 6 2 4 2 4 4" xfId="19449" xr:uid="{00000000-0005-0000-0000-000028A90000}"/>
    <cellStyle name="Standaard 6 6 2 4 2 4 5" xfId="30309" xr:uid="{00000000-0005-0000-0000-000029A90000}"/>
    <cellStyle name="Standaard 6 6 2 4 2 4 6" xfId="41169" xr:uid="{00000000-0005-0000-0000-00002AA90000}"/>
    <cellStyle name="Standaard 6 6 2 4 2 5" xfId="3157" xr:uid="{00000000-0005-0000-0000-00002BA90000}"/>
    <cellStyle name="Standaard 6 6 2 4 2 5 2" xfId="14017" xr:uid="{00000000-0005-0000-0000-00002CA90000}"/>
    <cellStyle name="Standaard 6 6 2 4 2 5 2 2" xfId="24879" xr:uid="{00000000-0005-0000-0000-00002DA90000}"/>
    <cellStyle name="Standaard 6 6 2 4 2 5 2 3" xfId="35739" xr:uid="{00000000-0005-0000-0000-00002EA90000}"/>
    <cellStyle name="Standaard 6 6 2 4 2 5 2 4" xfId="46599" xr:uid="{00000000-0005-0000-0000-00002FA90000}"/>
    <cellStyle name="Standaard 6 6 2 4 2 5 3" xfId="10397" xr:uid="{00000000-0005-0000-0000-000030A90000}"/>
    <cellStyle name="Standaard 6 6 2 4 2 5 4" xfId="21259" xr:uid="{00000000-0005-0000-0000-000031A90000}"/>
    <cellStyle name="Standaard 6 6 2 4 2 5 5" xfId="32119" xr:uid="{00000000-0005-0000-0000-000032A90000}"/>
    <cellStyle name="Standaard 6 6 2 4 2 5 6" xfId="42979" xr:uid="{00000000-0005-0000-0000-000033A90000}"/>
    <cellStyle name="Standaard 6 6 2 4 2 6" xfId="12207" xr:uid="{00000000-0005-0000-0000-000034A90000}"/>
    <cellStyle name="Standaard 6 6 2 4 2 6 2" xfId="23069" xr:uid="{00000000-0005-0000-0000-000035A90000}"/>
    <cellStyle name="Standaard 6 6 2 4 2 6 3" xfId="33929" xr:uid="{00000000-0005-0000-0000-000036A90000}"/>
    <cellStyle name="Standaard 6 6 2 4 2 6 4" xfId="44789" xr:uid="{00000000-0005-0000-0000-000037A90000}"/>
    <cellStyle name="Standaard 6 6 2 4 2 7" xfId="6777" xr:uid="{00000000-0005-0000-0000-000038A90000}"/>
    <cellStyle name="Standaard 6 6 2 4 2 8" xfId="17639" xr:uid="{00000000-0005-0000-0000-000039A90000}"/>
    <cellStyle name="Standaard 6 6 2 4 2 9" xfId="28499" xr:uid="{00000000-0005-0000-0000-00003AA90000}"/>
    <cellStyle name="Standaard 6 6 2 4 3" xfId="1528" xr:uid="{00000000-0005-0000-0000-00003BA90000}"/>
    <cellStyle name="Standaard 6 6 2 4 3 2" xfId="2433" xr:uid="{00000000-0005-0000-0000-00003CA90000}"/>
    <cellStyle name="Standaard 6 6 2 4 3 2 2" xfId="6053" xr:uid="{00000000-0005-0000-0000-00003DA90000}"/>
    <cellStyle name="Standaard 6 6 2 4 3 2 2 2" xfId="16913" xr:uid="{00000000-0005-0000-0000-00003EA90000}"/>
    <cellStyle name="Standaard 6 6 2 4 3 2 2 2 2" xfId="27775" xr:uid="{00000000-0005-0000-0000-00003FA90000}"/>
    <cellStyle name="Standaard 6 6 2 4 3 2 2 2 3" xfId="38635" xr:uid="{00000000-0005-0000-0000-000040A90000}"/>
    <cellStyle name="Standaard 6 6 2 4 3 2 2 2 4" xfId="49495" xr:uid="{00000000-0005-0000-0000-000041A90000}"/>
    <cellStyle name="Standaard 6 6 2 4 3 2 2 3" xfId="9673" xr:uid="{00000000-0005-0000-0000-000042A90000}"/>
    <cellStyle name="Standaard 6 6 2 4 3 2 2 4" xfId="20535" xr:uid="{00000000-0005-0000-0000-000043A90000}"/>
    <cellStyle name="Standaard 6 6 2 4 3 2 2 5" xfId="31395" xr:uid="{00000000-0005-0000-0000-000044A90000}"/>
    <cellStyle name="Standaard 6 6 2 4 3 2 2 6" xfId="42255" xr:uid="{00000000-0005-0000-0000-000045A90000}"/>
    <cellStyle name="Standaard 6 6 2 4 3 2 3" xfId="4243" xr:uid="{00000000-0005-0000-0000-000046A90000}"/>
    <cellStyle name="Standaard 6 6 2 4 3 2 3 2" xfId="15103" xr:uid="{00000000-0005-0000-0000-000047A90000}"/>
    <cellStyle name="Standaard 6 6 2 4 3 2 3 2 2" xfId="25965" xr:uid="{00000000-0005-0000-0000-000048A90000}"/>
    <cellStyle name="Standaard 6 6 2 4 3 2 3 2 3" xfId="36825" xr:uid="{00000000-0005-0000-0000-000049A90000}"/>
    <cellStyle name="Standaard 6 6 2 4 3 2 3 2 4" xfId="47685" xr:uid="{00000000-0005-0000-0000-00004AA90000}"/>
    <cellStyle name="Standaard 6 6 2 4 3 2 3 3" xfId="11483" xr:uid="{00000000-0005-0000-0000-00004BA90000}"/>
    <cellStyle name="Standaard 6 6 2 4 3 2 3 4" xfId="22345" xr:uid="{00000000-0005-0000-0000-00004CA90000}"/>
    <cellStyle name="Standaard 6 6 2 4 3 2 3 5" xfId="33205" xr:uid="{00000000-0005-0000-0000-00004DA90000}"/>
    <cellStyle name="Standaard 6 6 2 4 3 2 3 6" xfId="44065" xr:uid="{00000000-0005-0000-0000-00004EA90000}"/>
    <cellStyle name="Standaard 6 6 2 4 3 2 4" xfId="13293" xr:uid="{00000000-0005-0000-0000-00004FA90000}"/>
    <cellStyle name="Standaard 6 6 2 4 3 2 4 2" xfId="24155" xr:uid="{00000000-0005-0000-0000-000050A90000}"/>
    <cellStyle name="Standaard 6 6 2 4 3 2 4 3" xfId="35015" xr:uid="{00000000-0005-0000-0000-000051A90000}"/>
    <cellStyle name="Standaard 6 6 2 4 3 2 4 4" xfId="45875" xr:uid="{00000000-0005-0000-0000-000052A90000}"/>
    <cellStyle name="Standaard 6 6 2 4 3 2 5" xfId="7863" xr:uid="{00000000-0005-0000-0000-000053A90000}"/>
    <cellStyle name="Standaard 6 6 2 4 3 2 6" xfId="18725" xr:uid="{00000000-0005-0000-0000-000054A90000}"/>
    <cellStyle name="Standaard 6 6 2 4 3 2 7" xfId="29585" xr:uid="{00000000-0005-0000-0000-000055A90000}"/>
    <cellStyle name="Standaard 6 6 2 4 3 2 8" xfId="40445" xr:uid="{00000000-0005-0000-0000-000056A90000}"/>
    <cellStyle name="Standaard 6 6 2 4 3 3" xfId="5148" xr:uid="{00000000-0005-0000-0000-000057A90000}"/>
    <cellStyle name="Standaard 6 6 2 4 3 3 2" xfId="16008" xr:uid="{00000000-0005-0000-0000-000058A90000}"/>
    <cellStyle name="Standaard 6 6 2 4 3 3 2 2" xfId="26870" xr:uid="{00000000-0005-0000-0000-000059A90000}"/>
    <cellStyle name="Standaard 6 6 2 4 3 3 2 3" xfId="37730" xr:uid="{00000000-0005-0000-0000-00005AA90000}"/>
    <cellStyle name="Standaard 6 6 2 4 3 3 2 4" xfId="48590" xr:uid="{00000000-0005-0000-0000-00005BA90000}"/>
    <cellStyle name="Standaard 6 6 2 4 3 3 3" xfId="8768" xr:uid="{00000000-0005-0000-0000-00005CA90000}"/>
    <cellStyle name="Standaard 6 6 2 4 3 3 4" xfId="19630" xr:uid="{00000000-0005-0000-0000-00005DA90000}"/>
    <cellStyle name="Standaard 6 6 2 4 3 3 5" xfId="30490" xr:uid="{00000000-0005-0000-0000-00005EA90000}"/>
    <cellStyle name="Standaard 6 6 2 4 3 3 6" xfId="41350" xr:uid="{00000000-0005-0000-0000-00005FA90000}"/>
    <cellStyle name="Standaard 6 6 2 4 3 4" xfId="3338" xr:uid="{00000000-0005-0000-0000-000060A90000}"/>
    <cellStyle name="Standaard 6 6 2 4 3 4 2" xfId="14198" xr:uid="{00000000-0005-0000-0000-000061A90000}"/>
    <cellStyle name="Standaard 6 6 2 4 3 4 2 2" xfId="25060" xr:uid="{00000000-0005-0000-0000-000062A90000}"/>
    <cellStyle name="Standaard 6 6 2 4 3 4 2 3" xfId="35920" xr:uid="{00000000-0005-0000-0000-000063A90000}"/>
    <cellStyle name="Standaard 6 6 2 4 3 4 2 4" xfId="46780" xr:uid="{00000000-0005-0000-0000-000064A90000}"/>
    <cellStyle name="Standaard 6 6 2 4 3 4 3" xfId="10578" xr:uid="{00000000-0005-0000-0000-000065A90000}"/>
    <cellStyle name="Standaard 6 6 2 4 3 4 4" xfId="21440" xr:uid="{00000000-0005-0000-0000-000066A90000}"/>
    <cellStyle name="Standaard 6 6 2 4 3 4 5" xfId="32300" xr:uid="{00000000-0005-0000-0000-000067A90000}"/>
    <cellStyle name="Standaard 6 6 2 4 3 4 6" xfId="43160" xr:uid="{00000000-0005-0000-0000-000068A90000}"/>
    <cellStyle name="Standaard 6 6 2 4 3 5" xfId="12388" xr:uid="{00000000-0005-0000-0000-000069A90000}"/>
    <cellStyle name="Standaard 6 6 2 4 3 5 2" xfId="23250" xr:uid="{00000000-0005-0000-0000-00006AA90000}"/>
    <cellStyle name="Standaard 6 6 2 4 3 5 3" xfId="34110" xr:uid="{00000000-0005-0000-0000-00006BA90000}"/>
    <cellStyle name="Standaard 6 6 2 4 3 5 4" xfId="44970" xr:uid="{00000000-0005-0000-0000-00006CA90000}"/>
    <cellStyle name="Standaard 6 6 2 4 3 6" xfId="6958" xr:uid="{00000000-0005-0000-0000-00006DA90000}"/>
    <cellStyle name="Standaard 6 6 2 4 3 7" xfId="17820" xr:uid="{00000000-0005-0000-0000-00006EA90000}"/>
    <cellStyle name="Standaard 6 6 2 4 3 8" xfId="28680" xr:uid="{00000000-0005-0000-0000-00006FA90000}"/>
    <cellStyle name="Standaard 6 6 2 4 3 9" xfId="39540" xr:uid="{00000000-0005-0000-0000-000070A90000}"/>
    <cellStyle name="Standaard 6 6 2 4 4" xfId="1166" xr:uid="{00000000-0005-0000-0000-000071A90000}"/>
    <cellStyle name="Standaard 6 6 2 4 4 2" xfId="2071" xr:uid="{00000000-0005-0000-0000-000072A90000}"/>
    <cellStyle name="Standaard 6 6 2 4 4 2 2" xfId="5691" xr:uid="{00000000-0005-0000-0000-000073A90000}"/>
    <cellStyle name="Standaard 6 6 2 4 4 2 2 2" xfId="16551" xr:uid="{00000000-0005-0000-0000-000074A90000}"/>
    <cellStyle name="Standaard 6 6 2 4 4 2 2 2 2" xfId="27413" xr:uid="{00000000-0005-0000-0000-000075A90000}"/>
    <cellStyle name="Standaard 6 6 2 4 4 2 2 2 3" xfId="38273" xr:uid="{00000000-0005-0000-0000-000076A90000}"/>
    <cellStyle name="Standaard 6 6 2 4 4 2 2 2 4" xfId="49133" xr:uid="{00000000-0005-0000-0000-000077A90000}"/>
    <cellStyle name="Standaard 6 6 2 4 4 2 2 3" xfId="9311" xr:uid="{00000000-0005-0000-0000-000078A90000}"/>
    <cellStyle name="Standaard 6 6 2 4 4 2 2 4" xfId="20173" xr:uid="{00000000-0005-0000-0000-000079A90000}"/>
    <cellStyle name="Standaard 6 6 2 4 4 2 2 5" xfId="31033" xr:uid="{00000000-0005-0000-0000-00007AA90000}"/>
    <cellStyle name="Standaard 6 6 2 4 4 2 2 6" xfId="41893" xr:uid="{00000000-0005-0000-0000-00007BA90000}"/>
    <cellStyle name="Standaard 6 6 2 4 4 2 3" xfId="3881" xr:uid="{00000000-0005-0000-0000-00007CA90000}"/>
    <cellStyle name="Standaard 6 6 2 4 4 2 3 2" xfId="14741" xr:uid="{00000000-0005-0000-0000-00007DA90000}"/>
    <cellStyle name="Standaard 6 6 2 4 4 2 3 2 2" xfId="25603" xr:uid="{00000000-0005-0000-0000-00007EA90000}"/>
    <cellStyle name="Standaard 6 6 2 4 4 2 3 2 3" xfId="36463" xr:uid="{00000000-0005-0000-0000-00007FA90000}"/>
    <cellStyle name="Standaard 6 6 2 4 4 2 3 2 4" xfId="47323" xr:uid="{00000000-0005-0000-0000-000080A90000}"/>
    <cellStyle name="Standaard 6 6 2 4 4 2 3 3" xfId="11121" xr:uid="{00000000-0005-0000-0000-000081A90000}"/>
    <cellStyle name="Standaard 6 6 2 4 4 2 3 4" xfId="21983" xr:uid="{00000000-0005-0000-0000-000082A90000}"/>
    <cellStyle name="Standaard 6 6 2 4 4 2 3 5" xfId="32843" xr:uid="{00000000-0005-0000-0000-000083A90000}"/>
    <cellStyle name="Standaard 6 6 2 4 4 2 3 6" xfId="43703" xr:uid="{00000000-0005-0000-0000-000084A90000}"/>
    <cellStyle name="Standaard 6 6 2 4 4 2 4" xfId="12931" xr:uid="{00000000-0005-0000-0000-000085A90000}"/>
    <cellStyle name="Standaard 6 6 2 4 4 2 4 2" xfId="23793" xr:uid="{00000000-0005-0000-0000-000086A90000}"/>
    <cellStyle name="Standaard 6 6 2 4 4 2 4 3" xfId="34653" xr:uid="{00000000-0005-0000-0000-000087A90000}"/>
    <cellStyle name="Standaard 6 6 2 4 4 2 4 4" xfId="45513" xr:uid="{00000000-0005-0000-0000-000088A90000}"/>
    <cellStyle name="Standaard 6 6 2 4 4 2 5" xfId="7501" xr:uid="{00000000-0005-0000-0000-000089A90000}"/>
    <cellStyle name="Standaard 6 6 2 4 4 2 6" xfId="18363" xr:uid="{00000000-0005-0000-0000-00008AA90000}"/>
    <cellStyle name="Standaard 6 6 2 4 4 2 7" xfId="29223" xr:uid="{00000000-0005-0000-0000-00008BA90000}"/>
    <cellStyle name="Standaard 6 6 2 4 4 2 8" xfId="40083" xr:uid="{00000000-0005-0000-0000-00008CA90000}"/>
    <cellStyle name="Standaard 6 6 2 4 4 3" xfId="4786" xr:uid="{00000000-0005-0000-0000-00008DA90000}"/>
    <cellStyle name="Standaard 6 6 2 4 4 3 2" xfId="15646" xr:uid="{00000000-0005-0000-0000-00008EA90000}"/>
    <cellStyle name="Standaard 6 6 2 4 4 3 2 2" xfId="26508" xr:uid="{00000000-0005-0000-0000-00008FA90000}"/>
    <cellStyle name="Standaard 6 6 2 4 4 3 2 3" xfId="37368" xr:uid="{00000000-0005-0000-0000-000090A90000}"/>
    <cellStyle name="Standaard 6 6 2 4 4 3 2 4" xfId="48228" xr:uid="{00000000-0005-0000-0000-000091A90000}"/>
    <cellStyle name="Standaard 6 6 2 4 4 3 3" xfId="8406" xr:uid="{00000000-0005-0000-0000-000092A90000}"/>
    <cellStyle name="Standaard 6 6 2 4 4 3 4" xfId="19268" xr:uid="{00000000-0005-0000-0000-000093A90000}"/>
    <cellStyle name="Standaard 6 6 2 4 4 3 5" xfId="30128" xr:uid="{00000000-0005-0000-0000-000094A90000}"/>
    <cellStyle name="Standaard 6 6 2 4 4 3 6" xfId="40988" xr:uid="{00000000-0005-0000-0000-000095A90000}"/>
    <cellStyle name="Standaard 6 6 2 4 4 4" xfId="2976" xr:uid="{00000000-0005-0000-0000-000096A90000}"/>
    <cellStyle name="Standaard 6 6 2 4 4 4 2" xfId="13836" xr:uid="{00000000-0005-0000-0000-000097A90000}"/>
    <cellStyle name="Standaard 6 6 2 4 4 4 2 2" xfId="24698" xr:uid="{00000000-0005-0000-0000-000098A90000}"/>
    <cellStyle name="Standaard 6 6 2 4 4 4 2 3" xfId="35558" xr:uid="{00000000-0005-0000-0000-000099A90000}"/>
    <cellStyle name="Standaard 6 6 2 4 4 4 2 4" xfId="46418" xr:uid="{00000000-0005-0000-0000-00009AA90000}"/>
    <cellStyle name="Standaard 6 6 2 4 4 4 3" xfId="10216" xr:uid="{00000000-0005-0000-0000-00009BA90000}"/>
    <cellStyle name="Standaard 6 6 2 4 4 4 4" xfId="21078" xr:uid="{00000000-0005-0000-0000-00009CA90000}"/>
    <cellStyle name="Standaard 6 6 2 4 4 4 5" xfId="31938" xr:uid="{00000000-0005-0000-0000-00009DA90000}"/>
    <cellStyle name="Standaard 6 6 2 4 4 4 6" xfId="42798" xr:uid="{00000000-0005-0000-0000-00009EA90000}"/>
    <cellStyle name="Standaard 6 6 2 4 4 5" xfId="12026" xr:uid="{00000000-0005-0000-0000-00009FA90000}"/>
    <cellStyle name="Standaard 6 6 2 4 4 5 2" xfId="22888" xr:uid="{00000000-0005-0000-0000-0000A0A90000}"/>
    <cellStyle name="Standaard 6 6 2 4 4 5 3" xfId="33748" xr:uid="{00000000-0005-0000-0000-0000A1A90000}"/>
    <cellStyle name="Standaard 6 6 2 4 4 5 4" xfId="44608" xr:uid="{00000000-0005-0000-0000-0000A2A90000}"/>
    <cellStyle name="Standaard 6 6 2 4 4 6" xfId="6596" xr:uid="{00000000-0005-0000-0000-0000A3A90000}"/>
    <cellStyle name="Standaard 6 6 2 4 4 7" xfId="17458" xr:uid="{00000000-0005-0000-0000-0000A4A90000}"/>
    <cellStyle name="Standaard 6 6 2 4 4 8" xfId="28318" xr:uid="{00000000-0005-0000-0000-0000A5A90000}"/>
    <cellStyle name="Standaard 6 6 2 4 4 9" xfId="39178" xr:uid="{00000000-0005-0000-0000-0000A6A90000}"/>
    <cellStyle name="Standaard 6 6 2 4 5" xfId="1890" xr:uid="{00000000-0005-0000-0000-0000A7A90000}"/>
    <cellStyle name="Standaard 6 6 2 4 5 2" xfId="5510" xr:uid="{00000000-0005-0000-0000-0000A8A90000}"/>
    <cellStyle name="Standaard 6 6 2 4 5 2 2" xfId="16370" xr:uid="{00000000-0005-0000-0000-0000A9A90000}"/>
    <cellStyle name="Standaard 6 6 2 4 5 2 2 2" xfId="27232" xr:uid="{00000000-0005-0000-0000-0000AAA90000}"/>
    <cellStyle name="Standaard 6 6 2 4 5 2 2 3" xfId="38092" xr:uid="{00000000-0005-0000-0000-0000ABA90000}"/>
    <cellStyle name="Standaard 6 6 2 4 5 2 2 4" xfId="48952" xr:uid="{00000000-0005-0000-0000-0000ACA90000}"/>
    <cellStyle name="Standaard 6 6 2 4 5 2 3" xfId="9130" xr:uid="{00000000-0005-0000-0000-0000ADA90000}"/>
    <cellStyle name="Standaard 6 6 2 4 5 2 4" xfId="19992" xr:uid="{00000000-0005-0000-0000-0000AEA90000}"/>
    <cellStyle name="Standaard 6 6 2 4 5 2 5" xfId="30852" xr:uid="{00000000-0005-0000-0000-0000AFA90000}"/>
    <cellStyle name="Standaard 6 6 2 4 5 2 6" xfId="41712" xr:uid="{00000000-0005-0000-0000-0000B0A90000}"/>
    <cellStyle name="Standaard 6 6 2 4 5 3" xfId="3700" xr:uid="{00000000-0005-0000-0000-0000B1A90000}"/>
    <cellStyle name="Standaard 6 6 2 4 5 3 2" xfId="14560" xr:uid="{00000000-0005-0000-0000-0000B2A90000}"/>
    <cellStyle name="Standaard 6 6 2 4 5 3 2 2" xfId="25422" xr:uid="{00000000-0005-0000-0000-0000B3A90000}"/>
    <cellStyle name="Standaard 6 6 2 4 5 3 2 3" xfId="36282" xr:uid="{00000000-0005-0000-0000-0000B4A90000}"/>
    <cellStyle name="Standaard 6 6 2 4 5 3 2 4" xfId="47142" xr:uid="{00000000-0005-0000-0000-0000B5A90000}"/>
    <cellStyle name="Standaard 6 6 2 4 5 3 3" xfId="10940" xr:uid="{00000000-0005-0000-0000-0000B6A90000}"/>
    <cellStyle name="Standaard 6 6 2 4 5 3 4" xfId="21802" xr:uid="{00000000-0005-0000-0000-0000B7A90000}"/>
    <cellStyle name="Standaard 6 6 2 4 5 3 5" xfId="32662" xr:uid="{00000000-0005-0000-0000-0000B8A90000}"/>
    <cellStyle name="Standaard 6 6 2 4 5 3 6" xfId="43522" xr:uid="{00000000-0005-0000-0000-0000B9A90000}"/>
    <cellStyle name="Standaard 6 6 2 4 5 4" xfId="12750" xr:uid="{00000000-0005-0000-0000-0000BAA90000}"/>
    <cellStyle name="Standaard 6 6 2 4 5 4 2" xfId="23612" xr:uid="{00000000-0005-0000-0000-0000BBA90000}"/>
    <cellStyle name="Standaard 6 6 2 4 5 4 3" xfId="34472" xr:uid="{00000000-0005-0000-0000-0000BCA90000}"/>
    <cellStyle name="Standaard 6 6 2 4 5 4 4" xfId="45332" xr:uid="{00000000-0005-0000-0000-0000BDA90000}"/>
    <cellStyle name="Standaard 6 6 2 4 5 5" xfId="7320" xr:uid="{00000000-0005-0000-0000-0000BEA90000}"/>
    <cellStyle name="Standaard 6 6 2 4 5 6" xfId="18182" xr:uid="{00000000-0005-0000-0000-0000BFA90000}"/>
    <cellStyle name="Standaard 6 6 2 4 5 7" xfId="29042" xr:uid="{00000000-0005-0000-0000-0000C0A90000}"/>
    <cellStyle name="Standaard 6 6 2 4 5 8" xfId="39902" xr:uid="{00000000-0005-0000-0000-0000C1A90000}"/>
    <cellStyle name="Standaard 6 6 2 4 6" xfId="2795" xr:uid="{00000000-0005-0000-0000-0000C2A90000}"/>
    <cellStyle name="Standaard 6 6 2 4 6 2" xfId="13655" xr:uid="{00000000-0005-0000-0000-0000C3A90000}"/>
    <cellStyle name="Standaard 6 6 2 4 6 2 2" xfId="24517" xr:uid="{00000000-0005-0000-0000-0000C4A90000}"/>
    <cellStyle name="Standaard 6 6 2 4 6 2 3" xfId="35377" xr:uid="{00000000-0005-0000-0000-0000C5A90000}"/>
    <cellStyle name="Standaard 6 6 2 4 6 2 4" xfId="46237" xr:uid="{00000000-0005-0000-0000-0000C6A90000}"/>
    <cellStyle name="Standaard 6 6 2 4 6 3" xfId="10035" xr:uid="{00000000-0005-0000-0000-0000C7A90000}"/>
    <cellStyle name="Standaard 6 6 2 4 6 4" xfId="20897" xr:uid="{00000000-0005-0000-0000-0000C8A90000}"/>
    <cellStyle name="Standaard 6 6 2 4 6 5" xfId="31757" xr:uid="{00000000-0005-0000-0000-0000C9A90000}"/>
    <cellStyle name="Standaard 6 6 2 4 6 6" xfId="42617" xr:uid="{00000000-0005-0000-0000-0000CAA90000}"/>
    <cellStyle name="Standaard 6 6 2 4 7" xfId="4605" xr:uid="{00000000-0005-0000-0000-0000CBA90000}"/>
    <cellStyle name="Standaard 6 6 2 4 7 2" xfId="15465" xr:uid="{00000000-0005-0000-0000-0000CCA90000}"/>
    <cellStyle name="Standaard 6 6 2 4 7 2 2" xfId="26327" xr:uid="{00000000-0005-0000-0000-0000CDA90000}"/>
    <cellStyle name="Standaard 6 6 2 4 7 2 3" xfId="37187" xr:uid="{00000000-0005-0000-0000-0000CEA90000}"/>
    <cellStyle name="Standaard 6 6 2 4 7 2 4" xfId="48047" xr:uid="{00000000-0005-0000-0000-0000CFA90000}"/>
    <cellStyle name="Standaard 6 6 2 4 7 3" xfId="8225" xr:uid="{00000000-0005-0000-0000-0000D0A90000}"/>
    <cellStyle name="Standaard 6 6 2 4 7 4" xfId="19087" xr:uid="{00000000-0005-0000-0000-0000D1A90000}"/>
    <cellStyle name="Standaard 6 6 2 4 7 5" xfId="29947" xr:uid="{00000000-0005-0000-0000-0000D2A90000}"/>
    <cellStyle name="Standaard 6 6 2 4 7 6" xfId="40807" xr:uid="{00000000-0005-0000-0000-0000D3A90000}"/>
    <cellStyle name="Standaard 6 6 2 4 8" xfId="11845" xr:uid="{00000000-0005-0000-0000-0000D4A90000}"/>
    <cellStyle name="Standaard 6 6 2 4 8 2" xfId="22707" xr:uid="{00000000-0005-0000-0000-0000D5A90000}"/>
    <cellStyle name="Standaard 6 6 2 4 8 3" xfId="33567" xr:uid="{00000000-0005-0000-0000-0000D6A90000}"/>
    <cellStyle name="Standaard 6 6 2 4 8 4" xfId="44427" xr:uid="{00000000-0005-0000-0000-0000D7A90000}"/>
    <cellStyle name="Standaard 6 6 2 4 9" xfId="6415" xr:uid="{00000000-0005-0000-0000-0000D8A90000}"/>
    <cellStyle name="Standaard 6 6 2 5" xfId="1257" xr:uid="{00000000-0005-0000-0000-0000D9A90000}"/>
    <cellStyle name="Standaard 6 6 2 5 10" xfId="39269" xr:uid="{00000000-0005-0000-0000-0000DAA90000}"/>
    <cellStyle name="Standaard 6 6 2 5 2" xfId="1619" xr:uid="{00000000-0005-0000-0000-0000DBA90000}"/>
    <cellStyle name="Standaard 6 6 2 5 2 2" xfId="2524" xr:uid="{00000000-0005-0000-0000-0000DCA90000}"/>
    <cellStyle name="Standaard 6 6 2 5 2 2 2" xfId="6144" xr:uid="{00000000-0005-0000-0000-0000DDA90000}"/>
    <cellStyle name="Standaard 6 6 2 5 2 2 2 2" xfId="17004" xr:uid="{00000000-0005-0000-0000-0000DEA90000}"/>
    <cellStyle name="Standaard 6 6 2 5 2 2 2 2 2" xfId="27866" xr:uid="{00000000-0005-0000-0000-0000DFA90000}"/>
    <cellStyle name="Standaard 6 6 2 5 2 2 2 2 3" xfId="38726" xr:uid="{00000000-0005-0000-0000-0000E0A90000}"/>
    <cellStyle name="Standaard 6 6 2 5 2 2 2 2 4" xfId="49586" xr:uid="{00000000-0005-0000-0000-0000E1A90000}"/>
    <cellStyle name="Standaard 6 6 2 5 2 2 2 3" xfId="9764" xr:uid="{00000000-0005-0000-0000-0000E2A90000}"/>
    <cellStyle name="Standaard 6 6 2 5 2 2 2 4" xfId="20626" xr:uid="{00000000-0005-0000-0000-0000E3A90000}"/>
    <cellStyle name="Standaard 6 6 2 5 2 2 2 5" xfId="31486" xr:uid="{00000000-0005-0000-0000-0000E4A90000}"/>
    <cellStyle name="Standaard 6 6 2 5 2 2 2 6" xfId="42346" xr:uid="{00000000-0005-0000-0000-0000E5A90000}"/>
    <cellStyle name="Standaard 6 6 2 5 2 2 3" xfId="4334" xr:uid="{00000000-0005-0000-0000-0000E6A90000}"/>
    <cellStyle name="Standaard 6 6 2 5 2 2 3 2" xfId="15194" xr:uid="{00000000-0005-0000-0000-0000E7A90000}"/>
    <cellStyle name="Standaard 6 6 2 5 2 2 3 2 2" xfId="26056" xr:uid="{00000000-0005-0000-0000-0000E8A90000}"/>
    <cellStyle name="Standaard 6 6 2 5 2 2 3 2 3" xfId="36916" xr:uid="{00000000-0005-0000-0000-0000E9A90000}"/>
    <cellStyle name="Standaard 6 6 2 5 2 2 3 2 4" xfId="47776" xr:uid="{00000000-0005-0000-0000-0000EAA90000}"/>
    <cellStyle name="Standaard 6 6 2 5 2 2 3 3" xfId="11574" xr:uid="{00000000-0005-0000-0000-0000EBA90000}"/>
    <cellStyle name="Standaard 6 6 2 5 2 2 3 4" xfId="22436" xr:uid="{00000000-0005-0000-0000-0000ECA90000}"/>
    <cellStyle name="Standaard 6 6 2 5 2 2 3 5" xfId="33296" xr:uid="{00000000-0005-0000-0000-0000EDA90000}"/>
    <cellStyle name="Standaard 6 6 2 5 2 2 3 6" xfId="44156" xr:uid="{00000000-0005-0000-0000-0000EEA90000}"/>
    <cellStyle name="Standaard 6 6 2 5 2 2 4" xfId="13384" xr:uid="{00000000-0005-0000-0000-0000EFA90000}"/>
    <cellStyle name="Standaard 6 6 2 5 2 2 4 2" xfId="24246" xr:uid="{00000000-0005-0000-0000-0000F0A90000}"/>
    <cellStyle name="Standaard 6 6 2 5 2 2 4 3" xfId="35106" xr:uid="{00000000-0005-0000-0000-0000F1A90000}"/>
    <cellStyle name="Standaard 6 6 2 5 2 2 4 4" xfId="45966" xr:uid="{00000000-0005-0000-0000-0000F2A90000}"/>
    <cellStyle name="Standaard 6 6 2 5 2 2 5" xfId="7954" xr:uid="{00000000-0005-0000-0000-0000F3A90000}"/>
    <cellStyle name="Standaard 6 6 2 5 2 2 6" xfId="18816" xr:uid="{00000000-0005-0000-0000-0000F4A90000}"/>
    <cellStyle name="Standaard 6 6 2 5 2 2 7" xfId="29676" xr:uid="{00000000-0005-0000-0000-0000F5A90000}"/>
    <cellStyle name="Standaard 6 6 2 5 2 2 8" xfId="40536" xr:uid="{00000000-0005-0000-0000-0000F6A90000}"/>
    <cellStyle name="Standaard 6 6 2 5 2 3" xfId="5239" xr:uid="{00000000-0005-0000-0000-0000F7A90000}"/>
    <cellStyle name="Standaard 6 6 2 5 2 3 2" xfId="16099" xr:uid="{00000000-0005-0000-0000-0000F8A90000}"/>
    <cellStyle name="Standaard 6 6 2 5 2 3 2 2" xfId="26961" xr:uid="{00000000-0005-0000-0000-0000F9A90000}"/>
    <cellStyle name="Standaard 6 6 2 5 2 3 2 3" xfId="37821" xr:uid="{00000000-0005-0000-0000-0000FAA90000}"/>
    <cellStyle name="Standaard 6 6 2 5 2 3 2 4" xfId="48681" xr:uid="{00000000-0005-0000-0000-0000FBA90000}"/>
    <cellStyle name="Standaard 6 6 2 5 2 3 3" xfId="8859" xr:uid="{00000000-0005-0000-0000-0000FCA90000}"/>
    <cellStyle name="Standaard 6 6 2 5 2 3 4" xfId="19721" xr:uid="{00000000-0005-0000-0000-0000FDA90000}"/>
    <cellStyle name="Standaard 6 6 2 5 2 3 5" xfId="30581" xr:uid="{00000000-0005-0000-0000-0000FEA90000}"/>
    <cellStyle name="Standaard 6 6 2 5 2 3 6" xfId="41441" xr:uid="{00000000-0005-0000-0000-0000FFA90000}"/>
    <cellStyle name="Standaard 6 6 2 5 2 4" xfId="3429" xr:uid="{00000000-0005-0000-0000-000000AA0000}"/>
    <cellStyle name="Standaard 6 6 2 5 2 4 2" xfId="14289" xr:uid="{00000000-0005-0000-0000-000001AA0000}"/>
    <cellStyle name="Standaard 6 6 2 5 2 4 2 2" xfId="25151" xr:uid="{00000000-0005-0000-0000-000002AA0000}"/>
    <cellStyle name="Standaard 6 6 2 5 2 4 2 3" xfId="36011" xr:uid="{00000000-0005-0000-0000-000003AA0000}"/>
    <cellStyle name="Standaard 6 6 2 5 2 4 2 4" xfId="46871" xr:uid="{00000000-0005-0000-0000-000004AA0000}"/>
    <cellStyle name="Standaard 6 6 2 5 2 4 3" xfId="10669" xr:uid="{00000000-0005-0000-0000-000005AA0000}"/>
    <cellStyle name="Standaard 6 6 2 5 2 4 4" xfId="21531" xr:uid="{00000000-0005-0000-0000-000006AA0000}"/>
    <cellStyle name="Standaard 6 6 2 5 2 4 5" xfId="32391" xr:uid="{00000000-0005-0000-0000-000007AA0000}"/>
    <cellStyle name="Standaard 6 6 2 5 2 4 6" xfId="43251" xr:uid="{00000000-0005-0000-0000-000008AA0000}"/>
    <cellStyle name="Standaard 6 6 2 5 2 5" xfId="12479" xr:uid="{00000000-0005-0000-0000-000009AA0000}"/>
    <cellStyle name="Standaard 6 6 2 5 2 5 2" xfId="23341" xr:uid="{00000000-0005-0000-0000-00000AAA0000}"/>
    <cellStyle name="Standaard 6 6 2 5 2 5 3" xfId="34201" xr:uid="{00000000-0005-0000-0000-00000BAA0000}"/>
    <cellStyle name="Standaard 6 6 2 5 2 5 4" xfId="45061" xr:uid="{00000000-0005-0000-0000-00000CAA0000}"/>
    <cellStyle name="Standaard 6 6 2 5 2 6" xfId="7049" xr:uid="{00000000-0005-0000-0000-00000DAA0000}"/>
    <cellStyle name="Standaard 6 6 2 5 2 7" xfId="17911" xr:uid="{00000000-0005-0000-0000-00000EAA0000}"/>
    <cellStyle name="Standaard 6 6 2 5 2 8" xfId="28771" xr:uid="{00000000-0005-0000-0000-00000FAA0000}"/>
    <cellStyle name="Standaard 6 6 2 5 2 9" xfId="39631" xr:uid="{00000000-0005-0000-0000-000010AA0000}"/>
    <cellStyle name="Standaard 6 6 2 5 3" xfId="2162" xr:uid="{00000000-0005-0000-0000-000011AA0000}"/>
    <cellStyle name="Standaard 6 6 2 5 3 2" xfId="5782" xr:uid="{00000000-0005-0000-0000-000012AA0000}"/>
    <cellStyle name="Standaard 6 6 2 5 3 2 2" xfId="16642" xr:uid="{00000000-0005-0000-0000-000013AA0000}"/>
    <cellStyle name="Standaard 6 6 2 5 3 2 2 2" xfId="27504" xr:uid="{00000000-0005-0000-0000-000014AA0000}"/>
    <cellStyle name="Standaard 6 6 2 5 3 2 2 3" xfId="38364" xr:uid="{00000000-0005-0000-0000-000015AA0000}"/>
    <cellStyle name="Standaard 6 6 2 5 3 2 2 4" xfId="49224" xr:uid="{00000000-0005-0000-0000-000016AA0000}"/>
    <cellStyle name="Standaard 6 6 2 5 3 2 3" xfId="9402" xr:uid="{00000000-0005-0000-0000-000017AA0000}"/>
    <cellStyle name="Standaard 6 6 2 5 3 2 4" xfId="20264" xr:uid="{00000000-0005-0000-0000-000018AA0000}"/>
    <cellStyle name="Standaard 6 6 2 5 3 2 5" xfId="31124" xr:uid="{00000000-0005-0000-0000-000019AA0000}"/>
    <cellStyle name="Standaard 6 6 2 5 3 2 6" xfId="41984" xr:uid="{00000000-0005-0000-0000-00001AAA0000}"/>
    <cellStyle name="Standaard 6 6 2 5 3 3" xfId="3972" xr:uid="{00000000-0005-0000-0000-00001BAA0000}"/>
    <cellStyle name="Standaard 6 6 2 5 3 3 2" xfId="14832" xr:uid="{00000000-0005-0000-0000-00001CAA0000}"/>
    <cellStyle name="Standaard 6 6 2 5 3 3 2 2" xfId="25694" xr:uid="{00000000-0005-0000-0000-00001DAA0000}"/>
    <cellStyle name="Standaard 6 6 2 5 3 3 2 3" xfId="36554" xr:uid="{00000000-0005-0000-0000-00001EAA0000}"/>
    <cellStyle name="Standaard 6 6 2 5 3 3 2 4" xfId="47414" xr:uid="{00000000-0005-0000-0000-00001FAA0000}"/>
    <cellStyle name="Standaard 6 6 2 5 3 3 3" xfId="11212" xr:uid="{00000000-0005-0000-0000-000020AA0000}"/>
    <cellStyle name="Standaard 6 6 2 5 3 3 4" xfId="22074" xr:uid="{00000000-0005-0000-0000-000021AA0000}"/>
    <cellStyle name="Standaard 6 6 2 5 3 3 5" xfId="32934" xr:uid="{00000000-0005-0000-0000-000022AA0000}"/>
    <cellStyle name="Standaard 6 6 2 5 3 3 6" xfId="43794" xr:uid="{00000000-0005-0000-0000-000023AA0000}"/>
    <cellStyle name="Standaard 6 6 2 5 3 4" xfId="13022" xr:uid="{00000000-0005-0000-0000-000024AA0000}"/>
    <cellStyle name="Standaard 6 6 2 5 3 4 2" xfId="23884" xr:uid="{00000000-0005-0000-0000-000025AA0000}"/>
    <cellStyle name="Standaard 6 6 2 5 3 4 3" xfId="34744" xr:uid="{00000000-0005-0000-0000-000026AA0000}"/>
    <cellStyle name="Standaard 6 6 2 5 3 4 4" xfId="45604" xr:uid="{00000000-0005-0000-0000-000027AA0000}"/>
    <cellStyle name="Standaard 6 6 2 5 3 5" xfId="7592" xr:uid="{00000000-0005-0000-0000-000028AA0000}"/>
    <cellStyle name="Standaard 6 6 2 5 3 6" xfId="18454" xr:uid="{00000000-0005-0000-0000-000029AA0000}"/>
    <cellStyle name="Standaard 6 6 2 5 3 7" xfId="29314" xr:uid="{00000000-0005-0000-0000-00002AAA0000}"/>
    <cellStyle name="Standaard 6 6 2 5 3 8" xfId="40174" xr:uid="{00000000-0005-0000-0000-00002BAA0000}"/>
    <cellStyle name="Standaard 6 6 2 5 4" xfId="4877" xr:uid="{00000000-0005-0000-0000-00002CAA0000}"/>
    <cellStyle name="Standaard 6 6 2 5 4 2" xfId="15737" xr:uid="{00000000-0005-0000-0000-00002DAA0000}"/>
    <cellStyle name="Standaard 6 6 2 5 4 2 2" xfId="26599" xr:uid="{00000000-0005-0000-0000-00002EAA0000}"/>
    <cellStyle name="Standaard 6 6 2 5 4 2 3" xfId="37459" xr:uid="{00000000-0005-0000-0000-00002FAA0000}"/>
    <cellStyle name="Standaard 6 6 2 5 4 2 4" xfId="48319" xr:uid="{00000000-0005-0000-0000-000030AA0000}"/>
    <cellStyle name="Standaard 6 6 2 5 4 3" xfId="8497" xr:uid="{00000000-0005-0000-0000-000031AA0000}"/>
    <cellStyle name="Standaard 6 6 2 5 4 4" xfId="19359" xr:uid="{00000000-0005-0000-0000-000032AA0000}"/>
    <cellStyle name="Standaard 6 6 2 5 4 5" xfId="30219" xr:uid="{00000000-0005-0000-0000-000033AA0000}"/>
    <cellStyle name="Standaard 6 6 2 5 4 6" xfId="41079" xr:uid="{00000000-0005-0000-0000-000034AA0000}"/>
    <cellStyle name="Standaard 6 6 2 5 5" xfId="3067" xr:uid="{00000000-0005-0000-0000-000035AA0000}"/>
    <cellStyle name="Standaard 6 6 2 5 5 2" xfId="13927" xr:uid="{00000000-0005-0000-0000-000036AA0000}"/>
    <cellStyle name="Standaard 6 6 2 5 5 2 2" xfId="24789" xr:uid="{00000000-0005-0000-0000-000037AA0000}"/>
    <cellStyle name="Standaard 6 6 2 5 5 2 3" xfId="35649" xr:uid="{00000000-0005-0000-0000-000038AA0000}"/>
    <cellStyle name="Standaard 6 6 2 5 5 2 4" xfId="46509" xr:uid="{00000000-0005-0000-0000-000039AA0000}"/>
    <cellStyle name="Standaard 6 6 2 5 5 3" xfId="10307" xr:uid="{00000000-0005-0000-0000-00003AAA0000}"/>
    <cellStyle name="Standaard 6 6 2 5 5 4" xfId="21169" xr:uid="{00000000-0005-0000-0000-00003BAA0000}"/>
    <cellStyle name="Standaard 6 6 2 5 5 5" xfId="32029" xr:uid="{00000000-0005-0000-0000-00003CAA0000}"/>
    <cellStyle name="Standaard 6 6 2 5 5 6" xfId="42889" xr:uid="{00000000-0005-0000-0000-00003DAA0000}"/>
    <cellStyle name="Standaard 6 6 2 5 6" xfId="12117" xr:uid="{00000000-0005-0000-0000-00003EAA0000}"/>
    <cellStyle name="Standaard 6 6 2 5 6 2" xfId="22979" xr:uid="{00000000-0005-0000-0000-00003FAA0000}"/>
    <cellStyle name="Standaard 6 6 2 5 6 3" xfId="33839" xr:uid="{00000000-0005-0000-0000-000040AA0000}"/>
    <cellStyle name="Standaard 6 6 2 5 6 4" xfId="44699" xr:uid="{00000000-0005-0000-0000-000041AA0000}"/>
    <cellStyle name="Standaard 6 6 2 5 7" xfId="6687" xr:uid="{00000000-0005-0000-0000-000042AA0000}"/>
    <cellStyle name="Standaard 6 6 2 5 8" xfId="17549" xr:uid="{00000000-0005-0000-0000-000043AA0000}"/>
    <cellStyle name="Standaard 6 6 2 5 9" xfId="28409" xr:uid="{00000000-0005-0000-0000-000044AA0000}"/>
    <cellStyle name="Standaard 6 6 2 6" xfId="1438" xr:uid="{00000000-0005-0000-0000-000045AA0000}"/>
    <cellStyle name="Standaard 6 6 2 6 2" xfId="2343" xr:uid="{00000000-0005-0000-0000-000046AA0000}"/>
    <cellStyle name="Standaard 6 6 2 6 2 2" xfId="5963" xr:uid="{00000000-0005-0000-0000-000047AA0000}"/>
    <cellStyle name="Standaard 6 6 2 6 2 2 2" xfId="16823" xr:uid="{00000000-0005-0000-0000-000048AA0000}"/>
    <cellStyle name="Standaard 6 6 2 6 2 2 2 2" xfId="27685" xr:uid="{00000000-0005-0000-0000-000049AA0000}"/>
    <cellStyle name="Standaard 6 6 2 6 2 2 2 3" xfId="38545" xr:uid="{00000000-0005-0000-0000-00004AAA0000}"/>
    <cellStyle name="Standaard 6 6 2 6 2 2 2 4" xfId="49405" xr:uid="{00000000-0005-0000-0000-00004BAA0000}"/>
    <cellStyle name="Standaard 6 6 2 6 2 2 3" xfId="9583" xr:uid="{00000000-0005-0000-0000-00004CAA0000}"/>
    <cellStyle name="Standaard 6 6 2 6 2 2 4" xfId="20445" xr:uid="{00000000-0005-0000-0000-00004DAA0000}"/>
    <cellStyle name="Standaard 6 6 2 6 2 2 5" xfId="31305" xr:uid="{00000000-0005-0000-0000-00004EAA0000}"/>
    <cellStyle name="Standaard 6 6 2 6 2 2 6" xfId="42165" xr:uid="{00000000-0005-0000-0000-00004FAA0000}"/>
    <cellStyle name="Standaard 6 6 2 6 2 3" xfId="4153" xr:uid="{00000000-0005-0000-0000-000050AA0000}"/>
    <cellStyle name="Standaard 6 6 2 6 2 3 2" xfId="15013" xr:uid="{00000000-0005-0000-0000-000051AA0000}"/>
    <cellStyle name="Standaard 6 6 2 6 2 3 2 2" xfId="25875" xr:uid="{00000000-0005-0000-0000-000052AA0000}"/>
    <cellStyle name="Standaard 6 6 2 6 2 3 2 3" xfId="36735" xr:uid="{00000000-0005-0000-0000-000053AA0000}"/>
    <cellStyle name="Standaard 6 6 2 6 2 3 2 4" xfId="47595" xr:uid="{00000000-0005-0000-0000-000054AA0000}"/>
    <cellStyle name="Standaard 6 6 2 6 2 3 3" xfId="11393" xr:uid="{00000000-0005-0000-0000-000055AA0000}"/>
    <cellStyle name="Standaard 6 6 2 6 2 3 4" xfId="22255" xr:uid="{00000000-0005-0000-0000-000056AA0000}"/>
    <cellStyle name="Standaard 6 6 2 6 2 3 5" xfId="33115" xr:uid="{00000000-0005-0000-0000-000057AA0000}"/>
    <cellStyle name="Standaard 6 6 2 6 2 3 6" xfId="43975" xr:uid="{00000000-0005-0000-0000-000058AA0000}"/>
    <cellStyle name="Standaard 6 6 2 6 2 4" xfId="13203" xr:uid="{00000000-0005-0000-0000-000059AA0000}"/>
    <cellStyle name="Standaard 6 6 2 6 2 4 2" xfId="24065" xr:uid="{00000000-0005-0000-0000-00005AAA0000}"/>
    <cellStyle name="Standaard 6 6 2 6 2 4 3" xfId="34925" xr:uid="{00000000-0005-0000-0000-00005BAA0000}"/>
    <cellStyle name="Standaard 6 6 2 6 2 4 4" xfId="45785" xr:uid="{00000000-0005-0000-0000-00005CAA0000}"/>
    <cellStyle name="Standaard 6 6 2 6 2 5" xfId="7773" xr:uid="{00000000-0005-0000-0000-00005DAA0000}"/>
    <cellStyle name="Standaard 6 6 2 6 2 6" xfId="18635" xr:uid="{00000000-0005-0000-0000-00005EAA0000}"/>
    <cellStyle name="Standaard 6 6 2 6 2 7" xfId="29495" xr:uid="{00000000-0005-0000-0000-00005FAA0000}"/>
    <cellStyle name="Standaard 6 6 2 6 2 8" xfId="40355" xr:uid="{00000000-0005-0000-0000-000060AA0000}"/>
    <cellStyle name="Standaard 6 6 2 6 3" xfId="5058" xr:uid="{00000000-0005-0000-0000-000061AA0000}"/>
    <cellStyle name="Standaard 6 6 2 6 3 2" xfId="15918" xr:uid="{00000000-0005-0000-0000-000062AA0000}"/>
    <cellStyle name="Standaard 6 6 2 6 3 2 2" xfId="26780" xr:uid="{00000000-0005-0000-0000-000063AA0000}"/>
    <cellStyle name="Standaard 6 6 2 6 3 2 3" xfId="37640" xr:uid="{00000000-0005-0000-0000-000064AA0000}"/>
    <cellStyle name="Standaard 6 6 2 6 3 2 4" xfId="48500" xr:uid="{00000000-0005-0000-0000-000065AA0000}"/>
    <cellStyle name="Standaard 6 6 2 6 3 3" xfId="8678" xr:uid="{00000000-0005-0000-0000-000066AA0000}"/>
    <cellStyle name="Standaard 6 6 2 6 3 4" xfId="19540" xr:uid="{00000000-0005-0000-0000-000067AA0000}"/>
    <cellStyle name="Standaard 6 6 2 6 3 5" xfId="30400" xr:uid="{00000000-0005-0000-0000-000068AA0000}"/>
    <cellStyle name="Standaard 6 6 2 6 3 6" xfId="41260" xr:uid="{00000000-0005-0000-0000-000069AA0000}"/>
    <cellStyle name="Standaard 6 6 2 6 4" xfId="3248" xr:uid="{00000000-0005-0000-0000-00006AAA0000}"/>
    <cellStyle name="Standaard 6 6 2 6 4 2" xfId="14108" xr:uid="{00000000-0005-0000-0000-00006BAA0000}"/>
    <cellStyle name="Standaard 6 6 2 6 4 2 2" xfId="24970" xr:uid="{00000000-0005-0000-0000-00006CAA0000}"/>
    <cellStyle name="Standaard 6 6 2 6 4 2 3" xfId="35830" xr:uid="{00000000-0005-0000-0000-00006DAA0000}"/>
    <cellStyle name="Standaard 6 6 2 6 4 2 4" xfId="46690" xr:uid="{00000000-0005-0000-0000-00006EAA0000}"/>
    <cellStyle name="Standaard 6 6 2 6 4 3" xfId="10488" xr:uid="{00000000-0005-0000-0000-00006FAA0000}"/>
    <cellStyle name="Standaard 6 6 2 6 4 4" xfId="21350" xr:uid="{00000000-0005-0000-0000-000070AA0000}"/>
    <cellStyle name="Standaard 6 6 2 6 4 5" xfId="32210" xr:uid="{00000000-0005-0000-0000-000071AA0000}"/>
    <cellStyle name="Standaard 6 6 2 6 4 6" xfId="43070" xr:uid="{00000000-0005-0000-0000-000072AA0000}"/>
    <cellStyle name="Standaard 6 6 2 6 5" xfId="12298" xr:uid="{00000000-0005-0000-0000-000073AA0000}"/>
    <cellStyle name="Standaard 6 6 2 6 5 2" xfId="23160" xr:uid="{00000000-0005-0000-0000-000074AA0000}"/>
    <cellStyle name="Standaard 6 6 2 6 5 3" xfId="34020" xr:uid="{00000000-0005-0000-0000-000075AA0000}"/>
    <cellStyle name="Standaard 6 6 2 6 5 4" xfId="44880" xr:uid="{00000000-0005-0000-0000-000076AA0000}"/>
    <cellStyle name="Standaard 6 6 2 6 6" xfId="6868" xr:uid="{00000000-0005-0000-0000-000077AA0000}"/>
    <cellStyle name="Standaard 6 6 2 6 7" xfId="17730" xr:uid="{00000000-0005-0000-0000-000078AA0000}"/>
    <cellStyle name="Standaard 6 6 2 6 8" xfId="28590" xr:uid="{00000000-0005-0000-0000-000079AA0000}"/>
    <cellStyle name="Standaard 6 6 2 6 9" xfId="39450" xr:uid="{00000000-0005-0000-0000-00007AAA0000}"/>
    <cellStyle name="Standaard 6 6 2 7" xfId="1076" xr:uid="{00000000-0005-0000-0000-00007BAA0000}"/>
    <cellStyle name="Standaard 6 6 2 7 2" xfId="1981" xr:uid="{00000000-0005-0000-0000-00007CAA0000}"/>
    <cellStyle name="Standaard 6 6 2 7 2 2" xfId="5601" xr:uid="{00000000-0005-0000-0000-00007DAA0000}"/>
    <cellStyle name="Standaard 6 6 2 7 2 2 2" xfId="16461" xr:uid="{00000000-0005-0000-0000-00007EAA0000}"/>
    <cellStyle name="Standaard 6 6 2 7 2 2 2 2" xfId="27323" xr:uid="{00000000-0005-0000-0000-00007FAA0000}"/>
    <cellStyle name="Standaard 6 6 2 7 2 2 2 3" xfId="38183" xr:uid="{00000000-0005-0000-0000-000080AA0000}"/>
    <cellStyle name="Standaard 6 6 2 7 2 2 2 4" xfId="49043" xr:uid="{00000000-0005-0000-0000-000081AA0000}"/>
    <cellStyle name="Standaard 6 6 2 7 2 2 3" xfId="9221" xr:uid="{00000000-0005-0000-0000-000082AA0000}"/>
    <cellStyle name="Standaard 6 6 2 7 2 2 4" xfId="20083" xr:uid="{00000000-0005-0000-0000-000083AA0000}"/>
    <cellStyle name="Standaard 6 6 2 7 2 2 5" xfId="30943" xr:uid="{00000000-0005-0000-0000-000084AA0000}"/>
    <cellStyle name="Standaard 6 6 2 7 2 2 6" xfId="41803" xr:uid="{00000000-0005-0000-0000-000085AA0000}"/>
    <cellStyle name="Standaard 6 6 2 7 2 3" xfId="3791" xr:uid="{00000000-0005-0000-0000-000086AA0000}"/>
    <cellStyle name="Standaard 6 6 2 7 2 3 2" xfId="14651" xr:uid="{00000000-0005-0000-0000-000087AA0000}"/>
    <cellStyle name="Standaard 6 6 2 7 2 3 2 2" xfId="25513" xr:uid="{00000000-0005-0000-0000-000088AA0000}"/>
    <cellStyle name="Standaard 6 6 2 7 2 3 2 3" xfId="36373" xr:uid="{00000000-0005-0000-0000-000089AA0000}"/>
    <cellStyle name="Standaard 6 6 2 7 2 3 2 4" xfId="47233" xr:uid="{00000000-0005-0000-0000-00008AAA0000}"/>
    <cellStyle name="Standaard 6 6 2 7 2 3 3" xfId="11031" xr:uid="{00000000-0005-0000-0000-00008BAA0000}"/>
    <cellStyle name="Standaard 6 6 2 7 2 3 4" xfId="21893" xr:uid="{00000000-0005-0000-0000-00008CAA0000}"/>
    <cellStyle name="Standaard 6 6 2 7 2 3 5" xfId="32753" xr:uid="{00000000-0005-0000-0000-00008DAA0000}"/>
    <cellStyle name="Standaard 6 6 2 7 2 3 6" xfId="43613" xr:uid="{00000000-0005-0000-0000-00008EAA0000}"/>
    <cellStyle name="Standaard 6 6 2 7 2 4" xfId="12841" xr:uid="{00000000-0005-0000-0000-00008FAA0000}"/>
    <cellStyle name="Standaard 6 6 2 7 2 4 2" xfId="23703" xr:uid="{00000000-0005-0000-0000-000090AA0000}"/>
    <cellStyle name="Standaard 6 6 2 7 2 4 3" xfId="34563" xr:uid="{00000000-0005-0000-0000-000091AA0000}"/>
    <cellStyle name="Standaard 6 6 2 7 2 4 4" xfId="45423" xr:uid="{00000000-0005-0000-0000-000092AA0000}"/>
    <cellStyle name="Standaard 6 6 2 7 2 5" xfId="7411" xr:uid="{00000000-0005-0000-0000-000093AA0000}"/>
    <cellStyle name="Standaard 6 6 2 7 2 6" xfId="18273" xr:uid="{00000000-0005-0000-0000-000094AA0000}"/>
    <cellStyle name="Standaard 6 6 2 7 2 7" xfId="29133" xr:uid="{00000000-0005-0000-0000-000095AA0000}"/>
    <cellStyle name="Standaard 6 6 2 7 2 8" xfId="39993" xr:uid="{00000000-0005-0000-0000-000096AA0000}"/>
    <cellStyle name="Standaard 6 6 2 7 3" xfId="4696" xr:uid="{00000000-0005-0000-0000-000097AA0000}"/>
    <cellStyle name="Standaard 6 6 2 7 3 2" xfId="15556" xr:uid="{00000000-0005-0000-0000-000098AA0000}"/>
    <cellStyle name="Standaard 6 6 2 7 3 2 2" xfId="26418" xr:uid="{00000000-0005-0000-0000-000099AA0000}"/>
    <cellStyle name="Standaard 6 6 2 7 3 2 3" xfId="37278" xr:uid="{00000000-0005-0000-0000-00009AAA0000}"/>
    <cellStyle name="Standaard 6 6 2 7 3 2 4" xfId="48138" xr:uid="{00000000-0005-0000-0000-00009BAA0000}"/>
    <cellStyle name="Standaard 6 6 2 7 3 3" xfId="8316" xr:uid="{00000000-0005-0000-0000-00009CAA0000}"/>
    <cellStyle name="Standaard 6 6 2 7 3 4" xfId="19178" xr:uid="{00000000-0005-0000-0000-00009DAA0000}"/>
    <cellStyle name="Standaard 6 6 2 7 3 5" xfId="30038" xr:uid="{00000000-0005-0000-0000-00009EAA0000}"/>
    <cellStyle name="Standaard 6 6 2 7 3 6" xfId="40898" xr:uid="{00000000-0005-0000-0000-00009FAA0000}"/>
    <cellStyle name="Standaard 6 6 2 7 4" xfId="2886" xr:uid="{00000000-0005-0000-0000-0000A0AA0000}"/>
    <cellStyle name="Standaard 6 6 2 7 4 2" xfId="13746" xr:uid="{00000000-0005-0000-0000-0000A1AA0000}"/>
    <cellStyle name="Standaard 6 6 2 7 4 2 2" xfId="24608" xr:uid="{00000000-0005-0000-0000-0000A2AA0000}"/>
    <cellStyle name="Standaard 6 6 2 7 4 2 3" xfId="35468" xr:uid="{00000000-0005-0000-0000-0000A3AA0000}"/>
    <cellStyle name="Standaard 6 6 2 7 4 2 4" xfId="46328" xr:uid="{00000000-0005-0000-0000-0000A4AA0000}"/>
    <cellStyle name="Standaard 6 6 2 7 4 3" xfId="10126" xr:uid="{00000000-0005-0000-0000-0000A5AA0000}"/>
    <cellStyle name="Standaard 6 6 2 7 4 4" xfId="20988" xr:uid="{00000000-0005-0000-0000-0000A6AA0000}"/>
    <cellStyle name="Standaard 6 6 2 7 4 5" xfId="31848" xr:uid="{00000000-0005-0000-0000-0000A7AA0000}"/>
    <cellStyle name="Standaard 6 6 2 7 4 6" xfId="42708" xr:uid="{00000000-0005-0000-0000-0000A8AA0000}"/>
    <cellStyle name="Standaard 6 6 2 7 5" xfId="11936" xr:uid="{00000000-0005-0000-0000-0000A9AA0000}"/>
    <cellStyle name="Standaard 6 6 2 7 5 2" xfId="22798" xr:uid="{00000000-0005-0000-0000-0000AAAA0000}"/>
    <cellStyle name="Standaard 6 6 2 7 5 3" xfId="33658" xr:uid="{00000000-0005-0000-0000-0000ABAA0000}"/>
    <cellStyle name="Standaard 6 6 2 7 5 4" xfId="44518" xr:uid="{00000000-0005-0000-0000-0000ACAA0000}"/>
    <cellStyle name="Standaard 6 6 2 7 6" xfId="6506" xr:uid="{00000000-0005-0000-0000-0000ADAA0000}"/>
    <cellStyle name="Standaard 6 6 2 7 7" xfId="17368" xr:uid="{00000000-0005-0000-0000-0000AEAA0000}"/>
    <cellStyle name="Standaard 6 6 2 7 8" xfId="28228" xr:uid="{00000000-0005-0000-0000-0000AFAA0000}"/>
    <cellStyle name="Standaard 6 6 2 7 9" xfId="39088" xr:uid="{00000000-0005-0000-0000-0000B0AA0000}"/>
    <cellStyle name="Standaard 6 6 2 8" xfId="1800" xr:uid="{00000000-0005-0000-0000-0000B1AA0000}"/>
    <cellStyle name="Standaard 6 6 2 8 2" xfId="5420" xr:uid="{00000000-0005-0000-0000-0000B2AA0000}"/>
    <cellStyle name="Standaard 6 6 2 8 2 2" xfId="16280" xr:uid="{00000000-0005-0000-0000-0000B3AA0000}"/>
    <cellStyle name="Standaard 6 6 2 8 2 2 2" xfId="27142" xr:uid="{00000000-0005-0000-0000-0000B4AA0000}"/>
    <cellStyle name="Standaard 6 6 2 8 2 2 3" xfId="38002" xr:uid="{00000000-0005-0000-0000-0000B5AA0000}"/>
    <cellStyle name="Standaard 6 6 2 8 2 2 4" xfId="48862" xr:uid="{00000000-0005-0000-0000-0000B6AA0000}"/>
    <cellStyle name="Standaard 6 6 2 8 2 3" xfId="9040" xr:uid="{00000000-0005-0000-0000-0000B7AA0000}"/>
    <cellStyle name="Standaard 6 6 2 8 2 4" xfId="19902" xr:uid="{00000000-0005-0000-0000-0000B8AA0000}"/>
    <cellStyle name="Standaard 6 6 2 8 2 5" xfId="30762" xr:uid="{00000000-0005-0000-0000-0000B9AA0000}"/>
    <cellStyle name="Standaard 6 6 2 8 2 6" xfId="41622" xr:uid="{00000000-0005-0000-0000-0000BAAA0000}"/>
    <cellStyle name="Standaard 6 6 2 8 3" xfId="3610" xr:uid="{00000000-0005-0000-0000-0000BBAA0000}"/>
    <cellStyle name="Standaard 6 6 2 8 3 2" xfId="14470" xr:uid="{00000000-0005-0000-0000-0000BCAA0000}"/>
    <cellStyle name="Standaard 6 6 2 8 3 2 2" xfId="25332" xr:uid="{00000000-0005-0000-0000-0000BDAA0000}"/>
    <cellStyle name="Standaard 6 6 2 8 3 2 3" xfId="36192" xr:uid="{00000000-0005-0000-0000-0000BEAA0000}"/>
    <cellStyle name="Standaard 6 6 2 8 3 2 4" xfId="47052" xr:uid="{00000000-0005-0000-0000-0000BFAA0000}"/>
    <cellStyle name="Standaard 6 6 2 8 3 3" xfId="10850" xr:uid="{00000000-0005-0000-0000-0000C0AA0000}"/>
    <cellStyle name="Standaard 6 6 2 8 3 4" xfId="21712" xr:uid="{00000000-0005-0000-0000-0000C1AA0000}"/>
    <cellStyle name="Standaard 6 6 2 8 3 5" xfId="32572" xr:uid="{00000000-0005-0000-0000-0000C2AA0000}"/>
    <cellStyle name="Standaard 6 6 2 8 3 6" xfId="43432" xr:uid="{00000000-0005-0000-0000-0000C3AA0000}"/>
    <cellStyle name="Standaard 6 6 2 8 4" xfId="12660" xr:uid="{00000000-0005-0000-0000-0000C4AA0000}"/>
    <cellStyle name="Standaard 6 6 2 8 4 2" xfId="23522" xr:uid="{00000000-0005-0000-0000-0000C5AA0000}"/>
    <cellStyle name="Standaard 6 6 2 8 4 3" xfId="34382" xr:uid="{00000000-0005-0000-0000-0000C6AA0000}"/>
    <cellStyle name="Standaard 6 6 2 8 4 4" xfId="45242" xr:uid="{00000000-0005-0000-0000-0000C7AA0000}"/>
    <cellStyle name="Standaard 6 6 2 8 5" xfId="7230" xr:uid="{00000000-0005-0000-0000-0000C8AA0000}"/>
    <cellStyle name="Standaard 6 6 2 8 6" xfId="18092" xr:uid="{00000000-0005-0000-0000-0000C9AA0000}"/>
    <cellStyle name="Standaard 6 6 2 8 7" xfId="28952" xr:uid="{00000000-0005-0000-0000-0000CAAA0000}"/>
    <cellStyle name="Standaard 6 6 2 8 8" xfId="39812" xr:uid="{00000000-0005-0000-0000-0000CBAA0000}"/>
    <cellStyle name="Standaard 6 6 2 9" xfId="2705" xr:uid="{00000000-0005-0000-0000-0000CCAA0000}"/>
    <cellStyle name="Standaard 6 6 2 9 2" xfId="13565" xr:uid="{00000000-0005-0000-0000-0000CDAA0000}"/>
    <cellStyle name="Standaard 6 6 2 9 2 2" xfId="24427" xr:uid="{00000000-0005-0000-0000-0000CEAA0000}"/>
    <cellStyle name="Standaard 6 6 2 9 2 3" xfId="35287" xr:uid="{00000000-0005-0000-0000-0000CFAA0000}"/>
    <cellStyle name="Standaard 6 6 2 9 2 4" xfId="46147" xr:uid="{00000000-0005-0000-0000-0000D0AA0000}"/>
    <cellStyle name="Standaard 6 6 2 9 3" xfId="9945" xr:uid="{00000000-0005-0000-0000-0000D1AA0000}"/>
    <cellStyle name="Standaard 6 6 2 9 4" xfId="20807" xr:uid="{00000000-0005-0000-0000-0000D2AA0000}"/>
    <cellStyle name="Standaard 6 6 2 9 5" xfId="31667" xr:uid="{00000000-0005-0000-0000-0000D3AA0000}"/>
    <cellStyle name="Standaard 6 6 2 9 6" xfId="42527" xr:uid="{00000000-0005-0000-0000-0000D4AA0000}"/>
    <cellStyle name="Standaard 6 6 3" xfId="906" xr:uid="{00000000-0005-0000-0000-0000D5AA0000}"/>
    <cellStyle name="Standaard 6 6 3 10" xfId="11766" xr:uid="{00000000-0005-0000-0000-0000D6AA0000}"/>
    <cellStyle name="Standaard 6 6 3 10 2" xfId="22628" xr:uid="{00000000-0005-0000-0000-0000D7AA0000}"/>
    <cellStyle name="Standaard 6 6 3 10 3" xfId="33488" xr:uid="{00000000-0005-0000-0000-0000D8AA0000}"/>
    <cellStyle name="Standaard 6 6 3 10 4" xfId="44348" xr:uid="{00000000-0005-0000-0000-0000D9AA0000}"/>
    <cellStyle name="Standaard 6 6 3 11" xfId="6336" xr:uid="{00000000-0005-0000-0000-0000DAAA0000}"/>
    <cellStyle name="Standaard 6 6 3 12" xfId="17198" xr:uid="{00000000-0005-0000-0000-0000DBAA0000}"/>
    <cellStyle name="Standaard 6 6 3 13" xfId="28058" xr:uid="{00000000-0005-0000-0000-0000DCAA0000}"/>
    <cellStyle name="Standaard 6 6 3 14" xfId="38918" xr:uid="{00000000-0005-0000-0000-0000DDAA0000}"/>
    <cellStyle name="Standaard 6 6 3 2" xfId="950" xr:uid="{00000000-0005-0000-0000-0000DEAA0000}"/>
    <cellStyle name="Standaard 6 6 3 2 10" xfId="6380" xr:uid="{00000000-0005-0000-0000-0000DFAA0000}"/>
    <cellStyle name="Standaard 6 6 3 2 11" xfId="17242" xr:uid="{00000000-0005-0000-0000-0000E0AA0000}"/>
    <cellStyle name="Standaard 6 6 3 2 12" xfId="28102" xr:uid="{00000000-0005-0000-0000-0000E1AA0000}"/>
    <cellStyle name="Standaard 6 6 3 2 13" xfId="38962" xr:uid="{00000000-0005-0000-0000-0000E2AA0000}"/>
    <cellStyle name="Standaard 6 6 3 2 2" xfId="1040" xr:uid="{00000000-0005-0000-0000-0000E3AA0000}"/>
    <cellStyle name="Standaard 6 6 3 2 2 10" xfId="17332" xr:uid="{00000000-0005-0000-0000-0000E4AA0000}"/>
    <cellStyle name="Standaard 6 6 3 2 2 11" xfId="28192" xr:uid="{00000000-0005-0000-0000-0000E5AA0000}"/>
    <cellStyle name="Standaard 6 6 3 2 2 12" xfId="39052" xr:uid="{00000000-0005-0000-0000-0000E6AA0000}"/>
    <cellStyle name="Standaard 6 6 3 2 2 2" xfId="1402" xr:uid="{00000000-0005-0000-0000-0000E7AA0000}"/>
    <cellStyle name="Standaard 6 6 3 2 2 2 10" xfId="39414" xr:uid="{00000000-0005-0000-0000-0000E8AA0000}"/>
    <cellStyle name="Standaard 6 6 3 2 2 2 2" xfId="1764" xr:uid="{00000000-0005-0000-0000-0000E9AA0000}"/>
    <cellStyle name="Standaard 6 6 3 2 2 2 2 2" xfId="2669" xr:uid="{00000000-0005-0000-0000-0000EAAA0000}"/>
    <cellStyle name="Standaard 6 6 3 2 2 2 2 2 2" xfId="6289" xr:uid="{00000000-0005-0000-0000-0000EBAA0000}"/>
    <cellStyle name="Standaard 6 6 3 2 2 2 2 2 2 2" xfId="17149" xr:uid="{00000000-0005-0000-0000-0000ECAA0000}"/>
    <cellStyle name="Standaard 6 6 3 2 2 2 2 2 2 2 2" xfId="28011" xr:uid="{00000000-0005-0000-0000-0000EDAA0000}"/>
    <cellStyle name="Standaard 6 6 3 2 2 2 2 2 2 2 3" xfId="38871" xr:uid="{00000000-0005-0000-0000-0000EEAA0000}"/>
    <cellStyle name="Standaard 6 6 3 2 2 2 2 2 2 2 4" xfId="49731" xr:uid="{00000000-0005-0000-0000-0000EFAA0000}"/>
    <cellStyle name="Standaard 6 6 3 2 2 2 2 2 2 3" xfId="9909" xr:uid="{00000000-0005-0000-0000-0000F0AA0000}"/>
    <cellStyle name="Standaard 6 6 3 2 2 2 2 2 2 4" xfId="20771" xr:uid="{00000000-0005-0000-0000-0000F1AA0000}"/>
    <cellStyle name="Standaard 6 6 3 2 2 2 2 2 2 5" xfId="31631" xr:uid="{00000000-0005-0000-0000-0000F2AA0000}"/>
    <cellStyle name="Standaard 6 6 3 2 2 2 2 2 2 6" xfId="42491" xr:uid="{00000000-0005-0000-0000-0000F3AA0000}"/>
    <cellStyle name="Standaard 6 6 3 2 2 2 2 2 3" xfId="4479" xr:uid="{00000000-0005-0000-0000-0000F4AA0000}"/>
    <cellStyle name="Standaard 6 6 3 2 2 2 2 2 3 2" xfId="15339" xr:uid="{00000000-0005-0000-0000-0000F5AA0000}"/>
    <cellStyle name="Standaard 6 6 3 2 2 2 2 2 3 2 2" xfId="26201" xr:uid="{00000000-0005-0000-0000-0000F6AA0000}"/>
    <cellStyle name="Standaard 6 6 3 2 2 2 2 2 3 2 3" xfId="37061" xr:uid="{00000000-0005-0000-0000-0000F7AA0000}"/>
    <cellStyle name="Standaard 6 6 3 2 2 2 2 2 3 2 4" xfId="47921" xr:uid="{00000000-0005-0000-0000-0000F8AA0000}"/>
    <cellStyle name="Standaard 6 6 3 2 2 2 2 2 3 3" xfId="11719" xr:uid="{00000000-0005-0000-0000-0000F9AA0000}"/>
    <cellStyle name="Standaard 6 6 3 2 2 2 2 2 3 4" xfId="22581" xr:uid="{00000000-0005-0000-0000-0000FAAA0000}"/>
    <cellStyle name="Standaard 6 6 3 2 2 2 2 2 3 5" xfId="33441" xr:uid="{00000000-0005-0000-0000-0000FBAA0000}"/>
    <cellStyle name="Standaard 6 6 3 2 2 2 2 2 3 6" xfId="44301" xr:uid="{00000000-0005-0000-0000-0000FCAA0000}"/>
    <cellStyle name="Standaard 6 6 3 2 2 2 2 2 4" xfId="13529" xr:uid="{00000000-0005-0000-0000-0000FDAA0000}"/>
    <cellStyle name="Standaard 6 6 3 2 2 2 2 2 4 2" xfId="24391" xr:uid="{00000000-0005-0000-0000-0000FEAA0000}"/>
    <cellStyle name="Standaard 6 6 3 2 2 2 2 2 4 3" xfId="35251" xr:uid="{00000000-0005-0000-0000-0000FFAA0000}"/>
    <cellStyle name="Standaard 6 6 3 2 2 2 2 2 4 4" xfId="46111" xr:uid="{00000000-0005-0000-0000-000000AB0000}"/>
    <cellStyle name="Standaard 6 6 3 2 2 2 2 2 5" xfId="8099" xr:uid="{00000000-0005-0000-0000-000001AB0000}"/>
    <cellStyle name="Standaard 6 6 3 2 2 2 2 2 6" xfId="18961" xr:uid="{00000000-0005-0000-0000-000002AB0000}"/>
    <cellStyle name="Standaard 6 6 3 2 2 2 2 2 7" xfId="29821" xr:uid="{00000000-0005-0000-0000-000003AB0000}"/>
    <cellStyle name="Standaard 6 6 3 2 2 2 2 2 8" xfId="40681" xr:uid="{00000000-0005-0000-0000-000004AB0000}"/>
    <cellStyle name="Standaard 6 6 3 2 2 2 2 3" xfId="5384" xr:uid="{00000000-0005-0000-0000-000005AB0000}"/>
    <cellStyle name="Standaard 6 6 3 2 2 2 2 3 2" xfId="16244" xr:uid="{00000000-0005-0000-0000-000006AB0000}"/>
    <cellStyle name="Standaard 6 6 3 2 2 2 2 3 2 2" xfId="27106" xr:uid="{00000000-0005-0000-0000-000007AB0000}"/>
    <cellStyle name="Standaard 6 6 3 2 2 2 2 3 2 3" xfId="37966" xr:uid="{00000000-0005-0000-0000-000008AB0000}"/>
    <cellStyle name="Standaard 6 6 3 2 2 2 2 3 2 4" xfId="48826" xr:uid="{00000000-0005-0000-0000-000009AB0000}"/>
    <cellStyle name="Standaard 6 6 3 2 2 2 2 3 3" xfId="9004" xr:uid="{00000000-0005-0000-0000-00000AAB0000}"/>
    <cellStyle name="Standaard 6 6 3 2 2 2 2 3 4" xfId="19866" xr:uid="{00000000-0005-0000-0000-00000BAB0000}"/>
    <cellStyle name="Standaard 6 6 3 2 2 2 2 3 5" xfId="30726" xr:uid="{00000000-0005-0000-0000-00000CAB0000}"/>
    <cellStyle name="Standaard 6 6 3 2 2 2 2 3 6" xfId="41586" xr:uid="{00000000-0005-0000-0000-00000DAB0000}"/>
    <cellStyle name="Standaard 6 6 3 2 2 2 2 4" xfId="3574" xr:uid="{00000000-0005-0000-0000-00000EAB0000}"/>
    <cellStyle name="Standaard 6 6 3 2 2 2 2 4 2" xfId="14434" xr:uid="{00000000-0005-0000-0000-00000FAB0000}"/>
    <cellStyle name="Standaard 6 6 3 2 2 2 2 4 2 2" xfId="25296" xr:uid="{00000000-0005-0000-0000-000010AB0000}"/>
    <cellStyle name="Standaard 6 6 3 2 2 2 2 4 2 3" xfId="36156" xr:uid="{00000000-0005-0000-0000-000011AB0000}"/>
    <cellStyle name="Standaard 6 6 3 2 2 2 2 4 2 4" xfId="47016" xr:uid="{00000000-0005-0000-0000-000012AB0000}"/>
    <cellStyle name="Standaard 6 6 3 2 2 2 2 4 3" xfId="10814" xr:uid="{00000000-0005-0000-0000-000013AB0000}"/>
    <cellStyle name="Standaard 6 6 3 2 2 2 2 4 4" xfId="21676" xr:uid="{00000000-0005-0000-0000-000014AB0000}"/>
    <cellStyle name="Standaard 6 6 3 2 2 2 2 4 5" xfId="32536" xr:uid="{00000000-0005-0000-0000-000015AB0000}"/>
    <cellStyle name="Standaard 6 6 3 2 2 2 2 4 6" xfId="43396" xr:uid="{00000000-0005-0000-0000-000016AB0000}"/>
    <cellStyle name="Standaard 6 6 3 2 2 2 2 5" xfId="12624" xr:uid="{00000000-0005-0000-0000-000017AB0000}"/>
    <cellStyle name="Standaard 6 6 3 2 2 2 2 5 2" xfId="23486" xr:uid="{00000000-0005-0000-0000-000018AB0000}"/>
    <cellStyle name="Standaard 6 6 3 2 2 2 2 5 3" xfId="34346" xr:uid="{00000000-0005-0000-0000-000019AB0000}"/>
    <cellStyle name="Standaard 6 6 3 2 2 2 2 5 4" xfId="45206" xr:uid="{00000000-0005-0000-0000-00001AAB0000}"/>
    <cellStyle name="Standaard 6 6 3 2 2 2 2 6" xfId="7194" xr:uid="{00000000-0005-0000-0000-00001BAB0000}"/>
    <cellStyle name="Standaard 6 6 3 2 2 2 2 7" xfId="18056" xr:uid="{00000000-0005-0000-0000-00001CAB0000}"/>
    <cellStyle name="Standaard 6 6 3 2 2 2 2 8" xfId="28916" xr:uid="{00000000-0005-0000-0000-00001DAB0000}"/>
    <cellStyle name="Standaard 6 6 3 2 2 2 2 9" xfId="39776" xr:uid="{00000000-0005-0000-0000-00001EAB0000}"/>
    <cellStyle name="Standaard 6 6 3 2 2 2 3" xfId="2307" xr:uid="{00000000-0005-0000-0000-00001FAB0000}"/>
    <cellStyle name="Standaard 6 6 3 2 2 2 3 2" xfId="5927" xr:uid="{00000000-0005-0000-0000-000020AB0000}"/>
    <cellStyle name="Standaard 6 6 3 2 2 2 3 2 2" xfId="16787" xr:uid="{00000000-0005-0000-0000-000021AB0000}"/>
    <cellStyle name="Standaard 6 6 3 2 2 2 3 2 2 2" xfId="27649" xr:uid="{00000000-0005-0000-0000-000022AB0000}"/>
    <cellStyle name="Standaard 6 6 3 2 2 2 3 2 2 3" xfId="38509" xr:uid="{00000000-0005-0000-0000-000023AB0000}"/>
    <cellStyle name="Standaard 6 6 3 2 2 2 3 2 2 4" xfId="49369" xr:uid="{00000000-0005-0000-0000-000024AB0000}"/>
    <cellStyle name="Standaard 6 6 3 2 2 2 3 2 3" xfId="9547" xr:uid="{00000000-0005-0000-0000-000025AB0000}"/>
    <cellStyle name="Standaard 6 6 3 2 2 2 3 2 4" xfId="20409" xr:uid="{00000000-0005-0000-0000-000026AB0000}"/>
    <cellStyle name="Standaard 6 6 3 2 2 2 3 2 5" xfId="31269" xr:uid="{00000000-0005-0000-0000-000027AB0000}"/>
    <cellStyle name="Standaard 6 6 3 2 2 2 3 2 6" xfId="42129" xr:uid="{00000000-0005-0000-0000-000028AB0000}"/>
    <cellStyle name="Standaard 6 6 3 2 2 2 3 3" xfId="4117" xr:uid="{00000000-0005-0000-0000-000029AB0000}"/>
    <cellStyle name="Standaard 6 6 3 2 2 2 3 3 2" xfId="14977" xr:uid="{00000000-0005-0000-0000-00002AAB0000}"/>
    <cellStyle name="Standaard 6 6 3 2 2 2 3 3 2 2" xfId="25839" xr:uid="{00000000-0005-0000-0000-00002BAB0000}"/>
    <cellStyle name="Standaard 6 6 3 2 2 2 3 3 2 3" xfId="36699" xr:uid="{00000000-0005-0000-0000-00002CAB0000}"/>
    <cellStyle name="Standaard 6 6 3 2 2 2 3 3 2 4" xfId="47559" xr:uid="{00000000-0005-0000-0000-00002DAB0000}"/>
    <cellStyle name="Standaard 6 6 3 2 2 2 3 3 3" xfId="11357" xr:uid="{00000000-0005-0000-0000-00002EAB0000}"/>
    <cellStyle name="Standaard 6 6 3 2 2 2 3 3 4" xfId="22219" xr:uid="{00000000-0005-0000-0000-00002FAB0000}"/>
    <cellStyle name="Standaard 6 6 3 2 2 2 3 3 5" xfId="33079" xr:uid="{00000000-0005-0000-0000-000030AB0000}"/>
    <cellStyle name="Standaard 6 6 3 2 2 2 3 3 6" xfId="43939" xr:uid="{00000000-0005-0000-0000-000031AB0000}"/>
    <cellStyle name="Standaard 6 6 3 2 2 2 3 4" xfId="13167" xr:uid="{00000000-0005-0000-0000-000032AB0000}"/>
    <cellStyle name="Standaard 6 6 3 2 2 2 3 4 2" xfId="24029" xr:uid="{00000000-0005-0000-0000-000033AB0000}"/>
    <cellStyle name="Standaard 6 6 3 2 2 2 3 4 3" xfId="34889" xr:uid="{00000000-0005-0000-0000-000034AB0000}"/>
    <cellStyle name="Standaard 6 6 3 2 2 2 3 4 4" xfId="45749" xr:uid="{00000000-0005-0000-0000-000035AB0000}"/>
    <cellStyle name="Standaard 6 6 3 2 2 2 3 5" xfId="7737" xr:uid="{00000000-0005-0000-0000-000036AB0000}"/>
    <cellStyle name="Standaard 6 6 3 2 2 2 3 6" xfId="18599" xr:uid="{00000000-0005-0000-0000-000037AB0000}"/>
    <cellStyle name="Standaard 6 6 3 2 2 2 3 7" xfId="29459" xr:uid="{00000000-0005-0000-0000-000038AB0000}"/>
    <cellStyle name="Standaard 6 6 3 2 2 2 3 8" xfId="40319" xr:uid="{00000000-0005-0000-0000-000039AB0000}"/>
    <cellStyle name="Standaard 6 6 3 2 2 2 4" xfId="5022" xr:uid="{00000000-0005-0000-0000-00003AAB0000}"/>
    <cellStyle name="Standaard 6 6 3 2 2 2 4 2" xfId="15882" xr:uid="{00000000-0005-0000-0000-00003BAB0000}"/>
    <cellStyle name="Standaard 6 6 3 2 2 2 4 2 2" xfId="26744" xr:uid="{00000000-0005-0000-0000-00003CAB0000}"/>
    <cellStyle name="Standaard 6 6 3 2 2 2 4 2 3" xfId="37604" xr:uid="{00000000-0005-0000-0000-00003DAB0000}"/>
    <cellStyle name="Standaard 6 6 3 2 2 2 4 2 4" xfId="48464" xr:uid="{00000000-0005-0000-0000-00003EAB0000}"/>
    <cellStyle name="Standaard 6 6 3 2 2 2 4 3" xfId="8642" xr:uid="{00000000-0005-0000-0000-00003FAB0000}"/>
    <cellStyle name="Standaard 6 6 3 2 2 2 4 4" xfId="19504" xr:uid="{00000000-0005-0000-0000-000040AB0000}"/>
    <cellStyle name="Standaard 6 6 3 2 2 2 4 5" xfId="30364" xr:uid="{00000000-0005-0000-0000-000041AB0000}"/>
    <cellStyle name="Standaard 6 6 3 2 2 2 4 6" xfId="41224" xr:uid="{00000000-0005-0000-0000-000042AB0000}"/>
    <cellStyle name="Standaard 6 6 3 2 2 2 5" xfId="3212" xr:uid="{00000000-0005-0000-0000-000043AB0000}"/>
    <cellStyle name="Standaard 6 6 3 2 2 2 5 2" xfId="14072" xr:uid="{00000000-0005-0000-0000-000044AB0000}"/>
    <cellStyle name="Standaard 6 6 3 2 2 2 5 2 2" xfId="24934" xr:uid="{00000000-0005-0000-0000-000045AB0000}"/>
    <cellStyle name="Standaard 6 6 3 2 2 2 5 2 3" xfId="35794" xr:uid="{00000000-0005-0000-0000-000046AB0000}"/>
    <cellStyle name="Standaard 6 6 3 2 2 2 5 2 4" xfId="46654" xr:uid="{00000000-0005-0000-0000-000047AB0000}"/>
    <cellStyle name="Standaard 6 6 3 2 2 2 5 3" xfId="10452" xr:uid="{00000000-0005-0000-0000-000048AB0000}"/>
    <cellStyle name="Standaard 6 6 3 2 2 2 5 4" xfId="21314" xr:uid="{00000000-0005-0000-0000-000049AB0000}"/>
    <cellStyle name="Standaard 6 6 3 2 2 2 5 5" xfId="32174" xr:uid="{00000000-0005-0000-0000-00004AAB0000}"/>
    <cellStyle name="Standaard 6 6 3 2 2 2 5 6" xfId="43034" xr:uid="{00000000-0005-0000-0000-00004BAB0000}"/>
    <cellStyle name="Standaard 6 6 3 2 2 2 6" xfId="12262" xr:uid="{00000000-0005-0000-0000-00004CAB0000}"/>
    <cellStyle name="Standaard 6 6 3 2 2 2 6 2" xfId="23124" xr:uid="{00000000-0005-0000-0000-00004DAB0000}"/>
    <cellStyle name="Standaard 6 6 3 2 2 2 6 3" xfId="33984" xr:uid="{00000000-0005-0000-0000-00004EAB0000}"/>
    <cellStyle name="Standaard 6 6 3 2 2 2 6 4" xfId="44844" xr:uid="{00000000-0005-0000-0000-00004FAB0000}"/>
    <cellStyle name="Standaard 6 6 3 2 2 2 7" xfId="6832" xr:uid="{00000000-0005-0000-0000-000050AB0000}"/>
    <cellStyle name="Standaard 6 6 3 2 2 2 8" xfId="17694" xr:uid="{00000000-0005-0000-0000-000051AB0000}"/>
    <cellStyle name="Standaard 6 6 3 2 2 2 9" xfId="28554" xr:uid="{00000000-0005-0000-0000-000052AB0000}"/>
    <cellStyle name="Standaard 6 6 3 2 2 3" xfId="1583" xr:uid="{00000000-0005-0000-0000-000053AB0000}"/>
    <cellStyle name="Standaard 6 6 3 2 2 3 2" xfId="2488" xr:uid="{00000000-0005-0000-0000-000054AB0000}"/>
    <cellStyle name="Standaard 6 6 3 2 2 3 2 2" xfId="6108" xr:uid="{00000000-0005-0000-0000-000055AB0000}"/>
    <cellStyle name="Standaard 6 6 3 2 2 3 2 2 2" xfId="16968" xr:uid="{00000000-0005-0000-0000-000056AB0000}"/>
    <cellStyle name="Standaard 6 6 3 2 2 3 2 2 2 2" xfId="27830" xr:uid="{00000000-0005-0000-0000-000057AB0000}"/>
    <cellStyle name="Standaard 6 6 3 2 2 3 2 2 2 3" xfId="38690" xr:uid="{00000000-0005-0000-0000-000058AB0000}"/>
    <cellStyle name="Standaard 6 6 3 2 2 3 2 2 2 4" xfId="49550" xr:uid="{00000000-0005-0000-0000-000059AB0000}"/>
    <cellStyle name="Standaard 6 6 3 2 2 3 2 2 3" xfId="9728" xr:uid="{00000000-0005-0000-0000-00005AAB0000}"/>
    <cellStyle name="Standaard 6 6 3 2 2 3 2 2 4" xfId="20590" xr:uid="{00000000-0005-0000-0000-00005BAB0000}"/>
    <cellStyle name="Standaard 6 6 3 2 2 3 2 2 5" xfId="31450" xr:uid="{00000000-0005-0000-0000-00005CAB0000}"/>
    <cellStyle name="Standaard 6 6 3 2 2 3 2 2 6" xfId="42310" xr:uid="{00000000-0005-0000-0000-00005DAB0000}"/>
    <cellStyle name="Standaard 6 6 3 2 2 3 2 3" xfId="4298" xr:uid="{00000000-0005-0000-0000-00005EAB0000}"/>
    <cellStyle name="Standaard 6 6 3 2 2 3 2 3 2" xfId="15158" xr:uid="{00000000-0005-0000-0000-00005FAB0000}"/>
    <cellStyle name="Standaard 6 6 3 2 2 3 2 3 2 2" xfId="26020" xr:uid="{00000000-0005-0000-0000-000060AB0000}"/>
    <cellStyle name="Standaard 6 6 3 2 2 3 2 3 2 3" xfId="36880" xr:uid="{00000000-0005-0000-0000-000061AB0000}"/>
    <cellStyle name="Standaard 6 6 3 2 2 3 2 3 2 4" xfId="47740" xr:uid="{00000000-0005-0000-0000-000062AB0000}"/>
    <cellStyle name="Standaard 6 6 3 2 2 3 2 3 3" xfId="11538" xr:uid="{00000000-0005-0000-0000-000063AB0000}"/>
    <cellStyle name="Standaard 6 6 3 2 2 3 2 3 4" xfId="22400" xr:uid="{00000000-0005-0000-0000-000064AB0000}"/>
    <cellStyle name="Standaard 6 6 3 2 2 3 2 3 5" xfId="33260" xr:uid="{00000000-0005-0000-0000-000065AB0000}"/>
    <cellStyle name="Standaard 6 6 3 2 2 3 2 3 6" xfId="44120" xr:uid="{00000000-0005-0000-0000-000066AB0000}"/>
    <cellStyle name="Standaard 6 6 3 2 2 3 2 4" xfId="13348" xr:uid="{00000000-0005-0000-0000-000067AB0000}"/>
    <cellStyle name="Standaard 6 6 3 2 2 3 2 4 2" xfId="24210" xr:uid="{00000000-0005-0000-0000-000068AB0000}"/>
    <cellStyle name="Standaard 6 6 3 2 2 3 2 4 3" xfId="35070" xr:uid="{00000000-0005-0000-0000-000069AB0000}"/>
    <cellStyle name="Standaard 6 6 3 2 2 3 2 4 4" xfId="45930" xr:uid="{00000000-0005-0000-0000-00006AAB0000}"/>
    <cellStyle name="Standaard 6 6 3 2 2 3 2 5" xfId="7918" xr:uid="{00000000-0005-0000-0000-00006BAB0000}"/>
    <cellStyle name="Standaard 6 6 3 2 2 3 2 6" xfId="18780" xr:uid="{00000000-0005-0000-0000-00006CAB0000}"/>
    <cellStyle name="Standaard 6 6 3 2 2 3 2 7" xfId="29640" xr:uid="{00000000-0005-0000-0000-00006DAB0000}"/>
    <cellStyle name="Standaard 6 6 3 2 2 3 2 8" xfId="40500" xr:uid="{00000000-0005-0000-0000-00006EAB0000}"/>
    <cellStyle name="Standaard 6 6 3 2 2 3 3" xfId="5203" xr:uid="{00000000-0005-0000-0000-00006FAB0000}"/>
    <cellStyle name="Standaard 6 6 3 2 2 3 3 2" xfId="16063" xr:uid="{00000000-0005-0000-0000-000070AB0000}"/>
    <cellStyle name="Standaard 6 6 3 2 2 3 3 2 2" xfId="26925" xr:uid="{00000000-0005-0000-0000-000071AB0000}"/>
    <cellStyle name="Standaard 6 6 3 2 2 3 3 2 3" xfId="37785" xr:uid="{00000000-0005-0000-0000-000072AB0000}"/>
    <cellStyle name="Standaard 6 6 3 2 2 3 3 2 4" xfId="48645" xr:uid="{00000000-0005-0000-0000-000073AB0000}"/>
    <cellStyle name="Standaard 6 6 3 2 2 3 3 3" xfId="8823" xr:uid="{00000000-0005-0000-0000-000074AB0000}"/>
    <cellStyle name="Standaard 6 6 3 2 2 3 3 4" xfId="19685" xr:uid="{00000000-0005-0000-0000-000075AB0000}"/>
    <cellStyle name="Standaard 6 6 3 2 2 3 3 5" xfId="30545" xr:uid="{00000000-0005-0000-0000-000076AB0000}"/>
    <cellStyle name="Standaard 6 6 3 2 2 3 3 6" xfId="41405" xr:uid="{00000000-0005-0000-0000-000077AB0000}"/>
    <cellStyle name="Standaard 6 6 3 2 2 3 4" xfId="3393" xr:uid="{00000000-0005-0000-0000-000078AB0000}"/>
    <cellStyle name="Standaard 6 6 3 2 2 3 4 2" xfId="14253" xr:uid="{00000000-0005-0000-0000-000079AB0000}"/>
    <cellStyle name="Standaard 6 6 3 2 2 3 4 2 2" xfId="25115" xr:uid="{00000000-0005-0000-0000-00007AAB0000}"/>
    <cellStyle name="Standaard 6 6 3 2 2 3 4 2 3" xfId="35975" xr:uid="{00000000-0005-0000-0000-00007BAB0000}"/>
    <cellStyle name="Standaard 6 6 3 2 2 3 4 2 4" xfId="46835" xr:uid="{00000000-0005-0000-0000-00007CAB0000}"/>
    <cellStyle name="Standaard 6 6 3 2 2 3 4 3" xfId="10633" xr:uid="{00000000-0005-0000-0000-00007DAB0000}"/>
    <cellStyle name="Standaard 6 6 3 2 2 3 4 4" xfId="21495" xr:uid="{00000000-0005-0000-0000-00007EAB0000}"/>
    <cellStyle name="Standaard 6 6 3 2 2 3 4 5" xfId="32355" xr:uid="{00000000-0005-0000-0000-00007FAB0000}"/>
    <cellStyle name="Standaard 6 6 3 2 2 3 4 6" xfId="43215" xr:uid="{00000000-0005-0000-0000-000080AB0000}"/>
    <cellStyle name="Standaard 6 6 3 2 2 3 5" xfId="12443" xr:uid="{00000000-0005-0000-0000-000081AB0000}"/>
    <cellStyle name="Standaard 6 6 3 2 2 3 5 2" xfId="23305" xr:uid="{00000000-0005-0000-0000-000082AB0000}"/>
    <cellStyle name="Standaard 6 6 3 2 2 3 5 3" xfId="34165" xr:uid="{00000000-0005-0000-0000-000083AB0000}"/>
    <cellStyle name="Standaard 6 6 3 2 2 3 5 4" xfId="45025" xr:uid="{00000000-0005-0000-0000-000084AB0000}"/>
    <cellStyle name="Standaard 6 6 3 2 2 3 6" xfId="7013" xr:uid="{00000000-0005-0000-0000-000085AB0000}"/>
    <cellStyle name="Standaard 6 6 3 2 2 3 7" xfId="17875" xr:uid="{00000000-0005-0000-0000-000086AB0000}"/>
    <cellStyle name="Standaard 6 6 3 2 2 3 8" xfId="28735" xr:uid="{00000000-0005-0000-0000-000087AB0000}"/>
    <cellStyle name="Standaard 6 6 3 2 2 3 9" xfId="39595" xr:uid="{00000000-0005-0000-0000-000088AB0000}"/>
    <cellStyle name="Standaard 6 6 3 2 2 4" xfId="1221" xr:uid="{00000000-0005-0000-0000-000089AB0000}"/>
    <cellStyle name="Standaard 6 6 3 2 2 4 2" xfId="2126" xr:uid="{00000000-0005-0000-0000-00008AAB0000}"/>
    <cellStyle name="Standaard 6 6 3 2 2 4 2 2" xfId="5746" xr:uid="{00000000-0005-0000-0000-00008BAB0000}"/>
    <cellStyle name="Standaard 6 6 3 2 2 4 2 2 2" xfId="16606" xr:uid="{00000000-0005-0000-0000-00008CAB0000}"/>
    <cellStyle name="Standaard 6 6 3 2 2 4 2 2 2 2" xfId="27468" xr:uid="{00000000-0005-0000-0000-00008DAB0000}"/>
    <cellStyle name="Standaard 6 6 3 2 2 4 2 2 2 3" xfId="38328" xr:uid="{00000000-0005-0000-0000-00008EAB0000}"/>
    <cellStyle name="Standaard 6 6 3 2 2 4 2 2 2 4" xfId="49188" xr:uid="{00000000-0005-0000-0000-00008FAB0000}"/>
    <cellStyle name="Standaard 6 6 3 2 2 4 2 2 3" xfId="9366" xr:uid="{00000000-0005-0000-0000-000090AB0000}"/>
    <cellStyle name="Standaard 6 6 3 2 2 4 2 2 4" xfId="20228" xr:uid="{00000000-0005-0000-0000-000091AB0000}"/>
    <cellStyle name="Standaard 6 6 3 2 2 4 2 2 5" xfId="31088" xr:uid="{00000000-0005-0000-0000-000092AB0000}"/>
    <cellStyle name="Standaard 6 6 3 2 2 4 2 2 6" xfId="41948" xr:uid="{00000000-0005-0000-0000-000093AB0000}"/>
    <cellStyle name="Standaard 6 6 3 2 2 4 2 3" xfId="3936" xr:uid="{00000000-0005-0000-0000-000094AB0000}"/>
    <cellStyle name="Standaard 6 6 3 2 2 4 2 3 2" xfId="14796" xr:uid="{00000000-0005-0000-0000-000095AB0000}"/>
    <cellStyle name="Standaard 6 6 3 2 2 4 2 3 2 2" xfId="25658" xr:uid="{00000000-0005-0000-0000-000096AB0000}"/>
    <cellStyle name="Standaard 6 6 3 2 2 4 2 3 2 3" xfId="36518" xr:uid="{00000000-0005-0000-0000-000097AB0000}"/>
    <cellStyle name="Standaard 6 6 3 2 2 4 2 3 2 4" xfId="47378" xr:uid="{00000000-0005-0000-0000-000098AB0000}"/>
    <cellStyle name="Standaard 6 6 3 2 2 4 2 3 3" xfId="11176" xr:uid="{00000000-0005-0000-0000-000099AB0000}"/>
    <cellStyle name="Standaard 6 6 3 2 2 4 2 3 4" xfId="22038" xr:uid="{00000000-0005-0000-0000-00009AAB0000}"/>
    <cellStyle name="Standaard 6 6 3 2 2 4 2 3 5" xfId="32898" xr:uid="{00000000-0005-0000-0000-00009BAB0000}"/>
    <cellStyle name="Standaard 6 6 3 2 2 4 2 3 6" xfId="43758" xr:uid="{00000000-0005-0000-0000-00009CAB0000}"/>
    <cellStyle name="Standaard 6 6 3 2 2 4 2 4" xfId="12986" xr:uid="{00000000-0005-0000-0000-00009DAB0000}"/>
    <cellStyle name="Standaard 6 6 3 2 2 4 2 4 2" xfId="23848" xr:uid="{00000000-0005-0000-0000-00009EAB0000}"/>
    <cellStyle name="Standaard 6 6 3 2 2 4 2 4 3" xfId="34708" xr:uid="{00000000-0005-0000-0000-00009FAB0000}"/>
    <cellStyle name="Standaard 6 6 3 2 2 4 2 4 4" xfId="45568" xr:uid="{00000000-0005-0000-0000-0000A0AB0000}"/>
    <cellStyle name="Standaard 6 6 3 2 2 4 2 5" xfId="7556" xr:uid="{00000000-0005-0000-0000-0000A1AB0000}"/>
    <cellStyle name="Standaard 6 6 3 2 2 4 2 6" xfId="18418" xr:uid="{00000000-0005-0000-0000-0000A2AB0000}"/>
    <cellStyle name="Standaard 6 6 3 2 2 4 2 7" xfId="29278" xr:uid="{00000000-0005-0000-0000-0000A3AB0000}"/>
    <cellStyle name="Standaard 6 6 3 2 2 4 2 8" xfId="40138" xr:uid="{00000000-0005-0000-0000-0000A4AB0000}"/>
    <cellStyle name="Standaard 6 6 3 2 2 4 3" xfId="4841" xr:uid="{00000000-0005-0000-0000-0000A5AB0000}"/>
    <cellStyle name="Standaard 6 6 3 2 2 4 3 2" xfId="15701" xr:uid="{00000000-0005-0000-0000-0000A6AB0000}"/>
    <cellStyle name="Standaard 6 6 3 2 2 4 3 2 2" xfId="26563" xr:uid="{00000000-0005-0000-0000-0000A7AB0000}"/>
    <cellStyle name="Standaard 6 6 3 2 2 4 3 2 3" xfId="37423" xr:uid="{00000000-0005-0000-0000-0000A8AB0000}"/>
    <cellStyle name="Standaard 6 6 3 2 2 4 3 2 4" xfId="48283" xr:uid="{00000000-0005-0000-0000-0000A9AB0000}"/>
    <cellStyle name="Standaard 6 6 3 2 2 4 3 3" xfId="8461" xr:uid="{00000000-0005-0000-0000-0000AAAB0000}"/>
    <cellStyle name="Standaard 6 6 3 2 2 4 3 4" xfId="19323" xr:uid="{00000000-0005-0000-0000-0000ABAB0000}"/>
    <cellStyle name="Standaard 6 6 3 2 2 4 3 5" xfId="30183" xr:uid="{00000000-0005-0000-0000-0000ACAB0000}"/>
    <cellStyle name="Standaard 6 6 3 2 2 4 3 6" xfId="41043" xr:uid="{00000000-0005-0000-0000-0000ADAB0000}"/>
    <cellStyle name="Standaard 6 6 3 2 2 4 4" xfId="3031" xr:uid="{00000000-0005-0000-0000-0000AEAB0000}"/>
    <cellStyle name="Standaard 6 6 3 2 2 4 4 2" xfId="13891" xr:uid="{00000000-0005-0000-0000-0000AFAB0000}"/>
    <cellStyle name="Standaard 6 6 3 2 2 4 4 2 2" xfId="24753" xr:uid="{00000000-0005-0000-0000-0000B0AB0000}"/>
    <cellStyle name="Standaard 6 6 3 2 2 4 4 2 3" xfId="35613" xr:uid="{00000000-0005-0000-0000-0000B1AB0000}"/>
    <cellStyle name="Standaard 6 6 3 2 2 4 4 2 4" xfId="46473" xr:uid="{00000000-0005-0000-0000-0000B2AB0000}"/>
    <cellStyle name="Standaard 6 6 3 2 2 4 4 3" xfId="10271" xr:uid="{00000000-0005-0000-0000-0000B3AB0000}"/>
    <cellStyle name="Standaard 6 6 3 2 2 4 4 4" xfId="21133" xr:uid="{00000000-0005-0000-0000-0000B4AB0000}"/>
    <cellStyle name="Standaard 6 6 3 2 2 4 4 5" xfId="31993" xr:uid="{00000000-0005-0000-0000-0000B5AB0000}"/>
    <cellStyle name="Standaard 6 6 3 2 2 4 4 6" xfId="42853" xr:uid="{00000000-0005-0000-0000-0000B6AB0000}"/>
    <cellStyle name="Standaard 6 6 3 2 2 4 5" xfId="12081" xr:uid="{00000000-0005-0000-0000-0000B7AB0000}"/>
    <cellStyle name="Standaard 6 6 3 2 2 4 5 2" xfId="22943" xr:uid="{00000000-0005-0000-0000-0000B8AB0000}"/>
    <cellStyle name="Standaard 6 6 3 2 2 4 5 3" xfId="33803" xr:uid="{00000000-0005-0000-0000-0000B9AB0000}"/>
    <cellStyle name="Standaard 6 6 3 2 2 4 5 4" xfId="44663" xr:uid="{00000000-0005-0000-0000-0000BAAB0000}"/>
    <cellStyle name="Standaard 6 6 3 2 2 4 6" xfId="6651" xr:uid="{00000000-0005-0000-0000-0000BBAB0000}"/>
    <cellStyle name="Standaard 6 6 3 2 2 4 7" xfId="17513" xr:uid="{00000000-0005-0000-0000-0000BCAB0000}"/>
    <cellStyle name="Standaard 6 6 3 2 2 4 8" xfId="28373" xr:uid="{00000000-0005-0000-0000-0000BDAB0000}"/>
    <cellStyle name="Standaard 6 6 3 2 2 4 9" xfId="39233" xr:uid="{00000000-0005-0000-0000-0000BEAB0000}"/>
    <cellStyle name="Standaard 6 6 3 2 2 5" xfId="1945" xr:uid="{00000000-0005-0000-0000-0000BFAB0000}"/>
    <cellStyle name="Standaard 6 6 3 2 2 5 2" xfId="5565" xr:uid="{00000000-0005-0000-0000-0000C0AB0000}"/>
    <cellStyle name="Standaard 6 6 3 2 2 5 2 2" xfId="16425" xr:uid="{00000000-0005-0000-0000-0000C1AB0000}"/>
    <cellStyle name="Standaard 6 6 3 2 2 5 2 2 2" xfId="27287" xr:uid="{00000000-0005-0000-0000-0000C2AB0000}"/>
    <cellStyle name="Standaard 6 6 3 2 2 5 2 2 3" xfId="38147" xr:uid="{00000000-0005-0000-0000-0000C3AB0000}"/>
    <cellStyle name="Standaard 6 6 3 2 2 5 2 2 4" xfId="49007" xr:uid="{00000000-0005-0000-0000-0000C4AB0000}"/>
    <cellStyle name="Standaard 6 6 3 2 2 5 2 3" xfId="9185" xr:uid="{00000000-0005-0000-0000-0000C5AB0000}"/>
    <cellStyle name="Standaard 6 6 3 2 2 5 2 4" xfId="20047" xr:uid="{00000000-0005-0000-0000-0000C6AB0000}"/>
    <cellStyle name="Standaard 6 6 3 2 2 5 2 5" xfId="30907" xr:uid="{00000000-0005-0000-0000-0000C7AB0000}"/>
    <cellStyle name="Standaard 6 6 3 2 2 5 2 6" xfId="41767" xr:uid="{00000000-0005-0000-0000-0000C8AB0000}"/>
    <cellStyle name="Standaard 6 6 3 2 2 5 3" xfId="3755" xr:uid="{00000000-0005-0000-0000-0000C9AB0000}"/>
    <cellStyle name="Standaard 6 6 3 2 2 5 3 2" xfId="14615" xr:uid="{00000000-0005-0000-0000-0000CAAB0000}"/>
    <cellStyle name="Standaard 6 6 3 2 2 5 3 2 2" xfId="25477" xr:uid="{00000000-0005-0000-0000-0000CBAB0000}"/>
    <cellStyle name="Standaard 6 6 3 2 2 5 3 2 3" xfId="36337" xr:uid="{00000000-0005-0000-0000-0000CCAB0000}"/>
    <cellStyle name="Standaard 6 6 3 2 2 5 3 2 4" xfId="47197" xr:uid="{00000000-0005-0000-0000-0000CDAB0000}"/>
    <cellStyle name="Standaard 6 6 3 2 2 5 3 3" xfId="10995" xr:uid="{00000000-0005-0000-0000-0000CEAB0000}"/>
    <cellStyle name="Standaard 6 6 3 2 2 5 3 4" xfId="21857" xr:uid="{00000000-0005-0000-0000-0000CFAB0000}"/>
    <cellStyle name="Standaard 6 6 3 2 2 5 3 5" xfId="32717" xr:uid="{00000000-0005-0000-0000-0000D0AB0000}"/>
    <cellStyle name="Standaard 6 6 3 2 2 5 3 6" xfId="43577" xr:uid="{00000000-0005-0000-0000-0000D1AB0000}"/>
    <cellStyle name="Standaard 6 6 3 2 2 5 4" xfId="12805" xr:uid="{00000000-0005-0000-0000-0000D2AB0000}"/>
    <cellStyle name="Standaard 6 6 3 2 2 5 4 2" xfId="23667" xr:uid="{00000000-0005-0000-0000-0000D3AB0000}"/>
    <cellStyle name="Standaard 6 6 3 2 2 5 4 3" xfId="34527" xr:uid="{00000000-0005-0000-0000-0000D4AB0000}"/>
    <cellStyle name="Standaard 6 6 3 2 2 5 4 4" xfId="45387" xr:uid="{00000000-0005-0000-0000-0000D5AB0000}"/>
    <cellStyle name="Standaard 6 6 3 2 2 5 5" xfId="7375" xr:uid="{00000000-0005-0000-0000-0000D6AB0000}"/>
    <cellStyle name="Standaard 6 6 3 2 2 5 6" xfId="18237" xr:uid="{00000000-0005-0000-0000-0000D7AB0000}"/>
    <cellStyle name="Standaard 6 6 3 2 2 5 7" xfId="29097" xr:uid="{00000000-0005-0000-0000-0000D8AB0000}"/>
    <cellStyle name="Standaard 6 6 3 2 2 5 8" xfId="39957" xr:uid="{00000000-0005-0000-0000-0000D9AB0000}"/>
    <cellStyle name="Standaard 6 6 3 2 2 6" xfId="2850" xr:uid="{00000000-0005-0000-0000-0000DAAB0000}"/>
    <cellStyle name="Standaard 6 6 3 2 2 6 2" xfId="13710" xr:uid="{00000000-0005-0000-0000-0000DBAB0000}"/>
    <cellStyle name="Standaard 6 6 3 2 2 6 2 2" xfId="24572" xr:uid="{00000000-0005-0000-0000-0000DCAB0000}"/>
    <cellStyle name="Standaard 6 6 3 2 2 6 2 3" xfId="35432" xr:uid="{00000000-0005-0000-0000-0000DDAB0000}"/>
    <cellStyle name="Standaard 6 6 3 2 2 6 2 4" xfId="46292" xr:uid="{00000000-0005-0000-0000-0000DEAB0000}"/>
    <cellStyle name="Standaard 6 6 3 2 2 6 3" xfId="10090" xr:uid="{00000000-0005-0000-0000-0000DFAB0000}"/>
    <cellStyle name="Standaard 6 6 3 2 2 6 4" xfId="20952" xr:uid="{00000000-0005-0000-0000-0000E0AB0000}"/>
    <cellStyle name="Standaard 6 6 3 2 2 6 5" xfId="31812" xr:uid="{00000000-0005-0000-0000-0000E1AB0000}"/>
    <cellStyle name="Standaard 6 6 3 2 2 6 6" xfId="42672" xr:uid="{00000000-0005-0000-0000-0000E2AB0000}"/>
    <cellStyle name="Standaard 6 6 3 2 2 7" xfId="4660" xr:uid="{00000000-0005-0000-0000-0000E3AB0000}"/>
    <cellStyle name="Standaard 6 6 3 2 2 7 2" xfId="15520" xr:uid="{00000000-0005-0000-0000-0000E4AB0000}"/>
    <cellStyle name="Standaard 6 6 3 2 2 7 2 2" xfId="26382" xr:uid="{00000000-0005-0000-0000-0000E5AB0000}"/>
    <cellStyle name="Standaard 6 6 3 2 2 7 2 3" xfId="37242" xr:uid="{00000000-0005-0000-0000-0000E6AB0000}"/>
    <cellStyle name="Standaard 6 6 3 2 2 7 2 4" xfId="48102" xr:uid="{00000000-0005-0000-0000-0000E7AB0000}"/>
    <cellStyle name="Standaard 6 6 3 2 2 7 3" xfId="8280" xr:uid="{00000000-0005-0000-0000-0000E8AB0000}"/>
    <cellStyle name="Standaard 6 6 3 2 2 7 4" xfId="19142" xr:uid="{00000000-0005-0000-0000-0000E9AB0000}"/>
    <cellStyle name="Standaard 6 6 3 2 2 7 5" xfId="30002" xr:uid="{00000000-0005-0000-0000-0000EAAB0000}"/>
    <cellStyle name="Standaard 6 6 3 2 2 7 6" xfId="40862" xr:uid="{00000000-0005-0000-0000-0000EBAB0000}"/>
    <cellStyle name="Standaard 6 6 3 2 2 8" xfId="11900" xr:uid="{00000000-0005-0000-0000-0000ECAB0000}"/>
    <cellStyle name="Standaard 6 6 3 2 2 8 2" xfId="22762" xr:uid="{00000000-0005-0000-0000-0000EDAB0000}"/>
    <cellStyle name="Standaard 6 6 3 2 2 8 3" xfId="33622" xr:uid="{00000000-0005-0000-0000-0000EEAB0000}"/>
    <cellStyle name="Standaard 6 6 3 2 2 8 4" xfId="44482" xr:uid="{00000000-0005-0000-0000-0000EFAB0000}"/>
    <cellStyle name="Standaard 6 6 3 2 2 9" xfId="6470" xr:uid="{00000000-0005-0000-0000-0000F0AB0000}"/>
    <cellStyle name="Standaard 6 6 3 2 3" xfId="1312" xr:uid="{00000000-0005-0000-0000-0000F1AB0000}"/>
    <cellStyle name="Standaard 6 6 3 2 3 10" xfId="39324" xr:uid="{00000000-0005-0000-0000-0000F2AB0000}"/>
    <cellStyle name="Standaard 6 6 3 2 3 2" xfId="1674" xr:uid="{00000000-0005-0000-0000-0000F3AB0000}"/>
    <cellStyle name="Standaard 6 6 3 2 3 2 2" xfId="2579" xr:uid="{00000000-0005-0000-0000-0000F4AB0000}"/>
    <cellStyle name="Standaard 6 6 3 2 3 2 2 2" xfId="6199" xr:uid="{00000000-0005-0000-0000-0000F5AB0000}"/>
    <cellStyle name="Standaard 6 6 3 2 3 2 2 2 2" xfId="17059" xr:uid="{00000000-0005-0000-0000-0000F6AB0000}"/>
    <cellStyle name="Standaard 6 6 3 2 3 2 2 2 2 2" xfId="27921" xr:uid="{00000000-0005-0000-0000-0000F7AB0000}"/>
    <cellStyle name="Standaard 6 6 3 2 3 2 2 2 2 3" xfId="38781" xr:uid="{00000000-0005-0000-0000-0000F8AB0000}"/>
    <cellStyle name="Standaard 6 6 3 2 3 2 2 2 2 4" xfId="49641" xr:uid="{00000000-0005-0000-0000-0000F9AB0000}"/>
    <cellStyle name="Standaard 6 6 3 2 3 2 2 2 3" xfId="9819" xr:uid="{00000000-0005-0000-0000-0000FAAB0000}"/>
    <cellStyle name="Standaard 6 6 3 2 3 2 2 2 4" xfId="20681" xr:uid="{00000000-0005-0000-0000-0000FBAB0000}"/>
    <cellStyle name="Standaard 6 6 3 2 3 2 2 2 5" xfId="31541" xr:uid="{00000000-0005-0000-0000-0000FCAB0000}"/>
    <cellStyle name="Standaard 6 6 3 2 3 2 2 2 6" xfId="42401" xr:uid="{00000000-0005-0000-0000-0000FDAB0000}"/>
    <cellStyle name="Standaard 6 6 3 2 3 2 2 3" xfId="4389" xr:uid="{00000000-0005-0000-0000-0000FEAB0000}"/>
    <cellStyle name="Standaard 6 6 3 2 3 2 2 3 2" xfId="15249" xr:uid="{00000000-0005-0000-0000-0000FFAB0000}"/>
    <cellStyle name="Standaard 6 6 3 2 3 2 2 3 2 2" xfId="26111" xr:uid="{00000000-0005-0000-0000-000000AC0000}"/>
    <cellStyle name="Standaard 6 6 3 2 3 2 2 3 2 3" xfId="36971" xr:uid="{00000000-0005-0000-0000-000001AC0000}"/>
    <cellStyle name="Standaard 6 6 3 2 3 2 2 3 2 4" xfId="47831" xr:uid="{00000000-0005-0000-0000-000002AC0000}"/>
    <cellStyle name="Standaard 6 6 3 2 3 2 2 3 3" xfId="11629" xr:uid="{00000000-0005-0000-0000-000003AC0000}"/>
    <cellStyle name="Standaard 6 6 3 2 3 2 2 3 4" xfId="22491" xr:uid="{00000000-0005-0000-0000-000004AC0000}"/>
    <cellStyle name="Standaard 6 6 3 2 3 2 2 3 5" xfId="33351" xr:uid="{00000000-0005-0000-0000-000005AC0000}"/>
    <cellStyle name="Standaard 6 6 3 2 3 2 2 3 6" xfId="44211" xr:uid="{00000000-0005-0000-0000-000006AC0000}"/>
    <cellStyle name="Standaard 6 6 3 2 3 2 2 4" xfId="13439" xr:uid="{00000000-0005-0000-0000-000007AC0000}"/>
    <cellStyle name="Standaard 6 6 3 2 3 2 2 4 2" xfId="24301" xr:uid="{00000000-0005-0000-0000-000008AC0000}"/>
    <cellStyle name="Standaard 6 6 3 2 3 2 2 4 3" xfId="35161" xr:uid="{00000000-0005-0000-0000-000009AC0000}"/>
    <cellStyle name="Standaard 6 6 3 2 3 2 2 4 4" xfId="46021" xr:uid="{00000000-0005-0000-0000-00000AAC0000}"/>
    <cellStyle name="Standaard 6 6 3 2 3 2 2 5" xfId="8009" xr:uid="{00000000-0005-0000-0000-00000BAC0000}"/>
    <cellStyle name="Standaard 6 6 3 2 3 2 2 6" xfId="18871" xr:uid="{00000000-0005-0000-0000-00000CAC0000}"/>
    <cellStyle name="Standaard 6 6 3 2 3 2 2 7" xfId="29731" xr:uid="{00000000-0005-0000-0000-00000DAC0000}"/>
    <cellStyle name="Standaard 6 6 3 2 3 2 2 8" xfId="40591" xr:uid="{00000000-0005-0000-0000-00000EAC0000}"/>
    <cellStyle name="Standaard 6 6 3 2 3 2 3" xfId="5294" xr:uid="{00000000-0005-0000-0000-00000FAC0000}"/>
    <cellStyle name="Standaard 6 6 3 2 3 2 3 2" xfId="16154" xr:uid="{00000000-0005-0000-0000-000010AC0000}"/>
    <cellStyle name="Standaard 6 6 3 2 3 2 3 2 2" xfId="27016" xr:uid="{00000000-0005-0000-0000-000011AC0000}"/>
    <cellStyle name="Standaard 6 6 3 2 3 2 3 2 3" xfId="37876" xr:uid="{00000000-0005-0000-0000-000012AC0000}"/>
    <cellStyle name="Standaard 6 6 3 2 3 2 3 2 4" xfId="48736" xr:uid="{00000000-0005-0000-0000-000013AC0000}"/>
    <cellStyle name="Standaard 6 6 3 2 3 2 3 3" xfId="8914" xr:uid="{00000000-0005-0000-0000-000014AC0000}"/>
    <cellStyle name="Standaard 6 6 3 2 3 2 3 4" xfId="19776" xr:uid="{00000000-0005-0000-0000-000015AC0000}"/>
    <cellStyle name="Standaard 6 6 3 2 3 2 3 5" xfId="30636" xr:uid="{00000000-0005-0000-0000-000016AC0000}"/>
    <cellStyle name="Standaard 6 6 3 2 3 2 3 6" xfId="41496" xr:uid="{00000000-0005-0000-0000-000017AC0000}"/>
    <cellStyle name="Standaard 6 6 3 2 3 2 4" xfId="3484" xr:uid="{00000000-0005-0000-0000-000018AC0000}"/>
    <cellStyle name="Standaard 6 6 3 2 3 2 4 2" xfId="14344" xr:uid="{00000000-0005-0000-0000-000019AC0000}"/>
    <cellStyle name="Standaard 6 6 3 2 3 2 4 2 2" xfId="25206" xr:uid="{00000000-0005-0000-0000-00001AAC0000}"/>
    <cellStyle name="Standaard 6 6 3 2 3 2 4 2 3" xfId="36066" xr:uid="{00000000-0005-0000-0000-00001BAC0000}"/>
    <cellStyle name="Standaard 6 6 3 2 3 2 4 2 4" xfId="46926" xr:uid="{00000000-0005-0000-0000-00001CAC0000}"/>
    <cellStyle name="Standaard 6 6 3 2 3 2 4 3" xfId="10724" xr:uid="{00000000-0005-0000-0000-00001DAC0000}"/>
    <cellStyle name="Standaard 6 6 3 2 3 2 4 4" xfId="21586" xr:uid="{00000000-0005-0000-0000-00001EAC0000}"/>
    <cellStyle name="Standaard 6 6 3 2 3 2 4 5" xfId="32446" xr:uid="{00000000-0005-0000-0000-00001FAC0000}"/>
    <cellStyle name="Standaard 6 6 3 2 3 2 4 6" xfId="43306" xr:uid="{00000000-0005-0000-0000-000020AC0000}"/>
    <cellStyle name="Standaard 6 6 3 2 3 2 5" xfId="12534" xr:uid="{00000000-0005-0000-0000-000021AC0000}"/>
    <cellStyle name="Standaard 6 6 3 2 3 2 5 2" xfId="23396" xr:uid="{00000000-0005-0000-0000-000022AC0000}"/>
    <cellStyle name="Standaard 6 6 3 2 3 2 5 3" xfId="34256" xr:uid="{00000000-0005-0000-0000-000023AC0000}"/>
    <cellStyle name="Standaard 6 6 3 2 3 2 5 4" xfId="45116" xr:uid="{00000000-0005-0000-0000-000024AC0000}"/>
    <cellStyle name="Standaard 6 6 3 2 3 2 6" xfId="7104" xr:uid="{00000000-0005-0000-0000-000025AC0000}"/>
    <cellStyle name="Standaard 6 6 3 2 3 2 7" xfId="17966" xr:uid="{00000000-0005-0000-0000-000026AC0000}"/>
    <cellStyle name="Standaard 6 6 3 2 3 2 8" xfId="28826" xr:uid="{00000000-0005-0000-0000-000027AC0000}"/>
    <cellStyle name="Standaard 6 6 3 2 3 2 9" xfId="39686" xr:uid="{00000000-0005-0000-0000-000028AC0000}"/>
    <cellStyle name="Standaard 6 6 3 2 3 3" xfId="2217" xr:uid="{00000000-0005-0000-0000-000029AC0000}"/>
    <cellStyle name="Standaard 6 6 3 2 3 3 2" xfId="5837" xr:uid="{00000000-0005-0000-0000-00002AAC0000}"/>
    <cellStyle name="Standaard 6 6 3 2 3 3 2 2" xfId="16697" xr:uid="{00000000-0005-0000-0000-00002BAC0000}"/>
    <cellStyle name="Standaard 6 6 3 2 3 3 2 2 2" xfId="27559" xr:uid="{00000000-0005-0000-0000-00002CAC0000}"/>
    <cellStyle name="Standaard 6 6 3 2 3 3 2 2 3" xfId="38419" xr:uid="{00000000-0005-0000-0000-00002DAC0000}"/>
    <cellStyle name="Standaard 6 6 3 2 3 3 2 2 4" xfId="49279" xr:uid="{00000000-0005-0000-0000-00002EAC0000}"/>
    <cellStyle name="Standaard 6 6 3 2 3 3 2 3" xfId="9457" xr:uid="{00000000-0005-0000-0000-00002FAC0000}"/>
    <cellStyle name="Standaard 6 6 3 2 3 3 2 4" xfId="20319" xr:uid="{00000000-0005-0000-0000-000030AC0000}"/>
    <cellStyle name="Standaard 6 6 3 2 3 3 2 5" xfId="31179" xr:uid="{00000000-0005-0000-0000-000031AC0000}"/>
    <cellStyle name="Standaard 6 6 3 2 3 3 2 6" xfId="42039" xr:uid="{00000000-0005-0000-0000-000032AC0000}"/>
    <cellStyle name="Standaard 6 6 3 2 3 3 3" xfId="4027" xr:uid="{00000000-0005-0000-0000-000033AC0000}"/>
    <cellStyle name="Standaard 6 6 3 2 3 3 3 2" xfId="14887" xr:uid="{00000000-0005-0000-0000-000034AC0000}"/>
    <cellStyle name="Standaard 6 6 3 2 3 3 3 2 2" xfId="25749" xr:uid="{00000000-0005-0000-0000-000035AC0000}"/>
    <cellStyle name="Standaard 6 6 3 2 3 3 3 2 3" xfId="36609" xr:uid="{00000000-0005-0000-0000-000036AC0000}"/>
    <cellStyle name="Standaard 6 6 3 2 3 3 3 2 4" xfId="47469" xr:uid="{00000000-0005-0000-0000-000037AC0000}"/>
    <cellStyle name="Standaard 6 6 3 2 3 3 3 3" xfId="11267" xr:uid="{00000000-0005-0000-0000-000038AC0000}"/>
    <cellStyle name="Standaard 6 6 3 2 3 3 3 4" xfId="22129" xr:uid="{00000000-0005-0000-0000-000039AC0000}"/>
    <cellStyle name="Standaard 6 6 3 2 3 3 3 5" xfId="32989" xr:uid="{00000000-0005-0000-0000-00003AAC0000}"/>
    <cellStyle name="Standaard 6 6 3 2 3 3 3 6" xfId="43849" xr:uid="{00000000-0005-0000-0000-00003BAC0000}"/>
    <cellStyle name="Standaard 6 6 3 2 3 3 4" xfId="13077" xr:uid="{00000000-0005-0000-0000-00003CAC0000}"/>
    <cellStyle name="Standaard 6 6 3 2 3 3 4 2" xfId="23939" xr:uid="{00000000-0005-0000-0000-00003DAC0000}"/>
    <cellStyle name="Standaard 6 6 3 2 3 3 4 3" xfId="34799" xr:uid="{00000000-0005-0000-0000-00003EAC0000}"/>
    <cellStyle name="Standaard 6 6 3 2 3 3 4 4" xfId="45659" xr:uid="{00000000-0005-0000-0000-00003FAC0000}"/>
    <cellStyle name="Standaard 6 6 3 2 3 3 5" xfId="7647" xr:uid="{00000000-0005-0000-0000-000040AC0000}"/>
    <cellStyle name="Standaard 6 6 3 2 3 3 6" xfId="18509" xr:uid="{00000000-0005-0000-0000-000041AC0000}"/>
    <cellStyle name="Standaard 6 6 3 2 3 3 7" xfId="29369" xr:uid="{00000000-0005-0000-0000-000042AC0000}"/>
    <cellStyle name="Standaard 6 6 3 2 3 3 8" xfId="40229" xr:uid="{00000000-0005-0000-0000-000043AC0000}"/>
    <cellStyle name="Standaard 6 6 3 2 3 4" xfId="4932" xr:uid="{00000000-0005-0000-0000-000044AC0000}"/>
    <cellStyle name="Standaard 6 6 3 2 3 4 2" xfId="15792" xr:uid="{00000000-0005-0000-0000-000045AC0000}"/>
    <cellStyle name="Standaard 6 6 3 2 3 4 2 2" xfId="26654" xr:uid="{00000000-0005-0000-0000-000046AC0000}"/>
    <cellStyle name="Standaard 6 6 3 2 3 4 2 3" xfId="37514" xr:uid="{00000000-0005-0000-0000-000047AC0000}"/>
    <cellStyle name="Standaard 6 6 3 2 3 4 2 4" xfId="48374" xr:uid="{00000000-0005-0000-0000-000048AC0000}"/>
    <cellStyle name="Standaard 6 6 3 2 3 4 3" xfId="8552" xr:uid="{00000000-0005-0000-0000-000049AC0000}"/>
    <cellStyle name="Standaard 6 6 3 2 3 4 4" xfId="19414" xr:uid="{00000000-0005-0000-0000-00004AAC0000}"/>
    <cellStyle name="Standaard 6 6 3 2 3 4 5" xfId="30274" xr:uid="{00000000-0005-0000-0000-00004BAC0000}"/>
    <cellStyle name="Standaard 6 6 3 2 3 4 6" xfId="41134" xr:uid="{00000000-0005-0000-0000-00004CAC0000}"/>
    <cellStyle name="Standaard 6 6 3 2 3 5" xfId="3122" xr:uid="{00000000-0005-0000-0000-00004DAC0000}"/>
    <cellStyle name="Standaard 6 6 3 2 3 5 2" xfId="13982" xr:uid="{00000000-0005-0000-0000-00004EAC0000}"/>
    <cellStyle name="Standaard 6 6 3 2 3 5 2 2" xfId="24844" xr:uid="{00000000-0005-0000-0000-00004FAC0000}"/>
    <cellStyle name="Standaard 6 6 3 2 3 5 2 3" xfId="35704" xr:uid="{00000000-0005-0000-0000-000050AC0000}"/>
    <cellStyle name="Standaard 6 6 3 2 3 5 2 4" xfId="46564" xr:uid="{00000000-0005-0000-0000-000051AC0000}"/>
    <cellStyle name="Standaard 6 6 3 2 3 5 3" xfId="10362" xr:uid="{00000000-0005-0000-0000-000052AC0000}"/>
    <cellStyle name="Standaard 6 6 3 2 3 5 4" xfId="21224" xr:uid="{00000000-0005-0000-0000-000053AC0000}"/>
    <cellStyle name="Standaard 6 6 3 2 3 5 5" xfId="32084" xr:uid="{00000000-0005-0000-0000-000054AC0000}"/>
    <cellStyle name="Standaard 6 6 3 2 3 5 6" xfId="42944" xr:uid="{00000000-0005-0000-0000-000055AC0000}"/>
    <cellStyle name="Standaard 6 6 3 2 3 6" xfId="12172" xr:uid="{00000000-0005-0000-0000-000056AC0000}"/>
    <cellStyle name="Standaard 6 6 3 2 3 6 2" xfId="23034" xr:uid="{00000000-0005-0000-0000-000057AC0000}"/>
    <cellStyle name="Standaard 6 6 3 2 3 6 3" xfId="33894" xr:uid="{00000000-0005-0000-0000-000058AC0000}"/>
    <cellStyle name="Standaard 6 6 3 2 3 6 4" xfId="44754" xr:uid="{00000000-0005-0000-0000-000059AC0000}"/>
    <cellStyle name="Standaard 6 6 3 2 3 7" xfId="6742" xr:uid="{00000000-0005-0000-0000-00005AAC0000}"/>
    <cellStyle name="Standaard 6 6 3 2 3 8" xfId="17604" xr:uid="{00000000-0005-0000-0000-00005BAC0000}"/>
    <cellStyle name="Standaard 6 6 3 2 3 9" xfId="28464" xr:uid="{00000000-0005-0000-0000-00005CAC0000}"/>
    <cellStyle name="Standaard 6 6 3 2 4" xfId="1493" xr:uid="{00000000-0005-0000-0000-00005DAC0000}"/>
    <cellStyle name="Standaard 6 6 3 2 4 2" xfId="2398" xr:uid="{00000000-0005-0000-0000-00005EAC0000}"/>
    <cellStyle name="Standaard 6 6 3 2 4 2 2" xfId="6018" xr:uid="{00000000-0005-0000-0000-00005FAC0000}"/>
    <cellStyle name="Standaard 6 6 3 2 4 2 2 2" xfId="16878" xr:uid="{00000000-0005-0000-0000-000060AC0000}"/>
    <cellStyle name="Standaard 6 6 3 2 4 2 2 2 2" xfId="27740" xr:uid="{00000000-0005-0000-0000-000061AC0000}"/>
    <cellStyle name="Standaard 6 6 3 2 4 2 2 2 3" xfId="38600" xr:uid="{00000000-0005-0000-0000-000062AC0000}"/>
    <cellStyle name="Standaard 6 6 3 2 4 2 2 2 4" xfId="49460" xr:uid="{00000000-0005-0000-0000-000063AC0000}"/>
    <cellStyle name="Standaard 6 6 3 2 4 2 2 3" xfId="9638" xr:uid="{00000000-0005-0000-0000-000064AC0000}"/>
    <cellStyle name="Standaard 6 6 3 2 4 2 2 4" xfId="20500" xr:uid="{00000000-0005-0000-0000-000065AC0000}"/>
    <cellStyle name="Standaard 6 6 3 2 4 2 2 5" xfId="31360" xr:uid="{00000000-0005-0000-0000-000066AC0000}"/>
    <cellStyle name="Standaard 6 6 3 2 4 2 2 6" xfId="42220" xr:uid="{00000000-0005-0000-0000-000067AC0000}"/>
    <cellStyle name="Standaard 6 6 3 2 4 2 3" xfId="4208" xr:uid="{00000000-0005-0000-0000-000068AC0000}"/>
    <cellStyle name="Standaard 6 6 3 2 4 2 3 2" xfId="15068" xr:uid="{00000000-0005-0000-0000-000069AC0000}"/>
    <cellStyle name="Standaard 6 6 3 2 4 2 3 2 2" xfId="25930" xr:uid="{00000000-0005-0000-0000-00006AAC0000}"/>
    <cellStyle name="Standaard 6 6 3 2 4 2 3 2 3" xfId="36790" xr:uid="{00000000-0005-0000-0000-00006BAC0000}"/>
    <cellStyle name="Standaard 6 6 3 2 4 2 3 2 4" xfId="47650" xr:uid="{00000000-0005-0000-0000-00006CAC0000}"/>
    <cellStyle name="Standaard 6 6 3 2 4 2 3 3" xfId="11448" xr:uid="{00000000-0005-0000-0000-00006DAC0000}"/>
    <cellStyle name="Standaard 6 6 3 2 4 2 3 4" xfId="22310" xr:uid="{00000000-0005-0000-0000-00006EAC0000}"/>
    <cellStyle name="Standaard 6 6 3 2 4 2 3 5" xfId="33170" xr:uid="{00000000-0005-0000-0000-00006FAC0000}"/>
    <cellStyle name="Standaard 6 6 3 2 4 2 3 6" xfId="44030" xr:uid="{00000000-0005-0000-0000-000070AC0000}"/>
    <cellStyle name="Standaard 6 6 3 2 4 2 4" xfId="13258" xr:uid="{00000000-0005-0000-0000-000071AC0000}"/>
    <cellStyle name="Standaard 6 6 3 2 4 2 4 2" xfId="24120" xr:uid="{00000000-0005-0000-0000-000072AC0000}"/>
    <cellStyle name="Standaard 6 6 3 2 4 2 4 3" xfId="34980" xr:uid="{00000000-0005-0000-0000-000073AC0000}"/>
    <cellStyle name="Standaard 6 6 3 2 4 2 4 4" xfId="45840" xr:uid="{00000000-0005-0000-0000-000074AC0000}"/>
    <cellStyle name="Standaard 6 6 3 2 4 2 5" xfId="7828" xr:uid="{00000000-0005-0000-0000-000075AC0000}"/>
    <cellStyle name="Standaard 6 6 3 2 4 2 6" xfId="18690" xr:uid="{00000000-0005-0000-0000-000076AC0000}"/>
    <cellStyle name="Standaard 6 6 3 2 4 2 7" xfId="29550" xr:uid="{00000000-0005-0000-0000-000077AC0000}"/>
    <cellStyle name="Standaard 6 6 3 2 4 2 8" xfId="40410" xr:uid="{00000000-0005-0000-0000-000078AC0000}"/>
    <cellStyle name="Standaard 6 6 3 2 4 3" xfId="5113" xr:uid="{00000000-0005-0000-0000-000079AC0000}"/>
    <cellStyle name="Standaard 6 6 3 2 4 3 2" xfId="15973" xr:uid="{00000000-0005-0000-0000-00007AAC0000}"/>
    <cellStyle name="Standaard 6 6 3 2 4 3 2 2" xfId="26835" xr:uid="{00000000-0005-0000-0000-00007BAC0000}"/>
    <cellStyle name="Standaard 6 6 3 2 4 3 2 3" xfId="37695" xr:uid="{00000000-0005-0000-0000-00007CAC0000}"/>
    <cellStyle name="Standaard 6 6 3 2 4 3 2 4" xfId="48555" xr:uid="{00000000-0005-0000-0000-00007DAC0000}"/>
    <cellStyle name="Standaard 6 6 3 2 4 3 3" xfId="8733" xr:uid="{00000000-0005-0000-0000-00007EAC0000}"/>
    <cellStyle name="Standaard 6 6 3 2 4 3 4" xfId="19595" xr:uid="{00000000-0005-0000-0000-00007FAC0000}"/>
    <cellStyle name="Standaard 6 6 3 2 4 3 5" xfId="30455" xr:uid="{00000000-0005-0000-0000-000080AC0000}"/>
    <cellStyle name="Standaard 6 6 3 2 4 3 6" xfId="41315" xr:uid="{00000000-0005-0000-0000-000081AC0000}"/>
    <cellStyle name="Standaard 6 6 3 2 4 4" xfId="3303" xr:uid="{00000000-0005-0000-0000-000082AC0000}"/>
    <cellStyle name="Standaard 6 6 3 2 4 4 2" xfId="14163" xr:uid="{00000000-0005-0000-0000-000083AC0000}"/>
    <cellStyle name="Standaard 6 6 3 2 4 4 2 2" xfId="25025" xr:uid="{00000000-0005-0000-0000-000084AC0000}"/>
    <cellStyle name="Standaard 6 6 3 2 4 4 2 3" xfId="35885" xr:uid="{00000000-0005-0000-0000-000085AC0000}"/>
    <cellStyle name="Standaard 6 6 3 2 4 4 2 4" xfId="46745" xr:uid="{00000000-0005-0000-0000-000086AC0000}"/>
    <cellStyle name="Standaard 6 6 3 2 4 4 3" xfId="10543" xr:uid="{00000000-0005-0000-0000-000087AC0000}"/>
    <cellStyle name="Standaard 6 6 3 2 4 4 4" xfId="21405" xr:uid="{00000000-0005-0000-0000-000088AC0000}"/>
    <cellStyle name="Standaard 6 6 3 2 4 4 5" xfId="32265" xr:uid="{00000000-0005-0000-0000-000089AC0000}"/>
    <cellStyle name="Standaard 6 6 3 2 4 4 6" xfId="43125" xr:uid="{00000000-0005-0000-0000-00008AAC0000}"/>
    <cellStyle name="Standaard 6 6 3 2 4 5" xfId="12353" xr:uid="{00000000-0005-0000-0000-00008BAC0000}"/>
    <cellStyle name="Standaard 6 6 3 2 4 5 2" xfId="23215" xr:uid="{00000000-0005-0000-0000-00008CAC0000}"/>
    <cellStyle name="Standaard 6 6 3 2 4 5 3" xfId="34075" xr:uid="{00000000-0005-0000-0000-00008DAC0000}"/>
    <cellStyle name="Standaard 6 6 3 2 4 5 4" xfId="44935" xr:uid="{00000000-0005-0000-0000-00008EAC0000}"/>
    <cellStyle name="Standaard 6 6 3 2 4 6" xfId="6923" xr:uid="{00000000-0005-0000-0000-00008FAC0000}"/>
    <cellStyle name="Standaard 6 6 3 2 4 7" xfId="17785" xr:uid="{00000000-0005-0000-0000-000090AC0000}"/>
    <cellStyle name="Standaard 6 6 3 2 4 8" xfId="28645" xr:uid="{00000000-0005-0000-0000-000091AC0000}"/>
    <cellStyle name="Standaard 6 6 3 2 4 9" xfId="39505" xr:uid="{00000000-0005-0000-0000-000092AC0000}"/>
    <cellStyle name="Standaard 6 6 3 2 5" xfId="1131" xr:uid="{00000000-0005-0000-0000-000093AC0000}"/>
    <cellStyle name="Standaard 6 6 3 2 5 2" xfId="2036" xr:uid="{00000000-0005-0000-0000-000094AC0000}"/>
    <cellStyle name="Standaard 6 6 3 2 5 2 2" xfId="5656" xr:uid="{00000000-0005-0000-0000-000095AC0000}"/>
    <cellStyle name="Standaard 6 6 3 2 5 2 2 2" xfId="16516" xr:uid="{00000000-0005-0000-0000-000096AC0000}"/>
    <cellStyle name="Standaard 6 6 3 2 5 2 2 2 2" xfId="27378" xr:uid="{00000000-0005-0000-0000-000097AC0000}"/>
    <cellStyle name="Standaard 6 6 3 2 5 2 2 2 3" xfId="38238" xr:uid="{00000000-0005-0000-0000-000098AC0000}"/>
    <cellStyle name="Standaard 6 6 3 2 5 2 2 2 4" xfId="49098" xr:uid="{00000000-0005-0000-0000-000099AC0000}"/>
    <cellStyle name="Standaard 6 6 3 2 5 2 2 3" xfId="9276" xr:uid="{00000000-0005-0000-0000-00009AAC0000}"/>
    <cellStyle name="Standaard 6 6 3 2 5 2 2 4" xfId="20138" xr:uid="{00000000-0005-0000-0000-00009BAC0000}"/>
    <cellStyle name="Standaard 6 6 3 2 5 2 2 5" xfId="30998" xr:uid="{00000000-0005-0000-0000-00009CAC0000}"/>
    <cellStyle name="Standaard 6 6 3 2 5 2 2 6" xfId="41858" xr:uid="{00000000-0005-0000-0000-00009DAC0000}"/>
    <cellStyle name="Standaard 6 6 3 2 5 2 3" xfId="3846" xr:uid="{00000000-0005-0000-0000-00009EAC0000}"/>
    <cellStyle name="Standaard 6 6 3 2 5 2 3 2" xfId="14706" xr:uid="{00000000-0005-0000-0000-00009FAC0000}"/>
    <cellStyle name="Standaard 6 6 3 2 5 2 3 2 2" xfId="25568" xr:uid="{00000000-0005-0000-0000-0000A0AC0000}"/>
    <cellStyle name="Standaard 6 6 3 2 5 2 3 2 3" xfId="36428" xr:uid="{00000000-0005-0000-0000-0000A1AC0000}"/>
    <cellStyle name="Standaard 6 6 3 2 5 2 3 2 4" xfId="47288" xr:uid="{00000000-0005-0000-0000-0000A2AC0000}"/>
    <cellStyle name="Standaard 6 6 3 2 5 2 3 3" xfId="11086" xr:uid="{00000000-0005-0000-0000-0000A3AC0000}"/>
    <cellStyle name="Standaard 6 6 3 2 5 2 3 4" xfId="21948" xr:uid="{00000000-0005-0000-0000-0000A4AC0000}"/>
    <cellStyle name="Standaard 6 6 3 2 5 2 3 5" xfId="32808" xr:uid="{00000000-0005-0000-0000-0000A5AC0000}"/>
    <cellStyle name="Standaard 6 6 3 2 5 2 3 6" xfId="43668" xr:uid="{00000000-0005-0000-0000-0000A6AC0000}"/>
    <cellStyle name="Standaard 6 6 3 2 5 2 4" xfId="12896" xr:uid="{00000000-0005-0000-0000-0000A7AC0000}"/>
    <cellStyle name="Standaard 6 6 3 2 5 2 4 2" xfId="23758" xr:uid="{00000000-0005-0000-0000-0000A8AC0000}"/>
    <cellStyle name="Standaard 6 6 3 2 5 2 4 3" xfId="34618" xr:uid="{00000000-0005-0000-0000-0000A9AC0000}"/>
    <cellStyle name="Standaard 6 6 3 2 5 2 4 4" xfId="45478" xr:uid="{00000000-0005-0000-0000-0000AAAC0000}"/>
    <cellStyle name="Standaard 6 6 3 2 5 2 5" xfId="7466" xr:uid="{00000000-0005-0000-0000-0000ABAC0000}"/>
    <cellStyle name="Standaard 6 6 3 2 5 2 6" xfId="18328" xr:uid="{00000000-0005-0000-0000-0000ACAC0000}"/>
    <cellStyle name="Standaard 6 6 3 2 5 2 7" xfId="29188" xr:uid="{00000000-0005-0000-0000-0000ADAC0000}"/>
    <cellStyle name="Standaard 6 6 3 2 5 2 8" xfId="40048" xr:uid="{00000000-0005-0000-0000-0000AEAC0000}"/>
    <cellStyle name="Standaard 6 6 3 2 5 3" xfId="4751" xr:uid="{00000000-0005-0000-0000-0000AFAC0000}"/>
    <cellStyle name="Standaard 6 6 3 2 5 3 2" xfId="15611" xr:uid="{00000000-0005-0000-0000-0000B0AC0000}"/>
    <cellStyle name="Standaard 6 6 3 2 5 3 2 2" xfId="26473" xr:uid="{00000000-0005-0000-0000-0000B1AC0000}"/>
    <cellStyle name="Standaard 6 6 3 2 5 3 2 3" xfId="37333" xr:uid="{00000000-0005-0000-0000-0000B2AC0000}"/>
    <cellStyle name="Standaard 6 6 3 2 5 3 2 4" xfId="48193" xr:uid="{00000000-0005-0000-0000-0000B3AC0000}"/>
    <cellStyle name="Standaard 6 6 3 2 5 3 3" xfId="8371" xr:uid="{00000000-0005-0000-0000-0000B4AC0000}"/>
    <cellStyle name="Standaard 6 6 3 2 5 3 4" xfId="19233" xr:uid="{00000000-0005-0000-0000-0000B5AC0000}"/>
    <cellStyle name="Standaard 6 6 3 2 5 3 5" xfId="30093" xr:uid="{00000000-0005-0000-0000-0000B6AC0000}"/>
    <cellStyle name="Standaard 6 6 3 2 5 3 6" xfId="40953" xr:uid="{00000000-0005-0000-0000-0000B7AC0000}"/>
    <cellStyle name="Standaard 6 6 3 2 5 4" xfId="2941" xr:uid="{00000000-0005-0000-0000-0000B8AC0000}"/>
    <cellStyle name="Standaard 6 6 3 2 5 4 2" xfId="13801" xr:uid="{00000000-0005-0000-0000-0000B9AC0000}"/>
    <cellStyle name="Standaard 6 6 3 2 5 4 2 2" xfId="24663" xr:uid="{00000000-0005-0000-0000-0000BAAC0000}"/>
    <cellStyle name="Standaard 6 6 3 2 5 4 2 3" xfId="35523" xr:uid="{00000000-0005-0000-0000-0000BBAC0000}"/>
    <cellStyle name="Standaard 6 6 3 2 5 4 2 4" xfId="46383" xr:uid="{00000000-0005-0000-0000-0000BCAC0000}"/>
    <cellStyle name="Standaard 6 6 3 2 5 4 3" xfId="10181" xr:uid="{00000000-0005-0000-0000-0000BDAC0000}"/>
    <cellStyle name="Standaard 6 6 3 2 5 4 4" xfId="21043" xr:uid="{00000000-0005-0000-0000-0000BEAC0000}"/>
    <cellStyle name="Standaard 6 6 3 2 5 4 5" xfId="31903" xr:uid="{00000000-0005-0000-0000-0000BFAC0000}"/>
    <cellStyle name="Standaard 6 6 3 2 5 4 6" xfId="42763" xr:uid="{00000000-0005-0000-0000-0000C0AC0000}"/>
    <cellStyle name="Standaard 6 6 3 2 5 5" xfId="11991" xr:uid="{00000000-0005-0000-0000-0000C1AC0000}"/>
    <cellStyle name="Standaard 6 6 3 2 5 5 2" xfId="22853" xr:uid="{00000000-0005-0000-0000-0000C2AC0000}"/>
    <cellStyle name="Standaard 6 6 3 2 5 5 3" xfId="33713" xr:uid="{00000000-0005-0000-0000-0000C3AC0000}"/>
    <cellStyle name="Standaard 6 6 3 2 5 5 4" xfId="44573" xr:uid="{00000000-0005-0000-0000-0000C4AC0000}"/>
    <cellStyle name="Standaard 6 6 3 2 5 6" xfId="6561" xr:uid="{00000000-0005-0000-0000-0000C5AC0000}"/>
    <cellStyle name="Standaard 6 6 3 2 5 7" xfId="17423" xr:uid="{00000000-0005-0000-0000-0000C6AC0000}"/>
    <cellStyle name="Standaard 6 6 3 2 5 8" xfId="28283" xr:uid="{00000000-0005-0000-0000-0000C7AC0000}"/>
    <cellStyle name="Standaard 6 6 3 2 5 9" xfId="39143" xr:uid="{00000000-0005-0000-0000-0000C8AC0000}"/>
    <cellStyle name="Standaard 6 6 3 2 6" xfId="1855" xr:uid="{00000000-0005-0000-0000-0000C9AC0000}"/>
    <cellStyle name="Standaard 6 6 3 2 6 2" xfId="5475" xr:uid="{00000000-0005-0000-0000-0000CAAC0000}"/>
    <cellStyle name="Standaard 6 6 3 2 6 2 2" xfId="16335" xr:uid="{00000000-0005-0000-0000-0000CBAC0000}"/>
    <cellStyle name="Standaard 6 6 3 2 6 2 2 2" xfId="27197" xr:uid="{00000000-0005-0000-0000-0000CCAC0000}"/>
    <cellStyle name="Standaard 6 6 3 2 6 2 2 3" xfId="38057" xr:uid="{00000000-0005-0000-0000-0000CDAC0000}"/>
    <cellStyle name="Standaard 6 6 3 2 6 2 2 4" xfId="48917" xr:uid="{00000000-0005-0000-0000-0000CEAC0000}"/>
    <cellStyle name="Standaard 6 6 3 2 6 2 3" xfId="9095" xr:uid="{00000000-0005-0000-0000-0000CFAC0000}"/>
    <cellStyle name="Standaard 6 6 3 2 6 2 4" xfId="19957" xr:uid="{00000000-0005-0000-0000-0000D0AC0000}"/>
    <cellStyle name="Standaard 6 6 3 2 6 2 5" xfId="30817" xr:uid="{00000000-0005-0000-0000-0000D1AC0000}"/>
    <cellStyle name="Standaard 6 6 3 2 6 2 6" xfId="41677" xr:uid="{00000000-0005-0000-0000-0000D2AC0000}"/>
    <cellStyle name="Standaard 6 6 3 2 6 3" xfId="3665" xr:uid="{00000000-0005-0000-0000-0000D3AC0000}"/>
    <cellStyle name="Standaard 6 6 3 2 6 3 2" xfId="14525" xr:uid="{00000000-0005-0000-0000-0000D4AC0000}"/>
    <cellStyle name="Standaard 6 6 3 2 6 3 2 2" xfId="25387" xr:uid="{00000000-0005-0000-0000-0000D5AC0000}"/>
    <cellStyle name="Standaard 6 6 3 2 6 3 2 3" xfId="36247" xr:uid="{00000000-0005-0000-0000-0000D6AC0000}"/>
    <cellStyle name="Standaard 6 6 3 2 6 3 2 4" xfId="47107" xr:uid="{00000000-0005-0000-0000-0000D7AC0000}"/>
    <cellStyle name="Standaard 6 6 3 2 6 3 3" xfId="10905" xr:uid="{00000000-0005-0000-0000-0000D8AC0000}"/>
    <cellStyle name="Standaard 6 6 3 2 6 3 4" xfId="21767" xr:uid="{00000000-0005-0000-0000-0000D9AC0000}"/>
    <cellStyle name="Standaard 6 6 3 2 6 3 5" xfId="32627" xr:uid="{00000000-0005-0000-0000-0000DAAC0000}"/>
    <cellStyle name="Standaard 6 6 3 2 6 3 6" xfId="43487" xr:uid="{00000000-0005-0000-0000-0000DBAC0000}"/>
    <cellStyle name="Standaard 6 6 3 2 6 4" xfId="12715" xr:uid="{00000000-0005-0000-0000-0000DCAC0000}"/>
    <cellStyle name="Standaard 6 6 3 2 6 4 2" xfId="23577" xr:uid="{00000000-0005-0000-0000-0000DDAC0000}"/>
    <cellStyle name="Standaard 6 6 3 2 6 4 3" xfId="34437" xr:uid="{00000000-0005-0000-0000-0000DEAC0000}"/>
    <cellStyle name="Standaard 6 6 3 2 6 4 4" xfId="45297" xr:uid="{00000000-0005-0000-0000-0000DFAC0000}"/>
    <cellStyle name="Standaard 6 6 3 2 6 5" xfId="7285" xr:uid="{00000000-0005-0000-0000-0000E0AC0000}"/>
    <cellStyle name="Standaard 6 6 3 2 6 6" xfId="18147" xr:uid="{00000000-0005-0000-0000-0000E1AC0000}"/>
    <cellStyle name="Standaard 6 6 3 2 6 7" xfId="29007" xr:uid="{00000000-0005-0000-0000-0000E2AC0000}"/>
    <cellStyle name="Standaard 6 6 3 2 6 8" xfId="39867" xr:uid="{00000000-0005-0000-0000-0000E3AC0000}"/>
    <cellStyle name="Standaard 6 6 3 2 7" xfId="2760" xr:uid="{00000000-0005-0000-0000-0000E4AC0000}"/>
    <cellStyle name="Standaard 6 6 3 2 7 2" xfId="13620" xr:uid="{00000000-0005-0000-0000-0000E5AC0000}"/>
    <cellStyle name="Standaard 6 6 3 2 7 2 2" xfId="24482" xr:uid="{00000000-0005-0000-0000-0000E6AC0000}"/>
    <cellStyle name="Standaard 6 6 3 2 7 2 3" xfId="35342" xr:uid="{00000000-0005-0000-0000-0000E7AC0000}"/>
    <cellStyle name="Standaard 6 6 3 2 7 2 4" xfId="46202" xr:uid="{00000000-0005-0000-0000-0000E8AC0000}"/>
    <cellStyle name="Standaard 6 6 3 2 7 3" xfId="10000" xr:uid="{00000000-0005-0000-0000-0000E9AC0000}"/>
    <cellStyle name="Standaard 6 6 3 2 7 4" xfId="20862" xr:uid="{00000000-0005-0000-0000-0000EAAC0000}"/>
    <cellStyle name="Standaard 6 6 3 2 7 5" xfId="31722" xr:uid="{00000000-0005-0000-0000-0000EBAC0000}"/>
    <cellStyle name="Standaard 6 6 3 2 7 6" xfId="42582" xr:uid="{00000000-0005-0000-0000-0000ECAC0000}"/>
    <cellStyle name="Standaard 6 6 3 2 8" xfId="4570" xr:uid="{00000000-0005-0000-0000-0000EDAC0000}"/>
    <cellStyle name="Standaard 6 6 3 2 8 2" xfId="15430" xr:uid="{00000000-0005-0000-0000-0000EEAC0000}"/>
    <cellStyle name="Standaard 6 6 3 2 8 2 2" xfId="26292" xr:uid="{00000000-0005-0000-0000-0000EFAC0000}"/>
    <cellStyle name="Standaard 6 6 3 2 8 2 3" xfId="37152" xr:uid="{00000000-0005-0000-0000-0000F0AC0000}"/>
    <cellStyle name="Standaard 6 6 3 2 8 2 4" xfId="48012" xr:uid="{00000000-0005-0000-0000-0000F1AC0000}"/>
    <cellStyle name="Standaard 6 6 3 2 8 3" xfId="8190" xr:uid="{00000000-0005-0000-0000-0000F2AC0000}"/>
    <cellStyle name="Standaard 6 6 3 2 8 4" xfId="19052" xr:uid="{00000000-0005-0000-0000-0000F3AC0000}"/>
    <cellStyle name="Standaard 6 6 3 2 8 5" xfId="29912" xr:uid="{00000000-0005-0000-0000-0000F4AC0000}"/>
    <cellStyle name="Standaard 6 6 3 2 8 6" xfId="40772" xr:uid="{00000000-0005-0000-0000-0000F5AC0000}"/>
    <cellStyle name="Standaard 6 6 3 2 9" xfId="11810" xr:uid="{00000000-0005-0000-0000-0000F6AC0000}"/>
    <cellStyle name="Standaard 6 6 3 2 9 2" xfId="22672" xr:uid="{00000000-0005-0000-0000-0000F7AC0000}"/>
    <cellStyle name="Standaard 6 6 3 2 9 3" xfId="33532" xr:uid="{00000000-0005-0000-0000-0000F8AC0000}"/>
    <cellStyle name="Standaard 6 6 3 2 9 4" xfId="44392" xr:uid="{00000000-0005-0000-0000-0000F9AC0000}"/>
    <cellStyle name="Standaard 6 6 3 3" xfId="996" xr:uid="{00000000-0005-0000-0000-0000FAAC0000}"/>
    <cellStyle name="Standaard 6 6 3 3 10" xfId="17288" xr:uid="{00000000-0005-0000-0000-0000FBAC0000}"/>
    <cellStyle name="Standaard 6 6 3 3 11" xfId="28148" xr:uid="{00000000-0005-0000-0000-0000FCAC0000}"/>
    <cellStyle name="Standaard 6 6 3 3 12" xfId="39008" xr:uid="{00000000-0005-0000-0000-0000FDAC0000}"/>
    <cellStyle name="Standaard 6 6 3 3 2" xfId="1358" xr:uid="{00000000-0005-0000-0000-0000FEAC0000}"/>
    <cellStyle name="Standaard 6 6 3 3 2 10" xfId="39370" xr:uid="{00000000-0005-0000-0000-0000FFAC0000}"/>
    <cellStyle name="Standaard 6 6 3 3 2 2" xfId="1720" xr:uid="{00000000-0005-0000-0000-000000AD0000}"/>
    <cellStyle name="Standaard 6 6 3 3 2 2 2" xfId="2625" xr:uid="{00000000-0005-0000-0000-000001AD0000}"/>
    <cellStyle name="Standaard 6 6 3 3 2 2 2 2" xfId="6245" xr:uid="{00000000-0005-0000-0000-000002AD0000}"/>
    <cellStyle name="Standaard 6 6 3 3 2 2 2 2 2" xfId="17105" xr:uid="{00000000-0005-0000-0000-000003AD0000}"/>
    <cellStyle name="Standaard 6 6 3 3 2 2 2 2 2 2" xfId="27967" xr:uid="{00000000-0005-0000-0000-000004AD0000}"/>
    <cellStyle name="Standaard 6 6 3 3 2 2 2 2 2 3" xfId="38827" xr:uid="{00000000-0005-0000-0000-000005AD0000}"/>
    <cellStyle name="Standaard 6 6 3 3 2 2 2 2 2 4" xfId="49687" xr:uid="{00000000-0005-0000-0000-000006AD0000}"/>
    <cellStyle name="Standaard 6 6 3 3 2 2 2 2 3" xfId="9865" xr:uid="{00000000-0005-0000-0000-000007AD0000}"/>
    <cellStyle name="Standaard 6 6 3 3 2 2 2 2 4" xfId="20727" xr:uid="{00000000-0005-0000-0000-000008AD0000}"/>
    <cellStyle name="Standaard 6 6 3 3 2 2 2 2 5" xfId="31587" xr:uid="{00000000-0005-0000-0000-000009AD0000}"/>
    <cellStyle name="Standaard 6 6 3 3 2 2 2 2 6" xfId="42447" xr:uid="{00000000-0005-0000-0000-00000AAD0000}"/>
    <cellStyle name="Standaard 6 6 3 3 2 2 2 3" xfId="4435" xr:uid="{00000000-0005-0000-0000-00000BAD0000}"/>
    <cellStyle name="Standaard 6 6 3 3 2 2 2 3 2" xfId="15295" xr:uid="{00000000-0005-0000-0000-00000CAD0000}"/>
    <cellStyle name="Standaard 6 6 3 3 2 2 2 3 2 2" xfId="26157" xr:uid="{00000000-0005-0000-0000-00000DAD0000}"/>
    <cellStyle name="Standaard 6 6 3 3 2 2 2 3 2 3" xfId="37017" xr:uid="{00000000-0005-0000-0000-00000EAD0000}"/>
    <cellStyle name="Standaard 6 6 3 3 2 2 2 3 2 4" xfId="47877" xr:uid="{00000000-0005-0000-0000-00000FAD0000}"/>
    <cellStyle name="Standaard 6 6 3 3 2 2 2 3 3" xfId="11675" xr:uid="{00000000-0005-0000-0000-000010AD0000}"/>
    <cellStyle name="Standaard 6 6 3 3 2 2 2 3 4" xfId="22537" xr:uid="{00000000-0005-0000-0000-000011AD0000}"/>
    <cellStyle name="Standaard 6 6 3 3 2 2 2 3 5" xfId="33397" xr:uid="{00000000-0005-0000-0000-000012AD0000}"/>
    <cellStyle name="Standaard 6 6 3 3 2 2 2 3 6" xfId="44257" xr:uid="{00000000-0005-0000-0000-000013AD0000}"/>
    <cellStyle name="Standaard 6 6 3 3 2 2 2 4" xfId="13485" xr:uid="{00000000-0005-0000-0000-000014AD0000}"/>
    <cellStyle name="Standaard 6 6 3 3 2 2 2 4 2" xfId="24347" xr:uid="{00000000-0005-0000-0000-000015AD0000}"/>
    <cellStyle name="Standaard 6 6 3 3 2 2 2 4 3" xfId="35207" xr:uid="{00000000-0005-0000-0000-000016AD0000}"/>
    <cellStyle name="Standaard 6 6 3 3 2 2 2 4 4" xfId="46067" xr:uid="{00000000-0005-0000-0000-000017AD0000}"/>
    <cellStyle name="Standaard 6 6 3 3 2 2 2 5" xfId="8055" xr:uid="{00000000-0005-0000-0000-000018AD0000}"/>
    <cellStyle name="Standaard 6 6 3 3 2 2 2 6" xfId="18917" xr:uid="{00000000-0005-0000-0000-000019AD0000}"/>
    <cellStyle name="Standaard 6 6 3 3 2 2 2 7" xfId="29777" xr:uid="{00000000-0005-0000-0000-00001AAD0000}"/>
    <cellStyle name="Standaard 6 6 3 3 2 2 2 8" xfId="40637" xr:uid="{00000000-0005-0000-0000-00001BAD0000}"/>
    <cellStyle name="Standaard 6 6 3 3 2 2 3" xfId="5340" xr:uid="{00000000-0005-0000-0000-00001CAD0000}"/>
    <cellStyle name="Standaard 6 6 3 3 2 2 3 2" xfId="16200" xr:uid="{00000000-0005-0000-0000-00001DAD0000}"/>
    <cellStyle name="Standaard 6 6 3 3 2 2 3 2 2" xfId="27062" xr:uid="{00000000-0005-0000-0000-00001EAD0000}"/>
    <cellStyle name="Standaard 6 6 3 3 2 2 3 2 3" xfId="37922" xr:uid="{00000000-0005-0000-0000-00001FAD0000}"/>
    <cellStyle name="Standaard 6 6 3 3 2 2 3 2 4" xfId="48782" xr:uid="{00000000-0005-0000-0000-000020AD0000}"/>
    <cellStyle name="Standaard 6 6 3 3 2 2 3 3" xfId="8960" xr:uid="{00000000-0005-0000-0000-000021AD0000}"/>
    <cellStyle name="Standaard 6 6 3 3 2 2 3 4" xfId="19822" xr:uid="{00000000-0005-0000-0000-000022AD0000}"/>
    <cellStyle name="Standaard 6 6 3 3 2 2 3 5" xfId="30682" xr:uid="{00000000-0005-0000-0000-000023AD0000}"/>
    <cellStyle name="Standaard 6 6 3 3 2 2 3 6" xfId="41542" xr:uid="{00000000-0005-0000-0000-000024AD0000}"/>
    <cellStyle name="Standaard 6 6 3 3 2 2 4" xfId="3530" xr:uid="{00000000-0005-0000-0000-000025AD0000}"/>
    <cellStyle name="Standaard 6 6 3 3 2 2 4 2" xfId="14390" xr:uid="{00000000-0005-0000-0000-000026AD0000}"/>
    <cellStyle name="Standaard 6 6 3 3 2 2 4 2 2" xfId="25252" xr:uid="{00000000-0005-0000-0000-000027AD0000}"/>
    <cellStyle name="Standaard 6 6 3 3 2 2 4 2 3" xfId="36112" xr:uid="{00000000-0005-0000-0000-000028AD0000}"/>
    <cellStyle name="Standaard 6 6 3 3 2 2 4 2 4" xfId="46972" xr:uid="{00000000-0005-0000-0000-000029AD0000}"/>
    <cellStyle name="Standaard 6 6 3 3 2 2 4 3" xfId="10770" xr:uid="{00000000-0005-0000-0000-00002AAD0000}"/>
    <cellStyle name="Standaard 6 6 3 3 2 2 4 4" xfId="21632" xr:uid="{00000000-0005-0000-0000-00002BAD0000}"/>
    <cellStyle name="Standaard 6 6 3 3 2 2 4 5" xfId="32492" xr:uid="{00000000-0005-0000-0000-00002CAD0000}"/>
    <cellStyle name="Standaard 6 6 3 3 2 2 4 6" xfId="43352" xr:uid="{00000000-0005-0000-0000-00002DAD0000}"/>
    <cellStyle name="Standaard 6 6 3 3 2 2 5" xfId="12580" xr:uid="{00000000-0005-0000-0000-00002EAD0000}"/>
    <cellStyle name="Standaard 6 6 3 3 2 2 5 2" xfId="23442" xr:uid="{00000000-0005-0000-0000-00002FAD0000}"/>
    <cellStyle name="Standaard 6 6 3 3 2 2 5 3" xfId="34302" xr:uid="{00000000-0005-0000-0000-000030AD0000}"/>
    <cellStyle name="Standaard 6 6 3 3 2 2 5 4" xfId="45162" xr:uid="{00000000-0005-0000-0000-000031AD0000}"/>
    <cellStyle name="Standaard 6 6 3 3 2 2 6" xfId="7150" xr:uid="{00000000-0005-0000-0000-000032AD0000}"/>
    <cellStyle name="Standaard 6 6 3 3 2 2 7" xfId="18012" xr:uid="{00000000-0005-0000-0000-000033AD0000}"/>
    <cellStyle name="Standaard 6 6 3 3 2 2 8" xfId="28872" xr:uid="{00000000-0005-0000-0000-000034AD0000}"/>
    <cellStyle name="Standaard 6 6 3 3 2 2 9" xfId="39732" xr:uid="{00000000-0005-0000-0000-000035AD0000}"/>
    <cellStyle name="Standaard 6 6 3 3 2 3" xfId="2263" xr:uid="{00000000-0005-0000-0000-000036AD0000}"/>
    <cellStyle name="Standaard 6 6 3 3 2 3 2" xfId="5883" xr:uid="{00000000-0005-0000-0000-000037AD0000}"/>
    <cellStyle name="Standaard 6 6 3 3 2 3 2 2" xfId="16743" xr:uid="{00000000-0005-0000-0000-000038AD0000}"/>
    <cellStyle name="Standaard 6 6 3 3 2 3 2 2 2" xfId="27605" xr:uid="{00000000-0005-0000-0000-000039AD0000}"/>
    <cellStyle name="Standaard 6 6 3 3 2 3 2 2 3" xfId="38465" xr:uid="{00000000-0005-0000-0000-00003AAD0000}"/>
    <cellStyle name="Standaard 6 6 3 3 2 3 2 2 4" xfId="49325" xr:uid="{00000000-0005-0000-0000-00003BAD0000}"/>
    <cellStyle name="Standaard 6 6 3 3 2 3 2 3" xfId="9503" xr:uid="{00000000-0005-0000-0000-00003CAD0000}"/>
    <cellStyle name="Standaard 6 6 3 3 2 3 2 4" xfId="20365" xr:uid="{00000000-0005-0000-0000-00003DAD0000}"/>
    <cellStyle name="Standaard 6 6 3 3 2 3 2 5" xfId="31225" xr:uid="{00000000-0005-0000-0000-00003EAD0000}"/>
    <cellStyle name="Standaard 6 6 3 3 2 3 2 6" xfId="42085" xr:uid="{00000000-0005-0000-0000-00003FAD0000}"/>
    <cellStyle name="Standaard 6 6 3 3 2 3 3" xfId="4073" xr:uid="{00000000-0005-0000-0000-000040AD0000}"/>
    <cellStyle name="Standaard 6 6 3 3 2 3 3 2" xfId="14933" xr:uid="{00000000-0005-0000-0000-000041AD0000}"/>
    <cellStyle name="Standaard 6 6 3 3 2 3 3 2 2" xfId="25795" xr:uid="{00000000-0005-0000-0000-000042AD0000}"/>
    <cellStyle name="Standaard 6 6 3 3 2 3 3 2 3" xfId="36655" xr:uid="{00000000-0005-0000-0000-000043AD0000}"/>
    <cellStyle name="Standaard 6 6 3 3 2 3 3 2 4" xfId="47515" xr:uid="{00000000-0005-0000-0000-000044AD0000}"/>
    <cellStyle name="Standaard 6 6 3 3 2 3 3 3" xfId="11313" xr:uid="{00000000-0005-0000-0000-000045AD0000}"/>
    <cellStyle name="Standaard 6 6 3 3 2 3 3 4" xfId="22175" xr:uid="{00000000-0005-0000-0000-000046AD0000}"/>
    <cellStyle name="Standaard 6 6 3 3 2 3 3 5" xfId="33035" xr:uid="{00000000-0005-0000-0000-000047AD0000}"/>
    <cellStyle name="Standaard 6 6 3 3 2 3 3 6" xfId="43895" xr:uid="{00000000-0005-0000-0000-000048AD0000}"/>
    <cellStyle name="Standaard 6 6 3 3 2 3 4" xfId="13123" xr:uid="{00000000-0005-0000-0000-000049AD0000}"/>
    <cellStyle name="Standaard 6 6 3 3 2 3 4 2" xfId="23985" xr:uid="{00000000-0005-0000-0000-00004AAD0000}"/>
    <cellStyle name="Standaard 6 6 3 3 2 3 4 3" xfId="34845" xr:uid="{00000000-0005-0000-0000-00004BAD0000}"/>
    <cellStyle name="Standaard 6 6 3 3 2 3 4 4" xfId="45705" xr:uid="{00000000-0005-0000-0000-00004CAD0000}"/>
    <cellStyle name="Standaard 6 6 3 3 2 3 5" xfId="7693" xr:uid="{00000000-0005-0000-0000-00004DAD0000}"/>
    <cellStyle name="Standaard 6 6 3 3 2 3 6" xfId="18555" xr:uid="{00000000-0005-0000-0000-00004EAD0000}"/>
    <cellStyle name="Standaard 6 6 3 3 2 3 7" xfId="29415" xr:uid="{00000000-0005-0000-0000-00004FAD0000}"/>
    <cellStyle name="Standaard 6 6 3 3 2 3 8" xfId="40275" xr:uid="{00000000-0005-0000-0000-000050AD0000}"/>
    <cellStyle name="Standaard 6 6 3 3 2 4" xfId="4978" xr:uid="{00000000-0005-0000-0000-000051AD0000}"/>
    <cellStyle name="Standaard 6 6 3 3 2 4 2" xfId="15838" xr:uid="{00000000-0005-0000-0000-000052AD0000}"/>
    <cellStyle name="Standaard 6 6 3 3 2 4 2 2" xfId="26700" xr:uid="{00000000-0005-0000-0000-000053AD0000}"/>
    <cellStyle name="Standaard 6 6 3 3 2 4 2 3" xfId="37560" xr:uid="{00000000-0005-0000-0000-000054AD0000}"/>
    <cellStyle name="Standaard 6 6 3 3 2 4 2 4" xfId="48420" xr:uid="{00000000-0005-0000-0000-000055AD0000}"/>
    <cellStyle name="Standaard 6 6 3 3 2 4 3" xfId="8598" xr:uid="{00000000-0005-0000-0000-000056AD0000}"/>
    <cellStyle name="Standaard 6 6 3 3 2 4 4" xfId="19460" xr:uid="{00000000-0005-0000-0000-000057AD0000}"/>
    <cellStyle name="Standaard 6 6 3 3 2 4 5" xfId="30320" xr:uid="{00000000-0005-0000-0000-000058AD0000}"/>
    <cellStyle name="Standaard 6 6 3 3 2 4 6" xfId="41180" xr:uid="{00000000-0005-0000-0000-000059AD0000}"/>
    <cellStyle name="Standaard 6 6 3 3 2 5" xfId="3168" xr:uid="{00000000-0005-0000-0000-00005AAD0000}"/>
    <cellStyle name="Standaard 6 6 3 3 2 5 2" xfId="14028" xr:uid="{00000000-0005-0000-0000-00005BAD0000}"/>
    <cellStyle name="Standaard 6 6 3 3 2 5 2 2" xfId="24890" xr:uid="{00000000-0005-0000-0000-00005CAD0000}"/>
    <cellStyle name="Standaard 6 6 3 3 2 5 2 3" xfId="35750" xr:uid="{00000000-0005-0000-0000-00005DAD0000}"/>
    <cellStyle name="Standaard 6 6 3 3 2 5 2 4" xfId="46610" xr:uid="{00000000-0005-0000-0000-00005EAD0000}"/>
    <cellStyle name="Standaard 6 6 3 3 2 5 3" xfId="10408" xr:uid="{00000000-0005-0000-0000-00005FAD0000}"/>
    <cellStyle name="Standaard 6 6 3 3 2 5 4" xfId="21270" xr:uid="{00000000-0005-0000-0000-000060AD0000}"/>
    <cellStyle name="Standaard 6 6 3 3 2 5 5" xfId="32130" xr:uid="{00000000-0005-0000-0000-000061AD0000}"/>
    <cellStyle name="Standaard 6 6 3 3 2 5 6" xfId="42990" xr:uid="{00000000-0005-0000-0000-000062AD0000}"/>
    <cellStyle name="Standaard 6 6 3 3 2 6" xfId="12218" xr:uid="{00000000-0005-0000-0000-000063AD0000}"/>
    <cellStyle name="Standaard 6 6 3 3 2 6 2" xfId="23080" xr:uid="{00000000-0005-0000-0000-000064AD0000}"/>
    <cellStyle name="Standaard 6 6 3 3 2 6 3" xfId="33940" xr:uid="{00000000-0005-0000-0000-000065AD0000}"/>
    <cellStyle name="Standaard 6 6 3 3 2 6 4" xfId="44800" xr:uid="{00000000-0005-0000-0000-000066AD0000}"/>
    <cellStyle name="Standaard 6 6 3 3 2 7" xfId="6788" xr:uid="{00000000-0005-0000-0000-000067AD0000}"/>
    <cellStyle name="Standaard 6 6 3 3 2 8" xfId="17650" xr:uid="{00000000-0005-0000-0000-000068AD0000}"/>
    <cellStyle name="Standaard 6 6 3 3 2 9" xfId="28510" xr:uid="{00000000-0005-0000-0000-000069AD0000}"/>
    <cellStyle name="Standaard 6 6 3 3 3" xfId="1539" xr:uid="{00000000-0005-0000-0000-00006AAD0000}"/>
    <cellStyle name="Standaard 6 6 3 3 3 2" xfId="2444" xr:uid="{00000000-0005-0000-0000-00006BAD0000}"/>
    <cellStyle name="Standaard 6 6 3 3 3 2 2" xfId="6064" xr:uid="{00000000-0005-0000-0000-00006CAD0000}"/>
    <cellStyle name="Standaard 6 6 3 3 3 2 2 2" xfId="16924" xr:uid="{00000000-0005-0000-0000-00006DAD0000}"/>
    <cellStyle name="Standaard 6 6 3 3 3 2 2 2 2" xfId="27786" xr:uid="{00000000-0005-0000-0000-00006EAD0000}"/>
    <cellStyle name="Standaard 6 6 3 3 3 2 2 2 3" xfId="38646" xr:uid="{00000000-0005-0000-0000-00006FAD0000}"/>
    <cellStyle name="Standaard 6 6 3 3 3 2 2 2 4" xfId="49506" xr:uid="{00000000-0005-0000-0000-000070AD0000}"/>
    <cellStyle name="Standaard 6 6 3 3 3 2 2 3" xfId="9684" xr:uid="{00000000-0005-0000-0000-000071AD0000}"/>
    <cellStyle name="Standaard 6 6 3 3 3 2 2 4" xfId="20546" xr:uid="{00000000-0005-0000-0000-000072AD0000}"/>
    <cellStyle name="Standaard 6 6 3 3 3 2 2 5" xfId="31406" xr:uid="{00000000-0005-0000-0000-000073AD0000}"/>
    <cellStyle name="Standaard 6 6 3 3 3 2 2 6" xfId="42266" xr:uid="{00000000-0005-0000-0000-000074AD0000}"/>
    <cellStyle name="Standaard 6 6 3 3 3 2 3" xfId="4254" xr:uid="{00000000-0005-0000-0000-000075AD0000}"/>
    <cellStyle name="Standaard 6 6 3 3 3 2 3 2" xfId="15114" xr:uid="{00000000-0005-0000-0000-000076AD0000}"/>
    <cellStyle name="Standaard 6 6 3 3 3 2 3 2 2" xfId="25976" xr:uid="{00000000-0005-0000-0000-000077AD0000}"/>
    <cellStyle name="Standaard 6 6 3 3 3 2 3 2 3" xfId="36836" xr:uid="{00000000-0005-0000-0000-000078AD0000}"/>
    <cellStyle name="Standaard 6 6 3 3 3 2 3 2 4" xfId="47696" xr:uid="{00000000-0005-0000-0000-000079AD0000}"/>
    <cellStyle name="Standaard 6 6 3 3 3 2 3 3" xfId="11494" xr:uid="{00000000-0005-0000-0000-00007AAD0000}"/>
    <cellStyle name="Standaard 6 6 3 3 3 2 3 4" xfId="22356" xr:uid="{00000000-0005-0000-0000-00007BAD0000}"/>
    <cellStyle name="Standaard 6 6 3 3 3 2 3 5" xfId="33216" xr:uid="{00000000-0005-0000-0000-00007CAD0000}"/>
    <cellStyle name="Standaard 6 6 3 3 3 2 3 6" xfId="44076" xr:uid="{00000000-0005-0000-0000-00007DAD0000}"/>
    <cellStyle name="Standaard 6 6 3 3 3 2 4" xfId="13304" xr:uid="{00000000-0005-0000-0000-00007EAD0000}"/>
    <cellStyle name="Standaard 6 6 3 3 3 2 4 2" xfId="24166" xr:uid="{00000000-0005-0000-0000-00007FAD0000}"/>
    <cellStyle name="Standaard 6 6 3 3 3 2 4 3" xfId="35026" xr:uid="{00000000-0005-0000-0000-000080AD0000}"/>
    <cellStyle name="Standaard 6 6 3 3 3 2 4 4" xfId="45886" xr:uid="{00000000-0005-0000-0000-000081AD0000}"/>
    <cellStyle name="Standaard 6 6 3 3 3 2 5" xfId="7874" xr:uid="{00000000-0005-0000-0000-000082AD0000}"/>
    <cellStyle name="Standaard 6 6 3 3 3 2 6" xfId="18736" xr:uid="{00000000-0005-0000-0000-000083AD0000}"/>
    <cellStyle name="Standaard 6 6 3 3 3 2 7" xfId="29596" xr:uid="{00000000-0005-0000-0000-000084AD0000}"/>
    <cellStyle name="Standaard 6 6 3 3 3 2 8" xfId="40456" xr:uid="{00000000-0005-0000-0000-000085AD0000}"/>
    <cellStyle name="Standaard 6 6 3 3 3 3" xfId="5159" xr:uid="{00000000-0005-0000-0000-000086AD0000}"/>
    <cellStyle name="Standaard 6 6 3 3 3 3 2" xfId="16019" xr:uid="{00000000-0005-0000-0000-000087AD0000}"/>
    <cellStyle name="Standaard 6 6 3 3 3 3 2 2" xfId="26881" xr:uid="{00000000-0005-0000-0000-000088AD0000}"/>
    <cellStyle name="Standaard 6 6 3 3 3 3 2 3" xfId="37741" xr:uid="{00000000-0005-0000-0000-000089AD0000}"/>
    <cellStyle name="Standaard 6 6 3 3 3 3 2 4" xfId="48601" xr:uid="{00000000-0005-0000-0000-00008AAD0000}"/>
    <cellStyle name="Standaard 6 6 3 3 3 3 3" xfId="8779" xr:uid="{00000000-0005-0000-0000-00008BAD0000}"/>
    <cellStyle name="Standaard 6 6 3 3 3 3 4" xfId="19641" xr:uid="{00000000-0005-0000-0000-00008CAD0000}"/>
    <cellStyle name="Standaard 6 6 3 3 3 3 5" xfId="30501" xr:uid="{00000000-0005-0000-0000-00008DAD0000}"/>
    <cellStyle name="Standaard 6 6 3 3 3 3 6" xfId="41361" xr:uid="{00000000-0005-0000-0000-00008EAD0000}"/>
    <cellStyle name="Standaard 6 6 3 3 3 4" xfId="3349" xr:uid="{00000000-0005-0000-0000-00008FAD0000}"/>
    <cellStyle name="Standaard 6 6 3 3 3 4 2" xfId="14209" xr:uid="{00000000-0005-0000-0000-000090AD0000}"/>
    <cellStyle name="Standaard 6 6 3 3 3 4 2 2" xfId="25071" xr:uid="{00000000-0005-0000-0000-000091AD0000}"/>
    <cellStyle name="Standaard 6 6 3 3 3 4 2 3" xfId="35931" xr:uid="{00000000-0005-0000-0000-000092AD0000}"/>
    <cellStyle name="Standaard 6 6 3 3 3 4 2 4" xfId="46791" xr:uid="{00000000-0005-0000-0000-000093AD0000}"/>
    <cellStyle name="Standaard 6 6 3 3 3 4 3" xfId="10589" xr:uid="{00000000-0005-0000-0000-000094AD0000}"/>
    <cellStyle name="Standaard 6 6 3 3 3 4 4" xfId="21451" xr:uid="{00000000-0005-0000-0000-000095AD0000}"/>
    <cellStyle name="Standaard 6 6 3 3 3 4 5" xfId="32311" xr:uid="{00000000-0005-0000-0000-000096AD0000}"/>
    <cellStyle name="Standaard 6 6 3 3 3 4 6" xfId="43171" xr:uid="{00000000-0005-0000-0000-000097AD0000}"/>
    <cellStyle name="Standaard 6 6 3 3 3 5" xfId="12399" xr:uid="{00000000-0005-0000-0000-000098AD0000}"/>
    <cellStyle name="Standaard 6 6 3 3 3 5 2" xfId="23261" xr:uid="{00000000-0005-0000-0000-000099AD0000}"/>
    <cellStyle name="Standaard 6 6 3 3 3 5 3" xfId="34121" xr:uid="{00000000-0005-0000-0000-00009AAD0000}"/>
    <cellStyle name="Standaard 6 6 3 3 3 5 4" xfId="44981" xr:uid="{00000000-0005-0000-0000-00009BAD0000}"/>
    <cellStyle name="Standaard 6 6 3 3 3 6" xfId="6969" xr:uid="{00000000-0005-0000-0000-00009CAD0000}"/>
    <cellStyle name="Standaard 6 6 3 3 3 7" xfId="17831" xr:uid="{00000000-0005-0000-0000-00009DAD0000}"/>
    <cellStyle name="Standaard 6 6 3 3 3 8" xfId="28691" xr:uid="{00000000-0005-0000-0000-00009EAD0000}"/>
    <cellStyle name="Standaard 6 6 3 3 3 9" xfId="39551" xr:uid="{00000000-0005-0000-0000-00009FAD0000}"/>
    <cellStyle name="Standaard 6 6 3 3 4" xfId="1177" xr:uid="{00000000-0005-0000-0000-0000A0AD0000}"/>
    <cellStyle name="Standaard 6 6 3 3 4 2" xfId="2082" xr:uid="{00000000-0005-0000-0000-0000A1AD0000}"/>
    <cellStyle name="Standaard 6 6 3 3 4 2 2" xfId="5702" xr:uid="{00000000-0005-0000-0000-0000A2AD0000}"/>
    <cellStyle name="Standaard 6 6 3 3 4 2 2 2" xfId="16562" xr:uid="{00000000-0005-0000-0000-0000A3AD0000}"/>
    <cellStyle name="Standaard 6 6 3 3 4 2 2 2 2" xfId="27424" xr:uid="{00000000-0005-0000-0000-0000A4AD0000}"/>
    <cellStyle name="Standaard 6 6 3 3 4 2 2 2 3" xfId="38284" xr:uid="{00000000-0005-0000-0000-0000A5AD0000}"/>
    <cellStyle name="Standaard 6 6 3 3 4 2 2 2 4" xfId="49144" xr:uid="{00000000-0005-0000-0000-0000A6AD0000}"/>
    <cellStyle name="Standaard 6 6 3 3 4 2 2 3" xfId="9322" xr:uid="{00000000-0005-0000-0000-0000A7AD0000}"/>
    <cellStyle name="Standaard 6 6 3 3 4 2 2 4" xfId="20184" xr:uid="{00000000-0005-0000-0000-0000A8AD0000}"/>
    <cellStyle name="Standaard 6 6 3 3 4 2 2 5" xfId="31044" xr:uid="{00000000-0005-0000-0000-0000A9AD0000}"/>
    <cellStyle name="Standaard 6 6 3 3 4 2 2 6" xfId="41904" xr:uid="{00000000-0005-0000-0000-0000AAAD0000}"/>
    <cellStyle name="Standaard 6 6 3 3 4 2 3" xfId="3892" xr:uid="{00000000-0005-0000-0000-0000ABAD0000}"/>
    <cellStyle name="Standaard 6 6 3 3 4 2 3 2" xfId="14752" xr:uid="{00000000-0005-0000-0000-0000ACAD0000}"/>
    <cellStyle name="Standaard 6 6 3 3 4 2 3 2 2" xfId="25614" xr:uid="{00000000-0005-0000-0000-0000ADAD0000}"/>
    <cellStyle name="Standaard 6 6 3 3 4 2 3 2 3" xfId="36474" xr:uid="{00000000-0005-0000-0000-0000AEAD0000}"/>
    <cellStyle name="Standaard 6 6 3 3 4 2 3 2 4" xfId="47334" xr:uid="{00000000-0005-0000-0000-0000AFAD0000}"/>
    <cellStyle name="Standaard 6 6 3 3 4 2 3 3" xfId="11132" xr:uid="{00000000-0005-0000-0000-0000B0AD0000}"/>
    <cellStyle name="Standaard 6 6 3 3 4 2 3 4" xfId="21994" xr:uid="{00000000-0005-0000-0000-0000B1AD0000}"/>
    <cellStyle name="Standaard 6 6 3 3 4 2 3 5" xfId="32854" xr:uid="{00000000-0005-0000-0000-0000B2AD0000}"/>
    <cellStyle name="Standaard 6 6 3 3 4 2 3 6" xfId="43714" xr:uid="{00000000-0005-0000-0000-0000B3AD0000}"/>
    <cellStyle name="Standaard 6 6 3 3 4 2 4" xfId="12942" xr:uid="{00000000-0005-0000-0000-0000B4AD0000}"/>
    <cellStyle name="Standaard 6 6 3 3 4 2 4 2" xfId="23804" xr:uid="{00000000-0005-0000-0000-0000B5AD0000}"/>
    <cellStyle name="Standaard 6 6 3 3 4 2 4 3" xfId="34664" xr:uid="{00000000-0005-0000-0000-0000B6AD0000}"/>
    <cellStyle name="Standaard 6 6 3 3 4 2 4 4" xfId="45524" xr:uid="{00000000-0005-0000-0000-0000B7AD0000}"/>
    <cellStyle name="Standaard 6 6 3 3 4 2 5" xfId="7512" xr:uid="{00000000-0005-0000-0000-0000B8AD0000}"/>
    <cellStyle name="Standaard 6 6 3 3 4 2 6" xfId="18374" xr:uid="{00000000-0005-0000-0000-0000B9AD0000}"/>
    <cellStyle name="Standaard 6 6 3 3 4 2 7" xfId="29234" xr:uid="{00000000-0005-0000-0000-0000BAAD0000}"/>
    <cellStyle name="Standaard 6 6 3 3 4 2 8" xfId="40094" xr:uid="{00000000-0005-0000-0000-0000BBAD0000}"/>
    <cellStyle name="Standaard 6 6 3 3 4 3" xfId="4797" xr:uid="{00000000-0005-0000-0000-0000BCAD0000}"/>
    <cellStyle name="Standaard 6 6 3 3 4 3 2" xfId="15657" xr:uid="{00000000-0005-0000-0000-0000BDAD0000}"/>
    <cellStyle name="Standaard 6 6 3 3 4 3 2 2" xfId="26519" xr:uid="{00000000-0005-0000-0000-0000BEAD0000}"/>
    <cellStyle name="Standaard 6 6 3 3 4 3 2 3" xfId="37379" xr:uid="{00000000-0005-0000-0000-0000BFAD0000}"/>
    <cellStyle name="Standaard 6 6 3 3 4 3 2 4" xfId="48239" xr:uid="{00000000-0005-0000-0000-0000C0AD0000}"/>
    <cellStyle name="Standaard 6 6 3 3 4 3 3" xfId="8417" xr:uid="{00000000-0005-0000-0000-0000C1AD0000}"/>
    <cellStyle name="Standaard 6 6 3 3 4 3 4" xfId="19279" xr:uid="{00000000-0005-0000-0000-0000C2AD0000}"/>
    <cellStyle name="Standaard 6 6 3 3 4 3 5" xfId="30139" xr:uid="{00000000-0005-0000-0000-0000C3AD0000}"/>
    <cellStyle name="Standaard 6 6 3 3 4 3 6" xfId="40999" xr:uid="{00000000-0005-0000-0000-0000C4AD0000}"/>
    <cellStyle name="Standaard 6 6 3 3 4 4" xfId="2987" xr:uid="{00000000-0005-0000-0000-0000C5AD0000}"/>
    <cellStyle name="Standaard 6 6 3 3 4 4 2" xfId="13847" xr:uid="{00000000-0005-0000-0000-0000C6AD0000}"/>
    <cellStyle name="Standaard 6 6 3 3 4 4 2 2" xfId="24709" xr:uid="{00000000-0005-0000-0000-0000C7AD0000}"/>
    <cellStyle name="Standaard 6 6 3 3 4 4 2 3" xfId="35569" xr:uid="{00000000-0005-0000-0000-0000C8AD0000}"/>
    <cellStyle name="Standaard 6 6 3 3 4 4 2 4" xfId="46429" xr:uid="{00000000-0005-0000-0000-0000C9AD0000}"/>
    <cellStyle name="Standaard 6 6 3 3 4 4 3" xfId="10227" xr:uid="{00000000-0005-0000-0000-0000CAAD0000}"/>
    <cellStyle name="Standaard 6 6 3 3 4 4 4" xfId="21089" xr:uid="{00000000-0005-0000-0000-0000CBAD0000}"/>
    <cellStyle name="Standaard 6 6 3 3 4 4 5" xfId="31949" xr:uid="{00000000-0005-0000-0000-0000CCAD0000}"/>
    <cellStyle name="Standaard 6 6 3 3 4 4 6" xfId="42809" xr:uid="{00000000-0005-0000-0000-0000CDAD0000}"/>
    <cellStyle name="Standaard 6 6 3 3 4 5" xfId="12037" xr:uid="{00000000-0005-0000-0000-0000CEAD0000}"/>
    <cellStyle name="Standaard 6 6 3 3 4 5 2" xfId="22899" xr:uid="{00000000-0005-0000-0000-0000CFAD0000}"/>
    <cellStyle name="Standaard 6 6 3 3 4 5 3" xfId="33759" xr:uid="{00000000-0005-0000-0000-0000D0AD0000}"/>
    <cellStyle name="Standaard 6 6 3 3 4 5 4" xfId="44619" xr:uid="{00000000-0005-0000-0000-0000D1AD0000}"/>
    <cellStyle name="Standaard 6 6 3 3 4 6" xfId="6607" xr:uid="{00000000-0005-0000-0000-0000D2AD0000}"/>
    <cellStyle name="Standaard 6 6 3 3 4 7" xfId="17469" xr:uid="{00000000-0005-0000-0000-0000D3AD0000}"/>
    <cellStyle name="Standaard 6 6 3 3 4 8" xfId="28329" xr:uid="{00000000-0005-0000-0000-0000D4AD0000}"/>
    <cellStyle name="Standaard 6 6 3 3 4 9" xfId="39189" xr:uid="{00000000-0005-0000-0000-0000D5AD0000}"/>
    <cellStyle name="Standaard 6 6 3 3 5" xfId="1901" xr:uid="{00000000-0005-0000-0000-0000D6AD0000}"/>
    <cellStyle name="Standaard 6 6 3 3 5 2" xfId="5521" xr:uid="{00000000-0005-0000-0000-0000D7AD0000}"/>
    <cellStyle name="Standaard 6 6 3 3 5 2 2" xfId="16381" xr:uid="{00000000-0005-0000-0000-0000D8AD0000}"/>
    <cellStyle name="Standaard 6 6 3 3 5 2 2 2" xfId="27243" xr:uid="{00000000-0005-0000-0000-0000D9AD0000}"/>
    <cellStyle name="Standaard 6 6 3 3 5 2 2 3" xfId="38103" xr:uid="{00000000-0005-0000-0000-0000DAAD0000}"/>
    <cellStyle name="Standaard 6 6 3 3 5 2 2 4" xfId="48963" xr:uid="{00000000-0005-0000-0000-0000DBAD0000}"/>
    <cellStyle name="Standaard 6 6 3 3 5 2 3" xfId="9141" xr:uid="{00000000-0005-0000-0000-0000DCAD0000}"/>
    <cellStyle name="Standaard 6 6 3 3 5 2 4" xfId="20003" xr:uid="{00000000-0005-0000-0000-0000DDAD0000}"/>
    <cellStyle name="Standaard 6 6 3 3 5 2 5" xfId="30863" xr:uid="{00000000-0005-0000-0000-0000DEAD0000}"/>
    <cellStyle name="Standaard 6 6 3 3 5 2 6" xfId="41723" xr:uid="{00000000-0005-0000-0000-0000DFAD0000}"/>
    <cellStyle name="Standaard 6 6 3 3 5 3" xfId="3711" xr:uid="{00000000-0005-0000-0000-0000E0AD0000}"/>
    <cellStyle name="Standaard 6 6 3 3 5 3 2" xfId="14571" xr:uid="{00000000-0005-0000-0000-0000E1AD0000}"/>
    <cellStyle name="Standaard 6 6 3 3 5 3 2 2" xfId="25433" xr:uid="{00000000-0005-0000-0000-0000E2AD0000}"/>
    <cellStyle name="Standaard 6 6 3 3 5 3 2 3" xfId="36293" xr:uid="{00000000-0005-0000-0000-0000E3AD0000}"/>
    <cellStyle name="Standaard 6 6 3 3 5 3 2 4" xfId="47153" xr:uid="{00000000-0005-0000-0000-0000E4AD0000}"/>
    <cellStyle name="Standaard 6 6 3 3 5 3 3" xfId="10951" xr:uid="{00000000-0005-0000-0000-0000E5AD0000}"/>
    <cellStyle name="Standaard 6 6 3 3 5 3 4" xfId="21813" xr:uid="{00000000-0005-0000-0000-0000E6AD0000}"/>
    <cellStyle name="Standaard 6 6 3 3 5 3 5" xfId="32673" xr:uid="{00000000-0005-0000-0000-0000E7AD0000}"/>
    <cellStyle name="Standaard 6 6 3 3 5 3 6" xfId="43533" xr:uid="{00000000-0005-0000-0000-0000E8AD0000}"/>
    <cellStyle name="Standaard 6 6 3 3 5 4" xfId="12761" xr:uid="{00000000-0005-0000-0000-0000E9AD0000}"/>
    <cellStyle name="Standaard 6 6 3 3 5 4 2" xfId="23623" xr:uid="{00000000-0005-0000-0000-0000EAAD0000}"/>
    <cellStyle name="Standaard 6 6 3 3 5 4 3" xfId="34483" xr:uid="{00000000-0005-0000-0000-0000EBAD0000}"/>
    <cellStyle name="Standaard 6 6 3 3 5 4 4" xfId="45343" xr:uid="{00000000-0005-0000-0000-0000ECAD0000}"/>
    <cellStyle name="Standaard 6 6 3 3 5 5" xfId="7331" xr:uid="{00000000-0005-0000-0000-0000EDAD0000}"/>
    <cellStyle name="Standaard 6 6 3 3 5 6" xfId="18193" xr:uid="{00000000-0005-0000-0000-0000EEAD0000}"/>
    <cellStyle name="Standaard 6 6 3 3 5 7" xfId="29053" xr:uid="{00000000-0005-0000-0000-0000EFAD0000}"/>
    <cellStyle name="Standaard 6 6 3 3 5 8" xfId="39913" xr:uid="{00000000-0005-0000-0000-0000F0AD0000}"/>
    <cellStyle name="Standaard 6 6 3 3 6" xfId="2806" xr:uid="{00000000-0005-0000-0000-0000F1AD0000}"/>
    <cellStyle name="Standaard 6 6 3 3 6 2" xfId="13666" xr:uid="{00000000-0005-0000-0000-0000F2AD0000}"/>
    <cellStyle name="Standaard 6 6 3 3 6 2 2" xfId="24528" xr:uid="{00000000-0005-0000-0000-0000F3AD0000}"/>
    <cellStyle name="Standaard 6 6 3 3 6 2 3" xfId="35388" xr:uid="{00000000-0005-0000-0000-0000F4AD0000}"/>
    <cellStyle name="Standaard 6 6 3 3 6 2 4" xfId="46248" xr:uid="{00000000-0005-0000-0000-0000F5AD0000}"/>
    <cellStyle name="Standaard 6 6 3 3 6 3" xfId="10046" xr:uid="{00000000-0005-0000-0000-0000F6AD0000}"/>
    <cellStyle name="Standaard 6 6 3 3 6 4" xfId="20908" xr:uid="{00000000-0005-0000-0000-0000F7AD0000}"/>
    <cellStyle name="Standaard 6 6 3 3 6 5" xfId="31768" xr:uid="{00000000-0005-0000-0000-0000F8AD0000}"/>
    <cellStyle name="Standaard 6 6 3 3 6 6" xfId="42628" xr:uid="{00000000-0005-0000-0000-0000F9AD0000}"/>
    <cellStyle name="Standaard 6 6 3 3 7" xfId="4616" xr:uid="{00000000-0005-0000-0000-0000FAAD0000}"/>
    <cellStyle name="Standaard 6 6 3 3 7 2" xfId="15476" xr:uid="{00000000-0005-0000-0000-0000FBAD0000}"/>
    <cellStyle name="Standaard 6 6 3 3 7 2 2" xfId="26338" xr:uid="{00000000-0005-0000-0000-0000FCAD0000}"/>
    <cellStyle name="Standaard 6 6 3 3 7 2 3" xfId="37198" xr:uid="{00000000-0005-0000-0000-0000FDAD0000}"/>
    <cellStyle name="Standaard 6 6 3 3 7 2 4" xfId="48058" xr:uid="{00000000-0005-0000-0000-0000FEAD0000}"/>
    <cellStyle name="Standaard 6 6 3 3 7 3" xfId="8236" xr:uid="{00000000-0005-0000-0000-0000FFAD0000}"/>
    <cellStyle name="Standaard 6 6 3 3 7 4" xfId="19098" xr:uid="{00000000-0005-0000-0000-000000AE0000}"/>
    <cellStyle name="Standaard 6 6 3 3 7 5" xfId="29958" xr:uid="{00000000-0005-0000-0000-000001AE0000}"/>
    <cellStyle name="Standaard 6 6 3 3 7 6" xfId="40818" xr:uid="{00000000-0005-0000-0000-000002AE0000}"/>
    <cellStyle name="Standaard 6 6 3 3 8" xfId="11856" xr:uid="{00000000-0005-0000-0000-000003AE0000}"/>
    <cellStyle name="Standaard 6 6 3 3 8 2" xfId="22718" xr:uid="{00000000-0005-0000-0000-000004AE0000}"/>
    <cellStyle name="Standaard 6 6 3 3 8 3" xfId="33578" xr:uid="{00000000-0005-0000-0000-000005AE0000}"/>
    <cellStyle name="Standaard 6 6 3 3 8 4" xfId="44438" xr:uid="{00000000-0005-0000-0000-000006AE0000}"/>
    <cellStyle name="Standaard 6 6 3 3 9" xfId="6426" xr:uid="{00000000-0005-0000-0000-000007AE0000}"/>
    <cellStyle name="Standaard 6 6 3 4" xfId="1268" xr:uid="{00000000-0005-0000-0000-000008AE0000}"/>
    <cellStyle name="Standaard 6 6 3 4 10" xfId="39280" xr:uid="{00000000-0005-0000-0000-000009AE0000}"/>
    <cellStyle name="Standaard 6 6 3 4 2" xfId="1630" xr:uid="{00000000-0005-0000-0000-00000AAE0000}"/>
    <cellStyle name="Standaard 6 6 3 4 2 2" xfId="2535" xr:uid="{00000000-0005-0000-0000-00000BAE0000}"/>
    <cellStyle name="Standaard 6 6 3 4 2 2 2" xfId="6155" xr:uid="{00000000-0005-0000-0000-00000CAE0000}"/>
    <cellStyle name="Standaard 6 6 3 4 2 2 2 2" xfId="17015" xr:uid="{00000000-0005-0000-0000-00000DAE0000}"/>
    <cellStyle name="Standaard 6 6 3 4 2 2 2 2 2" xfId="27877" xr:uid="{00000000-0005-0000-0000-00000EAE0000}"/>
    <cellStyle name="Standaard 6 6 3 4 2 2 2 2 3" xfId="38737" xr:uid="{00000000-0005-0000-0000-00000FAE0000}"/>
    <cellStyle name="Standaard 6 6 3 4 2 2 2 2 4" xfId="49597" xr:uid="{00000000-0005-0000-0000-000010AE0000}"/>
    <cellStyle name="Standaard 6 6 3 4 2 2 2 3" xfId="9775" xr:uid="{00000000-0005-0000-0000-000011AE0000}"/>
    <cellStyle name="Standaard 6 6 3 4 2 2 2 4" xfId="20637" xr:uid="{00000000-0005-0000-0000-000012AE0000}"/>
    <cellStyle name="Standaard 6 6 3 4 2 2 2 5" xfId="31497" xr:uid="{00000000-0005-0000-0000-000013AE0000}"/>
    <cellStyle name="Standaard 6 6 3 4 2 2 2 6" xfId="42357" xr:uid="{00000000-0005-0000-0000-000014AE0000}"/>
    <cellStyle name="Standaard 6 6 3 4 2 2 3" xfId="4345" xr:uid="{00000000-0005-0000-0000-000015AE0000}"/>
    <cellStyle name="Standaard 6 6 3 4 2 2 3 2" xfId="15205" xr:uid="{00000000-0005-0000-0000-000016AE0000}"/>
    <cellStyle name="Standaard 6 6 3 4 2 2 3 2 2" xfId="26067" xr:uid="{00000000-0005-0000-0000-000017AE0000}"/>
    <cellStyle name="Standaard 6 6 3 4 2 2 3 2 3" xfId="36927" xr:uid="{00000000-0005-0000-0000-000018AE0000}"/>
    <cellStyle name="Standaard 6 6 3 4 2 2 3 2 4" xfId="47787" xr:uid="{00000000-0005-0000-0000-000019AE0000}"/>
    <cellStyle name="Standaard 6 6 3 4 2 2 3 3" xfId="11585" xr:uid="{00000000-0005-0000-0000-00001AAE0000}"/>
    <cellStyle name="Standaard 6 6 3 4 2 2 3 4" xfId="22447" xr:uid="{00000000-0005-0000-0000-00001BAE0000}"/>
    <cellStyle name="Standaard 6 6 3 4 2 2 3 5" xfId="33307" xr:uid="{00000000-0005-0000-0000-00001CAE0000}"/>
    <cellStyle name="Standaard 6 6 3 4 2 2 3 6" xfId="44167" xr:uid="{00000000-0005-0000-0000-00001DAE0000}"/>
    <cellStyle name="Standaard 6 6 3 4 2 2 4" xfId="13395" xr:uid="{00000000-0005-0000-0000-00001EAE0000}"/>
    <cellStyle name="Standaard 6 6 3 4 2 2 4 2" xfId="24257" xr:uid="{00000000-0005-0000-0000-00001FAE0000}"/>
    <cellStyle name="Standaard 6 6 3 4 2 2 4 3" xfId="35117" xr:uid="{00000000-0005-0000-0000-000020AE0000}"/>
    <cellStyle name="Standaard 6 6 3 4 2 2 4 4" xfId="45977" xr:uid="{00000000-0005-0000-0000-000021AE0000}"/>
    <cellStyle name="Standaard 6 6 3 4 2 2 5" xfId="7965" xr:uid="{00000000-0005-0000-0000-000022AE0000}"/>
    <cellStyle name="Standaard 6 6 3 4 2 2 6" xfId="18827" xr:uid="{00000000-0005-0000-0000-000023AE0000}"/>
    <cellStyle name="Standaard 6 6 3 4 2 2 7" xfId="29687" xr:uid="{00000000-0005-0000-0000-000024AE0000}"/>
    <cellStyle name="Standaard 6 6 3 4 2 2 8" xfId="40547" xr:uid="{00000000-0005-0000-0000-000025AE0000}"/>
    <cellStyle name="Standaard 6 6 3 4 2 3" xfId="5250" xr:uid="{00000000-0005-0000-0000-000026AE0000}"/>
    <cellStyle name="Standaard 6 6 3 4 2 3 2" xfId="16110" xr:uid="{00000000-0005-0000-0000-000027AE0000}"/>
    <cellStyle name="Standaard 6 6 3 4 2 3 2 2" xfId="26972" xr:uid="{00000000-0005-0000-0000-000028AE0000}"/>
    <cellStyle name="Standaard 6 6 3 4 2 3 2 3" xfId="37832" xr:uid="{00000000-0005-0000-0000-000029AE0000}"/>
    <cellStyle name="Standaard 6 6 3 4 2 3 2 4" xfId="48692" xr:uid="{00000000-0005-0000-0000-00002AAE0000}"/>
    <cellStyle name="Standaard 6 6 3 4 2 3 3" xfId="8870" xr:uid="{00000000-0005-0000-0000-00002BAE0000}"/>
    <cellStyle name="Standaard 6 6 3 4 2 3 4" xfId="19732" xr:uid="{00000000-0005-0000-0000-00002CAE0000}"/>
    <cellStyle name="Standaard 6 6 3 4 2 3 5" xfId="30592" xr:uid="{00000000-0005-0000-0000-00002DAE0000}"/>
    <cellStyle name="Standaard 6 6 3 4 2 3 6" xfId="41452" xr:uid="{00000000-0005-0000-0000-00002EAE0000}"/>
    <cellStyle name="Standaard 6 6 3 4 2 4" xfId="3440" xr:uid="{00000000-0005-0000-0000-00002FAE0000}"/>
    <cellStyle name="Standaard 6 6 3 4 2 4 2" xfId="14300" xr:uid="{00000000-0005-0000-0000-000030AE0000}"/>
    <cellStyle name="Standaard 6 6 3 4 2 4 2 2" xfId="25162" xr:uid="{00000000-0005-0000-0000-000031AE0000}"/>
    <cellStyle name="Standaard 6 6 3 4 2 4 2 3" xfId="36022" xr:uid="{00000000-0005-0000-0000-000032AE0000}"/>
    <cellStyle name="Standaard 6 6 3 4 2 4 2 4" xfId="46882" xr:uid="{00000000-0005-0000-0000-000033AE0000}"/>
    <cellStyle name="Standaard 6 6 3 4 2 4 3" xfId="10680" xr:uid="{00000000-0005-0000-0000-000034AE0000}"/>
    <cellStyle name="Standaard 6 6 3 4 2 4 4" xfId="21542" xr:uid="{00000000-0005-0000-0000-000035AE0000}"/>
    <cellStyle name="Standaard 6 6 3 4 2 4 5" xfId="32402" xr:uid="{00000000-0005-0000-0000-000036AE0000}"/>
    <cellStyle name="Standaard 6 6 3 4 2 4 6" xfId="43262" xr:uid="{00000000-0005-0000-0000-000037AE0000}"/>
    <cellStyle name="Standaard 6 6 3 4 2 5" xfId="12490" xr:uid="{00000000-0005-0000-0000-000038AE0000}"/>
    <cellStyle name="Standaard 6 6 3 4 2 5 2" xfId="23352" xr:uid="{00000000-0005-0000-0000-000039AE0000}"/>
    <cellStyle name="Standaard 6 6 3 4 2 5 3" xfId="34212" xr:uid="{00000000-0005-0000-0000-00003AAE0000}"/>
    <cellStyle name="Standaard 6 6 3 4 2 5 4" xfId="45072" xr:uid="{00000000-0005-0000-0000-00003BAE0000}"/>
    <cellStyle name="Standaard 6 6 3 4 2 6" xfId="7060" xr:uid="{00000000-0005-0000-0000-00003CAE0000}"/>
    <cellStyle name="Standaard 6 6 3 4 2 7" xfId="17922" xr:uid="{00000000-0005-0000-0000-00003DAE0000}"/>
    <cellStyle name="Standaard 6 6 3 4 2 8" xfId="28782" xr:uid="{00000000-0005-0000-0000-00003EAE0000}"/>
    <cellStyle name="Standaard 6 6 3 4 2 9" xfId="39642" xr:uid="{00000000-0005-0000-0000-00003FAE0000}"/>
    <cellStyle name="Standaard 6 6 3 4 3" xfId="2173" xr:uid="{00000000-0005-0000-0000-000040AE0000}"/>
    <cellStyle name="Standaard 6 6 3 4 3 2" xfId="5793" xr:uid="{00000000-0005-0000-0000-000041AE0000}"/>
    <cellStyle name="Standaard 6 6 3 4 3 2 2" xfId="16653" xr:uid="{00000000-0005-0000-0000-000042AE0000}"/>
    <cellStyle name="Standaard 6 6 3 4 3 2 2 2" xfId="27515" xr:uid="{00000000-0005-0000-0000-000043AE0000}"/>
    <cellStyle name="Standaard 6 6 3 4 3 2 2 3" xfId="38375" xr:uid="{00000000-0005-0000-0000-000044AE0000}"/>
    <cellStyle name="Standaard 6 6 3 4 3 2 2 4" xfId="49235" xr:uid="{00000000-0005-0000-0000-000045AE0000}"/>
    <cellStyle name="Standaard 6 6 3 4 3 2 3" xfId="9413" xr:uid="{00000000-0005-0000-0000-000046AE0000}"/>
    <cellStyle name="Standaard 6 6 3 4 3 2 4" xfId="20275" xr:uid="{00000000-0005-0000-0000-000047AE0000}"/>
    <cellStyle name="Standaard 6 6 3 4 3 2 5" xfId="31135" xr:uid="{00000000-0005-0000-0000-000048AE0000}"/>
    <cellStyle name="Standaard 6 6 3 4 3 2 6" xfId="41995" xr:uid="{00000000-0005-0000-0000-000049AE0000}"/>
    <cellStyle name="Standaard 6 6 3 4 3 3" xfId="3983" xr:uid="{00000000-0005-0000-0000-00004AAE0000}"/>
    <cellStyle name="Standaard 6 6 3 4 3 3 2" xfId="14843" xr:uid="{00000000-0005-0000-0000-00004BAE0000}"/>
    <cellStyle name="Standaard 6 6 3 4 3 3 2 2" xfId="25705" xr:uid="{00000000-0005-0000-0000-00004CAE0000}"/>
    <cellStyle name="Standaard 6 6 3 4 3 3 2 3" xfId="36565" xr:uid="{00000000-0005-0000-0000-00004DAE0000}"/>
    <cellStyle name="Standaard 6 6 3 4 3 3 2 4" xfId="47425" xr:uid="{00000000-0005-0000-0000-00004EAE0000}"/>
    <cellStyle name="Standaard 6 6 3 4 3 3 3" xfId="11223" xr:uid="{00000000-0005-0000-0000-00004FAE0000}"/>
    <cellStyle name="Standaard 6 6 3 4 3 3 4" xfId="22085" xr:uid="{00000000-0005-0000-0000-000050AE0000}"/>
    <cellStyle name="Standaard 6 6 3 4 3 3 5" xfId="32945" xr:uid="{00000000-0005-0000-0000-000051AE0000}"/>
    <cellStyle name="Standaard 6 6 3 4 3 3 6" xfId="43805" xr:uid="{00000000-0005-0000-0000-000052AE0000}"/>
    <cellStyle name="Standaard 6 6 3 4 3 4" xfId="13033" xr:uid="{00000000-0005-0000-0000-000053AE0000}"/>
    <cellStyle name="Standaard 6 6 3 4 3 4 2" xfId="23895" xr:uid="{00000000-0005-0000-0000-000054AE0000}"/>
    <cellStyle name="Standaard 6 6 3 4 3 4 3" xfId="34755" xr:uid="{00000000-0005-0000-0000-000055AE0000}"/>
    <cellStyle name="Standaard 6 6 3 4 3 4 4" xfId="45615" xr:uid="{00000000-0005-0000-0000-000056AE0000}"/>
    <cellStyle name="Standaard 6 6 3 4 3 5" xfId="7603" xr:uid="{00000000-0005-0000-0000-000057AE0000}"/>
    <cellStyle name="Standaard 6 6 3 4 3 6" xfId="18465" xr:uid="{00000000-0005-0000-0000-000058AE0000}"/>
    <cellStyle name="Standaard 6 6 3 4 3 7" xfId="29325" xr:uid="{00000000-0005-0000-0000-000059AE0000}"/>
    <cellStyle name="Standaard 6 6 3 4 3 8" xfId="40185" xr:uid="{00000000-0005-0000-0000-00005AAE0000}"/>
    <cellStyle name="Standaard 6 6 3 4 4" xfId="4888" xr:uid="{00000000-0005-0000-0000-00005BAE0000}"/>
    <cellStyle name="Standaard 6 6 3 4 4 2" xfId="15748" xr:uid="{00000000-0005-0000-0000-00005CAE0000}"/>
    <cellStyle name="Standaard 6 6 3 4 4 2 2" xfId="26610" xr:uid="{00000000-0005-0000-0000-00005DAE0000}"/>
    <cellStyle name="Standaard 6 6 3 4 4 2 3" xfId="37470" xr:uid="{00000000-0005-0000-0000-00005EAE0000}"/>
    <cellStyle name="Standaard 6 6 3 4 4 2 4" xfId="48330" xr:uid="{00000000-0005-0000-0000-00005FAE0000}"/>
    <cellStyle name="Standaard 6 6 3 4 4 3" xfId="8508" xr:uid="{00000000-0005-0000-0000-000060AE0000}"/>
    <cellStyle name="Standaard 6 6 3 4 4 4" xfId="19370" xr:uid="{00000000-0005-0000-0000-000061AE0000}"/>
    <cellStyle name="Standaard 6 6 3 4 4 5" xfId="30230" xr:uid="{00000000-0005-0000-0000-000062AE0000}"/>
    <cellStyle name="Standaard 6 6 3 4 4 6" xfId="41090" xr:uid="{00000000-0005-0000-0000-000063AE0000}"/>
    <cellStyle name="Standaard 6 6 3 4 5" xfId="3078" xr:uid="{00000000-0005-0000-0000-000064AE0000}"/>
    <cellStyle name="Standaard 6 6 3 4 5 2" xfId="13938" xr:uid="{00000000-0005-0000-0000-000065AE0000}"/>
    <cellStyle name="Standaard 6 6 3 4 5 2 2" xfId="24800" xr:uid="{00000000-0005-0000-0000-000066AE0000}"/>
    <cellStyle name="Standaard 6 6 3 4 5 2 3" xfId="35660" xr:uid="{00000000-0005-0000-0000-000067AE0000}"/>
    <cellStyle name="Standaard 6 6 3 4 5 2 4" xfId="46520" xr:uid="{00000000-0005-0000-0000-000068AE0000}"/>
    <cellStyle name="Standaard 6 6 3 4 5 3" xfId="10318" xr:uid="{00000000-0005-0000-0000-000069AE0000}"/>
    <cellStyle name="Standaard 6 6 3 4 5 4" xfId="21180" xr:uid="{00000000-0005-0000-0000-00006AAE0000}"/>
    <cellStyle name="Standaard 6 6 3 4 5 5" xfId="32040" xr:uid="{00000000-0005-0000-0000-00006BAE0000}"/>
    <cellStyle name="Standaard 6 6 3 4 5 6" xfId="42900" xr:uid="{00000000-0005-0000-0000-00006CAE0000}"/>
    <cellStyle name="Standaard 6 6 3 4 6" xfId="12128" xr:uid="{00000000-0005-0000-0000-00006DAE0000}"/>
    <cellStyle name="Standaard 6 6 3 4 6 2" xfId="22990" xr:uid="{00000000-0005-0000-0000-00006EAE0000}"/>
    <cellStyle name="Standaard 6 6 3 4 6 3" xfId="33850" xr:uid="{00000000-0005-0000-0000-00006FAE0000}"/>
    <cellStyle name="Standaard 6 6 3 4 6 4" xfId="44710" xr:uid="{00000000-0005-0000-0000-000070AE0000}"/>
    <cellStyle name="Standaard 6 6 3 4 7" xfId="6698" xr:uid="{00000000-0005-0000-0000-000071AE0000}"/>
    <cellStyle name="Standaard 6 6 3 4 8" xfId="17560" xr:uid="{00000000-0005-0000-0000-000072AE0000}"/>
    <cellStyle name="Standaard 6 6 3 4 9" xfId="28420" xr:uid="{00000000-0005-0000-0000-000073AE0000}"/>
    <cellStyle name="Standaard 6 6 3 5" xfId="1449" xr:uid="{00000000-0005-0000-0000-000074AE0000}"/>
    <cellStyle name="Standaard 6 6 3 5 2" xfId="2354" xr:uid="{00000000-0005-0000-0000-000075AE0000}"/>
    <cellStyle name="Standaard 6 6 3 5 2 2" xfId="5974" xr:uid="{00000000-0005-0000-0000-000076AE0000}"/>
    <cellStyle name="Standaard 6 6 3 5 2 2 2" xfId="16834" xr:uid="{00000000-0005-0000-0000-000077AE0000}"/>
    <cellStyle name="Standaard 6 6 3 5 2 2 2 2" xfId="27696" xr:uid="{00000000-0005-0000-0000-000078AE0000}"/>
    <cellStyle name="Standaard 6 6 3 5 2 2 2 3" xfId="38556" xr:uid="{00000000-0005-0000-0000-000079AE0000}"/>
    <cellStyle name="Standaard 6 6 3 5 2 2 2 4" xfId="49416" xr:uid="{00000000-0005-0000-0000-00007AAE0000}"/>
    <cellStyle name="Standaard 6 6 3 5 2 2 3" xfId="9594" xr:uid="{00000000-0005-0000-0000-00007BAE0000}"/>
    <cellStyle name="Standaard 6 6 3 5 2 2 4" xfId="20456" xr:uid="{00000000-0005-0000-0000-00007CAE0000}"/>
    <cellStyle name="Standaard 6 6 3 5 2 2 5" xfId="31316" xr:uid="{00000000-0005-0000-0000-00007DAE0000}"/>
    <cellStyle name="Standaard 6 6 3 5 2 2 6" xfId="42176" xr:uid="{00000000-0005-0000-0000-00007EAE0000}"/>
    <cellStyle name="Standaard 6 6 3 5 2 3" xfId="4164" xr:uid="{00000000-0005-0000-0000-00007FAE0000}"/>
    <cellStyle name="Standaard 6 6 3 5 2 3 2" xfId="15024" xr:uid="{00000000-0005-0000-0000-000080AE0000}"/>
    <cellStyle name="Standaard 6 6 3 5 2 3 2 2" xfId="25886" xr:uid="{00000000-0005-0000-0000-000081AE0000}"/>
    <cellStyle name="Standaard 6 6 3 5 2 3 2 3" xfId="36746" xr:uid="{00000000-0005-0000-0000-000082AE0000}"/>
    <cellStyle name="Standaard 6 6 3 5 2 3 2 4" xfId="47606" xr:uid="{00000000-0005-0000-0000-000083AE0000}"/>
    <cellStyle name="Standaard 6 6 3 5 2 3 3" xfId="11404" xr:uid="{00000000-0005-0000-0000-000084AE0000}"/>
    <cellStyle name="Standaard 6 6 3 5 2 3 4" xfId="22266" xr:uid="{00000000-0005-0000-0000-000085AE0000}"/>
    <cellStyle name="Standaard 6 6 3 5 2 3 5" xfId="33126" xr:uid="{00000000-0005-0000-0000-000086AE0000}"/>
    <cellStyle name="Standaard 6 6 3 5 2 3 6" xfId="43986" xr:uid="{00000000-0005-0000-0000-000087AE0000}"/>
    <cellStyle name="Standaard 6 6 3 5 2 4" xfId="13214" xr:uid="{00000000-0005-0000-0000-000088AE0000}"/>
    <cellStyle name="Standaard 6 6 3 5 2 4 2" xfId="24076" xr:uid="{00000000-0005-0000-0000-000089AE0000}"/>
    <cellStyle name="Standaard 6 6 3 5 2 4 3" xfId="34936" xr:uid="{00000000-0005-0000-0000-00008AAE0000}"/>
    <cellStyle name="Standaard 6 6 3 5 2 4 4" xfId="45796" xr:uid="{00000000-0005-0000-0000-00008BAE0000}"/>
    <cellStyle name="Standaard 6 6 3 5 2 5" xfId="7784" xr:uid="{00000000-0005-0000-0000-00008CAE0000}"/>
    <cellStyle name="Standaard 6 6 3 5 2 6" xfId="18646" xr:uid="{00000000-0005-0000-0000-00008DAE0000}"/>
    <cellStyle name="Standaard 6 6 3 5 2 7" xfId="29506" xr:uid="{00000000-0005-0000-0000-00008EAE0000}"/>
    <cellStyle name="Standaard 6 6 3 5 2 8" xfId="40366" xr:uid="{00000000-0005-0000-0000-00008FAE0000}"/>
    <cellStyle name="Standaard 6 6 3 5 3" xfId="5069" xr:uid="{00000000-0005-0000-0000-000090AE0000}"/>
    <cellStyle name="Standaard 6 6 3 5 3 2" xfId="15929" xr:uid="{00000000-0005-0000-0000-000091AE0000}"/>
    <cellStyle name="Standaard 6 6 3 5 3 2 2" xfId="26791" xr:uid="{00000000-0005-0000-0000-000092AE0000}"/>
    <cellStyle name="Standaard 6 6 3 5 3 2 3" xfId="37651" xr:uid="{00000000-0005-0000-0000-000093AE0000}"/>
    <cellStyle name="Standaard 6 6 3 5 3 2 4" xfId="48511" xr:uid="{00000000-0005-0000-0000-000094AE0000}"/>
    <cellStyle name="Standaard 6 6 3 5 3 3" xfId="8689" xr:uid="{00000000-0005-0000-0000-000095AE0000}"/>
    <cellStyle name="Standaard 6 6 3 5 3 4" xfId="19551" xr:uid="{00000000-0005-0000-0000-000096AE0000}"/>
    <cellStyle name="Standaard 6 6 3 5 3 5" xfId="30411" xr:uid="{00000000-0005-0000-0000-000097AE0000}"/>
    <cellStyle name="Standaard 6 6 3 5 3 6" xfId="41271" xr:uid="{00000000-0005-0000-0000-000098AE0000}"/>
    <cellStyle name="Standaard 6 6 3 5 4" xfId="3259" xr:uid="{00000000-0005-0000-0000-000099AE0000}"/>
    <cellStyle name="Standaard 6 6 3 5 4 2" xfId="14119" xr:uid="{00000000-0005-0000-0000-00009AAE0000}"/>
    <cellStyle name="Standaard 6 6 3 5 4 2 2" xfId="24981" xr:uid="{00000000-0005-0000-0000-00009BAE0000}"/>
    <cellStyle name="Standaard 6 6 3 5 4 2 3" xfId="35841" xr:uid="{00000000-0005-0000-0000-00009CAE0000}"/>
    <cellStyle name="Standaard 6 6 3 5 4 2 4" xfId="46701" xr:uid="{00000000-0005-0000-0000-00009DAE0000}"/>
    <cellStyle name="Standaard 6 6 3 5 4 3" xfId="10499" xr:uid="{00000000-0005-0000-0000-00009EAE0000}"/>
    <cellStyle name="Standaard 6 6 3 5 4 4" xfId="21361" xr:uid="{00000000-0005-0000-0000-00009FAE0000}"/>
    <cellStyle name="Standaard 6 6 3 5 4 5" xfId="32221" xr:uid="{00000000-0005-0000-0000-0000A0AE0000}"/>
    <cellStyle name="Standaard 6 6 3 5 4 6" xfId="43081" xr:uid="{00000000-0005-0000-0000-0000A1AE0000}"/>
    <cellStyle name="Standaard 6 6 3 5 5" xfId="12309" xr:uid="{00000000-0005-0000-0000-0000A2AE0000}"/>
    <cellStyle name="Standaard 6 6 3 5 5 2" xfId="23171" xr:uid="{00000000-0005-0000-0000-0000A3AE0000}"/>
    <cellStyle name="Standaard 6 6 3 5 5 3" xfId="34031" xr:uid="{00000000-0005-0000-0000-0000A4AE0000}"/>
    <cellStyle name="Standaard 6 6 3 5 5 4" xfId="44891" xr:uid="{00000000-0005-0000-0000-0000A5AE0000}"/>
    <cellStyle name="Standaard 6 6 3 5 6" xfId="6879" xr:uid="{00000000-0005-0000-0000-0000A6AE0000}"/>
    <cellStyle name="Standaard 6 6 3 5 7" xfId="17741" xr:uid="{00000000-0005-0000-0000-0000A7AE0000}"/>
    <cellStyle name="Standaard 6 6 3 5 8" xfId="28601" xr:uid="{00000000-0005-0000-0000-0000A8AE0000}"/>
    <cellStyle name="Standaard 6 6 3 5 9" xfId="39461" xr:uid="{00000000-0005-0000-0000-0000A9AE0000}"/>
    <cellStyle name="Standaard 6 6 3 6" xfId="1087" xr:uid="{00000000-0005-0000-0000-0000AAAE0000}"/>
    <cellStyle name="Standaard 6 6 3 6 2" xfId="1992" xr:uid="{00000000-0005-0000-0000-0000ABAE0000}"/>
    <cellStyle name="Standaard 6 6 3 6 2 2" xfId="5612" xr:uid="{00000000-0005-0000-0000-0000ACAE0000}"/>
    <cellStyle name="Standaard 6 6 3 6 2 2 2" xfId="16472" xr:uid="{00000000-0005-0000-0000-0000ADAE0000}"/>
    <cellStyle name="Standaard 6 6 3 6 2 2 2 2" xfId="27334" xr:uid="{00000000-0005-0000-0000-0000AEAE0000}"/>
    <cellStyle name="Standaard 6 6 3 6 2 2 2 3" xfId="38194" xr:uid="{00000000-0005-0000-0000-0000AFAE0000}"/>
    <cellStyle name="Standaard 6 6 3 6 2 2 2 4" xfId="49054" xr:uid="{00000000-0005-0000-0000-0000B0AE0000}"/>
    <cellStyle name="Standaard 6 6 3 6 2 2 3" xfId="9232" xr:uid="{00000000-0005-0000-0000-0000B1AE0000}"/>
    <cellStyle name="Standaard 6 6 3 6 2 2 4" xfId="20094" xr:uid="{00000000-0005-0000-0000-0000B2AE0000}"/>
    <cellStyle name="Standaard 6 6 3 6 2 2 5" xfId="30954" xr:uid="{00000000-0005-0000-0000-0000B3AE0000}"/>
    <cellStyle name="Standaard 6 6 3 6 2 2 6" xfId="41814" xr:uid="{00000000-0005-0000-0000-0000B4AE0000}"/>
    <cellStyle name="Standaard 6 6 3 6 2 3" xfId="3802" xr:uid="{00000000-0005-0000-0000-0000B5AE0000}"/>
    <cellStyle name="Standaard 6 6 3 6 2 3 2" xfId="14662" xr:uid="{00000000-0005-0000-0000-0000B6AE0000}"/>
    <cellStyle name="Standaard 6 6 3 6 2 3 2 2" xfId="25524" xr:uid="{00000000-0005-0000-0000-0000B7AE0000}"/>
    <cellStyle name="Standaard 6 6 3 6 2 3 2 3" xfId="36384" xr:uid="{00000000-0005-0000-0000-0000B8AE0000}"/>
    <cellStyle name="Standaard 6 6 3 6 2 3 2 4" xfId="47244" xr:uid="{00000000-0005-0000-0000-0000B9AE0000}"/>
    <cellStyle name="Standaard 6 6 3 6 2 3 3" xfId="11042" xr:uid="{00000000-0005-0000-0000-0000BAAE0000}"/>
    <cellStyle name="Standaard 6 6 3 6 2 3 4" xfId="21904" xr:uid="{00000000-0005-0000-0000-0000BBAE0000}"/>
    <cellStyle name="Standaard 6 6 3 6 2 3 5" xfId="32764" xr:uid="{00000000-0005-0000-0000-0000BCAE0000}"/>
    <cellStyle name="Standaard 6 6 3 6 2 3 6" xfId="43624" xr:uid="{00000000-0005-0000-0000-0000BDAE0000}"/>
    <cellStyle name="Standaard 6 6 3 6 2 4" xfId="12852" xr:uid="{00000000-0005-0000-0000-0000BEAE0000}"/>
    <cellStyle name="Standaard 6 6 3 6 2 4 2" xfId="23714" xr:uid="{00000000-0005-0000-0000-0000BFAE0000}"/>
    <cellStyle name="Standaard 6 6 3 6 2 4 3" xfId="34574" xr:uid="{00000000-0005-0000-0000-0000C0AE0000}"/>
    <cellStyle name="Standaard 6 6 3 6 2 4 4" xfId="45434" xr:uid="{00000000-0005-0000-0000-0000C1AE0000}"/>
    <cellStyle name="Standaard 6 6 3 6 2 5" xfId="7422" xr:uid="{00000000-0005-0000-0000-0000C2AE0000}"/>
    <cellStyle name="Standaard 6 6 3 6 2 6" xfId="18284" xr:uid="{00000000-0005-0000-0000-0000C3AE0000}"/>
    <cellStyle name="Standaard 6 6 3 6 2 7" xfId="29144" xr:uid="{00000000-0005-0000-0000-0000C4AE0000}"/>
    <cellStyle name="Standaard 6 6 3 6 2 8" xfId="40004" xr:uid="{00000000-0005-0000-0000-0000C5AE0000}"/>
    <cellStyle name="Standaard 6 6 3 6 3" xfId="4707" xr:uid="{00000000-0005-0000-0000-0000C6AE0000}"/>
    <cellStyle name="Standaard 6 6 3 6 3 2" xfId="15567" xr:uid="{00000000-0005-0000-0000-0000C7AE0000}"/>
    <cellStyle name="Standaard 6 6 3 6 3 2 2" xfId="26429" xr:uid="{00000000-0005-0000-0000-0000C8AE0000}"/>
    <cellStyle name="Standaard 6 6 3 6 3 2 3" xfId="37289" xr:uid="{00000000-0005-0000-0000-0000C9AE0000}"/>
    <cellStyle name="Standaard 6 6 3 6 3 2 4" xfId="48149" xr:uid="{00000000-0005-0000-0000-0000CAAE0000}"/>
    <cellStyle name="Standaard 6 6 3 6 3 3" xfId="8327" xr:uid="{00000000-0005-0000-0000-0000CBAE0000}"/>
    <cellStyle name="Standaard 6 6 3 6 3 4" xfId="19189" xr:uid="{00000000-0005-0000-0000-0000CCAE0000}"/>
    <cellStyle name="Standaard 6 6 3 6 3 5" xfId="30049" xr:uid="{00000000-0005-0000-0000-0000CDAE0000}"/>
    <cellStyle name="Standaard 6 6 3 6 3 6" xfId="40909" xr:uid="{00000000-0005-0000-0000-0000CEAE0000}"/>
    <cellStyle name="Standaard 6 6 3 6 4" xfId="2897" xr:uid="{00000000-0005-0000-0000-0000CFAE0000}"/>
    <cellStyle name="Standaard 6 6 3 6 4 2" xfId="13757" xr:uid="{00000000-0005-0000-0000-0000D0AE0000}"/>
    <cellStyle name="Standaard 6 6 3 6 4 2 2" xfId="24619" xr:uid="{00000000-0005-0000-0000-0000D1AE0000}"/>
    <cellStyle name="Standaard 6 6 3 6 4 2 3" xfId="35479" xr:uid="{00000000-0005-0000-0000-0000D2AE0000}"/>
    <cellStyle name="Standaard 6 6 3 6 4 2 4" xfId="46339" xr:uid="{00000000-0005-0000-0000-0000D3AE0000}"/>
    <cellStyle name="Standaard 6 6 3 6 4 3" xfId="10137" xr:uid="{00000000-0005-0000-0000-0000D4AE0000}"/>
    <cellStyle name="Standaard 6 6 3 6 4 4" xfId="20999" xr:uid="{00000000-0005-0000-0000-0000D5AE0000}"/>
    <cellStyle name="Standaard 6 6 3 6 4 5" xfId="31859" xr:uid="{00000000-0005-0000-0000-0000D6AE0000}"/>
    <cellStyle name="Standaard 6 6 3 6 4 6" xfId="42719" xr:uid="{00000000-0005-0000-0000-0000D7AE0000}"/>
    <cellStyle name="Standaard 6 6 3 6 5" xfId="11947" xr:uid="{00000000-0005-0000-0000-0000D8AE0000}"/>
    <cellStyle name="Standaard 6 6 3 6 5 2" xfId="22809" xr:uid="{00000000-0005-0000-0000-0000D9AE0000}"/>
    <cellStyle name="Standaard 6 6 3 6 5 3" xfId="33669" xr:uid="{00000000-0005-0000-0000-0000DAAE0000}"/>
    <cellStyle name="Standaard 6 6 3 6 5 4" xfId="44529" xr:uid="{00000000-0005-0000-0000-0000DBAE0000}"/>
    <cellStyle name="Standaard 6 6 3 6 6" xfId="6517" xr:uid="{00000000-0005-0000-0000-0000DCAE0000}"/>
    <cellStyle name="Standaard 6 6 3 6 7" xfId="17379" xr:uid="{00000000-0005-0000-0000-0000DDAE0000}"/>
    <cellStyle name="Standaard 6 6 3 6 8" xfId="28239" xr:uid="{00000000-0005-0000-0000-0000DEAE0000}"/>
    <cellStyle name="Standaard 6 6 3 6 9" xfId="39099" xr:uid="{00000000-0005-0000-0000-0000DFAE0000}"/>
    <cellStyle name="Standaard 6 6 3 7" xfId="1811" xr:uid="{00000000-0005-0000-0000-0000E0AE0000}"/>
    <cellStyle name="Standaard 6 6 3 7 2" xfId="5431" xr:uid="{00000000-0005-0000-0000-0000E1AE0000}"/>
    <cellStyle name="Standaard 6 6 3 7 2 2" xfId="16291" xr:uid="{00000000-0005-0000-0000-0000E2AE0000}"/>
    <cellStyle name="Standaard 6 6 3 7 2 2 2" xfId="27153" xr:uid="{00000000-0005-0000-0000-0000E3AE0000}"/>
    <cellStyle name="Standaard 6 6 3 7 2 2 3" xfId="38013" xr:uid="{00000000-0005-0000-0000-0000E4AE0000}"/>
    <cellStyle name="Standaard 6 6 3 7 2 2 4" xfId="48873" xr:uid="{00000000-0005-0000-0000-0000E5AE0000}"/>
    <cellStyle name="Standaard 6 6 3 7 2 3" xfId="9051" xr:uid="{00000000-0005-0000-0000-0000E6AE0000}"/>
    <cellStyle name="Standaard 6 6 3 7 2 4" xfId="19913" xr:uid="{00000000-0005-0000-0000-0000E7AE0000}"/>
    <cellStyle name="Standaard 6 6 3 7 2 5" xfId="30773" xr:uid="{00000000-0005-0000-0000-0000E8AE0000}"/>
    <cellStyle name="Standaard 6 6 3 7 2 6" xfId="41633" xr:uid="{00000000-0005-0000-0000-0000E9AE0000}"/>
    <cellStyle name="Standaard 6 6 3 7 3" xfId="3621" xr:uid="{00000000-0005-0000-0000-0000EAAE0000}"/>
    <cellStyle name="Standaard 6 6 3 7 3 2" xfId="14481" xr:uid="{00000000-0005-0000-0000-0000EBAE0000}"/>
    <cellStyle name="Standaard 6 6 3 7 3 2 2" xfId="25343" xr:uid="{00000000-0005-0000-0000-0000ECAE0000}"/>
    <cellStyle name="Standaard 6 6 3 7 3 2 3" xfId="36203" xr:uid="{00000000-0005-0000-0000-0000EDAE0000}"/>
    <cellStyle name="Standaard 6 6 3 7 3 2 4" xfId="47063" xr:uid="{00000000-0005-0000-0000-0000EEAE0000}"/>
    <cellStyle name="Standaard 6 6 3 7 3 3" xfId="10861" xr:uid="{00000000-0005-0000-0000-0000EFAE0000}"/>
    <cellStyle name="Standaard 6 6 3 7 3 4" xfId="21723" xr:uid="{00000000-0005-0000-0000-0000F0AE0000}"/>
    <cellStyle name="Standaard 6 6 3 7 3 5" xfId="32583" xr:uid="{00000000-0005-0000-0000-0000F1AE0000}"/>
    <cellStyle name="Standaard 6 6 3 7 3 6" xfId="43443" xr:uid="{00000000-0005-0000-0000-0000F2AE0000}"/>
    <cellStyle name="Standaard 6 6 3 7 4" xfId="12671" xr:uid="{00000000-0005-0000-0000-0000F3AE0000}"/>
    <cellStyle name="Standaard 6 6 3 7 4 2" xfId="23533" xr:uid="{00000000-0005-0000-0000-0000F4AE0000}"/>
    <cellStyle name="Standaard 6 6 3 7 4 3" xfId="34393" xr:uid="{00000000-0005-0000-0000-0000F5AE0000}"/>
    <cellStyle name="Standaard 6 6 3 7 4 4" xfId="45253" xr:uid="{00000000-0005-0000-0000-0000F6AE0000}"/>
    <cellStyle name="Standaard 6 6 3 7 5" xfId="7241" xr:uid="{00000000-0005-0000-0000-0000F7AE0000}"/>
    <cellStyle name="Standaard 6 6 3 7 6" xfId="18103" xr:uid="{00000000-0005-0000-0000-0000F8AE0000}"/>
    <cellStyle name="Standaard 6 6 3 7 7" xfId="28963" xr:uid="{00000000-0005-0000-0000-0000F9AE0000}"/>
    <cellStyle name="Standaard 6 6 3 7 8" xfId="39823" xr:uid="{00000000-0005-0000-0000-0000FAAE0000}"/>
    <cellStyle name="Standaard 6 6 3 8" xfId="2716" xr:uid="{00000000-0005-0000-0000-0000FBAE0000}"/>
    <cellStyle name="Standaard 6 6 3 8 2" xfId="13576" xr:uid="{00000000-0005-0000-0000-0000FCAE0000}"/>
    <cellStyle name="Standaard 6 6 3 8 2 2" xfId="24438" xr:uid="{00000000-0005-0000-0000-0000FDAE0000}"/>
    <cellStyle name="Standaard 6 6 3 8 2 3" xfId="35298" xr:uid="{00000000-0005-0000-0000-0000FEAE0000}"/>
    <cellStyle name="Standaard 6 6 3 8 2 4" xfId="46158" xr:uid="{00000000-0005-0000-0000-0000FFAE0000}"/>
    <cellStyle name="Standaard 6 6 3 8 3" xfId="9956" xr:uid="{00000000-0005-0000-0000-000000AF0000}"/>
    <cellStyle name="Standaard 6 6 3 8 4" xfId="20818" xr:uid="{00000000-0005-0000-0000-000001AF0000}"/>
    <cellStyle name="Standaard 6 6 3 8 5" xfId="31678" xr:uid="{00000000-0005-0000-0000-000002AF0000}"/>
    <cellStyle name="Standaard 6 6 3 8 6" xfId="42538" xr:uid="{00000000-0005-0000-0000-000003AF0000}"/>
    <cellStyle name="Standaard 6 6 3 9" xfId="4526" xr:uid="{00000000-0005-0000-0000-000004AF0000}"/>
    <cellStyle name="Standaard 6 6 3 9 2" xfId="15386" xr:uid="{00000000-0005-0000-0000-000005AF0000}"/>
    <cellStyle name="Standaard 6 6 3 9 2 2" xfId="26248" xr:uid="{00000000-0005-0000-0000-000006AF0000}"/>
    <cellStyle name="Standaard 6 6 3 9 2 3" xfId="37108" xr:uid="{00000000-0005-0000-0000-000007AF0000}"/>
    <cellStyle name="Standaard 6 6 3 9 2 4" xfId="47968" xr:uid="{00000000-0005-0000-0000-000008AF0000}"/>
    <cellStyle name="Standaard 6 6 3 9 3" xfId="8146" xr:uid="{00000000-0005-0000-0000-000009AF0000}"/>
    <cellStyle name="Standaard 6 6 3 9 4" xfId="19008" xr:uid="{00000000-0005-0000-0000-00000AAF0000}"/>
    <cellStyle name="Standaard 6 6 3 9 5" xfId="29868" xr:uid="{00000000-0005-0000-0000-00000BAF0000}"/>
    <cellStyle name="Standaard 6 6 3 9 6" xfId="40728" xr:uid="{00000000-0005-0000-0000-00000CAF0000}"/>
    <cellStyle name="Standaard 6 6 4" xfId="928" xr:uid="{00000000-0005-0000-0000-00000DAF0000}"/>
    <cellStyle name="Standaard 6 6 4 10" xfId="6358" xr:uid="{00000000-0005-0000-0000-00000EAF0000}"/>
    <cellStyle name="Standaard 6 6 4 11" xfId="17220" xr:uid="{00000000-0005-0000-0000-00000FAF0000}"/>
    <cellStyle name="Standaard 6 6 4 12" xfId="28080" xr:uid="{00000000-0005-0000-0000-000010AF0000}"/>
    <cellStyle name="Standaard 6 6 4 13" xfId="38940" xr:uid="{00000000-0005-0000-0000-000011AF0000}"/>
    <cellStyle name="Standaard 6 6 4 2" xfId="1018" xr:uid="{00000000-0005-0000-0000-000012AF0000}"/>
    <cellStyle name="Standaard 6 6 4 2 10" xfId="17310" xr:uid="{00000000-0005-0000-0000-000013AF0000}"/>
    <cellStyle name="Standaard 6 6 4 2 11" xfId="28170" xr:uid="{00000000-0005-0000-0000-000014AF0000}"/>
    <cellStyle name="Standaard 6 6 4 2 12" xfId="39030" xr:uid="{00000000-0005-0000-0000-000015AF0000}"/>
    <cellStyle name="Standaard 6 6 4 2 2" xfId="1380" xr:uid="{00000000-0005-0000-0000-000016AF0000}"/>
    <cellStyle name="Standaard 6 6 4 2 2 10" xfId="39392" xr:uid="{00000000-0005-0000-0000-000017AF0000}"/>
    <cellStyle name="Standaard 6 6 4 2 2 2" xfId="1742" xr:uid="{00000000-0005-0000-0000-000018AF0000}"/>
    <cellStyle name="Standaard 6 6 4 2 2 2 2" xfId="2647" xr:uid="{00000000-0005-0000-0000-000019AF0000}"/>
    <cellStyle name="Standaard 6 6 4 2 2 2 2 2" xfId="6267" xr:uid="{00000000-0005-0000-0000-00001AAF0000}"/>
    <cellStyle name="Standaard 6 6 4 2 2 2 2 2 2" xfId="17127" xr:uid="{00000000-0005-0000-0000-00001BAF0000}"/>
    <cellStyle name="Standaard 6 6 4 2 2 2 2 2 2 2" xfId="27989" xr:uid="{00000000-0005-0000-0000-00001CAF0000}"/>
    <cellStyle name="Standaard 6 6 4 2 2 2 2 2 2 3" xfId="38849" xr:uid="{00000000-0005-0000-0000-00001DAF0000}"/>
    <cellStyle name="Standaard 6 6 4 2 2 2 2 2 2 4" xfId="49709" xr:uid="{00000000-0005-0000-0000-00001EAF0000}"/>
    <cellStyle name="Standaard 6 6 4 2 2 2 2 2 3" xfId="9887" xr:uid="{00000000-0005-0000-0000-00001FAF0000}"/>
    <cellStyle name="Standaard 6 6 4 2 2 2 2 2 4" xfId="20749" xr:uid="{00000000-0005-0000-0000-000020AF0000}"/>
    <cellStyle name="Standaard 6 6 4 2 2 2 2 2 5" xfId="31609" xr:uid="{00000000-0005-0000-0000-000021AF0000}"/>
    <cellStyle name="Standaard 6 6 4 2 2 2 2 2 6" xfId="42469" xr:uid="{00000000-0005-0000-0000-000022AF0000}"/>
    <cellStyle name="Standaard 6 6 4 2 2 2 2 3" xfId="4457" xr:uid="{00000000-0005-0000-0000-000023AF0000}"/>
    <cellStyle name="Standaard 6 6 4 2 2 2 2 3 2" xfId="15317" xr:uid="{00000000-0005-0000-0000-000024AF0000}"/>
    <cellStyle name="Standaard 6 6 4 2 2 2 2 3 2 2" xfId="26179" xr:uid="{00000000-0005-0000-0000-000025AF0000}"/>
    <cellStyle name="Standaard 6 6 4 2 2 2 2 3 2 3" xfId="37039" xr:uid="{00000000-0005-0000-0000-000026AF0000}"/>
    <cellStyle name="Standaard 6 6 4 2 2 2 2 3 2 4" xfId="47899" xr:uid="{00000000-0005-0000-0000-000027AF0000}"/>
    <cellStyle name="Standaard 6 6 4 2 2 2 2 3 3" xfId="11697" xr:uid="{00000000-0005-0000-0000-000028AF0000}"/>
    <cellStyle name="Standaard 6 6 4 2 2 2 2 3 4" xfId="22559" xr:uid="{00000000-0005-0000-0000-000029AF0000}"/>
    <cellStyle name="Standaard 6 6 4 2 2 2 2 3 5" xfId="33419" xr:uid="{00000000-0005-0000-0000-00002AAF0000}"/>
    <cellStyle name="Standaard 6 6 4 2 2 2 2 3 6" xfId="44279" xr:uid="{00000000-0005-0000-0000-00002BAF0000}"/>
    <cellStyle name="Standaard 6 6 4 2 2 2 2 4" xfId="13507" xr:uid="{00000000-0005-0000-0000-00002CAF0000}"/>
    <cellStyle name="Standaard 6 6 4 2 2 2 2 4 2" xfId="24369" xr:uid="{00000000-0005-0000-0000-00002DAF0000}"/>
    <cellStyle name="Standaard 6 6 4 2 2 2 2 4 3" xfId="35229" xr:uid="{00000000-0005-0000-0000-00002EAF0000}"/>
    <cellStyle name="Standaard 6 6 4 2 2 2 2 4 4" xfId="46089" xr:uid="{00000000-0005-0000-0000-00002FAF0000}"/>
    <cellStyle name="Standaard 6 6 4 2 2 2 2 5" xfId="8077" xr:uid="{00000000-0005-0000-0000-000030AF0000}"/>
    <cellStyle name="Standaard 6 6 4 2 2 2 2 6" xfId="18939" xr:uid="{00000000-0005-0000-0000-000031AF0000}"/>
    <cellStyle name="Standaard 6 6 4 2 2 2 2 7" xfId="29799" xr:uid="{00000000-0005-0000-0000-000032AF0000}"/>
    <cellStyle name="Standaard 6 6 4 2 2 2 2 8" xfId="40659" xr:uid="{00000000-0005-0000-0000-000033AF0000}"/>
    <cellStyle name="Standaard 6 6 4 2 2 2 3" xfId="5362" xr:uid="{00000000-0005-0000-0000-000034AF0000}"/>
    <cellStyle name="Standaard 6 6 4 2 2 2 3 2" xfId="16222" xr:uid="{00000000-0005-0000-0000-000035AF0000}"/>
    <cellStyle name="Standaard 6 6 4 2 2 2 3 2 2" xfId="27084" xr:uid="{00000000-0005-0000-0000-000036AF0000}"/>
    <cellStyle name="Standaard 6 6 4 2 2 2 3 2 3" xfId="37944" xr:uid="{00000000-0005-0000-0000-000037AF0000}"/>
    <cellStyle name="Standaard 6 6 4 2 2 2 3 2 4" xfId="48804" xr:uid="{00000000-0005-0000-0000-000038AF0000}"/>
    <cellStyle name="Standaard 6 6 4 2 2 2 3 3" xfId="8982" xr:uid="{00000000-0005-0000-0000-000039AF0000}"/>
    <cellStyle name="Standaard 6 6 4 2 2 2 3 4" xfId="19844" xr:uid="{00000000-0005-0000-0000-00003AAF0000}"/>
    <cellStyle name="Standaard 6 6 4 2 2 2 3 5" xfId="30704" xr:uid="{00000000-0005-0000-0000-00003BAF0000}"/>
    <cellStyle name="Standaard 6 6 4 2 2 2 3 6" xfId="41564" xr:uid="{00000000-0005-0000-0000-00003CAF0000}"/>
    <cellStyle name="Standaard 6 6 4 2 2 2 4" xfId="3552" xr:uid="{00000000-0005-0000-0000-00003DAF0000}"/>
    <cellStyle name="Standaard 6 6 4 2 2 2 4 2" xfId="14412" xr:uid="{00000000-0005-0000-0000-00003EAF0000}"/>
    <cellStyle name="Standaard 6 6 4 2 2 2 4 2 2" xfId="25274" xr:uid="{00000000-0005-0000-0000-00003FAF0000}"/>
    <cellStyle name="Standaard 6 6 4 2 2 2 4 2 3" xfId="36134" xr:uid="{00000000-0005-0000-0000-000040AF0000}"/>
    <cellStyle name="Standaard 6 6 4 2 2 2 4 2 4" xfId="46994" xr:uid="{00000000-0005-0000-0000-000041AF0000}"/>
    <cellStyle name="Standaard 6 6 4 2 2 2 4 3" xfId="10792" xr:uid="{00000000-0005-0000-0000-000042AF0000}"/>
    <cellStyle name="Standaard 6 6 4 2 2 2 4 4" xfId="21654" xr:uid="{00000000-0005-0000-0000-000043AF0000}"/>
    <cellStyle name="Standaard 6 6 4 2 2 2 4 5" xfId="32514" xr:uid="{00000000-0005-0000-0000-000044AF0000}"/>
    <cellStyle name="Standaard 6 6 4 2 2 2 4 6" xfId="43374" xr:uid="{00000000-0005-0000-0000-000045AF0000}"/>
    <cellStyle name="Standaard 6 6 4 2 2 2 5" xfId="12602" xr:uid="{00000000-0005-0000-0000-000046AF0000}"/>
    <cellStyle name="Standaard 6 6 4 2 2 2 5 2" xfId="23464" xr:uid="{00000000-0005-0000-0000-000047AF0000}"/>
    <cellStyle name="Standaard 6 6 4 2 2 2 5 3" xfId="34324" xr:uid="{00000000-0005-0000-0000-000048AF0000}"/>
    <cellStyle name="Standaard 6 6 4 2 2 2 5 4" xfId="45184" xr:uid="{00000000-0005-0000-0000-000049AF0000}"/>
    <cellStyle name="Standaard 6 6 4 2 2 2 6" xfId="7172" xr:uid="{00000000-0005-0000-0000-00004AAF0000}"/>
    <cellStyle name="Standaard 6 6 4 2 2 2 7" xfId="18034" xr:uid="{00000000-0005-0000-0000-00004BAF0000}"/>
    <cellStyle name="Standaard 6 6 4 2 2 2 8" xfId="28894" xr:uid="{00000000-0005-0000-0000-00004CAF0000}"/>
    <cellStyle name="Standaard 6 6 4 2 2 2 9" xfId="39754" xr:uid="{00000000-0005-0000-0000-00004DAF0000}"/>
    <cellStyle name="Standaard 6 6 4 2 2 3" xfId="2285" xr:uid="{00000000-0005-0000-0000-00004EAF0000}"/>
    <cellStyle name="Standaard 6 6 4 2 2 3 2" xfId="5905" xr:uid="{00000000-0005-0000-0000-00004FAF0000}"/>
    <cellStyle name="Standaard 6 6 4 2 2 3 2 2" xfId="16765" xr:uid="{00000000-0005-0000-0000-000050AF0000}"/>
    <cellStyle name="Standaard 6 6 4 2 2 3 2 2 2" xfId="27627" xr:uid="{00000000-0005-0000-0000-000051AF0000}"/>
    <cellStyle name="Standaard 6 6 4 2 2 3 2 2 3" xfId="38487" xr:uid="{00000000-0005-0000-0000-000052AF0000}"/>
    <cellStyle name="Standaard 6 6 4 2 2 3 2 2 4" xfId="49347" xr:uid="{00000000-0005-0000-0000-000053AF0000}"/>
    <cellStyle name="Standaard 6 6 4 2 2 3 2 3" xfId="9525" xr:uid="{00000000-0005-0000-0000-000054AF0000}"/>
    <cellStyle name="Standaard 6 6 4 2 2 3 2 4" xfId="20387" xr:uid="{00000000-0005-0000-0000-000055AF0000}"/>
    <cellStyle name="Standaard 6 6 4 2 2 3 2 5" xfId="31247" xr:uid="{00000000-0005-0000-0000-000056AF0000}"/>
    <cellStyle name="Standaard 6 6 4 2 2 3 2 6" xfId="42107" xr:uid="{00000000-0005-0000-0000-000057AF0000}"/>
    <cellStyle name="Standaard 6 6 4 2 2 3 3" xfId="4095" xr:uid="{00000000-0005-0000-0000-000058AF0000}"/>
    <cellStyle name="Standaard 6 6 4 2 2 3 3 2" xfId="14955" xr:uid="{00000000-0005-0000-0000-000059AF0000}"/>
    <cellStyle name="Standaard 6 6 4 2 2 3 3 2 2" xfId="25817" xr:uid="{00000000-0005-0000-0000-00005AAF0000}"/>
    <cellStyle name="Standaard 6 6 4 2 2 3 3 2 3" xfId="36677" xr:uid="{00000000-0005-0000-0000-00005BAF0000}"/>
    <cellStyle name="Standaard 6 6 4 2 2 3 3 2 4" xfId="47537" xr:uid="{00000000-0005-0000-0000-00005CAF0000}"/>
    <cellStyle name="Standaard 6 6 4 2 2 3 3 3" xfId="11335" xr:uid="{00000000-0005-0000-0000-00005DAF0000}"/>
    <cellStyle name="Standaard 6 6 4 2 2 3 3 4" xfId="22197" xr:uid="{00000000-0005-0000-0000-00005EAF0000}"/>
    <cellStyle name="Standaard 6 6 4 2 2 3 3 5" xfId="33057" xr:uid="{00000000-0005-0000-0000-00005FAF0000}"/>
    <cellStyle name="Standaard 6 6 4 2 2 3 3 6" xfId="43917" xr:uid="{00000000-0005-0000-0000-000060AF0000}"/>
    <cellStyle name="Standaard 6 6 4 2 2 3 4" xfId="13145" xr:uid="{00000000-0005-0000-0000-000061AF0000}"/>
    <cellStyle name="Standaard 6 6 4 2 2 3 4 2" xfId="24007" xr:uid="{00000000-0005-0000-0000-000062AF0000}"/>
    <cellStyle name="Standaard 6 6 4 2 2 3 4 3" xfId="34867" xr:uid="{00000000-0005-0000-0000-000063AF0000}"/>
    <cellStyle name="Standaard 6 6 4 2 2 3 4 4" xfId="45727" xr:uid="{00000000-0005-0000-0000-000064AF0000}"/>
    <cellStyle name="Standaard 6 6 4 2 2 3 5" xfId="7715" xr:uid="{00000000-0005-0000-0000-000065AF0000}"/>
    <cellStyle name="Standaard 6 6 4 2 2 3 6" xfId="18577" xr:uid="{00000000-0005-0000-0000-000066AF0000}"/>
    <cellStyle name="Standaard 6 6 4 2 2 3 7" xfId="29437" xr:uid="{00000000-0005-0000-0000-000067AF0000}"/>
    <cellStyle name="Standaard 6 6 4 2 2 3 8" xfId="40297" xr:uid="{00000000-0005-0000-0000-000068AF0000}"/>
    <cellStyle name="Standaard 6 6 4 2 2 4" xfId="5000" xr:uid="{00000000-0005-0000-0000-000069AF0000}"/>
    <cellStyle name="Standaard 6 6 4 2 2 4 2" xfId="15860" xr:uid="{00000000-0005-0000-0000-00006AAF0000}"/>
    <cellStyle name="Standaard 6 6 4 2 2 4 2 2" xfId="26722" xr:uid="{00000000-0005-0000-0000-00006BAF0000}"/>
    <cellStyle name="Standaard 6 6 4 2 2 4 2 3" xfId="37582" xr:uid="{00000000-0005-0000-0000-00006CAF0000}"/>
    <cellStyle name="Standaard 6 6 4 2 2 4 2 4" xfId="48442" xr:uid="{00000000-0005-0000-0000-00006DAF0000}"/>
    <cellStyle name="Standaard 6 6 4 2 2 4 3" xfId="8620" xr:uid="{00000000-0005-0000-0000-00006EAF0000}"/>
    <cellStyle name="Standaard 6 6 4 2 2 4 4" xfId="19482" xr:uid="{00000000-0005-0000-0000-00006FAF0000}"/>
    <cellStyle name="Standaard 6 6 4 2 2 4 5" xfId="30342" xr:uid="{00000000-0005-0000-0000-000070AF0000}"/>
    <cellStyle name="Standaard 6 6 4 2 2 4 6" xfId="41202" xr:uid="{00000000-0005-0000-0000-000071AF0000}"/>
    <cellStyle name="Standaard 6 6 4 2 2 5" xfId="3190" xr:uid="{00000000-0005-0000-0000-000072AF0000}"/>
    <cellStyle name="Standaard 6 6 4 2 2 5 2" xfId="14050" xr:uid="{00000000-0005-0000-0000-000073AF0000}"/>
    <cellStyle name="Standaard 6 6 4 2 2 5 2 2" xfId="24912" xr:uid="{00000000-0005-0000-0000-000074AF0000}"/>
    <cellStyle name="Standaard 6 6 4 2 2 5 2 3" xfId="35772" xr:uid="{00000000-0005-0000-0000-000075AF0000}"/>
    <cellStyle name="Standaard 6 6 4 2 2 5 2 4" xfId="46632" xr:uid="{00000000-0005-0000-0000-000076AF0000}"/>
    <cellStyle name="Standaard 6 6 4 2 2 5 3" xfId="10430" xr:uid="{00000000-0005-0000-0000-000077AF0000}"/>
    <cellStyle name="Standaard 6 6 4 2 2 5 4" xfId="21292" xr:uid="{00000000-0005-0000-0000-000078AF0000}"/>
    <cellStyle name="Standaard 6 6 4 2 2 5 5" xfId="32152" xr:uid="{00000000-0005-0000-0000-000079AF0000}"/>
    <cellStyle name="Standaard 6 6 4 2 2 5 6" xfId="43012" xr:uid="{00000000-0005-0000-0000-00007AAF0000}"/>
    <cellStyle name="Standaard 6 6 4 2 2 6" xfId="12240" xr:uid="{00000000-0005-0000-0000-00007BAF0000}"/>
    <cellStyle name="Standaard 6 6 4 2 2 6 2" xfId="23102" xr:uid="{00000000-0005-0000-0000-00007CAF0000}"/>
    <cellStyle name="Standaard 6 6 4 2 2 6 3" xfId="33962" xr:uid="{00000000-0005-0000-0000-00007DAF0000}"/>
    <cellStyle name="Standaard 6 6 4 2 2 6 4" xfId="44822" xr:uid="{00000000-0005-0000-0000-00007EAF0000}"/>
    <cellStyle name="Standaard 6 6 4 2 2 7" xfId="6810" xr:uid="{00000000-0005-0000-0000-00007FAF0000}"/>
    <cellStyle name="Standaard 6 6 4 2 2 8" xfId="17672" xr:uid="{00000000-0005-0000-0000-000080AF0000}"/>
    <cellStyle name="Standaard 6 6 4 2 2 9" xfId="28532" xr:uid="{00000000-0005-0000-0000-000081AF0000}"/>
    <cellStyle name="Standaard 6 6 4 2 3" xfId="1561" xr:uid="{00000000-0005-0000-0000-000082AF0000}"/>
    <cellStyle name="Standaard 6 6 4 2 3 2" xfId="2466" xr:uid="{00000000-0005-0000-0000-000083AF0000}"/>
    <cellStyle name="Standaard 6 6 4 2 3 2 2" xfId="6086" xr:uid="{00000000-0005-0000-0000-000084AF0000}"/>
    <cellStyle name="Standaard 6 6 4 2 3 2 2 2" xfId="16946" xr:uid="{00000000-0005-0000-0000-000085AF0000}"/>
    <cellStyle name="Standaard 6 6 4 2 3 2 2 2 2" xfId="27808" xr:uid="{00000000-0005-0000-0000-000086AF0000}"/>
    <cellStyle name="Standaard 6 6 4 2 3 2 2 2 3" xfId="38668" xr:uid="{00000000-0005-0000-0000-000087AF0000}"/>
    <cellStyle name="Standaard 6 6 4 2 3 2 2 2 4" xfId="49528" xr:uid="{00000000-0005-0000-0000-000088AF0000}"/>
    <cellStyle name="Standaard 6 6 4 2 3 2 2 3" xfId="9706" xr:uid="{00000000-0005-0000-0000-000089AF0000}"/>
    <cellStyle name="Standaard 6 6 4 2 3 2 2 4" xfId="20568" xr:uid="{00000000-0005-0000-0000-00008AAF0000}"/>
    <cellStyle name="Standaard 6 6 4 2 3 2 2 5" xfId="31428" xr:uid="{00000000-0005-0000-0000-00008BAF0000}"/>
    <cellStyle name="Standaard 6 6 4 2 3 2 2 6" xfId="42288" xr:uid="{00000000-0005-0000-0000-00008CAF0000}"/>
    <cellStyle name="Standaard 6 6 4 2 3 2 3" xfId="4276" xr:uid="{00000000-0005-0000-0000-00008DAF0000}"/>
    <cellStyle name="Standaard 6 6 4 2 3 2 3 2" xfId="15136" xr:uid="{00000000-0005-0000-0000-00008EAF0000}"/>
    <cellStyle name="Standaard 6 6 4 2 3 2 3 2 2" xfId="25998" xr:uid="{00000000-0005-0000-0000-00008FAF0000}"/>
    <cellStyle name="Standaard 6 6 4 2 3 2 3 2 3" xfId="36858" xr:uid="{00000000-0005-0000-0000-000090AF0000}"/>
    <cellStyle name="Standaard 6 6 4 2 3 2 3 2 4" xfId="47718" xr:uid="{00000000-0005-0000-0000-000091AF0000}"/>
    <cellStyle name="Standaard 6 6 4 2 3 2 3 3" xfId="11516" xr:uid="{00000000-0005-0000-0000-000092AF0000}"/>
    <cellStyle name="Standaard 6 6 4 2 3 2 3 4" xfId="22378" xr:uid="{00000000-0005-0000-0000-000093AF0000}"/>
    <cellStyle name="Standaard 6 6 4 2 3 2 3 5" xfId="33238" xr:uid="{00000000-0005-0000-0000-000094AF0000}"/>
    <cellStyle name="Standaard 6 6 4 2 3 2 3 6" xfId="44098" xr:uid="{00000000-0005-0000-0000-000095AF0000}"/>
    <cellStyle name="Standaard 6 6 4 2 3 2 4" xfId="13326" xr:uid="{00000000-0005-0000-0000-000096AF0000}"/>
    <cellStyle name="Standaard 6 6 4 2 3 2 4 2" xfId="24188" xr:uid="{00000000-0005-0000-0000-000097AF0000}"/>
    <cellStyle name="Standaard 6 6 4 2 3 2 4 3" xfId="35048" xr:uid="{00000000-0005-0000-0000-000098AF0000}"/>
    <cellStyle name="Standaard 6 6 4 2 3 2 4 4" xfId="45908" xr:uid="{00000000-0005-0000-0000-000099AF0000}"/>
    <cellStyle name="Standaard 6 6 4 2 3 2 5" xfId="7896" xr:uid="{00000000-0005-0000-0000-00009AAF0000}"/>
    <cellStyle name="Standaard 6 6 4 2 3 2 6" xfId="18758" xr:uid="{00000000-0005-0000-0000-00009BAF0000}"/>
    <cellStyle name="Standaard 6 6 4 2 3 2 7" xfId="29618" xr:uid="{00000000-0005-0000-0000-00009CAF0000}"/>
    <cellStyle name="Standaard 6 6 4 2 3 2 8" xfId="40478" xr:uid="{00000000-0005-0000-0000-00009DAF0000}"/>
    <cellStyle name="Standaard 6 6 4 2 3 3" xfId="5181" xr:uid="{00000000-0005-0000-0000-00009EAF0000}"/>
    <cellStyle name="Standaard 6 6 4 2 3 3 2" xfId="16041" xr:uid="{00000000-0005-0000-0000-00009FAF0000}"/>
    <cellStyle name="Standaard 6 6 4 2 3 3 2 2" xfId="26903" xr:uid="{00000000-0005-0000-0000-0000A0AF0000}"/>
    <cellStyle name="Standaard 6 6 4 2 3 3 2 3" xfId="37763" xr:uid="{00000000-0005-0000-0000-0000A1AF0000}"/>
    <cellStyle name="Standaard 6 6 4 2 3 3 2 4" xfId="48623" xr:uid="{00000000-0005-0000-0000-0000A2AF0000}"/>
    <cellStyle name="Standaard 6 6 4 2 3 3 3" xfId="8801" xr:uid="{00000000-0005-0000-0000-0000A3AF0000}"/>
    <cellStyle name="Standaard 6 6 4 2 3 3 4" xfId="19663" xr:uid="{00000000-0005-0000-0000-0000A4AF0000}"/>
    <cellStyle name="Standaard 6 6 4 2 3 3 5" xfId="30523" xr:uid="{00000000-0005-0000-0000-0000A5AF0000}"/>
    <cellStyle name="Standaard 6 6 4 2 3 3 6" xfId="41383" xr:uid="{00000000-0005-0000-0000-0000A6AF0000}"/>
    <cellStyle name="Standaard 6 6 4 2 3 4" xfId="3371" xr:uid="{00000000-0005-0000-0000-0000A7AF0000}"/>
    <cellStyle name="Standaard 6 6 4 2 3 4 2" xfId="14231" xr:uid="{00000000-0005-0000-0000-0000A8AF0000}"/>
    <cellStyle name="Standaard 6 6 4 2 3 4 2 2" xfId="25093" xr:uid="{00000000-0005-0000-0000-0000A9AF0000}"/>
    <cellStyle name="Standaard 6 6 4 2 3 4 2 3" xfId="35953" xr:uid="{00000000-0005-0000-0000-0000AAAF0000}"/>
    <cellStyle name="Standaard 6 6 4 2 3 4 2 4" xfId="46813" xr:uid="{00000000-0005-0000-0000-0000ABAF0000}"/>
    <cellStyle name="Standaard 6 6 4 2 3 4 3" xfId="10611" xr:uid="{00000000-0005-0000-0000-0000ACAF0000}"/>
    <cellStyle name="Standaard 6 6 4 2 3 4 4" xfId="21473" xr:uid="{00000000-0005-0000-0000-0000ADAF0000}"/>
    <cellStyle name="Standaard 6 6 4 2 3 4 5" xfId="32333" xr:uid="{00000000-0005-0000-0000-0000AEAF0000}"/>
    <cellStyle name="Standaard 6 6 4 2 3 4 6" xfId="43193" xr:uid="{00000000-0005-0000-0000-0000AFAF0000}"/>
    <cellStyle name="Standaard 6 6 4 2 3 5" xfId="12421" xr:uid="{00000000-0005-0000-0000-0000B0AF0000}"/>
    <cellStyle name="Standaard 6 6 4 2 3 5 2" xfId="23283" xr:uid="{00000000-0005-0000-0000-0000B1AF0000}"/>
    <cellStyle name="Standaard 6 6 4 2 3 5 3" xfId="34143" xr:uid="{00000000-0005-0000-0000-0000B2AF0000}"/>
    <cellStyle name="Standaard 6 6 4 2 3 5 4" xfId="45003" xr:uid="{00000000-0005-0000-0000-0000B3AF0000}"/>
    <cellStyle name="Standaard 6 6 4 2 3 6" xfId="6991" xr:uid="{00000000-0005-0000-0000-0000B4AF0000}"/>
    <cellStyle name="Standaard 6 6 4 2 3 7" xfId="17853" xr:uid="{00000000-0005-0000-0000-0000B5AF0000}"/>
    <cellStyle name="Standaard 6 6 4 2 3 8" xfId="28713" xr:uid="{00000000-0005-0000-0000-0000B6AF0000}"/>
    <cellStyle name="Standaard 6 6 4 2 3 9" xfId="39573" xr:uid="{00000000-0005-0000-0000-0000B7AF0000}"/>
    <cellStyle name="Standaard 6 6 4 2 4" xfId="1199" xr:uid="{00000000-0005-0000-0000-0000B8AF0000}"/>
    <cellStyle name="Standaard 6 6 4 2 4 2" xfId="2104" xr:uid="{00000000-0005-0000-0000-0000B9AF0000}"/>
    <cellStyle name="Standaard 6 6 4 2 4 2 2" xfId="5724" xr:uid="{00000000-0005-0000-0000-0000BAAF0000}"/>
    <cellStyle name="Standaard 6 6 4 2 4 2 2 2" xfId="16584" xr:uid="{00000000-0005-0000-0000-0000BBAF0000}"/>
    <cellStyle name="Standaard 6 6 4 2 4 2 2 2 2" xfId="27446" xr:uid="{00000000-0005-0000-0000-0000BCAF0000}"/>
    <cellStyle name="Standaard 6 6 4 2 4 2 2 2 3" xfId="38306" xr:uid="{00000000-0005-0000-0000-0000BDAF0000}"/>
    <cellStyle name="Standaard 6 6 4 2 4 2 2 2 4" xfId="49166" xr:uid="{00000000-0005-0000-0000-0000BEAF0000}"/>
    <cellStyle name="Standaard 6 6 4 2 4 2 2 3" xfId="9344" xr:uid="{00000000-0005-0000-0000-0000BFAF0000}"/>
    <cellStyle name="Standaard 6 6 4 2 4 2 2 4" xfId="20206" xr:uid="{00000000-0005-0000-0000-0000C0AF0000}"/>
    <cellStyle name="Standaard 6 6 4 2 4 2 2 5" xfId="31066" xr:uid="{00000000-0005-0000-0000-0000C1AF0000}"/>
    <cellStyle name="Standaard 6 6 4 2 4 2 2 6" xfId="41926" xr:uid="{00000000-0005-0000-0000-0000C2AF0000}"/>
    <cellStyle name="Standaard 6 6 4 2 4 2 3" xfId="3914" xr:uid="{00000000-0005-0000-0000-0000C3AF0000}"/>
    <cellStyle name="Standaard 6 6 4 2 4 2 3 2" xfId="14774" xr:uid="{00000000-0005-0000-0000-0000C4AF0000}"/>
    <cellStyle name="Standaard 6 6 4 2 4 2 3 2 2" xfId="25636" xr:uid="{00000000-0005-0000-0000-0000C5AF0000}"/>
    <cellStyle name="Standaard 6 6 4 2 4 2 3 2 3" xfId="36496" xr:uid="{00000000-0005-0000-0000-0000C6AF0000}"/>
    <cellStyle name="Standaard 6 6 4 2 4 2 3 2 4" xfId="47356" xr:uid="{00000000-0005-0000-0000-0000C7AF0000}"/>
    <cellStyle name="Standaard 6 6 4 2 4 2 3 3" xfId="11154" xr:uid="{00000000-0005-0000-0000-0000C8AF0000}"/>
    <cellStyle name="Standaard 6 6 4 2 4 2 3 4" xfId="22016" xr:uid="{00000000-0005-0000-0000-0000C9AF0000}"/>
    <cellStyle name="Standaard 6 6 4 2 4 2 3 5" xfId="32876" xr:uid="{00000000-0005-0000-0000-0000CAAF0000}"/>
    <cellStyle name="Standaard 6 6 4 2 4 2 3 6" xfId="43736" xr:uid="{00000000-0005-0000-0000-0000CBAF0000}"/>
    <cellStyle name="Standaard 6 6 4 2 4 2 4" xfId="12964" xr:uid="{00000000-0005-0000-0000-0000CCAF0000}"/>
    <cellStyle name="Standaard 6 6 4 2 4 2 4 2" xfId="23826" xr:uid="{00000000-0005-0000-0000-0000CDAF0000}"/>
    <cellStyle name="Standaard 6 6 4 2 4 2 4 3" xfId="34686" xr:uid="{00000000-0005-0000-0000-0000CEAF0000}"/>
    <cellStyle name="Standaard 6 6 4 2 4 2 4 4" xfId="45546" xr:uid="{00000000-0005-0000-0000-0000CFAF0000}"/>
    <cellStyle name="Standaard 6 6 4 2 4 2 5" xfId="7534" xr:uid="{00000000-0005-0000-0000-0000D0AF0000}"/>
    <cellStyle name="Standaard 6 6 4 2 4 2 6" xfId="18396" xr:uid="{00000000-0005-0000-0000-0000D1AF0000}"/>
    <cellStyle name="Standaard 6 6 4 2 4 2 7" xfId="29256" xr:uid="{00000000-0005-0000-0000-0000D2AF0000}"/>
    <cellStyle name="Standaard 6 6 4 2 4 2 8" xfId="40116" xr:uid="{00000000-0005-0000-0000-0000D3AF0000}"/>
    <cellStyle name="Standaard 6 6 4 2 4 3" xfId="4819" xr:uid="{00000000-0005-0000-0000-0000D4AF0000}"/>
    <cellStyle name="Standaard 6 6 4 2 4 3 2" xfId="15679" xr:uid="{00000000-0005-0000-0000-0000D5AF0000}"/>
    <cellStyle name="Standaard 6 6 4 2 4 3 2 2" xfId="26541" xr:uid="{00000000-0005-0000-0000-0000D6AF0000}"/>
    <cellStyle name="Standaard 6 6 4 2 4 3 2 3" xfId="37401" xr:uid="{00000000-0005-0000-0000-0000D7AF0000}"/>
    <cellStyle name="Standaard 6 6 4 2 4 3 2 4" xfId="48261" xr:uid="{00000000-0005-0000-0000-0000D8AF0000}"/>
    <cellStyle name="Standaard 6 6 4 2 4 3 3" xfId="8439" xr:uid="{00000000-0005-0000-0000-0000D9AF0000}"/>
    <cellStyle name="Standaard 6 6 4 2 4 3 4" xfId="19301" xr:uid="{00000000-0005-0000-0000-0000DAAF0000}"/>
    <cellStyle name="Standaard 6 6 4 2 4 3 5" xfId="30161" xr:uid="{00000000-0005-0000-0000-0000DBAF0000}"/>
    <cellStyle name="Standaard 6 6 4 2 4 3 6" xfId="41021" xr:uid="{00000000-0005-0000-0000-0000DCAF0000}"/>
    <cellStyle name="Standaard 6 6 4 2 4 4" xfId="3009" xr:uid="{00000000-0005-0000-0000-0000DDAF0000}"/>
    <cellStyle name="Standaard 6 6 4 2 4 4 2" xfId="13869" xr:uid="{00000000-0005-0000-0000-0000DEAF0000}"/>
    <cellStyle name="Standaard 6 6 4 2 4 4 2 2" xfId="24731" xr:uid="{00000000-0005-0000-0000-0000DFAF0000}"/>
    <cellStyle name="Standaard 6 6 4 2 4 4 2 3" xfId="35591" xr:uid="{00000000-0005-0000-0000-0000E0AF0000}"/>
    <cellStyle name="Standaard 6 6 4 2 4 4 2 4" xfId="46451" xr:uid="{00000000-0005-0000-0000-0000E1AF0000}"/>
    <cellStyle name="Standaard 6 6 4 2 4 4 3" xfId="10249" xr:uid="{00000000-0005-0000-0000-0000E2AF0000}"/>
    <cellStyle name="Standaard 6 6 4 2 4 4 4" xfId="21111" xr:uid="{00000000-0005-0000-0000-0000E3AF0000}"/>
    <cellStyle name="Standaard 6 6 4 2 4 4 5" xfId="31971" xr:uid="{00000000-0005-0000-0000-0000E4AF0000}"/>
    <cellStyle name="Standaard 6 6 4 2 4 4 6" xfId="42831" xr:uid="{00000000-0005-0000-0000-0000E5AF0000}"/>
    <cellStyle name="Standaard 6 6 4 2 4 5" xfId="12059" xr:uid="{00000000-0005-0000-0000-0000E6AF0000}"/>
    <cellStyle name="Standaard 6 6 4 2 4 5 2" xfId="22921" xr:uid="{00000000-0005-0000-0000-0000E7AF0000}"/>
    <cellStyle name="Standaard 6 6 4 2 4 5 3" xfId="33781" xr:uid="{00000000-0005-0000-0000-0000E8AF0000}"/>
    <cellStyle name="Standaard 6 6 4 2 4 5 4" xfId="44641" xr:uid="{00000000-0005-0000-0000-0000E9AF0000}"/>
    <cellStyle name="Standaard 6 6 4 2 4 6" xfId="6629" xr:uid="{00000000-0005-0000-0000-0000EAAF0000}"/>
    <cellStyle name="Standaard 6 6 4 2 4 7" xfId="17491" xr:uid="{00000000-0005-0000-0000-0000EBAF0000}"/>
    <cellStyle name="Standaard 6 6 4 2 4 8" xfId="28351" xr:uid="{00000000-0005-0000-0000-0000ECAF0000}"/>
    <cellStyle name="Standaard 6 6 4 2 4 9" xfId="39211" xr:uid="{00000000-0005-0000-0000-0000EDAF0000}"/>
    <cellStyle name="Standaard 6 6 4 2 5" xfId="1923" xr:uid="{00000000-0005-0000-0000-0000EEAF0000}"/>
    <cellStyle name="Standaard 6 6 4 2 5 2" xfId="5543" xr:uid="{00000000-0005-0000-0000-0000EFAF0000}"/>
    <cellStyle name="Standaard 6 6 4 2 5 2 2" xfId="16403" xr:uid="{00000000-0005-0000-0000-0000F0AF0000}"/>
    <cellStyle name="Standaard 6 6 4 2 5 2 2 2" xfId="27265" xr:uid="{00000000-0005-0000-0000-0000F1AF0000}"/>
    <cellStyle name="Standaard 6 6 4 2 5 2 2 3" xfId="38125" xr:uid="{00000000-0005-0000-0000-0000F2AF0000}"/>
    <cellStyle name="Standaard 6 6 4 2 5 2 2 4" xfId="48985" xr:uid="{00000000-0005-0000-0000-0000F3AF0000}"/>
    <cellStyle name="Standaard 6 6 4 2 5 2 3" xfId="9163" xr:uid="{00000000-0005-0000-0000-0000F4AF0000}"/>
    <cellStyle name="Standaard 6 6 4 2 5 2 4" xfId="20025" xr:uid="{00000000-0005-0000-0000-0000F5AF0000}"/>
    <cellStyle name="Standaard 6 6 4 2 5 2 5" xfId="30885" xr:uid="{00000000-0005-0000-0000-0000F6AF0000}"/>
    <cellStyle name="Standaard 6 6 4 2 5 2 6" xfId="41745" xr:uid="{00000000-0005-0000-0000-0000F7AF0000}"/>
    <cellStyle name="Standaard 6 6 4 2 5 3" xfId="3733" xr:uid="{00000000-0005-0000-0000-0000F8AF0000}"/>
    <cellStyle name="Standaard 6 6 4 2 5 3 2" xfId="14593" xr:uid="{00000000-0005-0000-0000-0000F9AF0000}"/>
    <cellStyle name="Standaard 6 6 4 2 5 3 2 2" xfId="25455" xr:uid="{00000000-0005-0000-0000-0000FAAF0000}"/>
    <cellStyle name="Standaard 6 6 4 2 5 3 2 3" xfId="36315" xr:uid="{00000000-0005-0000-0000-0000FBAF0000}"/>
    <cellStyle name="Standaard 6 6 4 2 5 3 2 4" xfId="47175" xr:uid="{00000000-0005-0000-0000-0000FCAF0000}"/>
    <cellStyle name="Standaard 6 6 4 2 5 3 3" xfId="10973" xr:uid="{00000000-0005-0000-0000-0000FDAF0000}"/>
    <cellStyle name="Standaard 6 6 4 2 5 3 4" xfId="21835" xr:uid="{00000000-0005-0000-0000-0000FEAF0000}"/>
    <cellStyle name="Standaard 6 6 4 2 5 3 5" xfId="32695" xr:uid="{00000000-0005-0000-0000-0000FFAF0000}"/>
    <cellStyle name="Standaard 6 6 4 2 5 3 6" xfId="43555" xr:uid="{00000000-0005-0000-0000-000000B00000}"/>
    <cellStyle name="Standaard 6 6 4 2 5 4" xfId="12783" xr:uid="{00000000-0005-0000-0000-000001B00000}"/>
    <cellStyle name="Standaard 6 6 4 2 5 4 2" xfId="23645" xr:uid="{00000000-0005-0000-0000-000002B00000}"/>
    <cellStyle name="Standaard 6 6 4 2 5 4 3" xfId="34505" xr:uid="{00000000-0005-0000-0000-000003B00000}"/>
    <cellStyle name="Standaard 6 6 4 2 5 4 4" xfId="45365" xr:uid="{00000000-0005-0000-0000-000004B00000}"/>
    <cellStyle name="Standaard 6 6 4 2 5 5" xfId="7353" xr:uid="{00000000-0005-0000-0000-000005B00000}"/>
    <cellStyle name="Standaard 6 6 4 2 5 6" xfId="18215" xr:uid="{00000000-0005-0000-0000-000006B00000}"/>
    <cellStyle name="Standaard 6 6 4 2 5 7" xfId="29075" xr:uid="{00000000-0005-0000-0000-000007B00000}"/>
    <cellStyle name="Standaard 6 6 4 2 5 8" xfId="39935" xr:uid="{00000000-0005-0000-0000-000008B00000}"/>
    <cellStyle name="Standaard 6 6 4 2 6" xfId="2828" xr:uid="{00000000-0005-0000-0000-000009B00000}"/>
    <cellStyle name="Standaard 6 6 4 2 6 2" xfId="13688" xr:uid="{00000000-0005-0000-0000-00000AB00000}"/>
    <cellStyle name="Standaard 6 6 4 2 6 2 2" xfId="24550" xr:uid="{00000000-0005-0000-0000-00000BB00000}"/>
    <cellStyle name="Standaard 6 6 4 2 6 2 3" xfId="35410" xr:uid="{00000000-0005-0000-0000-00000CB00000}"/>
    <cellStyle name="Standaard 6 6 4 2 6 2 4" xfId="46270" xr:uid="{00000000-0005-0000-0000-00000DB00000}"/>
    <cellStyle name="Standaard 6 6 4 2 6 3" xfId="10068" xr:uid="{00000000-0005-0000-0000-00000EB00000}"/>
    <cellStyle name="Standaard 6 6 4 2 6 4" xfId="20930" xr:uid="{00000000-0005-0000-0000-00000FB00000}"/>
    <cellStyle name="Standaard 6 6 4 2 6 5" xfId="31790" xr:uid="{00000000-0005-0000-0000-000010B00000}"/>
    <cellStyle name="Standaard 6 6 4 2 6 6" xfId="42650" xr:uid="{00000000-0005-0000-0000-000011B00000}"/>
    <cellStyle name="Standaard 6 6 4 2 7" xfId="4638" xr:uid="{00000000-0005-0000-0000-000012B00000}"/>
    <cellStyle name="Standaard 6 6 4 2 7 2" xfId="15498" xr:uid="{00000000-0005-0000-0000-000013B00000}"/>
    <cellStyle name="Standaard 6 6 4 2 7 2 2" xfId="26360" xr:uid="{00000000-0005-0000-0000-000014B00000}"/>
    <cellStyle name="Standaard 6 6 4 2 7 2 3" xfId="37220" xr:uid="{00000000-0005-0000-0000-000015B00000}"/>
    <cellStyle name="Standaard 6 6 4 2 7 2 4" xfId="48080" xr:uid="{00000000-0005-0000-0000-000016B00000}"/>
    <cellStyle name="Standaard 6 6 4 2 7 3" xfId="8258" xr:uid="{00000000-0005-0000-0000-000017B00000}"/>
    <cellStyle name="Standaard 6 6 4 2 7 4" xfId="19120" xr:uid="{00000000-0005-0000-0000-000018B00000}"/>
    <cellStyle name="Standaard 6 6 4 2 7 5" xfId="29980" xr:uid="{00000000-0005-0000-0000-000019B00000}"/>
    <cellStyle name="Standaard 6 6 4 2 7 6" xfId="40840" xr:uid="{00000000-0005-0000-0000-00001AB00000}"/>
    <cellStyle name="Standaard 6 6 4 2 8" xfId="11878" xr:uid="{00000000-0005-0000-0000-00001BB00000}"/>
    <cellStyle name="Standaard 6 6 4 2 8 2" xfId="22740" xr:uid="{00000000-0005-0000-0000-00001CB00000}"/>
    <cellStyle name="Standaard 6 6 4 2 8 3" xfId="33600" xr:uid="{00000000-0005-0000-0000-00001DB00000}"/>
    <cellStyle name="Standaard 6 6 4 2 8 4" xfId="44460" xr:uid="{00000000-0005-0000-0000-00001EB00000}"/>
    <cellStyle name="Standaard 6 6 4 2 9" xfId="6448" xr:uid="{00000000-0005-0000-0000-00001FB00000}"/>
    <cellStyle name="Standaard 6 6 4 3" xfId="1290" xr:uid="{00000000-0005-0000-0000-000020B00000}"/>
    <cellStyle name="Standaard 6 6 4 3 10" xfId="39302" xr:uid="{00000000-0005-0000-0000-000021B00000}"/>
    <cellStyle name="Standaard 6 6 4 3 2" xfId="1652" xr:uid="{00000000-0005-0000-0000-000022B00000}"/>
    <cellStyle name="Standaard 6 6 4 3 2 2" xfId="2557" xr:uid="{00000000-0005-0000-0000-000023B00000}"/>
    <cellStyle name="Standaard 6 6 4 3 2 2 2" xfId="6177" xr:uid="{00000000-0005-0000-0000-000024B00000}"/>
    <cellStyle name="Standaard 6 6 4 3 2 2 2 2" xfId="17037" xr:uid="{00000000-0005-0000-0000-000025B00000}"/>
    <cellStyle name="Standaard 6 6 4 3 2 2 2 2 2" xfId="27899" xr:uid="{00000000-0005-0000-0000-000026B00000}"/>
    <cellStyle name="Standaard 6 6 4 3 2 2 2 2 3" xfId="38759" xr:uid="{00000000-0005-0000-0000-000027B00000}"/>
    <cellStyle name="Standaard 6 6 4 3 2 2 2 2 4" xfId="49619" xr:uid="{00000000-0005-0000-0000-000028B00000}"/>
    <cellStyle name="Standaard 6 6 4 3 2 2 2 3" xfId="9797" xr:uid="{00000000-0005-0000-0000-000029B00000}"/>
    <cellStyle name="Standaard 6 6 4 3 2 2 2 4" xfId="20659" xr:uid="{00000000-0005-0000-0000-00002AB00000}"/>
    <cellStyle name="Standaard 6 6 4 3 2 2 2 5" xfId="31519" xr:uid="{00000000-0005-0000-0000-00002BB00000}"/>
    <cellStyle name="Standaard 6 6 4 3 2 2 2 6" xfId="42379" xr:uid="{00000000-0005-0000-0000-00002CB00000}"/>
    <cellStyle name="Standaard 6 6 4 3 2 2 3" xfId="4367" xr:uid="{00000000-0005-0000-0000-00002DB00000}"/>
    <cellStyle name="Standaard 6 6 4 3 2 2 3 2" xfId="15227" xr:uid="{00000000-0005-0000-0000-00002EB00000}"/>
    <cellStyle name="Standaard 6 6 4 3 2 2 3 2 2" xfId="26089" xr:uid="{00000000-0005-0000-0000-00002FB00000}"/>
    <cellStyle name="Standaard 6 6 4 3 2 2 3 2 3" xfId="36949" xr:uid="{00000000-0005-0000-0000-000030B00000}"/>
    <cellStyle name="Standaard 6 6 4 3 2 2 3 2 4" xfId="47809" xr:uid="{00000000-0005-0000-0000-000031B00000}"/>
    <cellStyle name="Standaard 6 6 4 3 2 2 3 3" xfId="11607" xr:uid="{00000000-0005-0000-0000-000032B00000}"/>
    <cellStyle name="Standaard 6 6 4 3 2 2 3 4" xfId="22469" xr:uid="{00000000-0005-0000-0000-000033B00000}"/>
    <cellStyle name="Standaard 6 6 4 3 2 2 3 5" xfId="33329" xr:uid="{00000000-0005-0000-0000-000034B00000}"/>
    <cellStyle name="Standaard 6 6 4 3 2 2 3 6" xfId="44189" xr:uid="{00000000-0005-0000-0000-000035B00000}"/>
    <cellStyle name="Standaard 6 6 4 3 2 2 4" xfId="13417" xr:uid="{00000000-0005-0000-0000-000036B00000}"/>
    <cellStyle name="Standaard 6 6 4 3 2 2 4 2" xfId="24279" xr:uid="{00000000-0005-0000-0000-000037B00000}"/>
    <cellStyle name="Standaard 6 6 4 3 2 2 4 3" xfId="35139" xr:uid="{00000000-0005-0000-0000-000038B00000}"/>
    <cellStyle name="Standaard 6 6 4 3 2 2 4 4" xfId="45999" xr:uid="{00000000-0005-0000-0000-000039B00000}"/>
    <cellStyle name="Standaard 6 6 4 3 2 2 5" xfId="7987" xr:uid="{00000000-0005-0000-0000-00003AB00000}"/>
    <cellStyle name="Standaard 6 6 4 3 2 2 6" xfId="18849" xr:uid="{00000000-0005-0000-0000-00003BB00000}"/>
    <cellStyle name="Standaard 6 6 4 3 2 2 7" xfId="29709" xr:uid="{00000000-0005-0000-0000-00003CB00000}"/>
    <cellStyle name="Standaard 6 6 4 3 2 2 8" xfId="40569" xr:uid="{00000000-0005-0000-0000-00003DB00000}"/>
    <cellStyle name="Standaard 6 6 4 3 2 3" xfId="5272" xr:uid="{00000000-0005-0000-0000-00003EB00000}"/>
    <cellStyle name="Standaard 6 6 4 3 2 3 2" xfId="16132" xr:uid="{00000000-0005-0000-0000-00003FB00000}"/>
    <cellStyle name="Standaard 6 6 4 3 2 3 2 2" xfId="26994" xr:uid="{00000000-0005-0000-0000-000040B00000}"/>
    <cellStyle name="Standaard 6 6 4 3 2 3 2 3" xfId="37854" xr:uid="{00000000-0005-0000-0000-000041B00000}"/>
    <cellStyle name="Standaard 6 6 4 3 2 3 2 4" xfId="48714" xr:uid="{00000000-0005-0000-0000-000042B00000}"/>
    <cellStyle name="Standaard 6 6 4 3 2 3 3" xfId="8892" xr:uid="{00000000-0005-0000-0000-000043B00000}"/>
    <cellStyle name="Standaard 6 6 4 3 2 3 4" xfId="19754" xr:uid="{00000000-0005-0000-0000-000044B00000}"/>
    <cellStyle name="Standaard 6 6 4 3 2 3 5" xfId="30614" xr:uid="{00000000-0005-0000-0000-000045B00000}"/>
    <cellStyle name="Standaard 6 6 4 3 2 3 6" xfId="41474" xr:uid="{00000000-0005-0000-0000-000046B00000}"/>
    <cellStyle name="Standaard 6 6 4 3 2 4" xfId="3462" xr:uid="{00000000-0005-0000-0000-000047B00000}"/>
    <cellStyle name="Standaard 6 6 4 3 2 4 2" xfId="14322" xr:uid="{00000000-0005-0000-0000-000048B00000}"/>
    <cellStyle name="Standaard 6 6 4 3 2 4 2 2" xfId="25184" xr:uid="{00000000-0005-0000-0000-000049B00000}"/>
    <cellStyle name="Standaard 6 6 4 3 2 4 2 3" xfId="36044" xr:uid="{00000000-0005-0000-0000-00004AB00000}"/>
    <cellStyle name="Standaard 6 6 4 3 2 4 2 4" xfId="46904" xr:uid="{00000000-0005-0000-0000-00004BB00000}"/>
    <cellStyle name="Standaard 6 6 4 3 2 4 3" xfId="10702" xr:uid="{00000000-0005-0000-0000-00004CB00000}"/>
    <cellStyle name="Standaard 6 6 4 3 2 4 4" xfId="21564" xr:uid="{00000000-0005-0000-0000-00004DB00000}"/>
    <cellStyle name="Standaard 6 6 4 3 2 4 5" xfId="32424" xr:uid="{00000000-0005-0000-0000-00004EB00000}"/>
    <cellStyle name="Standaard 6 6 4 3 2 4 6" xfId="43284" xr:uid="{00000000-0005-0000-0000-00004FB00000}"/>
    <cellStyle name="Standaard 6 6 4 3 2 5" xfId="12512" xr:uid="{00000000-0005-0000-0000-000050B00000}"/>
    <cellStyle name="Standaard 6 6 4 3 2 5 2" xfId="23374" xr:uid="{00000000-0005-0000-0000-000051B00000}"/>
    <cellStyle name="Standaard 6 6 4 3 2 5 3" xfId="34234" xr:uid="{00000000-0005-0000-0000-000052B00000}"/>
    <cellStyle name="Standaard 6 6 4 3 2 5 4" xfId="45094" xr:uid="{00000000-0005-0000-0000-000053B00000}"/>
    <cellStyle name="Standaard 6 6 4 3 2 6" xfId="7082" xr:uid="{00000000-0005-0000-0000-000054B00000}"/>
    <cellStyle name="Standaard 6 6 4 3 2 7" xfId="17944" xr:uid="{00000000-0005-0000-0000-000055B00000}"/>
    <cellStyle name="Standaard 6 6 4 3 2 8" xfId="28804" xr:uid="{00000000-0005-0000-0000-000056B00000}"/>
    <cellStyle name="Standaard 6 6 4 3 2 9" xfId="39664" xr:uid="{00000000-0005-0000-0000-000057B00000}"/>
    <cellStyle name="Standaard 6 6 4 3 3" xfId="2195" xr:uid="{00000000-0005-0000-0000-000058B00000}"/>
    <cellStyle name="Standaard 6 6 4 3 3 2" xfId="5815" xr:uid="{00000000-0005-0000-0000-000059B00000}"/>
    <cellStyle name="Standaard 6 6 4 3 3 2 2" xfId="16675" xr:uid="{00000000-0005-0000-0000-00005AB00000}"/>
    <cellStyle name="Standaard 6 6 4 3 3 2 2 2" xfId="27537" xr:uid="{00000000-0005-0000-0000-00005BB00000}"/>
    <cellStyle name="Standaard 6 6 4 3 3 2 2 3" xfId="38397" xr:uid="{00000000-0005-0000-0000-00005CB00000}"/>
    <cellStyle name="Standaard 6 6 4 3 3 2 2 4" xfId="49257" xr:uid="{00000000-0005-0000-0000-00005DB00000}"/>
    <cellStyle name="Standaard 6 6 4 3 3 2 3" xfId="9435" xr:uid="{00000000-0005-0000-0000-00005EB00000}"/>
    <cellStyle name="Standaard 6 6 4 3 3 2 4" xfId="20297" xr:uid="{00000000-0005-0000-0000-00005FB00000}"/>
    <cellStyle name="Standaard 6 6 4 3 3 2 5" xfId="31157" xr:uid="{00000000-0005-0000-0000-000060B00000}"/>
    <cellStyle name="Standaard 6 6 4 3 3 2 6" xfId="42017" xr:uid="{00000000-0005-0000-0000-000061B00000}"/>
    <cellStyle name="Standaard 6 6 4 3 3 3" xfId="4005" xr:uid="{00000000-0005-0000-0000-000062B00000}"/>
    <cellStyle name="Standaard 6 6 4 3 3 3 2" xfId="14865" xr:uid="{00000000-0005-0000-0000-000063B00000}"/>
    <cellStyle name="Standaard 6 6 4 3 3 3 2 2" xfId="25727" xr:uid="{00000000-0005-0000-0000-000064B00000}"/>
    <cellStyle name="Standaard 6 6 4 3 3 3 2 3" xfId="36587" xr:uid="{00000000-0005-0000-0000-000065B00000}"/>
    <cellStyle name="Standaard 6 6 4 3 3 3 2 4" xfId="47447" xr:uid="{00000000-0005-0000-0000-000066B00000}"/>
    <cellStyle name="Standaard 6 6 4 3 3 3 3" xfId="11245" xr:uid="{00000000-0005-0000-0000-000067B00000}"/>
    <cellStyle name="Standaard 6 6 4 3 3 3 4" xfId="22107" xr:uid="{00000000-0005-0000-0000-000068B00000}"/>
    <cellStyle name="Standaard 6 6 4 3 3 3 5" xfId="32967" xr:uid="{00000000-0005-0000-0000-000069B00000}"/>
    <cellStyle name="Standaard 6 6 4 3 3 3 6" xfId="43827" xr:uid="{00000000-0005-0000-0000-00006AB00000}"/>
    <cellStyle name="Standaard 6 6 4 3 3 4" xfId="13055" xr:uid="{00000000-0005-0000-0000-00006BB00000}"/>
    <cellStyle name="Standaard 6 6 4 3 3 4 2" xfId="23917" xr:uid="{00000000-0005-0000-0000-00006CB00000}"/>
    <cellStyle name="Standaard 6 6 4 3 3 4 3" xfId="34777" xr:uid="{00000000-0005-0000-0000-00006DB00000}"/>
    <cellStyle name="Standaard 6 6 4 3 3 4 4" xfId="45637" xr:uid="{00000000-0005-0000-0000-00006EB00000}"/>
    <cellStyle name="Standaard 6 6 4 3 3 5" xfId="7625" xr:uid="{00000000-0005-0000-0000-00006FB00000}"/>
    <cellStyle name="Standaard 6 6 4 3 3 6" xfId="18487" xr:uid="{00000000-0005-0000-0000-000070B00000}"/>
    <cellStyle name="Standaard 6 6 4 3 3 7" xfId="29347" xr:uid="{00000000-0005-0000-0000-000071B00000}"/>
    <cellStyle name="Standaard 6 6 4 3 3 8" xfId="40207" xr:uid="{00000000-0005-0000-0000-000072B00000}"/>
    <cellStyle name="Standaard 6 6 4 3 4" xfId="4910" xr:uid="{00000000-0005-0000-0000-000073B00000}"/>
    <cellStyle name="Standaard 6 6 4 3 4 2" xfId="15770" xr:uid="{00000000-0005-0000-0000-000074B00000}"/>
    <cellStyle name="Standaard 6 6 4 3 4 2 2" xfId="26632" xr:uid="{00000000-0005-0000-0000-000075B00000}"/>
    <cellStyle name="Standaard 6 6 4 3 4 2 3" xfId="37492" xr:uid="{00000000-0005-0000-0000-000076B00000}"/>
    <cellStyle name="Standaard 6 6 4 3 4 2 4" xfId="48352" xr:uid="{00000000-0005-0000-0000-000077B00000}"/>
    <cellStyle name="Standaard 6 6 4 3 4 3" xfId="8530" xr:uid="{00000000-0005-0000-0000-000078B00000}"/>
    <cellStyle name="Standaard 6 6 4 3 4 4" xfId="19392" xr:uid="{00000000-0005-0000-0000-000079B00000}"/>
    <cellStyle name="Standaard 6 6 4 3 4 5" xfId="30252" xr:uid="{00000000-0005-0000-0000-00007AB00000}"/>
    <cellStyle name="Standaard 6 6 4 3 4 6" xfId="41112" xr:uid="{00000000-0005-0000-0000-00007BB00000}"/>
    <cellStyle name="Standaard 6 6 4 3 5" xfId="3100" xr:uid="{00000000-0005-0000-0000-00007CB00000}"/>
    <cellStyle name="Standaard 6 6 4 3 5 2" xfId="13960" xr:uid="{00000000-0005-0000-0000-00007DB00000}"/>
    <cellStyle name="Standaard 6 6 4 3 5 2 2" xfId="24822" xr:uid="{00000000-0005-0000-0000-00007EB00000}"/>
    <cellStyle name="Standaard 6 6 4 3 5 2 3" xfId="35682" xr:uid="{00000000-0005-0000-0000-00007FB00000}"/>
    <cellStyle name="Standaard 6 6 4 3 5 2 4" xfId="46542" xr:uid="{00000000-0005-0000-0000-000080B00000}"/>
    <cellStyle name="Standaard 6 6 4 3 5 3" xfId="10340" xr:uid="{00000000-0005-0000-0000-000081B00000}"/>
    <cellStyle name="Standaard 6 6 4 3 5 4" xfId="21202" xr:uid="{00000000-0005-0000-0000-000082B00000}"/>
    <cellStyle name="Standaard 6 6 4 3 5 5" xfId="32062" xr:uid="{00000000-0005-0000-0000-000083B00000}"/>
    <cellStyle name="Standaard 6 6 4 3 5 6" xfId="42922" xr:uid="{00000000-0005-0000-0000-000084B00000}"/>
    <cellStyle name="Standaard 6 6 4 3 6" xfId="12150" xr:uid="{00000000-0005-0000-0000-000085B00000}"/>
    <cellStyle name="Standaard 6 6 4 3 6 2" xfId="23012" xr:uid="{00000000-0005-0000-0000-000086B00000}"/>
    <cellStyle name="Standaard 6 6 4 3 6 3" xfId="33872" xr:uid="{00000000-0005-0000-0000-000087B00000}"/>
    <cellStyle name="Standaard 6 6 4 3 6 4" xfId="44732" xr:uid="{00000000-0005-0000-0000-000088B00000}"/>
    <cellStyle name="Standaard 6 6 4 3 7" xfId="6720" xr:uid="{00000000-0005-0000-0000-000089B00000}"/>
    <cellStyle name="Standaard 6 6 4 3 8" xfId="17582" xr:uid="{00000000-0005-0000-0000-00008AB00000}"/>
    <cellStyle name="Standaard 6 6 4 3 9" xfId="28442" xr:uid="{00000000-0005-0000-0000-00008BB00000}"/>
    <cellStyle name="Standaard 6 6 4 4" xfId="1471" xr:uid="{00000000-0005-0000-0000-00008CB00000}"/>
    <cellStyle name="Standaard 6 6 4 4 2" xfId="2376" xr:uid="{00000000-0005-0000-0000-00008DB00000}"/>
    <cellStyle name="Standaard 6 6 4 4 2 2" xfId="5996" xr:uid="{00000000-0005-0000-0000-00008EB00000}"/>
    <cellStyle name="Standaard 6 6 4 4 2 2 2" xfId="16856" xr:uid="{00000000-0005-0000-0000-00008FB00000}"/>
    <cellStyle name="Standaard 6 6 4 4 2 2 2 2" xfId="27718" xr:uid="{00000000-0005-0000-0000-000090B00000}"/>
    <cellStyle name="Standaard 6 6 4 4 2 2 2 3" xfId="38578" xr:uid="{00000000-0005-0000-0000-000091B00000}"/>
    <cellStyle name="Standaard 6 6 4 4 2 2 2 4" xfId="49438" xr:uid="{00000000-0005-0000-0000-000092B00000}"/>
    <cellStyle name="Standaard 6 6 4 4 2 2 3" xfId="9616" xr:uid="{00000000-0005-0000-0000-000093B00000}"/>
    <cellStyle name="Standaard 6 6 4 4 2 2 4" xfId="20478" xr:uid="{00000000-0005-0000-0000-000094B00000}"/>
    <cellStyle name="Standaard 6 6 4 4 2 2 5" xfId="31338" xr:uid="{00000000-0005-0000-0000-000095B00000}"/>
    <cellStyle name="Standaard 6 6 4 4 2 2 6" xfId="42198" xr:uid="{00000000-0005-0000-0000-000096B00000}"/>
    <cellStyle name="Standaard 6 6 4 4 2 3" xfId="4186" xr:uid="{00000000-0005-0000-0000-000097B00000}"/>
    <cellStyle name="Standaard 6 6 4 4 2 3 2" xfId="15046" xr:uid="{00000000-0005-0000-0000-000098B00000}"/>
    <cellStyle name="Standaard 6 6 4 4 2 3 2 2" xfId="25908" xr:uid="{00000000-0005-0000-0000-000099B00000}"/>
    <cellStyle name="Standaard 6 6 4 4 2 3 2 3" xfId="36768" xr:uid="{00000000-0005-0000-0000-00009AB00000}"/>
    <cellStyle name="Standaard 6 6 4 4 2 3 2 4" xfId="47628" xr:uid="{00000000-0005-0000-0000-00009BB00000}"/>
    <cellStyle name="Standaard 6 6 4 4 2 3 3" xfId="11426" xr:uid="{00000000-0005-0000-0000-00009CB00000}"/>
    <cellStyle name="Standaard 6 6 4 4 2 3 4" xfId="22288" xr:uid="{00000000-0005-0000-0000-00009DB00000}"/>
    <cellStyle name="Standaard 6 6 4 4 2 3 5" xfId="33148" xr:uid="{00000000-0005-0000-0000-00009EB00000}"/>
    <cellStyle name="Standaard 6 6 4 4 2 3 6" xfId="44008" xr:uid="{00000000-0005-0000-0000-00009FB00000}"/>
    <cellStyle name="Standaard 6 6 4 4 2 4" xfId="13236" xr:uid="{00000000-0005-0000-0000-0000A0B00000}"/>
    <cellStyle name="Standaard 6 6 4 4 2 4 2" xfId="24098" xr:uid="{00000000-0005-0000-0000-0000A1B00000}"/>
    <cellStyle name="Standaard 6 6 4 4 2 4 3" xfId="34958" xr:uid="{00000000-0005-0000-0000-0000A2B00000}"/>
    <cellStyle name="Standaard 6 6 4 4 2 4 4" xfId="45818" xr:uid="{00000000-0005-0000-0000-0000A3B00000}"/>
    <cellStyle name="Standaard 6 6 4 4 2 5" xfId="7806" xr:uid="{00000000-0005-0000-0000-0000A4B00000}"/>
    <cellStyle name="Standaard 6 6 4 4 2 6" xfId="18668" xr:uid="{00000000-0005-0000-0000-0000A5B00000}"/>
    <cellStyle name="Standaard 6 6 4 4 2 7" xfId="29528" xr:uid="{00000000-0005-0000-0000-0000A6B00000}"/>
    <cellStyle name="Standaard 6 6 4 4 2 8" xfId="40388" xr:uid="{00000000-0005-0000-0000-0000A7B00000}"/>
    <cellStyle name="Standaard 6 6 4 4 3" xfId="5091" xr:uid="{00000000-0005-0000-0000-0000A8B00000}"/>
    <cellStyle name="Standaard 6 6 4 4 3 2" xfId="15951" xr:uid="{00000000-0005-0000-0000-0000A9B00000}"/>
    <cellStyle name="Standaard 6 6 4 4 3 2 2" xfId="26813" xr:uid="{00000000-0005-0000-0000-0000AAB00000}"/>
    <cellStyle name="Standaard 6 6 4 4 3 2 3" xfId="37673" xr:uid="{00000000-0005-0000-0000-0000ABB00000}"/>
    <cellStyle name="Standaard 6 6 4 4 3 2 4" xfId="48533" xr:uid="{00000000-0005-0000-0000-0000ACB00000}"/>
    <cellStyle name="Standaard 6 6 4 4 3 3" xfId="8711" xr:uid="{00000000-0005-0000-0000-0000ADB00000}"/>
    <cellStyle name="Standaard 6 6 4 4 3 4" xfId="19573" xr:uid="{00000000-0005-0000-0000-0000AEB00000}"/>
    <cellStyle name="Standaard 6 6 4 4 3 5" xfId="30433" xr:uid="{00000000-0005-0000-0000-0000AFB00000}"/>
    <cellStyle name="Standaard 6 6 4 4 3 6" xfId="41293" xr:uid="{00000000-0005-0000-0000-0000B0B00000}"/>
    <cellStyle name="Standaard 6 6 4 4 4" xfId="3281" xr:uid="{00000000-0005-0000-0000-0000B1B00000}"/>
    <cellStyle name="Standaard 6 6 4 4 4 2" xfId="14141" xr:uid="{00000000-0005-0000-0000-0000B2B00000}"/>
    <cellStyle name="Standaard 6 6 4 4 4 2 2" xfId="25003" xr:uid="{00000000-0005-0000-0000-0000B3B00000}"/>
    <cellStyle name="Standaard 6 6 4 4 4 2 3" xfId="35863" xr:uid="{00000000-0005-0000-0000-0000B4B00000}"/>
    <cellStyle name="Standaard 6 6 4 4 4 2 4" xfId="46723" xr:uid="{00000000-0005-0000-0000-0000B5B00000}"/>
    <cellStyle name="Standaard 6 6 4 4 4 3" xfId="10521" xr:uid="{00000000-0005-0000-0000-0000B6B00000}"/>
    <cellStyle name="Standaard 6 6 4 4 4 4" xfId="21383" xr:uid="{00000000-0005-0000-0000-0000B7B00000}"/>
    <cellStyle name="Standaard 6 6 4 4 4 5" xfId="32243" xr:uid="{00000000-0005-0000-0000-0000B8B00000}"/>
    <cellStyle name="Standaard 6 6 4 4 4 6" xfId="43103" xr:uid="{00000000-0005-0000-0000-0000B9B00000}"/>
    <cellStyle name="Standaard 6 6 4 4 5" xfId="12331" xr:uid="{00000000-0005-0000-0000-0000BAB00000}"/>
    <cellStyle name="Standaard 6 6 4 4 5 2" xfId="23193" xr:uid="{00000000-0005-0000-0000-0000BBB00000}"/>
    <cellStyle name="Standaard 6 6 4 4 5 3" xfId="34053" xr:uid="{00000000-0005-0000-0000-0000BCB00000}"/>
    <cellStyle name="Standaard 6 6 4 4 5 4" xfId="44913" xr:uid="{00000000-0005-0000-0000-0000BDB00000}"/>
    <cellStyle name="Standaard 6 6 4 4 6" xfId="6901" xr:uid="{00000000-0005-0000-0000-0000BEB00000}"/>
    <cellStyle name="Standaard 6 6 4 4 7" xfId="17763" xr:uid="{00000000-0005-0000-0000-0000BFB00000}"/>
    <cellStyle name="Standaard 6 6 4 4 8" xfId="28623" xr:uid="{00000000-0005-0000-0000-0000C0B00000}"/>
    <cellStyle name="Standaard 6 6 4 4 9" xfId="39483" xr:uid="{00000000-0005-0000-0000-0000C1B00000}"/>
    <cellStyle name="Standaard 6 6 4 5" xfId="1109" xr:uid="{00000000-0005-0000-0000-0000C2B00000}"/>
    <cellStyle name="Standaard 6 6 4 5 2" xfId="2014" xr:uid="{00000000-0005-0000-0000-0000C3B00000}"/>
    <cellStyle name="Standaard 6 6 4 5 2 2" xfId="5634" xr:uid="{00000000-0005-0000-0000-0000C4B00000}"/>
    <cellStyle name="Standaard 6 6 4 5 2 2 2" xfId="16494" xr:uid="{00000000-0005-0000-0000-0000C5B00000}"/>
    <cellStyle name="Standaard 6 6 4 5 2 2 2 2" xfId="27356" xr:uid="{00000000-0005-0000-0000-0000C6B00000}"/>
    <cellStyle name="Standaard 6 6 4 5 2 2 2 3" xfId="38216" xr:uid="{00000000-0005-0000-0000-0000C7B00000}"/>
    <cellStyle name="Standaard 6 6 4 5 2 2 2 4" xfId="49076" xr:uid="{00000000-0005-0000-0000-0000C8B00000}"/>
    <cellStyle name="Standaard 6 6 4 5 2 2 3" xfId="9254" xr:uid="{00000000-0005-0000-0000-0000C9B00000}"/>
    <cellStyle name="Standaard 6 6 4 5 2 2 4" xfId="20116" xr:uid="{00000000-0005-0000-0000-0000CAB00000}"/>
    <cellStyle name="Standaard 6 6 4 5 2 2 5" xfId="30976" xr:uid="{00000000-0005-0000-0000-0000CBB00000}"/>
    <cellStyle name="Standaard 6 6 4 5 2 2 6" xfId="41836" xr:uid="{00000000-0005-0000-0000-0000CCB00000}"/>
    <cellStyle name="Standaard 6 6 4 5 2 3" xfId="3824" xr:uid="{00000000-0005-0000-0000-0000CDB00000}"/>
    <cellStyle name="Standaard 6 6 4 5 2 3 2" xfId="14684" xr:uid="{00000000-0005-0000-0000-0000CEB00000}"/>
    <cellStyle name="Standaard 6 6 4 5 2 3 2 2" xfId="25546" xr:uid="{00000000-0005-0000-0000-0000CFB00000}"/>
    <cellStyle name="Standaard 6 6 4 5 2 3 2 3" xfId="36406" xr:uid="{00000000-0005-0000-0000-0000D0B00000}"/>
    <cellStyle name="Standaard 6 6 4 5 2 3 2 4" xfId="47266" xr:uid="{00000000-0005-0000-0000-0000D1B00000}"/>
    <cellStyle name="Standaard 6 6 4 5 2 3 3" xfId="11064" xr:uid="{00000000-0005-0000-0000-0000D2B00000}"/>
    <cellStyle name="Standaard 6 6 4 5 2 3 4" xfId="21926" xr:uid="{00000000-0005-0000-0000-0000D3B00000}"/>
    <cellStyle name="Standaard 6 6 4 5 2 3 5" xfId="32786" xr:uid="{00000000-0005-0000-0000-0000D4B00000}"/>
    <cellStyle name="Standaard 6 6 4 5 2 3 6" xfId="43646" xr:uid="{00000000-0005-0000-0000-0000D5B00000}"/>
    <cellStyle name="Standaard 6 6 4 5 2 4" xfId="12874" xr:uid="{00000000-0005-0000-0000-0000D6B00000}"/>
    <cellStyle name="Standaard 6 6 4 5 2 4 2" xfId="23736" xr:uid="{00000000-0005-0000-0000-0000D7B00000}"/>
    <cellStyle name="Standaard 6 6 4 5 2 4 3" xfId="34596" xr:uid="{00000000-0005-0000-0000-0000D8B00000}"/>
    <cellStyle name="Standaard 6 6 4 5 2 4 4" xfId="45456" xr:uid="{00000000-0005-0000-0000-0000D9B00000}"/>
    <cellStyle name="Standaard 6 6 4 5 2 5" xfId="7444" xr:uid="{00000000-0005-0000-0000-0000DAB00000}"/>
    <cellStyle name="Standaard 6 6 4 5 2 6" xfId="18306" xr:uid="{00000000-0005-0000-0000-0000DBB00000}"/>
    <cellStyle name="Standaard 6 6 4 5 2 7" xfId="29166" xr:uid="{00000000-0005-0000-0000-0000DCB00000}"/>
    <cellStyle name="Standaard 6 6 4 5 2 8" xfId="40026" xr:uid="{00000000-0005-0000-0000-0000DDB00000}"/>
    <cellStyle name="Standaard 6 6 4 5 3" xfId="4729" xr:uid="{00000000-0005-0000-0000-0000DEB00000}"/>
    <cellStyle name="Standaard 6 6 4 5 3 2" xfId="15589" xr:uid="{00000000-0005-0000-0000-0000DFB00000}"/>
    <cellStyle name="Standaard 6 6 4 5 3 2 2" xfId="26451" xr:uid="{00000000-0005-0000-0000-0000E0B00000}"/>
    <cellStyle name="Standaard 6 6 4 5 3 2 3" xfId="37311" xr:uid="{00000000-0005-0000-0000-0000E1B00000}"/>
    <cellStyle name="Standaard 6 6 4 5 3 2 4" xfId="48171" xr:uid="{00000000-0005-0000-0000-0000E2B00000}"/>
    <cellStyle name="Standaard 6 6 4 5 3 3" xfId="8349" xr:uid="{00000000-0005-0000-0000-0000E3B00000}"/>
    <cellStyle name="Standaard 6 6 4 5 3 4" xfId="19211" xr:uid="{00000000-0005-0000-0000-0000E4B00000}"/>
    <cellStyle name="Standaard 6 6 4 5 3 5" xfId="30071" xr:uid="{00000000-0005-0000-0000-0000E5B00000}"/>
    <cellStyle name="Standaard 6 6 4 5 3 6" xfId="40931" xr:uid="{00000000-0005-0000-0000-0000E6B00000}"/>
    <cellStyle name="Standaard 6 6 4 5 4" xfId="2919" xr:uid="{00000000-0005-0000-0000-0000E7B00000}"/>
    <cellStyle name="Standaard 6 6 4 5 4 2" xfId="13779" xr:uid="{00000000-0005-0000-0000-0000E8B00000}"/>
    <cellStyle name="Standaard 6 6 4 5 4 2 2" xfId="24641" xr:uid="{00000000-0005-0000-0000-0000E9B00000}"/>
    <cellStyle name="Standaard 6 6 4 5 4 2 3" xfId="35501" xr:uid="{00000000-0005-0000-0000-0000EAB00000}"/>
    <cellStyle name="Standaard 6 6 4 5 4 2 4" xfId="46361" xr:uid="{00000000-0005-0000-0000-0000EBB00000}"/>
    <cellStyle name="Standaard 6 6 4 5 4 3" xfId="10159" xr:uid="{00000000-0005-0000-0000-0000ECB00000}"/>
    <cellStyle name="Standaard 6 6 4 5 4 4" xfId="21021" xr:uid="{00000000-0005-0000-0000-0000EDB00000}"/>
    <cellStyle name="Standaard 6 6 4 5 4 5" xfId="31881" xr:uid="{00000000-0005-0000-0000-0000EEB00000}"/>
    <cellStyle name="Standaard 6 6 4 5 4 6" xfId="42741" xr:uid="{00000000-0005-0000-0000-0000EFB00000}"/>
    <cellStyle name="Standaard 6 6 4 5 5" xfId="11969" xr:uid="{00000000-0005-0000-0000-0000F0B00000}"/>
    <cellStyle name="Standaard 6 6 4 5 5 2" xfId="22831" xr:uid="{00000000-0005-0000-0000-0000F1B00000}"/>
    <cellStyle name="Standaard 6 6 4 5 5 3" xfId="33691" xr:uid="{00000000-0005-0000-0000-0000F2B00000}"/>
    <cellStyle name="Standaard 6 6 4 5 5 4" xfId="44551" xr:uid="{00000000-0005-0000-0000-0000F3B00000}"/>
    <cellStyle name="Standaard 6 6 4 5 6" xfId="6539" xr:uid="{00000000-0005-0000-0000-0000F4B00000}"/>
    <cellStyle name="Standaard 6 6 4 5 7" xfId="17401" xr:uid="{00000000-0005-0000-0000-0000F5B00000}"/>
    <cellStyle name="Standaard 6 6 4 5 8" xfId="28261" xr:uid="{00000000-0005-0000-0000-0000F6B00000}"/>
    <cellStyle name="Standaard 6 6 4 5 9" xfId="39121" xr:uid="{00000000-0005-0000-0000-0000F7B00000}"/>
    <cellStyle name="Standaard 6 6 4 6" xfId="1833" xr:uid="{00000000-0005-0000-0000-0000F8B00000}"/>
    <cellStyle name="Standaard 6 6 4 6 2" xfId="5453" xr:uid="{00000000-0005-0000-0000-0000F9B00000}"/>
    <cellStyle name="Standaard 6 6 4 6 2 2" xfId="16313" xr:uid="{00000000-0005-0000-0000-0000FAB00000}"/>
    <cellStyle name="Standaard 6 6 4 6 2 2 2" xfId="27175" xr:uid="{00000000-0005-0000-0000-0000FBB00000}"/>
    <cellStyle name="Standaard 6 6 4 6 2 2 3" xfId="38035" xr:uid="{00000000-0005-0000-0000-0000FCB00000}"/>
    <cellStyle name="Standaard 6 6 4 6 2 2 4" xfId="48895" xr:uid="{00000000-0005-0000-0000-0000FDB00000}"/>
    <cellStyle name="Standaard 6 6 4 6 2 3" xfId="9073" xr:uid="{00000000-0005-0000-0000-0000FEB00000}"/>
    <cellStyle name="Standaard 6 6 4 6 2 4" xfId="19935" xr:uid="{00000000-0005-0000-0000-0000FFB00000}"/>
    <cellStyle name="Standaard 6 6 4 6 2 5" xfId="30795" xr:uid="{00000000-0005-0000-0000-000000B10000}"/>
    <cellStyle name="Standaard 6 6 4 6 2 6" xfId="41655" xr:uid="{00000000-0005-0000-0000-000001B10000}"/>
    <cellStyle name="Standaard 6 6 4 6 3" xfId="3643" xr:uid="{00000000-0005-0000-0000-000002B10000}"/>
    <cellStyle name="Standaard 6 6 4 6 3 2" xfId="14503" xr:uid="{00000000-0005-0000-0000-000003B10000}"/>
    <cellStyle name="Standaard 6 6 4 6 3 2 2" xfId="25365" xr:uid="{00000000-0005-0000-0000-000004B10000}"/>
    <cellStyle name="Standaard 6 6 4 6 3 2 3" xfId="36225" xr:uid="{00000000-0005-0000-0000-000005B10000}"/>
    <cellStyle name="Standaard 6 6 4 6 3 2 4" xfId="47085" xr:uid="{00000000-0005-0000-0000-000006B10000}"/>
    <cellStyle name="Standaard 6 6 4 6 3 3" xfId="10883" xr:uid="{00000000-0005-0000-0000-000007B10000}"/>
    <cellStyle name="Standaard 6 6 4 6 3 4" xfId="21745" xr:uid="{00000000-0005-0000-0000-000008B10000}"/>
    <cellStyle name="Standaard 6 6 4 6 3 5" xfId="32605" xr:uid="{00000000-0005-0000-0000-000009B10000}"/>
    <cellStyle name="Standaard 6 6 4 6 3 6" xfId="43465" xr:uid="{00000000-0005-0000-0000-00000AB10000}"/>
    <cellStyle name="Standaard 6 6 4 6 4" xfId="12693" xr:uid="{00000000-0005-0000-0000-00000BB10000}"/>
    <cellStyle name="Standaard 6 6 4 6 4 2" xfId="23555" xr:uid="{00000000-0005-0000-0000-00000CB10000}"/>
    <cellStyle name="Standaard 6 6 4 6 4 3" xfId="34415" xr:uid="{00000000-0005-0000-0000-00000DB10000}"/>
    <cellStyle name="Standaard 6 6 4 6 4 4" xfId="45275" xr:uid="{00000000-0005-0000-0000-00000EB10000}"/>
    <cellStyle name="Standaard 6 6 4 6 5" xfId="7263" xr:uid="{00000000-0005-0000-0000-00000FB10000}"/>
    <cellStyle name="Standaard 6 6 4 6 6" xfId="18125" xr:uid="{00000000-0005-0000-0000-000010B10000}"/>
    <cellStyle name="Standaard 6 6 4 6 7" xfId="28985" xr:uid="{00000000-0005-0000-0000-000011B10000}"/>
    <cellStyle name="Standaard 6 6 4 6 8" xfId="39845" xr:uid="{00000000-0005-0000-0000-000012B10000}"/>
    <cellStyle name="Standaard 6 6 4 7" xfId="2738" xr:uid="{00000000-0005-0000-0000-000013B10000}"/>
    <cellStyle name="Standaard 6 6 4 7 2" xfId="13598" xr:uid="{00000000-0005-0000-0000-000014B10000}"/>
    <cellStyle name="Standaard 6 6 4 7 2 2" xfId="24460" xr:uid="{00000000-0005-0000-0000-000015B10000}"/>
    <cellStyle name="Standaard 6 6 4 7 2 3" xfId="35320" xr:uid="{00000000-0005-0000-0000-000016B10000}"/>
    <cellStyle name="Standaard 6 6 4 7 2 4" xfId="46180" xr:uid="{00000000-0005-0000-0000-000017B10000}"/>
    <cellStyle name="Standaard 6 6 4 7 3" xfId="9978" xr:uid="{00000000-0005-0000-0000-000018B10000}"/>
    <cellStyle name="Standaard 6 6 4 7 4" xfId="20840" xr:uid="{00000000-0005-0000-0000-000019B10000}"/>
    <cellStyle name="Standaard 6 6 4 7 5" xfId="31700" xr:uid="{00000000-0005-0000-0000-00001AB10000}"/>
    <cellStyle name="Standaard 6 6 4 7 6" xfId="42560" xr:uid="{00000000-0005-0000-0000-00001BB10000}"/>
    <cellStyle name="Standaard 6 6 4 8" xfId="4548" xr:uid="{00000000-0005-0000-0000-00001CB10000}"/>
    <cellStyle name="Standaard 6 6 4 8 2" xfId="15408" xr:uid="{00000000-0005-0000-0000-00001DB10000}"/>
    <cellStyle name="Standaard 6 6 4 8 2 2" xfId="26270" xr:uid="{00000000-0005-0000-0000-00001EB10000}"/>
    <cellStyle name="Standaard 6 6 4 8 2 3" xfId="37130" xr:uid="{00000000-0005-0000-0000-00001FB10000}"/>
    <cellStyle name="Standaard 6 6 4 8 2 4" xfId="47990" xr:uid="{00000000-0005-0000-0000-000020B10000}"/>
    <cellStyle name="Standaard 6 6 4 8 3" xfId="8168" xr:uid="{00000000-0005-0000-0000-000021B10000}"/>
    <cellStyle name="Standaard 6 6 4 8 4" xfId="19030" xr:uid="{00000000-0005-0000-0000-000022B10000}"/>
    <cellStyle name="Standaard 6 6 4 8 5" xfId="29890" xr:uid="{00000000-0005-0000-0000-000023B10000}"/>
    <cellStyle name="Standaard 6 6 4 8 6" xfId="40750" xr:uid="{00000000-0005-0000-0000-000024B10000}"/>
    <cellStyle name="Standaard 6 6 4 9" xfId="11788" xr:uid="{00000000-0005-0000-0000-000025B10000}"/>
    <cellStyle name="Standaard 6 6 4 9 2" xfId="22650" xr:uid="{00000000-0005-0000-0000-000026B10000}"/>
    <cellStyle name="Standaard 6 6 4 9 3" xfId="33510" xr:uid="{00000000-0005-0000-0000-000027B10000}"/>
    <cellStyle name="Standaard 6 6 4 9 4" xfId="44370" xr:uid="{00000000-0005-0000-0000-000028B10000}"/>
    <cellStyle name="Standaard 6 6 5" xfId="974" xr:uid="{00000000-0005-0000-0000-000029B10000}"/>
    <cellStyle name="Standaard 6 6 5 10" xfId="17266" xr:uid="{00000000-0005-0000-0000-00002AB10000}"/>
    <cellStyle name="Standaard 6 6 5 11" xfId="28126" xr:uid="{00000000-0005-0000-0000-00002BB10000}"/>
    <cellStyle name="Standaard 6 6 5 12" xfId="38986" xr:uid="{00000000-0005-0000-0000-00002CB10000}"/>
    <cellStyle name="Standaard 6 6 5 2" xfId="1336" xr:uid="{00000000-0005-0000-0000-00002DB10000}"/>
    <cellStyle name="Standaard 6 6 5 2 10" xfId="39348" xr:uid="{00000000-0005-0000-0000-00002EB10000}"/>
    <cellStyle name="Standaard 6 6 5 2 2" xfId="1698" xr:uid="{00000000-0005-0000-0000-00002FB10000}"/>
    <cellStyle name="Standaard 6 6 5 2 2 2" xfId="2603" xr:uid="{00000000-0005-0000-0000-000030B10000}"/>
    <cellStyle name="Standaard 6 6 5 2 2 2 2" xfId="6223" xr:uid="{00000000-0005-0000-0000-000031B10000}"/>
    <cellStyle name="Standaard 6 6 5 2 2 2 2 2" xfId="17083" xr:uid="{00000000-0005-0000-0000-000032B10000}"/>
    <cellStyle name="Standaard 6 6 5 2 2 2 2 2 2" xfId="27945" xr:uid="{00000000-0005-0000-0000-000033B10000}"/>
    <cellStyle name="Standaard 6 6 5 2 2 2 2 2 3" xfId="38805" xr:uid="{00000000-0005-0000-0000-000034B10000}"/>
    <cellStyle name="Standaard 6 6 5 2 2 2 2 2 4" xfId="49665" xr:uid="{00000000-0005-0000-0000-000035B10000}"/>
    <cellStyle name="Standaard 6 6 5 2 2 2 2 3" xfId="9843" xr:uid="{00000000-0005-0000-0000-000036B10000}"/>
    <cellStyle name="Standaard 6 6 5 2 2 2 2 4" xfId="20705" xr:uid="{00000000-0005-0000-0000-000037B10000}"/>
    <cellStyle name="Standaard 6 6 5 2 2 2 2 5" xfId="31565" xr:uid="{00000000-0005-0000-0000-000038B10000}"/>
    <cellStyle name="Standaard 6 6 5 2 2 2 2 6" xfId="42425" xr:uid="{00000000-0005-0000-0000-000039B10000}"/>
    <cellStyle name="Standaard 6 6 5 2 2 2 3" xfId="4413" xr:uid="{00000000-0005-0000-0000-00003AB10000}"/>
    <cellStyle name="Standaard 6 6 5 2 2 2 3 2" xfId="15273" xr:uid="{00000000-0005-0000-0000-00003BB10000}"/>
    <cellStyle name="Standaard 6 6 5 2 2 2 3 2 2" xfId="26135" xr:uid="{00000000-0005-0000-0000-00003CB10000}"/>
    <cellStyle name="Standaard 6 6 5 2 2 2 3 2 3" xfId="36995" xr:uid="{00000000-0005-0000-0000-00003DB10000}"/>
    <cellStyle name="Standaard 6 6 5 2 2 2 3 2 4" xfId="47855" xr:uid="{00000000-0005-0000-0000-00003EB10000}"/>
    <cellStyle name="Standaard 6 6 5 2 2 2 3 3" xfId="11653" xr:uid="{00000000-0005-0000-0000-00003FB10000}"/>
    <cellStyle name="Standaard 6 6 5 2 2 2 3 4" xfId="22515" xr:uid="{00000000-0005-0000-0000-000040B10000}"/>
    <cellStyle name="Standaard 6 6 5 2 2 2 3 5" xfId="33375" xr:uid="{00000000-0005-0000-0000-000041B10000}"/>
    <cellStyle name="Standaard 6 6 5 2 2 2 3 6" xfId="44235" xr:uid="{00000000-0005-0000-0000-000042B10000}"/>
    <cellStyle name="Standaard 6 6 5 2 2 2 4" xfId="13463" xr:uid="{00000000-0005-0000-0000-000043B10000}"/>
    <cellStyle name="Standaard 6 6 5 2 2 2 4 2" xfId="24325" xr:uid="{00000000-0005-0000-0000-000044B10000}"/>
    <cellStyle name="Standaard 6 6 5 2 2 2 4 3" xfId="35185" xr:uid="{00000000-0005-0000-0000-000045B10000}"/>
    <cellStyle name="Standaard 6 6 5 2 2 2 4 4" xfId="46045" xr:uid="{00000000-0005-0000-0000-000046B10000}"/>
    <cellStyle name="Standaard 6 6 5 2 2 2 5" xfId="8033" xr:uid="{00000000-0005-0000-0000-000047B10000}"/>
    <cellStyle name="Standaard 6 6 5 2 2 2 6" xfId="18895" xr:uid="{00000000-0005-0000-0000-000048B10000}"/>
    <cellStyle name="Standaard 6 6 5 2 2 2 7" xfId="29755" xr:uid="{00000000-0005-0000-0000-000049B10000}"/>
    <cellStyle name="Standaard 6 6 5 2 2 2 8" xfId="40615" xr:uid="{00000000-0005-0000-0000-00004AB10000}"/>
    <cellStyle name="Standaard 6 6 5 2 2 3" xfId="5318" xr:uid="{00000000-0005-0000-0000-00004BB10000}"/>
    <cellStyle name="Standaard 6 6 5 2 2 3 2" xfId="16178" xr:uid="{00000000-0005-0000-0000-00004CB10000}"/>
    <cellStyle name="Standaard 6 6 5 2 2 3 2 2" xfId="27040" xr:uid="{00000000-0005-0000-0000-00004DB10000}"/>
    <cellStyle name="Standaard 6 6 5 2 2 3 2 3" xfId="37900" xr:uid="{00000000-0005-0000-0000-00004EB10000}"/>
    <cellStyle name="Standaard 6 6 5 2 2 3 2 4" xfId="48760" xr:uid="{00000000-0005-0000-0000-00004FB10000}"/>
    <cellStyle name="Standaard 6 6 5 2 2 3 3" xfId="8938" xr:uid="{00000000-0005-0000-0000-000050B10000}"/>
    <cellStyle name="Standaard 6 6 5 2 2 3 4" xfId="19800" xr:uid="{00000000-0005-0000-0000-000051B10000}"/>
    <cellStyle name="Standaard 6 6 5 2 2 3 5" xfId="30660" xr:uid="{00000000-0005-0000-0000-000052B10000}"/>
    <cellStyle name="Standaard 6 6 5 2 2 3 6" xfId="41520" xr:uid="{00000000-0005-0000-0000-000053B10000}"/>
    <cellStyle name="Standaard 6 6 5 2 2 4" xfId="3508" xr:uid="{00000000-0005-0000-0000-000054B10000}"/>
    <cellStyle name="Standaard 6 6 5 2 2 4 2" xfId="14368" xr:uid="{00000000-0005-0000-0000-000055B10000}"/>
    <cellStyle name="Standaard 6 6 5 2 2 4 2 2" xfId="25230" xr:uid="{00000000-0005-0000-0000-000056B10000}"/>
    <cellStyle name="Standaard 6 6 5 2 2 4 2 3" xfId="36090" xr:uid="{00000000-0005-0000-0000-000057B10000}"/>
    <cellStyle name="Standaard 6 6 5 2 2 4 2 4" xfId="46950" xr:uid="{00000000-0005-0000-0000-000058B10000}"/>
    <cellStyle name="Standaard 6 6 5 2 2 4 3" xfId="10748" xr:uid="{00000000-0005-0000-0000-000059B10000}"/>
    <cellStyle name="Standaard 6 6 5 2 2 4 4" xfId="21610" xr:uid="{00000000-0005-0000-0000-00005AB10000}"/>
    <cellStyle name="Standaard 6 6 5 2 2 4 5" xfId="32470" xr:uid="{00000000-0005-0000-0000-00005BB10000}"/>
    <cellStyle name="Standaard 6 6 5 2 2 4 6" xfId="43330" xr:uid="{00000000-0005-0000-0000-00005CB10000}"/>
    <cellStyle name="Standaard 6 6 5 2 2 5" xfId="12558" xr:uid="{00000000-0005-0000-0000-00005DB10000}"/>
    <cellStyle name="Standaard 6 6 5 2 2 5 2" xfId="23420" xr:uid="{00000000-0005-0000-0000-00005EB10000}"/>
    <cellStyle name="Standaard 6 6 5 2 2 5 3" xfId="34280" xr:uid="{00000000-0005-0000-0000-00005FB10000}"/>
    <cellStyle name="Standaard 6 6 5 2 2 5 4" xfId="45140" xr:uid="{00000000-0005-0000-0000-000060B10000}"/>
    <cellStyle name="Standaard 6 6 5 2 2 6" xfId="7128" xr:uid="{00000000-0005-0000-0000-000061B10000}"/>
    <cellStyle name="Standaard 6 6 5 2 2 7" xfId="17990" xr:uid="{00000000-0005-0000-0000-000062B10000}"/>
    <cellStyle name="Standaard 6 6 5 2 2 8" xfId="28850" xr:uid="{00000000-0005-0000-0000-000063B10000}"/>
    <cellStyle name="Standaard 6 6 5 2 2 9" xfId="39710" xr:uid="{00000000-0005-0000-0000-000064B10000}"/>
    <cellStyle name="Standaard 6 6 5 2 3" xfId="2241" xr:uid="{00000000-0005-0000-0000-000065B10000}"/>
    <cellStyle name="Standaard 6 6 5 2 3 2" xfId="5861" xr:uid="{00000000-0005-0000-0000-000066B10000}"/>
    <cellStyle name="Standaard 6 6 5 2 3 2 2" xfId="16721" xr:uid="{00000000-0005-0000-0000-000067B10000}"/>
    <cellStyle name="Standaard 6 6 5 2 3 2 2 2" xfId="27583" xr:uid="{00000000-0005-0000-0000-000068B10000}"/>
    <cellStyle name="Standaard 6 6 5 2 3 2 2 3" xfId="38443" xr:uid="{00000000-0005-0000-0000-000069B10000}"/>
    <cellStyle name="Standaard 6 6 5 2 3 2 2 4" xfId="49303" xr:uid="{00000000-0005-0000-0000-00006AB10000}"/>
    <cellStyle name="Standaard 6 6 5 2 3 2 3" xfId="9481" xr:uid="{00000000-0005-0000-0000-00006BB10000}"/>
    <cellStyle name="Standaard 6 6 5 2 3 2 4" xfId="20343" xr:uid="{00000000-0005-0000-0000-00006CB10000}"/>
    <cellStyle name="Standaard 6 6 5 2 3 2 5" xfId="31203" xr:uid="{00000000-0005-0000-0000-00006DB10000}"/>
    <cellStyle name="Standaard 6 6 5 2 3 2 6" xfId="42063" xr:uid="{00000000-0005-0000-0000-00006EB10000}"/>
    <cellStyle name="Standaard 6 6 5 2 3 3" xfId="4051" xr:uid="{00000000-0005-0000-0000-00006FB10000}"/>
    <cellStyle name="Standaard 6 6 5 2 3 3 2" xfId="14911" xr:uid="{00000000-0005-0000-0000-000070B10000}"/>
    <cellStyle name="Standaard 6 6 5 2 3 3 2 2" xfId="25773" xr:uid="{00000000-0005-0000-0000-000071B10000}"/>
    <cellStyle name="Standaard 6 6 5 2 3 3 2 3" xfId="36633" xr:uid="{00000000-0005-0000-0000-000072B10000}"/>
    <cellStyle name="Standaard 6 6 5 2 3 3 2 4" xfId="47493" xr:uid="{00000000-0005-0000-0000-000073B10000}"/>
    <cellStyle name="Standaard 6 6 5 2 3 3 3" xfId="11291" xr:uid="{00000000-0005-0000-0000-000074B10000}"/>
    <cellStyle name="Standaard 6 6 5 2 3 3 4" xfId="22153" xr:uid="{00000000-0005-0000-0000-000075B10000}"/>
    <cellStyle name="Standaard 6 6 5 2 3 3 5" xfId="33013" xr:uid="{00000000-0005-0000-0000-000076B10000}"/>
    <cellStyle name="Standaard 6 6 5 2 3 3 6" xfId="43873" xr:uid="{00000000-0005-0000-0000-000077B10000}"/>
    <cellStyle name="Standaard 6 6 5 2 3 4" xfId="13101" xr:uid="{00000000-0005-0000-0000-000078B10000}"/>
    <cellStyle name="Standaard 6 6 5 2 3 4 2" xfId="23963" xr:uid="{00000000-0005-0000-0000-000079B10000}"/>
    <cellStyle name="Standaard 6 6 5 2 3 4 3" xfId="34823" xr:uid="{00000000-0005-0000-0000-00007AB10000}"/>
    <cellStyle name="Standaard 6 6 5 2 3 4 4" xfId="45683" xr:uid="{00000000-0005-0000-0000-00007BB10000}"/>
    <cellStyle name="Standaard 6 6 5 2 3 5" xfId="7671" xr:uid="{00000000-0005-0000-0000-00007CB10000}"/>
    <cellStyle name="Standaard 6 6 5 2 3 6" xfId="18533" xr:uid="{00000000-0005-0000-0000-00007DB10000}"/>
    <cellStyle name="Standaard 6 6 5 2 3 7" xfId="29393" xr:uid="{00000000-0005-0000-0000-00007EB10000}"/>
    <cellStyle name="Standaard 6 6 5 2 3 8" xfId="40253" xr:uid="{00000000-0005-0000-0000-00007FB10000}"/>
    <cellStyle name="Standaard 6 6 5 2 4" xfId="4956" xr:uid="{00000000-0005-0000-0000-000080B10000}"/>
    <cellStyle name="Standaard 6 6 5 2 4 2" xfId="15816" xr:uid="{00000000-0005-0000-0000-000081B10000}"/>
    <cellStyle name="Standaard 6 6 5 2 4 2 2" xfId="26678" xr:uid="{00000000-0005-0000-0000-000082B10000}"/>
    <cellStyle name="Standaard 6 6 5 2 4 2 3" xfId="37538" xr:uid="{00000000-0005-0000-0000-000083B10000}"/>
    <cellStyle name="Standaard 6 6 5 2 4 2 4" xfId="48398" xr:uid="{00000000-0005-0000-0000-000084B10000}"/>
    <cellStyle name="Standaard 6 6 5 2 4 3" xfId="8576" xr:uid="{00000000-0005-0000-0000-000085B10000}"/>
    <cellStyle name="Standaard 6 6 5 2 4 4" xfId="19438" xr:uid="{00000000-0005-0000-0000-000086B10000}"/>
    <cellStyle name="Standaard 6 6 5 2 4 5" xfId="30298" xr:uid="{00000000-0005-0000-0000-000087B10000}"/>
    <cellStyle name="Standaard 6 6 5 2 4 6" xfId="41158" xr:uid="{00000000-0005-0000-0000-000088B10000}"/>
    <cellStyle name="Standaard 6 6 5 2 5" xfId="3146" xr:uid="{00000000-0005-0000-0000-000089B10000}"/>
    <cellStyle name="Standaard 6 6 5 2 5 2" xfId="14006" xr:uid="{00000000-0005-0000-0000-00008AB10000}"/>
    <cellStyle name="Standaard 6 6 5 2 5 2 2" xfId="24868" xr:uid="{00000000-0005-0000-0000-00008BB10000}"/>
    <cellStyle name="Standaard 6 6 5 2 5 2 3" xfId="35728" xr:uid="{00000000-0005-0000-0000-00008CB10000}"/>
    <cellStyle name="Standaard 6 6 5 2 5 2 4" xfId="46588" xr:uid="{00000000-0005-0000-0000-00008DB10000}"/>
    <cellStyle name="Standaard 6 6 5 2 5 3" xfId="10386" xr:uid="{00000000-0005-0000-0000-00008EB10000}"/>
    <cellStyle name="Standaard 6 6 5 2 5 4" xfId="21248" xr:uid="{00000000-0005-0000-0000-00008FB10000}"/>
    <cellStyle name="Standaard 6 6 5 2 5 5" xfId="32108" xr:uid="{00000000-0005-0000-0000-000090B10000}"/>
    <cellStyle name="Standaard 6 6 5 2 5 6" xfId="42968" xr:uid="{00000000-0005-0000-0000-000091B10000}"/>
    <cellStyle name="Standaard 6 6 5 2 6" xfId="12196" xr:uid="{00000000-0005-0000-0000-000092B10000}"/>
    <cellStyle name="Standaard 6 6 5 2 6 2" xfId="23058" xr:uid="{00000000-0005-0000-0000-000093B10000}"/>
    <cellStyle name="Standaard 6 6 5 2 6 3" xfId="33918" xr:uid="{00000000-0005-0000-0000-000094B10000}"/>
    <cellStyle name="Standaard 6 6 5 2 6 4" xfId="44778" xr:uid="{00000000-0005-0000-0000-000095B10000}"/>
    <cellStyle name="Standaard 6 6 5 2 7" xfId="6766" xr:uid="{00000000-0005-0000-0000-000096B10000}"/>
    <cellStyle name="Standaard 6 6 5 2 8" xfId="17628" xr:uid="{00000000-0005-0000-0000-000097B10000}"/>
    <cellStyle name="Standaard 6 6 5 2 9" xfId="28488" xr:uid="{00000000-0005-0000-0000-000098B10000}"/>
    <cellStyle name="Standaard 6 6 5 3" xfId="1517" xr:uid="{00000000-0005-0000-0000-000099B10000}"/>
    <cellStyle name="Standaard 6 6 5 3 2" xfId="2422" xr:uid="{00000000-0005-0000-0000-00009AB10000}"/>
    <cellStyle name="Standaard 6 6 5 3 2 2" xfId="6042" xr:uid="{00000000-0005-0000-0000-00009BB10000}"/>
    <cellStyle name="Standaard 6 6 5 3 2 2 2" xfId="16902" xr:uid="{00000000-0005-0000-0000-00009CB10000}"/>
    <cellStyle name="Standaard 6 6 5 3 2 2 2 2" xfId="27764" xr:uid="{00000000-0005-0000-0000-00009DB10000}"/>
    <cellStyle name="Standaard 6 6 5 3 2 2 2 3" xfId="38624" xr:uid="{00000000-0005-0000-0000-00009EB10000}"/>
    <cellStyle name="Standaard 6 6 5 3 2 2 2 4" xfId="49484" xr:uid="{00000000-0005-0000-0000-00009FB10000}"/>
    <cellStyle name="Standaard 6 6 5 3 2 2 3" xfId="9662" xr:uid="{00000000-0005-0000-0000-0000A0B10000}"/>
    <cellStyle name="Standaard 6 6 5 3 2 2 4" xfId="20524" xr:uid="{00000000-0005-0000-0000-0000A1B10000}"/>
    <cellStyle name="Standaard 6 6 5 3 2 2 5" xfId="31384" xr:uid="{00000000-0005-0000-0000-0000A2B10000}"/>
    <cellStyle name="Standaard 6 6 5 3 2 2 6" xfId="42244" xr:uid="{00000000-0005-0000-0000-0000A3B10000}"/>
    <cellStyle name="Standaard 6 6 5 3 2 3" xfId="4232" xr:uid="{00000000-0005-0000-0000-0000A4B10000}"/>
    <cellStyle name="Standaard 6 6 5 3 2 3 2" xfId="15092" xr:uid="{00000000-0005-0000-0000-0000A5B10000}"/>
    <cellStyle name="Standaard 6 6 5 3 2 3 2 2" xfId="25954" xr:uid="{00000000-0005-0000-0000-0000A6B10000}"/>
    <cellStyle name="Standaard 6 6 5 3 2 3 2 3" xfId="36814" xr:uid="{00000000-0005-0000-0000-0000A7B10000}"/>
    <cellStyle name="Standaard 6 6 5 3 2 3 2 4" xfId="47674" xr:uid="{00000000-0005-0000-0000-0000A8B10000}"/>
    <cellStyle name="Standaard 6 6 5 3 2 3 3" xfId="11472" xr:uid="{00000000-0005-0000-0000-0000A9B10000}"/>
    <cellStyle name="Standaard 6 6 5 3 2 3 4" xfId="22334" xr:uid="{00000000-0005-0000-0000-0000AAB10000}"/>
    <cellStyle name="Standaard 6 6 5 3 2 3 5" xfId="33194" xr:uid="{00000000-0005-0000-0000-0000ABB10000}"/>
    <cellStyle name="Standaard 6 6 5 3 2 3 6" xfId="44054" xr:uid="{00000000-0005-0000-0000-0000ACB10000}"/>
    <cellStyle name="Standaard 6 6 5 3 2 4" xfId="13282" xr:uid="{00000000-0005-0000-0000-0000ADB10000}"/>
    <cellStyle name="Standaard 6 6 5 3 2 4 2" xfId="24144" xr:uid="{00000000-0005-0000-0000-0000AEB10000}"/>
    <cellStyle name="Standaard 6 6 5 3 2 4 3" xfId="35004" xr:uid="{00000000-0005-0000-0000-0000AFB10000}"/>
    <cellStyle name="Standaard 6 6 5 3 2 4 4" xfId="45864" xr:uid="{00000000-0005-0000-0000-0000B0B10000}"/>
    <cellStyle name="Standaard 6 6 5 3 2 5" xfId="7852" xr:uid="{00000000-0005-0000-0000-0000B1B10000}"/>
    <cellStyle name="Standaard 6 6 5 3 2 6" xfId="18714" xr:uid="{00000000-0005-0000-0000-0000B2B10000}"/>
    <cellStyle name="Standaard 6 6 5 3 2 7" xfId="29574" xr:uid="{00000000-0005-0000-0000-0000B3B10000}"/>
    <cellStyle name="Standaard 6 6 5 3 2 8" xfId="40434" xr:uid="{00000000-0005-0000-0000-0000B4B10000}"/>
    <cellStyle name="Standaard 6 6 5 3 3" xfId="5137" xr:uid="{00000000-0005-0000-0000-0000B5B10000}"/>
    <cellStyle name="Standaard 6 6 5 3 3 2" xfId="15997" xr:uid="{00000000-0005-0000-0000-0000B6B10000}"/>
    <cellStyle name="Standaard 6 6 5 3 3 2 2" xfId="26859" xr:uid="{00000000-0005-0000-0000-0000B7B10000}"/>
    <cellStyle name="Standaard 6 6 5 3 3 2 3" xfId="37719" xr:uid="{00000000-0005-0000-0000-0000B8B10000}"/>
    <cellStyle name="Standaard 6 6 5 3 3 2 4" xfId="48579" xr:uid="{00000000-0005-0000-0000-0000B9B10000}"/>
    <cellStyle name="Standaard 6 6 5 3 3 3" xfId="8757" xr:uid="{00000000-0005-0000-0000-0000BAB10000}"/>
    <cellStyle name="Standaard 6 6 5 3 3 4" xfId="19619" xr:uid="{00000000-0005-0000-0000-0000BBB10000}"/>
    <cellStyle name="Standaard 6 6 5 3 3 5" xfId="30479" xr:uid="{00000000-0005-0000-0000-0000BCB10000}"/>
    <cellStyle name="Standaard 6 6 5 3 3 6" xfId="41339" xr:uid="{00000000-0005-0000-0000-0000BDB10000}"/>
    <cellStyle name="Standaard 6 6 5 3 4" xfId="3327" xr:uid="{00000000-0005-0000-0000-0000BEB10000}"/>
    <cellStyle name="Standaard 6 6 5 3 4 2" xfId="14187" xr:uid="{00000000-0005-0000-0000-0000BFB10000}"/>
    <cellStyle name="Standaard 6 6 5 3 4 2 2" xfId="25049" xr:uid="{00000000-0005-0000-0000-0000C0B10000}"/>
    <cellStyle name="Standaard 6 6 5 3 4 2 3" xfId="35909" xr:uid="{00000000-0005-0000-0000-0000C1B10000}"/>
    <cellStyle name="Standaard 6 6 5 3 4 2 4" xfId="46769" xr:uid="{00000000-0005-0000-0000-0000C2B10000}"/>
    <cellStyle name="Standaard 6 6 5 3 4 3" xfId="10567" xr:uid="{00000000-0005-0000-0000-0000C3B10000}"/>
    <cellStyle name="Standaard 6 6 5 3 4 4" xfId="21429" xr:uid="{00000000-0005-0000-0000-0000C4B10000}"/>
    <cellStyle name="Standaard 6 6 5 3 4 5" xfId="32289" xr:uid="{00000000-0005-0000-0000-0000C5B10000}"/>
    <cellStyle name="Standaard 6 6 5 3 4 6" xfId="43149" xr:uid="{00000000-0005-0000-0000-0000C6B10000}"/>
    <cellStyle name="Standaard 6 6 5 3 5" xfId="12377" xr:uid="{00000000-0005-0000-0000-0000C7B10000}"/>
    <cellStyle name="Standaard 6 6 5 3 5 2" xfId="23239" xr:uid="{00000000-0005-0000-0000-0000C8B10000}"/>
    <cellStyle name="Standaard 6 6 5 3 5 3" xfId="34099" xr:uid="{00000000-0005-0000-0000-0000C9B10000}"/>
    <cellStyle name="Standaard 6 6 5 3 5 4" xfId="44959" xr:uid="{00000000-0005-0000-0000-0000CAB10000}"/>
    <cellStyle name="Standaard 6 6 5 3 6" xfId="6947" xr:uid="{00000000-0005-0000-0000-0000CBB10000}"/>
    <cellStyle name="Standaard 6 6 5 3 7" xfId="17809" xr:uid="{00000000-0005-0000-0000-0000CCB10000}"/>
    <cellStyle name="Standaard 6 6 5 3 8" xfId="28669" xr:uid="{00000000-0005-0000-0000-0000CDB10000}"/>
    <cellStyle name="Standaard 6 6 5 3 9" xfId="39529" xr:uid="{00000000-0005-0000-0000-0000CEB10000}"/>
    <cellStyle name="Standaard 6 6 5 4" xfId="1155" xr:uid="{00000000-0005-0000-0000-0000CFB10000}"/>
    <cellStyle name="Standaard 6 6 5 4 2" xfId="2060" xr:uid="{00000000-0005-0000-0000-0000D0B10000}"/>
    <cellStyle name="Standaard 6 6 5 4 2 2" xfId="5680" xr:uid="{00000000-0005-0000-0000-0000D1B10000}"/>
    <cellStyle name="Standaard 6 6 5 4 2 2 2" xfId="16540" xr:uid="{00000000-0005-0000-0000-0000D2B10000}"/>
    <cellStyle name="Standaard 6 6 5 4 2 2 2 2" xfId="27402" xr:uid="{00000000-0005-0000-0000-0000D3B10000}"/>
    <cellStyle name="Standaard 6 6 5 4 2 2 2 3" xfId="38262" xr:uid="{00000000-0005-0000-0000-0000D4B10000}"/>
    <cellStyle name="Standaard 6 6 5 4 2 2 2 4" xfId="49122" xr:uid="{00000000-0005-0000-0000-0000D5B10000}"/>
    <cellStyle name="Standaard 6 6 5 4 2 2 3" xfId="9300" xr:uid="{00000000-0005-0000-0000-0000D6B10000}"/>
    <cellStyle name="Standaard 6 6 5 4 2 2 4" xfId="20162" xr:uid="{00000000-0005-0000-0000-0000D7B10000}"/>
    <cellStyle name="Standaard 6 6 5 4 2 2 5" xfId="31022" xr:uid="{00000000-0005-0000-0000-0000D8B10000}"/>
    <cellStyle name="Standaard 6 6 5 4 2 2 6" xfId="41882" xr:uid="{00000000-0005-0000-0000-0000D9B10000}"/>
    <cellStyle name="Standaard 6 6 5 4 2 3" xfId="3870" xr:uid="{00000000-0005-0000-0000-0000DAB10000}"/>
    <cellStyle name="Standaard 6 6 5 4 2 3 2" xfId="14730" xr:uid="{00000000-0005-0000-0000-0000DBB10000}"/>
    <cellStyle name="Standaard 6 6 5 4 2 3 2 2" xfId="25592" xr:uid="{00000000-0005-0000-0000-0000DCB10000}"/>
    <cellStyle name="Standaard 6 6 5 4 2 3 2 3" xfId="36452" xr:uid="{00000000-0005-0000-0000-0000DDB10000}"/>
    <cellStyle name="Standaard 6 6 5 4 2 3 2 4" xfId="47312" xr:uid="{00000000-0005-0000-0000-0000DEB10000}"/>
    <cellStyle name="Standaard 6 6 5 4 2 3 3" xfId="11110" xr:uid="{00000000-0005-0000-0000-0000DFB10000}"/>
    <cellStyle name="Standaard 6 6 5 4 2 3 4" xfId="21972" xr:uid="{00000000-0005-0000-0000-0000E0B10000}"/>
    <cellStyle name="Standaard 6 6 5 4 2 3 5" xfId="32832" xr:uid="{00000000-0005-0000-0000-0000E1B10000}"/>
    <cellStyle name="Standaard 6 6 5 4 2 3 6" xfId="43692" xr:uid="{00000000-0005-0000-0000-0000E2B10000}"/>
    <cellStyle name="Standaard 6 6 5 4 2 4" xfId="12920" xr:uid="{00000000-0005-0000-0000-0000E3B10000}"/>
    <cellStyle name="Standaard 6 6 5 4 2 4 2" xfId="23782" xr:uid="{00000000-0005-0000-0000-0000E4B10000}"/>
    <cellStyle name="Standaard 6 6 5 4 2 4 3" xfId="34642" xr:uid="{00000000-0005-0000-0000-0000E5B10000}"/>
    <cellStyle name="Standaard 6 6 5 4 2 4 4" xfId="45502" xr:uid="{00000000-0005-0000-0000-0000E6B10000}"/>
    <cellStyle name="Standaard 6 6 5 4 2 5" xfId="7490" xr:uid="{00000000-0005-0000-0000-0000E7B10000}"/>
    <cellStyle name="Standaard 6 6 5 4 2 6" xfId="18352" xr:uid="{00000000-0005-0000-0000-0000E8B10000}"/>
    <cellStyle name="Standaard 6 6 5 4 2 7" xfId="29212" xr:uid="{00000000-0005-0000-0000-0000E9B10000}"/>
    <cellStyle name="Standaard 6 6 5 4 2 8" xfId="40072" xr:uid="{00000000-0005-0000-0000-0000EAB10000}"/>
    <cellStyle name="Standaard 6 6 5 4 3" xfId="4775" xr:uid="{00000000-0005-0000-0000-0000EBB10000}"/>
    <cellStyle name="Standaard 6 6 5 4 3 2" xfId="15635" xr:uid="{00000000-0005-0000-0000-0000ECB10000}"/>
    <cellStyle name="Standaard 6 6 5 4 3 2 2" xfId="26497" xr:uid="{00000000-0005-0000-0000-0000EDB10000}"/>
    <cellStyle name="Standaard 6 6 5 4 3 2 3" xfId="37357" xr:uid="{00000000-0005-0000-0000-0000EEB10000}"/>
    <cellStyle name="Standaard 6 6 5 4 3 2 4" xfId="48217" xr:uid="{00000000-0005-0000-0000-0000EFB10000}"/>
    <cellStyle name="Standaard 6 6 5 4 3 3" xfId="8395" xr:uid="{00000000-0005-0000-0000-0000F0B10000}"/>
    <cellStyle name="Standaard 6 6 5 4 3 4" xfId="19257" xr:uid="{00000000-0005-0000-0000-0000F1B10000}"/>
    <cellStyle name="Standaard 6 6 5 4 3 5" xfId="30117" xr:uid="{00000000-0005-0000-0000-0000F2B10000}"/>
    <cellStyle name="Standaard 6 6 5 4 3 6" xfId="40977" xr:uid="{00000000-0005-0000-0000-0000F3B10000}"/>
    <cellStyle name="Standaard 6 6 5 4 4" xfId="2965" xr:uid="{00000000-0005-0000-0000-0000F4B10000}"/>
    <cellStyle name="Standaard 6 6 5 4 4 2" xfId="13825" xr:uid="{00000000-0005-0000-0000-0000F5B10000}"/>
    <cellStyle name="Standaard 6 6 5 4 4 2 2" xfId="24687" xr:uid="{00000000-0005-0000-0000-0000F6B10000}"/>
    <cellStyle name="Standaard 6 6 5 4 4 2 3" xfId="35547" xr:uid="{00000000-0005-0000-0000-0000F7B10000}"/>
    <cellStyle name="Standaard 6 6 5 4 4 2 4" xfId="46407" xr:uid="{00000000-0005-0000-0000-0000F8B10000}"/>
    <cellStyle name="Standaard 6 6 5 4 4 3" xfId="10205" xr:uid="{00000000-0005-0000-0000-0000F9B10000}"/>
    <cellStyle name="Standaard 6 6 5 4 4 4" xfId="21067" xr:uid="{00000000-0005-0000-0000-0000FAB10000}"/>
    <cellStyle name="Standaard 6 6 5 4 4 5" xfId="31927" xr:uid="{00000000-0005-0000-0000-0000FBB10000}"/>
    <cellStyle name="Standaard 6 6 5 4 4 6" xfId="42787" xr:uid="{00000000-0005-0000-0000-0000FCB10000}"/>
    <cellStyle name="Standaard 6 6 5 4 5" xfId="12015" xr:uid="{00000000-0005-0000-0000-0000FDB10000}"/>
    <cellStyle name="Standaard 6 6 5 4 5 2" xfId="22877" xr:uid="{00000000-0005-0000-0000-0000FEB10000}"/>
    <cellStyle name="Standaard 6 6 5 4 5 3" xfId="33737" xr:uid="{00000000-0005-0000-0000-0000FFB10000}"/>
    <cellStyle name="Standaard 6 6 5 4 5 4" xfId="44597" xr:uid="{00000000-0005-0000-0000-000000B20000}"/>
    <cellStyle name="Standaard 6 6 5 4 6" xfId="6585" xr:uid="{00000000-0005-0000-0000-000001B20000}"/>
    <cellStyle name="Standaard 6 6 5 4 7" xfId="17447" xr:uid="{00000000-0005-0000-0000-000002B20000}"/>
    <cellStyle name="Standaard 6 6 5 4 8" xfId="28307" xr:uid="{00000000-0005-0000-0000-000003B20000}"/>
    <cellStyle name="Standaard 6 6 5 4 9" xfId="39167" xr:uid="{00000000-0005-0000-0000-000004B20000}"/>
    <cellStyle name="Standaard 6 6 5 5" xfId="1879" xr:uid="{00000000-0005-0000-0000-000005B20000}"/>
    <cellStyle name="Standaard 6 6 5 5 2" xfId="5499" xr:uid="{00000000-0005-0000-0000-000006B20000}"/>
    <cellStyle name="Standaard 6 6 5 5 2 2" xfId="16359" xr:uid="{00000000-0005-0000-0000-000007B20000}"/>
    <cellStyle name="Standaard 6 6 5 5 2 2 2" xfId="27221" xr:uid="{00000000-0005-0000-0000-000008B20000}"/>
    <cellStyle name="Standaard 6 6 5 5 2 2 3" xfId="38081" xr:uid="{00000000-0005-0000-0000-000009B20000}"/>
    <cellStyle name="Standaard 6 6 5 5 2 2 4" xfId="48941" xr:uid="{00000000-0005-0000-0000-00000AB20000}"/>
    <cellStyle name="Standaard 6 6 5 5 2 3" xfId="9119" xr:uid="{00000000-0005-0000-0000-00000BB20000}"/>
    <cellStyle name="Standaard 6 6 5 5 2 4" xfId="19981" xr:uid="{00000000-0005-0000-0000-00000CB20000}"/>
    <cellStyle name="Standaard 6 6 5 5 2 5" xfId="30841" xr:uid="{00000000-0005-0000-0000-00000DB20000}"/>
    <cellStyle name="Standaard 6 6 5 5 2 6" xfId="41701" xr:uid="{00000000-0005-0000-0000-00000EB20000}"/>
    <cellStyle name="Standaard 6 6 5 5 3" xfId="3689" xr:uid="{00000000-0005-0000-0000-00000FB20000}"/>
    <cellStyle name="Standaard 6 6 5 5 3 2" xfId="14549" xr:uid="{00000000-0005-0000-0000-000010B20000}"/>
    <cellStyle name="Standaard 6 6 5 5 3 2 2" xfId="25411" xr:uid="{00000000-0005-0000-0000-000011B20000}"/>
    <cellStyle name="Standaard 6 6 5 5 3 2 3" xfId="36271" xr:uid="{00000000-0005-0000-0000-000012B20000}"/>
    <cellStyle name="Standaard 6 6 5 5 3 2 4" xfId="47131" xr:uid="{00000000-0005-0000-0000-000013B20000}"/>
    <cellStyle name="Standaard 6 6 5 5 3 3" xfId="10929" xr:uid="{00000000-0005-0000-0000-000014B20000}"/>
    <cellStyle name="Standaard 6 6 5 5 3 4" xfId="21791" xr:uid="{00000000-0005-0000-0000-000015B20000}"/>
    <cellStyle name="Standaard 6 6 5 5 3 5" xfId="32651" xr:uid="{00000000-0005-0000-0000-000016B20000}"/>
    <cellStyle name="Standaard 6 6 5 5 3 6" xfId="43511" xr:uid="{00000000-0005-0000-0000-000017B20000}"/>
    <cellStyle name="Standaard 6 6 5 5 4" xfId="12739" xr:uid="{00000000-0005-0000-0000-000018B20000}"/>
    <cellStyle name="Standaard 6 6 5 5 4 2" xfId="23601" xr:uid="{00000000-0005-0000-0000-000019B20000}"/>
    <cellStyle name="Standaard 6 6 5 5 4 3" xfId="34461" xr:uid="{00000000-0005-0000-0000-00001AB20000}"/>
    <cellStyle name="Standaard 6 6 5 5 4 4" xfId="45321" xr:uid="{00000000-0005-0000-0000-00001BB20000}"/>
    <cellStyle name="Standaard 6 6 5 5 5" xfId="7309" xr:uid="{00000000-0005-0000-0000-00001CB20000}"/>
    <cellStyle name="Standaard 6 6 5 5 6" xfId="18171" xr:uid="{00000000-0005-0000-0000-00001DB20000}"/>
    <cellStyle name="Standaard 6 6 5 5 7" xfId="29031" xr:uid="{00000000-0005-0000-0000-00001EB20000}"/>
    <cellStyle name="Standaard 6 6 5 5 8" xfId="39891" xr:uid="{00000000-0005-0000-0000-00001FB20000}"/>
    <cellStyle name="Standaard 6 6 5 6" xfId="2784" xr:uid="{00000000-0005-0000-0000-000020B20000}"/>
    <cellStyle name="Standaard 6 6 5 6 2" xfId="13644" xr:uid="{00000000-0005-0000-0000-000021B20000}"/>
    <cellStyle name="Standaard 6 6 5 6 2 2" xfId="24506" xr:uid="{00000000-0005-0000-0000-000022B20000}"/>
    <cellStyle name="Standaard 6 6 5 6 2 3" xfId="35366" xr:uid="{00000000-0005-0000-0000-000023B20000}"/>
    <cellStyle name="Standaard 6 6 5 6 2 4" xfId="46226" xr:uid="{00000000-0005-0000-0000-000024B20000}"/>
    <cellStyle name="Standaard 6 6 5 6 3" xfId="10024" xr:uid="{00000000-0005-0000-0000-000025B20000}"/>
    <cellStyle name="Standaard 6 6 5 6 4" xfId="20886" xr:uid="{00000000-0005-0000-0000-000026B20000}"/>
    <cellStyle name="Standaard 6 6 5 6 5" xfId="31746" xr:uid="{00000000-0005-0000-0000-000027B20000}"/>
    <cellStyle name="Standaard 6 6 5 6 6" xfId="42606" xr:uid="{00000000-0005-0000-0000-000028B20000}"/>
    <cellStyle name="Standaard 6 6 5 7" xfId="4594" xr:uid="{00000000-0005-0000-0000-000029B20000}"/>
    <cellStyle name="Standaard 6 6 5 7 2" xfId="15454" xr:uid="{00000000-0005-0000-0000-00002AB20000}"/>
    <cellStyle name="Standaard 6 6 5 7 2 2" xfId="26316" xr:uid="{00000000-0005-0000-0000-00002BB20000}"/>
    <cellStyle name="Standaard 6 6 5 7 2 3" xfId="37176" xr:uid="{00000000-0005-0000-0000-00002CB20000}"/>
    <cellStyle name="Standaard 6 6 5 7 2 4" xfId="48036" xr:uid="{00000000-0005-0000-0000-00002DB20000}"/>
    <cellStyle name="Standaard 6 6 5 7 3" xfId="8214" xr:uid="{00000000-0005-0000-0000-00002EB20000}"/>
    <cellStyle name="Standaard 6 6 5 7 4" xfId="19076" xr:uid="{00000000-0005-0000-0000-00002FB20000}"/>
    <cellStyle name="Standaard 6 6 5 7 5" xfId="29936" xr:uid="{00000000-0005-0000-0000-000030B20000}"/>
    <cellStyle name="Standaard 6 6 5 7 6" xfId="40796" xr:uid="{00000000-0005-0000-0000-000031B20000}"/>
    <cellStyle name="Standaard 6 6 5 8" xfId="11834" xr:uid="{00000000-0005-0000-0000-000032B20000}"/>
    <cellStyle name="Standaard 6 6 5 8 2" xfId="22696" xr:uid="{00000000-0005-0000-0000-000033B20000}"/>
    <cellStyle name="Standaard 6 6 5 8 3" xfId="33556" xr:uid="{00000000-0005-0000-0000-000034B20000}"/>
    <cellStyle name="Standaard 6 6 5 8 4" xfId="44416" xr:uid="{00000000-0005-0000-0000-000035B20000}"/>
    <cellStyle name="Standaard 6 6 5 9" xfId="6404" xr:uid="{00000000-0005-0000-0000-000036B20000}"/>
    <cellStyle name="Standaard 6 6 6" xfId="1246" xr:uid="{00000000-0005-0000-0000-000037B20000}"/>
    <cellStyle name="Standaard 6 6 6 10" xfId="39258" xr:uid="{00000000-0005-0000-0000-000038B20000}"/>
    <cellStyle name="Standaard 6 6 6 2" xfId="1608" xr:uid="{00000000-0005-0000-0000-000039B20000}"/>
    <cellStyle name="Standaard 6 6 6 2 2" xfId="2513" xr:uid="{00000000-0005-0000-0000-00003AB20000}"/>
    <cellStyle name="Standaard 6 6 6 2 2 2" xfId="6133" xr:uid="{00000000-0005-0000-0000-00003BB20000}"/>
    <cellStyle name="Standaard 6 6 6 2 2 2 2" xfId="16993" xr:uid="{00000000-0005-0000-0000-00003CB20000}"/>
    <cellStyle name="Standaard 6 6 6 2 2 2 2 2" xfId="27855" xr:uid="{00000000-0005-0000-0000-00003DB20000}"/>
    <cellStyle name="Standaard 6 6 6 2 2 2 2 3" xfId="38715" xr:uid="{00000000-0005-0000-0000-00003EB20000}"/>
    <cellStyle name="Standaard 6 6 6 2 2 2 2 4" xfId="49575" xr:uid="{00000000-0005-0000-0000-00003FB20000}"/>
    <cellStyle name="Standaard 6 6 6 2 2 2 3" xfId="9753" xr:uid="{00000000-0005-0000-0000-000040B20000}"/>
    <cellStyle name="Standaard 6 6 6 2 2 2 4" xfId="20615" xr:uid="{00000000-0005-0000-0000-000041B20000}"/>
    <cellStyle name="Standaard 6 6 6 2 2 2 5" xfId="31475" xr:uid="{00000000-0005-0000-0000-000042B20000}"/>
    <cellStyle name="Standaard 6 6 6 2 2 2 6" xfId="42335" xr:uid="{00000000-0005-0000-0000-000043B20000}"/>
    <cellStyle name="Standaard 6 6 6 2 2 3" xfId="4323" xr:uid="{00000000-0005-0000-0000-000044B20000}"/>
    <cellStyle name="Standaard 6 6 6 2 2 3 2" xfId="15183" xr:uid="{00000000-0005-0000-0000-000045B20000}"/>
    <cellStyle name="Standaard 6 6 6 2 2 3 2 2" xfId="26045" xr:uid="{00000000-0005-0000-0000-000046B20000}"/>
    <cellStyle name="Standaard 6 6 6 2 2 3 2 3" xfId="36905" xr:uid="{00000000-0005-0000-0000-000047B20000}"/>
    <cellStyle name="Standaard 6 6 6 2 2 3 2 4" xfId="47765" xr:uid="{00000000-0005-0000-0000-000048B20000}"/>
    <cellStyle name="Standaard 6 6 6 2 2 3 3" xfId="11563" xr:uid="{00000000-0005-0000-0000-000049B20000}"/>
    <cellStyle name="Standaard 6 6 6 2 2 3 4" xfId="22425" xr:uid="{00000000-0005-0000-0000-00004AB20000}"/>
    <cellStyle name="Standaard 6 6 6 2 2 3 5" xfId="33285" xr:uid="{00000000-0005-0000-0000-00004BB20000}"/>
    <cellStyle name="Standaard 6 6 6 2 2 3 6" xfId="44145" xr:uid="{00000000-0005-0000-0000-00004CB20000}"/>
    <cellStyle name="Standaard 6 6 6 2 2 4" xfId="13373" xr:uid="{00000000-0005-0000-0000-00004DB20000}"/>
    <cellStyle name="Standaard 6 6 6 2 2 4 2" xfId="24235" xr:uid="{00000000-0005-0000-0000-00004EB20000}"/>
    <cellStyle name="Standaard 6 6 6 2 2 4 3" xfId="35095" xr:uid="{00000000-0005-0000-0000-00004FB20000}"/>
    <cellStyle name="Standaard 6 6 6 2 2 4 4" xfId="45955" xr:uid="{00000000-0005-0000-0000-000050B20000}"/>
    <cellStyle name="Standaard 6 6 6 2 2 5" xfId="7943" xr:uid="{00000000-0005-0000-0000-000051B20000}"/>
    <cellStyle name="Standaard 6 6 6 2 2 6" xfId="18805" xr:uid="{00000000-0005-0000-0000-000052B20000}"/>
    <cellStyle name="Standaard 6 6 6 2 2 7" xfId="29665" xr:uid="{00000000-0005-0000-0000-000053B20000}"/>
    <cellStyle name="Standaard 6 6 6 2 2 8" xfId="40525" xr:uid="{00000000-0005-0000-0000-000054B20000}"/>
    <cellStyle name="Standaard 6 6 6 2 3" xfId="5228" xr:uid="{00000000-0005-0000-0000-000055B20000}"/>
    <cellStyle name="Standaard 6 6 6 2 3 2" xfId="16088" xr:uid="{00000000-0005-0000-0000-000056B20000}"/>
    <cellStyle name="Standaard 6 6 6 2 3 2 2" xfId="26950" xr:uid="{00000000-0005-0000-0000-000057B20000}"/>
    <cellStyle name="Standaard 6 6 6 2 3 2 3" xfId="37810" xr:uid="{00000000-0005-0000-0000-000058B20000}"/>
    <cellStyle name="Standaard 6 6 6 2 3 2 4" xfId="48670" xr:uid="{00000000-0005-0000-0000-000059B20000}"/>
    <cellStyle name="Standaard 6 6 6 2 3 3" xfId="8848" xr:uid="{00000000-0005-0000-0000-00005AB20000}"/>
    <cellStyle name="Standaard 6 6 6 2 3 4" xfId="19710" xr:uid="{00000000-0005-0000-0000-00005BB20000}"/>
    <cellStyle name="Standaard 6 6 6 2 3 5" xfId="30570" xr:uid="{00000000-0005-0000-0000-00005CB20000}"/>
    <cellStyle name="Standaard 6 6 6 2 3 6" xfId="41430" xr:uid="{00000000-0005-0000-0000-00005DB20000}"/>
    <cellStyle name="Standaard 6 6 6 2 4" xfId="3418" xr:uid="{00000000-0005-0000-0000-00005EB20000}"/>
    <cellStyle name="Standaard 6 6 6 2 4 2" xfId="14278" xr:uid="{00000000-0005-0000-0000-00005FB20000}"/>
    <cellStyle name="Standaard 6 6 6 2 4 2 2" xfId="25140" xr:uid="{00000000-0005-0000-0000-000060B20000}"/>
    <cellStyle name="Standaard 6 6 6 2 4 2 3" xfId="36000" xr:uid="{00000000-0005-0000-0000-000061B20000}"/>
    <cellStyle name="Standaard 6 6 6 2 4 2 4" xfId="46860" xr:uid="{00000000-0005-0000-0000-000062B20000}"/>
    <cellStyle name="Standaard 6 6 6 2 4 3" xfId="10658" xr:uid="{00000000-0005-0000-0000-000063B20000}"/>
    <cellStyle name="Standaard 6 6 6 2 4 4" xfId="21520" xr:uid="{00000000-0005-0000-0000-000064B20000}"/>
    <cellStyle name="Standaard 6 6 6 2 4 5" xfId="32380" xr:uid="{00000000-0005-0000-0000-000065B20000}"/>
    <cellStyle name="Standaard 6 6 6 2 4 6" xfId="43240" xr:uid="{00000000-0005-0000-0000-000066B20000}"/>
    <cellStyle name="Standaard 6 6 6 2 5" xfId="12468" xr:uid="{00000000-0005-0000-0000-000067B20000}"/>
    <cellStyle name="Standaard 6 6 6 2 5 2" xfId="23330" xr:uid="{00000000-0005-0000-0000-000068B20000}"/>
    <cellStyle name="Standaard 6 6 6 2 5 3" xfId="34190" xr:uid="{00000000-0005-0000-0000-000069B20000}"/>
    <cellStyle name="Standaard 6 6 6 2 5 4" xfId="45050" xr:uid="{00000000-0005-0000-0000-00006AB20000}"/>
    <cellStyle name="Standaard 6 6 6 2 6" xfId="7038" xr:uid="{00000000-0005-0000-0000-00006BB20000}"/>
    <cellStyle name="Standaard 6 6 6 2 7" xfId="17900" xr:uid="{00000000-0005-0000-0000-00006CB20000}"/>
    <cellStyle name="Standaard 6 6 6 2 8" xfId="28760" xr:uid="{00000000-0005-0000-0000-00006DB20000}"/>
    <cellStyle name="Standaard 6 6 6 2 9" xfId="39620" xr:uid="{00000000-0005-0000-0000-00006EB20000}"/>
    <cellStyle name="Standaard 6 6 6 3" xfId="2151" xr:uid="{00000000-0005-0000-0000-00006FB20000}"/>
    <cellStyle name="Standaard 6 6 6 3 2" xfId="5771" xr:uid="{00000000-0005-0000-0000-000070B20000}"/>
    <cellStyle name="Standaard 6 6 6 3 2 2" xfId="16631" xr:uid="{00000000-0005-0000-0000-000071B20000}"/>
    <cellStyle name="Standaard 6 6 6 3 2 2 2" xfId="27493" xr:uid="{00000000-0005-0000-0000-000072B20000}"/>
    <cellStyle name="Standaard 6 6 6 3 2 2 3" xfId="38353" xr:uid="{00000000-0005-0000-0000-000073B20000}"/>
    <cellStyle name="Standaard 6 6 6 3 2 2 4" xfId="49213" xr:uid="{00000000-0005-0000-0000-000074B20000}"/>
    <cellStyle name="Standaard 6 6 6 3 2 3" xfId="9391" xr:uid="{00000000-0005-0000-0000-000075B20000}"/>
    <cellStyle name="Standaard 6 6 6 3 2 4" xfId="20253" xr:uid="{00000000-0005-0000-0000-000076B20000}"/>
    <cellStyle name="Standaard 6 6 6 3 2 5" xfId="31113" xr:uid="{00000000-0005-0000-0000-000077B20000}"/>
    <cellStyle name="Standaard 6 6 6 3 2 6" xfId="41973" xr:uid="{00000000-0005-0000-0000-000078B20000}"/>
    <cellStyle name="Standaard 6 6 6 3 3" xfId="3961" xr:uid="{00000000-0005-0000-0000-000079B20000}"/>
    <cellStyle name="Standaard 6 6 6 3 3 2" xfId="14821" xr:uid="{00000000-0005-0000-0000-00007AB20000}"/>
    <cellStyle name="Standaard 6 6 6 3 3 2 2" xfId="25683" xr:uid="{00000000-0005-0000-0000-00007BB20000}"/>
    <cellStyle name="Standaard 6 6 6 3 3 2 3" xfId="36543" xr:uid="{00000000-0005-0000-0000-00007CB20000}"/>
    <cellStyle name="Standaard 6 6 6 3 3 2 4" xfId="47403" xr:uid="{00000000-0005-0000-0000-00007DB20000}"/>
    <cellStyle name="Standaard 6 6 6 3 3 3" xfId="11201" xr:uid="{00000000-0005-0000-0000-00007EB20000}"/>
    <cellStyle name="Standaard 6 6 6 3 3 4" xfId="22063" xr:uid="{00000000-0005-0000-0000-00007FB20000}"/>
    <cellStyle name="Standaard 6 6 6 3 3 5" xfId="32923" xr:uid="{00000000-0005-0000-0000-000080B20000}"/>
    <cellStyle name="Standaard 6 6 6 3 3 6" xfId="43783" xr:uid="{00000000-0005-0000-0000-000081B20000}"/>
    <cellStyle name="Standaard 6 6 6 3 4" xfId="13011" xr:uid="{00000000-0005-0000-0000-000082B20000}"/>
    <cellStyle name="Standaard 6 6 6 3 4 2" xfId="23873" xr:uid="{00000000-0005-0000-0000-000083B20000}"/>
    <cellStyle name="Standaard 6 6 6 3 4 3" xfId="34733" xr:uid="{00000000-0005-0000-0000-000084B20000}"/>
    <cellStyle name="Standaard 6 6 6 3 4 4" xfId="45593" xr:uid="{00000000-0005-0000-0000-000085B20000}"/>
    <cellStyle name="Standaard 6 6 6 3 5" xfId="7581" xr:uid="{00000000-0005-0000-0000-000086B20000}"/>
    <cellStyle name="Standaard 6 6 6 3 6" xfId="18443" xr:uid="{00000000-0005-0000-0000-000087B20000}"/>
    <cellStyle name="Standaard 6 6 6 3 7" xfId="29303" xr:uid="{00000000-0005-0000-0000-000088B20000}"/>
    <cellStyle name="Standaard 6 6 6 3 8" xfId="40163" xr:uid="{00000000-0005-0000-0000-000089B20000}"/>
    <cellStyle name="Standaard 6 6 6 4" xfId="4866" xr:uid="{00000000-0005-0000-0000-00008AB20000}"/>
    <cellStyle name="Standaard 6 6 6 4 2" xfId="15726" xr:uid="{00000000-0005-0000-0000-00008BB20000}"/>
    <cellStyle name="Standaard 6 6 6 4 2 2" xfId="26588" xr:uid="{00000000-0005-0000-0000-00008CB20000}"/>
    <cellStyle name="Standaard 6 6 6 4 2 3" xfId="37448" xr:uid="{00000000-0005-0000-0000-00008DB20000}"/>
    <cellStyle name="Standaard 6 6 6 4 2 4" xfId="48308" xr:uid="{00000000-0005-0000-0000-00008EB20000}"/>
    <cellStyle name="Standaard 6 6 6 4 3" xfId="8486" xr:uid="{00000000-0005-0000-0000-00008FB20000}"/>
    <cellStyle name="Standaard 6 6 6 4 4" xfId="19348" xr:uid="{00000000-0005-0000-0000-000090B20000}"/>
    <cellStyle name="Standaard 6 6 6 4 5" xfId="30208" xr:uid="{00000000-0005-0000-0000-000091B20000}"/>
    <cellStyle name="Standaard 6 6 6 4 6" xfId="41068" xr:uid="{00000000-0005-0000-0000-000092B20000}"/>
    <cellStyle name="Standaard 6 6 6 5" xfId="3056" xr:uid="{00000000-0005-0000-0000-000093B20000}"/>
    <cellStyle name="Standaard 6 6 6 5 2" xfId="13916" xr:uid="{00000000-0005-0000-0000-000094B20000}"/>
    <cellStyle name="Standaard 6 6 6 5 2 2" xfId="24778" xr:uid="{00000000-0005-0000-0000-000095B20000}"/>
    <cellStyle name="Standaard 6 6 6 5 2 3" xfId="35638" xr:uid="{00000000-0005-0000-0000-000096B20000}"/>
    <cellStyle name="Standaard 6 6 6 5 2 4" xfId="46498" xr:uid="{00000000-0005-0000-0000-000097B20000}"/>
    <cellStyle name="Standaard 6 6 6 5 3" xfId="10296" xr:uid="{00000000-0005-0000-0000-000098B20000}"/>
    <cellStyle name="Standaard 6 6 6 5 4" xfId="21158" xr:uid="{00000000-0005-0000-0000-000099B20000}"/>
    <cellStyle name="Standaard 6 6 6 5 5" xfId="32018" xr:uid="{00000000-0005-0000-0000-00009AB20000}"/>
    <cellStyle name="Standaard 6 6 6 5 6" xfId="42878" xr:uid="{00000000-0005-0000-0000-00009BB20000}"/>
    <cellStyle name="Standaard 6 6 6 6" xfId="12106" xr:uid="{00000000-0005-0000-0000-00009CB20000}"/>
    <cellStyle name="Standaard 6 6 6 6 2" xfId="22968" xr:uid="{00000000-0005-0000-0000-00009DB20000}"/>
    <cellStyle name="Standaard 6 6 6 6 3" xfId="33828" xr:uid="{00000000-0005-0000-0000-00009EB20000}"/>
    <cellStyle name="Standaard 6 6 6 6 4" xfId="44688" xr:uid="{00000000-0005-0000-0000-00009FB20000}"/>
    <cellStyle name="Standaard 6 6 6 7" xfId="6676" xr:uid="{00000000-0005-0000-0000-0000A0B20000}"/>
    <cellStyle name="Standaard 6 6 6 8" xfId="17538" xr:uid="{00000000-0005-0000-0000-0000A1B20000}"/>
    <cellStyle name="Standaard 6 6 6 9" xfId="28398" xr:uid="{00000000-0005-0000-0000-0000A2B20000}"/>
    <cellStyle name="Standaard 6 6 7" xfId="1427" xr:uid="{00000000-0005-0000-0000-0000A3B20000}"/>
    <cellStyle name="Standaard 6 6 7 2" xfId="2332" xr:uid="{00000000-0005-0000-0000-0000A4B20000}"/>
    <cellStyle name="Standaard 6 6 7 2 2" xfId="5952" xr:uid="{00000000-0005-0000-0000-0000A5B20000}"/>
    <cellStyle name="Standaard 6 6 7 2 2 2" xfId="16812" xr:uid="{00000000-0005-0000-0000-0000A6B20000}"/>
    <cellStyle name="Standaard 6 6 7 2 2 2 2" xfId="27674" xr:uid="{00000000-0005-0000-0000-0000A7B20000}"/>
    <cellStyle name="Standaard 6 6 7 2 2 2 3" xfId="38534" xr:uid="{00000000-0005-0000-0000-0000A8B20000}"/>
    <cellStyle name="Standaard 6 6 7 2 2 2 4" xfId="49394" xr:uid="{00000000-0005-0000-0000-0000A9B20000}"/>
    <cellStyle name="Standaard 6 6 7 2 2 3" xfId="9572" xr:uid="{00000000-0005-0000-0000-0000AAB20000}"/>
    <cellStyle name="Standaard 6 6 7 2 2 4" xfId="20434" xr:uid="{00000000-0005-0000-0000-0000ABB20000}"/>
    <cellStyle name="Standaard 6 6 7 2 2 5" xfId="31294" xr:uid="{00000000-0005-0000-0000-0000ACB20000}"/>
    <cellStyle name="Standaard 6 6 7 2 2 6" xfId="42154" xr:uid="{00000000-0005-0000-0000-0000ADB20000}"/>
    <cellStyle name="Standaard 6 6 7 2 3" xfId="4142" xr:uid="{00000000-0005-0000-0000-0000AEB20000}"/>
    <cellStyle name="Standaard 6 6 7 2 3 2" xfId="15002" xr:uid="{00000000-0005-0000-0000-0000AFB20000}"/>
    <cellStyle name="Standaard 6 6 7 2 3 2 2" xfId="25864" xr:uid="{00000000-0005-0000-0000-0000B0B20000}"/>
    <cellStyle name="Standaard 6 6 7 2 3 2 3" xfId="36724" xr:uid="{00000000-0005-0000-0000-0000B1B20000}"/>
    <cellStyle name="Standaard 6 6 7 2 3 2 4" xfId="47584" xr:uid="{00000000-0005-0000-0000-0000B2B20000}"/>
    <cellStyle name="Standaard 6 6 7 2 3 3" xfId="11382" xr:uid="{00000000-0005-0000-0000-0000B3B20000}"/>
    <cellStyle name="Standaard 6 6 7 2 3 4" xfId="22244" xr:uid="{00000000-0005-0000-0000-0000B4B20000}"/>
    <cellStyle name="Standaard 6 6 7 2 3 5" xfId="33104" xr:uid="{00000000-0005-0000-0000-0000B5B20000}"/>
    <cellStyle name="Standaard 6 6 7 2 3 6" xfId="43964" xr:uid="{00000000-0005-0000-0000-0000B6B20000}"/>
    <cellStyle name="Standaard 6 6 7 2 4" xfId="13192" xr:uid="{00000000-0005-0000-0000-0000B7B20000}"/>
    <cellStyle name="Standaard 6 6 7 2 4 2" xfId="24054" xr:uid="{00000000-0005-0000-0000-0000B8B20000}"/>
    <cellStyle name="Standaard 6 6 7 2 4 3" xfId="34914" xr:uid="{00000000-0005-0000-0000-0000B9B20000}"/>
    <cellStyle name="Standaard 6 6 7 2 4 4" xfId="45774" xr:uid="{00000000-0005-0000-0000-0000BAB20000}"/>
    <cellStyle name="Standaard 6 6 7 2 5" xfId="7762" xr:uid="{00000000-0005-0000-0000-0000BBB20000}"/>
    <cellStyle name="Standaard 6 6 7 2 6" xfId="18624" xr:uid="{00000000-0005-0000-0000-0000BCB20000}"/>
    <cellStyle name="Standaard 6 6 7 2 7" xfId="29484" xr:uid="{00000000-0005-0000-0000-0000BDB20000}"/>
    <cellStyle name="Standaard 6 6 7 2 8" xfId="40344" xr:uid="{00000000-0005-0000-0000-0000BEB20000}"/>
    <cellStyle name="Standaard 6 6 7 3" xfId="5047" xr:uid="{00000000-0005-0000-0000-0000BFB20000}"/>
    <cellStyle name="Standaard 6 6 7 3 2" xfId="15907" xr:uid="{00000000-0005-0000-0000-0000C0B20000}"/>
    <cellStyle name="Standaard 6 6 7 3 2 2" xfId="26769" xr:uid="{00000000-0005-0000-0000-0000C1B20000}"/>
    <cellStyle name="Standaard 6 6 7 3 2 3" xfId="37629" xr:uid="{00000000-0005-0000-0000-0000C2B20000}"/>
    <cellStyle name="Standaard 6 6 7 3 2 4" xfId="48489" xr:uid="{00000000-0005-0000-0000-0000C3B20000}"/>
    <cellStyle name="Standaard 6 6 7 3 3" xfId="8667" xr:uid="{00000000-0005-0000-0000-0000C4B20000}"/>
    <cellStyle name="Standaard 6 6 7 3 4" xfId="19529" xr:uid="{00000000-0005-0000-0000-0000C5B20000}"/>
    <cellStyle name="Standaard 6 6 7 3 5" xfId="30389" xr:uid="{00000000-0005-0000-0000-0000C6B20000}"/>
    <cellStyle name="Standaard 6 6 7 3 6" xfId="41249" xr:uid="{00000000-0005-0000-0000-0000C7B20000}"/>
    <cellStyle name="Standaard 6 6 7 4" xfId="3237" xr:uid="{00000000-0005-0000-0000-0000C8B20000}"/>
    <cellStyle name="Standaard 6 6 7 4 2" xfId="14097" xr:uid="{00000000-0005-0000-0000-0000C9B20000}"/>
    <cellStyle name="Standaard 6 6 7 4 2 2" xfId="24959" xr:uid="{00000000-0005-0000-0000-0000CAB20000}"/>
    <cellStyle name="Standaard 6 6 7 4 2 3" xfId="35819" xr:uid="{00000000-0005-0000-0000-0000CBB20000}"/>
    <cellStyle name="Standaard 6 6 7 4 2 4" xfId="46679" xr:uid="{00000000-0005-0000-0000-0000CCB20000}"/>
    <cellStyle name="Standaard 6 6 7 4 3" xfId="10477" xr:uid="{00000000-0005-0000-0000-0000CDB20000}"/>
    <cellStyle name="Standaard 6 6 7 4 4" xfId="21339" xr:uid="{00000000-0005-0000-0000-0000CEB20000}"/>
    <cellStyle name="Standaard 6 6 7 4 5" xfId="32199" xr:uid="{00000000-0005-0000-0000-0000CFB20000}"/>
    <cellStyle name="Standaard 6 6 7 4 6" xfId="43059" xr:uid="{00000000-0005-0000-0000-0000D0B20000}"/>
    <cellStyle name="Standaard 6 6 7 5" xfId="12287" xr:uid="{00000000-0005-0000-0000-0000D1B20000}"/>
    <cellStyle name="Standaard 6 6 7 5 2" xfId="23149" xr:uid="{00000000-0005-0000-0000-0000D2B20000}"/>
    <cellStyle name="Standaard 6 6 7 5 3" xfId="34009" xr:uid="{00000000-0005-0000-0000-0000D3B20000}"/>
    <cellStyle name="Standaard 6 6 7 5 4" xfId="44869" xr:uid="{00000000-0005-0000-0000-0000D4B20000}"/>
    <cellStyle name="Standaard 6 6 7 6" xfId="6857" xr:uid="{00000000-0005-0000-0000-0000D5B20000}"/>
    <cellStyle name="Standaard 6 6 7 7" xfId="17719" xr:uid="{00000000-0005-0000-0000-0000D6B20000}"/>
    <cellStyle name="Standaard 6 6 7 8" xfId="28579" xr:uid="{00000000-0005-0000-0000-0000D7B20000}"/>
    <cellStyle name="Standaard 6 6 7 9" xfId="39439" xr:uid="{00000000-0005-0000-0000-0000D8B20000}"/>
    <cellStyle name="Standaard 6 6 8" xfId="1065" xr:uid="{00000000-0005-0000-0000-0000D9B20000}"/>
    <cellStyle name="Standaard 6 6 8 2" xfId="1970" xr:uid="{00000000-0005-0000-0000-0000DAB20000}"/>
    <cellStyle name="Standaard 6 6 8 2 2" xfId="5590" xr:uid="{00000000-0005-0000-0000-0000DBB20000}"/>
    <cellStyle name="Standaard 6 6 8 2 2 2" xfId="16450" xr:uid="{00000000-0005-0000-0000-0000DCB20000}"/>
    <cellStyle name="Standaard 6 6 8 2 2 2 2" xfId="27312" xr:uid="{00000000-0005-0000-0000-0000DDB20000}"/>
    <cellStyle name="Standaard 6 6 8 2 2 2 3" xfId="38172" xr:uid="{00000000-0005-0000-0000-0000DEB20000}"/>
    <cellStyle name="Standaard 6 6 8 2 2 2 4" xfId="49032" xr:uid="{00000000-0005-0000-0000-0000DFB20000}"/>
    <cellStyle name="Standaard 6 6 8 2 2 3" xfId="9210" xr:uid="{00000000-0005-0000-0000-0000E0B20000}"/>
    <cellStyle name="Standaard 6 6 8 2 2 4" xfId="20072" xr:uid="{00000000-0005-0000-0000-0000E1B20000}"/>
    <cellStyle name="Standaard 6 6 8 2 2 5" xfId="30932" xr:uid="{00000000-0005-0000-0000-0000E2B20000}"/>
    <cellStyle name="Standaard 6 6 8 2 2 6" xfId="41792" xr:uid="{00000000-0005-0000-0000-0000E3B20000}"/>
    <cellStyle name="Standaard 6 6 8 2 3" xfId="3780" xr:uid="{00000000-0005-0000-0000-0000E4B20000}"/>
    <cellStyle name="Standaard 6 6 8 2 3 2" xfId="14640" xr:uid="{00000000-0005-0000-0000-0000E5B20000}"/>
    <cellStyle name="Standaard 6 6 8 2 3 2 2" xfId="25502" xr:uid="{00000000-0005-0000-0000-0000E6B20000}"/>
    <cellStyle name="Standaard 6 6 8 2 3 2 3" xfId="36362" xr:uid="{00000000-0005-0000-0000-0000E7B20000}"/>
    <cellStyle name="Standaard 6 6 8 2 3 2 4" xfId="47222" xr:uid="{00000000-0005-0000-0000-0000E8B20000}"/>
    <cellStyle name="Standaard 6 6 8 2 3 3" xfId="11020" xr:uid="{00000000-0005-0000-0000-0000E9B20000}"/>
    <cellStyle name="Standaard 6 6 8 2 3 4" xfId="21882" xr:uid="{00000000-0005-0000-0000-0000EAB20000}"/>
    <cellStyle name="Standaard 6 6 8 2 3 5" xfId="32742" xr:uid="{00000000-0005-0000-0000-0000EBB20000}"/>
    <cellStyle name="Standaard 6 6 8 2 3 6" xfId="43602" xr:uid="{00000000-0005-0000-0000-0000ECB20000}"/>
    <cellStyle name="Standaard 6 6 8 2 4" xfId="12830" xr:uid="{00000000-0005-0000-0000-0000EDB20000}"/>
    <cellStyle name="Standaard 6 6 8 2 4 2" xfId="23692" xr:uid="{00000000-0005-0000-0000-0000EEB20000}"/>
    <cellStyle name="Standaard 6 6 8 2 4 3" xfId="34552" xr:uid="{00000000-0005-0000-0000-0000EFB20000}"/>
    <cellStyle name="Standaard 6 6 8 2 4 4" xfId="45412" xr:uid="{00000000-0005-0000-0000-0000F0B20000}"/>
    <cellStyle name="Standaard 6 6 8 2 5" xfId="7400" xr:uid="{00000000-0005-0000-0000-0000F1B20000}"/>
    <cellStyle name="Standaard 6 6 8 2 6" xfId="18262" xr:uid="{00000000-0005-0000-0000-0000F2B20000}"/>
    <cellStyle name="Standaard 6 6 8 2 7" xfId="29122" xr:uid="{00000000-0005-0000-0000-0000F3B20000}"/>
    <cellStyle name="Standaard 6 6 8 2 8" xfId="39982" xr:uid="{00000000-0005-0000-0000-0000F4B20000}"/>
    <cellStyle name="Standaard 6 6 8 3" xfId="4685" xr:uid="{00000000-0005-0000-0000-0000F5B20000}"/>
    <cellStyle name="Standaard 6 6 8 3 2" xfId="15545" xr:uid="{00000000-0005-0000-0000-0000F6B20000}"/>
    <cellStyle name="Standaard 6 6 8 3 2 2" xfId="26407" xr:uid="{00000000-0005-0000-0000-0000F7B20000}"/>
    <cellStyle name="Standaard 6 6 8 3 2 3" xfId="37267" xr:uid="{00000000-0005-0000-0000-0000F8B20000}"/>
    <cellStyle name="Standaard 6 6 8 3 2 4" xfId="48127" xr:uid="{00000000-0005-0000-0000-0000F9B20000}"/>
    <cellStyle name="Standaard 6 6 8 3 3" xfId="8305" xr:uid="{00000000-0005-0000-0000-0000FAB20000}"/>
    <cellStyle name="Standaard 6 6 8 3 4" xfId="19167" xr:uid="{00000000-0005-0000-0000-0000FBB20000}"/>
    <cellStyle name="Standaard 6 6 8 3 5" xfId="30027" xr:uid="{00000000-0005-0000-0000-0000FCB20000}"/>
    <cellStyle name="Standaard 6 6 8 3 6" xfId="40887" xr:uid="{00000000-0005-0000-0000-0000FDB20000}"/>
    <cellStyle name="Standaard 6 6 8 4" xfId="2875" xr:uid="{00000000-0005-0000-0000-0000FEB20000}"/>
    <cellStyle name="Standaard 6 6 8 4 2" xfId="13735" xr:uid="{00000000-0005-0000-0000-0000FFB20000}"/>
    <cellStyle name="Standaard 6 6 8 4 2 2" xfId="24597" xr:uid="{00000000-0005-0000-0000-000000B30000}"/>
    <cellStyle name="Standaard 6 6 8 4 2 3" xfId="35457" xr:uid="{00000000-0005-0000-0000-000001B30000}"/>
    <cellStyle name="Standaard 6 6 8 4 2 4" xfId="46317" xr:uid="{00000000-0005-0000-0000-000002B30000}"/>
    <cellStyle name="Standaard 6 6 8 4 3" xfId="10115" xr:uid="{00000000-0005-0000-0000-000003B30000}"/>
    <cellStyle name="Standaard 6 6 8 4 4" xfId="20977" xr:uid="{00000000-0005-0000-0000-000004B30000}"/>
    <cellStyle name="Standaard 6 6 8 4 5" xfId="31837" xr:uid="{00000000-0005-0000-0000-000005B30000}"/>
    <cellStyle name="Standaard 6 6 8 4 6" xfId="42697" xr:uid="{00000000-0005-0000-0000-000006B30000}"/>
    <cellStyle name="Standaard 6 6 8 5" xfId="11925" xr:uid="{00000000-0005-0000-0000-000007B30000}"/>
    <cellStyle name="Standaard 6 6 8 5 2" xfId="22787" xr:uid="{00000000-0005-0000-0000-000008B30000}"/>
    <cellStyle name="Standaard 6 6 8 5 3" xfId="33647" xr:uid="{00000000-0005-0000-0000-000009B30000}"/>
    <cellStyle name="Standaard 6 6 8 5 4" xfId="44507" xr:uid="{00000000-0005-0000-0000-00000AB30000}"/>
    <cellStyle name="Standaard 6 6 8 6" xfId="6495" xr:uid="{00000000-0005-0000-0000-00000BB30000}"/>
    <cellStyle name="Standaard 6 6 8 7" xfId="17357" xr:uid="{00000000-0005-0000-0000-00000CB30000}"/>
    <cellStyle name="Standaard 6 6 8 8" xfId="28217" xr:uid="{00000000-0005-0000-0000-00000DB30000}"/>
    <cellStyle name="Standaard 6 6 8 9" xfId="39077" xr:uid="{00000000-0005-0000-0000-00000EB30000}"/>
    <cellStyle name="Standaard 6 6 9" xfId="1789" xr:uid="{00000000-0005-0000-0000-00000FB30000}"/>
    <cellStyle name="Standaard 6 6 9 2" xfId="5409" xr:uid="{00000000-0005-0000-0000-000010B30000}"/>
    <cellStyle name="Standaard 6 6 9 2 2" xfId="16269" xr:uid="{00000000-0005-0000-0000-000011B30000}"/>
    <cellStyle name="Standaard 6 6 9 2 2 2" xfId="27131" xr:uid="{00000000-0005-0000-0000-000012B30000}"/>
    <cellStyle name="Standaard 6 6 9 2 2 3" xfId="37991" xr:uid="{00000000-0005-0000-0000-000013B30000}"/>
    <cellStyle name="Standaard 6 6 9 2 2 4" xfId="48851" xr:uid="{00000000-0005-0000-0000-000014B30000}"/>
    <cellStyle name="Standaard 6 6 9 2 3" xfId="9029" xr:uid="{00000000-0005-0000-0000-000015B30000}"/>
    <cellStyle name="Standaard 6 6 9 2 4" xfId="19891" xr:uid="{00000000-0005-0000-0000-000016B30000}"/>
    <cellStyle name="Standaard 6 6 9 2 5" xfId="30751" xr:uid="{00000000-0005-0000-0000-000017B30000}"/>
    <cellStyle name="Standaard 6 6 9 2 6" xfId="41611" xr:uid="{00000000-0005-0000-0000-000018B30000}"/>
    <cellStyle name="Standaard 6 6 9 3" xfId="3599" xr:uid="{00000000-0005-0000-0000-000019B30000}"/>
    <cellStyle name="Standaard 6 6 9 3 2" xfId="14459" xr:uid="{00000000-0005-0000-0000-00001AB30000}"/>
    <cellStyle name="Standaard 6 6 9 3 2 2" xfId="25321" xr:uid="{00000000-0005-0000-0000-00001BB30000}"/>
    <cellStyle name="Standaard 6 6 9 3 2 3" xfId="36181" xr:uid="{00000000-0005-0000-0000-00001CB30000}"/>
    <cellStyle name="Standaard 6 6 9 3 2 4" xfId="47041" xr:uid="{00000000-0005-0000-0000-00001DB30000}"/>
    <cellStyle name="Standaard 6 6 9 3 3" xfId="10839" xr:uid="{00000000-0005-0000-0000-00001EB30000}"/>
    <cellStyle name="Standaard 6 6 9 3 4" xfId="21701" xr:uid="{00000000-0005-0000-0000-00001FB30000}"/>
    <cellStyle name="Standaard 6 6 9 3 5" xfId="32561" xr:uid="{00000000-0005-0000-0000-000020B30000}"/>
    <cellStyle name="Standaard 6 6 9 3 6" xfId="43421" xr:uid="{00000000-0005-0000-0000-000021B30000}"/>
    <cellStyle name="Standaard 6 6 9 4" xfId="12649" xr:uid="{00000000-0005-0000-0000-000022B30000}"/>
    <cellStyle name="Standaard 6 6 9 4 2" xfId="23511" xr:uid="{00000000-0005-0000-0000-000023B30000}"/>
    <cellStyle name="Standaard 6 6 9 4 3" xfId="34371" xr:uid="{00000000-0005-0000-0000-000024B30000}"/>
    <cellStyle name="Standaard 6 6 9 4 4" xfId="45231" xr:uid="{00000000-0005-0000-0000-000025B30000}"/>
    <cellStyle name="Standaard 6 6 9 5" xfId="7219" xr:uid="{00000000-0005-0000-0000-000026B30000}"/>
    <cellStyle name="Standaard 6 6 9 6" xfId="18081" xr:uid="{00000000-0005-0000-0000-000027B30000}"/>
    <cellStyle name="Standaard 6 6 9 7" xfId="28941" xr:uid="{00000000-0005-0000-0000-000028B30000}"/>
    <cellStyle name="Standaard 6 6 9 8" xfId="39801" xr:uid="{00000000-0005-0000-0000-000029B30000}"/>
    <cellStyle name="Standaard 6 7" xfId="885" xr:uid="{00000000-0005-0000-0000-00002AB30000}"/>
    <cellStyle name="Standaard 6 7 10" xfId="4505" xr:uid="{00000000-0005-0000-0000-00002BB30000}"/>
    <cellStyle name="Standaard 6 7 10 2" xfId="15365" xr:uid="{00000000-0005-0000-0000-00002CB30000}"/>
    <cellStyle name="Standaard 6 7 10 2 2" xfId="26227" xr:uid="{00000000-0005-0000-0000-00002DB30000}"/>
    <cellStyle name="Standaard 6 7 10 2 3" xfId="37087" xr:uid="{00000000-0005-0000-0000-00002EB30000}"/>
    <cellStyle name="Standaard 6 7 10 2 4" xfId="47947" xr:uid="{00000000-0005-0000-0000-00002FB30000}"/>
    <cellStyle name="Standaard 6 7 10 3" xfId="8125" xr:uid="{00000000-0005-0000-0000-000030B30000}"/>
    <cellStyle name="Standaard 6 7 10 4" xfId="18987" xr:uid="{00000000-0005-0000-0000-000031B30000}"/>
    <cellStyle name="Standaard 6 7 10 5" xfId="29847" xr:uid="{00000000-0005-0000-0000-000032B30000}"/>
    <cellStyle name="Standaard 6 7 10 6" xfId="40707" xr:uid="{00000000-0005-0000-0000-000033B30000}"/>
    <cellStyle name="Standaard 6 7 11" xfId="11745" xr:uid="{00000000-0005-0000-0000-000034B30000}"/>
    <cellStyle name="Standaard 6 7 11 2" xfId="22607" xr:uid="{00000000-0005-0000-0000-000035B30000}"/>
    <cellStyle name="Standaard 6 7 11 3" xfId="33467" xr:uid="{00000000-0005-0000-0000-000036B30000}"/>
    <cellStyle name="Standaard 6 7 11 4" xfId="44327" xr:uid="{00000000-0005-0000-0000-000037B30000}"/>
    <cellStyle name="Standaard 6 7 12" xfId="6315" xr:uid="{00000000-0005-0000-0000-000038B30000}"/>
    <cellStyle name="Standaard 6 7 13" xfId="17177" xr:uid="{00000000-0005-0000-0000-000039B30000}"/>
    <cellStyle name="Standaard 6 7 14" xfId="28037" xr:uid="{00000000-0005-0000-0000-00003AB30000}"/>
    <cellStyle name="Standaard 6 7 15" xfId="38897" xr:uid="{00000000-0005-0000-0000-00003BB30000}"/>
    <cellStyle name="Standaard 6 7 2" xfId="907" xr:uid="{00000000-0005-0000-0000-00003CB30000}"/>
    <cellStyle name="Standaard 6 7 2 10" xfId="11767" xr:uid="{00000000-0005-0000-0000-00003DB30000}"/>
    <cellStyle name="Standaard 6 7 2 10 2" xfId="22629" xr:uid="{00000000-0005-0000-0000-00003EB30000}"/>
    <cellStyle name="Standaard 6 7 2 10 3" xfId="33489" xr:uid="{00000000-0005-0000-0000-00003FB30000}"/>
    <cellStyle name="Standaard 6 7 2 10 4" xfId="44349" xr:uid="{00000000-0005-0000-0000-000040B30000}"/>
    <cellStyle name="Standaard 6 7 2 11" xfId="6337" xr:uid="{00000000-0005-0000-0000-000041B30000}"/>
    <cellStyle name="Standaard 6 7 2 12" xfId="17199" xr:uid="{00000000-0005-0000-0000-000042B30000}"/>
    <cellStyle name="Standaard 6 7 2 13" xfId="28059" xr:uid="{00000000-0005-0000-0000-000043B30000}"/>
    <cellStyle name="Standaard 6 7 2 14" xfId="38919" xr:uid="{00000000-0005-0000-0000-000044B30000}"/>
    <cellStyle name="Standaard 6 7 2 2" xfId="951" xr:uid="{00000000-0005-0000-0000-000045B30000}"/>
    <cellStyle name="Standaard 6 7 2 2 10" xfId="6381" xr:uid="{00000000-0005-0000-0000-000046B30000}"/>
    <cellStyle name="Standaard 6 7 2 2 11" xfId="17243" xr:uid="{00000000-0005-0000-0000-000047B30000}"/>
    <cellStyle name="Standaard 6 7 2 2 12" xfId="28103" xr:uid="{00000000-0005-0000-0000-000048B30000}"/>
    <cellStyle name="Standaard 6 7 2 2 13" xfId="38963" xr:uid="{00000000-0005-0000-0000-000049B30000}"/>
    <cellStyle name="Standaard 6 7 2 2 2" xfId="1041" xr:uid="{00000000-0005-0000-0000-00004AB30000}"/>
    <cellStyle name="Standaard 6 7 2 2 2 10" xfId="17333" xr:uid="{00000000-0005-0000-0000-00004BB30000}"/>
    <cellStyle name="Standaard 6 7 2 2 2 11" xfId="28193" xr:uid="{00000000-0005-0000-0000-00004CB30000}"/>
    <cellStyle name="Standaard 6 7 2 2 2 12" xfId="39053" xr:uid="{00000000-0005-0000-0000-00004DB30000}"/>
    <cellStyle name="Standaard 6 7 2 2 2 2" xfId="1403" xr:uid="{00000000-0005-0000-0000-00004EB30000}"/>
    <cellStyle name="Standaard 6 7 2 2 2 2 10" xfId="39415" xr:uid="{00000000-0005-0000-0000-00004FB30000}"/>
    <cellStyle name="Standaard 6 7 2 2 2 2 2" xfId="1765" xr:uid="{00000000-0005-0000-0000-000050B30000}"/>
    <cellStyle name="Standaard 6 7 2 2 2 2 2 2" xfId="2670" xr:uid="{00000000-0005-0000-0000-000051B30000}"/>
    <cellStyle name="Standaard 6 7 2 2 2 2 2 2 2" xfId="6290" xr:uid="{00000000-0005-0000-0000-000052B30000}"/>
    <cellStyle name="Standaard 6 7 2 2 2 2 2 2 2 2" xfId="17150" xr:uid="{00000000-0005-0000-0000-000053B30000}"/>
    <cellStyle name="Standaard 6 7 2 2 2 2 2 2 2 2 2" xfId="28012" xr:uid="{00000000-0005-0000-0000-000054B30000}"/>
    <cellStyle name="Standaard 6 7 2 2 2 2 2 2 2 2 3" xfId="38872" xr:uid="{00000000-0005-0000-0000-000055B30000}"/>
    <cellStyle name="Standaard 6 7 2 2 2 2 2 2 2 2 4" xfId="49732" xr:uid="{00000000-0005-0000-0000-000056B30000}"/>
    <cellStyle name="Standaard 6 7 2 2 2 2 2 2 2 3" xfId="9910" xr:uid="{00000000-0005-0000-0000-000057B30000}"/>
    <cellStyle name="Standaard 6 7 2 2 2 2 2 2 2 4" xfId="20772" xr:uid="{00000000-0005-0000-0000-000058B30000}"/>
    <cellStyle name="Standaard 6 7 2 2 2 2 2 2 2 5" xfId="31632" xr:uid="{00000000-0005-0000-0000-000059B30000}"/>
    <cellStyle name="Standaard 6 7 2 2 2 2 2 2 2 6" xfId="42492" xr:uid="{00000000-0005-0000-0000-00005AB30000}"/>
    <cellStyle name="Standaard 6 7 2 2 2 2 2 2 3" xfId="4480" xr:uid="{00000000-0005-0000-0000-00005BB30000}"/>
    <cellStyle name="Standaard 6 7 2 2 2 2 2 2 3 2" xfId="15340" xr:uid="{00000000-0005-0000-0000-00005CB30000}"/>
    <cellStyle name="Standaard 6 7 2 2 2 2 2 2 3 2 2" xfId="26202" xr:uid="{00000000-0005-0000-0000-00005DB30000}"/>
    <cellStyle name="Standaard 6 7 2 2 2 2 2 2 3 2 3" xfId="37062" xr:uid="{00000000-0005-0000-0000-00005EB30000}"/>
    <cellStyle name="Standaard 6 7 2 2 2 2 2 2 3 2 4" xfId="47922" xr:uid="{00000000-0005-0000-0000-00005FB30000}"/>
    <cellStyle name="Standaard 6 7 2 2 2 2 2 2 3 3" xfId="11720" xr:uid="{00000000-0005-0000-0000-000060B30000}"/>
    <cellStyle name="Standaard 6 7 2 2 2 2 2 2 3 4" xfId="22582" xr:uid="{00000000-0005-0000-0000-000061B30000}"/>
    <cellStyle name="Standaard 6 7 2 2 2 2 2 2 3 5" xfId="33442" xr:uid="{00000000-0005-0000-0000-000062B30000}"/>
    <cellStyle name="Standaard 6 7 2 2 2 2 2 2 3 6" xfId="44302" xr:uid="{00000000-0005-0000-0000-000063B30000}"/>
    <cellStyle name="Standaard 6 7 2 2 2 2 2 2 4" xfId="13530" xr:uid="{00000000-0005-0000-0000-000064B30000}"/>
    <cellStyle name="Standaard 6 7 2 2 2 2 2 2 4 2" xfId="24392" xr:uid="{00000000-0005-0000-0000-000065B30000}"/>
    <cellStyle name="Standaard 6 7 2 2 2 2 2 2 4 3" xfId="35252" xr:uid="{00000000-0005-0000-0000-000066B30000}"/>
    <cellStyle name="Standaard 6 7 2 2 2 2 2 2 4 4" xfId="46112" xr:uid="{00000000-0005-0000-0000-000067B30000}"/>
    <cellStyle name="Standaard 6 7 2 2 2 2 2 2 5" xfId="8100" xr:uid="{00000000-0005-0000-0000-000068B30000}"/>
    <cellStyle name="Standaard 6 7 2 2 2 2 2 2 6" xfId="18962" xr:uid="{00000000-0005-0000-0000-000069B30000}"/>
    <cellStyle name="Standaard 6 7 2 2 2 2 2 2 7" xfId="29822" xr:uid="{00000000-0005-0000-0000-00006AB30000}"/>
    <cellStyle name="Standaard 6 7 2 2 2 2 2 2 8" xfId="40682" xr:uid="{00000000-0005-0000-0000-00006BB30000}"/>
    <cellStyle name="Standaard 6 7 2 2 2 2 2 3" xfId="5385" xr:uid="{00000000-0005-0000-0000-00006CB30000}"/>
    <cellStyle name="Standaard 6 7 2 2 2 2 2 3 2" xfId="16245" xr:uid="{00000000-0005-0000-0000-00006DB30000}"/>
    <cellStyle name="Standaard 6 7 2 2 2 2 2 3 2 2" xfId="27107" xr:uid="{00000000-0005-0000-0000-00006EB30000}"/>
    <cellStyle name="Standaard 6 7 2 2 2 2 2 3 2 3" xfId="37967" xr:uid="{00000000-0005-0000-0000-00006FB30000}"/>
    <cellStyle name="Standaard 6 7 2 2 2 2 2 3 2 4" xfId="48827" xr:uid="{00000000-0005-0000-0000-000070B30000}"/>
    <cellStyle name="Standaard 6 7 2 2 2 2 2 3 3" xfId="9005" xr:uid="{00000000-0005-0000-0000-000071B30000}"/>
    <cellStyle name="Standaard 6 7 2 2 2 2 2 3 4" xfId="19867" xr:uid="{00000000-0005-0000-0000-000072B30000}"/>
    <cellStyle name="Standaard 6 7 2 2 2 2 2 3 5" xfId="30727" xr:uid="{00000000-0005-0000-0000-000073B30000}"/>
    <cellStyle name="Standaard 6 7 2 2 2 2 2 3 6" xfId="41587" xr:uid="{00000000-0005-0000-0000-000074B30000}"/>
    <cellStyle name="Standaard 6 7 2 2 2 2 2 4" xfId="3575" xr:uid="{00000000-0005-0000-0000-000075B30000}"/>
    <cellStyle name="Standaard 6 7 2 2 2 2 2 4 2" xfId="14435" xr:uid="{00000000-0005-0000-0000-000076B30000}"/>
    <cellStyle name="Standaard 6 7 2 2 2 2 2 4 2 2" xfId="25297" xr:uid="{00000000-0005-0000-0000-000077B30000}"/>
    <cellStyle name="Standaard 6 7 2 2 2 2 2 4 2 3" xfId="36157" xr:uid="{00000000-0005-0000-0000-000078B30000}"/>
    <cellStyle name="Standaard 6 7 2 2 2 2 2 4 2 4" xfId="47017" xr:uid="{00000000-0005-0000-0000-000079B30000}"/>
    <cellStyle name="Standaard 6 7 2 2 2 2 2 4 3" xfId="10815" xr:uid="{00000000-0005-0000-0000-00007AB30000}"/>
    <cellStyle name="Standaard 6 7 2 2 2 2 2 4 4" xfId="21677" xr:uid="{00000000-0005-0000-0000-00007BB30000}"/>
    <cellStyle name="Standaard 6 7 2 2 2 2 2 4 5" xfId="32537" xr:uid="{00000000-0005-0000-0000-00007CB30000}"/>
    <cellStyle name="Standaard 6 7 2 2 2 2 2 4 6" xfId="43397" xr:uid="{00000000-0005-0000-0000-00007DB30000}"/>
    <cellStyle name="Standaard 6 7 2 2 2 2 2 5" xfId="12625" xr:uid="{00000000-0005-0000-0000-00007EB30000}"/>
    <cellStyle name="Standaard 6 7 2 2 2 2 2 5 2" xfId="23487" xr:uid="{00000000-0005-0000-0000-00007FB30000}"/>
    <cellStyle name="Standaard 6 7 2 2 2 2 2 5 3" xfId="34347" xr:uid="{00000000-0005-0000-0000-000080B30000}"/>
    <cellStyle name="Standaard 6 7 2 2 2 2 2 5 4" xfId="45207" xr:uid="{00000000-0005-0000-0000-000081B30000}"/>
    <cellStyle name="Standaard 6 7 2 2 2 2 2 6" xfId="7195" xr:uid="{00000000-0005-0000-0000-000082B30000}"/>
    <cellStyle name="Standaard 6 7 2 2 2 2 2 7" xfId="18057" xr:uid="{00000000-0005-0000-0000-000083B30000}"/>
    <cellStyle name="Standaard 6 7 2 2 2 2 2 8" xfId="28917" xr:uid="{00000000-0005-0000-0000-000084B30000}"/>
    <cellStyle name="Standaard 6 7 2 2 2 2 2 9" xfId="39777" xr:uid="{00000000-0005-0000-0000-000085B30000}"/>
    <cellStyle name="Standaard 6 7 2 2 2 2 3" xfId="2308" xr:uid="{00000000-0005-0000-0000-000086B30000}"/>
    <cellStyle name="Standaard 6 7 2 2 2 2 3 2" xfId="5928" xr:uid="{00000000-0005-0000-0000-000087B30000}"/>
    <cellStyle name="Standaard 6 7 2 2 2 2 3 2 2" xfId="16788" xr:uid="{00000000-0005-0000-0000-000088B30000}"/>
    <cellStyle name="Standaard 6 7 2 2 2 2 3 2 2 2" xfId="27650" xr:uid="{00000000-0005-0000-0000-000089B30000}"/>
    <cellStyle name="Standaard 6 7 2 2 2 2 3 2 2 3" xfId="38510" xr:uid="{00000000-0005-0000-0000-00008AB30000}"/>
    <cellStyle name="Standaard 6 7 2 2 2 2 3 2 2 4" xfId="49370" xr:uid="{00000000-0005-0000-0000-00008BB30000}"/>
    <cellStyle name="Standaard 6 7 2 2 2 2 3 2 3" xfId="9548" xr:uid="{00000000-0005-0000-0000-00008CB30000}"/>
    <cellStyle name="Standaard 6 7 2 2 2 2 3 2 4" xfId="20410" xr:uid="{00000000-0005-0000-0000-00008DB30000}"/>
    <cellStyle name="Standaard 6 7 2 2 2 2 3 2 5" xfId="31270" xr:uid="{00000000-0005-0000-0000-00008EB30000}"/>
    <cellStyle name="Standaard 6 7 2 2 2 2 3 2 6" xfId="42130" xr:uid="{00000000-0005-0000-0000-00008FB30000}"/>
    <cellStyle name="Standaard 6 7 2 2 2 2 3 3" xfId="4118" xr:uid="{00000000-0005-0000-0000-000090B30000}"/>
    <cellStyle name="Standaard 6 7 2 2 2 2 3 3 2" xfId="14978" xr:uid="{00000000-0005-0000-0000-000091B30000}"/>
    <cellStyle name="Standaard 6 7 2 2 2 2 3 3 2 2" xfId="25840" xr:uid="{00000000-0005-0000-0000-000092B30000}"/>
    <cellStyle name="Standaard 6 7 2 2 2 2 3 3 2 3" xfId="36700" xr:uid="{00000000-0005-0000-0000-000093B30000}"/>
    <cellStyle name="Standaard 6 7 2 2 2 2 3 3 2 4" xfId="47560" xr:uid="{00000000-0005-0000-0000-000094B30000}"/>
    <cellStyle name="Standaard 6 7 2 2 2 2 3 3 3" xfId="11358" xr:uid="{00000000-0005-0000-0000-000095B30000}"/>
    <cellStyle name="Standaard 6 7 2 2 2 2 3 3 4" xfId="22220" xr:uid="{00000000-0005-0000-0000-000096B30000}"/>
    <cellStyle name="Standaard 6 7 2 2 2 2 3 3 5" xfId="33080" xr:uid="{00000000-0005-0000-0000-000097B30000}"/>
    <cellStyle name="Standaard 6 7 2 2 2 2 3 3 6" xfId="43940" xr:uid="{00000000-0005-0000-0000-000098B30000}"/>
    <cellStyle name="Standaard 6 7 2 2 2 2 3 4" xfId="13168" xr:uid="{00000000-0005-0000-0000-000099B30000}"/>
    <cellStyle name="Standaard 6 7 2 2 2 2 3 4 2" xfId="24030" xr:uid="{00000000-0005-0000-0000-00009AB30000}"/>
    <cellStyle name="Standaard 6 7 2 2 2 2 3 4 3" xfId="34890" xr:uid="{00000000-0005-0000-0000-00009BB30000}"/>
    <cellStyle name="Standaard 6 7 2 2 2 2 3 4 4" xfId="45750" xr:uid="{00000000-0005-0000-0000-00009CB30000}"/>
    <cellStyle name="Standaard 6 7 2 2 2 2 3 5" xfId="7738" xr:uid="{00000000-0005-0000-0000-00009DB30000}"/>
    <cellStyle name="Standaard 6 7 2 2 2 2 3 6" xfId="18600" xr:uid="{00000000-0005-0000-0000-00009EB30000}"/>
    <cellStyle name="Standaard 6 7 2 2 2 2 3 7" xfId="29460" xr:uid="{00000000-0005-0000-0000-00009FB30000}"/>
    <cellStyle name="Standaard 6 7 2 2 2 2 3 8" xfId="40320" xr:uid="{00000000-0005-0000-0000-0000A0B30000}"/>
    <cellStyle name="Standaard 6 7 2 2 2 2 4" xfId="5023" xr:uid="{00000000-0005-0000-0000-0000A1B30000}"/>
    <cellStyle name="Standaard 6 7 2 2 2 2 4 2" xfId="15883" xr:uid="{00000000-0005-0000-0000-0000A2B30000}"/>
    <cellStyle name="Standaard 6 7 2 2 2 2 4 2 2" xfId="26745" xr:uid="{00000000-0005-0000-0000-0000A3B30000}"/>
    <cellStyle name="Standaard 6 7 2 2 2 2 4 2 3" xfId="37605" xr:uid="{00000000-0005-0000-0000-0000A4B30000}"/>
    <cellStyle name="Standaard 6 7 2 2 2 2 4 2 4" xfId="48465" xr:uid="{00000000-0005-0000-0000-0000A5B30000}"/>
    <cellStyle name="Standaard 6 7 2 2 2 2 4 3" xfId="8643" xr:uid="{00000000-0005-0000-0000-0000A6B30000}"/>
    <cellStyle name="Standaard 6 7 2 2 2 2 4 4" xfId="19505" xr:uid="{00000000-0005-0000-0000-0000A7B30000}"/>
    <cellStyle name="Standaard 6 7 2 2 2 2 4 5" xfId="30365" xr:uid="{00000000-0005-0000-0000-0000A8B30000}"/>
    <cellStyle name="Standaard 6 7 2 2 2 2 4 6" xfId="41225" xr:uid="{00000000-0005-0000-0000-0000A9B30000}"/>
    <cellStyle name="Standaard 6 7 2 2 2 2 5" xfId="3213" xr:uid="{00000000-0005-0000-0000-0000AAB30000}"/>
    <cellStyle name="Standaard 6 7 2 2 2 2 5 2" xfId="14073" xr:uid="{00000000-0005-0000-0000-0000ABB30000}"/>
    <cellStyle name="Standaard 6 7 2 2 2 2 5 2 2" xfId="24935" xr:uid="{00000000-0005-0000-0000-0000ACB30000}"/>
    <cellStyle name="Standaard 6 7 2 2 2 2 5 2 3" xfId="35795" xr:uid="{00000000-0005-0000-0000-0000ADB30000}"/>
    <cellStyle name="Standaard 6 7 2 2 2 2 5 2 4" xfId="46655" xr:uid="{00000000-0005-0000-0000-0000AEB30000}"/>
    <cellStyle name="Standaard 6 7 2 2 2 2 5 3" xfId="10453" xr:uid="{00000000-0005-0000-0000-0000AFB30000}"/>
    <cellStyle name="Standaard 6 7 2 2 2 2 5 4" xfId="21315" xr:uid="{00000000-0005-0000-0000-0000B0B30000}"/>
    <cellStyle name="Standaard 6 7 2 2 2 2 5 5" xfId="32175" xr:uid="{00000000-0005-0000-0000-0000B1B30000}"/>
    <cellStyle name="Standaard 6 7 2 2 2 2 5 6" xfId="43035" xr:uid="{00000000-0005-0000-0000-0000B2B30000}"/>
    <cellStyle name="Standaard 6 7 2 2 2 2 6" xfId="12263" xr:uid="{00000000-0005-0000-0000-0000B3B30000}"/>
    <cellStyle name="Standaard 6 7 2 2 2 2 6 2" xfId="23125" xr:uid="{00000000-0005-0000-0000-0000B4B30000}"/>
    <cellStyle name="Standaard 6 7 2 2 2 2 6 3" xfId="33985" xr:uid="{00000000-0005-0000-0000-0000B5B30000}"/>
    <cellStyle name="Standaard 6 7 2 2 2 2 6 4" xfId="44845" xr:uid="{00000000-0005-0000-0000-0000B6B30000}"/>
    <cellStyle name="Standaard 6 7 2 2 2 2 7" xfId="6833" xr:uid="{00000000-0005-0000-0000-0000B7B30000}"/>
    <cellStyle name="Standaard 6 7 2 2 2 2 8" xfId="17695" xr:uid="{00000000-0005-0000-0000-0000B8B30000}"/>
    <cellStyle name="Standaard 6 7 2 2 2 2 9" xfId="28555" xr:uid="{00000000-0005-0000-0000-0000B9B30000}"/>
    <cellStyle name="Standaard 6 7 2 2 2 3" xfId="1584" xr:uid="{00000000-0005-0000-0000-0000BAB30000}"/>
    <cellStyle name="Standaard 6 7 2 2 2 3 2" xfId="2489" xr:uid="{00000000-0005-0000-0000-0000BBB30000}"/>
    <cellStyle name="Standaard 6 7 2 2 2 3 2 2" xfId="6109" xr:uid="{00000000-0005-0000-0000-0000BCB30000}"/>
    <cellStyle name="Standaard 6 7 2 2 2 3 2 2 2" xfId="16969" xr:uid="{00000000-0005-0000-0000-0000BDB30000}"/>
    <cellStyle name="Standaard 6 7 2 2 2 3 2 2 2 2" xfId="27831" xr:uid="{00000000-0005-0000-0000-0000BEB30000}"/>
    <cellStyle name="Standaard 6 7 2 2 2 3 2 2 2 3" xfId="38691" xr:uid="{00000000-0005-0000-0000-0000BFB30000}"/>
    <cellStyle name="Standaard 6 7 2 2 2 3 2 2 2 4" xfId="49551" xr:uid="{00000000-0005-0000-0000-0000C0B30000}"/>
    <cellStyle name="Standaard 6 7 2 2 2 3 2 2 3" xfId="9729" xr:uid="{00000000-0005-0000-0000-0000C1B30000}"/>
    <cellStyle name="Standaard 6 7 2 2 2 3 2 2 4" xfId="20591" xr:uid="{00000000-0005-0000-0000-0000C2B30000}"/>
    <cellStyle name="Standaard 6 7 2 2 2 3 2 2 5" xfId="31451" xr:uid="{00000000-0005-0000-0000-0000C3B30000}"/>
    <cellStyle name="Standaard 6 7 2 2 2 3 2 2 6" xfId="42311" xr:uid="{00000000-0005-0000-0000-0000C4B30000}"/>
    <cellStyle name="Standaard 6 7 2 2 2 3 2 3" xfId="4299" xr:uid="{00000000-0005-0000-0000-0000C5B30000}"/>
    <cellStyle name="Standaard 6 7 2 2 2 3 2 3 2" xfId="15159" xr:uid="{00000000-0005-0000-0000-0000C6B30000}"/>
    <cellStyle name="Standaard 6 7 2 2 2 3 2 3 2 2" xfId="26021" xr:uid="{00000000-0005-0000-0000-0000C7B30000}"/>
    <cellStyle name="Standaard 6 7 2 2 2 3 2 3 2 3" xfId="36881" xr:uid="{00000000-0005-0000-0000-0000C8B30000}"/>
    <cellStyle name="Standaard 6 7 2 2 2 3 2 3 2 4" xfId="47741" xr:uid="{00000000-0005-0000-0000-0000C9B30000}"/>
    <cellStyle name="Standaard 6 7 2 2 2 3 2 3 3" xfId="11539" xr:uid="{00000000-0005-0000-0000-0000CAB30000}"/>
    <cellStyle name="Standaard 6 7 2 2 2 3 2 3 4" xfId="22401" xr:uid="{00000000-0005-0000-0000-0000CBB30000}"/>
    <cellStyle name="Standaard 6 7 2 2 2 3 2 3 5" xfId="33261" xr:uid="{00000000-0005-0000-0000-0000CCB30000}"/>
    <cellStyle name="Standaard 6 7 2 2 2 3 2 3 6" xfId="44121" xr:uid="{00000000-0005-0000-0000-0000CDB30000}"/>
    <cellStyle name="Standaard 6 7 2 2 2 3 2 4" xfId="13349" xr:uid="{00000000-0005-0000-0000-0000CEB30000}"/>
    <cellStyle name="Standaard 6 7 2 2 2 3 2 4 2" xfId="24211" xr:uid="{00000000-0005-0000-0000-0000CFB30000}"/>
    <cellStyle name="Standaard 6 7 2 2 2 3 2 4 3" xfId="35071" xr:uid="{00000000-0005-0000-0000-0000D0B30000}"/>
    <cellStyle name="Standaard 6 7 2 2 2 3 2 4 4" xfId="45931" xr:uid="{00000000-0005-0000-0000-0000D1B30000}"/>
    <cellStyle name="Standaard 6 7 2 2 2 3 2 5" xfId="7919" xr:uid="{00000000-0005-0000-0000-0000D2B30000}"/>
    <cellStyle name="Standaard 6 7 2 2 2 3 2 6" xfId="18781" xr:uid="{00000000-0005-0000-0000-0000D3B30000}"/>
    <cellStyle name="Standaard 6 7 2 2 2 3 2 7" xfId="29641" xr:uid="{00000000-0005-0000-0000-0000D4B30000}"/>
    <cellStyle name="Standaard 6 7 2 2 2 3 2 8" xfId="40501" xr:uid="{00000000-0005-0000-0000-0000D5B30000}"/>
    <cellStyle name="Standaard 6 7 2 2 2 3 3" xfId="5204" xr:uid="{00000000-0005-0000-0000-0000D6B30000}"/>
    <cellStyle name="Standaard 6 7 2 2 2 3 3 2" xfId="16064" xr:uid="{00000000-0005-0000-0000-0000D7B30000}"/>
    <cellStyle name="Standaard 6 7 2 2 2 3 3 2 2" xfId="26926" xr:uid="{00000000-0005-0000-0000-0000D8B30000}"/>
    <cellStyle name="Standaard 6 7 2 2 2 3 3 2 3" xfId="37786" xr:uid="{00000000-0005-0000-0000-0000D9B30000}"/>
    <cellStyle name="Standaard 6 7 2 2 2 3 3 2 4" xfId="48646" xr:uid="{00000000-0005-0000-0000-0000DAB30000}"/>
    <cellStyle name="Standaard 6 7 2 2 2 3 3 3" xfId="8824" xr:uid="{00000000-0005-0000-0000-0000DBB30000}"/>
    <cellStyle name="Standaard 6 7 2 2 2 3 3 4" xfId="19686" xr:uid="{00000000-0005-0000-0000-0000DCB30000}"/>
    <cellStyle name="Standaard 6 7 2 2 2 3 3 5" xfId="30546" xr:uid="{00000000-0005-0000-0000-0000DDB30000}"/>
    <cellStyle name="Standaard 6 7 2 2 2 3 3 6" xfId="41406" xr:uid="{00000000-0005-0000-0000-0000DEB30000}"/>
    <cellStyle name="Standaard 6 7 2 2 2 3 4" xfId="3394" xr:uid="{00000000-0005-0000-0000-0000DFB30000}"/>
    <cellStyle name="Standaard 6 7 2 2 2 3 4 2" xfId="14254" xr:uid="{00000000-0005-0000-0000-0000E0B30000}"/>
    <cellStyle name="Standaard 6 7 2 2 2 3 4 2 2" xfId="25116" xr:uid="{00000000-0005-0000-0000-0000E1B30000}"/>
    <cellStyle name="Standaard 6 7 2 2 2 3 4 2 3" xfId="35976" xr:uid="{00000000-0005-0000-0000-0000E2B30000}"/>
    <cellStyle name="Standaard 6 7 2 2 2 3 4 2 4" xfId="46836" xr:uid="{00000000-0005-0000-0000-0000E3B30000}"/>
    <cellStyle name="Standaard 6 7 2 2 2 3 4 3" xfId="10634" xr:uid="{00000000-0005-0000-0000-0000E4B30000}"/>
    <cellStyle name="Standaard 6 7 2 2 2 3 4 4" xfId="21496" xr:uid="{00000000-0005-0000-0000-0000E5B30000}"/>
    <cellStyle name="Standaard 6 7 2 2 2 3 4 5" xfId="32356" xr:uid="{00000000-0005-0000-0000-0000E6B30000}"/>
    <cellStyle name="Standaard 6 7 2 2 2 3 4 6" xfId="43216" xr:uid="{00000000-0005-0000-0000-0000E7B30000}"/>
    <cellStyle name="Standaard 6 7 2 2 2 3 5" xfId="12444" xr:uid="{00000000-0005-0000-0000-0000E8B30000}"/>
    <cellStyle name="Standaard 6 7 2 2 2 3 5 2" xfId="23306" xr:uid="{00000000-0005-0000-0000-0000E9B30000}"/>
    <cellStyle name="Standaard 6 7 2 2 2 3 5 3" xfId="34166" xr:uid="{00000000-0005-0000-0000-0000EAB30000}"/>
    <cellStyle name="Standaard 6 7 2 2 2 3 5 4" xfId="45026" xr:uid="{00000000-0005-0000-0000-0000EBB30000}"/>
    <cellStyle name="Standaard 6 7 2 2 2 3 6" xfId="7014" xr:uid="{00000000-0005-0000-0000-0000ECB30000}"/>
    <cellStyle name="Standaard 6 7 2 2 2 3 7" xfId="17876" xr:uid="{00000000-0005-0000-0000-0000EDB30000}"/>
    <cellStyle name="Standaard 6 7 2 2 2 3 8" xfId="28736" xr:uid="{00000000-0005-0000-0000-0000EEB30000}"/>
    <cellStyle name="Standaard 6 7 2 2 2 3 9" xfId="39596" xr:uid="{00000000-0005-0000-0000-0000EFB30000}"/>
    <cellStyle name="Standaard 6 7 2 2 2 4" xfId="1222" xr:uid="{00000000-0005-0000-0000-0000F0B30000}"/>
    <cellStyle name="Standaard 6 7 2 2 2 4 2" xfId="2127" xr:uid="{00000000-0005-0000-0000-0000F1B30000}"/>
    <cellStyle name="Standaard 6 7 2 2 2 4 2 2" xfId="5747" xr:uid="{00000000-0005-0000-0000-0000F2B30000}"/>
    <cellStyle name="Standaard 6 7 2 2 2 4 2 2 2" xfId="16607" xr:uid="{00000000-0005-0000-0000-0000F3B30000}"/>
    <cellStyle name="Standaard 6 7 2 2 2 4 2 2 2 2" xfId="27469" xr:uid="{00000000-0005-0000-0000-0000F4B30000}"/>
    <cellStyle name="Standaard 6 7 2 2 2 4 2 2 2 3" xfId="38329" xr:uid="{00000000-0005-0000-0000-0000F5B30000}"/>
    <cellStyle name="Standaard 6 7 2 2 2 4 2 2 2 4" xfId="49189" xr:uid="{00000000-0005-0000-0000-0000F6B30000}"/>
    <cellStyle name="Standaard 6 7 2 2 2 4 2 2 3" xfId="9367" xr:uid="{00000000-0005-0000-0000-0000F7B30000}"/>
    <cellStyle name="Standaard 6 7 2 2 2 4 2 2 4" xfId="20229" xr:uid="{00000000-0005-0000-0000-0000F8B30000}"/>
    <cellStyle name="Standaard 6 7 2 2 2 4 2 2 5" xfId="31089" xr:uid="{00000000-0005-0000-0000-0000F9B30000}"/>
    <cellStyle name="Standaard 6 7 2 2 2 4 2 2 6" xfId="41949" xr:uid="{00000000-0005-0000-0000-0000FAB30000}"/>
    <cellStyle name="Standaard 6 7 2 2 2 4 2 3" xfId="3937" xr:uid="{00000000-0005-0000-0000-0000FBB30000}"/>
    <cellStyle name="Standaard 6 7 2 2 2 4 2 3 2" xfId="14797" xr:uid="{00000000-0005-0000-0000-0000FCB30000}"/>
    <cellStyle name="Standaard 6 7 2 2 2 4 2 3 2 2" xfId="25659" xr:uid="{00000000-0005-0000-0000-0000FDB30000}"/>
    <cellStyle name="Standaard 6 7 2 2 2 4 2 3 2 3" xfId="36519" xr:uid="{00000000-0005-0000-0000-0000FEB30000}"/>
    <cellStyle name="Standaard 6 7 2 2 2 4 2 3 2 4" xfId="47379" xr:uid="{00000000-0005-0000-0000-0000FFB30000}"/>
    <cellStyle name="Standaard 6 7 2 2 2 4 2 3 3" xfId="11177" xr:uid="{00000000-0005-0000-0000-000000B40000}"/>
    <cellStyle name="Standaard 6 7 2 2 2 4 2 3 4" xfId="22039" xr:uid="{00000000-0005-0000-0000-000001B40000}"/>
    <cellStyle name="Standaard 6 7 2 2 2 4 2 3 5" xfId="32899" xr:uid="{00000000-0005-0000-0000-000002B40000}"/>
    <cellStyle name="Standaard 6 7 2 2 2 4 2 3 6" xfId="43759" xr:uid="{00000000-0005-0000-0000-000003B40000}"/>
    <cellStyle name="Standaard 6 7 2 2 2 4 2 4" xfId="12987" xr:uid="{00000000-0005-0000-0000-000004B40000}"/>
    <cellStyle name="Standaard 6 7 2 2 2 4 2 4 2" xfId="23849" xr:uid="{00000000-0005-0000-0000-000005B40000}"/>
    <cellStyle name="Standaard 6 7 2 2 2 4 2 4 3" xfId="34709" xr:uid="{00000000-0005-0000-0000-000006B40000}"/>
    <cellStyle name="Standaard 6 7 2 2 2 4 2 4 4" xfId="45569" xr:uid="{00000000-0005-0000-0000-000007B40000}"/>
    <cellStyle name="Standaard 6 7 2 2 2 4 2 5" xfId="7557" xr:uid="{00000000-0005-0000-0000-000008B40000}"/>
    <cellStyle name="Standaard 6 7 2 2 2 4 2 6" xfId="18419" xr:uid="{00000000-0005-0000-0000-000009B40000}"/>
    <cellStyle name="Standaard 6 7 2 2 2 4 2 7" xfId="29279" xr:uid="{00000000-0005-0000-0000-00000AB40000}"/>
    <cellStyle name="Standaard 6 7 2 2 2 4 2 8" xfId="40139" xr:uid="{00000000-0005-0000-0000-00000BB40000}"/>
    <cellStyle name="Standaard 6 7 2 2 2 4 3" xfId="4842" xr:uid="{00000000-0005-0000-0000-00000CB40000}"/>
    <cellStyle name="Standaard 6 7 2 2 2 4 3 2" xfId="15702" xr:uid="{00000000-0005-0000-0000-00000DB40000}"/>
    <cellStyle name="Standaard 6 7 2 2 2 4 3 2 2" xfId="26564" xr:uid="{00000000-0005-0000-0000-00000EB40000}"/>
    <cellStyle name="Standaard 6 7 2 2 2 4 3 2 3" xfId="37424" xr:uid="{00000000-0005-0000-0000-00000FB40000}"/>
    <cellStyle name="Standaard 6 7 2 2 2 4 3 2 4" xfId="48284" xr:uid="{00000000-0005-0000-0000-000010B40000}"/>
    <cellStyle name="Standaard 6 7 2 2 2 4 3 3" xfId="8462" xr:uid="{00000000-0005-0000-0000-000011B40000}"/>
    <cellStyle name="Standaard 6 7 2 2 2 4 3 4" xfId="19324" xr:uid="{00000000-0005-0000-0000-000012B40000}"/>
    <cellStyle name="Standaard 6 7 2 2 2 4 3 5" xfId="30184" xr:uid="{00000000-0005-0000-0000-000013B40000}"/>
    <cellStyle name="Standaard 6 7 2 2 2 4 3 6" xfId="41044" xr:uid="{00000000-0005-0000-0000-000014B40000}"/>
    <cellStyle name="Standaard 6 7 2 2 2 4 4" xfId="3032" xr:uid="{00000000-0005-0000-0000-000015B40000}"/>
    <cellStyle name="Standaard 6 7 2 2 2 4 4 2" xfId="13892" xr:uid="{00000000-0005-0000-0000-000016B40000}"/>
    <cellStyle name="Standaard 6 7 2 2 2 4 4 2 2" xfId="24754" xr:uid="{00000000-0005-0000-0000-000017B40000}"/>
    <cellStyle name="Standaard 6 7 2 2 2 4 4 2 3" xfId="35614" xr:uid="{00000000-0005-0000-0000-000018B40000}"/>
    <cellStyle name="Standaard 6 7 2 2 2 4 4 2 4" xfId="46474" xr:uid="{00000000-0005-0000-0000-000019B40000}"/>
    <cellStyle name="Standaard 6 7 2 2 2 4 4 3" xfId="10272" xr:uid="{00000000-0005-0000-0000-00001AB40000}"/>
    <cellStyle name="Standaard 6 7 2 2 2 4 4 4" xfId="21134" xr:uid="{00000000-0005-0000-0000-00001BB40000}"/>
    <cellStyle name="Standaard 6 7 2 2 2 4 4 5" xfId="31994" xr:uid="{00000000-0005-0000-0000-00001CB40000}"/>
    <cellStyle name="Standaard 6 7 2 2 2 4 4 6" xfId="42854" xr:uid="{00000000-0005-0000-0000-00001DB40000}"/>
    <cellStyle name="Standaard 6 7 2 2 2 4 5" xfId="12082" xr:uid="{00000000-0005-0000-0000-00001EB40000}"/>
    <cellStyle name="Standaard 6 7 2 2 2 4 5 2" xfId="22944" xr:uid="{00000000-0005-0000-0000-00001FB40000}"/>
    <cellStyle name="Standaard 6 7 2 2 2 4 5 3" xfId="33804" xr:uid="{00000000-0005-0000-0000-000020B40000}"/>
    <cellStyle name="Standaard 6 7 2 2 2 4 5 4" xfId="44664" xr:uid="{00000000-0005-0000-0000-000021B40000}"/>
    <cellStyle name="Standaard 6 7 2 2 2 4 6" xfId="6652" xr:uid="{00000000-0005-0000-0000-000022B40000}"/>
    <cellStyle name="Standaard 6 7 2 2 2 4 7" xfId="17514" xr:uid="{00000000-0005-0000-0000-000023B40000}"/>
    <cellStyle name="Standaard 6 7 2 2 2 4 8" xfId="28374" xr:uid="{00000000-0005-0000-0000-000024B40000}"/>
    <cellStyle name="Standaard 6 7 2 2 2 4 9" xfId="39234" xr:uid="{00000000-0005-0000-0000-000025B40000}"/>
    <cellStyle name="Standaard 6 7 2 2 2 5" xfId="1946" xr:uid="{00000000-0005-0000-0000-000026B40000}"/>
    <cellStyle name="Standaard 6 7 2 2 2 5 2" xfId="5566" xr:uid="{00000000-0005-0000-0000-000027B40000}"/>
    <cellStyle name="Standaard 6 7 2 2 2 5 2 2" xfId="16426" xr:uid="{00000000-0005-0000-0000-000028B40000}"/>
    <cellStyle name="Standaard 6 7 2 2 2 5 2 2 2" xfId="27288" xr:uid="{00000000-0005-0000-0000-000029B40000}"/>
    <cellStyle name="Standaard 6 7 2 2 2 5 2 2 3" xfId="38148" xr:uid="{00000000-0005-0000-0000-00002AB40000}"/>
    <cellStyle name="Standaard 6 7 2 2 2 5 2 2 4" xfId="49008" xr:uid="{00000000-0005-0000-0000-00002BB40000}"/>
    <cellStyle name="Standaard 6 7 2 2 2 5 2 3" xfId="9186" xr:uid="{00000000-0005-0000-0000-00002CB40000}"/>
    <cellStyle name="Standaard 6 7 2 2 2 5 2 4" xfId="20048" xr:uid="{00000000-0005-0000-0000-00002DB40000}"/>
    <cellStyle name="Standaard 6 7 2 2 2 5 2 5" xfId="30908" xr:uid="{00000000-0005-0000-0000-00002EB40000}"/>
    <cellStyle name="Standaard 6 7 2 2 2 5 2 6" xfId="41768" xr:uid="{00000000-0005-0000-0000-00002FB40000}"/>
    <cellStyle name="Standaard 6 7 2 2 2 5 3" xfId="3756" xr:uid="{00000000-0005-0000-0000-000030B40000}"/>
    <cellStyle name="Standaard 6 7 2 2 2 5 3 2" xfId="14616" xr:uid="{00000000-0005-0000-0000-000031B40000}"/>
    <cellStyle name="Standaard 6 7 2 2 2 5 3 2 2" xfId="25478" xr:uid="{00000000-0005-0000-0000-000032B40000}"/>
    <cellStyle name="Standaard 6 7 2 2 2 5 3 2 3" xfId="36338" xr:uid="{00000000-0005-0000-0000-000033B40000}"/>
    <cellStyle name="Standaard 6 7 2 2 2 5 3 2 4" xfId="47198" xr:uid="{00000000-0005-0000-0000-000034B40000}"/>
    <cellStyle name="Standaard 6 7 2 2 2 5 3 3" xfId="10996" xr:uid="{00000000-0005-0000-0000-000035B40000}"/>
    <cellStyle name="Standaard 6 7 2 2 2 5 3 4" xfId="21858" xr:uid="{00000000-0005-0000-0000-000036B40000}"/>
    <cellStyle name="Standaard 6 7 2 2 2 5 3 5" xfId="32718" xr:uid="{00000000-0005-0000-0000-000037B40000}"/>
    <cellStyle name="Standaard 6 7 2 2 2 5 3 6" xfId="43578" xr:uid="{00000000-0005-0000-0000-000038B40000}"/>
    <cellStyle name="Standaard 6 7 2 2 2 5 4" xfId="12806" xr:uid="{00000000-0005-0000-0000-000039B40000}"/>
    <cellStyle name="Standaard 6 7 2 2 2 5 4 2" xfId="23668" xr:uid="{00000000-0005-0000-0000-00003AB40000}"/>
    <cellStyle name="Standaard 6 7 2 2 2 5 4 3" xfId="34528" xr:uid="{00000000-0005-0000-0000-00003BB40000}"/>
    <cellStyle name="Standaard 6 7 2 2 2 5 4 4" xfId="45388" xr:uid="{00000000-0005-0000-0000-00003CB40000}"/>
    <cellStyle name="Standaard 6 7 2 2 2 5 5" xfId="7376" xr:uid="{00000000-0005-0000-0000-00003DB40000}"/>
    <cellStyle name="Standaard 6 7 2 2 2 5 6" xfId="18238" xr:uid="{00000000-0005-0000-0000-00003EB40000}"/>
    <cellStyle name="Standaard 6 7 2 2 2 5 7" xfId="29098" xr:uid="{00000000-0005-0000-0000-00003FB40000}"/>
    <cellStyle name="Standaard 6 7 2 2 2 5 8" xfId="39958" xr:uid="{00000000-0005-0000-0000-000040B40000}"/>
    <cellStyle name="Standaard 6 7 2 2 2 6" xfId="2851" xr:uid="{00000000-0005-0000-0000-000041B40000}"/>
    <cellStyle name="Standaard 6 7 2 2 2 6 2" xfId="13711" xr:uid="{00000000-0005-0000-0000-000042B40000}"/>
    <cellStyle name="Standaard 6 7 2 2 2 6 2 2" xfId="24573" xr:uid="{00000000-0005-0000-0000-000043B40000}"/>
    <cellStyle name="Standaard 6 7 2 2 2 6 2 3" xfId="35433" xr:uid="{00000000-0005-0000-0000-000044B40000}"/>
    <cellStyle name="Standaard 6 7 2 2 2 6 2 4" xfId="46293" xr:uid="{00000000-0005-0000-0000-000045B40000}"/>
    <cellStyle name="Standaard 6 7 2 2 2 6 3" xfId="10091" xr:uid="{00000000-0005-0000-0000-000046B40000}"/>
    <cellStyle name="Standaard 6 7 2 2 2 6 4" xfId="20953" xr:uid="{00000000-0005-0000-0000-000047B40000}"/>
    <cellStyle name="Standaard 6 7 2 2 2 6 5" xfId="31813" xr:uid="{00000000-0005-0000-0000-000048B40000}"/>
    <cellStyle name="Standaard 6 7 2 2 2 6 6" xfId="42673" xr:uid="{00000000-0005-0000-0000-000049B40000}"/>
    <cellStyle name="Standaard 6 7 2 2 2 7" xfId="4661" xr:uid="{00000000-0005-0000-0000-00004AB40000}"/>
    <cellStyle name="Standaard 6 7 2 2 2 7 2" xfId="15521" xr:uid="{00000000-0005-0000-0000-00004BB40000}"/>
    <cellStyle name="Standaard 6 7 2 2 2 7 2 2" xfId="26383" xr:uid="{00000000-0005-0000-0000-00004CB40000}"/>
    <cellStyle name="Standaard 6 7 2 2 2 7 2 3" xfId="37243" xr:uid="{00000000-0005-0000-0000-00004DB40000}"/>
    <cellStyle name="Standaard 6 7 2 2 2 7 2 4" xfId="48103" xr:uid="{00000000-0005-0000-0000-00004EB40000}"/>
    <cellStyle name="Standaard 6 7 2 2 2 7 3" xfId="8281" xr:uid="{00000000-0005-0000-0000-00004FB40000}"/>
    <cellStyle name="Standaard 6 7 2 2 2 7 4" xfId="19143" xr:uid="{00000000-0005-0000-0000-000050B40000}"/>
    <cellStyle name="Standaard 6 7 2 2 2 7 5" xfId="30003" xr:uid="{00000000-0005-0000-0000-000051B40000}"/>
    <cellStyle name="Standaard 6 7 2 2 2 7 6" xfId="40863" xr:uid="{00000000-0005-0000-0000-000052B40000}"/>
    <cellStyle name="Standaard 6 7 2 2 2 8" xfId="11901" xr:uid="{00000000-0005-0000-0000-000053B40000}"/>
    <cellStyle name="Standaard 6 7 2 2 2 8 2" xfId="22763" xr:uid="{00000000-0005-0000-0000-000054B40000}"/>
    <cellStyle name="Standaard 6 7 2 2 2 8 3" xfId="33623" xr:uid="{00000000-0005-0000-0000-000055B40000}"/>
    <cellStyle name="Standaard 6 7 2 2 2 8 4" xfId="44483" xr:uid="{00000000-0005-0000-0000-000056B40000}"/>
    <cellStyle name="Standaard 6 7 2 2 2 9" xfId="6471" xr:uid="{00000000-0005-0000-0000-000057B40000}"/>
    <cellStyle name="Standaard 6 7 2 2 3" xfId="1313" xr:uid="{00000000-0005-0000-0000-000058B40000}"/>
    <cellStyle name="Standaard 6 7 2 2 3 10" xfId="39325" xr:uid="{00000000-0005-0000-0000-000059B40000}"/>
    <cellStyle name="Standaard 6 7 2 2 3 2" xfId="1675" xr:uid="{00000000-0005-0000-0000-00005AB40000}"/>
    <cellStyle name="Standaard 6 7 2 2 3 2 2" xfId="2580" xr:uid="{00000000-0005-0000-0000-00005BB40000}"/>
    <cellStyle name="Standaard 6 7 2 2 3 2 2 2" xfId="6200" xr:uid="{00000000-0005-0000-0000-00005CB40000}"/>
    <cellStyle name="Standaard 6 7 2 2 3 2 2 2 2" xfId="17060" xr:uid="{00000000-0005-0000-0000-00005DB40000}"/>
    <cellStyle name="Standaard 6 7 2 2 3 2 2 2 2 2" xfId="27922" xr:uid="{00000000-0005-0000-0000-00005EB40000}"/>
    <cellStyle name="Standaard 6 7 2 2 3 2 2 2 2 3" xfId="38782" xr:uid="{00000000-0005-0000-0000-00005FB40000}"/>
    <cellStyle name="Standaard 6 7 2 2 3 2 2 2 2 4" xfId="49642" xr:uid="{00000000-0005-0000-0000-000060B40000}"/>
    <cellStyle name="Standaard 6 7 2 2 3 2 2 2 3" xfId="9820" xr:uid="{00000000-0005-0000-0000-000061B40000}"/>
    <cellStyle name="Standaard 6 7 2 2 3 2 2 2 4" xfId="20682" xr:uid="{00000000-0005-0000-0000-000062B40000}"/>
    <cellStyle name="Standaard 6 7 2 2 3 2 2 2 5" xfId="31542" xr:uid="{00000000-0005-0000-0000-000063B40000}"/>
    <cellStyle name="Standaard 6 7 2 2 3 2 2 2 6" xfId="42402" xr:uid="{00000000-0005-0000-0000-000064B40000}"/>
    <cellStyle name="Standaard 6 7 2 2 3 2 2 3" xfId="4390" xr:uid="{00000000-0005-0000-0000-000065B40000}"/>
    <cellStyle name="Standaard 6 7 2 2 3 2 2 3 2" xfId="15250" xr:uid="{00000000-0005-0000-0000-000066B40000}"/>
    <cellStyle name="Standaard 6 7 2 2 3 2 2 3 2 2" xfId="26112" xr:uid="{00000000-0005-0000-0000-000067B40000}"/>
    <cellStyle name="Standaard 6 7 2 2 3 2 2 3 2 3" xfId="36972" xr:uid="{00000000-0005-0000-0000-000068B40000}"/>
    <cellStyle name="Standaard 6 7 2 2 3 2 2 3 2 4" xfId="47832" xr:uid="{00000000-0005-0000-0000-000069B40000}"/>
    <cellStyle name="Standaard 6 7 2 2 3 2 2 3 3" xfId="11630" xr:uid="{00000000-0005-0000-0000-00006AB40000}"/>
    <cellStyle name="Standaard 6 7 2 2 3 2 2 3 4" xfId="22492" xr:uid="{00000000-0005-0000-0000-00006BB40000}"/>
    <cellStyle name="Standaard 6 7 2 2 3 2 2 3 5" xfId="33352" xr:uid="{00000000-0005-0000-0000-00006CB40000}"/>
    <cellStyle name="Standaard 6 7 2 2 3 2 2 3 6" xfId="44212" xr:uid="{00000000-0005-0000-0000-00006DB40000}"/>
    <cellStyle name="Standaard 6 7 2 2 3 2 2 4" xfId="13440" xr:uid="{00000000-0005-0000-0000-00006EB40000}"/>
    <cellStyle name="Standaard 6 7 2 2 3 2 2 4 2" xfId="24302" xr:uid="{00000000-0005-0000-0000-00006FB40000}"/>
    <cellStyle name="Standaard 6 7 2 2 3 2 2 4 3" xfId="35162" xr:uid="{00000000-0005-0000-0000-000070B40000}"/>
    <cellStyle name="Standaard 6 7 2 2 3 2 2 4 4" xfId="46022" xr:uid="{00000000-0005-0000-0000-000071B40000}"/>
    <cellStyle name="Standaard 6 7 2 2 3 2 2 5" xfId="8010" xr:uid="{00000000-0005-0000-0000-000072B40000}"/>
    <cellStyle name="Standaard 6 7 2 2 3 2 2 6" xfId="18872" xr:uid="{00000000-0005-0000-0000-000073B40000}"/>
    <cellStyle name="Standaard 6 7 2 2 3 2 2 7" xfId="29732" xr:uid="{00000000-0005-0000-0000-000074B40000}"/>
    <cellStyle name="Standaard 6 7 2 2 3 2 2 8" xfId="40592" xr:uid="{00000000-0005-0000-0000-000075B40000}"/>
    <cellStyle name="Standaard 6 7 2 2 3 2 3" xfId="5295" xr:uid="{00000000-0005-0000-0000-000076B40000}"/>
    <cellStyle name="Standaard 6 7 2 2 3 2 3 2" xfId="16155" xr:uid="{00000000-0005-0000-0000-000077B40000}"/>
    <cellStyle name="Standaard 6 7 2 2 3 2 3 2 2" xfId="27017" xr:uid="{00000000-0005-0000-0000-000078B40000}"/>
    <cellStyle name="Standaard 6 7 2 2 3 2 3 2 3" xfId="37877" xr:uid="{00000000-0005-0000-0000-000079B40000}"/>
    <cellStyle name="Standaard 6 7 2 2 3 2 3 2 4" xfId="48737" xr:uid="{00000000-0005-0000-0000-00007AB40000}"/>
    <cellStyle name="Standaard 6 7 2 2 3 2 3 3" xfId="8915" xr:uid="{00000000-0005-0000-0000-00007BB40000}"/>
    <cellStyle name="Standaard 6 7 2 2 3 2 3 4" xfId="19777" xr:uid="{00000000-0005-0000-0000-00007CB40000}"/>
    <cellStyle name="Standaard 6 7 2 2 3 2 3 5" xfId="30637" xr:uid="{00000000-0005-0000-0000-00007DB40000}"/>
    <cellStyle name="Standaard 6 7 2 2 3 2 3 6" xfId="41497" xr:uid="{00000000-0005-0000-0000-00007EB40000}"/>
    <cellStyle name="Standaard 6 7 2 2 3 2 4" xfId="3485" xr:uid="{00000000-0005-0000-0000-00007FB40000}"/>
    <cellStyle name="Standaard 6 7 2 2 3 2 4 2" xfId="14345" xr:uid="{00000000-0005-0000-0000-000080B40000}"/>
    <cellStyle name="Standaard 6 7 2 2 3 2 4 2 2" xfId="25207" xr:uid="{00000000-0005-0000-0000-000081B40000}"/>
    <cellStyle name="Standaard 6 7 2 2 3 2 4 2 3" xfId="36067" xr:uid="{00000000-0005-0000-0000-000082B40000}"/>
    <cellStyle name="Standaard 6 7 2 2 3 2 4 2 4" xfId="46927" xr:uid="{00000000-0005-0000-0000-000083B40000}"/>
    <cellStyle name="Standaard 6 7 2 2 3 2 4 3" xfId="10725" xr:uid="{00000000-0005-0000-0000-000084B40000}"/>
    <cellStyle name="Standaard 6 7 2 2 3 2 4 4" xfId="21587" xr:uid="{00000000-0005-0000-0000-000085B40000}"/>
    <cellStyle name="Standaard 6 7 2 2 3 2 4 5" xfId="32447" xr:uid="{00000000-0005-0000-0000-000086B40000}"/>
    <cellStyle name="Standaard 6 7 2 2 3 2 4 6" xfId="43307" xr:uid="{00000000-0005-0000-0000-000087B40000}"/>
    <cellStyle name="Standaard 6 7 2 2 3 2 5" xfId="12535" xr:uid="{00000000-0005-0000-0000-000088B40000}"/>
    <cellStyle name="Standaard 6 7 2 2 3 2 5 2" xfId="23397" xr:uid="{00000000-0005-0000-0000-000089B40000}"/>
    <cellStyle name="Standaard 6 7 2 2 3 2 5 3" xfId="34257" xr:uid="{00000000-0005-0000-0000-00008AB40000}"/>
    <cellStyle name="Standaard 6 7 2 2 3 2 5 4" xfId="45117" xr:uid="{00000000-0005-0000-0000-00008BB40000}"/>
    <cellStyle name="Standaard 6 7 2 2 3 2 6" xfId="7105" xr:uid="{00000000-0005-0000-0000-00008CB40000}"/>
    <cellStyle name="Standaard 6 7 2 2 3 2 7" xfId="17967" xr:uid="{00000000-0005-0000-0000-00008DB40000}"/>
    <cellStyle name="Standaard 6 7 2 2 3 2 8" xfId="28827" xr:uid="{00000000-0005-0000-0000-00008EB40000}"/>
    <cellStyle name="Standaard 6 7 2 2 3 2 9" xfId="39687" xr:uid="{00000000-0005-0000-0000-00008FB40000}"/>
    <cellStyle name="Standaard 6 7 2 2 3 3" xfId="2218" xr:uid="{00000000-0005-0000-0000-000090B40000}"/>
    <cellStyle name="Standaard 6 7 2 2 3 3 2" xfId="5838" xr:uid="{00000000-0005-0000-0000-000091B40000}"/>
    <cellStyle name="Standaard 6 7 2 2 3 3 2 2" xfId="16698" xr:uid="{00000000-0005-0000-0000-000092B40000}"/>
    <cellStyle name="Standaard 6 7 2 2 3 3 2 2 2" xfId="27560" xr:uid="{00000000-0005-0000-0000-000093B40000}"/>
    <cellStyle name="Standaard 6 7 2 2 3 3 2 2 3" xfId="38420" xr:uid="{00000000-0005-0000-0000-000094B40000}"/>
    <cellStyle name="Standaard 6 7 2 2 3 3 2 2 4" xfId="49280" xr:uid="{00000000-0005-0000-0000-000095B40000}"/>
    <cellStyle name="Standaard 6 7 2 2 3 3 2 3" xfId="9458" xr:uid="{00000000-0005-0000-0000-000096B40000}"/>
    <cellStyle name="Standaard 6 7 2 2 3 3 2 4" xfId="20320" xr:uid="{00000000-0005-0000-0000-000097B40000}"/>
    <cellStyle name="Standaard 6 7 2 2 3 3 2 5" xfId="31180" xr:uid="{00000000-0005-0000-0000-000098B40000}"/>
    <cellStyle name="Standaard 6 7 2 2 3 3 2 6" xfId="42040" xr:uid="{00000000-0005-0000-0000-000099B40000}"/>
    <cellStyle name="Standaard 6 7 2 2 3 3 3" xfId="4028" xr:uid="{00000000-0005-0000-0000-00009AB40000}"/>
    <cellStyle name="Standaard 6 7 2 2 3 3 3 2" xfId="14888" xr:uid="{00000000-0005-0000-0000-00009BB40000}"/>
    <cellStyle name="Standaard 6 7 2 2 3 3 3 2 2" xfId="25750" xr:uid="{00000000-0005-0000-0000-00009CB40000}"/>
    <cellStyle name="Standaard 6 7 2 2 3 3 3 2 3" xfId="36610" xr:uid="{00000000-0005-0000-0000-00009DB40000}"/>
    <cellStyle name="Standaard 6 7 2 2 3 3 3 2 4" xfId="47470" xr:uid="{00000000-0005-0000-0000-00009EB40000}"/>
    <cellStyle name="Standaard 6 7 2 2 3 3 3 3" xfId="11268" xr:uid="{00000000-0005-0000-0000-00009FB40000}"/>
    <cellStyle name="Standaard 6 7 2 2 3 3 3 4" xfId="22130" xr:uid="{00000000-0005-0000-0000-0000A0B40000}"/>
    <cellStyle name="Standaard 6 7 2 2 3 3 3 5" xfId="32990" xr:uid="{00000000-0005-0000-0000-0000A1B40000}"/>
    <cellStyle name="Standaard 6 7 2 2 3 3 3 6" xfId="43850" xr:uid="{00000000-0005-0000-0000-0000A2B40000}"/>
    <cellStyle name="Standaard 6 7 2 2 3 3 4" xfId="13078" xr:uid="{00000000-0005-0000-0000-0000A3B40000}"/>
    <cellStyle name="Standaard 6 7 2 2 3 3 4 2" xfId="23940" xr:uid="{00000000-0005-0000-0000-0000A4B40000}"/>
    <cellStyle name="Standaard 6 7 2 2 3 3 4 3" xfId="34800" xr:uid="{00000000-0005-0000-0000-0000A5B40000}"/>
    <cellStyle name="Standaard 6 7 2 2 3 3 4 4" xfId="45660" xr:uid="{00000000-0005-0000-0000-0000A6B40000}"/>
    <cellStyle name="Standaard 6 7 2 2 3 3 5" xfId="7648" xr:uid="{00000000-0005-0000-0000-0000A7B40000}"/>
    <cellStyle name="Standaard 6 7 2 2 3 3 6" xfId="18510" xr:uid="{00000000-0005-0000-0000-0000A8B40000}"/>
    <cellStyle name="Standaard 6 7 2 2 3 3 7" xfId="29370" xr:uid="{00000000-0005-0000-0000-0000A9B40000}"/>
    <cellStyle name="Standaard 6 7 2 2 3 3 8" xfId="40230" xr:uid="{00000000-0005-0000-0000-0000AAB40000}"/>
    <cellStyle name="Standaard 6 7 2 2 3 4" xfId="4933" xr:uid="{00000000-0005-0000-0000-0000ABB40000}"/>
    <cellStyle name="Standaard 6 7 2 2 3 4 2" xfId="15793" xr:uid="{00000000-0005-0000-0000-0000ACB40000}"/>
    <cellStyle name="Standaard 6 7 2 2 3 4 2 2" xfId="26655" xr:uid="{00000000-0005-0000-0000-0000ADB40000}"/>
    <cellStyle name="Standaard 6 7 2 2 3 4 2 3" xfId="37515" xr:uid="{00000000-0005-0000-0000-0000AEB40000}"/>
    <cellStyle name="Standaard 6 7 2 2 3 4 2 4" xfId="48375" xr:uid="{00000000-0005-0000-0000-0000AFB40000}"/>
    <cellStyle name="Standaard 6 7 2 2 3 4 3" xfId="8553" xr:uid="{00000000-0005-0000-0000-0000B0B40000}"/>
    <cellStyle name="Standaard 6 7 2 2 3 4 4" xfId="19415" xr:uid="{00000000-0005-0000-0000-0000B1B40000}"/>
    <cellStyle name="Standaard 6 7 2 2 3 4 5" xfId="30275" xr:uid="{00000000-0005-0000-0000-0000B2B40000}"/>
    <cellStyle name="Standaard 6 7 2 2 3 4 6" xfId="41135" xr:uid="{00000000-0005-0000-0000-0000B3B40000}"/>
    <cellStyle name="Standaard 6 7 2 2 3 5" xfId="3123" xr:uid="{00000000-0005-0000-0000-0000B4B40000}"/>
    <cellStyle name="Standaard 6 7 2 2 3 5 2" xfId="13983" xr:uid="{00000000-0005-0000-0000-0000B5B40000}"/>
    <cellStyle name="Standaard 6 7 2 2 3 5 2 2" xfId="24845" xr:uid="{00000000-0005-0000-0000-0000B6B40000}"/>
    <cellStyle name="Standaard 6 7 2 2 3 5 2 3" xfId="35705" xr:uid="{00000000-0005-0000-0000-0000B7B40000}"/>
    <cellStyle name="Standaard 6 7 2 2 3 5 2 4" xfId="46565" xr:uid="{00000000-0005-0000-0000-0000B8B40000}"/>
    <cellStyle name="Standaard 6 7 2 2 3 5 3" xfId="10363" xr:uid="{00000000-0005-0000-0000-0000B9B40000}"/>
    <cellStyle name="Standaard 6 7 2 2 3 5 4" xfId="21225" xr:uid="{00000000-0005-0000-0000-0000BAB40000}"/>
    <cellStyle name="Standaard 6 7 2 2 3 5 5" xfId="32085" xr:uid="{00000000-0005-0000-0000-0000BBB40000}"/>
    <cellStyle name="Standaard 6 7 2 2 3 5 6" xfId="42945" xr:uid="{00000000-0005-0000-0000-0000BCB40000}"/>
    <cellStyle name="Standaard 6 7 2 2 3 6" xfId="12173" xr:uid="{00000000-0005-0000-0000-0000BDB40000}"/>
    <cellStyle name="Standaard 6 7 2 2 3 6 2" xfId="23035" xr:uid="{00000000-0005-0000-0000-0000BEB40000}"/>
    <cellStyle name="Standaard 6 7 2 2 3 6 3" xfId="33895" xr:uid="{00000000-0005-0000-0000-0000BFB40000}"/>
    <cellStyle name="Standaard 6 7 2 2 3 6 4" xfId="44755" xr:uid="{00000000-0005-0000-0000-0000C0B40000}"/>
    <cellStyle name="Standaard 6 7 2 2 3 7" xfId="6743" xr:uid="{00000000-0005-0000-0000-0000C1B40000}"/>
    <cellStyle name="Standaard 6 7 2 2 3 8" xfId="17605" xr:uid="{00000000-0005-0000-0000-0000C2B40000}"/>
    <cellStyle name="Standaard 6 7 2 2 3 9" xfId="28465" xr:uid="{00000000-0005-0000-0000-0000C3B40000}"/>
    <cellStyle name="Standaard 6 7 2 2 4" xfId="1494" xr:uid="{00000000-0005-0000-0000-0000C4B40000}"/>
    <cellStyle name="Standaard 6 7 2 2 4 2" xfId="2399" xr:uid="{00000000-0005-0000-0000-0000C5B40000}"/>
    <cellStyle name="Standaard 6 7 2 2 4 2 2" xfId="6019" xr:uid="{00000000-0005-0000-0000-0000C6B40000}"/>
    <cellStyle name="Standaard 6 7 2 2 4 2 2 2" xfId="16879" xr:uid="{00000000-0005-0000-0000-0000C7B40000}"/>
    <cellStyle name="Standaard 6 7 2 2 4 2 2 2 2" xfId="27741" xr:uid="{00000000-0005-0000-0000-0000C8B40000}"/>
    <cellStyle name="Standaard 6 7 2 2 4 2 2 2 3" xfId="38601" xr:uid="{00000000-0005-0000-0000-0000C9B40000}"/>
    <cellStyle name="Standaard 6 7 2 2 4 2 2 2 4" xfId="49461" xr:uid="{00000000-0005-0000-0000-0000CAB40000}"/>
    <cellStyle name="Standaard 6 7 2 2 4 2 2 3" xfId="9639" xr:uid="{00000000-0005-0000-0000-0000CBB40000}"/>
    <cellStyle name="Standaard 6 7 2 2 4 2 2 4" xfId="20501" xr:uid="{00000000-0005-0000-0000-0000CCB40000}"/>
    <cellStyle name="Standaard 6 7 2 2 4 2 2 5" xfId="31361" xr:uid="{00000000-0005-0000-0000-0000CDB40000}"/>
    <cellStyle name="Standaard 6 7 2 2 4 2 2 6" xfId="42221" xr:uid="{00000000-0005-0000-0000-0000CEB40000}"/>
    <cellStyle name="Standaard 6 7 2 2 4 2 3" xfId="4209" xr:uid="{00000000-0005-0000-0000-0000CFB40000}"/>
    <cellStyle name="Standaard 6 7 2 2 4 2 3 2" xfId="15069" xr:uid="{00000000-0005-0000-0000-0000D0B40000}"/>
    <cellStyle name="Standaard 6 7 2 2 4 2 3 2 2" xfId="25931" xr:uid="{00000000-0005-0000-0000-0000D1B40000}"/>
    <cellStyle name="Standaard 6 7 2 2 4 2 3 2 3" xfId="36791" xr:uid="{00000000-0005-0000-0000-0000D2B40000}"/>
    <cellStyle name="Standaard 6 7 2 2 4 2 3 2 4" xfId="47651" xr:uid="{00000000-0005-0000-0000-0000D3B40000}"/>
    <cellStyle name="Standaard 6 7 2 2 4 2 3 3" xfId="11449" xr:uid="{00000000-0005-0000-0000-0000D4B40000}"/>
    <cellStyle name="Standaard 6 7 2 2 4 2 3 4" xfId="22311" xr:uid="{00000000-0005-0000-0000-0000D5B40000}"/>
    <cellStyle name="Standaard 6 7 2 2 4 2 3 5" xfId="33171" xr:uid="{00000000-0005-0000-0000-0000D6B40000}"/>
    <cellStyle name="Standaard 6 7 2 2 4 2 3 6" xfId="44031" xr:uid="{00000000-0005-0000-0000-0000D7B40000}"/>
    <cellStyle name="Standaard 6 7 2 2 4 2 4" xfId="13259" xr:uid="{00000000-0005-0000-0000-0000D8B40000}"/>
    <cellStyle name="Standaard 6 7 2 2 4 2 4 2" xfId="24121" xr:uid="{00000000-0005-0000-0000-0000D9B40000}"/>
    <cellStyle name="Standaard 6 7 2 2 4 2 4 3" xfId="34981" xr:uid="{00000000-0005-0000-0000-0000DAB40000}"/>
    <cellStyle name="Standaard 6 7 2 2 4 2 4 4" xfId="45841" xr:uid="{00000000-0005-0000-0000-0000DBB40000}"/>
    <cellStyle name="Standaard 6 7 2 2 4 2 5" xfId="7829" xr:uid="{00000000-0005-0000-0000-0000DCB40000}"/>
    <cellStyle name="Standaard 6 7 2 2 4 2 6" xfId="18691" xr:uid="{00000000-0005-0000-0000-0000DDB40000}"/>
    <cellStyle name="Standaard 6 7 2 2 4 2 7" xfId="29551" xr:uid="{00000000-0005-0000-0000-0000DEB40000}"/>
    <cellStyle name="Standaard 6 7 2 2 4 2 8" xfId="40411" xr:uid="{00000000-0005-0000-0000-0000DFB40000}"/>
    <cellStyle name="Standaard 6 7 2 2 4 3" xfId="5114" xr:uid="{00000000-0005-0000-0000-0000E0B40000}"/>
    <cellStyle name="Standaard 6 7 2 2 4 3 2" xfId="15974" xr:uid="{00000000-0005-0000-0000-0000E1B40000}"/>
    <cellStyle name="Standaard 6 7 2 2 4 3 2 2" xfId="26836" xr:uid="{00000000-0005-0000-0000-0000E2B40000}"/>
    <cellStyle name="Standaard 6 7 2 2 4 3 2 3" xfId="37696" xr:uid="{00000000-0005-0000-0000-0000E3B40000}"/>
    <cellStyle name="Standaard 6 7 2 2 4 3 2 4" xfId="48556" xr:uid="{00000000-0005-0000-0000-0000E4B40000}"/>
    <cellStyle name="Standaard 6 7 2 2 4 3 3" xfId="8734" xr:uid="{00000000-0005-0000-0000-0000E5B40000}"/>
    <cellStyle name="Standaard 6 7 2 2 4 3 4" xfId="19596" xr:uid="{00000000-0005-0000-0000-0000E6B40000}"/>
    <cellStyle name="Standaard 6 7 2 2 4 3 5" xfId="30456" xr:uid="{00000000-0005-0000-0000-0000E7B40000}"/>
    <cellStyle name="Standaard 6 7 2 2 4 3 6" xfId="41316" xr:uid="{00000000-0005-0000-0000-0000E8B40000}"/>
    <cellStyle name="Standaard 6 7 2 2 4 4" xfId="3304" xr:uid="{00000000-0005-0000-0000-0000E9B40000}"/>
    <cellStyle name="Standaard 6 7 2 2 4 4 2" xfId="14164" xr:uid="{00000000-0005-0000-0000-0000EAB40000}"/>
    <cellStyle name="Standaard 6 7 2 2 4 4 2 2" xfId="25026" xr:uid="{00000000-0005-0000-0000-0000EBB40000}"/>
    <cellStyle name="Standaard 6 7 2 2 4 4 2 3" xfId="35886" xr:uid="{00000000-0005-0000-0000-0000ECB40000}"/>
    <cellStyle name="Standaard 6 7 2 2 4 4 2 4" xfId="46746" xr:uid="{00000000-0005-0000-0000-0000EDB40000}"/>
    <cellStyle name="Standaard 6 7 2 2 4 4 3" xfId="10544" xr:uid="{00000000-0005-0000-0000-0000EEB40000}"/>
    <cellStyle name="Standaard 6 7 2 2 4 4 4" xfId="21406" xr:uid="{00000000-0005-0000-0000-0000EFB40000}"/>
    <cellStyle name="Standaard 6 7 2 2 4 4 5" xfId="32266" xr:uid="{00000000-0005-0000-0000-0000F0B40000}"/>
    <cellStyle name="Standaard 6 7 2 2 4 4 6" xfId="43126" xr:uid="{00000000-0005-0000-0000-0000F1B40000}"/>
    <cellStyle name="Standaard 6 7 2 2 4 5" xfId="12354" xr:uid="{00000000-0005-0000-0000-0000F2B40000}"/>
    <cellStyle name="Standaard 6 7 2 2 4 5 2" xfId="23216" xr:uid="{00000000-0005-0000-0000-0000F3B40000}"/>
    <cellStyle name="Standaard 6 7 2 2 4 5 3" xfId="34076" xr:uid="{00000000-0005-0000-0000-0000F4B40000}"/>
    <cellStyle name="Standaard 6 7 2 2 4 5 4" xfId="44936" xr:uid="{00000000-0005-0000-0000-0000F5B40000}"/>
    <cellStyle name="Standaard 6 7 2 2 4 6" xfId="6924" xr:uid="{00000000-0005-0000-0000-0000F6B40000}"/>
    <cellStyle name="Standaard 6 7 2 2 4 7" xfId="17786" xr:uid="{00000000-0005-0000-0000-0000F7B40000}"/>
    <cellStyle name="Standaard 6 7 2 2 4 8" xfId="28646" xr:uid="{00000000-0005-0000-0000-0000F8B40000}"/>
    <cellStyle name="Standaard 6 7 2 2 4 9" xfId="39506" xr:uid="{00000000-0005-0000-0000-0000F9B40000}"/>
    <cellStyle name="Standaard 6 7 2 2 5" xfId="1132" xr:uid="{00000000-0005-0000-0000-0000FAB40000}"/>
    <cellStyle name="Standaard 6 7 2 2 5 2" xfId="2037" xr:uid="{00000000-0005-0000-0000-0000FBB40000}"/>
    <cellStyle name="Standaard 6 7 2 2 5 2 2" xfId="5657" xr:uid="{00000000-0005-0000-0000-0000FCB40000}"/>
    <cellStyle name="Standaard 6 7 2 2 5 2 2 2" xfId="16517" xr:uid="{00000000-0005-0000-0000-0000FDB40000}"/>
    <cellStyle name="Standaard 6 7 2 2 5 2 2 2 2" xfId="27379" xr:uid="{00000000-0005-0000-0000-0000FEB40000}"/>
    <cellStyle name="Standaard 6 7 2 2 5 2 2 2 3" xfId="38239" xr:uid="{00000000-0005-0000-0000-0000FFB40000}"/>
    <cellStyle name="Standaard 6 7 2 2 5 2 2 2 4" xfId="49099" xr:uid="{00000000-0005-0000-0000-000000B50000}"/>
    <cellStyle name="Standaard 6 7 2 2 5 2 2 3" xfId="9277" xr:uid="{00000000-0005-0000-0000-000001B50000}"/>
    <cellStyle name="Standaard 6 7 2 2 5 2 2 4" xfId="20139" xr:uid="{00000000-0005-0000-0000-000002B50000}"/>
    <cellStyle name="Standaard 6 7 2 2 5 2 2 5" xfId="30999" xr:uid="{00000000-0005-0000-0000-000003B50000}"/>
    <cellStyle name="Standaard 6 7 2 2 5 2 2 6" xfId="41859" xr:uid="{00000000-0005-0000-0000-000004B50000}"/>
    <cellStyle name="Standaard 6 7 2 2 5 2 3" xfId="3847" xr:uid="{00000000-0005-0000-0000-000005B50000}"/>
    <cellStyle name="Standaard 6 7 2 2 5 2 3 2" xfId="14707" xr:uid="{00000000-0005-0000-0000-000006B50000}"/>
    <cellStyle name="Standaard 6 7 2 2 5 2 3 2 2" xfId="25569" xr:uid="{00000000-0005-0000-0000-000007B50000}"/>
    <cellStyle name="Standaard 6 7 2 2 5 2 3 2 3" xfId="36429" xr:uid="{00000000-0005-0000-0000-000008B50000}"/>
    <cellStyle name="Standaard 6 7 2 2 5 2 3 2 4" xfId="47289" xr:uid="{00000000-0005-0000-0000-000009B50000}"/>
    <cellStyle name="Standaard 6 7 2 2 5 2 3 3" xfId="11087" xr:uid="{00000000-0005-0000-0000-00000AB50000}"/>
    <cellStyle name="Standaard 6 7 2 2 5 2 3 4" xfId="21949" xr:uid="{00000000-0005-0000-0000-00000BB50000}"/>
    <cellStyle name="Standaard 6 7 2 2 5 2 3 5" xfId="32809" xr:uid="{00000000-0005-0000-0000-00000CB50000}"/>
    <cellStyle name="Standaard 6 7 2 2 5 2 3 6" xfId="43669" xr:uid="{00000000-0005-0000-0000-00000DB50000}"/>
    <cellStyle name="Standaard 6 7 2 2 5 2 4" xfId="12897" xr:uid="{00000000-0005-0000-0000-00000EB50000}"/>
    <cellStyle name="Standaard 6 7 2 2 5 2 4 2" xfId="23759" xr:uid="{00000000-0005-0000-0000-00000FB50000}"/>
    <cellStyle name="Standaard 6 7 2 2 5 2 4 3" xfId="34619" xr:uid="{00000000-0005-0000-0000-000010B50000}"/>
    <cellStyle name="Standaard 6 7 2 2 5 2 4 4" xfId="45479" xr:uid="{00000000-0005-0000-0000-000011B50000}"/>
    <cellStyle name="Standaard 6 7 2 2 5 2 5" xfId="7467" xr:uid="{00000000-0005-0000-0000-000012B50000}"/>
    <cellStyle name="Standaard 6 7 2 2 5 2 6" xfId="18329" xr:uid="{00000000-0005-0000-0000-000013B50000}"/>
    <cellStyle name="Standaard 6 7 2 2 5 2 7" xfId="29189" xr:uid="{00000000-0005-0000-0000-000014B50000}"/>
    <cellStyle name="Standaard 6 7 2 2 5 2 8" xfId="40049" xr:uid="{00000000-0005-0000-0000-000015B50000}"/>
    <cellStyle name="Standaard 6 7 2 2 5 3" xfId="4752" xr:uid="{00000000-0005-0000-0000-000016B50000}"/>
    <cellStyle name="Standaard 6 7 2 2 5 3 2" xfId="15612" xr:uid="{00000000-0005-0000-0000-000017B50000}"/>
    <cellStyle name="Standaard 6 7 2 2 5 3 2 2" xfId="26474" xr:uid="{00000000-0005-0000-0000-000018B50000}"/>
    <cellStyle name="Standaard 6 7 2 2 5 3 2 3" xfId="37334" xr:uid="{00000000-0005-0000-0000-000019B50000}"/>
    <cellStyle name="Standaard 6 7 2 2 5 3 2 4" xfId="48194" xr:uid="{00000000-0005-0000-0000-00001AB50000}"/>
    <cellStyle name="Standaard 6 7 2 2 5 3 3" xfId="8372" xr:uid="{00000000-0005-0000-0000-00001BB50000}"/>
    <cellStyle name="Standaard 6 7 2 2 5 3 4" xfId="19234" xr:uid="{00000000-0005-0000-0000-00001CB50000}"/>
    <cellStyle name="Standaard 6 7 2 2 5 3 5" xfId="30094" xr:uid="{00000000-0005-0000-0000-00001DB50000}"/>
    <cellStyle name="Standaard 6 7 2 2 5 3 6" xfId="40954" xr:uid="{00000000-0005-0000-0000-00001EB50000}"/>
    <cellStyle name="Standaard 6 7 2 2 5 4" xfId="2942" xr:uid="{00000000-0005-0000-0000-00001FB50000}"/>
    <cellStyle name="Standaard 6 7 2 2 5 4 2" xfId="13802" xr:uid="{00000000-0005-0000-0000-000020B50000}"/>
    <cellStyle name="Standaard 6 7 2 2 5 4 2 2" xfId="24664" xr:uid="{00000000-0005-0000-0000-000021B50000}"/>
    <cellStyle name="Standaard 6 7 2 2 5 4 2 3" xfId="35524" xr:uid="{00000000-0005-0000-0000-000022B50000}"/>
    <cellStyle name="Standaard 6 7 2 2 5 4 2 4" xfId="46384" xr:uid="{00000000-0005-0000-0000-000023B50000}"/>
    <cellStyle name="Standaard 6 7 2 2 5 4 3" xfId="10182" xr:uid="{00000000-0005-0000-0000-000024B50000}"/>
    <cellStyle name="Standaard 6 7 2 2 5 4 4" xfId="21044" xr:uid="{00000000-0005-0000-0000-000025B50000}"/>
    <cellStyle name="Standaard 6 7 2 2 5 4 5" xfId="31904" xr:uid="{00000000-0005-0000-0000-000026B50000}"/>
    <cellStyle name="Standaard 6 7 2 2 5 4 6" xfId="42764" xr:uid="{00000000-0005-0000-0000-000027B50000}"/>
    <cellStyle name="Standaard 6 7 2 2 5 5" xfId="11992" xr:uid="{00000000-0005-0000-0000-000028B50000}"/>
    <cellStyle name="Standaard 6 7 2 2 5 5 2" xfId="22854" xr:uid="{00000000-0005-0000-0000-000029B50000}"/>
    <cellStyle name="Standaard 6 7 2 2 5 5 3" xfId="33714" xr:uid="{00000000-0005-0000-0000-00002AB50000}"/>
    <cellStyle name="Standaard 6 7 2 2 5 5 4" xfId="44574" xr:uid="{00000000-0005-0000-0000-00002BB50000}"/>
    <cellStyle name="Standaard 6 7 2 2 5 6" xfId="6562" xr:uid="{00000000-0005-0000-0000-00002CB50000}"/>
    <cellStyle name="Standaard 6 7 2 2 5 7" xfId="17424" xr:uid="{00000000-0005-0000-0000-00002DB50000}"/>
    <cellStyle name="Standaard 6 7 2 2 5 8" xfId="28284" xr:uid="{00000000-0005-0000-0000-00002EB50000}"/>
    <cellStyle name="Standaard 6 7 2 2 5 9" xfId="39144" xr:uid="{00000000-0005-0000-0000-00002FB50000}"/>
    <cellStyle name="Standaard 6 7 2 2 6" xfId="1856" xr:uid="{00000000-0005-0000-0000-000030B50000}"/>
    <cellStyle name="Standaard 6 7 2 2 6 2" xfId="5476" xr:uid="{00000000-0005-0000-0000-000031B50000}"/>
    <cellStyle name="Standaard 6 7 2 2 6 2 2" xfId="16336" xr:uid="{00000000-0005-0000-0000-000032B50000}"/>
    <cellStyle name="Standaard 6 7 2 2 6 2 2 2" xfId="27198" xr:uid="{00000000-0005-0000-0000-000033B50000}"/>
    <cellStyle name="Standaard 6 7 2 2 6 2 2 3" xfId="38058" xr:uid="{00000000-0005-0000-0000-000034B50000}"/>
    <cellStyle name="Standaard 6 7 2 2 6 2 2 4" xfId="48918" xr:uid="{00000000-0005-0000-0000-000035B50000}"/>
    <cellStyle name="Standaard 6 7 2 2 6 2 3" xfId="9096" xr:uid="{00000000-0005-0000-0000-000036B50000}"/>
    <cellStyle name="Standaard 6 7 2 2 6 2 4" xfId="19958" xr:uid="{00000000-0005-0000-0000-000037B50000}"/>
    <cellStyle name="Standaard 6 7 2 2 6 2 5" xfId="30818" xr:uid="{00000000-0005-0000-0000-000038B50000}"/>
    <cellStyle name="Standaard 6 7 2 2 6 2 6" xfId="41678" xr:uid="{00000000-0005-0000-0000-000039B50000}"/>
    <cellStyle name="Standaard 6 7 2 2 6 3" xfId="3666" xr:uid="{00000000-0005-0000-0000-00003AB50000}"/>
    <cellStyle name="Standaard 6 7 2 2 6 3 2" xfId="14526" xr:uid="{00000000-0005-0000-0000-00003BB50000}"/>
    <cellStyle name="Standaard 6 7 2 2 6 3 2 2" xfId="25388" xr:uid="{00000000-0005-0000-0000-00003CB50000}"/>
    <cellStyle name="Standaard 6 7 2 2 6 3 2 3" xfId="36248" xr:uid="{00000000-0005-0000-0000-00003DB50000}"/>
    <cellStyle name="Standaard 6 7 2 2 6 3 2 4" xfId="47108" xr:uid="{00000000-0005-0000-0000-00003EB50000}"/>
    <cellStyle name="Standaard 6 7 2 2 6 3 3" xfId="10906" xr:uid="{00000000-0005-0000-0000-00003FB50000}"/>
    <cellStyle name="Standaard 6 7 2 2 6 3 4" xfId="21768" xr:uid="{00000000-0005-0000-0000-000040B50000}"/>
    <cellStyle name="Standaard 6 7 2 2 6 3 5" xfId="32628" xr:uid="{00000000-0005-0000-0000-000041B50000}"/>
    <cellStyle name="Standaard 6 7 2 2 6 3 6" xfId="43488" xr:uid="{00000000-0005-0000-0000-000042B50000}"/>
    <cellStyle name="Standaard 6 7 2 2 6 4" xfId="12716" xr:uid="{00000000-0005-0000-0000-000043B50000}"/>
    <cellStyle name="Standaard 6 7 2 2 6 4 2" xfId="23578" xr:uid="{00000000-0005-0000-0000-000044B50000}"/>
    <cellStyle name="Standaard 6 7 2 2 6 4 3" xfId="34438" xr:uid="{00000000-0005-0000-0000-000045B50000}"/>
    <cellStyle name="Standaard 6 7 2 2 6 4 4" xfId="45298" xr:uid="{00000000-0005-0000-0000-000046B50000}"/>
    <cellStyle name="Standaard 6 7 2 2 6 5" xfId="7286" xr:uid="{00000000-0005-0000-0000-000047B50000}"/>
    <cellStyle name="Standaard 6 7 2 2 6 6" xfId="18148" xr:uid="{00000000-0005-0000-0000-000048B50000}"/>
    <cellStyle name="Standaard 6 7 2 2 6 7" xfId="29008" xr:uid="{00000000-0005-0000-0000-000049B50000}"/>
    <cellStyle name="Standaard 6 7 2 2 6 8" xfId="39868" xr:uid="{00000000-0005-0000-0000-00004AB50000}"/>
    <cellStyle name="Standaard 6 7 2 2 7" xfId="2761" xr:uid="{00000000-0005-0000-0000-00004BB50000}"/>
    <cellStyle name="Standaard 6 7 2 2 7 2" xfId="13621" xr:uid="{00000000-0005-0000-0000-00004CB50000}"/>
    <cellStyle name="Standaard 6 7 2 2 7 2 2" xfId="24483" xr:uid="{00000000-0005-0000-0000-00004DB50000}"/>
    <cellStyle name="Standaard 6 7 2 2 7 2 3" xfId="35343" xr:uid="{00000000-0005-0000-0000-00004EB50000}"/>
    <cellStyle name="Standaard 6 7 2 2 7 2 4" xfId="46203" xr:uid="{00000000-0005-0000-0000-00004FB50000}"/>
    <cellStyle name="Standaard 6 7 2 2 7 3" xfId="10001" xr:uid="{00000000-0005-0000-0000-000050B50000}"/>
    <cellStyle name="Standaard 6 7 2 2 7 4" xfId="20863" xr:uid="{00000000-0005-0000-0000-000051B50000}"/>
    <cellStyle name="Standaard 6 7 2 2 7 5" xfId="31723" xr:uid="{00000000-0005-0000-0000-000052B50000}"/>
    <cellStyle name="Standaard 6 7 2 2 7 6" xfId="42583" xr:uid="{00000000-0005-0000-0000-000053B50000}"/>
    <cellStyle name="Standaard 6 7 2 2 8" xfId="4571" xr:uid="{00000000-0005-0000-0000-000054B50000}"/>
    <cellStyle name="Standaard 6 7 2 2 8 2" xfId="15431" xr:uid="{00000000-0005-0000-0000-000055B50000}"/>
    <cellStyle name="Standaard 6 7 2 2 8 2 2" xfId="26293" xr:uid="{00000000-0005-0000-0000-000056B50000}"/>
    <cellStyle name="Standaard 6 7 2 2 8 2 3" xfId="37153" xr:uid="{00000000-0005-0000-0000-000057B50000}"/>
    <cellStyle name="Standaard 6 7 2 2 8 2 4" xfId="48013" xr:uid="{00000000-0005-0000-0000-000058B50000}"/>
    <cellStyle name="Standaard 6 7 2 2 8 3" xfId="8191" xr:uid="{00000000-0005-0000-0000-000059B50000}"/>
    <cellStyle name="Standaard 6 7 2 2 8 4" xfId="19053" xr:uid="{00000000-0005-0000-0000-00005AB50000}"/>
    <cellStyle name="Standaard 6 7 2 2 8 5" xfId="29913" xr:uid="{00000000-0005-0000-0000-00005BB50000}"/>
    <cellStyle name="Standaard 6 7 2 2 8 6" xfId="40773" xr:uid="{00000000-0005-0000-0000-00005CB50000}"/>
    <cellStyle name="Standaard 6 7 2 2 9" xfId="11811" xr:uid="{00000000-0005-0000-0000-00005DB50000}"/>
    <cellStyle name="Standaard 6 7 2 2 9 2" xfId="22673" xr:uid="{00000000-0005-0000-0000-00005EB50000}"/>
    <cellStyle name="Standaard 6 7 2 2 9 3" xfId="33533" xr:uid="{00000000-0005-0000-0000-00005FB50000}"/>
    <cellStyle name="Standaard 6 7 2 2 9 4" xfId="44393" xr:uid="{00000000-0005-0000-0000-000060B50000}"/>
    <cellStyle name="Standaard 6 7 2 3" xfId="997" xr:uid="{00000000-0005-0000-0000-000061B50000}"/>
    <cellStyle name="Standaard 6 7 2 3 10" xfId="17289" xr:uid="{00000000-0005-0000-0000-000062B50000}"/>
    <cellStyle name="Standaard 6 7 2 3 11" xfId="28149" xr:uid="{00000000-0005-0000-0000-000063B50000}"/>
    <cellStyle name="Standaard 6 7 2 3 12" xfId="39009" xr:uid="{00000000-0005-0000-0000-000064B50000}"/>
    <cellStyle name="Standaard 6 7 2 3 2" xfId="1359" xr:uid="{00000000-0005-0000-0000-000065B50000}"/>
    <cellStyle name="Standaard 6 7 2 3 2 10" xfId="39371" xr:uid="{00000000-0005-0000-0000-000066B50000}"/>
    <cellStyle name="Standaard 6 7 2 3 2 2" xfId="1721" xr:uid="{00000000-0005-0000-0000-000067B50000}"/>
    <cellStyle name="Standaard 6 7 2 3 2 2 2" xfId="2626" xr:uid="{00000000-0005-0000-0000-000068B50000}"/>
    <cellStyle name="Standaard 6 7 2 3 2 2 2 2" xfId="6246" xr:uid="{00000000-0005-0000-0000-000069B50000}"/>
    <cellStyle name="Standaard 6 7 2 3 2 2 2 2 2" xfId="17106" xr:uid="{00000000-0005-0000-0000-00006AB50000}"/>
    <cellStyle name="Standaard 6 7 2 3 2 2 2 2 2 2" xfId="27968" xr:uid="{00000000-0005-0000-0000-00006BB50000}"/>
    <cellStyle name="Standaard 6 7 2 3 2 2 2 2 2 3" xfId="38828" xr:uid="{00000000-0005-0000-0000-00006CB50000}"/>
    <cellStyle name="Standaard 6 7 2 3 2 2 2 2 2 4" xfId="49688" xr:uid="{00000000-0005-0000-0000-00006DB50000}"/>
    <cellStyle name="Standaard 6 7 2 3 2 2 2 2 3" xfId="9866" xr:uid="{00000000-0005-0000-0000-00006EB50000}"/>
    <cellStyle name="Standaard 6 7 2 3 2 2 2 2 4" xfId="20728" xr:uid="{00000000-0005-0000-0000-00006FB50000}"/>
    <cellStyle name="Standaard 6 7 2 3 2 2 2 2 5" xfId="31588" xr:uid="{00000000-0005-0000-0000-000070B50000}"/>
    <cellStyle name="Standaard 6 7 2 3 2 2 2 2 6" xfId="42448" xr:uid="{00000000-0005-0000-0000-000071B50000}"/>
    <cellStyle name="Standaard 6 7 2 3 2 2 2 3" xfId="4436" xr:uid="{00000000-0005-0000-0000-000072B50000}"/>
    <cellStyle name="Standaard 6 7 2 3 2 2 2 3 2" xfId="15296" xr:uid="{00000000-0005-0000-0000-000073B50000}"/>
    <cellStyle name="Standaard 6 7 2 3 2 2 2 3 2 2" xfId="26158" xr:uid="{00000000-0005-0000-0000-000074B50000}"/>
    <cellStyle name="Standaard 6 7 2 3 2 2 2 3 2 3" xfId="37018" xr:uid="{00000000-0005-0000-0000-000075B50000}"/>
    <cellStyle name="Standaard 6 7 2 3 2 2 2 3 2 4" xfId="47878" xr:uid="{00000000-0005-0000-0000-000076B50000}"/>
    <cellStyle name="Standaard 6 7 2 3 2 2 2 3 3" xfId="11676" xr:uid="{00000000-0005-0000-0000-000077B50000}"/>
    <cellStyle name="Standaard 6 7 2 3 2 2 2 3 4" xfId="22538" xr:uid="{00000000-0005-0000-0000-000078B50000}"/>
    <cellStyle name="Standaard 6 7 2 3 2 2 2 3 5" xfId="33398" xr:uid="{00000000-0005-0000-0000-000079B50000}"/>
    <cellStyle name="Standaard 6 7 2 3 2 2 2 3 6" xfId="44258" xr:uid="{00000000-0005-0000-0000-00007AB50000}"/>
    <cellStyle name="Standaard 6 7 2 3 2 2 2 4" xfId="13486" xr:uid="{00000000-0005-0000-0000-00007BB50000}"/>
    <cellStyle name="Standaard 6 7 2 3 2 2 2 4 2" xfId="24348" xr:uid="{00000000-0005-0000-0000-00007CB50000}"/>
    <cellStyle name="Standaard 6 7 2 3 2 2 2 4 3" xfId="35208" xr:uid="{00000000-0005-0000-0000-00007DB50000}"/>
    <cellStyle name="Standaard 6 7 2 3 2 2 2 4 4" xfId="46068" xr:uid="{00000000-0005-0000-0000-00007EB50000}"/>
    <cellStyle name="Standaard 6 7 2 3 2 2 2 5" xfId="8056" xr:uid="{00000000-0005-0000-0000-00007FB50000}"/>
    <cellStyle name="Standaard 6 7 2 3 2 2 2 6" xfId="18918" xr:uid="{00000000-0005-0000-0000-000080B50000}"/>
    <cellStyle name="Standaard 6 7 2 3 2 2 2 7" xfId="29778" xr:uid="{00000000-0005-0000-0000-000081B50000}"/>
    <cellStyle name="Standaard 6 7 2 3 2 2 2 8" xfId="40638" xr:uid="{00000000-0005-0000-0000-000082B50000}"/>
    <cellStyle name="Standaard 6 7 2 3 2 2 3" xfId="5341" xr:uid="{00000000-0005-0000-0000-000083B50000}"/>
    <cellStyle name="Standaard 6 7 2 3 2 2 3 2" xfId="16201" xr:uid="{00000000-0005-0000-0000-000084B50000}"/>
    <cellStyle name="Standaard 6 7 2 3 2 2 3 2 2" xfId="27063" xr:uid="{00000000-0005-0000-0000-000085B50000}"/>
    <cellStyle name="Standaard 6 7 2 3 2 2 3 2 3" xfId="37923" xr:uid="{00000000-0005-0000-0000-000086B50000}"/>
    <cellStyle name="Standaard 6 7 2 3 2 2 3 2 4" xfId="48783" xr:uid="{00000000-0005-0000-0000-000087B50000}"/>
    <cellStyle name="Standaard 6 7 2 3 2 2 3 3" xfId="8961" xr:uid="{00000000-0005-0000-0000-000088B50000}"/>
    <cellStyle name="Standaard 6 7 2 3 2 2 3 4" xfId="19823" xr:uid="{00000000-0005-0000-0000-000089B50000}"/>
    <cellStyle name="Standaard 6 7 2 3 2 2 3 5" xfId="30683" xr:uid="{00000000-0005-0000-0000-00008AB50000}"/>
    <cellStyle name="Standaard 6 7 2 3 2 2 3 6" xfId="41543" xr:uid="{00000000-0005-0000-0000-00008BB50000}"/>
    <cellStyle name="Standaard 6 7 2 3 2 2 4" xfId="3531" xr:uid="{00000000-0005-0000-0000-00008CB50000}"/>
    <cellStyle name="Standaard 6 7 2 3 2 2 4 2" xfId="14391" xr:uid="{00000000-0005-0000-0000-00008DB50000}"/>
    <cellStyle name="Standaard 6 7 2 3 2 2 4 2 2" xfId="25253" xr:uid="{00000000-0005-0000-0000-00008EB50000}"/>
    <cellStyle name="Standaard 6 7 2 3 2 2 4 2 3" xfId="36113" xr:uid="{00000000-0005-0000-0000-00008FB50000}"/>
    <cellStyle name="Standaard 6 7 2 3 2 2 4 2 4" xfId="46973" xr:uid="{00000000-0005-0000-0000-000090B50000}"/>
    <cellStyle name="Standaard 6 7 2 3 2 2 4 3" xfId="10771" xr:uid="{00000000-0005-0000-0000-000091B50000}"/>
    <cellStyle name="Standaard 6 7 2 3 2 2 4 4" xfId="21633" xr:uid="{00000000-0005-0000-0000-000092B50000}"/>
    <cellStyle name="Standaard 6 7 2 3 2 2 4 5" xfId="32493" xr:uid="{00000000-0005-0000-0000-000093B50000}"/>
    <cellStyle name="Standaard 6 7 2 3 2 2 4 6" xfId="43353" xr:uid="{00000000-0005-0000-0000-000094B50000}"/>
    <cellStyle name="Standaard 6 7 2 3 2 2 5" xfId="12581" xr:uid="{00000000-0005-0000-0000-000095B50000}"/>
    <cellStyle name="Standaard 6 7 2 3 2 2 5 2" xfId="23443" xr:uid="{00000000-0005-0000-0000-000096B50000}"/>
    <cellStyle name="Standaard 6 7 2 3 2 2 5 3" xfId="34303" xr:uid="{00000000-0005-0000-0000-000097B50000}"/>
    <cellStyle name="Standaard 6 7 2 3 2 2 5 4" xfId="45163" xr:uid="{00000000-0005-0000-0000-000098B50000}"/>
    <cellStyle name="Standaard 6 7 2 3 2 2 6" xfId="7151" xr:uid="{00000000-0005-0000-0000-000099B50000}"/>
    <cellStyle name="Standaard 6 7 2 3 2 2 7" xfId="18013" xr:uid="{00000000-0005-0000-0000-00009AB50000}"/>
    <cellStyle name="Standaard 6 7 2 3 2 2 8" xfId="28873" xr:uid="{00000000-0005-0000-0000-00009BB50000}"/>
    <cellStyle name="Standaard 6 7 2 3 2 2 9" xfId="39733" xr:uid="{00000000-0005-0000-0000-00009CB50000}"/>
    <cellStyle name="Standaard 6 7 2 3 2 3" xfId="2264" xr:uid="{00000000-0005-0000-0000-00009DB50000}"/>
    <cellStyle name="Standaard 6 7 2 3 2 3 2" xfId="5884" xr:uid="{00000000-0005-0000-0000-00009EB50000}"/>
    <cellStyle name="Standaard 6 7 2 3 2 3 2 2" xfId="16744" xr:uid="{00000000-0005-0000-0000-00009FB50000}"/>
    <cellStyle name="Standaard 6 7 2 3 2 3 2 2 2" xfId="27606" xr:uid="{00000000-0005-0000-0000-0000A0B50000}"/>
    <cellStyle name="Standaard 6 7 2 3 2 3 2 2 3" xfId="38466" xr:uid="{00000000-0005-0000-0000-0000A1B50000}"/>
    <cellStyle name="Standaard 6 7 2 3 2 3 2 2 4" xfId="49326" xr:uid="{00000000-0005-0000-0000-0000A2B50000}"/>
    <cellStyle name="Standaard 6 7 2 3 2 3 2 3" xfId="9504" xr:uid="{00000000-0005-0000-0000-0000A3B50000}"/>
    <cellStyle name="Standaard 6 7 2 3 2 3 2 4" xfId="20366" xr:uid="{00000000-0005-0000-0000-0000A4B50000}"/>
    <cellStyle name="Standaard 6 7 2 3 2 3 2 5" xfId="31226" xr:uid="{00000000-0005-0000-0000-0000A5B50000}"/>
    <cellStyle name="Standaard 6 7 2 3 2 3 2 6" xfId="42086" xr:uid="{00000000-0005-0000-0000-0000A6B50000}"/>
    <cellStyle name="Standaard 6 7 2 3 2 3 3" xfId="4074" xr:uid="{00000000-0005-0000-0000-0000A7B50000}"/>
    <cellStyle name="Standaard 6 7 2 3 2 3 3 2" xfId="14934" xr:uid="{00000000-0005-0000-0000-0000A8B50000}"/>
    <cellStyle name="Standaard 6 7 2 3 2 3 3 2 2" xfId="25796" xr:uid="{00000000-0005-0000-0000-0000A9B50000}"/>
    <cellStyle name="Standaard 6 7 2 3 2 3 3 2 3" xfId="36656" xr:uid="{00000000-0005-0000-0000-0000AAB50000}"/>
    <cellStyle name="Standaard 6 7 2 3 2 3 3 2 4" xfId="47516" xr:uid="{00000000-0005-0000-0000-0000ABB50000}"/>
    <cellStyle name="Standaard 6 7 2 3 2 3 3 3" xfId="11314" xr:uid="{00000000-0005-0000-0000-0000ACB50000}"/>
    <cellStyle name="Standaard 6 7 2 3 2 3 3 4" xfId="22176" xr:uid="{00000000-0005-0000-0000-0000ADB50000}"/>
    <cellStyle name="Standaard 6 7 2 3 2 3 3 5" xfId="33036" xr:uid="{00000000-0005-0000-0000-0000AEB50000}"/>
    <cellStyle name="Standaard 6 7 2 3 2 3 3 6" xfId="43896" xr:uid="{00000000-0005-0000-0000-0000AFB50000}"/>
    <cellStyle name="Standaard 6 7 2 3 2 3 4" xfId="13124" xr:uid="{00000000-0005-0000-0000-0000B0B50000}"/>
    <cellStyle name="Standaard 6 7 2 3 2 3 4 2" xfId="23986" xr:uid="{00000000-0005-0000-0000-0000B1B50000}"/>
    <cellStyle name="Standaard 6 7 2 3 2 3 4 3" xfId="34846" xr:uid="{00000000-0005-0000-0000-0000B2B50000}"/>
    <cellStyle name="Standaard 6 7 2 3 2 3 4 4" xfId="45706" xr:uid="{00000000-0005-0000-0000-0000B3B50000}"/>
    <cellStyle name="Standaard 6 7 2 3 2 3 5" xfId="7694" xr:uid="{00000000-0005-0000-0000-0000B4B50000}"/>
    <cellStyle name="Standaard 6 7 2 3 2 3 6" xfId="18556" xr:uid="{00000000-0005-0000-0000-0000B5B50000}"/>
    <cellStyle name="Standaard 6 7 2 3 2 3 7" xfId="29416" xr:uid="{00000000-0005-0000-0000-0000B6B50000}"/>
    <cellStyle name="Standaard 6 7 2 3 2 3 8" xfId="40276" xr:uid="{00000000-0005-0000-0000-0000B7B50000}"/>
    <cellStyle name="Standaard 6 7 2 3 2 4" xfId="4979" xr:uid="{00000000-0005-0000-0000-0000B8B50000}"/>
    <cellStyle name="Standaard 6 7 2 3 2 4 2" xfId="15839" xr:uid="{00000000-0005-0000-0000-0000B9B50000}"/>
    <cellStyle name="Standaard 6 7 2 3 2 4 2 2" xfId="26701" xr:uid="{00000000-0005-0000-0000-0000BAB50000}"/>
    <cellStyle name="Standaard 6 7 2 3 2 4 2 3" xfId="37561" xr:uid="{00000000-0005-0000-0000-0000BBB50000}"/>
    <cellStyle name="Standaard 6 7 2 3 2 4 2 4" xfId="48421" xr:uid="{00000000-0005-0000-0000-0000BCB50000}"/>
    <cellStyle name="Standaard 6 7 2 3 2 4 3" xfId="8599" xr:uid="{00000000-0005-0000-0000-0000BDB50000}"/>
    <cellStyle name="Standaard 6 7 2 3 2 4 4" xfId="19461" xr:uid="{00000000-0005-0000-0000-0000BEB50000}"/>
    <cellStyle name="Standaard 6 7 2 3 2 4 5" xfId="30321" xr:uid="{00000000-0005-0000-0000-0000BFB50000}"/>
    <cellStyle name="Standaard 6 7 2 3 2 4 6" xfId="41181" xr:uid="{00000000-0005-0000-0000-0000C0B50000}"/>
    <cellStyle name="Standaard 6 7 2 3 2 5" xfId="3169" xr:uid="{00000000-0005-0000-0000-0000C1B50000}"/>
    <cellStyle name="Standaard 6 7 2 3 2 5 2" xfId="14029" xr:uid="{00000000-0005-0000-0000-0000C2B50000}"/>
    <cellStyle name="Standaard 6 7 2 3 2 5 2 2" xfId="24891" xr:uid="{00000000-0005-0000-0000-0000C3B50000}"/>
    <cellStyle name="Standaard 6 7 2 3 2 5 2 3" xfId="35751" xr:uid="{00000000-0005-0000-0000-0000C4B50000}"/>
    <cellStyle name="Standaard 6 7 2 3 2 5 2 4" xfId="46611" xr:uid="{00000000-0005-0000-0000-0000C5B50000}"/>
    <cellStyle name="Standaard 6 7 2 3 2 5 3" xfId="10409" xr:uid="{00000000-0005-0000-0000-0000C6B50000}"/>
    <cellStyle name="Standaard 6 7 2 3 2 5 4" xfId="21271" xr:uid="{00000000-0005-0000-0000-0000C7B50000}"/>
    <cellStyle name="Standaard 6 7 2 3 2 5 5" xfId="32131" xr:uid="{00000000-0005-0000-0000-0000C8B50000}"/>
    <cellStyle name="Standaard 6 7 2 3 2 5 6" xfId="42991" xr:uid="{00000000-0005-0000-0000-0000C9B50000}"/>
    <cellStyle name="Standaard 6 7 2 3 2 6" xfId="12219" xr:uid="{00000000-0005-0000-0000-0000CAB50000}"/>
    <cellStyle name="Standaard 6 7 2 3 2 6 2" xfId="23081" xr:uid="{00000000-0005-0000-0000-0000CBB50000}"/>
    <cellStyle name="Standaard 6 7 2 3 2 6 3" xfId="33941" xr:uid="{00000000-0005-0000-0000-0000CCB50000}"/>
    <cellStyle name="Standaard 6 7 2 3 2 6 4" xfId="44801" xr:uid="{00000000-0005-0000-0000-0000CDB50000}"/>
    <cellStyle name="Standaard 6 7 2 3 2 7" xfId="6789" xr:uid="{00000000-0005-0000-0000-0000CEB50000}"/>
    <cellStyle name="Standaard 6 7 2 3 2 8" xfId="17651" xr:uid="{00000000-0005-0000-0000-0000CFB50000}"/>
    <cellStyle name="Standaard 6 7 2 3 2 9" xfId="28511" xr:uid="{00000000-0005-0000-0000-0000D0B50000}"/>
    <cellStyle name="Standaard 6 7 2 3 3" xfId="1540" xr:uid="{00000000-0005-0000-0000-0000D1B50000}"/>
    <cellStyle name="Standaard 6 7 2 3 3 2" xfId="2445" xr:uid="{00000000-0005-0000-0000-0000D2B50000}"/>
    <cellStyle name="Standaard 6 7 2 3 3 2 2" xfId="6065" xr:uid="{00000000-0005-0000-0000-0000D3B50000}"/>
    <cellStyle name="Standaard 6 7 2 3 3 2 2 2" xfId="16925" xr:uid="{00000000-0005-0000-0000-0000D4B50000}"/>
    <cellStyle name="Standaard 6 7 2 3 3 2 2 2 2" xfId="27787" xr:uid="{00000000-0005-0000-0000-0000D5B50000}"/>
    <cellStyle name="Standaard 6 7 2 3 3 2 2 2 3" xfId="38647" xr:uid="{00000000-0005-0000-0000-0000D6B50000}"/>
    <cellStyle name="Standaard 6 7 2 3 3 2 2 2 4" xfId="49507" xr:uid="{00000000-0005-0000-0000-0000D7B50000}"/>
    <cellStyle name="Standaard 6 7 2 3 3 2 2 3" xfId="9685" xr:uid="{00000000-0005-0000-0000-0000D8B50000}"/>
    <cellStyle name="Standaard 6 7 2 3 3 2 2 4" xfId="20547" xr:uid="{00000000-0005-0000-0000-0000D9B50000}"/>
    <cellStyle name="Standaard 6 7 2 3 3 2 2 5" xfId="31407" xr:uid="{00000000-0005-0000-0000-0000DAB50000}"/>
    <cellStyle name="Standaard 6 7 2 3 3 2 2 6" xfId="42267" xr:uid="{00000000-0005-0000-0000-0000DBB50000}"/>
    <cellStyle name="Standaard 6 7 2 3 3 2 3" xfId="4255" xr:uid="{00000000-0005-0000-0000-0000DCB50000}"/>
    <cellStyle name="Standaard 6 7 2 3 3 2 3 2" xfId="15115" xr:uid="{00000000-0005-0000-0000-0000DDB50000}"/>
    <cellStyle name="Standaard 6 7 2 3 3 2 3 2 2" xfId="25977" xr:uid="{00000000-0005-0000-0000-0000DEB50000}"/>
    <cellStyle name="Standaard 6 7 2 3 3 2 3 2 3" xfId="36837" xr:uid="{00000000-0005-0000-0000-0000DFB50000}"/>
    <cellStyle name="Standaard 6 7 2 3 3 2 3 2 4" xfId="47697" xr:uid="{00000000-0005-0000-0000-0000E0B50000}"/>
    <cellStyle name="Standaard 6 7 2 3 3 2 3 3" xfId="11495" xr:uid="{00000000-0005-0000-0000-0000E1B50000}"/>
    <cellStyle name="Standaard 6 7 2 3 3 2 3 4" xfId="22357" xr:uid="{00000000-0005-0000-0000-0000E2B50000}"/>
    <cellStyle name="Standaard 6 7 2 3 3 2 3 5" xfId="33217" xr:uid="{00000000-0005-0000-0000-0000E3B50000}"/>
    <cellStyle name="Standaard 6 7 2 3 3 2 3 6" xfId="44077" xr:uid="{00000000-0005-0000-0000-0000E4B50000}"/>
    <cellStyle name="Standaard 6 7 2 3 3 2 4" xfId="13305" xr:uid="{00000000-0005-0000-0000-0000E5B50000}"/>
    <cellStyle name="Standaard 6 7 2 3 3 2 4 2" xfId="24167" xr:uid="{00000000-0005-0000-0000-0000E6B50000}"/>
    <cellStyle name="Standaard 6 7 2 3 3 2 4 3" xfId="35027" xr:uid="{00000000-0005-0000-0000-0000E7B50000}"/>
    <cellStyle name="Standaard 6 7 2 3 3 2 4 4" xfId="45887" xr:uid="{00000000-0005-0000-0000-0000E8B50000}"/>
    <cellStyle name="Standaard 6 7 2 3 3 2 5" xfId="7875" xr:uid="{00000000-0005-0000-0000-0000E9B50000}"/>
    <cellStyle name="Standaard 6 7 2 3 3 2 6" xfId="18737" xr:uid="{00000000-0005-0000-0000-0000EAB50000}"/>
    <cellStyle name="Standaard 6 7 2 3 3 2 7" xfId="29597" xr:uid="{00000000-0005-0000-0000-0000EBB50000}"/>
    <cellStyle name="Standaard 6 7 2 3 3 2 8" xfId="40457" xr:uid="{00000000-0005-0000-0000-0000ECB50000}"/>
    <cellStyle name="Standaard 6 7 2 3 3 3" xfId="5160" xr:uid="{00000000-0005-0000-0000-0000EDB50000}"/>
    <cellStyle name="Standaard 6 7 2 3 3 3 2" xfId="16020" xr:uid="{00000000-0005-0000-0000-0000EEB50000}"/>
    <cellStyle name="Standaard 6 7 2 3 3 3 2 2" xfId="26882" xr:uid="{00000000-0005-0000-0000-0000EFB50000}"/>
    <cellStyle name="Standaard 6 7 2 3 3 3 2 3" xfId="37742" xr:uid="{00000000-0005-0000-0000-0000F0B50000}"/>
    <cellStyle name="Standaard 6 7 2 3 3 3 2 4" xfId="48602" xr:uid="{00000000-0005-0000-0000-0000F1B50000}"/>
    <cellStyle name="Standaard 6 7 2 3 3 3 3" xfId="8780" xr:uid="{00000000-0005-0000-0000-0000F2B50000}"/>
    <cellStyle name="Standaard 6 7 2 3 3 3 4" xfId="19642" xr:uid="{00000000-0005-0000-0000-0000F3B50000}"/>
    <cellStyle name="Standaard 6 7 2 3 3 3 5" xfId="30502" xr:uid="{00000000-0005-0000-0000-0000F4B50000}"/>
    <cellStyle name="Standaard 6 7 2 3 3 3 6" xfId="41362" xr:uid="{00000000-0005-0000-0000-0000F5B50000}"/>
    <cellStyle name="Standaard 6 7 2 3 3 4" xfId="3350" xr:uid="{00000000-0005-0000-0000-0000F6B50000}"/>
    <cellStyle name="Standaard 6 7 2 3 3 4 2" xfId="14210" xr:uid="{00000000-0005-0000-0000-0000F7B50000}"/>
    <cellStyle name="Standaard 6 7 2 3 3 4 2 2" xfId="25072" xr:uid="{00000000-0005-0000-0000-0000F8B50000}"/>
    <cellStyle name="Standaard 6 7 2 3 3 4 2 3" xfId="35932" xr:uid="{00000000-0005-0000-0000-0000F9B50000}"/>
    <cellStyle name="Standaard 6 7 2 3 3 4 2 4" xfId="46792" xr:uid="{00000000-0005-0000-0000-0000FAB50000}"/>
    <cellStyle name="Standaard 6 7 2 3 3 4 3" xfId="10590" xr:uid="{00000000-0005-0000-0000-0000FBB50000}"/>
    <cellStyle name="Standaard 6 7 2 3 3 4 4" xfId="21452" xr:uid="{00000000-0005-0000-0000-0000FCB50000}"/>
    <cellStyle name="Standaard 6 7 2 3 3 4 5" xfId="32312" xr:uid="{00000000-0005-0000-0000-0000FDB50000}"/>
    <cellStyle name="Standaard 6 7 2 3 3 4 6" xfId="43172" xr:uid="{00000000-0005-0000-0000-0000FEB50000}"/>
    <cellStyle name="Standaard 6 7 2 3 3 5" xfId="12400" xr:uid="{00000000-0005-0000-0000-0000FFB50000}"/>
    <cellStyle name="Standaard 6 7 2 3 3 5 2" xfId="23262" xr:uid="{00000000-0005-0000-0000-000000B60000}"/>
    <cellStyle name="Standaard 6 7 2 3 3 5 3" xfId="34122" xr:uid="{00000000-0005-0000-0000-000001B60000}"/>
    <cellStyle name="Standaard 6 7 2 3 3 5 4" xfId="44982" xr:uid="{00000000-0005-0000-0000-000002B60000}"/>
    <cellStyle name="Standaard 6 7 2 3 3 6" xfId="6970" xr:uid="{00000000-0005-0000-0000-000003B60000}"/>
    <cellStyle name="Standaard 6 7 2 3 3 7" xfId="17832" xr:uid="{00000000-0005-0000-0000-000004B60000}"/>
    <cellStyle name="Standaard 6 7 2 3 3 8" xfId="28692" xr:uid="{00000000-0005-0000-0000-000005B60000}"/>
    <cellStyle name="Standaard 6 7 2 3 3 9" xfId="39552" xr:uid="{00000000-0005-0000-0000-000006B60000}"/>
    <cellStyle name="Standaard 6 7 2 3 4" xfId="1178" xr:uid="{00000000-0005-0000-0000-000007B60000}"/>
    <cellStyle name="Standaard 6 7 2 3 4 2" xfId="2083" xr:uid="{00000000-0005-0000-0000-000008B60000}"/>
    <cellStyle name="Standaard 6 7 2 3 4 2 2" xfId="5703" xr:uid="{00000000-0005-0000-0000-000009B60000}"/>
    <cellStyle name="Standaard 6 7 2 3 4 2 2 2" xfId="16563" xr:uid="{00000000-0005-0000-0000-00000AB60000}"/>
    <cellStyle name="Standaard 6 7 2 3 4 2 2 2 2" xfId="27425" xr:uid="{00000000-0005-0000-0000-00000BB60000}"/>
    <cellStyle name="Standaard 6 7 2 3 4 2 2 2 3" xfId="38285" xr:uid="{00000000-0005-0000-0000-00000CB60000}"/>
    <cellStyle name="Standaard 6 7 2 3 4 2 2 2 4" xfId="49145" xr:uid="{00000000-0005-0000-0000-00000DB60000}"/>
    <cellStyle name="Standaard 6 7 2 3 4 2 2 3" xfId="9323" xr:uid="{00000000-0005-0000-0000-00000EB60000}"/>
    <cellStyle name="Standaard 6 7 2 3 4 2 2 4" xfId="20185" xr:uid="{00000000-0005-0000-0000-00000FB60000}"/>
    <cellStyle name="Standaard 6 7 2 3 4 2 2 5" xfId="31045" xr:uid="{00000000-0005-0000-0000-000010B60000}"/>
    <cellStyle name="Standaard 6 7 2 3 4 2 2 6" xfId="41905" xr:uid="{00000000-0005-0000-0000-000011B60000}"/>
    <cellStyle name="Standaard 6 7 2 3 4 2 3" xfId="3893" xr:uid="{00000000-0005-0000-0000-000012B60000}"/>
    <cellStyle name="Standaard 6 7 2 3 4 2 3 2" xfId="14753" xr:uid="{00000000-0005-0000-0000-000013B60000}"/>
    <cellStyle name="Standaard 6 7 2 3 4 2 3 2 2" xfId="25615" xr:uid="{00000000-0005-0000-0000-000014B60000}"/>
    <cellStyle name="Standaard 6 7 2 3 4 2 3 2 3" xfId="36475" xr:uid="{00000000-0005-0000-0000-000015B60000}"/>
    <cellStyle name="Standaard 6 7 2 3 4 2 3 2 4" xfId="47335" xr:uid="{00000000-0005-0000-0000-000016B60000}"/>
    <cellStyle name="Standaard 6 7 2 3 4 2 3 3" xfId="11133" xr:uid="{00000000-0005-0000-0000-000017B60000}"/>
    <cellStyle name="Standaard 6 7 2 3 4 2 3 4" xfId="21995" xr:uid="{00000000-0005-0000-0000-000018B60000}"/>
    <cellStyle name="Standaard 6 7 2 3 4 2 3 5" xfId="32855" xr:uid="{00000000-0005-0000-0000-000019B60000}"/>
    <cellStyle name="Standaard 6 7 2 3 4 2 3 6" xfId="43715" xr:uid="{00000000-0005-0000-0000-00001AB60000}"/>
    <cellStyle name="Standaard 6 7 2 3 4 2 4" xfId="12943" xr:uid="{00000000-0005-0000-0000-00001BB60000}"/>
    <cellStyle name="Standaard 6 7 2 3 4 2 4 2" xfId="23805" xr:uid="{00000000-0005-0000-0000-00001CB60000}"/>
    <cellStyle name="Standaard 6 7 2 3 4 2 4 3" xfId="34665" xr:uid="{00000000-0005-0000-0000-00001DB60000}"/>
    <cellStyle name="Standaard 6 7 2 3 4 2 4 4" xfId="45525" xr:uid="{00000000-0005-0000-0000-00001EB60000}"/>
    <cellStyle name="Standaard 6 7 2 3 4 2 5" xfId="7513" xr:uid="{00000000-0005-0000-0000-00001FB60000}"/>
    <cellStyle name="Standaard 6 7 2 3 4 2 6" xfId="18375" xr:uid="{00000000-0005-0000-0000-000020B60000}"/>
    <cellStyle name="Standaard 6 7 2 3 4 2 7" xfId="29235" xr:uid="{00000000-0005-0000-0000-000021B60000}"/>
    <cellStyle name="Standaard 6 7 2 3 4 2 8" xfId="40095" xr:uid="{00000000-0005-0000-0000-000022B60000}"/>
    <cellStyle name="Standaard 6 7 2 3 4 3" xfId="4798" xr:uid="{00000000-0005-0000-0000-000023B60000}"/>
    <cellStyle name="Standaard 6 7 2 3 4 3 2" xfId="15658" xr:uid="{00000000-0005-0000-0000-000024B60000}"/>
    <cellStyle name="Standaard 6 7 2 3 4 3 2 2" xfId="26520" xr:uid="{00000000-0005-0000-0000-000025B60000}"/>
    <cellStyle name="Standaard 6 7 2 3 4 3 2 3" xfId="37380" xr:uid="{00000000-0005-0000-0000-000026B60000}"/>
    <cellStyle name="Standaard 6 7 2 3 4 3 2 4" xfId="48240" xr:uid="{00000000-0005-0000-0000-000027B60000}"/>
    <cellStyle name="Standaard 6 7 2 3 4 3 3" xfId="8418" xr:uid="{00000000-0005-0000-0000-000028B60000}"/>
    <cellStyle name="Standaard 6 7 2 3 4 3 4" xfId="19280" xr:uid="{00000000-0005-0000-0000-000029B60000}"/>
    <cellStyle name="Standaard 6 7 2 3 4 3 5" xfId="30140" xr:uid="{00000000-0005-0000-0000-00002AB60000}"/>
    <cellStyle name="Standaard 6 7 2 3 4 3 6" xfId="41000" xr:uid="{00000000-0005-0000-0000-00002BB60000}"/>
    <cellStyle name="Standaard 6 7 2 3 4 4" xfId="2988" xr:uid="{00000000-0005-0000-0000-00002CB60000}"/>
    <cellStyle name="Standaard 6 7 2 3 4 4 2" xfId="13848" xr:uid="{00000000-0005-0000-0000-00002DB60000}"/>
    <cellStyle name="Standaard 6 7 2 3 4 4 2 2" xfId="24710" xr:uid="{00000000-0005-0000-0000-00002EB60000}"/>
    <cellStyle name="Standaard 6 7 2 3 4 4 2 3" xfId="35570" xr:uid="{00000000-0005-0000-0000-00002FB60000}"/>
    <cellStyle name="Standaard 6 7 2 3 4 4 2 4" xfId="46430" xr:uid="{00000000-0005-0000-0000-000030B60000}"/>
    <cellStyle name="Standaard 6 7 2 3 4 4 3" xfId="10228" xr:uid="{00000000-0005-0000-0000-000031B60000}"/>
    <cellStyle name="Standaard 6 7 2 3 4 4 4" xfId="21090" xr:uid="{00000000-0005-0000-0000-000032B60000}"/>
    <cellStyle name="Standaard 6 7 2 3 4 4 5" xfId="31950" xr:uid="{00000000-0005-0000-0000-000033B60000}"/>
    <cellStyle name="Standaard 6 7 2 3 4 4 6" xfId="42810" xr:uid="{00000000-0005-0000-0000-000034B60000}"/>
    <cellStyle name="Standaard 6 7 2 3 4 5" xfId="12038" xr:uid="{00000000-0005-0000-0000-000035B60000}"/>
    <cellStyle name="Standaard 6 7 2 3 4 5 2" xfId="22900" xr:uid="{00000000-0005-0000-0000-000036B60000}"/>
    <cellStyle name="Standaard 6 7 2 3 4 5 3" xfId="33760" xr:uid="{00000000-0005-0000-0000-000037B60000}"/>
    <cellStyle name="Standaard 6 7 2 3 4 5 4" xfId="44620" xr:uid="{00000000-0005-0000-0000-000038B60000}"/>
    <cellStyle name="Standaard 6 7 2 3 4 6" xfId="6608" xr:uid="{00000000-0005-0000-0000-000039B60000}"/>
    <cellStyle name="Standaard 6 7 2 3 4 7" xfId="17470" xr:uid="{00000000-0005-0000-0000-00003AB60000}"/>
    <cellStyle name="Standaard 6 7 2 3 4 8" xfId="28330" xr:uid="{00000000-0005-0000-0000-00003BB60000}"/>
    <cellStyle name="Standaard 6 7 2 3 4 9" xfId="39190" xr:uid="{00000000-0005-0000-0000-00003CB60000}"/>
    <cellStyle name="Standaard 6 7 2 3 5" xfId="1902" xr:uid="{00000000-0005-0000-0000-00003DB60000}"/>
    <cellStyle name="Standaard 6 7 2 3 5 2" xfId="5522" xr:uid="{00000000-0005-0000-0000-00003EB60000}"/>
    <cellStyle name="Standaard 6 7 2 3 5 2 2" xfId="16382" xr:uid="{00000000-0005-0000-0000-00003FB60000}"/>
    <cellStyle name="Standaard 6 7 2 3 5 2 2 2" xfId="27244" xr:uid="{00000000-0005-0000-0000-000040B60000}"/>
    <cellStyle name="Standaard 6 7 2 3 5 2 2 3" xfId="38104" xr:uid="{00000000-0005-0000-0000-000041B60000}"/>
    <cellStyle name="Standaard 6 7 2 3 5 2 2 4" xfId="48964" xr:uid="{00000000-0005-0000-0000-000042B60000}"/>
    <cellStyle name="Standaard 6 7 2 3 5 2 3" xfId="9142" xr:uid="{00000000-0005-0000-0000-000043B60000}"/>
    <cellStyle name="Standaard 6 7 2 3 5 2 4" xfId="20004" xr:uid="{00000000-0005-0000-0000-000044B60000}"/>
    <cellStyle name="Standaard 6 7 2 3 5 2 5" xfId="30864" xr:uid="{00000000-0005-0000-0000-000045B60000}"/>
    <cellStyle name="Standaard 6 7 2 3 5 2 6" xfId="41724" xr:uid="{00000000-0005-0000-0000-000046B60000}"/>
    <cellStyle name="Standaard 6 7 2 3 5 3" xfId="3712" xr:uid="{00000000-0005-0000-0000-000047B60000}"/>
    <cellStyle name="Standaard 6 7 2 3 5 3 2" xfId="14572" xr:uid="{00000000-0005-0000-0000-000048B60000}"/>
    <cellStyle name="Standaard 6 7 2 3 5 3 2 2" xfId="25434" xr:uid="{00000000-0005-0000-0000-000049B60000}"/>
    <cellStyle name="Standaard 6 7 2 3 5 3 2 3" xfId="36294" xr:uid="{00000000-0005-0000-0000-00004AB60000}"/>
    <cellStyle name="Standaard 6 7 2 3 5 3 2 4" xfId="47154" xr:uid="{00000000-0005-0000-0000-00004BB60000}"/>
    <cellStyle name="Standaard 6 7 2 3 5 3 3" xfId="10952" xr:uid="{00000000-0005-0000-0000-00004CB60000}"/>
    <cellStyle name="Standaard 6 7 2 3 5 3 4" xfId="21814" xr:uid="{00000000-0005-0000-0000-00004DB60000}"/>
    <cellStyle name="Standaard 6 7 2 3 5 3 5" xfId="32674" xr:uid="{00000000-0005-0000-0000-00004EB60000}"/>
    <cellStyle name="Standaard 6 7 2 3 5 3 6" xfId="43534" xr:uid="{00000000-0005-0000-0000-00004FB60000}"/>
    <cellStyle name="Standaard 6 7 2 3 5 4" xfId="12762" xr:uid="{00000000-0005-0000-0000-000050B60000}"/>
    <cellStyle name="Standaard 6 7 2 3 5 4 2" xfId="23624" xr:uid="{00000000-0005-0000-0000-000051B60000}"/>
    <cellStyle name="Standaard 6 7 2 3 5 4 3" xfId="34484" xr:uid="{00000000-0005-0000-0000-000052B60000}"/>
    <cellStyle name="Standaard 6 7 2 3 5 4 4" xfId="45344" xr:uid="{00000000-0005-0000-0000-000053B60000}"/>
    <cellStyle name="Standaard 6 7 2 3 5 5" xfId="7332" xr:uid="{00000000-0005-0000-0000-000054B60000}"/>
    <cellStyle name="Standaard 6 7 2 3 5 6" xfId="18194" xr:uid="{00000000-0005-0000-0000-000055B60000}"/>
    <cellStyle name="Standaard 6 7 2 3 5 7" xfId="29054" xr:uid="{00000000-0005-0000-0000-000056B60000}"/>
    <cellStyle name="Standaard 6 7 2 3 5 8" xfId="39914" xr:uid="{00000000-0005-0000-0000-000057B60000}"/>
    <cellStyle name="Standaard 6 7 2 3 6" xfId="2807" xr:uid="{00000000-0005-0000-0000-000058B60000}"/>
    <cellStyle name="Standaard 6 7 2 3 6 2" xfId="13667" xr:uid="{00000000-0005-0000-0000-000059B60000}"/>
    <cellStyle name="Standaard 6 7 2 3 6 2 2" xfId="24529" xr:uid="{00000000-0005-0000-0000-00005AB60000}"/>
    <cellStyle name="Standaard 6 7 2 3 6 2 3" xfId="35389" xr:uid="{00000000-0005-0000-0000-00005BB60000}"/>
    <cellStyle name="Standaard 6 7 2 3 6 2 4" xfId="46249" xr:uid="{00000000-0005-0000-0000-00005CB60000}"/>
    <cellStyle name="Standaard 6 7 2 3 6 3" xfId="10047" xr:uid="{00000000-0005-0000-0000-00005DB60000}"/>
    <cellStyle name="Standaard 6 7 2 3 6 4" xfId="20909" xr:uid="{00000000-0005-0000-0000-00005EB60000}"/>
    <cellStyle name="Standaard 6 7 2 3 6 5" xfId="31769" xr:uid="{00000000-0005-0000-0000-00005FB60000}"/>
    <cellStyle name="Standaard 6 7 2 3 6 6" xfId="42629" xr:uid="{00000000-0005-0000-0000-000060B60000}"/>
    <cellStyle name="Standaard 6 7 2 3 7" xfId="4617" xr:uid="{00000000-0005-0000-0000-000061B60000}"/>
    <cellStyle name="Standaard 6 7 2 3 7 2" xfId="15477" xr:uid="{00000000-0005-0000-0000-000062B60000}"/>
    <cellStyle name="Standaard 6 7 2 3 7 2 2" xfId="26339" xr:uid="{00000000-0005-0000-0000-000063B60000}"/>
    <cellStyle name="Standaard 6 7 2 3 7 2 3" xfId="37199" xr:uid="{00000000-0005-0000-0000-000064B60000}"/>
    <cellStyle name="Standaard 6 7 2 3 7 2 4" xfId="48059" xr:uid="{00000000-0005-0000-0000-000065B60000}"/>
    <cellStyle name="Standaard 6 7 2 3 7 3" xfId="8237" xr:uid="{00000000-0005-0000-0000-000066B60000}"/>
    <cellStyle name="Standaard 6 7 2 3 7 4" xfId="19099" xr:uid="{00000000-0005-0000-0000-000067B60000}"/>
    <cellStyle name="Standaard 6 7 2 3 7 5" xfId="29959" xr:uid="{00000000-0005-0000-0000-000068B60000}"/>
    <cellStyle name="Standaard 6 7 2 3 7 6" xfId="40819" xr:uid="{00000000-0005-0000-0000-000069B60000}"/>
    <cellStyle name="Standaard 6 7 2 3 8" xfId="11857" xr:uid="{00000000-0005-0000-0000-00006AB60000}"/>
    <cellStyle name="Standaard 6 7 2 3 8 2" xfId="22719" xr:uid="{00000000-0005-0000-0000-00006BB60000}"/>
    <cellStyle name="Standaard 6 7 2 3 8 3" xfId="33579" xr:uid="{00000000-0005-0000-0000-00006CB60000}"/>
    <cellStyle name="Standaard 6 7 2 3 8 4" xfId="44439" xr:uid="{00000000-0005-0000-0000-00006DB60000}"/>
    <cellStyle name="Standaard 6 7 2 3 9" xfId="6427" xr:uid="{00000000-0005-0000-0000-00006EB60000}"/>
    <cellStyle name="Standaard 6 7 2 4" xfId="1269" xr:uid="{00000000-0005-0000-0000-00006FB60000}"/>
    <cellStyle name="Standaard 6 7 2 4 10" xfId="39281" xr:uid="{00000000-0005-0000-0000-000070B60000}"/>
    <cellStyle name="Standaard 6 7 2 4 2" xfId="1631" xr:uid="{00000000-0005-0000-0000-000071B60000}"/>
    <cellStyle name="Standaard 6 7 2 4 2 2" xfId="2536" xr:uid="{00000000-0005-0000-0000-000072B60000}"/>
    <cellStyle name="Standaard 6 7 2 4 2 2 2" xfId="6156" xr:uid="{00000000-0005-0000-0000-000073B60000}"/>
    <cellStyle name="Standaard 6 7 2 4 2 2 2 2" xfId="17016" xr:uid="{00000000-0005-0000-0000-000074B60000}"/>
    <cellStyle name="Standaard 6 7 2 4 2 2 2 2 2" xfId="27878" xr:uid="{00000000-0005-0000-0000-000075B60000}"/>
    <cellStyle name="Standaard 6 7 2 4 2 2 2 2 3" xfId="38738" xr:uid="{00000000-0005-0000-0000-000076B60000}"/>
    <cellStyle name="Standaard 6 7 2 4 2 2 2 2 4" xfId="49598" xr:uid="{00000000-0005-0000-0000-000077B60000}"/>
    <cellStyle name="Standaard 6 7 2 4 2 2 2 3" xfId="9776" xr:uid="{00000000-0005-0000-0000-000078B60000}"/>
    <cellStyle name="Standaard 6 7 2 4 2 2 2 4" xfId="20638" xr:uid="{00000000-0005-0000-0000-000079B60000}"/>
    <cellStyle name="Standaard 6 7 2 4 2 2 2 5" xfId="31498" xr:uid="{00000000-0005-0000-0000-00007AB60000}"/>
    <cellStyle name="Standaard 6 7 2 4 2 2 2 6" xfId="42358" xr:uid="{00000000-0005-0000-0000-00007BB60000}"/>
    <cellStyle name="Standaard 6 7 2 4 2 2 3" xfId="4346" xr:uid="{00000000-0005-0000-0000-00007CB60000}"/>
    <cellStyle name="Standaard 6 7 2 4 2 2 3 2" xfId="15206" xr:uid="{00000000-0005-0000-0000-00007DB60000}"/>
    <cellStyle name="Standaard 6 7 2 4 2 2 3 2 2" xfId="26068" xr:uid="{00000000-0005-0000-0000-00007EB60000}"/>
    <cellStyle name="Standaard 6 7 2 4 2 2 3 2 3" xfId="36928" xr:uid="{00000000-0005-0000-0000-00007FB60000}"/>
    <cellStyle name="Standaard 6 7 2 4 2 2 3 2 4" xfId="47788" xr:uid="{00000000-0005-0000-0000-000080B60000}"/>
    <cellStyle name="Standaard 6 7 2 4 2 2 3 3" xfId="11586" xr:uid="{00000000-0005-0000-0000-000081B60000}"/>
    <cellStyle name="Standaard 6 7 2 4 2 2 3 4" xfId="22448" xr:uid="{00000000-0005-0000-0000-000082B60000}"/>
    <cellStyle name="Standaard 6 7 2 4 2 2 3 5" xfId="33308" xr:uid="{00000000-0005-0000-0000-000083B60000}"/>
    <cellStyle name="Standaard 6 7 2 4 2 2 3 6" xfId="44168" xr:uid="{00000000-0005-0000-0000-000084B60000}"/>
    <cellStyle name="Standaard 6 7 2 4 2 2 4" xfId="13396" xr:uid="{00000000-0005-0000-0000-000085B60000}"/>
    <cellStyle name="Standaard 6 7 2 4 2 2 4 2" xfId="24258" xr:uid="{00000000-0005-0000-0000-000086B60000}"/>
    <cellStyle name="Standaard 6 7 2 4 2 2 4 3" xfId="35118" xr:uid="{00000000-0005-0000-0000-000087B60000}"/>
    <cellStyle name="Standaard 6 7 2 4 2 2 4 4" xfId="45978" xr:uid="{00000000-0005-0000-0000-000088B60000}"/>
    <cellStyle name="Standaard 6 7 2 4 2 2 5" xfId="7966" xr:uid="{00000000-0005-0000-0000-000089B60000}"/>
    <cellStyle name="Standaard 6 7 2 4 2 2 6" xfId="18828" xr:uid="{00000000-0005-0000-0000-00008AB60000}"/>
    <cellStyle name="Standaard 6 7 2 4 2 2 7" xfId="29688" xr:uid="{00000000-0005-0000-0000-00008BB60000}"/>
    <cellStyle name="Standaard 6 7 2 4 2 2 8" xfId="40548" xr:uid="{00000000-0005-0000-0000-00008CB60000}"/>
    <cellStyle name="Standaard 6 7 2 4 2 3" xfId="5251" xr:uid="{00000000-0005-0000-0000-00008DB60000}"/>
    <cellStyle name="Standaard 6 7 2 4 2 3 2" xfId="16111" xr:uid="{00000000-0005-0000-0000-00008EB60000}"/>
    <cellStyle name="Standaard 6 7 2 4 2 3 2 2" xfId="26973" xr:uid="{00000000-0005-0000-0000-00008FB60000}"/>
    <cellStyle name="Standaard 6 7 2 4 2 3 2 3" xfId="37833" xr:uid="{00000000-0005-0000-0000-000090B60000}"/>
    <cellStyle name="Standaard 6 7 2 4 2 3 2 4" xfId="48693" xr:uid="{00000000-0005-0000-0000-000091B60000}"/>
    <cellStyle name="Standaard 6 7 2 4 2 3 3" xfId="8871" xr:uid="{00000000-0005-0000-0000-000092B60000}"/>
    <cellStyle name="Standaard 6 7 2 4 2 3 4" xfId="19733" xr:uid="{00000000-0005-0000-0000-000093B60000}"/>
    <cellStyle name="Standaard 6 7 2 4 2 3 5" xfId="30593" xr:uid="{00000000-0005-0000-0000-000094B60000}"/>
    <cellStyle name="Standaard 6 7 2 4 2 3 6" xfId="41453" xr:uid="{00000000-0005-0000-0000-000095B60000}"/>
    <cellStyle name="Standaard 6 7 2 4 2 4" xfId="3441" xr:uid="{00000000-0005-0000-0000-000096B60000}"/>
    <cellStyle name="Standaard 6 7 2 4 2 4 2" xfId="14301" xr:uid="{00000000-0005-0000-0000-000097B60000}"/>
    <cellStyle name="Standaard 6 7 2 4 2 4 2 2" xfId="25163" xr:uid="{00000000-0005-0000-0000-000098B60000}"/>
    <cellStyle name="Standaard 6 7 2 4 2 4 2 3" xfId="36023" xr:uid="{00000000-0005-0000-0000-000099B60000}"/>
    <cellStyle name="Standaard 6 7 2 4 2 4 2 4" xfId="46883" xr:uid="{00000000-0005-0000-0000-00009AB60000}"/>
    <cellStyle name="Standaard 6 7 2 4 2 4 3" xfId="10681" xr:uid="{00000000-0005-0000-0000-00009BB60000}"/>
    <cellStyle name="Standaard 6 7 2 4 2 4 4" xfId="21543" xr:uid="{00000000-0005-0000-0000-00009CB60000}"/>
    <cellStyle name="Standaard 6 7 2 4 2 4 5" xfId="32403" xr:uid="{00000000-0005-0000-0000-00009DB60000}"/>
    <cellStyle name="Standaard 6 7 2 4 2 4 6" xfId="43263" xr:uid="{00000000-0005-0000-0000-00009EB60000}"/>
    <cellStyle name="Standaard 6 7 2 4 2 5" xfId="12491" xr:uid="{00000000-0005-0000-0000-00009FB60000}"/>
    <cellStyle name="Standaard 6 7 2 4 2 5 2" xfId="23353" xr:uid="{00000000-0005-0000-0000-0000A0B60000}"/>
    <cellStyle name="Standaard 6 7 2 4 2 5 3" xfId="34213" xr:uid="{00000000-0005-0000-0000-0000A1B60000}"/>
    <cellStyle name="Standaard 6 7 2 4 2 5 4" xfId="45073" xr:uid="{00000000-0005-0000-0000-0000A2B60000}"/>
    <cellStyle name="Standaard 6 7 2 4 2 6" xfId="7061" xr:uid="{00000000-0005-0000-0000-0000A3B60000}"/>
    <cellStyle name="Standaard 6 7 2 4 2 7" xfId="17923" xr:uid="{00000000-0005-0000-0000-0000A4B60000}"/>
    <cellStyle name="Standaard 6 7 2 4 2 8" xfId="28783" xr:uid="{00000000-0005-0000-0000-0000A5B60000}"/>
    <cellStyle name="Standaard 6 7 2 4 2 9" xfId="39643" xr:uid="{00000000-0005-0000-0000-0000A6B60000}"/>
    <cellStyle name="Standaard 6 7 2 4 3" xfId="2174" xr:uid="{00000000-0005-0000-0000-0000A7B60000}"/>
    <cellStyle name="Standaard 6 7 2 4 3 2" xfId="5794" xr:uid="{00000000-0005-0000-0000-0000A8B60000}"/>
    <cellStyle name="Standaard 6 7 2 4 3 2 2" xfId="16654" xr:uid="{00000000-0005-0000-0000-0000A9B60000}"/>
    <cellStyle name="Standaard 6 7 2 4 3 2 2 2" xfId="27516" xr:uid="{00000000-0005-0000-0000-0000AAB60000}"/>
    <cellStyle name="Standaard 6 7 2 4 3 2 2 3" xfId="38376" xr:uid="{00000000-0005-0000-0000-0000ABB60000}"/>
    <cellStyle name="Standaard 6 7 2 4 3 2 2 4" xfId="49236" xr:uid="{00000000-0005-0000-0000-0000ACB60000}"/>
    <cellStyle name="Standaard 6 7 2 4 3 2 3" xfId="9414" xr:uid="{00000000-0005-0000-0000-0000ADB60000}"/>
    <cellStyle name="Standaard 6 7 2 4 3 2 4" xfId="20276" xr:uid="{00000000-0005-0000-0000-0000AEB60000}"/>
    <cellStyle name="Standaard 6 7 2 4 3 2 5" xfId="31136" xr:uid="{00000000-0005-0000-0000-0000AFB60000}"/>
    <cellStyle name="Standaard 6 7 2 4 3 2 6" xfId="41996" xr:uid="{00000000-0005-0000-0000-0000B0B60000}"/>
    <cellStyle name="Standaard 6 7 2 4 3 3" xfId="3984" xr:uid="{00000000-0005-0000-0000-0000B1B60000}"/>
    <cellStyle name="Standaard 6 7 2 4 3 3 2" xfId="14844" xr:uid="{00000000-0005-0000-0000-0000B2B60000}"/>
    <cellStyle name="Standaard 6 7 2 4 3 3 2 2" xfId="25706" xr:uid="{00000000-0005-0000-0000-0000B3B60000}"/>
    <cellStyle name="Standaard 6 7 2 4 3 3 2 3" xfId="36566" xr:uid="{00000000-0005-0000-0000-0000B4B60000}"/>
    <cellStyle name="Standaard 6 7 2 4 3 3 2 4" xfId="47426" xr:uid="{00000000-0005-0000-0000-0000B5B60000}"/>
    <cellStyle name="Standaard 6 7 2 4 3 3 3" xfId="11224" xr:uid="{00000000-0005-0000-0000-0000B6B60000}"/>
    <cellStyle name="Standaard 6 7 2 4 3 3 4" xfId="22086" xr:uid="{00000000-0005-0000-0000-0000B7B60000}"/>
    <cellStyle name="Standaard 6 7 2 4 3 3 5" xfId="32946" xr:uid="{00000000-0005-0000-0000-0000B8B60000}"/>
    <cellStyle name="Standaard 6 7 2 4 3 3 6" xfId="43806" xr:uid="{00000000-0005-0000-0000-0000B9B60000}"/>
    <cellStyle name="Standaard 6 7 2 4 3 4" xfId="13034" xr:uid="{00000000-0005-0000-0000-0000BAB60000}"/>
    <cellStyle name="Standaard 6 7 2 4 3 4 2" xfId="23896" xr:uid="{00000000-0005-0000-0000-0000BBB60000}"/>
    <cellStyle name="Standaard 6 7 2 4 3 4 3" xfId="34756" xr:uid="{00000000-0005-0000-0000-0000BCB60000}"/>
    <cellStyle name="Standaard 6 7 2 4 3 4 4" xfId="45616" xr:uid="{00000000-0005-0000-0000-0000BDB60000}"/>
    <cellStyle name="Standaard 6 7 2 4 3 5" xfId="7604" xr:uid="{00000000-0005-0000-0000-0000BEB60000}"/>
    <cellStyle name="Standaard 6 7 2 4 3 6" xfId="18466" xr:uid="{00000000-0005-0000-0000-0000BFB60000}"/>
    <cellStyle name="Standaard 6 7 2 4 3 7" xfId="29326" xr:uid="{00000000-0005-0000-0000-0000C0B60000}"/>
    <cellStyle name="Standaard 6 7 2 4 3 8" xfId="40186" xr:uid="{00000000-0005-0000-0000-0000C1B60000}"/>
    <cellStyle name="Standaard 6 7 2 4 4" xfId="4889" xr:uid="{00000000-0005-0000-0000-0000C2B60000}"/>
    <cellStyle name="Standaard 6 7 2 4 4 2" xfId="15749" xr:uid="{00000000-0005-0000-0000-0000C3B60000}"/>
    <cellStyle name="Standaard 6 7 2 4 4 2 2" xfId="26611" xr:uid="{00000000-0005-0000-0000-0000C4B60000}"/>
    <cellStyle name="Standaard 6 7 2 4 4 2 3" xfId="37471" xr:uid="{00000000-0005-0000-0000-0000C5B60000}"/>
    <cellStyle name="Standaard 6 7 2 4 4 2 4" xfId="48331" xr:uid="{00000000-0005-0000-0000-0000C6B60000}"/>
    <cellStyle name="Standaard 6 7 2 4 4 3" xfId="8509" xr:uid="{00000000-0005-0000-0000-0000C7B60000}"/>
    <cellStyle name="Standaard 6 7 2 4 4 4" xfId="19371" xr:uid="{00000000-0005-0000-0000-0000C8B60000}"/>
    <cellStyle name="Standaard 6 7 2 4 4 5" xfId="30231" xr:uid="{00000000-0005-0000-0000-0000C9B60000}"/>
    <cellStyle name="Standaard 6 7 2 4 4 6" xfId="41091" xr:uid="{00000000-0005-0000-0000-0000CAB60000}"/>
    <cellStyle name="Standaard 6 7 2 4 5" xfId="3079" xr:uid="{00000000-0005-0000-0000-0000CBB60000}"/>
    <cellStyle name="Standaard 6 7 2 4 5 2" xfId="13939" xr:uid="{00000000-0005-0000-0000-0000CCB60000}"/>
    <cellStyle name="Standaard 6 7 2 4 5 2 2" xfId="24801" xr:uid="{00000000-0005-0000-0000-0000CDB60000}"/>
    <cellStyle name="Standaard 6 7 2 4 5 2 3" xfId="35661" xr:uid="{00000000-0005-0000-0000-0000CEB60000}"/>
    <cellStyle name="Standaard 6 7 2 4 5 2 4" xfId="46521" xr:uid="{00000000-0005-0000-0000-0000CFB60000}"/>
    <cellStyle name="Standaard 6 7 2 4 5 3" xfId="10319" xr:uid="{00000000-0005-0000-0000-0000D0B60000}"/>
    <cellStyle name="Standaard 6 7 2 4 5 4" xfId="21181" xr:uid="{00000000-0005-0000-0000-0000D1B60000}"/>
    <cellStyle name="Standaard 6 7 2 4 5 5" xfId="32041" xr:uid="{00000000-0005-0000-0000-0000D2B60000}"/>
    <cellStyle name="Standaard 6 7 2 4 5 6" xfId="42901" xr:uid="{00000000-0005-0000-0000-0000D3B60000}"/>
    <cellStyle name="Standaard 6 7 2 4 6" xfId="12129" xr:uid="{00000000-0005-0000-0000-0000D4B60000}"/>
    <cellStyle name="Standaard 6 7 2 4 6 2" xfId="22991" xr:uid="{00000000-0005-0000-0000-0000D5B60000}"/>
    <cellStyle name="Standaard 6 7 2 4 6 3" xfId="33851" xr:uid="{00000000-0005-0000-0000-0000D6B60000}"/>
    <cellStyle name="Standaard 6 7 2 4 6 4" xfId="44711" xr:uid="{00000000-0005-0000-0000-0000D7B60000}"/>
    <cellStyle name="Standaard 6 7 2 4 7" xfId="6699" xr:uid="{00000000-0005-0000-0000-0000D8B60000}"/>
    <cellStyle name="Standaard 6 7 2 4 8" xfId="17561" xr:uid="{00000000-0005-0000-0000-0000D9B60000}"/>
    <cellStyle name="Standaard 6 7 2 4 9" xfId="28421" xr:uid="{00000000-0005-0000-0000-0000DAB60000}"/>
    <cellStyle name="Standaard 6 7 2 5" xfId="1450" xr:uid="{00000000-0005-0000-0000-0000DBB60000}"/>
    <cellStyle name="Standaard 6 7 2 5 2" xfId="2355" xr:uid="{00000000-0005-0000-0000-0000DCB60000}"/>
    <cellStyle name="Standaard 6 7 2 5 2 2" xfId="5975" xr:uid="{00000000-0005-0000-0000-0000DDB60000}"/>
    <cellStyle name="Standaard 6 7 2 5 2 2 2" xfId="16835" xr:uid="{00000000-0005-0000-0000-0000DEB60000}"/>
    <cellStyle name="Standaard 6 7 2 5 2 2 2 2" xfId="27697" xr:uid="{00000000-0005-0000-0000-0000DFB60000}"/>
    <cellStyle name="Standaard 6 7 2 5 2 2 2 3" xfId="38557" xr:uid="{00000000-0005-0000-0000-0000E0B60000}"/>
    <cellStyle name="Standaard 6 7 2 5 2 2 2 4" xfId="49417" xr:uid="{00000000-0005-0000-0000-0000E1B60000}"/>
    <cellStyle name="Standaard 6 7 2 5 2 2 3" xfId="9595" xr:uid="{00000000-0005-0000-0000-0000E2B60000}"/>
    <cellStyle name="Standaard 6 7 2 5 2 2 4" xfId="20457" xr:uid="{00000000-0005-0000-0000-0000E3B60000}"/>
    <cellStyle name="Standaard 6 7 2 5 2 2 5" xfId="31317" xr:uid="{00000000-0005-0000-0000-0000E4B60000}"/>
    <cellStyle name="Standaard 6 7 2 5 2 2 6" xfId="42177" xr:uid="{00000000-0005-0000-0000-0000E5B60000}"/>
    <cellStyle name="Standaard 6 7 2 5 2 3" xfId="4165" xr:uid="{00000000-0005-0000-0000-0000E6B60000}"/>
    <cellStyle name="Standaard 6 7 2 5 2 3 2" xfId="15025" xr:uid="{00000000-0005-0000-0000-0000E7B60000}"/>
    <cellStyle name="Standaard 6 7 2 5 2 3 2 2" xfId="25887" xr:uid="{00000000-0005-0000-0000-0000E8B60000}"/>
    <cellStyle name="Standaard 6 7 2 5 2 3 2 3" xfId="36747" xr:uid="{00000000-0005-0000-0000-0000E9B60000}"/>
    <cellStyle name="Standaard 6 7 2 5 2 3 2 4" xfId="47607" xr:uid="{00000000-0005-0000-0000-0000EAB60000}"/>
    <cellStyle name="Standaard 6 7 2 5 2 3 3" xfId="11405" xr:uid="{00000000-0005-0000-0000-0000EBB60000}"/>
    <cellStyle name="Standaard 6 7 2 5 2 3 4" xfId="22267" xr:uid="{00000000-0005-0000-0000-0000ECB60000}"/>
    <cellStyle name="Standaard 6 7 2 5 2 3 5" xfId="33127" xr:uid="{00000000-0005-0000-0000-0000EDB60000}"/>
    <cellStyle name="Standaard 6 7 2 5 2 3 6" xfId="43987" xr:uid="{00000000-0005-0000-0000-0000EEB60000}"/>
    <cellStyle name="Standaard 6 7 2 5 2 4" xfId="13215" xr:uid="{00000000-0005-0000-0000-0000EFB60000}"/>
    <cellStyle name="Standaard 6 7 2 5 2 4 2" xfId="24077" xr:uid="{00000000-0005-0000-0000-0000F0B60000}"/>
    <cellStyle name="Standaard 6 7 2 5 2 4 3" xfId="34937" xr:uid="{00000000-0005-0000-0000-0000F1B60000}"/>
    <cellStyle name="Standaard 6 7 2 5 2 4 4" xfId="45797" xr:uid="{00000000-0005-0000-0000-0000F2B60000}"/>
    <cellStyle name="Standaard 6 7 2 5 2 5" xfId="7785" xr:uid="{00000000-0005-0000-0000-0000F3B60000}"/>
    <cellStyle name="Standaard 6 7 2 5 2 6" xfId="18647" xr:uid="{00000000-0005-0000-0000-0000F4B60000}"/>
    <cellStyle name="Standaard 6 7 2 5 2 7" xfId="29507" xr:uid="{00000000-0005-0000-0000-0000F5B60000}"/>
    <cellStyle name="Standaard 6 7 2 5 2 8" xfId="40367" xr:uid="{00000000-0005-0000-0000-0000F6B60000}"/>
    <cellStyle name="Standaard 6 7 2 5 3" xfId="5070" xr:uid="{00000000-0005-0000-0000-0000F7B60000}"/>
    <cellStyle name="Standaard 6 7 2 5 3 2" xfId="15930" xr:uid="{00000000-0005-0000-0000-0000F8B60000}"/>
    <cellStyle name="Standaard 6 7 2 5 3 2 2" xfId="26792" xr:uid="{00000000-0005-0000-0000-0000F9B60000}"/>
    <cellStyle name="Standaard 6 7 2 5 3 2 3" xfId="37652" xr:uid="{00000000-0005-0000-0000-0000FAB60000}"/>
    <cellStyle name="Standaard 6 7 2 5 3 2 4" xfId="48512" xr:uid="{00000000-0005-0000-0000-0000FBB60000}"/>
    <cellStyle name="Standaard 6 7 2 5 3 3" xfId="8690" xr:uid="{00000000-0005-0000-0000-0000FCB60000}"/>
    <cellStyle name="Standaard 6 7 2 5 3 4" xfId="19552" xr:uid="{00000000-0005-0000-0000-0000FDB60000}"/>
    <cellStyle name="Standaard 6 7 2 5 3 5" xfId="30412" xr:uid="{00000000-0005-0000-0000-0000FEB60000}"/>
    <cellStyle name="Standaard 6 7 2 5 3 6" xfId="41272" xr:uid="{00000000-0005-0000-0000-0000FFB60000}"/>
    <cellStyle name="Standaard 6 7 2 5 4" xfId="3260" xr:uid="{00000000-0005-0000-0000-000000B70000}"/>
    <cellStyle name="Standaard 6 7 2 5 4 2" xfId="14120" xr:uid="{00000000-0005-0000-0000-000001B70000}"/>
    <cellStyle name="Standaard 6 7 2 5 4 2 2" xfId="24982" xr:uid="{00000000-0005-0000-0000-000002B70000}"/>
    <cellStyle name="Standaard 6 7 2 5 4 2 3" xfId="35842" xr:uid="{00000000-0005-0000-0000-000003B70000}"/>
    <cellStyle name="Standaard 6 7 2 5 4 2 4" xfId="46702" xr:uid="{00000000-0005-0000-0000-000004B70000}"/>
    <cellStyle name="Standaard 6 7 2 5 4 3" xfId="10500" xr:uid="{00000000-0005-0000-0000-000005B70000}"/>
    <cellStyle name="Standaard 6 7 2 5 4 4" xfId="21362" xr:uid="{00000000-0005-0000-0000-000006B70000}"/>
    <cellStyle name="Standaard 6 7 2 5 4 5" xfId="32222" xr:uid="{00000000-0005-0000-0000-000007B70000}"/>
    <cellStyle name="Standaard 6 7 2 5 4 6" xfId="43082" xr:uid="{00000000-0005-0000-0000-000008B70000}"/>
    <cellStyle name="Standaard 6 7 2 5 5" xfId="12310" xr:uid="{00000000-0005-0000-0000-000009B70000}"/>
    <cellStyle name="Standaard 6 7 2 5 5 2" xfId="23172" xr:uid="{00000000-0005-0000-0000-00000AB70000}"/>
    <cellStyle name="Standaard 6 7 2 5 5 3" xfId="34032" xr:uid="{00000000-0005-0000-0000-00000BB70000}"/>
    <cellStyle name="Standaard 6 7 2 5 5 4" xfId="44892" xr:uid="{00000000-0005-0000-0000-00000CB70000}"/>
    <cellStyle name="Standaard 6 7 2 5 6" xfId="6880" xr:uid="{00000000-0005-0000-0000-00000DB70000}"/>
    <cellStyle name="Standaard 6 7 2 5 7" xfId="17742" xr:uid="{00000000-0005-0000-0000-00000EB70000}"/>
    <cellStyle name="Standaard 6 7 2 5 8" xfId="28602" xr:uid="{00000000-0005-0000-0000-00000FB70000}"/>
    <cellStyle name="Standaard 6 7 2 5 9" xfId="39462" xr:uid="{00000000-0005-0000-0000-000010B70000}"/>
    <cellStyle name="Standaard 6 7 2 6" xfId="1088" xr:uid="{00000000-0005-0000-0000-000011B70000}"/>
    <cellStyle name="Standaard 6 7 2 6 2" xfId="1993" xr:uid="{00000000-0005-0000-0000-000012B70000}"/>
    <cellStyle name="Standaard 6 7 2 6 2 2" xfId="5613" xr:uid="{00000000-0005-0000-0000-000013B70000}"/>
    <cellStyle name="Standaard 6 7 2 6 2 2 2" xfId="16473" xr:uid="{00000000-0005-0000-0000-000014B70000}"/>
    <cellStyle name="Standaard 6 7 2 6 2 2 2 2" xfId="27335" xr:uid="{00000000-0005-0000-0000-000015B70000}"/>
    <cellStyle name="Standaard 6 7 2 6 2 2 2 3" xfId="38195" xr:uid="{00000000-0005-0000-0000-000016B70000}"/>
    <cellStyle name="Standaard 6 7 2 6 2 2 2 4" xfId="49055" xr:uid="{00000000-0005-0000-0000-000017B70000}"/>
    <cellStyle name="Standaard 6 7 2 6 2 2 3" xfId="9233" xr:uid="{00000000-0005-0000-0000-000018B70000}"/>
    <cellStyle name="Standaard 6 7 2 6 2 2 4" xfId="20095" xr:uid="{00000000-0005-0000-0000-000019B70000}"/>
    <cellStyle name="Standaard 6 7 2 6 2 2 5" xfId="30955" xr:uid="{00000000-0005-0000-0000-00001AB70000}"/>
    <cellStyle name="Standaard 6 7 2 6 2 2 6" xfId="41815" xr:uid="{00000000-0005-0000-0000-00001BB70000}"/>
    <cellStyle name="Standaard 6 7 2 6 2 3" xfId="3803" xr:uid="{00000000-0005-0000-0000-00001CB70000}"/>
    <cellStyle name="Standaard 6 7 2 6 2 3 2" xfId="14663" xr:uid="{00000000-0005-0000-0000-00001DB70000}"/>
    <cellStyle name="Standaard 6 7 2 6 2 3 2 2" xfId="25525" xr:uid="{00000000-0005-0000-0000-00001EB70000}"/>
    <cellStyle name="Standaard 6 7 2 6 2 3 2 3" xfId="36385" xr:uid="{00000000-0005-0000-0000-00001FB70000}"/>
    <cellStyle name="Standaard 6 7 2 6 2 3 2 4" xfId="47245" xr:uid="{00000000-0005-0000-0000-000020B70000}"/>
    <cellStyle name="Standaard 6 7 2 6 2 3 3" xfId="11043" xr:uid="{00000000-0005-0000-0000-000021B70000}"/>
    <cellStyle name="Standaard 6 7 2 6 2 3 4" xfId="21905" xr:uid="{00000000-0005-0000-0000-000022B70000}"/>
    <cellStyle name="Standaard 6 7 2 6 2 3 5" xfId="32765" xr:uid="{00000000-0005-0000-0000-000023B70000}"/>
    <cellStyle name="Standaard 6 7 2 6 2 3 6" xfId="43625" xr:uid="{00000000-0005-0000-0000-000024B70000}"/>
    <cellStyle name="Standaard 6 7 2 6 2 4" xfId="12853" xr:uid="{00000000-0005-0000-0000-000025B70000}"/>
    <cellStyle name="Standaard 6 7 2 6 2 4 2" xfId="23715" xr:uid="{00000000-0005-0000-0000-000026B70000}"/>
    <cellStyle name="Standaard 6 7 2 6 2 4 3" xfId="34575" xr:uid="{00000000-0005-0000-0000-000027B70000}"/>
    <cellStyle name="Standaard 6 7 2 6 2 4 4" xfId="45435" xr:uid="{00000000-0005-0000-0000-000028B70000}"/>
    <cellStyle name="Standaard 6 7 2 6 2 5" xfId="7423" xr:uid="{00000000-0005-0000-0000-000029B70000}"/>
    <cellStyle name="Standaard 6 7 2 6 2 6" xfId="18285" xr:uid="{00000000-0005-0000-0000-00002AB70000}"/>
    <cellStyle name="Standaard 6 7 2 6 2 7" xfId="29145" xr:uid="{00000000-0005-0000-0000-00002BB70000}"/>
    <cellStyle name="Standaard 6 7 2 6 2 8" xfId="40005" xr:uid="{00000000-0005-0000-0000-00002CB70000}"/>
    <cellStyle name="Standaard 6 7 2 6 3" xfId="4708" xr:uid="{00000000-0005-0000-0000-00002DB70000}"/>
    <cellStyle name="Standaard 6 7 2 6 3 2" xfId="15568" xr:uid="{00000000-0005-0000-0000-00002EB70000}"/>
    <cellStyle name="Standaard 6 7 2 6 3 2 2" xfId="26430" xr:uid="{00000000-0005-0000-0000-00002FB70000}"/>
    <cellStyle name="Standaard 6 7 2 6 3 2 3" xfId="37290" xr:uid="{00000000-0005-0000-0000-000030B70000}"/>
    <cellStyle name="Standaard 6 7 2 6 3 2 4" xfId="48150" xr:uid="{00000000-0005-0000-0000-000031B70000}"/>
    <cellStyle name="Standaard 6 7 2 6 3 3" xfId="8328" xr:uid="{00000000-0005-0000-0000-000032B70000}"/>
    <cellStyle name="Standaard 6 7 2 6 3 4" xfId="19190" xr:uid="{00000000-0005-0000-0000-000033B70000}"/>
    <cellStyle name="Standaard 6 7 2 6 3 5" xfId="30050" xr:uid="{00000000-0005-0000-0000-000034B70000}"/>
    <cellStyle name="Standaard 6 7 2 6 3 6" xfId="40910" xr:uid="{00000000-0005-0000-0000-000035B70000}"/>
    <cellStyle name="Standaard 6 7 2 6 4" xfId="2898" xr:uid="{00000000-0005-0000-0000-000036B70000}"/>
    <cellStyle name="Standaard 6 7 2 6 4 2" xfId="13758" xr:uid="{00000000-0005-0000-0000-000037B70000}"/>
    <cellStyle name="Standaard 6 7 2 6 4 2 2" xfId="24620" xr:uid="{00000000-0005-0000-0000-000038B70000}"/>
    <cellStyle name="Standaard 6 7 2 6 4 2 3" xfId="35480" xr:uid="{00000000-0005-0000-0000-000039B70000}"/>
    <cellStyle name="Standaard 6 7 2 6 4 2 4" xfId="46340" xr:uid="{00000000-0005-0000-0000-00003AB70000}"/>
    <cellStyle name="Standaard 6 7 2 6 4 3" xfId="10138" xr:uid="{00000000-0005-0000-0000-00003BB70000}"/>
    <cellStyle name="Standaard 6 7 2 6 4 4" xfId="21000" xr:uid="{00000000-0005-0000-0000-00003CB70000}"/>
    <cellStyle name="Standaard 6 7 2 6 4 5" xfId="31860" xr:uid="{00000000-0005-0000-0000-00003DB70000}"/>
    <cellStyle name="Standaard 6 7 2 6 4 6" xfId="42720" xr:uid="{00000000-0005-0000-0000-00003EB70000}"/>
    <cellStyle name="Standaard 6 7 2 6 5" xfId="11948" xr:uid="{00000000-0005-0000-0000-00003FB70000}"/>
    <cellStyle name="Standaard 6 7 2 6 5 2" xfId="22810" xr:uid="{00000000-0005-0000-0000-000040B70000}"/>
    <cellStyle name="Standaard 6 7 2 6 5 3" xfId="33670" xr:uid="{00000000-0005-0000-0000-000041B70000}"/>
    <cellStyle name="Standaard 6 7 2 6 5 4" xfId="44530" xr:uid="{00000000-0005-0000-0000-000042B70000}"/>
    <cellStyle name="Standaard 6 7 2 6 6" xfId="6518" xr:uid="{00000000-0005-0000-0000-000043B70000}"/>
    <cellStyle name="Standaard 6 7 2 6 7" xfId="17380" xr:uid="{00000000-0005-0000-0000-000044B70000}"/>
    <cellStyle name="Standaard 6 7 2 6 8" xfId="28240" xr:uid="{00000000-0005-0000-0000-000045B70000}"/>
    <cellStyle name="Standaard 6 7 2 6 9" xfId="39100" xr:uid="{00000000-0005-0000-0000-000046B70000}"/>
    <cellStyle name="Standaard 6 7 2 7" xfId="1812" xr:uid="{00000000-0005-0000-0000-000047B70000}"/>
    <cellStyle name="Standaard 6 7 2 7 2" xfId="5432" xr:uid="{00000000-0005-0000-0000-000048B70000}"/>
    <cellStyle name="Standaard 6 7 2 7 2 2" xfId="16292" xr:uid="{00000000-0005-0000-0000-000049B70000}"/>
    <cellStyle name="Standaard 6 7 2 7 2 2 2" xfId="27154" xr:uid="{00000000-0005-0000-0000-00004AB70000}"/>
    <cellStyle name="Standaard 6 7 2 7 2 2 3" xfId="38014" xr:uid="{00000000-0005-0000-0000-00004BB70000}"/>
    <cellStyle name="Standaard 6 7 2 7 2 2 4" xfId="48874" xr:uid="{00000000-0005-0000-0000-00004CB70000}"/>
    <cellStyle name="Standaard 6 7 2 7 2 3" xfId="9052" xr:uid="{00000000-0005-0000-0000-00004DB70000}"/>
    <cellStyle name="Standaard 6 7 2 7 2 4" xfId="19914" xr:uid="{00000000-0005-0000-0000-00004EB70000}"/>
    <cellStyle name="Standaard 6 7 2 7 2 5" xfId="30774" xr:uid="{00000000-0005-0000-0000-00004FB70000}"/>
    <cellStyle name="Standaard 6 7 2 7 2 6" xfId="41634" xr:uid="{00000000-0005-0000-0000-000050B70000}"/>
    <cellStyle name="Standaard 6 7 2 7 3" xfId="3622" xr:uid="{00000000-0005-0000-0000-000051B70000}"/>
    <cellStyle name="Standaard 6 7 2 7 3 2" xfId="14482" xr:uid="{00000000-0005-0000-0000-000052B70000}"/>
    <cellStyle name="Standaard 6 7 2 7 3 2 2" xfId="25344" xr:uid="{00000000-0005-0000-0000-000053B70000}"/>
    <cellStyle name="Standaard 6 7 2 7 3 2 3" xfId="36204" xr:uid="{00000000-0005-0000-0000-000054B70000}"/>
    <cellStyle name="Standaard 6 7 2 7 3 2 4" xfId="47064" xr:uid="{00000000-0005-0000-0000-000055B70000}"/>
    <cellStyle name="Standaard 6 7 2 7 3 3" xfId="10862" xr:uid="{00000000-0005-0000-0000-000056B70000}"/>
    <cellStyle name="Standaard 6 7 2 7 3 4" xfId="21724" xr:uid="{00000000-0005-0000-0000-000057B70000}"/>
    <cellStyle name="Standaard 6 7 2 7 3 5" xfId="32584" xr:uid="{00000000-0005-0000-0000-000058B70000}"/>
    <cellStyle name="Standaard 6 7 2 7 3 6" xfId="43444" xr:uid="{00000000-0005-0000-0000-000059B70000}"/>
    <cellStyle name="Standaard 6 7 2 7 4" xfId="12672" xr:uid="{00000000-0005-0000-0000-00005AB70000}"/>
    <cellStyle name="Standaard 6 7 2 7 4 2" xfId="23534" xr:uid="{00000000-0005-0000-0000-00005BB70000}"/>
    <cellStyle name="Standaard 6 7 2 7 4 3" xfId="34394" xr:uid="{00000000-0005-0000-0000-00005CB70000}"/>
    <cellStyle name="Standaard 6 7 2 7 4 4" xfId="45254" xr:uid="{00000000-0005-0000-0000-00005DB70000}"/>
    <cellStyle name="Standaard 6 7 2 7 5" xfId="7242" xr:uid="{00000000-0005-0000-0000-00005EB70000}"/>
    <cellStyle name="Standaard 6 7 2 7 6" xfId="18104" xr:uid="{00000000-0005-0000-0000-00005FB70000}"/>
    <cellStyle name="Standaard 6 7 2 7 7" xfId="28964" xr:uid="{00000000-0005-0000-0000-000060B70000}"/>
    <cellStyle name="Standaard 6 7 2 7 8" xfId="39824" xr:uid="{00000000-0005-0000-0000-000061B70000}"/>
    <cellStyle name="Standaard 6 7 2 8" xfId="2717" xr:uid="{00000000-0005-0000-0000-000062B70000}"/>
    <cellStyle name="Standaard 6 7 2 8 2" xfId="13577" xr:uid="{00000000-0005-0000-0000-000063B70000}"/>
    <cellStyle name="Standaard 6 7 2 8 2 2" xfId="24439" xr:uid="{00000000-0005-0000-0000-000064B70000}"/>
    <cellStyle name="Standaard 6 7 2 8 2 3" xfId="35299" xr:uid="{00000000-0005-0000-0000-000065B70000}"/>
    <cellStyle name="Standaard 6 7 2 8 2 4" xfId="46159" xr:uid="{00000000-0005-0000-0000-000066B70000}"/>
    <cellStyle name="Standaard 6 7 2 8 3" xfId="9957" xr:uid="{00000000-0005-0000-0000-000067B70000}"/>
    <cellStyle name="Standaard 6 7 2 8 4" xfId="20819" xr:uid="{00000000-0005-0000-0000-000068B70000}"/>
    <cellStyle name="Standaard 6 7 2 8 5" xfId="31679" xr:uid="{00000000-0005-0000-0000-000069B70000}"/>
    <cellStyle name="Standaard 6 7 2 8 6" xfId="42539" xr:uid="{00000000-0005-0000-0000-00006AB70000}"/>
    <cellStyle name="Standaard 6 7 2 9" xfId="4527" xr:uid="{00000000-0005-0000-0000-00006BB70000}"/>
    <cellStyle name="Standaard 6 7 2 9 2" xfId="15387" xr:uid="{00000000-0005-0000-0000-00006CB70000}"/>
    <cellStyle name="Standaard 6 7 2 9 2 2" xfId="26249" xr:uid="{00000000-0005-0000-0000-00006DB70000}"/>
    <cellStyle name="Standaard 6 7 2 9 2 3" xfId="37109" xr:uid="{00000000-0005-0000-0000-00006EB70000}"/>
    <cellStyle name="Standaard 6 7 2 9 2 4" xfId="47969" xr:uid="{00000000-0005-0000-0000-00006FB70000}"/>
    <cellStyle name="Standaard 6 7 2 9 3" xfId="8147" xr:uid="{00000000-0005-0000-0000-000070B70000}"/>
    <cellStyle name="Standaard 6 7 2 9 4" xfId="19009" xr:uid="{00000000-0005-0000-0000-000071B70000}"/>
    <cellStyle name="Standaard 6 7 2 9 5" xfId="29869" xr:uid="{00000000-0005-0000-0000-000072B70000}"/>
    <cellStyle name="Standaard 6 7 2 9 6" xfId="40729" xr:uid="{00000000-0005-0000-0000-000073B70000}"/>
    <cellStyle name="Standaard 6 7 3" xfId="929" xr:uid="{00000000-0005-0000-0000-000074B70000}"/>
    <cellStyle name="Standaard 6 7 3 10" xfId="6359" xr:uid="{00000000-0005-0000-0000-000075B70000}"/>
    <cellStyle name="Standaard 6 7 3 11" xfId="17221" xr:uid="{00000000-0005-0000-0000-000076B70000}"/>
    <cellStyle name="Standaard 6 7 3 12" xfId="28081" xr:uid="{00000000-0005-0000-0000-000077B70000}"/>
    <cellStyle name="Standaard 6 7 3 13" xfId="38941" xr:uid="{00000000-0005-0000-0000-000078B70000}"/>
    <cellStyle name="Standaard 6 7 3 2" xfId="1019" xr:uid="{00000000-0005-0000-0000-000079B70000}"/>
    <cellStyle name="Standaard 6 7 3 2 10" xfId="17311" xr:uid="{00000000-0005-0000-0000-00007AB70000}"/>
    <cellStyle name="Standaard 6 7 3 2 11" xfId="28171" xr:uid="{00000000-0005-0000-0000-00007BB70000}"/>
    <cellStyle name="Standaard 6 7 3 2 12" xfId="39031" xr:uid="{00000000-0005-0000-0000-00007CB70000}"/>
    <cellStyle name="Standaard 6 7 3 2 2" xfId="1381" xr:uid="{00000000-0005-0000-0000-00007DB70000}"/>
    <cellStyle name="Standaard 6 7 3 2 2 10" xfId="39393" xr:uid="{00000000-0005-0000-0000-00007EB70000}"/>
    <cellStyle name="Standaard 6 7 3 2 2 2" xfId="1743" xr:uid="{00000000-0005-0000-0000-00007FB70000}"/>
    <cellStyle name="Standaard 6 7 3 2 2 2 2" xfId="2648" xr:uid="{00000000-0005-0000-0000-000080B70000}"/>
    <cellStyle name="Standaard 6 7 3 2 2 2 2 2" xfId="6268" xr:uid="{00000000-0005-0000-0000-000081B70000}"/>
    <cellStyle name="Standaard 6 7 3 2 2 2 2 2 2" xfId="17128" xr:uid="{00000000-0005-0000-0000-000082B70000}"/>
    <cellStyle name="Standaard 6 7 3 2 2 2 2 2 2 2" xfId="27990" xr:uid="{00000000-0005-0000-0000-000083B70000}"/>
    <cellStyle name="Standaard 6 7 3 2 2 2 2 2 2 3" xfId="38850" xr:uid="{00000000-0005-0000-0000-000084B70000}"/>
    <cellStyle name="Standaard 6 7 3 2 2 2 2 2 2 4" xfId="49710" xr:uid="{00000000-0005-0000-0000-000085B70000}"/>
    <cellStyle name="Standaard 6 7 3 2 2 2 2 2 3" xfId="9888" xr:uid="{00000000-0005-0000-0000-000086B70000}"/>
    <cellStyle name="Standaard 6 7 3 2 2 2 2 2 4" xfId="20750" xr:uid="{00000000-0005-0000-0000-000087B70000}"/>
    <cellStyle name="Standaard 6 7 3 2 2 2 2 2 5" xfId="31610" xr:uid="{00000000-0005-0000-0000-000088B70000}"/>
    <cellStyle name="Standaard 6 7 3 2 2 2 2 2 6" xfId="42470" xr:uid="{00000000-0005-0000-0000-000089B70000}"/>
    <cellStyle name="Standaard 6 7 3 2 2 2 2 3" xfId="4458" xr:uid="{00000000-0005-0000-0000-00008AB70000}"/>
    <cellStyle name="Standaard 6 7 3 2 2 2 2 3 2" xfId="15318" xr:uid="{00000000-0005-0000-0000-00008BB70000}"/>
    <cellStyle name="Standaard 6 7 3 2 2 2 2 3 2 2" xfId="26180" xr:uid="{00000000-0005-0000-0000-00008CB70000}"/>
    <cellStyle name="Standaard 6 7 3 2 2 2 2 3 2 3" xfId="37040" xr:uid="{00000000-0005-0000-0000-00008DB70000}"/>
    <cellStyle name="Standaard 6 7 3 2 2 2 2 3 2 4" xfId="47900" xr:uid="{00000000-0005-0000-0000-00008EB70000}"/>
    <cellStyle name="Standaard 6 7 3 2 2 2 2 3 3" xfId="11698" xr:uid="{00000000-0005-0000-0000-00008FB70000}"/>
    <cellStyle name="Standaard 6 7 3 2 2 2 2 3 4" xfId="22560" xr:uid="{00000000-0005-0000-0000-000090B70000}"/>
    <cellStyle name="Standaard 6 7 3 2 2 2 2 3 5" xfId="33420" xr:uid="{00000000-0005-0000-0000-000091B70000}"/>
    <cellStyle name="Standaard 6 7 3 2 2 2 2 3 6" xfId="44280" xr:uid="{00000000-0005-0000-0000-000092B70000}"/>
    <cellStyle name="Standaard 6 7 3 2 2 2 2 4" xfId="13508" xr:uid="{00000000-0005-0000-0000-000093B70000}"/>
    <cellStyle name="Standaard 6 7 3 2 2 2 2 4 2" xfId="24370" xr:uid="{00000000-0005-0000-0000-000094B70000}"/>
    <cellStyle name="Standaard 6 7 3 2 2 2 2 4 3" xfId="35230" xr:uid="{00000000-0005-0000-0000-000095B70000}"/>
    <cellStyle name="Standaard 6 7 3 2 2 2 2 4 4" xfId="46090" xr:uid="{00000000-0005-0000-0000-000096B70000}"/>
    <cellStyle name="Standaard 6 7 3 2 2 2 2 5" xfId="8078" xr:uid="{00000000-0005-0000-0000-000097B70000}"/>
    <cellStyle name="Standaard 6 7 3 2 2 2 2 6" xfId="18940" xr:uid="{00000000-0005-0000-0000-000098B70000}"/>
    <cellStyle name="Standaard 6 7 3 2 2 2 2 7" xfId="29800" xr:uid="{00000000-0005-0000-0000-000099B70000}"/>
    <cellStyle name="Standaard 6 7 3 2 2 2 2 8" xfId="40660" xr:uid="{00000000-0005-0000-0000-00009AB70000}"/>
    <cellStyle name="Standaard 6 7 3 2 2 2 3" xfId="5363" xr:uid="{00000000-0005-0000-0000-00009BB70000}"/>
    <cellStyle name="Standaard 6 7 3 2 2 2 3 2" xfId="16223" xr:uid="{00000000-0005-0000-0000-00009CB70000}"/>
    <cellStyle name="Standaard 6 7 3 2 2 2 3 2 2" xfId="27085" xr:uid="{00000000-0005-0000-0000-00009DB70000}"/>
    <cellStyle name="Standaard 6 7 3 2 2 2 3 2 3" xfId="37945" xr:uid="{00000000-0005-0000-0000-00009EB70000}"/>
    <cellStyle name="Standaard 6 7 3 2 2 2 3 2 4" xfId="48805" xr:uid="{00000000-0005-0000-0000-00009FB70000}"/>
    <cellStyle name="Standaard 6 7 3 2 2 2 3 3" xfId="8983" xr:uid="{00000000-0005-0000-0000-0000A0B70000}"/>
    <cellStyle name="Standaard 6 7 3 2 2 2 3 4" xfId="19845" xr:uid="{00000000-0005-0000-0000-0000A1B70000}"/>
    <cellStyle name="Standaard 6 7 3 2 2 2 3 5" xfId="30705" xr:uid="{00000000-0005-0000-0000-0000A2B70000}"/>
    <cellStyle name="Standaard 6 7 3 2 2 2 3 6" xfId="41565" xr:uid="{00000000-0005-0000-0000-0000A3B70000}"/>
    <cellStyle name="Standaard 6 7 3 2 2 2 4" xfId="3553" xr:uid="{00000000-0005-0000-0000-0000A4B70000}"/>
    <cellStyle name="Standaard 6 7 3 2 2 2 4 2" xfId="14413" xr:uid="{00000000-0005-0000-0000-0000A5B70000}"/>
    <cellStyle name="Standaard 6 7 3 2 2 2 4 2 2" xfId="25275" xr:uid="{00000000-0005-0000-0000-0000A6B70000}"/>
    <cellStyle name="Standaard 6 7 3 2 2 2 4 2 3" xfId="36135" xr:uid="{00000000-0005-0000-0000-0000A7B70000}"/>
    <cellStyle name="Standaard 6 7 3 2 2 2 4 2 4" xfId="46995" xr:uid="{00000000-0005-0000-0000-0000A8B70000}"/>
    <cellStyle name="Standaard 6 7 3 2 2 2 4 3" xfId="10793" xr:uid="{00000000-0005-0000-0000-0000A9B70000}"/>
    <cellStyle name="Standaard 6 7 3 2 2 2 4 4" xfId="21655" xr:uid="{00000000-0005-0000-0000-0000AAB70000}"/>
    <cellStyle name="Standaard 6 7 3 2 2 2 4 5" xfId="32515" xr:uid="{00000000-0005-0000-0000-0000ABB70000}"/>
    <cellStyle name="Standaard 6 7 3 2 2 2 4 6" xfId="43375" xr:uid="{00000000-0005-0000-0000-0000ACB70000}"/>
    <cellStyle name="Standaard 6 7 3 2 2 2 5" xfId="12603" xr:uid="{00000000-0005-0000-0000-0000ADB70000}"/>
    <cellStyle name="Standaard 6 7 3 2 2 2 5 2" xfId="23465" xr:uid="{00000000-0005-0000-0000-0000AEB70000}"/>
    <cellStyle name="Standaard 6 7 3 2 2 2 5 3" xfId="34325" xr:uid="{00000000-0005-0000-0000-0000AFB70000}"/>
    <cellStyle name="Standaard 6 7 3 2 2 2 5 4" xfId="45185" xr:uid="{00000000-0005-0000-0000-0000B0B70000}"/>
    <cellStyle name="Standaard 6 7 3 2 2 2 6" xfId="7173" xr:uid="{00000000-0005-0000-0000-0000B1B70000}"/>
    <cellStyle name="Standaard 6 7 3 2 2 2 7" xfId="18035" xr:uid="{00000000-0005-0000-0000-0000B2B70000}"/>
    <cellStyle name="Standaard 6 7 3 2 2 2 8" xfId="28895" xr:uid="{00000000-0005-0000-0000-0000B3B70000}"/>
    <cellStyle name="Standaard 6 7 3 2 2 2 9" xfId="39755" xr:uid="{00000000-0005-0000-0000-0000B4B70000}"/>
    <cellStyle name="Standaard 6 7 3 2 2 3" xfId="2286" xr:uid="{00000000-0005-0000-0000-0000B5B70000}"/>
    <cellStyle name="Standaard 6 7 3 2 2 3 2" xfId="5906" xr:uid="{00000000-0005-0000-0000-0000B6B70000}"/>
    <cellStyle name="Standaard 6 7 3 2 2 3 2 2" xfId="16766" xr:uid="{00000000-0005-0000-0000-0000B7B70000}"/>
    <cellStyle name="Standaard 6 7 3 2 2 3 2 2 2" xfId="27628" xr:uid="{00000000-0005-0000-0000-0000B8B70000}"/>
    <cellStyle name="Standaard 6 7 3 2 2 3 2 2 3" xfId="38488" xr:uid="{00000000-0005-0000-0000-0000B9B70000}"/>
    <cellStyle name="Standaard 6 7 3 2 2 3 2 2 4" xfId="49348" xr:uid="{00000000-0005-0000-0000-0000BAB70000}"/>
    <cellStyle name="Standaard 6 7 3 2 2 3 2 3" xfId="9526" xr:uid="{00000000-0005-0000-0000-0000BBB70000}"/>
    <cellStyle name="Standaard 6 7 3 2 2 3 2 4" xfId="20388" xr:uid="{00000000-0005-0000-0000-0000BCB70000}"/>
    <cellStyle name="Standaard 6 7 3 2 2 3 2 5" xfId="31248" xr:uid="{00000000-0005-0000-0000-0000BDB70000}"/>
    <cellStyle name="Standaard 6 7 3 2 2 3 2 6" xfId="42108" xr:uid="{00000000-0005-0000-0000-0000BEB70000}"/>
    <cellStyle name="Standaard 6 7 3 2 2 3 3" xfId="4096" xr:uid="{00000000-0005-0000-0000-0000BFB70000}"/>
    <cellStyle name="Standaard 6 7 3 2 2 3 3 2" xfId="14956" xr:uid="{00000000-0005-0000-0000-0000C0B70000}"/>
    <cellStyle name="Standaard 6 7 3 2 2 3 3 2 2" xfId="25818" xr:uid="{00000000-0005-0000-0000-0000C1B70000}"/>
    <cellStyle name="Standaard 6 7 3 2 2 3 3 2 3" xfId="36678" xr:uid="{00000000-0005-0000-0000-0000C2B70000}"/>
    <cellStyle name="Standaard 6 7 3 2 2 3 3 2 4" xfId="47538" xr:uid="{00000000-0005-0000-0000-0000C3B70000}"/>
    <cellStyle name="Standaard 6 7 3 2 2 3 3 3" xfId="11336" xr:uid="{00000000-0005-0000-0000-0000C4B70000}"/>
    <cellStyle name="Standaard 6 7 3 2 2 3 3 4" xfId="22198" xr:uid="{00000000-0005-0000-0000-0000C5B70000}"/>
    <cellStyle name="Standaard 6 7 3 2 2 3 3 5" xfId="33058" xr:uid="{00000000-0005-0000-0000-0000C6B70000}"/>
    <cellStyle name="Standaard 6 7 3 2 2 3 3 6" xfId="43918" xr:uid="{00000000-0005-0000-0000-0000C7B70000}"/>
    <cellStyle name="Standaard 6 7 3 2 2 3 4" xfId="13146" xr:uid="{00000000-0005-0000-0000-0000C8B70000}"/>
    <cellStyle name="Standaard 6 7 3 2 2 3 4 2" xfId="24008" xr:uid="{00000000-0005-0000-0000-0000C9B70000}"/>
    <cellStyle name="Standaard 6 7 3 2 2 3 4 3" xfId="34868" xr:uid="{00000000-0005-0000-0000-0000CAB70000}"/>
    <cellStyle name="Standaard 6 7 3 2 2 3 4 4" xfId="45728" xr:uid="{00000000-0005-0000-0000-0000CBB70000}"/>
    <cellStyle name="Standaard 6 7 3 2 2 3 5" xfId="7716" xr:uid="{00000000-0005-0000-0000-0000CCB70000}"/>
    <cellStyle name="Standaard 6 7 3 2 2 3 6" xfId="18578" xr:uid="{00000000-0005-0000-0000-0000CDB70000}"/>
    <cellStyle name="Standaard 6 7 3 2 2 3 7" xfId="29438" xr:uid="{00000000-0005-0000-0000-0000CEB70000}"/>
    <cellStyle name="Standaard 6 7 3 2 2 3 8" xfId="40298" xr:uid="{00000000-0005-0000-0000-0000CFB70000}"/>
    <cellStyle name="Standaard 6 7 3 2 2 4" xfId="5001" xr:uid="{00000000-0005-0000-0000-0000D0B70000}"/>
    <cellStyle name="Standaard 6 7 3 2 2 4 2" xfId="15861" xr:uid="{00000000-0005-0000-0000-0000D1B70000}"/>
    <cellStyle name="Standaard 6 7 3 2 2 4 2 2" xfId="26723" xr:uid="{00000000-0005-0000-0000-0000D2B70000}"/>
    <cellStyle name="Standaard 6 7 3 2 2 4 2 3" xfId="37583" xr:uid="{00000000-0005-0000-0000-0000D3B70000}"/>
    <cellStyle name="Standaard 6 7 3 2 2 4 2 4" xfId="48443" xr:uid="{00000000-0005-0000-0000-0000D4B70000}"/>
    <cellStyle name="Standaard 6 7 3 2 2 4 3" xfId="8621" xr:uid="{00000000-0005-0000-0000-0000D5B70000}"/>
    <cellStyle name="Standaard 6 7 3 2 2 4 4" xfId="19483" xr:uid="{00000000-0005-0000-0000-0000D6B70000}"/>
    <cellStyle name="Standaard 6 7 3 2 2 4 5" xfId="30343" xr:uid="{00000000-0005-0000-0000-0000D7B70000}"/>
    <cellStyle name="Standaard 6 7 3 2 2 4 6" xfId="41203" xr:uid="{00000000-0005-0000-0000-0000D8B70000}"/>
    <cellStyle name="Standaard 6 7 3 2 2 5" xfId="3191" xr:uid="{00000000-0005-0000-0000-0000D9B70000}"/>
    <cellStyle name="Standaard 6 7 3 2 2 5 2" xfId="14051" xr:uid="{00000000-0005-0000-0000-0000DAB70000}"/>
    <cellStyle name="Standaard 6 7 3 2 2 5 2 2" xfId="24913" xr:uid="{00000000-0005-0000-0000-0000DBB70000}"/>
    <cellStyle name="Standaard 6 7 3 2 2 5 2 3" xfId="35773" xr:uid="{00000000-0005-0000-0000-0000DCB70000}"/>
    <cellStyle name="Standaard 6 7 3 2 2 5 2 4" xfId="46633" xr:uid="{00000000-0005-0000-0000-0000DDB70000}"/>
    <cellStyle name="Standaard 6 7 3 2 2 5 3" xfId="10431" xr:uid="{00000000-0005-0000-0000-0000DEB70000}"/>
    <cellStyle name="Standaard 6 7 3 2 2 5 4" xfId="21293" xr:uid="{00000000-0005-0000-0000-0000DFB70000}"/>
    <cellStyle name="Standaard 6 7 3 2 2 5 5" xfId="32153" xr:uid="{00000000-0005-0000-0000-0000E0B70000}"/>
    <cellStyle name="Standaard 6 7 3 2 2 5 6" xfId="43013" xr:uid="{00000000-0005-0000-0000-0000E1B70000}"/>
    <cellStyle name="Standaard 6 7 3 2 2 6" xfId="12241" xr:uid="{00000000-0005-0000-0000-0000E2B70000}"/>
    <cellStyle name="Standaard 6 7 3 2 2 6 2" xfId="23103" xr:uid="{00000000-0005-0000-0000-0000E3B70000}"/>
    <cellStyle name="Standaard 6 7 3 2 2 6 3" xfId="33963" xr:uid="{00000000-0005-0000-0000-0000E4B70000}"/>
    <cellStyle name="Standaard 6 7 3 2 2 6 4" xfId="44823" xr:uid="{00000000-0005-0000-0000-0000E5B70000}"/>
    <cellStyle name="Standaard 6 7 3 2 2 7" xfId="6811" xr:uid="{00000000-0005-0000-0000-0000E6B70000}"/>
    <cellStyle name="Standaard 6 7 3 2 2 8" xfId="17673" xr:uid="{00000000-0005-0000-0000-0000E7B70000}"/>
    <cellStyle name="Standaard 6 7 3 2 2 9" xfId="28533" xr:uid="{00000000-0005-0000-0000-0000E8B70000}"/>
    <cellStyle name="Standaard 6 7 3 2 3" xfId="1562" xr:uid="{00000000-0005-0000-0000-0000E9B70000}"/>
    <cellStyle name="Standaard 6 7 3 2 3 2" xfId="2467" xr:uid="{00000000-0005-0000-0000-0000EAB70000}"/>
    <cellStyle name="Standaard 6 7 3 2 3 2 2" xfId="6087" xr:uid="{00000000-0005-0000-0000-0000EBB70000}"/>
    <cellStyle name="Standaard 6 7 3 2 3 2 2 2" xfId="16947" xr:uid="{00000000-0005-0000-0000-0000ECB70000}"/>
    <cellStyle name="Standaard 6 7 3 2 3 2 2 2 2" xfId="27809" xr:uid="{00000000-0005-0000-0000-0000EDB70000}"/>
    <cellStyle name="Standaard 6 7 3 2 3 2 2 2 3" xfId="38669" xr:uid="{00000000-0005-0000-0000-0000EEB70000}"/>
    <cellStyle name="Standaard 6 7 3 2 3 2 2 2 4" xfId="49529" xr:uid="{00000000-0005-0000-0000-0000EFB70000}"/>
    <cellStyle name="Standaard 6 7 3 2 3 2 2 3" xfId="9707" xr:uid="{00000000-0005-0000-0000-0000F0B70000}"/>
    <cellStyle name="Standaard 6 7 3 2 3 2 2 4" xfId="20569" xr:uid="{00000000-0005-0000-0000-0000F1B70000}"/>
    <cellStyle name="Standaard 6 7 3 2 3 2 2 5" xfId="31429" xr:uid="{00000000-0005-0000-0000-0000F2B70000}"/>
    <cellStyle name="Standaard 6 7 3 2 3 2 2 6" xfId="42289" xr:uid="{00000000-0005-0000-0000-0000F3B70000}"/>
    <cellStyle name="Standaard 6 7 3 2 3 2 3" xfId="4277" xr:uid="{00000000-0005-0000-0000-0000F4B70000}"/>
    <cellStyle name="Standaard 6 7 3 2 3 2 3 2" xfId="15137" xr:uid="{00000000-0005-0000-0000-0000F5B70000}"/>
    <cellStyle name="Standaard 6 7 3 2 3 2 3 2 2" xfId="25999" xr:uid="{00000000-0005-0000-0000-0000F6B70000}"/>
    <cellStyle name="Standaard 6 7 3 2 3 2 3 2 3" xfId="36859" xr:uid="{00000000-0005-0000-0000-0000F7B70000}"/>
    <cellStyle name="Standaard 6 7 3 2 3 2 3 2 4" xfId="47719" xr:uid="{00000000-0005-0000-0000-0000F8B70000}"/>
    <cellStyle name="Standaard 6 7 3 2 3 2 3 3" xfId="11517" xr:uid="{00000000-0005-0000-0000-0000F9B70000}"/>
    <cellStyle name="Standaard 6 7 3 2 3 2 3 4" xfId="22379" xr:uid="{00000000-0005-0000-0000-0000FAB70000}"/>
    <cellStyle name="Standaard 6 7 3 2 3 2 3 5" xfId="33239" xr:uid="{00000000-0005-0000-0000-0000FBB70000}"/>
    <cellStyle name="Standaard 6 7 3 2 3 2 3 6" xfId="44099" xr:uid="{00000000-0005-0000-0000-0000FCB70000}"/>
    <cellStyle name="Standaard 6 7 3 2 3 2 4" xfId="13327" xr:uid="{00000000-0005-0000-0000-0000FDB70000}"/>
    <cellStyle name="Standaard 6 7 3 2 3 2 4 2" xfId="24189" xr:uid="{00000000-0005-0000-0000-0000FEB70000}"/>
    <cellStyle name="Standaard 6 7 3 2 3 2 4 3" xfId="35049" xr:uid="{00000000-0005-0000-0000-0000FFB70000}"/>
    <cellStyle name="Standaard 6 7 3 2 3 2 4 4" xfId="45909" xr:uid="{00000000-0005-0000-0000-000000B80000}"/>
    <cellStyle name="Standaard 6 7 3 2 3 2 5" xfId="7897" xr:uid="{00000000-0005-0000-0000-000001B80000}"/>
    <cellStyle name="Standaard 6 7 3 2 3 2 6" xfId="18759" xr:uid="{00000000-0005-0000-0000-000002B80000}"/>
    <cellStyle name="Standaard 6 7 3 2 3 2 7" xfId="29619" xr:uid="{00000000-0005-0000-0000-000003B80000}"/>
    <cellStyle name="Standaard 6 7 3 2 3 2 8" xfId="40479" xr:uid="{00000000-0005-0000-0000-000004B80000}"/>
    <cellStyle name="Standaard 6 7 3 2 3 3" xfId="5182" xr:uid="{00000000-0005-0000-0000-000005B80000}"/>
    <cellStyle name="Standaard 6 7 3 2 3 3 2" xfId="16042" xr:uid="{00000000-0005-0000-0000-000006B80000}"/>
    <cellStyle name="Standaard 6 7 3 2 3 3 2 2" xfId="26904" xr:uid="{00000000-0005-0000-0000-000007B80000}"/>
    <cellStyle name="Standaard 6 7 3 2 3 3 2 3" xfId="37764" xr:uid="{00000000-0005-0000-0000-000008B80000}"/>
    <cellStyle name="Standaard 6 7 3 2 3 3 2 4" xfId="48624" xr:uid="{00000000-0005-0000-0000-000009B80000}"/>
    <cellStyle name="Standaard 6 7 3 2 3 3 3" xfId="8802" xr:uid="{00000000-0005-0000-0000-00000AB80000}"/>
    <cellStyle name="Standaard 6 7 3 2 3 3 4" xfId="19664" xr:uid="{00000000-0005-0000-0000-00000BB80000}"/>
    <cellStyle name="Standaard 6 7 3 2 3 3 5" xfId="30524" xr:uid="{00000000-0005-0000-0000-00000CB80000}"/>
    <cellStyle name="Standaard 6 7 3 2 3 3 6" xfId="41384" xr:uid="{00000000-0005-0000-0000-00000DB80000}"/>
    <cellStyle name="Standaard 6 7 3 2 3 4" xfId="3372" xr:uid="{00000000-0005-0000-0000-00000EB80000}"/>
    <cellStyle name="Standaard 6 7 3 2 3 4 2" xfId="14232" xr:uid="{00000000-0005-0000-0000-00000FB80000}"/>
    <cellStyle name="Standaard 6 7 3 2 3 4 2 2" xfId="25094" xr:uid="{00000000-0005-0000-0000-000010B80000}"/>
    <cellStyle name="Standaard 6 7 3 2 3 4 2 3" xfId="35954" xr:uid="{00000000-0005-0000-0000-000011B80000}"/>
    <cellStyle name="Standaard 6 7 3 2 3 4 2 4" xfId="46814" xr:uid="{00000000-0005-0000-0000-000012B80000}"/>
    <cellStyle name="Standaard 6 7 3 2 3 4 3" xfId="10612" xr:uid="{00000000-0005-0000-0000-000013B80000}"/>
    <cellStyle name="Standaard 6 7 3 2 3 4 4" xfId="21474" xr:uid="{00000000-0005-0000-0000-000014B80000}"/>
    <cellStyle name="Standaard 6 7 3 2 3 4 5" xfId="32334" xr:uid="{00000000-0005-0000-0000-000015B80000}"/>
    <cellStyle name="Standaard 6 7 3 2 3 4 6" xfId="43194" xr:uid="{00000000-0005-0000-0000-000016B80000}"/>
    <cellStyle name="Standaard 6 7 3 2 3 5" xfId="12422" xr:uid="{00000000-0005-0000-0000-000017B80000}"/>
    <cellStyle name="Standaard 6 7 3 2 3 5 2" xfId="23284" xr:uid="{00000000-0005-0000-0000-000018B80000}"/>
    <cellStyle name="Standaard 6 7 3 2 3 5 3" xfId="34144" xr:uid="{00000000-0005-0000-0000-000019B80000}"/>
    <cellStyle name="Standaard 6 7 3 2 3 5 4" xfId="45004" xr:uid="{00000000-0005-0000-0000-00001AB80000}"/>
    <cellStyle name="Standaard 6 7 3 2 3 6" xfId="6992" xr:uid="{00000000-0005-0000-0000-00001BB80000}"/>
    <cellStyle name="Standaard 6 7 3 2 3 7" xfId="17854" xr:uid="{00000000-0005-0000-0000-00001CB80000}"/>
    <cellStyle name="Standaard 6 7 3 2 3 8" xfId="28714" xr:uid="{00000000-0005-0000-0000-00001DB80000}"/>
    <cellStyle name="Standaard 6 7 3 2 3 9" xfId="39574" xr:uid="{00000000-0005-0000-0000-00001EB80000}"/>
    <cellStyle name="Standaard 6 7 3 2 4" xfId="1200" xr:uid="{00000000-0005-0000-0000-00001FB80000}"/>
    <cellStyle name="Standaard 6 7 3 2 4 2" xfId="2105" xr:uid="{00000000-0005-0000-0000-000020B80000}"/>
    <cellStyle name="Standaard 6 7 3 2 4 2 2" xfId="5725" xr:uid="{00000000-0005-0000-0000-000021B80000}"/>
    <cellStyle name="Standaard 6 7 3 2 4 2 2 2" xfId="16585" xr:uid="{00000000-0005-0000-0000-000022B80000}"/>
    <cellStyle name="Standaard 6 7 3 2 4 2 2 2 2" xfId="27447" xr:uid="{00000000-0005-0000-0000-000023B80000}"/>
    <cellStyle name="Standaard 6 7 3 2 4 2 2 2 3" xfId="38307" xr:uid="{00000000-0005-0000-0000-000024B80000}"/>
    <cellStyle name="Standaard 6 7 3 2 4 2 2 2 4" xfId="49167" xr:uid="{00000000-0005-0000-0000-000025B80000}"/>
    <cellStyle name="Standaard 6 7 3 2 4 2 2 3" xfId="9345" xr:uid="{00000000-0005-0000-0000-000026B80000}"/>
    <cellStyle name="Standaard 6 7 3 2 4 2 2 4" xfId="20207" xr:uid="{00000000-0005-0000-0000-000027B80000}"/>
    <cellStyle name="Standaard 6 7 3 2 4 2 2 5" xfId="31067" xr:uid="{00000000-0005-0000-0000-000028B80000}"/>
    <cellStyle name="Standaard 6 7 3 2 4 2 2 6" xfId="41927" xr:uid="{00000000-0005-0000-0000-000029B80000}"/>
    <cellStyle name="Standaard 6 7 3 2 4 2 3" xfId="3915" xr:uid="{00000000-0005-0000-0000-00002AB80000}"/>
    <cellStyle name="Standaard 6 7 3 2 4 2 3 2" xfId="14775" xr:uid="{00000000-0005-0000-0000-00002BB80000}"/>
    <cellStyle name="Standaard 6 7 3 2 4 2 3 2 2" xfId="25637" xr:uid="{00000000-0005-0000-0000-00002CB80000}"/>
    <cellStyle name="Standaard 6 7 3 2 4 2 3 2 3" xfId="36497" xr:uid="{00000000-0005-0000-0000-00002DB80000}"/>
    <cellStyle name="Standaard 6 7 3 2 4 2 3 2 4" xfId="47357" xr:uid="{00000000-0005-0000-0000-00002EB80000}"/>
    <cellStyle name="Standaard 6 7 3 2 4 2 3 3" xfId="11155" xr:uid="{00000000-0005-0000-0000-00002FB80000}"/>
    <cellStyle name="Standaard 6 7 3 2 4 2 3 4" xfId="22017" xr:uid="{00000000-0005-0000-0000-000030B80000}"/>
    <cellStyle name="Standaard 6 7 3 2 4 2 3 5" xfId="32877" xr:uid="{00000000-0005-0000-0000-000031B80000}"/>
    <cellStyle name="Standaard 6 7 3 2 4 2 3 6" xfId="43737" xr:uid="{00000000-0005-0000-0000-000032B80000}"/>
    <cellStyle name="Standaard 6 7 3 2 4 2 4" xfId="12965" xr:uid="{00000000-0005-0000-0000-000033B80000}"/>
    <cellStyle name="Standaard 6 7 3 2 4 2 4 2" xfId="23827" xr:uid="{00000000-0005-0000-0000-000034B80000}"/>
    <cellStyle name="Standaard 6 7 3 2 4 2 4 3" xfId="34687" xr:uid="{00000000-0005-0000-0000-000035B80000}"/>
    <cellStyle name="Standaard 6 7 3 2 4 2 4 4" xfId="45547" xr:uid="{00000000-0005-0000-0000-000036B80000}"/>
    <cellStyle name="Standaard 6 7 3 2 4 2 5" xfId="7535" xr:uid="{00000000-0005-0000-0000-000037B80000}"/>
    <cellStyle name="Standaard 6 7 3 2 4 2 6" xfId="18397" xr:uid="{00000000-0005-0000-0000-000038B80000}"/>
    <cellStyle name="Standaard 6 7 3 2 4 2 7" xfId="29257" xr:uid="{00000000-0005-0000-0000-000039B80000}"/>
    <cellStyle name="Standaard 6 7 3 2 4 2 8" xfId="40117" xr:uid="{00000000-0005-0000-0000-00003AB80000}"/>
    <cellStyle name="Standaard 6 7 3 2 4 3" xfId="4820" xr:uid="{00000000-0005-0000-0000-00003BB80000}"/>
    <cellStyle name="Standaard 6 7 3 2 4 3 2" xfId="15680" xr:uid="{00000000-0005-0000-0000-00003CB80000}"/>
    <cellStyle name="Standaard 6 7 3 2 4 3 2 2" xfId="26542" xr:uid="{00000000-0005-0000-0000-00003DB80000}"/>
    <cellStyle name="Standaard 6 7 3 2 4 3 2 3" xfId="37402" xr:uid="{00000000-0005-0000-0000-00003EB80000}"/>
    <cellStyle name="Standaard 6 7 3 2 4 3 2 4" xfId="48262" xr:uid="{00000000-0005-0000-0000-00003FB80000}"/>
    <cellStyle name="Standaard 6 7 3 2 4 3 3" xfId="8440" xr:uid="{00000000-0005-0000-0000-000040B80000}"/>
    <cellStyle name="Standaard 6 7 3 2 4 3 4" xfId="19302" xr:uid="{00000000-0005-0000-0000-000041B80000}"/>
    <cellStyle name="Standaard 6 7 3 2 4 3 5" xfId="30162" xr:uid="{00000000-0005-0000-0000-000042B80000}"/>
    <cellStyle name="Standaard 6 7 3 2 4 3 6" xfId="41022" xr:uid="{00000000-0005-0000-0000-000043B80000}"/>
    <cellStyle name="Standaard 6 7 3 2 4 4" xfId="3010" xr:uid="{00000000-0005-0000-0000-000044B80000}"/>
    <cellStyle name="Standaard 6 7 3 2 4 4 2" xfId="13870" xr:uid="{00000000-0005-0000-0000-000045B80000}"/>
    <cellStyle name="Standaard 6 7 3 2 4 4 2 2" xfId="24732" xr:uid="{00000000-0005-0000-0000-000046B80000}"/>
    <cellStyle name="Standaard 6 7 3 2 4 4 2 3" xfId="35592" xr:uid="{00000000-0005-0000-0000-000047B80000}"/>
    <cellStyle name="Standaard 6 7 3 2 4 4 2 4" xfId="46452" xr:uid="{00000000-0005-0000-0000-000048B80000}"/>
    <cellStyle name="Standaard 6 7 3 2 4 4 3" xfId="10250" xr:uid="{00000000-0005-0000-0000-000049B80000}"/>
    <cellStyle name="Standaard 6 7 3 2 4 4 4" xfId="21112" xr:uid="{00000000-0005-0000-0000-00004AB80000}"/>
    <cellStyle name="Standaard 6 7 3 2 4 4 5" xfId="31972" xr:uid="{00000000-0005-0000-0000-00004BB80000}"/>
    <cellStyle name="Standaard 6 7 3 2 4 4 6" xfId="42832" xr:uid="{00000000-0005-0000-0000-00004CB80000}"/>
    <cellStyle name="Standaard 6 7 3 2 4 5" xfId="12060" xr:uid="{00000000-0005-0000-0000-00004DB80000}"/>
    <cellStyle name="Standaard 6 7 3 2 4 5 2" xfId="22922" xr:uid="{00000000-0005-0000-0000-00004EB80000}"/>
    <cellStyle name="Standaard 6 7 3 2 4 5 3" xfId="33782" xr:uid="{00000000-0005-0000-0000-00004FB80000}"/>
    <cellStyle name="Standaard 6 7 3 2 4 5 4" xfId="44642" xr:uid="{00000000-0005-0000-0000-000050B80000}"/>
    <cellStyle name="Standaard 6 7 3 2 4 6" xfId="6630" xr:uid="{00000000-0005-0000-0000-000051B80000}"/>
    <cellStyle name="Standaard 6 7 3 2 4 7" xfId="17492" xr:uid="{00000000-0005-0000-0000-000052B80000}"/>
    <cellStyle name="Standaard 6 7 3 2 4 8" xfId="28352" xr:uid="{00000000-0005-0000-0000-000053B80000}"/>
    <cellStyle name="Standaard 6 7 3 2 4 9" xfId="39212" xr:uid="{00000000-0005-0000-0000-000054B80000}"/>
    <cellStyle name="Standaard 6 7 3 2 5" xfId="1924" xr:uid="{00000000-0005-0000-0000-000055B80000}"/>
    <cellStyle name="Standaard 6 7 3 2 5 2" xfId="5544" xr:uid="{00000000-0005-0000-0000-000056B80000}"/>
    <cellStyle name="Standaard 6 7 3 2 5 2 2" xfId="16404" xr:uid="{00000000-0005-0000-0000-000057B80000}"/>
    <cellStyle name="Standaard 6 7 3 2 5 2 2 2" xfId="27266" xr:uid="{00000000-0005-0000-0000-000058B80000}"/>
    <cellStyle name="Standaard 6 7 3 2 5 2 2 3" xfId="38126" xr:uid="{00000000-0005-0000-0000-000059B80000}"/>
    <cellStyle name="Standaard 6 7 3 2 5 2 2 4" xfId="48986" xr:uid="{00000000-0005-0000-0000-00005AB80000}"/>
    <cellStyle name="Standaard 6 7 3 2 5 2 3" xfId="9164" xr:uid="{00000000-0005-0000-0000-00005BB80000}"/>
    <cellStyle name="Standaard 6 7 3 2 5 2 4" xfId="20026" xr:uid="{00000000-0005-0000-0000-00005CB80000}"/>
    <cellStyle name="Standaard 6 7 3 2 5 2 5" xfId="30886" xr:uid="{00000000-0005-0000-0000-00005DB80000}"/>
    <cellStyle name="Standaard 6 7 3 2 5 2 6" xfId="41746" xr:uid="{00000000-0005-0000-0000-00005EB80000}"/>
    <cellStyle name="Standaard 6 7 3 2 5 3" xfId="3734" xr:uid="{00000000-0005-0000-0000-00005FB80000}"/>
    <cellStyle name="Standaard 6 7 3 2 5 3 2" xfId="14594" xr:uid="{00000000-0005-0000-0000-000060B80000}"/>
    <cellStyle name="Standaard 6 7 3 2 5 3 2 2" xfId="25456" xr:uid="{00000000-0005-0000-0000-000061B80000}"/>
    <cellStyle name="Standaard 6 7 3 2 5 3 2 3" xfId="36316" xr:uid="{00000000-0005-0000-0000-000062B80000}"/>
    <cellStyle name="Standaard 6 7 3 2 5 3 2 4" xfId="47176" xr:uid="{00000000-0005-0000-0000-000063B80000}"/>
    <cellStyle name="Standaard 6 7 3 2 5 3 3" xfId="10974" xr:uid="{00000000-0005-0000-0000-000064B80000}"/>
    <cellStyle name="Standaard 6 7 3 2 5 3 4" xfId="21836" xr:uid="{00000000-0005-0000-0000-000065B80000}"/>
    <cellStyle name="Standaard 6 7 3 2 5 3 5" xfId="32696" xr:uid="{00000000-0005-0000-0000-000066B80000}"/>
    <cellStyle name="Standaard 6 7 3 2 5 3 6" xfId="43556" xr:uid="{00000000-0005-0000-0000-000067B80000}"/>
    <cellStyle name="Standaard 6 7 3 2 5 4" xfId="12784" xr:uid="{00000000-0005-0000-0000-000068B80000}"/>
    <cellStyle name="Standaard 6 7 3 2 5 4 2" xfId="23646" xr:uid="{00000000-0005-0000-0000-000069B80000}"/>
    <cellStyle name="Standaard 6 7 3 2 5 4 3" xfId="34506" xr:uid="{00000000-0005-0000-0000-00006AB80000}"/>
    <cellStyle name="Standaard 6 7 3 2 5 4 4" xfId="45366" xr:uid="{00000000-0005-0000-0000-00006BB80000}"/>
    <cellStyle name="Standaard 6 7 3 2 5 5" xfId="7354" xr:uid="{00000000-0005-0000-0000-00006CB80000}"/>
    <cellStyle name="Standaard 6 7 3 2 5 6" xfId="18216" xr:uid="{00000000-0005-0000-0000-00006DB80000}"/>
    <cellStyle name="Standaard 6 7 3 2 5 7" xfId="29076" xr:uid="{00000000-0005-0000-0000-00006EB80000}"/>
    <cellStyle name="Standaard 6 7 3 2 5 8" xfId="39936" xr:uid="{00000000-0005-0000-0000-00006FB80000}"/>
    <cellStyle name="Standaard 6 7 3 2 6" xfId="2829" xr:uid="{00000000-0005-0000-0000-000070B80000}"/>
    <cellStyle name="Standaard 6 7 3 2 6 2" xfId="13689" xr:uid="{00000000-0005-0000-0000-000071B80000}"/>
    <cellStyle name="Standaard 6 7 3 2 6 2 2" xfId="24551" xr:uid="{00000000-0005-0000-0000-000072B80000}"/>
    <cellStyle name="Standaard 6 7 3 2 6 2 3" xfId="35411" xr:uid="{00000000-0005-0000-0000-000073B80000}"/>
    <cellStyle name="Standaard 6 7 3 2 6 2 4" xfId="46271" xr:uid="{00000000-0005-0000-0000-000074B80000}"/>
    <cellStyle name="Standaard 6 7 3 2 6 3" xfId="10069" xr:uid="{00000000-0005-0000-0000-000075B80000}"/>
    <cellStyle name="Standaard 6 7 3 2 6 4" xfId="20931" xr:uid="{00000000-0005-0000-0000-000076B80000}"/>
    <cellStyle name="Standaard 6 7 3 2 6 5" xfId="31791" xr:uid="{00000000-0005-0000-0000-000077B80000}"/>
    <cellStyle name="Standaard 6 7 3 2 6 6" xfId="42651" xr:uid="{00000000-0005-0000-0000-000078B80000}"/>
    <cellStyle name="Standaard 6 7 3 2 7" xfId="4639" xr:uid="{00000000-0005-0000-0000-000079B80000}"/>
    <cellStyle name="Standaard 6 7 3 2 7 2" xfId="15499" xr:uid="{00000000-0005-0000-0000-00007AB80000}"/>
    <cellStyle name="Standaard 6 7 3 2 7 2 2" xfId="26361" xr:uid="{00000000-0005-0000-0000-00007BB80000}"/>
    <cellStyle name="Standaard 6 7 3 2 7 2 3" xfId="37221" xr:uid="{00000000-0005-0000-0000-00007CB80000}"/>
    <cellStyle name="Standaard 6 7 3 2 7 2 4" xfId="48081" xr:uid="{00000000-0005-0000-0000-00007DB80000}"/>
    <cellStyle name="Standaard 6 7 3 2 7 3" xfId="8259" xr:uid="{00000000-0005-0000-0000-00007EB80000}"/>
    <cellStyle name="Standaard 6 7 3 2 7 4" xfId="19121" xr:uid="{00000000-0005-0000-0000-00007FB80000}"/>
    <cellStyle name="Standaard 6 7 3 2 7 5" xfId="29981" xr:uid="{00000000-0005-0000-0000-000080B80000}"/>
    <cellStyle name="Standaard 6 7 3 2 7 6" xfId="40841" xr:uid="{00000000-0005-0000-0000-000081B80000}"/>
    <cellStyle name="Standaard 6 7 3 2 8" xfId="11879" xr:uid="{00000000-0005-0000-0000-000082B80000}"/>
    <cellStyle name="Standaard 6 7 3 2 8 2" xfId="22741" xr:uid="{00000000-0005-0000-0000-000083B80000}"/>
    <cellStyle name="Standaard 6 7 3 2 8 3" xfId="33601" xr:uid="{00000000-0005-0000-0000-000084B80000}"/>
    <cellStyle name="Standaard 6 7 3 2 8 4" xfId="44461" xr:uid="{00000000-0005-0000-0000-000085B80000}"/>
    <cellStyle name="Standaard 6 7 3 2 9" xfId="6449" xr:uid="{00000000-0005-0000-0000-000086B80000}"/>
    <cellStyle name="Standaard 6 7 3 3" xfId="1291" xr:uid="{00000000-0005-0000-0000-000087B80000}"/>
    <cellStyle name="Standaard 6 7 3 3 10" xfId="39303" xr:uid="{00000000-0005-0000-0000-000088B80000}"/>
    <cellStyle name="Standaard 6 7 3 3 2" xfId="1653" xr:uid="{00000000-0005-0000-0000-000089B80000}"/>
    <cellStyle name="Standaard 6 7 3 3 2 2" xfId="2558" xr:uid="{00000000-0005-0000-0000-00008AB80000}"/>
    <cellStyle name="Standaard 6 7 3 3 2 2 2" xfId="6178" xr:uid="{00000000-0005-0000-0000-00008BB80000}"/>
    <cellStyle name="Standaard 6 7 3 3 2 2 2 2" xfId="17038" xr:uid="{00000000-0005-0000-0000-00008CB80000}"/>
    <cellStyle name="Standaard 6 7 3 3 2 2 2 2 2" xfId="27900" xr:uid="{00000000-0005-0000-0000-00008DB80000}"/>
    <cellStyle name="Standaard 6 7 3 3 2 2 2 2 3" xfId="38760" xr:uid="{00000000-0005-0000-0000-00008EB80000}"/>
    <cellStyle name="Standaard 6 7 3 3 2 2 2 2 4" xfId="49620" xr:uid="{00000000-0005-0000-0000-00008FB80000}"/>
    <cellStyle name="Standaard 6 7 3 3 2 2 2 3" xfId="9798" xr:uid="{00000000-0005-0000-0000-000090B80000}"/>
    <cellStyle name="Standaard 6 7 3 3 2 2 2 4" xfId="20660" xr:uid="{00000000-0005-0000-0000-000091B80000}"/>
    <cellStyle name="Standaard 6 7 3 3 2 2 2 5" xfId="31520" xr:uid="{00000000-0005-0000-0000-000092B80000}"/>
    <cellStyle name="Standaard 6 7 3 3 2 2 2 6" xfId="42380" xr:uid="{00000000-0005-0000-0000-000093B80000}"/>
    <cellStyle name="Standaard 6 7 3 3 2 2 3" xfId="4368" xr:uid="{00000000-0005-0000-0000-000094B80000}"/>
    <cellStyle name="Standaard 6 7 3 3 2 2 3 2" xfId="15228" xr:uid="{00000000-0005-0000-0000-000095B80000}"/>
    <cellStyle name="Standaard 6 7 3 3 2 2 3 2 2" xfId="26090" xr:uid="{00000000-0005-0000-0000-000096B80000}"/>
    <cellStyle name="Standaard 6 7 3 3 2 2 3 2 3" xfId="36950" xr:uid="{00000000-0005-0000-0000-000097B80000}"/>
    <cellStyle name="Standaard 6 7 3 3 2 2 3 2 4" xfId="47810" xr:uid="{00000000-0005-0000-0000-000098B80000}"/>
    <cellStyle name="Standaard 6 7 3 3 2 2 3 3" xfId="11608" xr:uid="{00000000-0005-0000-0000-000099B80000}"/>
    <cellStyle name="Standaard 6 7 3 3 2 2 3 4" xfId="22470" xr:uid="{00000000-0005-0000-0000-00009AB80000}"/>
    <cellStyle name="Standaard 6 7 3 3 2 2 3 5" xfId="33330" xr:uid="{00000000-0005-0000-0000-00009BB80000}"/>
    <cellStyle name="Standaard 6 7 3 3 2 2 3 6" xfId="44190" xr:uid="{00000000-0005-0000-0000-00009CB80000}"/>
    <cellStyle name="Standaard 6 7 3 3 2 2 4" xfId="13418" xr:uid="{00000000-0005-0000-0000-00009DB80000}"/>
    <cellStyle name="Standaard 6 7 3 3 2 2 4 2" xfId="24280" xr:uid="{00000000-0005-0000-0000-00009EB80000}"/>
    <cellStyle name="Standaard 6 7 3 3 2 2 4 3" xfId="35140" xr:uid="{00000000-0005-0000-0000-00009FB80000}"/>
    <cellStyle name="Standaard 6 7 3 3 2 2 4 4" xfId="46000" xr:uid="{00000000-0005-0000-0000-0000A0B80000}"/>
    <cellStyle name="Standaard 6 7 3 3 2 2 5" xfId="7988" xr:uid="{00000000-0005-0000-0000-0000A1B80000}"/>
    <cellStyle name="Standaard 6 7 3 3 2 2 6" xfId="18850" xr:uid="{00000000-0005-0000-0000-0000A2B80000}"/>
    <cellStyle name="Standaard 6 7 3 3 2 2 7" xfId="29710" xr:uid="{00000000-0005-0000-0000-0000A3B80000}"/>
    <cellStyle name="Standaard 6 7 3 3 2 2 8" xfId="40570" xr:uid="{00000000-0005-0000-0000-0000A4B80000}"/>
    <cellStyle name="Standaard 6 7 3 3 2 3" xfId="5273" xr:uid="{00000000-0005-0000-0000-0000A5B80000}"/>
    <cellStyle name="Standaard 6 7 3 3 2 3 2" xfId="16133" xr:uid="{00000000-0005-0000-0000-0000A6B80000}"/>
    <cellStyle name="Standaard 6 7 3 3 2 3 2 2" xfId="26995" xr:uid="{00000000-0005-0000-0000-0000A7B80000}"/>
    <cellStyle name="Standaard 6 7 3 3 2 3 2 3" xfId="37855" xr:uid="{00000000-0005-0000-0000-0000A8B80000}"/>
    <cellStyle name="Standaard 6 7 3 3 2 3 2 4" xfId="48715" xr:uid="{00000000-0005-0000-0000-0000A9B80000}"/>
    <cellStyle name="Standaard 6 7 3 3 2 3 3" xfId="8893" xr:uid="{00000000-0005-0000-0000-0000AAB80000}"/>
    <cellStyle name="Standaard 6 7 3 3 2 3 4" xfId="19755" xr:uid="{00000000-0005-0000-0000-0000ABB80000}"/>
    <cellStyle name="Standaard 6 7 3 3 2 3 5" xfId="30615" xr:uid="{00000000-0005-0000-0000-0000ACB80000}"/>
    <cellStyle name="Standaard 6 7 3 3 2 3 6" xfId="41475" xr:uid="{00000000-0005-0000-0000-0000ADB80000}"/>
    <cellStyle name="Standaard 6 7 3 3 2 4" xfId="3463" xr:uid="{00000000-0005-0000-0000-0000AEB80000}"/>
    <cellStyle name="Standaard 6 7 3 3 2 4 2" xfId="14323" xr:uid="{00000000-0005-0000-0000-0000AFB80000}"/>
    <cellStyle name="Standaard 6 7 3 3 2 4 2 2" xfId="25185" xr:uid="{00000000-0005-0000-0000-0000B0B80000}"/>
    <cellStyle name="Standaard 6 7 3 3 2 4 2 3" xfId="36045" xr:uid="{00000000-0005-0000-0000-0000B1B80000}"/>
    <cellStyle name="Standaard 6 7 3 3 2 4 2 4" xfId="46905" xr:uid="{00000000-0005-0000-0000-0000B2B80000}"/>
    <cellStyle name="Standaard 6 7 3 3 2 4 3" xfId="10703" xr:uid="{00000000-0005-0000-0000-0000B3B80000}"/>
    <cellStyle name="Standaard 6 7 3 3 2 4 4" xfId="21565" xr:uid="{00000000-0005-0000-0000-0000B4B80000}"/>
    <cellStyle name="Standaard 6 7 3 3 2 4 5" xfId="32425" xr:uid="{00000000-0005-0000-0000-0000B5B80000}"/>
    <cellStyle name="Standaard 6 7 3 3 2 4 6" xfId="43285" xr:uid="{00000000-0005-0000-0000-0000B6B80000}"/>
    <cellStyle name="Standaard 6 7 3 3 2 5" xfId="12513" xr:uid="{00000000-0005-0000-0000-0000B7B80000}"/>
    <cellStyle name="Standaard 6 7 3 3 2 5 2" xfId="23375" xr:uid="{00000000-0005-0000-0000-0000B8B80000}"/>
    <cellStyle name="Standaard 6 7 3 3 2 5 3" xfId="34235" xr:uid="{00000000-0005-0000-0000-0000B9B80000}"/>
    <cellStyle name="Standaard 6 7 3 3 2 5 4" xfId="45095" xr:uid="{00000000-0005-0000-0000-0000BAB80000}"/>
    <cellStyle name="Standaard 6 7 3 3 2 6" xfId="7083" xr:uid="{00000000-0005-0000-0000-0000BBB80000}"/>
    <cellStyle name="Standaard 6 7 3 3 2 7" xfId="17945" xr:uid="{00000000-0005-0000-0000-0000BCB80000}"/>
    <cellStyle name="Standaard 6 7 3 3 2 8" xfId="28805" xr:uid="{00000000-0005-0000-0000-0000BDB80000}"/>
    <cellStyle name="Standaard 6 7 3 3 2 9" xfId="39665" xr:uid="{00000000-0005-0000-0000-0000BEB80000}"/>
    <cellStyle name="Standaard 6 7 3 3 3" xfId="2196" xr:uid="{00000000-0005-0000-0000-0000BFB80000}"/>
    <cellStyle name="Standaard 6 7 3 3 3 2" xfId="5816" xr:uid="{00000000-0005-0000-0000-0000C0B80000}"/>
    <cellStyle name="Standaard 6 7 3 3 3 2 2" xfId="16676" xr:uid="{00000000-0005-0000-0000-0000C1B80000}"/>
    <cellStyle name="Standaard 6 7 3 3 3 2 2 2" xfId="27538" xr:uid="{00000000-0005-0000-0000-0000C2B80000}"/>
    <cellStyle name="Standaard 6 7 3 3 3 2 2 3" xfId="38398" xr:uid="{00000000-0005-0000-0000-0000C3B80000}"/>
    <cellStyle name="Standaard 6 7 3 3 3 2 2 4" xfId="49258" xr:uid="{00000000-0005-0000-0000-0000C4B80000}"/>
    <cellStyle name="Standaard 6 7 3 3 3 2 3" xfId="9436" xr:uid="{00000000-0005-0000-0000-0000C5B80000}"/>
    <cellStyle name="Standaard 6 7 3 3 3 2 4" xfId="20298" xr:uid="{00000000-0005-0000-0000-0000C6B80000}"/>
    <cellStyle name="Standaard 6 7 3 3 3 2 5" xfId="31158" xr:uid="{00000000-0005-0000-0000-0000C7B80000}"/>
    <cellStyle name="Standaard 6 7 3 3 3 2 6" xfId="42018" xr:uid="{00000000-0005-0000-0000-0000C8B80000}"/>
    <cellStyle name="Standaard 6 7 3 3 3 3" xfId="4006" xr:uid="{00000000-0005-0000-0000-0000C9B80000}"/>
    <cellStyle name="Standaard 6 7 3 3 3 3 2" xfId="14866" xr:uid="{00000000-0005-0000-0000-0000CAB80000}"/>
    <cellStyle name="Standaard 6 7 3 3 3 3 2 2" xfId="25728" xr:uid="{00000000-0005-0000-0000-0000CBB80000}"/>
    <cellStyle name="Standaard 6 7 3 3 3 3 2 3" xfId="36588" xr:uid="{00000000-0005-0000-0000-0000CCB80000}"/>
    <cellStyle name="Standaard 6 7 3 3 3 3 2 4" xfId="47448" xr:uid="{00000000-0005-0000-0000-0000CDB80000}"/>
    <cellStyle name="Standaard 6 7 3 3 3 3 3" xfId="11246" xr:uid="{00000000-0005-0000-0000-0000CEB80000}"/>
    <cellStyle name="Standaard 6 7 3 3 3 3 4" xfId="22108" xr:uid="{00000000-0005-0000-0000-0000CFB80000}"/>
    <cellStyle name="Standaard 6 7 3 3 3 3 5" xfId="32968" xr:uid="{00000000-0005-0000-0000-0000D0B80000}"/>
    <cellStyle name="Standaard 6 7 3 3 3 3 6" xfId="43828" xr:uid="{00000000-0005-0000-0000-0000D1B80000}"/>
    <cellStyle name="Standaard 6 7 3 3 3 4" xfId="13056" xr:uid="{00000000-0005-0000-0000-0000D2B80000}"/>
    <cellStyle name="Standaard 6 7 3 3 3 4 2" xfId="23918" xr:uid="{00000000-0005-0000-0000-0000D3B80000}"/>
    <cellStyle name="Standaard 6 7 3 3 3 4 3" xfId="34778" xr:uid="{00000000-0005-0000-0000-0000D4B80000}"/>
    <cellStyle name="Standaard 6 7 3 3 3 4 4" xfId="45638" xr:uid="{00000000-0005-0000-0000-0000D5B80000}"/>
    <cellStyle name="Standaard 6 7 3 3 3 5" xfId="7626" xr:uid="{00000000-0005-0000-0000-0000D6B80000}"/>
    <cellStyle name="Standaard 6 7 3 3 3 6" xfId="18488" xr:uid="{00000000-0005-0000-0000-0000D7B80000}"/>
    <cellStyle name="Standaard 6 7 3 3 3 7" xfId="29348" xr:uid="{00000000-0005-0000-0000-0000D8B80000}"/>
    <cellStyle name="Standaard 6 7 3 3 3 8" xfId="40208" xr:uid="{00000000-0005-0000-0000-0000D9B80000}"/>
    <cellStyle name="Standaard 6 7 3 3 4" xfId="4911" xr:uid="{00000000-0005-0000-0000-0000DAB80000}"/>
    <cellStyle name="Standaard 6 7 3 3 4 2" xfId="15771" xr:uid="{00000000-0005-0000-0000-0000DBB80000}"/>
    <cellStyle name="Standaard 6 7 3 3 4 2 2" xfId="26633" xr:uid="{00000000-0005-0000-0000-0000DCB80000}"/>
    <cellStyle name="Standaard 6 7 3 3 4 2 3" xfId="37493" xr:uid="{00000000-0005-0000-0000-0000DDB80000}"/>
    <cellStyle name="Standaard 6 7 3 3 4 2 4" xfId="48353" xr:uid="{00000000-0005-0000-0000-0000DEB80000}"/>
    <cellStyle name="Standaard 6 7 3 3 4 3" xfId="8531" xr:uid="{00000000-0005-0000-0000-0000DFB80000}"/>
    <cellStyle name="Standaard 6 7 3 3 4 4" xfId="19393" xr:uid="{00000000-0005-0000-0000-0000E0B80000}"/>
    <cellStyle name="Standaard 6 7 3 3 4 5" xfId="30253" xr:uid="{00000000-0005-0000-0000-0000E1B80000}"/>
    <cellStyle name="Standaard 6 7 3 3 4 6" xfId="41113" xr:uid="{00000000-0005-0000-0000-0000E2B80000}"/>
    <cellStyle name="Standaard 6 7 3 3 5" xfId="3101" xr:uid="{00000000-0005-0000-0000-0000E3B80000}"/>
    <cellStyle name="Standaard 6 7 3 3 5 2" xfId="13961" xr:uid="{00000000-0005-0000-0000-0000E4B80000}"/>
    <cellStyle name="Standaard 6 7 3 3 5 2 2" xfId="24823" xr:uid="{00000000-0005-0000-0000-0000E5B80000}"/>
    <cellStyle name="Standaard 6 7 3 3 5 2 3" xfId="35683" xr:uid="{00000000-0005-0000-0000-0000E6B80000}"/>
    <cellStyle name="Standaard 6 7 3 3 5 2 4" xfId="46543" xr:uid="{00000000-0005-0000-0000-0000E7B80000}"/>
    <cellStyle name="Standaard 6 7 3 3 5 3" xfId="10341" xr:uid="{00000000-0005-0000-0000-0000E8B80000}"/>
    <cellStyle name="Standaard 6 7 3 3 5 4" xfId="21203" xr:uid="{00000000-0005-0000-0000-0000E9B80000}"/>
    <cellStyle name="Standaard 6 7 3 3 5 5" xfId="32063" xr:uid="{00000000-0005-0000-0000-0000EAB80000}"/>
    <cellStyle name="Standaard 6 7 3 3 5 6" xfId="42923" xr:uid="{00000000-0005-0000-0000-0000EBB80000}"/>
    <cellStyle name="Standaard 6 7 3 3 6" xfId="12151" xr:uid="{00000000-0005-0000-0000-0000ECB80000}"/>
    <cellStyle name="Standaard 6 7 3 3 6 2" xfId="23013" xr:uid="{00000000-0005-0000-0000-0000EDB80000}"/>
    <cellStyle name="Standaard 6 7 3 3 6 3" xfId="33873" xr:uid="{00000000-0005-0000-0000-0000EEB80000}"/>
    <cellStyle name="Standaard 6 7 3 3 6 4" xfId="44733" xr:uid="{00000000-0005-0000-0000-0000EFB80000}"/>
    <cellStyle name="Standaard 6 7 3 3 7" xfId="6721" xr:uid="{00000000-0005-0000-0000-0000F0B80000}"/>
    <cellStyle name="Standaard 6 7 3 3 8" xfId="17583" xr:uid="{00000000-0005-0000-0000-0000F1B80000}"/>
    <cellStyle name="Standaard 6 7 3 3 9" xfId="28443" xr:uid="{00000000-0005-0000-0000-0000F2B80000}"/>
    <cellStyle name="Standaard 6 7 3 4" xfId="1472" xr:uid="{00000000-0005-0000-0000-0000F3B80000}"/>
    <cellStyle name="Standaard 6 7 3 4 2" xfId="2377" xr:uid="{00000000-0005-0000-0000-0000F4B80000}"/>
    <cellStyle name="Standaard 6 7 3 4 2 2" xfId="5997" xr:uid="{00000000-0005-0000-0000-0000F5B80000}"/>
    <cellStyle name="Standaard 6 7 3 4 2 2 2" xfId="16857" xr:uid="{00000000-0005-0000-0000-0000F6B80000}"/>
    <cellStyle name="Standaard 6 7 3 4 2 2 2 2" xfId="27719" xr:uid="{00000000-0005-0000-0000-0000F7B80000}"/>
    <cellStyle name="Standaard 6 7 3 4 2 2 2 3" xfId="38579" xr:uid="{00000000-0005-0000-0000-0000F8B80000}"/>
    <cellStyle name="Standaard 6 7 3 4 2 2 2 4" xfId="49439" xr:uid="{00000000-0005-0000-0000-0000F9B80000}"/>
    <cellStyle name="Standaard 6 7 3 4 2 2 3" xfId="9617" xr:uid="{00000000-0005-0000-0000-0000FAB80000}"/>
    <cellStyle name="Standaard 6 7 3 4 2 2 4" xfId="20479" xr:uid="{00000000-0005-0000-0000-0000FBB80000}"/>
    <cellStyle name="Standaard 6 7 3 4 2 2 5" xfId="31339" xr:uid="{00000000-0005-0000-0000-0000FCB80000}"/>
    <cellStyle name="Standaard 6 7 3 4 2 2 6" xfId="42199" xr:uid="{00000000-0005-0000-0000-0000FDB80000}"/>
    <cellStyle name="Standaard 6 7 3 4 2 3" xfId="4187" xr:uid="{00000000-0005-0000-0000-0000FEB80000}"/>
    <cellStyle name="Standaard 6 7 3 4 2 3 2" xfId="15047" xr:uid="{00000000-0005-0000-0000-0000FFB80000}"/>
    <cellStyle name="Standaard 6 7 3 4 2 3 2 2" xfId="25909" xr:uid="{00000000-0005-0000-0000-000000B90000}"/>
    <cellStyle name="Standaard 6 7 3 4 2 3 2 3" xfId="36769" xr:uid="{00000000-0005-0000-0000-000001B90000}"/>
    <cellStyle name="Standaard 6 7 3 4 2 3 2 4" xfId="47629" xr:uid="{00000000-0005-0000-0000-000002B90000}"/>
    <cellStyle name="Standaard 6 7 3 4 2 3 3" xfId="11427" xr:uid="{00000000-0005-0000-0000-000003B90000}"/>
    <cellStyle name="Standaard 6 7 3 4 2 3 4" xfId="22289" xr:uid="{00000000-0005-0000-0000-000004B90000}"/>
    <cellStyle name="Standaard 6 7 3 4 2 3 5" xfId="33149" xr:uid="{00000000-0005-0000-0000-000005B90000}"/>
    <cellStyle name="Standaard 6 7 3 4 2 3 6" xfId="44009" xr:uid="{00000000-0005-0000-0000-000006B90000}"/>
    <cellStyle name="Standaard 6 7 3 4 2 4" xfId="13237" xr:uid="{00000000-0005-0000-0000-000007B90000}"/>
    <cellStyle name="Standaard 6 7 3 4 2 4 2" xfId="24099" xr:uid="{00000000-0005-0000-0000-000008B90000}"/>
    <cellStyle name="Standaard 6 7 3 4 2 4 3" xfId="34959" xr:uid="{00000000-0005-0000-0000-000009B90000}"/>
    <cellStyle name="Standaard 6 7 3 4 2 4 4" xfId="45819" xr:uid="{00000000-0005-0000-0000-00000AB90000}"/>
    <cellStyle name="Standaard 6 7 3 4 2 5" xfId="7807" xr:uid="{00000000-0005-0000-0000-00000BB90000}"/>
    <cellStyle name="Standaard 6 7 3 4 2 6" xfId="18669" xr:uid="{00000000-0005-0000-0000-00000CB90000}"/>
    <cellStyle name="Standaard 6 7 3 4 2 7" xfId="29529" xr:uid="{00000000-0005-0000-0000-00000DB90000}"/>
    <cellStyle name="Standaard 6 7 3 4 2 8" xfId="40389" xr:uid="{00000000-0005-0000-0000-00000EB90000}"/>
    <cellStyle name="Standaard 6 7 3 4 3" xfId="5092" xr:uid="{00000000-0005-0000-0000-00000FB90000}"/>
    <cellStyle name="Standaard 6 7 3 4 3 2" xfId="15952" xr:uid="{00000000-0005-0000-0000-000010B90000}"/>
    <cellStyle name="Standaard 6 7 3 4 3 2 2" xfId="26814" xr:uid="{00000000-0005-0000-0000-000011B90000}"/>
    <cellStyle name="Standaard 6 7 3 4 3 2 3" xfId="37674" xr:uid="{00000000-0005-0000-0000-000012B90000}"/>
    <cellStyle name="Standaard 6 7 3 4 3 2 4" xfId="48534" xr:uid="{00000000-0005-0000-0000-000013B90000}"/>
    <cellStyle name="Standaard 6 7 3 4 3 3" xfId="8712" xr:uid="{00000000-0005-0000-0000-000014B90000}"/>
    <cellStyle name="Standaard 6 7 3 4 3 4" xfId="19574" xr:uid="{00000000-0005-0000-0000-000015B90000}"/>
    <cellStyle name="Standaard 6 7 3 4 3 5" xfId="30434" xr:uid="{00000000-0005-0000-0000-000016B90000}"/>
    <cellStyle name="Standaard 6 7 3 4 3 6" xfId="41294" xr:uid="{00000000-0005-0000-0000-000017B90000}"/>
    <cellStyle name="Standaard 6 7 3 4 4" xfId="3282" xr:uid="{00000000-0005-0000-0000-000018B90000}"/>
    <cellStyle name="Standaard 6 7 3 4 4 2" xfId="14142" xr:uid="{00000000-0005-0000-0000-000019B90000}"/>
    <cellStyle name="Standaard 6 7 3 4 4 2 2" xfId="25004" xr:uid="{00000000-0005-0000-0000-00001AB90000}"/>
    <cellStyle name="Standaard 6 7 3 4 4 2 3" xfId="35864" xr:uid="{00000000-0005-0000-0000-00001BB90000}"/>
    <cellStyle name="Standaard 6 7 3 4 4 2 4" xfId="46724" xr:uid="{00000000-0005-0000-0000-00001CB90000}"/>
    <cellStyle name="Standaard 6 7 3 4 4 3" xfId="10522" xr:uid="{00000000-0005-0000-0000-00001DB90000}"/>
    <cellStyle name="Standaard 6 7 3 4 4 4" xfId="21384" xr:uid="{00000000-0005-0000-0000-00001EB90000}"/>
    <cellStyle name="Standaard 6 7 3 4 4 5" xfId="32244" xr:uid="{00000000-0005-0000-0000-00001FB90000}"/>
    <cellStyle name="Standaard 6 7 3 4 4 6" xfId="43104" xr:uid="{00000000-0005-0000-0000-000020B90000}"/>
    <cellStyle name="Standaard 6 7 3 4 5" xfId="12332" xr:uid="{00000000-0005-0000-0000-000021B90000}"/>
    <cellStyle name="Standaard 6 7 3 4 5 2" xfId="23194" xr:uid="{00000000-0005-0000-0000-000022B90000}"/>
    <cellStyle name="Standaard 6 7 3 4 5 3" xfId="34054" xr:uid="{00000000-0005-0000-0000-000023B90000}"/>
    <cellStyle name="Standaard 6 7 3 4 5 4" xfId="44914" xr:uid="{00000000-0005-0000-0000-000024B90000}"/>
    <cellStyle name="Standaard 6 7 3 4 6" xfId="6902" xr:uid="{00000000-0005-0000-0000-000025B90000}"/>
    <cellStyle name="Standaard 6 7 3 4 7" xfId="17764" xr:uid="{00000000-0005-0000-0000-000026B90000}"/>
    <cellStyle name="Standaard 6 7 3 4 8" xfId="28624" xr:uid="{00000000-0005-0000-0000-000027B90000}"/>
    <cellStyle name="Standaard 6 7 3 4 9" xfId="39484" xr:uid="{00000000-0005-0000-0000-000028B90000}"/>
    <cellStyle name="Standaard 6 7 3 5" xfId="1110" xr:uid="{00000000-0005-0000-0000-000029B90000}"/>
    <cellStyle name="Standaard 6 7 3 5 2" xfId="2015" xr:uid="{00000000-0005-0000-0000-00002AB90000}"/>
    <cellStyle name="Standaard 6 7 3 5 2 2" xfId="5635" xr:uid="{00000000-0005-0000-0000-00002BB90000}"/>
    <cellStyle name="Standaard 6 7 3 5 2 2 2" xfId="16495" xr:uid="{00000000-0005-0000-0000-00002CB90000}"/>
    <cellStyle name="Standaard 6 7 3 5 2 2 2 2" xfId="27357" xr:uid="{00000000-0005-0000-0000-00002DB90000}"/>
    <cellStyle name="Standaard 6 7 3 5 2 2 2 3" xfId="38217" xr:uid="{00000000-0005-0000-0000-00002EB90000}"/>
    <cellStyle name="Standaard 6 7 3 5 2 2 2 4" xfId="49077" xr:uid="{00000000-0005-0000-0000-00002FB90000}"/>
    <cellStyle name="Standaard 6 7 3 5 2 2 3" xfId="9255" xr:uid="{00000000-0005-0000-0000-000030B90000}"/>
    <cellStyle name="Standaard 6 7 3 5 2 2 4" xfId="20117" xr:uid="{00000000-0005-0000-0000-000031B90000}"/>
    <cellStyle name="Standaard 6 7 3 5 2 2 5" xfId="30977" xr:uid="{00000000-0005-0000-0000-000032B90000}"/>
    <cellStyle name="Standaard 6 7 3 5 2 2 6" xfId="41837" xr:uid="{00000000-0005-0000-0000-000033B90000}"/>
    <cellStyle name="Standaard 6 7 3 5 2 3" xfId="3825" xr:uid="{00000000-0005-0000-0000-000034B90000}"/>
    <cellStyle name="Standaard 6 7 3 5 2 3 2" xfId="14685" xr:uid="{00000000-0005-0000-0000-000035B90000}"/>
    <cellStyle name="Standaard 6 7 3 5 2 3 2 2" xfId="25547" xr:uid="{00000000-0005-0000-0000-000036B90000}"/>
    <cellStyle name="Standaard 6 7 3 5 2 3 2 3" xfId="36407" xr:uid="{00000000-0005-0000-0000-000037B90000}"/>
    <cellStyle name="Standaard 6 7 3 5 2 3 2 4" xfId="47267" xr:uid="{00000000-0005-0000-0000-000038B90000}"/>
    <cellStyle name="Standaard 6 7 3 5 2 3 3" xfId="11065" xr:uid="{00000000-0005-0000-0000-000039B90000}"/>
    <cellStyle name="Standaard 6 7 3 5 2 3 4" xfId="21927" xr:uid="{00000000-0005-0000-0000-00003AB90000}"/>
    <cellStyle name="Standaard 6 7 3 5 2 3 5" xfId="32787" xr:uid="{00000000-0005-0000-0000-00003BB90000}"/>
    <cellStyle name="Standaard 6 7 3 5 2 3 6" xfId="43647" xr:uid="{00000000-0005-0000-0000-00003CB90000}"/>
    <cellStyle name="Standaard 6 7 3 5 2 4" xfId="12875" xr:uid="{00000000-0005-0000-0000-00003DB90000}"/>
    <cellStyle name="Standaard 6 7 3 5 2 4 2" xfId="23737" xr:uid="{00000000-0005-0000-0000-00003EB90000}"/>
    <cellStyle name="Standaard 6 7 3 5 2 4 3" xfId="34597" xr:uid="{00000000-0005-0000-0000-00003FB90000}"/>
    <cellStyle name="Standaard 6 7 3 5 2 4 4" xfId="45457" xr:uid="{00000000-0005-0000-0000-000040B90000}"/>
    <cellStyle name="Standaard 6 7 3 5 2 5" xfId="7445" xr:uid="{00000000-0005-0000-0000-000041B90000}"/>
    <cellStyle name="Standaard 6 7 3 5 2 6" xfId="18307" xr:uid="{00000000-0005-0000-0000-000042B90000}"/>
    <cellStyle name="Standaard 6 7 3 5 2 7" xfId="29167" xr:uid="{00000000-0005-0000-0000-000043B90000}"/>
    <cellStyle name="Standaard 6 7 3 5 2 8" xfId="40027" xr:uid="{00000000-0005-0000-0000-000044B90000}"/>
    <cellStyle name="Standaard 6 7 3 5 3" xfId="4730" xr:uid="{00000000-0005-0000-0000-000045B90000}"/>
    <cellStyle name="Standaard 6 7 3 5 3 2" xfId="15590" xr:uid="{00000000-0005-0000-0000-000046B90000}"/>
    <cellStyle name="Standaard 6 7 3 5 3 2 2" xfId="26452" xr:uid="{00000000-0005-0000-0000-000047B90000}"/>
    <cellStyle name="Standaard 6 7 3 5 3 2 3" xfId="37312" xr:uid="{00000000-0005-0000-0000-000048B90000}"/>
    <cellStyle name="Standaard 6 7 3 5 3 2 4" xfId="48172" xr:uid="{00000000-0005-0000-0000-000049B90000}"/>
    <cellStyle name="Standaard 6 7 3 5 3 3" xfId="8350" xr:uid="{00000000-0005-0000-0000-00004AB90000}"/>
    <cellStyle name="Standaard 6 7 3 5 3 4" xfId="19212" xr:uid="{00000000-0005-0000-0000-00004BB90000}"/>
    <cellStyle name="Standaard 6 7 3 5 3 5" xfId="30072" xr:uid="{00000000-0005-0000-0000-00004CB90000}"/>
    <cellStyle name="Standaard 6 7 3 5 3 6" xfId="40932" xr:uid="{00000000-0005-0000-0000-00004DB90000}"/>
    <cellStyle name="Standaard 6 7 3 5 4" xfId="2920" xr:uid="{00000000-0005-0000-0000-00004EB90000}"/>
    <cellStyle name="Standaard 6 7 3 5 4 2" xfId="13780" xr:uid="{00000000-0005-0000-0000-00004FB90000}"/>
    <cellStyle name="Standaard 6 7 3 5 4 2 2" xfId="24642" xr:uid="{00000000-0005-0000-0000-000050B90000}"/>
    <cellStyle name="Standaard 6 7 3 5 4 2 3" xfId="35502" xr:uid="{00000000-0005-0000-0000-000051B90000}"/>
    <cellStyle name="Standaard 6 7 3 5 4 2 4" xfId="46362" xr:uid="{00000000-0005-0000-0000-000052B90000}"/>
    <cellStyle name="Standaard 6 7 3 5 4 3" xfId="10160" xr:uid="{00000000-0005-0000-0000-000053B90000}"/>
    <cellStyle name="Standaard 6 7 3 5 4 4" xfId="21022" xr:uid="{00000000-0005-0000-0000-000054B90000}"/>
    <cellStyle name="Standaard 6 7 3 5 4 5" xfId="31882" xr:uid="{00000000-0005-0000-0000-000055B90000}"/>
    <cellStyle name="Standaard 6 7 3 5 4 6" xfId="42742" xr:uid="{00000000-0005-0000-0000-000056B90000}"/>
    <cellStyle name="Standaard 6 7 3 5 5" xfId="11970" xr:uid="{00000000-0005-0000-0000-000057B90000}"/>
    <cellStyle name="Standaard 6 7 3 5 5 2" xfId="22832" xr:uid="{00000000-0005-0000-0000-000058B90000}"/>
    <cellStyle name="Standaard 6 7 3 5 5 3" xfId="33692" xr:uid="{00000000-0005-0000-0000-000059B90000}"/>
    <cellStyle name="Standaard 6 7 3 5 5 4" xfId="44552" xr:uid="{00000000-0005-0000-0000-00005AB90000}"/>
    <cellStyle name="Standaard 6 7 3 5 6" xfId="6540" xr:uid="{00000000-0005-0000-0000-00005BB90000}"/>
    <cellStyle name="Standaard 6 7 3 5 7" xfId="17402" xr:uid="{00000000-0005-0000-0000-00005CB90000}"/>
    <cellStyle name="Standaard 6 7 3 5 8" xfId="28262" xr:uid="{00000000-0005-0000-0000-00005DB90000}"/>
    <cellStyle name="Standaard 6 7 3 5 9" xfId="39122" xr:uid="{00000000-0005-0000-0000-00005EB90000}"/>
    <cellStyle name="Standaard 6 7 3 6" xfId="1834" xr:uid="{00000000-0005-0000-0000-00005FB90000}"/>
    <cellStyle name="Standaard 6 7 3 6 2" xfId="5454" xr:uid="{00000000-0005-0000-0000-000060B90000}"/>
    <cellStyle name="Standaard 6 7 3 6 2 2" xfId="16314" xr:uid="{00000000-0005-0000-0000-000061B90000}"/>
    <cellStyle name="Standaard 6 7 3 6 2 2 2" xfId="27176" xr:uid="{00000000-0005-0000-0000-000062B90000}"/>
    <cellStyle name="Standaard 6 7 3 6 2 2 3" xfId="38036" xr:uid="{00000000-0005-0000-0000-000063B90000}"/>
    <cellStyle name="Standaard 6 7 3 6 2 2 4" xfId="48896" xr:uid="{00000000-0005-0000-0000-000064B90000}"/>
    <cellStyle name="Standaard 6 7 3 6 2 3" xfId="9074" xr:uid="{00000000-0005-0000-0000-000065B90000}"/>
    <cellStyle name="Standaard 6 7 3 6 2 4" xfId="19936" xr:uid="{00000000-0005-0000-0000-000066B90000}"/>
    <cellStyle name="Standaard 6 7 3 6 2 5" xfId="30796" xr:uid="{00000000-0005-0000-0000-000067B90000}"/>
    <cellStyle name="Standaard 6 7 3 6 2 6" xfId="41656" xr:uid="{00000000-0005-0000-0000-000068B90000}"/>
    <cellStyle name="Standaard 6 7 3 6 3" xfId="3644" xr:uid="{00000000-0005-0000-0000-000069B90000}"/>
    <cellStyle name="Standaard 6 7 3 6 3 2" xfId="14504" xr:uid="{00000000-0005-0000-0000-00006AB90000}"/>
    <cellStyle name="Standaard 6 7 3 6 3 2 2" xfId="25366" xr:uid="{00000000-0005-0000-0000-00006BB90000}"/>
    <cellStyle name="Standaard 6 7 3 6 3 2 3" xfId="36226" xr:uid="{00000000-0005-0000-0000-00006CB90000}"/>
    <cellStyle name="Standaard 6 7 3 6 3 2 4" xfId="47086" xr:uid="{00000000-0005-0000-0000-00006DB90000}"/>
    <cellStyle name="Standaard 6 7 3 6 3 3" xfId="10884" xr:uid="{00000000-0005-0000-0000-00006EB90000}"/>
    <cellStyle name="Standaard 6 7 3 6 3 4" xfId="21746" xr:uid="{00000000-0005-0000-0000-00006FB90000}"/>
    <cellStyle name="Standaard 6 7 3 6 3 5" xfId="32606" xr:uid="{00000000-0005-0000-0000-000070B90000}"/>
    <cellStyle name="Standaard 6 7 3 6 3 6" xfId="43466" xr:uid="{00000000-0005-0000-0000-000071B90000}"/>
    <cellStyle name="Standaard 6 7 3 6 4" xfId="12694" xr:uid="{00000000-0005-0000-0000-000072B90000}"/>
    <cellStyle name="Standaard 6 7 3 6 4 2" xfId="23556" xr:uid="{00000000-0005-0000-0000-000073B90000}"/>
    <cellStyle name="Standaard 6 7 3 6 4 3" xfId="34416" xr:uid="{00000000-0005-0000-0000-000074B90000}"/>
    <cellStyle name="Standaard 6 7 3 6 4 4" xfId="45276" xr:uid="{00000000-0005-0000-0000-000075B90000}"/>
    <cellStyle name="Standaard 6 7 3 6 5" xfId="7264" xr:uid="{00000000-0005-0000-0000-000076B90000}"/>
    <cellStyle name="Standaard 6 7 3 6 6" xfId="18126" xr:uid="{00000000-0005-0000-0000-000077B90000}"/>
    <cellStyle name="Standaard 6 7 3 6 7" xfId="28986" xr:uid="{00000000-0005-0000-0000-000078B90000}"/>
    <cellStyle name="Standaard 6 7 3 6 8" xfId="39846" xr:uid="{00000000-0005-0000-0000-000079B90000}"/>
    <cellStyle name="Standaard 6 7 3 7" xfId="2739" xr:uid="{00000000-0005-0000-0000-00007AB90000}"/>
    <cellStyle name="Standaard 6 7 3 7 2" xfId="13599" xr:uid="{00000000-0005-0000-0000-00007BB90000}"/>
    <cellStyle name="Standaard 6 7 3 7 2 2" xfId="24461" xr:uid="{00000000-0005-0000-0000-00007CB90000}"/>
    <cellStyle name="Standaard 6 7 3 7 2 3" xfId="35321" xr:uid="{00000000-0005-0000-0000-00007DB90000}"/>
    <cellStyle name="Standaard 6 7 3 7 2 4" xfId="46181" xr:uid="{00000000-0005-0000-0000-00007EB90000}"/>
    <cellStyle name="Standaard 6 7 3 7 3" xfId="9979" xr:uid="{00000000-0005-0000-0000-00007FB90000}"/>
    <cellStyle name="Standaard 6 7 3 7 4" xfId="20841" xr:uid="{00000000-0005-0000-0000-000080B90000}"/>
    <cellStyle name="Standaard 6 7 3 7 5" xfId="31701" xr:uid="{00000000-0005-0000-0000-000081B90000}"/>
    <cellStyle name="Standaard 6 7 3 7 6" xfId="42561" xr:uid="{00000000-0005-0000-0000-000082B90000}"/>
    <cellStyle name="Standaard 6 7 3 8" xfId="4549" xr:uid="{00000000-0005-0000-0000-000083B90000}"/>
    <cellStyle name="Standaard 6 7 3 8 2" xfId="15409" xr:uid="{00000000-0005-0000-0000-000084B90000}"/>
    <cellStyle name="Standaard 6 7 3 8 2 2" xfId="26271" xr:uid="{00000000-0005-0000-0000-000085B90000}"/>
    <cellStyle name="Standaard 6 7 3 8 2 3" xfId="37131" xr:uid="{00000000-0005-0000-0000-000086B90000}"/>
    <cellStyle name="Standaard 6 7 3 8 2 4" xfId="47991" xr:uid="{00000000-0005-0000-0000-000087B90000}"/>
    <cellStyle name="Standaard 6 7 3 8 3" xfId="8169" xr:uid="{00000000-0005-0000-0000-000088B90000}"/>
    <cellStyle name="Standaard 6 7 3 8 4" xfId="19031" xr:uid="{00000000-0005-0000-0000-000089B90000}"/>
    <cellStyle name="Standaard 6 7 3 8 5" xfId="29891" xr:uid="{00000000-0005-0000-0000-00008AB90000}"/>
    <cellStyle name="Standaard 6 7 3 8 6" xfId="40751" xr:uid="{00000000-0005-0000-0000-00008BB90000}"/>
    <cellStyle name="Standaard 6 7 3 9" xfId="11789" xr:uid="{00000000-0005-0000-0000-00008CB90000}"/>
    <cellStyle name="Standaard 6 7 3 9 2" xfId="22651" xr:uid="{00000000-0005-0000-0000-00008DB90000}"/>
    <cellStyle name="Standaard 6 7 3 9 3" xfId="33511" xr:uid="{00000000-0005-0000-0000-00008EB90000}"/>
    <cellStyle name="Standaard 6 7 3 9 4" xfId="44371" xr:uid="{00000000-0005-0000-0000-00008FB90000}"/>
    <cellStyle name="Standaard 6 7 4" xfId="975" xr:uid="{00000000-0005-0000-0000-000090B90000}"/>
    <cellStyle name="Standaard 6 7 4 10" xfId="17267" xr:uid="{00000000-0005-0000-0000-000091B90000}"/>
    <cellStyle name="Standaard 6 7 4 11" xfId="28127" xr:uid="{00000000-0005-0000-0000-000092B90000}"/>
    <cellStyle name="Standaard 6 7 4 12" xfId="38987" xr:uid="{00000000-0005-0000-0000-000093B90000}"/>
    <cellStyle name="Standaard 6 7 4 2" xfId="1337" xr:uid="{00000000-0005-0000-0000-000094B90000}"/>
    <cellStyle name="Standaard 6 7 4 2 10" xfId="39349" xr:uid="{00000000-0005-0000-0000-000095B90000}"/>
    <cellStyle name="Standaard 6 7 4 2 2" xfId="1699" xr:uid="{00000000-0005-0000-0000-000096B90000}"/>
    <cellStyle name="Standaard 6 7 4 2 2 2" xfId="2604" xr:uid="{00000000-0005-0000-0000-000097B90000}"/>
    <cellStyle name="Standaard 6 7 4 2 2 2 2" xfId="6224" xr:uid="{00000000-0005-0000-0000-000098B90000}"/>
    <cellStyle name="Standaard 6 7 4 2 2 2 2 2" xfId="17084" xr:uid="{00000000-0005-0000-0000-000099B90000}"/>
    <cellStyle name="Standaard 6 7 4 2 2 2 2 2 2" xfId="27946" xr:uid="{00000000-0005-0000-0000-00009AB90000}"/>
    <cellStyle name="Standaard 6 7 4 2 2 2 2 2 3" xfId="38806" xr:uid="{00000000-0005-0000-0000-00009BB90000}"/>
    <cellStyle name="Standaard 6 7 4 2 2 2 2 2 4" xfId="49666" xr:uid="{00000000-0005-0000-0000-00009CB90000}"/>
    <cellStyle name="Standaard 6 7 4 2 2 2 2 3" xfId="9844" xr:uid="{00000000-0005-0000-0000-00009DB90000}"/>
    <cellStyle name="Standaard 6 7 4 2 2 2 2 4" xfId="20706" xr:uid="{00000000-0005-0000-0000-00009EB90000}"/>
    <cellStyle name="Standaard 6 7 4 2 2 2 2 5" xfId="31566" xr:uid="{00000000-0005-0000-0000-00009FB90000}"/>
    <cellStyle name="Standaard 6 7 4 2 2 2 2 6" xfId="42426" xr:uid="{00000000-0005-0000-0000-0000A0B90000}"/>
    <cellStyle name="Standaard 6 7 4 2 2 2 3" xfId="4414" xr:uid="{00000000-0005-0000-0000-0000A1B90000}"/>
    <cellStyle name="Standaard 6 7 4 2 2 2 3 2" xfId="15274" xr:uid="{00000000-0005-0000-0000-0000A2B90000}"/>
    <cellStyle name="Standaard 6 7 4 2 2 2 3 2 2" xfId="26136" xr:uid="{00000000-0005-0000-0000-0000A3B90000}"/>
    <cellStyle name="Standaard 6 7 4 2 2 2 3 2 3" xfId="36996" xr:uid="{00000000-0005-0000-0000-0000A4B90000}"/>
    <cellStyle name="Standaard 6 7 4 2 2 2 3 2 4" xfId="47856" xr:uid="{00000000-0005-0000-0000-0000A5B90000}"/>
    <cellStyle name="Standaard 6 7 4 2 2 2 3 3" xfId="11654" xr:uid="{00000000-0005-0000-0000-0000A6B90000}"/>
    <cellStyle name="Standaard 6 7 4 2 2 2 3 4" xfId="22516" xr:uid="{00000000-0005-0000-0000-0000A7B90000}"/>
    <cellStyle name="Standaard 6 7 4 2 2 2 3 5" xfId="33376" xr:uid="{00000000-0005-0000-0000-0000A8B90000}"/>
    <cellStyle name="Standaard 6 7 4 2 2 2 3 6" xfId="44236" xr:uid="{00000000-0005-0000-0000-0000A9B90000}"/>
    <cellStyle name="Standaard 6 7 4 2 2 2 4" xfId="13464" xr:uid="{00000000-0005-0000-0000-0000AAB90000}"/>
    <cellStyle name="Standaard 6 7 4 2 2 2 4 2" xfId="24326" xr:uid="{00000000-0005-0000-0000-0000ABB90000}"/>
    <cellStyle name="Standaard 6 7 4 2 2 2 4 3" xfId="35186" xr:uid="{00000000-0005-0000-0000-0000ACB90000}"/>
    <cellStyle name="Standaard 6 7 4 2 2 2 4 4" xfId="46046" xr:uid="{00000000-0005-0000-0000-0000ADB90000}"/>
    <cellStyle name="Standaard 6 7 4 2 2 2 5" xfId="8034" xr:uid="{00000000-0005-0000-0000-0000AEB90000}"/>
    <cellStyle name="Standaard 6 7 4 2 2 2 6" xfId="18896" xr:uid="{00000000-0005-0000-0000-0000AFB90000}"/>
    <cellStyle name="Standaard 6 7 4 2 2 2 7" xfId="29756" xr:uid="{00000000-0005-0000-0000-0000B0B90000}"/>
    <cellStyle name="Standaard 6 7 4 2 2 2 8" xfId="40616" xr:uid="{00000000-0005-0000-0000-0000B1B90000}"/>
    <cellStyle name="Standaard 6 7 4 2 2 3" xfId="5319" xr:uid="{00000000-0005-0000-0000-0000B2B90000}"/>
    <cellStyle name="Standaard 6 7 4 2 2 3 2" xfId="16179" xr:uid="{00000000-0005-0000-0000-0000B3B90000}"/>
    <cellStyle name="Standaard 6 7 4 2 2 3 2 2" xfId="27041" xr:uid="{00000000-0005-0000-0000-0000B4B90000}"/>
    <cellStyle name="Standaard 6 7 4 2 2 3 2 3" xfId="37901" xr:uid="{00000000-0005-0000-0000-0000B5B90000}"/>
    <cellStyle name="Standaard 6 7 4 2 2 3 2 4" xfId="48761" xr:uid="{00000000-0005-0000-0000-0000B6B90000}"/>
    <cellStyle name="Standaard 6 7 4 2 2 3 3" xfId="8939" xr:uid="{00000000-0005-0000-0000-0000B7B90000}"/>
    <cellStyle name="Standaard 6 7 4 2 2 3 4" xfId="19801" xr:uid="{00000000-0005-0000-0000-0000B8B90000}"/>
    <cellStyle name="Standaard 6 7 4 2 2 3 5" xfId="30661" xr:uid="{00000000-0005-0000-0000-0000B9B90000}"/>
    <cellStyle name="Standaard 6 7 4 2 2 3 6" xfId="41521" xr:uid="{00000000-0005-0000-0000-0000BAB90000}"/>
    <cellStyle name="Standaard 6 7 4 2 2 4" xfId="3509" xr:uid="{00000000-0005-0000-0000-0000BBB90000}"/>
    <cellStyle name="Standaard 6 7 4 2 2 4 2" xfId="14369" xr:uid="{00000000-0005-0000-0000-0000BCB90000}"/>
    <cellStyle name="Standaard 6 7 4 2 2 4 2 2" xfId="25231" xr:uid="{00000000-0005-0000-0000-0000BDB90000}"/>
    <cellStyle name="Standaard 6 7 4 2 2 4 2 3" xfId="36091" xr:uid="{00000000-0005-0000-0000-0000BEB90000}"/>
    <cellStyle name="Standaard 6 7 4 2 2 4 2 4" xfId="46951" xr:uid="{00000000-0005-0000-0000-0000BFB90000}"/>
    <cellStyle name="Standaard 6 7 4 2 2 4 3" xfId="10749" xr:uid="{00000000-0005-0000-0000-0000C0B90000}"/>
    <cellStyle name="Standaard 6 7 4 2 2 4 4" xfId="21611" xr:uid="{00000000-0005-0000-0000-0000C1B90000}"/>
    <cellStyle name="Standaard 6 7 4 2 2 4 5" xfId="32471" xr:uid="{00000000-0005-0000-0000-0000C2B90000}"/>
    <cellStyle name="Standaard 6 7 4 2 2 4 6" xfId="43331" xr:uid="{00000000-0005-0000-0000-0000C3B90000}"/>
    <cellStyle name="Standaard 6 7 4 2 2 5" xfId="12559" xr:uid="{00000000-0005-0000-0000-0000C4B90000}"/>
    <cellStyle name="Standaard 6 7 4 2 2 5 2" xfId="23421" xr:uid="{00000000-0005-0000-0000-0000C5B90000}"/>
    <cellStyle name="Standaard 6 7 4 2 2 5 3" xfId="34281" xr:uid="{00000000-0005-0000-0000-0000C6B90000}"/>
    <cellStyle name="Standaard 6 7 4 2 2 5 4" xfId="45141" xr:uid="{00000000-0005-0000-0000-0000C7B90000}"/>
    <cellStyle name="Standaard 6 7 4 2 2 6" xfId="7129" xr:uid="{00000000-0005-0000-0000-0000C8B90000}"/>
    <cellStyle name="Standaard 6 7 4 2 2 7" xfId="17991" xr:uid="{00000000-0005-0000-0000-0000C9B90000}"/>
    <cellStyle name="Standaard 6 7 4 2 2 8" xfId="28851" xr:uid="{00000000-0005-0000-0000-0000CAB90000}"/>
    <cellStyle name="Standaard 6 7 4 2 2 9" xfId="39711" xr:uid="{00000000-0005-0000-0000-0000CBB90000}"/>
    <cellStyle name="Standaard 6 7 4 2 3" xfId="2242" xr:uid="{00000000-0005-0000-0000-0000CCB90000}"/>
    <cellStyle name="Standaard 6 7 4 2 3 2" xfId="5862" xr:uid="{00000000-0005-0000-0000-0000CDB90000}"/>
    <cellStyle name="Standaard 6 7 4 2 3 2 2" xfId="16722" xr:uid="{00000000-0005-0000-0000-0000CEB90000}"/>
    <cellStyle name="Standaard 6 7 4 2 3 2 2 2" xfId="27584" xr:uid="{00000000-0005-0000-0000-0000CFB90000}"/>
    <cellStyle name="Standaard 6 7 4 2 3 2 2 3" xfId="38444" xr:uid="{00000000-0005-0000-0000-0000D0B90000}"/>
    <cellStyle name="Standaard 6 7 4 2 3 2 2 4" xfId="49304" xr:uid="{00000000-0005-0000-0000-0000D1B90000}"/>
    <cellStyle name="Standaard 6 7 4 2 3 2 3" xfId="9482" xr:uid="{00000000-0005-0000-0000-0000D2B90000}"/>
    <cellStyle name="Standaard 6 7 4 2 3 2 4" xfId="20344" xr:uid="{00000000-0005-0000-0000-0000D3B90000}"/>
    <cellStyle name="Standaard 6 7 4 2 3 2 5" xfId="31204" xr:uid="{00000000-0005-0000-0000-0000D4B90000}"/>
    <cellStyle name="Standaard 6 7 4 2 3 2 6" xfId="42064" xr:uid="{00000000-0005-0000-0000-0000D5B90000}"/>
    <cellStyle name="Standaard 6 7 4 2 3 3" xfId="4052" xr:uid="{00000000-0005-0000-0000-0000D6B90000}"/>
    <cellStyle name="Standaard 6 7 4 2 3 3 2" xfId="14912" xr:uid="{00000000-0005-0000-0000-0000D7B90000}"/>
    <cellStyle name="Standaard 6 7 4 2 3 3 2 2" xfId="25774" xr:uid="{00000000-0005-0000-0000-0000D8B90000}"/>
    <cellStyle name="Standaard 6 7 4 2 3 3 2 3" xfId="36634" xr:uid="{00000000-0005-0000-0000-0000D9B90000}"/>
    <cellStyle name="Standaard 6 7 4 2 3 3 2 4" xfId="47494" xr:uid="{00000000-0005-0000-0000-0000DAB90000}"/>
    <cellStyle name="Standaard 6 7 4 2 3 3 3" xfId="11292" xr:uid="{00000000-0005-0000-0000-0000DBB90000}"/>
    <cellStyle name="Standaard 6 7 4 2 3 3 4" xfId="22154" xr:uid="{00000000-0005-0000-0000-0000DCB90000}"/>
    <cellStyle name="Standaard 6 7 4 2 3 3 5" xfId="33014" xr:uid="{00000000-0005-0000-0000-0000DDB90000}"/>
    <cellStyle name="Standaard 6 7 4 2 3 3 6" xfId="43874" xr:uid="{00000000-0005-0000-0000-0000DEB90000}"/>
    <cellStyle name="Standaard 6 7 4 2 3 4" xfId="13102" xr:uid="{00000000-0005-0000-0000-0000DFB90000}"/>
    <cellStyle name="Standaard 6 7 4 2 3 4 2" xfId="23964" xr:uid="{00000000-0005-0000-0000-0000E0B90000}"/>
    <cellStyle name="Standaard 6 7 4 2 3 4 3" xfId="34824" xr:uid="{00000000-0005-0000-0000-0000E1B90000}"/>
    <cellStyle name="Standaard 6 7 4 2 3 4 4" xfId="45684" xr:uid="{00000000-0005-0000-0000-0000E2B90000}"/>
    <cellStyle name="Standaard 6 7 4 2 3 5" xfId="7672" xr:uid="{00000000-0005-0000-0000-0000E3B90000}"/>
    <cellStyle name="Standaard 6 7 4 2 3 6" xfId="18534" xr:uid="{00000000-0005-0000-0000-0000E4B90000}"/>
    <cellStyle name="Standaard 6 7 4 2 3 7" xfId="29394" xr:uid="{00000000-0005-0000-0000-0000E5B90000}"/>
    <cellStyle name="Standaard 6 7 4 2 3 8" xfId="40254" xr:uid="{00000000-0005-0000-0000-0000E6B90000}"/>
    <cellStyle name="Standaard 6 7 4 2 4" xfId="4957" xr:uid="{00000000-0005-0000-0000-0000E7B90000}"/>
    <cellStyle name="Standaard 6 7 4 2 4 2" xfId="15817" xr:uid="{00000000-0005-0000-0000-0000E8B90000}"/>
    <cellStyle name="Standaard 6 7 4 2 4 2 2" xfId="26679" xr:uid="{00000000-0005-0000-0000-0000E9B90000}"/>
    <cellStyle name="Standaard 6 7 4 2 4 2 3" xfId="37539" xr:uid="{00000000-0005-0000-0000-0000EAB90000}"/>
    <cellStyle name="Standaard 6 7 4 2 4 2 4" xfId="48399" xr:uid="{00000000-0005-0000-0000-0000EBB90000}"/>
    <cellStyle name="Standaard 6 7 4 2 4 3" xfId="8577" xr:uid="{00000000-0005-0000-0000-0000ECB90000}"/>
    <cellStyle name="Standaard 6 7 4 2 4 4" xfId="19439" xr:uid="{00000000-0005-0000-0000-0000EDB90000}"/>
    <cellStyle name="Standaard 6 7 4 2 4 5" xfId="30299" xr:uid="{00000000-0005-0000-0000-0000EEB90000}"/>
    <cellStyle name="Standaard 6 7 4 2 4 6" xfId="41159" xr:uid="{00000000-0005-0000-0000-0000EFB90000}"/>
    <cellStyle name="Standaard 6 7 4 2 5" xfId="3147" xr:uid="{00000000-0005-0000-0000-0000F0B90000}"/>
    <cellStyle name="Standaard 6 7 4 2 5 2" xfId="14007" xr:uid="{00000000-0005-0000-0000-0000F1B90000}"/>
    <cellStyle name="Standaard 6 7 4 2 5 2 2" xfId="24869" xr:uid="{00000000-0005-0000-0000-0000F2B90000}"/>
    <cellStyle name="Standaard 6 7 4 2 5 2 3" xfId="35729" xr:uid="{00000000-0005-0000-0000-0000F3B90000}"/>
    <cellStyle name="Standaard 6 7 4 2 5 2 4" xfId="46589" xr:uid="{00000000-0005-0000-0000-0000F4B90000}"/>
    <cellStyle name="Standaard 6 7 4 2 5 3" xfId="10387" xr:uid="{00000000-0005-0000-0000-0000F5B90000}"/>
    <cellStyle name="Standaard 6 7 4 2 5 4" xfId="21249" xr:uid="{00000000-0005-0000-0000-0000F6B90000}"/>
    <cellStyle name="Standaard 6 7 4 2 5 5" xfId="32109" xr:uid="{00000000-0005-0000-0000-0000F7B90000}"/>
    <cellStyle name="Standaard 6 7 4 2 5 6" xfId="42969" xr:uid="{00000000-0005-0000-0000-0000F8B90000}"/>
    <cellStyle name="Standaard 6 7 4 2 6" xfId="12197" xr:uid="{00000000-0005-0000-0000-0000F9B90000}"/>
    <cellStyle name="Standaard 6 7 4 2 6 2" xfId="23059" xr:uid="{00000000-0005-0000-0000-0000FAB90000}"/>
    <cellStyle name="Standaard 6 7 4 2 6 3" xfId="33919" xr:uid="{00000000-0005-0000-0000-0000FBB90000}"/>
    <cellStyle name="Standaard 6 7 4 2 6 4" xfId="44779" xr:uid="{00000000-0005-0000-0000-0000FCB90000}"/>
    <cellStyle name="Standaard 6 7 4 2 7" xfId="6767" xr:uid="{00000000-0005-0000-0000-0000FDB90000}"/>
    <cellStyle name="Standaard 6 7 4 2 8" xfId="17629" xr:uid="{00000000-0005-0000-0000-0000FEB90000}"/>
    <cellStyle name="Standaard 6 7 4 2 9" xfId="28489" xr:uid="{00000000-0005-0000-0000-0000FFB90000}"/>
    <cellStyle name="Standaard 6 7 4 3" xfId="1518" xr:uid="{00000000-0005-0000-0000-000000BA0000}"/>
    <cellStyle name="Standaard 6 7 4 3 2" xfId="2423" xr:uid="{00000000-0005-0000-0000-000001BA0000}"/>
    <cellStyle name="Standaard 6 7 4 3 2 2" xfId="6043" xr:uid="{00000000-0005-0000-0000-000002BA0000}"/>
    <cellStyle name="Standaard 6 7 4 3 2 2 2" xfId="16903" xr:uid="{00000000-0005-0000-0000-000003BA0000}"/>
    <cellStyle name="Standaard 6 7 4 3 2 2 2 2" xfId="27765" xr:uid="{00000000-0005-0000-0000-000004BA0000}"/>
    <cellStyle name="Standaard 6 7 4 3 2 2 2 3" xfId="38625" xr:uid="{00000000-0005-0000-0000-000005BA0000}"/>
    <cellStyle name="Standaard 6 7 4 3 2 2 2 4" xfId="49485" xr:uid="{00000000-0005-0000-0000-000006BA0000}"/>
    <cellStyle name="Standaard 6 7 4 3 2 2 3" xfId="9663" xr:uid="{00000000-0005-0000-0000-000007BA0000}"/>
    <cellStyle name="Standaard 6 7 4 3 2 2 4" xfId="20525" xr:uid="{00000000-0005-0000-0000-000008BA0000}"/>
    <cellStyle name="Standaard 6 7 4 3 2 2 5" xfId="31385" xr:uid="{00000000-0005-0000-0000-000009BA0000}"/>
    <cellStyle name="Standaard 6 7 4 3 2 2 6" xfId="42245" xr:uid="{00000000-0005-0000-0000-00000ABA0000}"/>
    <cellStyle name="Standaard 6 7 4 3 2 3" xfId="4233" xr:uid="{00000000-0005-0000-0000-00000BBA0000}"/>
    <cellStyle name="Standaard 6 7 4 3 2 3 2" xfId="15093" xr:uid="{00000000-0005-0000-0000-00000CBA0000}"/>
    <cellStyle name="Standaard 6 7 4 3 2 3 2 2" xfId="25955" xr:uid="{00000000-0005-0000-0000-00000DBA0000}"/>
    <cellStyle name="Standaard 6 7 4 3 2 3 2 3" xfId="36815" xr:uid="{00000000-0005-0000-0000-00000EBA0000}"/>
    <cellStyle name="Standaard 6 7 4 3 2 3 2 4" xfId="47675" xr:uid="{00000000-0005-0000-0000-00000FBA0000}"/>
    <cellStyle name="Standaard 6 7 4 3 2 3 3" xfId="11473" xr:uid="{00000000-0005-0000-0000-000010BA0000}"/>
    <cellStyle name="Standaard 6 7 4 3 2 3 4" xfId="22335" xr:uid="{00000000-0005-0000-0000-000011BA0000}"/>
    <cellStyle name="Standaard 6 7 4 3 2 3 5" xfId="33195" xr:uid="{00000000-0005-0000-0000-000012BA0000}"/>
    <cellStyle name="Standaard 6 7 4 3 2 3 6" xfId="44055" xr:uid="{00000000-0005-0000-0000-000013BA0000}"/>
    <cellStyle name="Standaard 6 7 4 3 2 4" xfId="13283" xr:uid="{00000000-0005-0000-0000-000014BA0000}"/>
    <cellStyle name="Standaard 6 7 4 3 2 4 2" xfId="24145" xr:uid="{00000000-0005-0000-0000-000015BA0000}"/>
    <cellStyle name="Standaard 6 7 4 3 2 4 3" xfId="35005" xr:uid="{00000000-0005-0000-0000-000016BA0000}"/>
    <cellStyle name="Standaard 6 7 4 3 2 4 4" xfId="45865" xr:uid="{00000000-0005-0000-0000-000017BA0000}"/>
    <cellStyle name="Standaard 6 7 4 3 2 5" xfId="7853" xr:uid="{00000000-0005-0000-0000-000018BA0000}"/>
    <cellStyle name="Standaard 6 7 4 3 2 6" xfId="18715" xr:uid="{00000000-0005-0000-0000-000019BA0000}"/>
    <cellStyle name="Standaard 6 7 4 3 2 7" xfId="29575" xr:uid="{00000000-0005-0000-0000-00001ABA0000}"/>
    <cellStyle name="Standaard 6 7 4 3 2 8" xfId="40435" xr:uid="{00000000-0005-0000-0000-00001BBA0000}"/>
    <cellStyle name="Standaard 6 7 4 3 3" xfId="5138" xr:uid="{00000000-0005-0000-0000-00001CBA0000}"/>
    <cellStyle name="Standaard 6 7 4 3 3 2" xfId="15998" xr:uid="{00000000-0005-0000-0000-00001DBA0000}"/>
    <cellStyle name="Standaard 6 7 4 3 3 2 2" xfId="26860" xr:uid="{00000000-0005-0000-0000-00001EBA0000}"/>
    <cellStyle name="Standaard 6 7 4 3 3 2 3" xfId="37720" xr:uid="{00000000-0005-0000-0000-00001FBA0000}"/>
    <cellStyle name="Standaard 6 7 4 3 3 2 4" xfId="48580" xr:uid="{00000000-0005-0000-0000-000020BA0000}"/>
    <cellStyle name="Standaard 6 7 4 3 3 3" xfId="8758" xr:uid="{00000000-0005-0000-0000-000021BA0000}"/>
    <cellStyle name="Standaard 6 7 4 3 3 4" xfId="19620" xr:uid="{00000000-0005-0000-0000-000022BA0000}"/>
    <cellStyle name="Standaard 6 7 4 3 3 5" xfId="30480" xr:uid="{00000000-0005-0000-0000-000023BA0000}"/>
    <cellStyle name="Standaard 6 7 4 3 3 6" xfId="41340" xr:uid="{00000000-0005-0000-0000-000024BA0000}"/>
    <cellStyle name="Standaard 6 7 4 3 4" xfId="3328" xr:uid="{00000000-0005-0000-0000-000025BA0000}"/>
    <cellStyle name="Standaard 6 7 4 3 4 2" xfId="14188" xr:uid="{00000000-0005-0000-0000-000026BA0000}"/>
    <cellStyle name="Standaard 6 7 4 3 4 2 2" xfId="25050" xr:uid="{00000000-0005-0000-0000-000027BA0000}"/>
    <cellStyle name="Standaard 6 7 4 3 4 2 3" xfId="35910" xr:uid="{00000000-0005-0000-0000-000028BA0000}"/>
    <cellStyle name="Standaard 6 7 4 3 4 2 4" xfId="46770" xr:uid="{00000000-0005-0000-0000-000029BA0000}"/>
    <cellStyle name="Standaard 6 7 4 3 4 3" xfId="10568" xr:uid="{00000000-0005-0000-0000-00002ABA0000}"/>
    <cellStyle name="Standaard 6 7 4 3 4 4" xfId="21430" xr:uid="{00000000-0005-0000-0000-00002BBA0000}"/>
    <cellStyle name="Standaard 6 7 4 3 4 5" xfId="32290" xr:uid="{00000000-0005-0000-0000-00002CBA0000}"/>
    <cellStyle name="Standaard 6 7 4 3 4 6" xfId="43150" xr:uid="{00000000-0005-0000-0000-00002DBA0000}"/>
    <cellStyle name="Standaard 6 7 4 3 5" xfId="12378" xr:uid="{00000000-0005-0000-0000-00002EBA0000}"/>
    <cellStyle name="Standaard 6 7 4 3 5 2" xfId="23240" xr:uid="{00000000-0005-0000-0000-00002FBA0000}"/>
    <cellStyle name="Standaard 6 7 4 3 5 3" xfId="34100" xr:uid="{00000000-0005-0000-0000-000030BA0000}"/>
    <cellStyle name="Standaard 6 7 4 3 5 4" xfId="44960" xr:uid="{00000000-0005-0000-0000-000031BA0000}"/>
    <cellStyle name="Standaard 6 7 4 3 6" xfId="6948" xr:uid="{00000000-0005-0000-0000-000032BA0000}"/>
    <cellStyle name="Standaard 6 7 4 3 7" xfId="17810" xr:uid="{00000000-0005-0000-0000-000033BA0000}"/>
    <cellStyle name="Standaard 6 7 4 3 8" xfId="28670" xr:uid="{00000000-0005-0000-0000-000034BA0000}"/>
    <cellStyle name="Standaard 6 7 4 3 9" xfId="39530" xr:uid="{00000000-0005-0000-0000-000035BA0000}"/>
    <cellStyle name="Standaard 6 7 4 4" xfId="1156" xr:uid="{00000000-0005-0000-0000-000036BA0000}"/>
    <cellStyle name="Standaard 6 7 4 4 2" xfId="2061" xr:uid="{00000000-0005-0000-0000-000037BA0000}"/>
    <cellStyle name="Standaard 6 7 4 4 2 2" xfId="5681" xr:uid="{00000000-0005-0000-0000-000038BA0000}"/>
    <cellStyle name="Standaard 6 7 4 4 2 2 2" xfId="16541" xr:uid="{00000000-0005-0000-0000-000039BA0000}"/>
    <cellStyle name="Standaard 6 7 4 4 2 2 2 2" xfId="27403" xr:uid="{00000000-0005-0000-0000-00003ABA0000}"/>
    <cellStyle name="Standaard 6 7 4 4 2 2 2 3" xfId="38263" xr:uid="{00000000-0005-0000-0000-00003BBA0000}"/>
    <cellStyle name="Standaard 6 7 4 4 2 2 2 4" xfId="49123" xr:uid="{00000000-0005-0000-0000-00003CBA0000}"/>
    <cellStyle name="Standaard 6 7 4 4 2 2 3" xfId="9301" xr:uid="{00000000-0005-0000-0000-00003DBA0000}"/>
    <cellStyle name="Standaard 6 7 4 4 2 2 4" xfId="20163" xr:uid="{00000000-0005-0000-0000-00003EBA0000}"/>
    <cellStyle name="Standaard 6 7 4 4 2 2 5" xfId="31023" xr:uid="{00000000-0005-0000-0000-00003FBA0000}"/>
    <cellStyle name="Standaard 6 7 4 4 2 2 6" xfId="41883" xr:uid="{00000000-0005-0000-0000-000040BA0000}"/>
    <cellStyle name="Standaard 6 7 4 4 2 3" xfId="3871" xr:uid="{00000000-0005-0000-0000-000041BA0000}"/>
    <cellStyle name="Standaard 6 7 4 4 2 3 2" xfId="14731" xr:uid="{00000000-0005-0000-0000-000042BA0000}"/>
    <cellStyle name="Standaard 6 7 4 4 2 3 2 2" xfId="25593" xr:uid="{00000000-0005-0000-0000-000043BA0000}"/>
    <cellStyle name="Standaard 6 7 4 4 2 3 2 3" xfId="36453" xr:uid="{00000000-0005-0000-0000-000044BA0000}"/>
    <cellStyle name="Standaard 6 7 4 4 2 3 2 4" xfId="47313" xr:uid="{00000000-0005-0000-0000-000045BA0000}"/>
    <cellStyle name="Standaard 6 7 4 4 2 3 3" xfId="11111" xr:uid="{00000000-0005-0000-0000-000046BA0000}"/>
    <cellStyle name="Standaard 6 7 4 4 2 3 4" xfId="21973" xr:uid="{00000000-0005-0000-0000-000047BA0000}"/>
    <cellStyle name="Standaard 6 7 4 4 2 3 5" xfId="32833" xr:uid="{00000000-0005-0000-0000-000048BA0000}"/>
    <cellStyle name="Standaard 6 7 4 4 2 3 6" xfId="43693" xr:uid="{00000000-0005-0000-0000-000049BA0000}"/>
    <cellStyle name="Standaard 6 7 4 4 2 4" xfId="12921" xr:uid="{00000000-0005-0000-0000-00004ABA0000}"/>
    <cellStyle name="Standaard 6 7 4 4 2 4 2" xfId="23783" xr:uid="{00000000-0005-0000-0000-00004BBA0000}"/>
    <cellStyle name="Standaard 6 7 4 4 2 4 3" xfId="34643" xr:uid="{00000000-0005-0000-0000-00004CBA0000}"/>
    <cellStyle name="Standaard 6 7 4 4 2 4 4" xfId="45503" xr:uid="{00000000-0005-0000-0000-00004DBA0000}"/>
    <cellStyle name="Standaard 6 7 4 4 2 5" xfId="7491" xr:uid="{00000000-0005-0000-0000-00004EBA0000}"/>
    <cellStyle name="Standaard 6 7 4 4 2 6" xfId="18353" xr:uid="{00000000-0005-0000-0000-00004FBA0000}"/>
    <cellStyle name="Standaard 6 7 4 4 2 7" xfId="29213" xr:uid="{00000000-0005-0000-0000-000050BA0000}"/>
    <cellStyle name="Standaard 6 7 4 4 2 8" xfId="40073" xr:uid="{00000000-0005-0000-0000-000051BA0000}"/>
    <cellStyle name="Standaard 6 7 4 4 3" xfId="4776" xr:uid="{00000000-0005-0000-0000-000052BA0000}"/>
    <cellStyle name="Standaard 6 7 4 4 3 2" xfId="15636" xr:uid="{00000000-0005-0000-0000-000053BA0000}"/>
    <cellStyle name="Standaard 6 7 4 4 3 2 2" xfId="26498" xr:uid="{00000000-0005-0000-0000-000054BA0000}"/>
    <cellStyle name="Standaard 6 7 4 4 3 2 3" xfId="37358" xr:uid="{00000000-0005-0000-0000-000055BA0000}"/>
    <cellStyle name="Standaard 6 7 4 4 3 2 4" xfId="48218" xr:uid="{00000000-0005-0000-0000-000056BA0000}"/>
    <cellStyle name="Standaard 6 7 4 4 3 3" xfId="8396" xr:uid="{00000000-0005-0000-0000-000057BA0000}"/>
    <cellStyle name="Standaard 6 7 4 4 3 4" xfId="19258" xr:uid="{00000000-0005-0000-0000-000058BA0000}"/>
    <cellStyle name="Standaard 6 7 4 4 3 5" xfId="30118" xr:uid="{00000000-0005-0000-0000-000059BA0000}"/>
    <cellStyle name="Standaard 6 7 4 4 3 6" xfId="40978" xr:uid="{00000000-0005-0000-0000-00005ABA0000}"/>
    <cellStyle name="Standaard 6 7 4 4 4" xfId="2966" xr:uid="{00000000-0005-0000-0000-00005BBA0000}"/>
    <cellStyle name="Standaard 6 7 4 4 4 2" xfId="13826" xr:uid="{00000000-0005-0000-0000-00005CBA0000}"/>
    <cellStyle name="Standaard 6 7 4 4 4 2 2" xfId="24688" xr:uid="{00000000-0005-0000-0000-00005DBA0000}"/>
    <cellStyle name="Standaard 6 7 4 4 4 2 3" xfId="35548" xr:uid="{00000000-0005-0000-0000-00005EBA0000}"/>
    <cellStyle name="Standaard 6 7 4 4 4 2 4" xfId="46408" xr:uid="{00000000-0005-0000-0000-00005FBA0000}"/>
    <cellStyle name="Standaard 6 7 4 4 4 3" xfId="10206" xr:uid="{00000000-0005-0000-0000-000060BA0000}"/>
    <cellStyle name="Standaard 6 7 4 4 4 4" xfId="21068" xr:uid="{00000000-0005-0000-0000-000061BA0000}"/>
    <cellStyle name="Standaard 6 7 4 4 4 5" xfId="31928" xr:uid="{00000000-0005-0000-0000-000062BA0000}"/>
    <cellStyle name="Standaard 6 7 4 4 4 6" xfId="42788" xr:uid="{00000000-0005-0000-0000-000063BA0000}"/>
    <cellStyle name="Standaard 6 7 4 4 5" xfId="12016" xr:uid="{00000000-0005-0000-0000-000064BA0000}"/>
    <cellStyle name="Standaard 6 7 4 4 5 2" xfId="22878" xr:uid="{00000000-0005-0000-0000-000065BA0000}"/>
    <cellStyle name="Standaard 6 7 4 4 5 3" xfId="33738" xr:uid="{00000000-0005-0000-0000-000066BA0000}"/>
    <cellStyle name="Standaard 6 7 4 4 5 4" xfId="44598" xr:uid="{00000000-0005-0000-0000-000067BA0000}"/>
    <cellStyle name="Standaard 6 7 4 4 6" xfId="6586" xr:uid="{00000000-0005-0000-0000-000068BA0000}"/>
    <cellStyle name="Standaard 6 7 4 4 7" xfId="17448" xr:uid="{00000000-0005-0000-0000-000069BA0000}"/>
    <cellStyle name="Standaard 6 7 4 4 8" xfId="28308" xr:uid="{00000000-0005-0000-0000-00006ABA0000}"/>
    <cellStyle name="Standaard 6 7 4 4 9" xfId="39168" xr:uid="{00000000-0005-0000-0000-00006BBA0000}"/>
    <cellStyle name="Standaard 6 7 4 5" xfId="1880" xr:uid="{00000000-0005-0000-0000-00006CBA0000}"/>
    <cellStyle name="Standaard 6 7 4 5 2" xfId="5500" xr:uid="{00000000-0005-0000-0000-00006DBA0000}"/>
    <cellStyle name="Standaard 6 7 4 5 2 2" xfId="16360" xr:uid="{00000000-0005-0000-0000-00006EBA0000}"/>
    <cellStyle name="Standaard 6 7 4 5 2 2 2" xfId="27222" xr:uid="{00000000-0005-0000-0000-00006FBA0000}"/>
    <cellStyle name="Standaard 6 7 4 5 2 2 3" xfId="38082" xr:uid="{00000000-0005-0000-0000-000070BA0000}"/>
    <cellStyle name="Standaard 6 7 4 5 2 2 4" xfId="48942" xr:uid="{00000000-0005-0000-0000-000071BA0000}"/>
    <cellStyle name="Standaard 6 7 4 5 2 3" xfId="9120" xr:uid="{00000000-0005-0000-0000-000072BA0000}"/>
    <cellStyle name="Standaard 6 7 4 5 2 4" xfId="19982" xr:uid="{00000000-0005-0000-0000-000073BA0000}"/>
    <cellStyle name="Standaard 6 7 4 5 2 5" xfId="30842" xr:uid="{00000000-0005-0000-0000-000074BA0000}"/>
    <cellStyle name="Standaard 6 7 4 5 2 6" xfId="41702" xr:uid="{00000000-0005-0000-0000-000075BA0000}"/>
    <cellStyle name="Standaard 6 7 4 5 3" xfId="3690" xr:uid="{00000000-0005-0000-0000-000076BA0000}"/>
    <cellStyle name="Standaard 6 7 4 5 3 2" xfId="14550" xr:uid="{00000000-0005-0000-0000-000077BA0000}"/>
    <cellStyle name="Standaard 6 7 4 5 3 2 2" xfId="25412" xr:uid="{00000000-0005-0000-0000-000078BA0000}"/>
    <cellStyle name="Standaard 6 7 4 5 3 2 3" xfId="36272" xr:uid="{00000000-0005-0000-0000-000079BA0000}"/>
    <cellStyle name="Standaard 6 7 4 5 3 2 4" xfId="47132" xr:uid="{00000000-0005-0000-0000-00007ABA0000}"/>
    <cellStyle name="Standaard 6 7 4 5 3 3" xfId="10930" xr:uid="{00000000-0005-0000-0000-00007BBA0000}"/>
    <cellStyle name="Standaard 6 7 4 5 3 4" xfId="21792" xr:uid="{00000000-0005-0000-0000-00007CBA0000}"/>
    <cellStyle name="Standaard 6 7 4 5 3 5" xfId="32652" xr:uid="{00000000-0005-0000-0000-00007DBA0000}"/>
    <cellStyle name="Standaard 6 7 4 5 3 6" xfId="43512" xr:uid="{00000000-0005-0000-0000-00007EBA0000}"/>
    <cellStyle name="Standaard 6 7 4 5 4" xfId="12740" xr:uid="{00000000-0005-0000-0000-00007FBA0000}"/>
    <cellStyle name="Standaard 6 7 4 5 4 2" xfId="23602" xr:uid="{00000000-0005-0000-0000-000080BA0000}"/>
    <cellStyle name="Standaard 6 7 4 5 4 3" xfId="34462" xr:uid="{00000000-0005-0000-0000-000081BA0000}"/>
    <cellStyle name="Standaard 6 7 4 5 4 4" xfId="45322" xr:uid="{00000000-0005-0000-0000-000082BA0000}"/>
    <cellStyle name="Standaard 6 7 4 5 5" xfId="7310" xr:uid="{00000000-0005-0000-0000-000083BA0000}"/>
    <cellStyle name="Standaard 6 7 4 5 6" xfId="18172" xr:uid="{00000000-0005-0000-0000-000084BA0000}"/>
    <cellStyle name="Standaard 6 7 4 5 7" xfId="29032" xr:uid="{00000000-0005-0000-0000-000085BA0000}"/>
    <cellStyle name="Standaard 6 7 4 5 8" xfId="39892" xr:uid="{00000000-0005-0000-0000-000086BA0000}"/>
    <cellStyle name="Standaard 6 7 4 6" xfId="2785" xr:uid="{00000000-0005-0000-0000-000087BA0000}"/>
    <cellStyle name="Standaard 6 7 4 6 2" xfId="13645" xr:uid="{00000000-0005-0000-0000-000088BA0000}"/>
    <cellStyle name="Standaard 6 7 4 6 2 2" xfId="24507" xr:uid="{00000000-0005-0000-0000-000089BA0000}"/>
    <cellStyle name="Standaard 6 7 4 6 2 3" xfId="35367" xr:uid="{00000000-0005-0000-0000-00008ABA0000}"/>
    <cellStyle name="Standaard 6 7 4 6 2 4" xfId="46227" xr:uid="{00000000-0005-0000-0000-00008BBA0000}"/>
    <cellStyle name="Standaard 6 7 4 6 3" xfId="10025" xr:uid="{00000000-0005-0000-0000-00008CBA0000}"/>
    <cellStyle name="Standaard 6 7 4 6 4" xfId="20887" xr:uid="{00000000-0005-0000-0000-00008DBA0000}"/>
    <cellStyle name="Standaard 6 7 4 6 5" xfId="31747" xr:uid="{00000000-0005-0000-0000-00008EBA0000}"/>
    <cellStyle name="Standaard 6 7 4 6 6" xfId="42607" xr:uid="{00000000-0005-0000-0000-00008FBA0000}"/>
    <cellStyle name="Standaard 6 7 4 7" xfId="4595" xr:uid="{00000000-0005-0000-0000-000090BA0000}"/>
    <cellStyle name="Standaard 6 7 4 7 2" xfId="15455" xr:uid="{00000000-0005-0000-0000-000091BA0000}"/>
    <cellStyle name="Standaard 6 7 4 7 2 2" xfId="26317" xr:uid="{00000000-0005-0000-0000-000092BA0000}"/>
    <cellStyle name="Standaard 6 7 4 7 2 3" xfId="37177" xr:uid="{00000000-0005-0000-0000-000093BA0000}"/>
    <cellStyle name="Standaard 6 7 4 7 2 4" xfId="48037" xr:uid="{00000000-0005-0000-0000-000094BA0000}"/>
    <cellStyle name="Standaard 6 7 4 7 3" xfId="8215" xr:uid="{00000000-0005-0000-0000-000095BA0000}"/>
    <cellStyle name="Standaard 6 7 4 7 4" xfId="19077" xr:uid="{00000000-0005-0000-0000-000096BA0000}"/>
    <cellStyle name="Standaard 6 7 4 7 5" xfId="29937" xr:uid="{00000000-0005-0000-0000-000097BA0000}"/>
    <cellStyle name="Standaard 6 7 4 7 6" xfId="40797" xr:uid="{00000000-0005-0000-0000-000098BA0000}"/>
    <cellStyle name="Standaard 6 7 4 8" xfId="11835" xr:uid="{00000000-0005-0000-0000-000099BA0000}"/>
    <cellStyle name="Standaard 6 7 4 8 2" xfId="22697" xr:uid="{00000000-0005-0000-0000-00009ABA0000}"/>
    <cellStyle name="Standaard 6 7 4 8 3" xfId="33557" xr:uid="{00000000-0005-0000-0000-00009BBA0000}"/>
    <cellStyle name="Standaard 6 7 4 8 4" xfId="44417" xr:uid="{00000000-0005-0000-0000-00009CBA0000}"/>
    <cellStyle name="Standaard 6 7 4 9" xfId="6405" xr:uid="{00000000-0005-0000-0000-00009DBA0000}"/>
    <cellStyle name="Standaard 6 7 5" xfId="1247" xr:uid="{00000000-0005-0000-0000-00009EBA0000}"/>
    <cellStyle name="Standaard 6 7 5 10" xfId="39259" xr:uid="{00000000-0005-0000-0000-00009FBA0000}"/>
    <cellStyle name="Standaard 6 7 5 2" xfId="1609" xr:uid="{00000000-0005-0000-0000-0000A0BA0000}"/>
    <cellStyle name="Standaard 6 7 5 2 2" xfId="2514" xr:uid="{00000000-0005-0000-0000-0000A1BA0000}"/>
    <cellStyle name="Standaard 6 7 5 2 2 2" xfId="6134" xr:uid="{00000000-0005-0000-0000-0000A2BA0000}"/>
    <cellStyle name="Standaard 6 7 5 2 2 2 2" xfId="16994" xr:uid="{00000000-0005-0000-0000-0000A3BA0000}"/>
    <cellStyle name="Standaard 6 7 5 2 2 2 2 2" xfId="27856" xr:uid="{00000000-0005-0000-0000-0000A4BA0000}"/>
    <cellStyle name="Standaard 6 7 5 2 2 2 2 3" xfId="38716" xr:uid="{00000000-0005-0000-0000-0000A5BA0000}"/>
    <cellStyle name="Standaard 6 7 5 2 2 2 2 4" xfId="49576" xr:uid="{00000000-0005-0000-0000-0000A6BA0000}"/>
    <cellStyle name="Standaard 6 7 5 2 2 2 3" xfId="9754" xr:uid="{00000000-0005-0000-0000-0000A7BA0000}"/>
    <cellStyle name="Standaard 6 7 5 2 2 2 4" xfId="20616" xr:uid="{00000000-0005-0000-0000-0000A8BA0000}"/>
    <cellStyle name="Standaard 6 7 5 2 2 2 5" xfId="31476" xr:uid="{00000000-0005-0000-0000-0000A9BA0000}"/>
    <cellStyle name="Standaard 6 7 5 2 2 2 6" xfId="42336" xr:uid="{00000000-0005-0000-0000-0000AABA0000}"/>
    <cellStyle name="Standaard 6 7 5 2 2 3" xfId="4324" xr:uid="{00000000-0005-0000-0000-0000ABBA0000}"/>
    <cellStyle name="Standaard 6 7 5 2 2 3 2" xfId="15184" xr:uid="{00000000-0005-0000-0000-0000ACBA0000}"/>
    <cellStyle name="Standaard 6 7 5 2 2 3 2 2" xfId="26046" xr:uid="{00000000-0005-0000-0000-0000ADBA0000}"/>
    <cellStyle name="Standaard 6 7 5 2 2 3 2 3" xfId="36906" xr:uid="{00000000-0005-0000-0000-0000AEBA0000}"/>
    <cellStyle name="Standaard 6 7 5 2 2 3 2 4" xfId="47766" xr:uid="{00000000-0005-0000-0000-0000AFBA0000}"/>
    <cellStyle name="Standaard 6 7 5 2 2 3 3" xfId="11564" xr:uid="{00000000-0005-0000-0000-0000B0BA0000}"/>
    <cellStyle name="Standaard 6 7 5 2 2 3 4" xfId="22426" xr:uid="{00000000-0005-0000-0000-0000B1BA0000}"/>
    <cellStyle name="Standaard 6 7 5 2 2 3 5" xfId="33286" xr:uid="{00000000-0005-0000-0000-0000B2BA0000}"/>
    <cellStyle name="Standaard 6 7 5 2 2 3 6" xfId="44146" xr:uid="{00000000-0005-0000-0000-0000B3BA0000}"/>
    <cellStyle name="Standaard 6 7 5 2 2 4" xfId="13374" xr:uid="{00000000-0005-0000-0000-0000B4BA0000}"/>
    <cellStyle name="Standaard 6 7 5 2 2 4 2" xfId="24236" xr:uid="{00000000-0005-0000-0000-0000B5BA0000}"/>
    <cellStyle name="Standaard 6 7 5 2 2 4 3" xfId="35096" xr:uid="{00000000-0005-0000-0000-0000B6BA0000}"/>
    <cellStyle name="Standaard 6 7 5 2 2 4 4" xfId="45956" xr:uid="{00000000-0005-0000-0000-0000B7BA0000}"/>
    <cellStyle name="Standaard 6 7 5 2 2 5" xfId="7944" xr:uid="{00000000-0005-0000-0000-0000B8BA0000}"/>
    <cellStyle name="Standaard 6 7 5 2 2 6" xfId="18806" xr:uid="{00000000-0005-0000-0000-0000B9BA0000}"/>
    <cellStyle name="Standaard 6 7 5 2 2 7" xfId="29666" xr:uid="{00000000-0005-0000-0000-0000BABA0000}"/>
    <cellStyle name="Standaard 6 7 5 2 2 8" xfId="40526" xr:uid="{00000000-0005-0000-0000-0000BBBA0000}"/>
    <cellStyle name="Standaard 6 7 5 2 3" xfId="5229" xr:uid="{00000000-0005-0000-0000-0000BCBA0000}"/>
    <cellStyle name="Standaard 6 7 5 2 3 2" xfId="16089" xr:uid="{00000000-0005-0000-0000-0000BDBA0000}"/>
    <cellStyle name="Standaard 6 7 5 2 3 2 2" xfId="26951" xr:uid="{00000000-0005-0000-0000-0000BEBA0000}"/>
    <cellStyle name="Standaard 6 7 5 2 3 2 3" xfId="37811" xr:uid="{00000000-0005-0000-0000-0000BFBA0000}"/>
    <cellStyle name="Standaard 6 7 5 2 3 2 4" xfId="48671" xr:uid="{00000000-0005-0000-0000-0000C0BA0000}"/>
    <cellStyle name="Standaard 6 7 5 2 3 3" xfId="8849" xr:uid="{00000000-0005-0000-0000-0000C1BA0000}"/>
    <cellStyle name="Standaard 6 7 5 2 3 4" xfId="19711" xr:uid="{00000000-0005-0000-0000-0000C2BA0000}"/>
    <cellStyle name="Standaard 6 7 5 2 3 5" xfId="30571" xr:uid="{00000000-0005-0000-0000-0000C3BA0000}"/>
    <cellStyle name="Standaard 6 7 5 2 3 6" xfId="41431" xr:uid="{00000000-0005-0000-0000-0000C4BA0000}"/>
    <cellStyle name="Standaard 6 7 5 2 4" xfId="3419" xr:uid="{00000000-0005-0000-0000-0000C5BA0000}"/>
    <cellStyle name="Standaard 6 7 5 2 4 2" xfId="14279" xr:uid="{00000000-0005-0000-0000-0000C6BA0000}"/>
    <cellStyle name="Standaard 6 7 5 2 4 2 2" xfId="25141" xr:uid="{00000000-0005-0000-0000-0000C7BA0000}"/>
    <cellStyle name="Standaard 6 7 5 2 4 2 3" xfId="36001" xr:uid="{00000000-0005-0000-0000-0000C8BA0000}"/>
    <cellStyle name="Standaard 6 7 5 2 4 2 4" xfId="46861" xr:uid="{00000000-0005-0000-0000-0000C9BA0000}"/>
    <cellStyle name="Standaard 6 7 5 2 4 3" xfId="10659" xr:uid="{00000000-0005-0000-0000-0000CABA0000}"/>
    <cellStyle name="Standaard 6 7 5 2 4 4" xfId="21521" xr:uid="{00000000-0005-0000-0000-0000CBBA0000}"/>
    <cellStyle name="Standaard 6 7 5 2 4 5" xfId="32381" xr:uid="{00000000-0005-0000-0000-0000CCBA0000}"/>
    <cellStyle name="Standaard 6 7 5 2 4 6" xfId="43241" xr:uid="{00000000-0005-0000-0000-0000CDBA0000}"/>
    <cellStyle name="Standaard 6 7 5 2 5" xfId="12469" xr:uid="{00000000-0005-0000-0000-0000CEBA0000}"/>
    <cellStyle name="Standaard 6 7 5 2 5 2" xfId="23331" xr:uid="{00000000-0005-0000-0000-0000CFBA0000}"/>
    <cellStyle name="Standaard 6 7 5 2 5 3" xfId="34191" xr:uid="{00000000-0005-0000-0000-0000D0BA0000}"/>
    <cellStyle name="Standaard 6 7 5 2 5 4" xfId="45051" xr:uid="{00000000-0005-0000-0000-0000D1BA0000}"/>
    <cellStyle name="Standaard 6 7 5 2 6" xfId="7039" xr:uid="{00000000-0005-0000-0000-0000D2BA0000}"/>
    <cellStyle name="Standaard 6 7 5 2 7" xfId="17901" xr:uid="{00000000-0005-0000-0000-0000D3BA0000}"/>
    <cellStyle name="Standaard 6 7 5 2 8" xfId="28761" xr:uid="{00000000-0005-0000-0000-0000D4BA0000}"/>
    <cellStyle name="Standaard 6 7 5 2 9" xfId="39621" xr:uid="{00000000-0005-0000-0000-0000D5BA0000}"/>
    <cellStyle name="Standaard 6 7 5 3" xfId="2152" xr:uid="{00000000-0005-0000-0000-0000D6BA0000}"/>
    <cellStyle name="Standaard 6 7 5 3 2" xfId="5772" xr:uid="{00000000-0005-0000-0000-0000D7BA0000}"/>
    <cellStyle name="Standaard 6 7 5 3 2 2" xfId="16632" xr:uid="{00000000-0005-0000-0000-0000D8BA0000}"/>
    <cellStyle name="Standaard 6 7 5 3 2 2 2" xfId="27494" xr:uid="{00000000-0005-0000-0000-0000D9BA0000}"/>
    <cellStyle name="Standaard 6 7 5 3 2 2 3" xfId="38354" xr:uid="{00000000-0005-0000-0000-0000DABA0000}"/>
    <cellStyle name="Standaard 6 7 5 3 2 2 4" xfId="49214" xr:uid="{00000000-0005-0000-0000-0000DBBA0000}"/>
    <cellStyle name="Standaard 6 7 5 3 2 3" xfId="9392" xr:uid="{00000000-0005-0000-0000-0000DCBA0000}"/>
    <cellStyle name="Standaard 6 7 5 3 2 4" xfId="20254" xr:uid="{00000000-0005-0000-0000-0000DDBA0000}"/>
    <cellStyle name="Standaard 6 7 5 3 2 5" xfId="31114" xr:uid="{00000000-0005-0000-0000-0000DEBA0000}"/>
    <cellStyle name="Standaard 6 7 5 3 2 6" xfId="41974" xr:uid="{00000000-0005-0000-0000-0000DFBA0000}"/>
    <cellStyle name="Standaard 6 7 5 3 3" xfId="3962" xr:uid="{00000000-0005-0000-0000-0000E0BA0000}"/>
    <cellStyle name="Standaard 6 7 5 3 3 2" xfId="14822" xr:uid="{00000000-0005-0000-0000-0000E1BA0000}"/>
    <cellStyle name="Standaard 6 7 5 3 3 2 2" xfId="25684" xr:uid="{00000000-0005-0000-0000-0000E2BA0000}"/>
    <cellStyle name="Standaard 6 7 5 3 3 2 3" xfId="36544" xr:uid="{00000000-0005-0000-0000-0000E3BA0000}"/>
    <cellStyle name="Standaard 6 7 5 3 3 2 4" xfId="47404" xr:uid="{00000000-0005-0000-0000-0000E4BA0000}"/>
    <cellStyle name="Standaard 6 7 5 3 3 3" xfId="11202" xr:uid="{00000000-0005-0000-0000-0000E5BA0000}"/>
    <cellStyle name="Standaard 6 7 5 3 3 4" xfId="22064" xr:uid="{00000000-0005-0000-0000-0000E6BA0000}"/>
    <cellStyle name="Standaard 6 7 5 3 3 5" xfId="32924" xr:uid="{00000000-0005-0000-0000-0000E7BA0000}"/>
    <cellStyle name="Standaard 6 7 5 3 3 6" xfId="43784" xr:uid="{00000000-0005-0000-0000-0000E8BA0000}"/>
    <cellStyle name="Standaard 6 7 5 3 4" xfId="13012" xr:uid="{00000000-0005-0000-0000-0000E9BA0000}"/>
    <cellStyle name="Standaard 6 7 5 3 4 2" xfId="23874" xr:uid="{00000000-0005-0000-0000-0000EABA0000}"/>
    <cellStyle name="Standaard 6 7 5 3 4 3" xfId="34734" xr:uid="{00000000-0005-0000-0000-0000EBBA0000}"/>
    <cellStyle name="Standaard 6 7 5 3 4 4" xfId="45594" xr:uid="{00000000-0005-0000-0000-0000ECBA0000}"/>
    <cellStyle name="Standaard 6 7 5 3 5" xfId="7582" xr:uid="{00000000-0005-0000-0000-0000EDBA0000}"/>
    <cellStyle name="Standaard 6 7 5 3 6" xfId="18444" xr:uid="{00000000-0005-0000-0000-0000EEBA0000}"/>
    <cellStyle name="Standaard 6 7 5 3 7" xfId="29304" xr:uid="{00000000-0005-0000-0000-0000EFBA0000}"/>
    <cellStyle name="Standaard 6 7 5 3 8" xfId="40164" xr:uid="{00000000-0005-0000-0000-0000F0BA0000}"/>
    <cellStyle name="Standaard 6 7 5 4" xfId="4867" xr:uid="{00000000-0005-0000-0000-0000F1BA0000}"/>
    <cellStyle name="Standaard 6 7 5 4 2" xfId="15727" xr:uid="{00000000-0005-0000-0000-0000F2BA0000}"/>
    <cellStyle name="Standaard 6 7 5 4 2 2" xfId="26589" xr:uid="{00000000-0005-0000-0000-0000F3BA0000}"/>
    <cellStyle name="Standaard 6 7 5 4 2 3" xfId="37449" xr:uid="{00000000-0005-0000-0000-0000F4BA0000}"/>
    <cellStyle name="Standaard 6 7 5 4 2 4" xfId="48309" xr:uid="{00000000-0005-0000-0000-0000F5BA0000}"/>
    <cellStyle name="Standaard 6 7 5 4 3" xfId="8487" xr:uid="{00000000-0005-0000-0000-0000F6BA0000}"/>
    <cellStyle name="Standaard 6 7 5 4 4" xfId="19349" xr:uid="{00000000-0005-0000-0000-0000F7BA0000}"/>
    <cellStyle name="Standaard 6 7 5 4 5" xfId="30209" xr:uid="{00000000-0005-0000-0000-0000F8BA0000}"/>
    <cellStyle name="Standaard 6 7 5 4 6" xfId="41069" xr:uid="{00000000-0005-0000-0000-0000F9BA0000}"/>
    <cellStyle name="Standaard 6 7 5 5" xfId="3057" xr:uid="{00000000-0005-0000-0000-0000FABA0000}"/>
    <cellStyle name="Standaard 6 7 5 5 2" xfId="13917" xr:uid="{00000000-0005-0000-0000-0000FBBA0000}"/>
    <cellStyle name="Standaard 6 7 5 5 2 2" xfId="24779" xr:uid="{00000000-0005-0000-0000-0000FCBA0000}"/>
    <cellStyle name="Standaard 6 7 5 5 2 3" xfId="35639" xr:uid="{00000000-0005-0000-0000-0000FDBA0000}"/>
    <cellStyle name="Standaard 6 7 5 5 2 4" xfId="46499" xr:uid="{00000000-0005-0000-0000-0000FEBA0000}"/>
    <cellStyle name="Standaard 6 7 5 5 3" xfId="10297" xr:uid="{00000000-0005-0000-0000-0000FFBA0000}"/>
    <cellStyle name="Standaard 6 7 5 5 4" xfId="21159" xr:uid="{00000000-0005-0000-0000-000000BB0000}"/>
    <cellStyle name="Standaard 6 7 5 5 5" xfId="32019" xr:uid="{00000000-0005-0000-0000-000001BB0000}"/>
    <cellStyle name="Standaard 6 7 5 5 6" xfId="42879" xr:uid="{00000000-0005-0000-0000-000002BB0000}"/>
    <cellStyle name="Standaard 6 7 5 6" xfId="12107" xr:uid="{00000000-0005-0000-0000-000003BB0000}"/>
    <cellStyle name="Standaard 6 7 5 6 2" xfId="22969" xr:uid="{00000000-0005-0000-0000-000004BB0000}"/>
    <cellStyle name="Standaard 6 7 5 6 3" xfId="33829" xr:uid="{00000000-0005-0000-0000-000005BB0000}"/>
    <cellStyle name="Standaard 6 7 5 6 4" xfId="44689" xr:uid="{00000000-0005-0000-0000-000006BB0000}"/>
    <cellStyle name="Standaard 6 7 5 7" xfId="6677" xr:uid="{00000000-0005-0000-0000-000007BB0000}"/>
    <cellStyle name="Standaard 6 7 5 8" xfId="17539" xr:uid="{00000000-0005-0000-0000-000008BB0000}"/>
    <cellStyle name="Standaard 6 7 5 9" xfId="28399" xr:uid="{00000000-0005-0000-0000-000009BB0000}"/>
    <cellStyle name="Standaard 6 7 6" xfId="1428" xr:uid="{00000000-0005-0000-0000-00000ABB0000}"/>
    <cellStyle name="Standaard 6 7 6 2" xfId="2333" xr:uid="{00000000-0005-0000-0000-00000BBB0000}"/>
    <cellStyle name="Standaard 6 7 6 2 2" xfId="5953" xr:uid="{00000000-0005-0000-0000-00000CBB0000}"/>
    <cellStyle name="Standaard 6 7 6 2 2 2" xfId="16813" xr:uid="{00000000-0005-0000-0000-00000DBB0000}"/>
    <cellStyle name="Standaard 6 7 6 2 2 2 2" xfId="27675" xr:uid="{00000000-0005-0000-0000-00000EBB0000}"/>
    <cellStyle name="Standaard 6 7 6 2 2 2 3" xfId="38535" xr:uid="{00000000-0005-0000-0000-00000FBB0000}"/>
    <cellStyle name="Standaard 6 7 6 2 2 2 4" xfId="49395" xr:uid="{00000000-0005-0000-0000-000010BB0000}"/>
    <cellStyle name="Standaard 6 7 6 2 2 3" xfId="9573" xr:uid="{00000000-0005-0000-0000-000011BB0000}"/>
    <cellStyle name="Standaard 6 7 6 2 2 4" xfId="20435" xr:uid="{00000000-0005-0000-0000-000012BB0000}"/>
    <cellStyle name="Standaard 6 7 6 2 2 5" xfId="31295" xr:uid="{00000000-0005-0000-0000-000013BB0000}"/>
    <cellStyle name="Standaard 6 7 6 2 2 6" xfId="42155" xr:uid="{00000000-0005-0000-0000-000014BB0000}"/>
    <cellStyle name="Standaard 6 7 6 2 3" xfId="4143" xr:uid="{00000000-0005-0000-0000-000015BB0000}"/>
    <cellStyle name="Standaard 6 7 6 2 3 2" xfId="15003" xr:uid="{00000000-0005-0000-0000-000016BB0000}"/>
    <cellStyle name="Standaard 6 7 6 2 3 2 2" xfId="25865" xr:uid="{00000000-0005-0000-0000-000017BB0000}"/>
    <cellStyle name="Standaard 6 7 6 2 3 2 3" xfId="36725" xr:uid="{00000000-0005-0000-0000-000018BB0000}"/>
    <cellStyle name="Standaard 6 7 6 2 3 2 4" xfId="47585" xr:uid="{00000000-0005-0000-0000-000019BB0000}"/>
    <cellStyle name="Standaard 6 7 6 2 3 3" xfId="11383" xr:uid="{00000000-0005-0000-0000-00001ABB0000}"/>
    <cellStyle name="Standaard 6 7 6 2 3 4" xfId="22245" xr:uid="{00000000-0005-0000-0000-00001BBB0000}"/>
    <cellStyle name="Standaard 6 7 6 2 3 5" xfId="33105" xr:uid="{00000000-0005-0000-0000-00001CBB0000}"/>
    <cellStyle name="Standaard 6 7 6 2 3 6" xfId="43965" xr:uid="{00000000-0005-0000-0000-00001DBB0000}"/>
    <cellStyle name="Standaard 6 7 6 2 4" xfId="13193" xr:uid="{00000000-0005-0000-0000-00001EBB0000}"/>
    <cellStyle name="Standaard 6 7 6 2 4 2" xfId="24055" xr:uid="{00000000-0005-0000-0000-00001FBB0000}"/>
    <cellStyle name="Standaard 6 7 6 2 4 3" xfId="34915" xr:uid="{00000000-0005-0000-0000-000020BB0000}"/>
    <cellStyle name="Standaard 6 7 6 2 4 4" xfId="45775" xr:uid="{00000000-0005-0000-0000-000021BB0000}"/>
    <cellStyle name="Standaard 6 7 6 2 5" xfId="7763" xr:uid="{00000000-0005-0000-0000-000022BB0000}"/>
    <cellStyle name="Standaard 6 7 6 2 6" xfId="18625" xr:uid="{00000000-0005-0000-0000-000023BB0000}"/>
    <cellStyle name="Standaard 6 7 6 2 7" xfId="29485" xr:uid="{00000000-0005-0000-0000-000024BB0000}"/>
    <cellStyle name="Standaard 6 7 6 2 8" xfId="40345" xr:uid="{00000000-0005-0000-0000-000025BB0000}"/>
    <cellStyle name="Standaard 6 7 6 3" xfId="5048" xr:uid="{00000000-0005-0000-0000-000026BB0000}"/>
    <cellStyle name="Standaard 6 7 6 3 2" xfId="15908" xr:uid="{00000000-0005-0000-0000-000027BB0000}"/>
    <cellStyle name="Standaard 6 7 6 3 2 2" xfId="26770" xr:uid="{00000000-0005-0000-0000-000028BB0000}"/>
    <cellStyle name="Standaard 6 7 6 3 2 3" xfId="37630" xr:uid="{00000000-0005-0000-0000-000029BB0000}"/>
    <cellStyle name="Standaard 6 7 6 3 2 4" xfId="48490" xr:uid="{00000000-0005-0000-0000-00002ABB0000}"/>
    <cellStyle name="Standaard 6 7 6 3 3" xfId="8668" xr:uid="{00000000-0005-0000-0000-00002BBB0000}"/>
    <cellStyle name="Standaard 6 7 6 3 4" xfId="19530" xr:uid="{00000000-0005-0000-0000-00002CBB0000}"/>
    <cellStyle name="Standaard 6 7 6 3 5" xfId="30390" xr:uid="{00000000-0005-0000-0000-00002DBB0000}"/>
    <cellStyle name="Standaard 6 7 6 3 6" xfId="41250" xr:uid="{00000000-0005-0000-0000-00002EBB0000}"/>
    <cellStyle name="Standaard 6 7 6 4" xfId="3238" xr:uid="{00000000-0005-0000-0000-00002FBB0000}"/>
    <cellStyle name="Standaard 6 7 6 4 2" xfId="14098" xr:uid="{00000000-0005-0000-0000-000030BB0000}"/>
    <cellStyle name="Standaard 6 7 6 4 2 2" xfId="24960" xr:uid="{00000000-0005-0000-0000-000031BB0000}"/>
    <cellStyle name="Standaard 6 7 6 4 2 3" xfId="35820" xr:uid="{00000000-0005-0000-0000-000032BB0000}"/>
    <cellStyle name="Standaard 6 7 6 4 2 4" xfId="46680" xr:uid="{00000000-0005-0000-0000-000033BB0000}"/>
    <cellStyle name="Standaard 6 7 6 4 3" xfId="10478" xr:uid="{00000000-0005-0000-0000-000034BB0000}"/>
    <cellStyle name="Standaard 6 7 6 4 4" xfId="21340" xr:uid="{00000000-0005-0000-0000-000035BB0000}"/>
    <cellStyle name="Standaard 6 7 6 4 5" xfId="32200" xr:uid="{00000000-0005-0000-0000-000036BB0000}"/>
    <cellStyle name="Standaard 6 7 6 4 6" xfId="43060" xr:uid="{00000000-0005-0000-0000-000037BB0000}"/>
    <cellStyle name="Standaard 6 7 6 5" xfId="12288" xr:uid="{00000000-0005-0000-0000-000038BB0000}"/>
    <cellStyle name="Standaard 6 7 6 5 2" xfId="23150" xr:uid="{00000000-0005-0000-0000-000039BB0000}"/>
    <cellStyle name="Standaard 6 7 6 5 3" xfId="34010" xr:uid="{00000000-0005-0000-0000-00003ABB0000}"/>
    <cellStyle name="Standaard 6 7 6 5 4" xfId="44870" xr:uid="{00000000-0005-0000-0000-00003BBB0000}"/>
    <cellStyle name="Standaard 6 7 6 6" xfId="6858" xr:uid="{00000000-0005-0000-0000-00003CBB0000}"/>
    <cellStyle name="Standaard 6 7 6 7" xfId="17720" xr:uid="{00000000-0005-0000-0000-00003DBB0000}"/>
    <cellStyle name="Standaard 6 7 6 8" xfId="28580" xr:uid="{00000000-0005-0000-0000-00003EBB0000}"/>
    <cellStyle name="Standaard 6 7 6 9" xfId="39440" xr:uid="{00000000-0005-0000-0000-00003FBB0000}"/>
    <cellStyle name="Standaard 6 7 7" xfId="1066" xr:uid="{00000000-0005-0000-0000-000040BB0000}"/>
    <cellStyle name="Standaard 6 7 7 2" xfId="1971" xr:uid="{00000000-0005-0000-0000-000041BB0000}"/>
    <cellStyle name="Standaard 6 7 7 2 2" xfId="5591" xr:uid="{00000000-0005-0000-0000-000042BB0000}"/>
    <cellStyle name="Standaard 6 7 7 2 2 2" xfId="16451" xr:uid="{00000000-0005-0000-0000-000043BB0000}"/>
    <cellStyle name="Standaard 6 7 7 2 2 2 2" xfId="27313" xr:uid="{00000000-0005-0000-0000-000044BB0000}"/>
    <cellStyle name="Standaard 6 7 7 2 2 2 3" xfId="38173" xr:uid="{00000000-0005-0000-0000-000045BB0000}"/>
    <cellStyle name="Standaard 6 7 7 2 2 2 4" xfId="49033" xr:uid="{00000000-0005-0000-0000-000046BB0000}"/>
    <cellStyle name="Standaard 6 7 7 2 2 3" xfId="9211" xr:uid="{00000000-0005-0000-0000-000047BB0000}"/>
    <cellStyle name="Standaard 6 7 7 2 2 4" xfId="20073" xr:uid="{00000000-0005-0000-0000-000048BB0000}"/>
    <cellStyle name="Standaard 6 7 7 2 2 5" xfId="30933" xr:uid="{00000000-0005-0000-0000-000049BB0000}"/>
    <cellStyle name="Standaard 6 7 7 2 2 6" xfId="41793" xr:uid="{00000000-0005-0000-0000-00004ABB0000}"/>
    <cellStyle name="Standaard 6 7 7 2 3" xfId="3781" xr:uid="{00000000-0005-0000-0000-00004BBB0000}"/>
    <cellStyle name="Standaard 6 7 7 2 3 2" xfId="14641" xr:uid="{00000000-0005-0000-0000-00004CBB0000}"/>
    <cellStyle name="Standaard 6 7 7 2 3 2 2" xfId="25503" xr:uid="{00000000-0005-0000-0000-00004DBB0000}"/>
    <cellStyle name="Standaard 6 7 7 2 3 2 3" xfId="36363" xr:uid="{00000000-0005-0000-0000-00004EBB0000}"/>
    <cellStyle name="Standaard 6 7 7 2 3 2 4" xfId="47223" xr:uid="{00000000-0005-0000-0000-00004FBB0000}"/>
    <cellStyle name="Standaard 6 7 7 2 3 3" xfId="11021" xr:uid="{00000000-0005-0000-0000-000050BB0000}"/>
    <cellStyle name="Standaard 6 7 7 2 3 4" xfId="21883" xr:uid="{00000000-0005-0000-0000-000051BB0000}"/>
    <cellStyle name="Standaard 6 7 7 2 3 5" xfId="32743" xr:uid="{00000000-0005-0000-0000-000052BB0000}"/>
    <cellStyle name="Standaard 6 7 7 2 3 6" xfId="43603" xr:uid="{00000000-0005-0000-0000-000053BB0000}"/>
    <cellStyle name="Standaard 6 7 7 2 4" xfId="12831" xr:uid="{00000000-0005-0000-0000-000054BB0000}"/>
    <cellStyle name="Standaard 6 7 7 2 4 2" xfId="23693" xr:uid="{00000000-0005-0000-0000-000055BB0000}"/>
    <cellStyle name="Standaard 6 7 7 2 4 3" xfId="34553" xr:uid="{00000000-0005-0000-0000-000056BB0000}"/>
    <cellStyle name="Standaard 6 7 7 2 4 4" xfId="45413" xr:uid="{00000000-0005-0000-0000-000057BB0000}"/>
    <cellStyle name="Standaard 6 7 7 2 5" xfId="7401" xr:uid="{00000000-0005-0000-0000-000058BB0000}"/>
    <cellStyle name="Standaard 6 7 7 2 6" xfId="18263" xr:uid="{00000000-0005-0000-0000-000059BB0000}"/>
    <cellStyle name="Standaard 6 7 7 2 7" xfId="29123" xr:uid="{00000000-0005-0000-0000-00005ABB0000}"/>
    <cellStyle name="Standaard 6 7 7 2 8" xfId="39983" xr:uid="{00000000-0005-0000-0000-00005BBB0000}"/>
    <cellStyle name="Standaard 6 7 7 3" xfId="4686" xr:uid="{00000000-0005-0000-0000-00005CBB0000}"/>
    <cellStyle name="Standaard 6 7 7 3 2" xfId="15546" xr:uid="{00000000-0005-0000-0000-00005DBB0000}"/>
    <cellStyle name="Standaard 6 7 7 3 2 2" xfId="26408" xr:uid="{00000000-0005-0000-0000-00005EBB0000}"/>
    <cellStyle name="Standaard 6 7 7 3 2 3" xfId="37268" xr:uid="{00000000-0005-0000-0000-00005FBB0000}"/>
    <cellStyle name="Standaard 6 7 7 3 2 4" xfId="48128" xr:uid="{00000000-0005-0000-0000-000060BB0000}"/>
    <cellStyle name="Standaard 6 7 7 3 3" xfId="8306" xr:uid="{00000000-0005-0000-0000-000061BB0000}"/>
    <cellStyle name="Standaard 6 7 7 3 4" xfId="19168" xr:uid="{00000000-0005-0000-0000-000062BB0000}"/>
    <cellStyle name="Standaard 6 7 7 3 5" xfId="30028" xr:uid="{00000000-0005-0000-0000-000063BB0000}"/>
    <cellStyle name="Standaard 6 7 7 3 6" xfId="40888" xr:uid="{00000000-0005-0000-0000-000064BB0000}"/>
    <cellStyle name="Standaard 6 7 7 4" xfId="2876" xr:uid="{00000000-0005-0000-0000-000065BB0000}"/>
    <cellStyle name="Standaard 6 7 7 4 2" xfId="13736" xr:uid="{00000000-0005-0000-0000-000066BB0000}"/>
    <cellStyle name="Standaard 6 7 7 4 2 2" xfId="24598" xr:uid="{00000000-0005-0000-0000-000067BB0000}"/>
    <cellStyle name="Standaard 6 7 7 4 2 3" xfId="35458" xr:uid="{00000000-0005-0000-0000-000068BB0000}"/>
    <cellStyle name="Standaard 6 7 7 4 2 4" xfId="46318" xr:uid="{00000000-0005-0000-0000-000069BB0000}"/>
    <cellStyle name="Standaard 6 7 7 4 3" xfId="10116" xr:uid="{00000000-0005-0000-0000-00006ABB0000}"/>
    <cellStyle name="Standaard 6 7 7 4 4" xfId="20978" xr:uid="{00000000-0005-0000-0000-00006BBB0000}"/>
    <cellStyle name="Standaard 6 7 7 4 5" xfId="31838" xr:uid="{00000000-0005-0000-0000-00006CBB0000}"/>
    <cellStyle name="Standaard 6 7 7 4 6" xfId="42698" xr:uid="{00000000-0005-0000-0000-00006DBB0000}"/>
    <cellStyle name="Standaard 6 7 7 5" xfId="11926" xr:uid="{00000000-0005-0000-0000-00006EBB0000}"/>
    <cellStyle name="Standaard 6 7 7 5 2" xfId="22788" xr:uid="{00000000-0005-0000-0000-00006FBB0000}"/>
    <cellStyle name="Standaard 6 7 7 5 3" xfId="33648" xr:uid="{00000000-0005-0000-0000-000070BB0000}"/>
    <cellStyle name="Standaard 6 7 7 5 4" xfId="44508" xr:uid="{00000000-0005-0000-0000-000071BB0000}"/>
    <cellStyle name="Standaard 6 7 7 6" xfId="6496" xr:uid="{00000000-0005-0000-0000-000072BB0000}"/>
    <cellStyle name="Standaard 6 7 7 7" xfId="17358" xr:uid="{00000000-0005-0000-0000-000073BB0000}"/>
    <cellStyle name="Standaard 6 7 7 8" xfId="28218" xr:uid="{00000000-0005-0000-0000-000074BB0000}"/>
    <cellStyle name="Standaard 6 7 7 9" xfId="39078" xr:uid="{00000000-0005-0000-0000-000075BB0000}"/>
    <cellStyle name="Standaard 6 7 8" xfId="1790" xr:uid="{00000000-0005-0000-0000-000076BB0000}"/>
    <cellStyle name="Standaard 6 7 8 2" xfId="5410" xr:uid="{00000000-0005-0000-0000-000077BB0000}"/>
    <cellStyle name="Standaard 6 7 8 2 2" xfId="16270" xr:uid="{00000000-0005-0000-0000-000078BB0000}"/>
    <cellStyle name="Standaard 6 7 8 2 2 2" xfId="27132" xr:uid="{00000000-0005-0000-0000-000079BB0000}"/>
    <cellStyle name="Standaard 6 7 8 2 2 3" xfId="37992" xr:uid="{00000000-0005-0000-0000-00007ABB0000}"/>
    <cellStyle name="Standaard 6 7 8 2 2 4" xfId="48852" xr:uid="{00000000-0005-0000-0000-00007BBB0000}"/>
    <cellStyle name="Standaard 6 7 8 2 3" xfId="9030" xr:uid="{00000000-0005-0000-0000-00007CBB0000}"/>
    <cellStyle name="Standaard 6 7 8 2 4" xfId="19892" xr:uid="{00000000-0005-0000-0000-00007DBB0000}"/>
    <cellStyle name="Standaard 6 7 8 2 5" xfId="30752" xr:uid="{00000000-0005-0000-0000-00007EBB0000}"/>
    <cellStyle name="Standaard 6 7 8 2 6" xfId="41612" xr:uid="{00000000-0005-0000-0000-00007FBB0000}"/>
    <cellStyle name="Standaard 6 7 8 3" xfId="3600" xr:uid="{00000000-0005-0000-0000-000080BB0000}"/>
    <cellStyle name="Standaard 6 7 8 3 2" xfId="14460" xr:uid="{00000000-0005-0000-0000-000081BB0000}"/>
    <cellStyle name="Standaard 6 7 8 3 2 2" xfId="25322" xr:uid="{00000000-0005-0000-0000-000082BB0000}"/>
    <cellStyle name="Standaard 6 7 8 3 2 3" xfId="36182" xr:uid="{00000000-0005-0000-0000-000083BB0000}"/>
    <cellStyle name="Standaard 6 7 8 3 2 4" xfId="47042" xr:uid="{00000000-0005-0000-0000-000084BB0000}"/>
    <cellStyle name="Standaard 6 7 8 3 3" xfId="10840" xr:uid="{00000000-0005-0000-0000-000085BB0000}"/>
    <cellStyle name="Standaard 6 7 8 3 4" xfId="21702" xr:uid="{00000000-0005-0000-0000-000086BB0000}"/>
    <cellStyle name="Standaard 6 7 8 3 5" xfId="32562" xr:uid="{00000000-0005-0000-0000-000087BB0000}"/>
    <cellStyle name="Standaard 6 7 8 3 6" xfId="43422" xr:uid="{00000000-0005-0000-0000-000088BB0000}"/>
    <cellStyle name="Standaard 6 7 8 4" xfId="12650" xr:uid="{00000000-0005-0000-0000-000089BB0000}"/>
    <cellStyle name="Standaard 6 7 8 4 2" xfId="23512" xr:uid="{00000000-0005-0000-0000-00008ABB0000}"/>
    <cellStyle name="Standaard 6 7 8 4 3" xfId="34372" xr:uid="{00000000-0005-0000-0000-00008BBB0000}"/>
    <cellStyle name="Standaard 6 7 8 4 4" xfId="45232" xr:uid="{00000000-0005-0000-0000-00008CBB0000}"/>
    <cellStyle name="Standaard 6 7 8 5" xfId="7220" xr:uid="{00000000-0005-0000-0000-00008DBB0000}"/>
    <cellStyle name="Standaard 6 7 8 6" xfId="18082" xr:uid="{00000000-0005-0000-0000-00008EBB0000}"/>
    <cellStyle name="Standaard 6 7 8 7" xfId="28942" xr:uid="{00000000-0005-0000-0000-00008FBB0000}"/>
    <cellStyle name="Standaard 6 7 8 8" xfId="39802" xr:uid="{00000000-0005-0000-0000-000090BB0000}"/>
    <cellStyle name="Standaard 6 7 9" xfId="2695" xr:uid="{00000000-0005-0000-0000-000091BB0000}"/>
    <cellStyle name="Standaard 6 7 9 2" xfId="13555" xr:uid="{00000000-0005-0000-0000-000092BB0000}"/>
    <cellStyle name="Standaard 6 7 9 2 2" xfId="24417" xr:uid="{00000000-0005-0000-0000-000093BB0000}"/>
    <cellStyle name="Standaard 6 7 9 2 3" xfId="35277" xr:uid="{00000000-0005-0000-0000-000094BB0000}"/>
    <cellStyle name="Standaard 6 7 9 2 4" xfId="46137" xr:uid="{00000000-0005-0000-0000-000095BB0000}"/>
    <cellStyle name="Standaard 6 7 9 3" xfId="9935" xr:uid="{00000000-0005-0000-0000-000096BB0000}"/>
    <cellStyle name="Standaard 6 7 9 4" xfId="20797" xr:uid="{00000000-0005-0000-0000-000097BB0000}"/>
    <cellStyle name="Standaard 6 7 9 5" xfId="31657" xr:uid="{00000000-0005-0000-0000-000098BB0000}"/>
    <cellStyle name="Standaard 6 7 9 6" xfId="42517" xr:uid="{00000000-0005-0000-0000-000099BB0000}"/>
    <cellStyle name="Standaard 6 8" xfId="896" xr:uid="{00000000-0005-0000-0000-00009ABB0000}"/>
    <cellStyle name="Standaard 6 8 10" xfId="11756" xr:uid="{00000000-0005-0000-0000-00009BBB0000}"/>
    <cellStyle name="Standaard 6 8 10 2" xfId="22618" xr:uid="{00000000-0005-0000-0000-00009CBB0000}"/>
    <cellStyle name="Standaard 6 8 10 3" xfId="33478" xr:uid="{00000000-0005-0000-0000-00009DBB0000}"/>
    <cellStyle name="Standaard 6 8 10 4" xfId="44338" xr:uid="{00000000-0005-0000-0000-00009EBB0000}"/>
    <cellStyle name="Standaard 6 8 11" xfId="6326" xr:uid="{00000000-0005-0000-0000-00009FBB0000}"/>
    <cellStyle name="Standaard 6 8 12" xfId="17188" xr:uid="{00000000-0005-0000-0000-0000A0BB0000}"/>
    <cellStyle name="Standaard 6 8 13" xfId="28048" xr:uid="{00000000-0005-0000-0000-0000A1BB0000}"/>
    <cellStyle name="Standaard 6 8 14" xfId="38908" xr:uid="{00000000-0005-0000-0000-0000A2BB0000}"/>
    <cellStyle name="Standaard 6 8 2" xfId="940" xr:uid="{00000000-0005-0000-0000-0000A3BB0000}"/>
    <cellStyle name="Standaard 6 8 2 10" xfId="6370" xr:uid="{00000000-0005-0000-0000-0000A4BB0000}"/>
    <cellStyle name="Standaard 6 8 2 11" xfId="17232" xr:uid="{00000000-0005-0000-0000-0000A5BB0000}"/>
    <cellStyle name="Standaard 6 8 2 12" xfId="28092" xr:uid="{00000000-0005-0000-0000-0000A6BB0000}"/>
    <cellStyle name="Standaard 6 8 2 13" xfId="38952" xr:uid="{00000000-0005-0000-0000-0000A7BB0000}"/>
    <cellStyle name="Standaard 6 8 2 2" xfId="1030" xr:uid="{00000000-0005-0000-0000-0000A8BB0000}"/>
    <cellStyle name="Standaard 6 8 2 2 10" xfId="17322" xr:uid="{00000000-0005-0000-0000-0000A9BB0000}"/>
    <cellStyle name="Standaard 6 8 2 2 11" xfId="28182" xr:uid="{00000000-0005-0000-0000-0000AABB0000}"/>
    <cellStyle name="Standaard 6 8 2 2 12" xfId="39042" xr:uid="{00000000-0005-0000-0000-0000ABBB0000}"/>
    <cellStyle name="Standaard 6 8 2 2 2" xfId="1392" xr:uid="{00000000-0005-0000-0000-0000ACBB0000}"/>
    <cellStyle name="Standaard 6 8 2 2 2 10" xfId="39404" xr:uid="{00000000-0005-0000-0000-0000ADBB0000}"/>
    <cellStyle name="Standaard 6 8 2 2 2 2" xfId="1754" xr:uid="{00000000-0005-0000-0000-0000AEBB0000}"/>
    <cellStyle name="Standaard 6 8 2 2 2 2 2" xfId="2659" xr:uid="{00000000-0005-0000-0000-0000AFBB0000}"/>
    <cellStyle name="Standaard 6 8 2 2 2 2 2 2" xfId="6279" xr:uid="{00000000-0005-0000-0000-0000B0BB0000}"/>
    <cellStyle name="Standaard 6 8 2 2 2 2 2 2 2" xfId="17139" xr:uid="{00000000-0005-0000-0000-0000B1BB0000}"/>
    <cellStyle name="Standaard 6 8 2 2 2 2 2 2 2 2" xfId="28001" xr:uid="{00000000-0005-0000-0000-0000B2BB0000}"/>
    <cellStyle name="Standaard 6 8 2 2 2 2 2 2 2 3" xfId="38861" xr:uid="{00000000-0005-0000-0000-0000B3BB0000}"/>
    <cellStyle name="Standaard 6 8 2 2 2 2 2 2 2 4" xfId="49721" xr:uid="{00000000-0005-0000-0000-0000B4BB0000}"/>
    <cellStyle name="Standaard 6 8 2 2 2 2 2 2 3" xfId="9899" xr:uid="{00000000-0005-0000-0000-0000B5BB0000}"/>
    <cellStyle name="Standaard 6 8 2 2 2 2 2 2 4" xfId="20761" xr:uid="{00000000-0005-0000-0000-0000B6BB0000}"/>
    <cellStyle name="Standaard 6 8 2 2 2 2 2 2 5" xfId="31621" xr:uid="{00000000-0005-0000-0000-0000B7BB0000}"/>
    <cellStyle name="Standaard 6 8 2 2 2 2 2 2 6" xfId="42481" xr:uid="{00000000-0005-0000-0000-0000B8BB0000}"/>
    <cellStyle name="Standaard 6 8 2 2 2 2 2 3" xfId="4469" xr:uid="{00000000-0005-0000-0000-0000B9BB0000}"/>
    <cellStyle name="Standaard 6 8 2 2 2 2 2 3 2" xfId="15329" xr:uid="{00000000-0005-0000-0000-0000BABB0000}"/>
    <cellStyle name="Standaard 6 8 2 2 2 2 2 3 2 2" xfId="26191" xr:uid="{00000000-0005-0000-0000-0000BBBB0000}"/>
    <cellStyle name="Standaard 6 8 2 2 2 2 2 3 2 3" xfId="37051" xr:uid="{00000000-0005-0000-0000-0000BCBB0000}"/>
    <cellStyle name="Standaard 6 8 2 2 2 2 2 3 2 4" xfId="47911" xr:uid="{00000000-0005-0000-0000-0000BDBB0000}"/>
    <cellStyle name="Standaard 6 8 2 2 2 2 2 3 3" xfId="11709" xr:uid="{00000000-0005-0000-0000-0000BEBB0000}"/>
    <cellStyle name="Standaard 6 8 2 2 2 2 2 3 4" xfId="22571" xr:uid="{00000000-0005-0000-0000-0000BFBB0000}"/>
    <cellStyle name="Standaard 6 8 2 2 2 2 2 3 5" xfId="33431" xr:uid="{00000000-0005-0000-0000-0000C0BB0000}"/>
    <cellStyle name="Standaard 6 8 2 2 2 2 2 3 6" xfId="44291" xr:uid="{00000000-0005-0000-0000-0000C1BB0000}"/>
    <cellStyle name="Standaard 6 8 2 2 2 2 2 4" xfId="13519" xr:uid="{00000000-0005-0000-0000-0000C2BB0000}"/>
    <cellStyle name="Standaard 6 8 2 2 2 2 2 4 2" xfId="24381" xr:uid="{00000000-0005-0000-0000-0000C3BB0000}"/>
    <cellStyle name="Standaard 6 8 2 2 2 2 2 4 3" xfId="35241" xr:uid="{00000000-0005-0000-0000-0000C4BB0000}"/>
    <cellStyle name="Standaard 6 8 2 2 2 2 2 4 4" xfId="46101" xr:uid="{00000000-0005-0000-0000-0000C5BB0000}"/>
    <cellStyle name="Standaard 6 8 2 2 2 2 2 5" xfId="8089" xr:uid="{00000000-0005-0000-0000-0000C6BB0000}"/>
    <cellStyle name="Standaard 6 8 2 2 2 2 2 6" xfId="18951" xr:uid="{00000000-0005-0000-0000-0000C7BB0000}"/>
    <cellStyle name="Standaard 6 8 2 2 2 2 2 7" xfId="29811" xr:uid="{00000000-0005-0000-0000-0000C8BB0000}"/>
    <cellStyle name="Standaard 6 8 2 2 2 2 2 8" xfId="40671" xr:uid="{00000000-0005-0000-0000-0000C9BB0000}"/>
    <cellStyle name="Standaard 6 8 2 2 2 2 3" xfId="5374" xr:uid="{00000000-0005-0000-0000-0000CABB0000}"/>
    <cellStyle name="Standaard 6 8 2 2 2 2 3 2" xfId="16234" xr:uid="{00000000-0005-0000-0000-0000CBBB0000}"/>
    <cellStyle name="Standaard 6 8 2 2 2 2 3 2 2" xfId="27096" xr:uid="{00000000-0005-0000-0000-0000CCBB0000}"/>
    <cellStyle name="Standaard 6 8 2 2 2 2 3 2 3" xfId="37956" xr:uid="{00000000-0005-0000-0000-0000CDBB0000}"/>
    <cellStyle name="Standaard 6 8 2 2 2 2 3 2 4" xfId="48816" xr:uid="{00000000-0005-0000-0000-0000CEBB0000}"/>
    <cellStyle name="Standaard 6 8 2 2 2 2 3 3" xfId="8994" xr:uid="{00000000-0005-0000-0000-0000CFBB0000}"/>
    <cellStyle name="Standaard 6 8 2 2 2 2 3 4" xfId="19856" xr:uid="{00000000-0005-0000-0000-0000D0BB0000}"/>
    <cellStyle name="Standaard 6 8 2 2 2 2 3 5" xfId="30716" xr:uid="{00000000-0005-0000-0000-0000D1BB0000}"/>
    <cellStyle name="Standaard 6 8 2 2 2 2 3 6" xfId="41576" xr:uid="{00000000-0005-0000-0000-0000D2BB0000}"/>
    <cellStyle name="Standaard 6 8 2 2 2 2 4" xfId="3564" xr:uid="{00000000-0005-0000-0000-0000D3BB0000}"/>
    <cellStyle name="Standaard 6 8 2 2 2 2 4 2" xfId="14424" xr:uid="{00000000-0005-0000-0000-0000D4BB0000}"/>
    <cellStyle name="Standaard 6 8 2 2 2 2 4 2 2" xfId="25286" xr:uid="{00000000-0005-0000-0000-0000D5BB0000}"/>
    <cellStyle name="Standaard 6 8 2 2 2 2 4 2 3" xfId="36146" xr:uid="{00000000-0005-0000-0000-0000D6BB0000}"/>
    <cellStyle name="Standaard 6 8 2 2 2 2 4 2 4" xfId="47006" xr:uid="{00000000-0005-0000-0000-0000D7BB0000}"/>
    <cellStyle name="Standaard 6 8 2 2 2 2 4 3" xfId="10804" xr:uid="{00000000-0005-0000-0000-0000D8BB0000}"/>
    <cellStyle name="Standaard 6 8 2 2 2 2 4 4" xfId="21666" xr:uid="{00000000-0005-0000-0000-0000D9BB0000}"/>
    <cellStyle name="Standaard 6 8 2 2 2 2 4 5" xfId="32526" xr:uid="{00000000-0005-0000-0000-0000DABB0000}"/>
    <cellStyle name="Standaard 6 8 2 2 2 2 4 6" xfId="43386" xr:uid="{00000000-0005-0000-0000-0000DBBB0000}"/>
    <cellStyle name="Standaard 6 8 2 2 2 2 5" xfId="12614" xr:uid="{00000000-0005-0000-0000-0000DCBB0000}"/>
    <cellStyle name="Standaard 6 8 2 2 2 2 5 2" xfId="23476" xr:uid="{00000000-0005-0000-0000-0000DDBB0000}"/>
    <cellStyle name="Standaard 6 8 2 2 2 2 5 3" xfId="34336" xr:uid="{00000000-0005-0000-0000-0000DEBB0000}"/>
    <cellStyle name="Standaard 6 8 2 2 2 2 5 4" xfId="45196" xr:uid="{00000000-0005-0000-0000-0000DFBB0000}"/>
    <cellStyle name="Standaard 6 8 2 2 2 2 6" xfId="7184" xr:uid="{00000000-0005-0000-0000-0000E0BB0000}"/>
    <cellStyle name="Standaard 6 8 2 2 2 2 7" xfId="18046" xr:uid="{00000000-0005-0000-0000-0000E1BB0000}"/>
    <cellStyle name="Standaard 6 8 2 2 2 2 8" xfId="28906" xr:uid="{00000000-0005-0000-0000-0000E2BB0000}"/>
    <cellStyle name="Standaard 6 8 2 2 2 2 9" xfId="39766" xr:uid="{00000000-0005-0000-0000-0000E3BB0000}"/>
    <cellStyle name="Standaard 6 8 2 2 2 3" xfId="2297" xr:uid="{00000000-0005-0000-0000-0000E4BB0000}"/>
    <cellStyle name="Standaard 6 8 2 2 2 3 2" xfId="5917" xr:uid="{00000000-0005-0000-0000-0000E5BB0000}"/>
    <cellStyle name="Standaard 6 8 2 2 2 3 2 2" xfId="16777" xr:uid="{00000000-0005-0000-0000-0000E6BB0000}"/>
    <cellStyle name="Standaard 6 8 2 2 2 3 2 2 2" xfId="27639" xr:uid="{00000000-0005-0000-0000-0000E7BB0000}"/>
    <cellStyle name="Standaard 6 8 2 2 2 3 2 2 3" xfId="38499" xr:uid="{00000000-0005-0000-0000-0000E8BB0000}"/>
    <cellStyle name="Standaard 6 8 2 2 2 3 2 2 4" xfId="49359" xr:uid="{00000000-0005-0000-0000-0000E9BB0000}"/>
    <cellStyle name="Standaard 6 8 2 2 2 3 2 3" xfId="9537" xr:uid="{00000000-0005-0000-0000-0000EABB0000}"/>
    <cellStyle name="Standaard 6 8 2 2 2 3 2 4" xfId="20399" xr:uid="{00000000-0005-0000-0000-0000EBBB0000}"/>
    <cellStyle name="Standaard 6 8 2 2 2 3 2 5" xfId="31259" xr:uid="{00000000-0005-0000-0000-0000ECBB0000}"/>
    <cellStyle name="Standaard 6 8 2 2 2 3 2 6" xfId="42119" xr:uid="{00000000-0005-0000-0000-0000EDBB0000}"/>
    <cellStyle name="Standaard 6 8 2 2 2 3 3" xfId="4107" xr:uid="{00000000-0005-0000-0000-0000EEBB0000}"/>
    <cellStyle name="Standaard 6 8 2 2 2 3 3 2" xfId="14967" xr:uid="{00000000-0005-0000-0000-0000EFBB0000}"/>
    <cellStyle name="Standaard 6 8 2 2 2 3 3 2 2" xfId="25829" xr:uid="{00000000-0005-0000-0000-0000F0BB0000}"/>
    <cellStyle name="Standaard 6 8 2 2 2 3 3 2 3" xfId="36689" xr:uid="{00000000-0005-0000-0000-0000F1BB0000}"/>
    <cellStyle name="Standaard 6 8 2 2 2 3 3 2 4" xfId="47549" xr:uid="{00000000-0005-0000-0000-0000F2BB0000}"/>
    <cellStyle name="Standaard 6 8 2 2 2 3 3 3" xfId="11347" xr:uid="{00000000-0005-0000-0000-0000F3BB0000}"/>
    <cellStyle name="Standaard 6 8 2 2 2 3 3 4" xfId="22209" xr:uid="{00000000-0005-0000-0000-0000F4BB0000}"/>
    <cellStyle name="Standaard 6 8 2 2 2 3 3 5" xfId="33069" xr:uid="{00000000-0005-0000-0000-0000F5BB0000}"/>
    <cellStyle name="Standaard 6 8 2 2 2 3 3 6" xfId="43929" xr:uid="{00000000-0005-0000-0000-0000F6BB0000}"/>
    <cellStyle name="Standaard 6 8 2 2 2 3 4" xfId="13157" xr:uid="{00000000-0005-0000-0000-0000F7BB0000}"/>
    <cellStyle name="Standaard 6 8 2 2 2 3 4 2" xfId="24019" xr:uid="{00000000-0005-0000-0000-0000F8BB0000}"/>
    <cellStyle name="Standaard 6 8 2 2 2 3 4 3" xfId="34879" xr:uid="{00000000-0005-0000-0000-0000F9BB0000}"/>
    <cellStyle name="Standaard 6 8 2 2 2 3 4 4" xfId="45739" xr:uid="{00000000-0005-0000-0000-0000FABB0000}"/>
    <cellStyle name="Standaard 6 8 2 2 2 3 5" xfId="7727" xr:uid="{00000000-0005-0000-0000-0000FBBB0000}"/>
    <cellStyle name="Standaard 6 8 2 2 2 3 6" xfId="18589" xr:uid="{00000000-0005-0000-0000-0000FCBB0000}"/>
    <cellStyle name="Standaard 6 8 2 2 2 3 7" xfId="29449" xr:uid="{00000000-0005-0000-0000-0000FDBB0000}"/>
    <cellStyle name="Standaard 6 8 2 2 2 3 8" xfId="40309" xr:uid="{00000000-0005-0000-0000-0000FEBB0000}"/>
    <cellStyle name="Standaard 6 8 2 2 2 4" xfId="5012" xr:uid="{00000000-0005-0000-0000-0000FFBB0000}"/>
    <cellStyle name="Standaard 6 8 2 2 2 4 2" xfId="15872" xr:uid="{00000000-0005-0000-0000-000000BC0000}"/>
    <cellStyle name="Standaard 6 8 2 2 2 4 2 2" xfId="26734" xr:uid="{00000000-0005-0000-0000-000001BC0000}"/>
    <cellStyle name="Standaard 6 8 2 2 2 4 2 3" xfId="37594" xr:uid="{00000000-0005-0000-0000-000002BC0000}"/>
    <cellStyle name="Standaard 6 8 2 2 2 4 2 4" xfId="48454" xr:uid="{00000000-0005-0000-0000-000003BC0000}"/>
    <cellStyle name="Standaard 6 8 2 2 2 4 3" xfId="8632" xr:uid="{00000000-0005-0000-0000-000004BC0000}"/>
    <cellStyle name="Standaard 6 8 2 2 2 4 4" xfId="19494" xr:uid="{00000000-0005-0000-0000-000005BC0000}"/>
    <cellStyle name="Standaard 6 8 2 2 2 4 5" xfId="30354" xr:uid="{00000000-0005-0000-0000-000006BC0000}"/>
    <cellStyle name="Standaard 6 8 2 2 2 4 6" xfId="41214" xr:uid="{00000000-0005-0000-0000-000007BC0000}"/>
    <cellStyle name="Standaard 6 8 2 2 2 5" xfId="3202" xr:uid="{00000000-0005-0000-0000-000008BC0000}"/>
    <cellStyle name="Standaard 6 8 2 2 2 5 2" xfId="14062" xr:uid="{00000000-0005-0000-0000-000009BC0000}"/>
    <cellStyle name="Standaard 6 8 2 2 2 5 2 2" xfId="24924" xr:uid="{00000000-0005-0000-0000-00000ABC0000}"/>
    <cellStyle name="Standaard 6 8 2 2 2 5 2 3" xfId="35784" xr:uid="{00000000-0005-0000-0000-00000BBC0000}"/>
    <cellStyle name="Standaard 6 8 2 2 2 5 2 4" xfId="46644" xr:uid="{00000000-0005-0000-0000-00000CBC0000}"/>
    <cellStyle name="Standaard 6 8 2 2 2 5 3" xfId="10442" xr:uid="{00000000-0005-0000-0000-00000DBC0000}"/>
    <cellStyle name="Standaard 6 8 2 2 2 5 4" xfId="21304" xr:uid="{00000000-0005-0000-0000-00000EBC0000}"/>
    <cellStyle name="Standaard 6 8 2 2 2 5 5" xfId="32164" xr:uid="{00000000-0005-0000-0000-00000FBC0000}"/>
    <cellStyle name="Standaard 6 8 2 2 2 5 6" xfId="43024" xr:uid="{00000000-0005-0000-0000-000010BC0000}"/>
    <cellStyle name="Standaard 6 8 2 2 2 6" xfId="12252" xr:uid="{00000000-0005-0000-0000-000011BC0000}"/>
    <cellStyle name="Standaard 6 8 2 2 2 6 2" xfId="23114" xr:uid="{00000000-0005-0000-0000-000012BC0000}"/>
    <cellStyle name="Standaard 6 8 2 2 2 6 3" xfId="33974" xr:uid="{00000000-0005-0000-0000-000013BC0000}"/>
    <cellStyle name="Standaard 6 8 2 2 2 6 4" xfId="44834" xr:uid="{00000000-0005-0000-0000-000014BC0000}"/>
    <cellStyle name="Standaard 6 8 2 2 2 7" xfId="6822" xr:uid="{00000000-0005-0000-0000-000015BC0000}"/>
    <cellStyle name="Standaard 6 8 2 2 2 8" xfId="17684" xr:uid="{00000000-0005-0000-0000-000016BC0000}"/>
    <cellStyle name="Standaard 6 8 2 2 2 9" xfId="28544" xr:uid="{00000000-0005-0000-0000-000017BC0000}"/>
    <cellStyle name="Standaard 6 8 2 2 3" xfId="1573" xr:uid="{00000000-0005-0000-0000-000018BC0000}"/>
    <cellStyle name="Standaard 6 8 2 2 3 2" xfId="2478" xr:uid="{00000000-0005-0000-0000-000019BC0000}"/>
    <cellStyle name="Standaard 6 8 2 2 3 2 2" xfId="6098" xr:uid="{00000000-0005-0000-0000-00001ABC0000}"/>
    <cellStyle name="Standaard 6 8 2 2 3 2 2 2" xfId="16958" xr:uid="{00000000-0005-0000-0000-00001BBC0000}"/>
    <cellStyle name="Standaard 6 8 2 2 3 2 2 2 2" xfId="27820" xr:uid="{00000000-0005-0000-0000-00001CBC0000}"/>
    <cellStyle name="Standaard 6 8 2 2 3 2 2 2 3" xfId="38680" xr:uid="{00000000-0005-0000-0000-00001DBC0000}"/>
    <cellStyle name="Standaard 6 8 2 2 3 2 2 2 4" xfId="49540" xr:uid="{00000000-0005-0000-0000-00001EBC0000}"/>
    <cellStyle name="Standaard 6 8 2 2 3 2 2 3" xfId="9718" xr:uid="{00000000-0005-0000-0000-00001FBC0000}"/>
    <cellStyle name="Standaard 6 8 2 2 3 2 2 4" xfId="20580" xr:uid="{00000000-0005-0000-0000-000020BC0000}"/>
    <cellStyle name="Standaard 6 8 2 2 3 2 2 5" xfId="31440" xr:uid="{00000000-0005-0000-0000-000021BC0000}"/>
    <cellStyle name="Standaard 6 8 2 2 3 2 2 6" xfId="42300" xr:uid="{00000000-0005-0000-0000-000022BC0000}"/>
    <cellStyle name="Standaard 6 8 2 2 3 2 3" xfId="4288" xr:uid="{00000000-0005-0000-0000-000023BC0000}"/>
    <cellStyle name="Standaard 6 8 2 2 3 2 3 2" xfId="15148" xr:uid="{00000000-0005-0000-0000-000024BC0000}"/>
    <cellStyle name="Standaard 6 8 2 2 3 2 3 2 2" xfId="26010" xr:uid="{00000000-0005-0000-0000-000025BC0000}"/>
    <cellStyle name="Standaard 6 8 2 2 3 2 3 2 3" xfId="36870" xr:uid="{00000000-0005-0000-0000-000026BC0000}"/>
    <cellStyle name="Standaard 6 8 2 2 3 2 3 2 4" xfId="47730" xr:uid="{00000000-0005-0000-0000-000027BC0000}"/>
    <cellStyle name="Standaard 6 8 2 2 3 2 3 3" xfId="11528" xr:uid="{00000000-0005-0000-0000-000028BC0000}"/>
    <cellStyle name="Standaard 6 8 2 2 3 2 3 4" xfId="22390" xr:uid="{00000000-0005-0000-0000-000029BC0000}"/>
    <cellStyle name="Standaard 6 8 2 2 3 2 3 5" xfId="33250" xr:uid="{00000000-0005-0000-0000-00002ABC0000}"/>
    <cellStyle name="Standaard 6 8 2 2 3 2 3 6" xfId="44110" xr:uid="{00000000-0005-0000-0000-00002BBC0000}"/>
    <cellStyle name="Standaard 6 8 2 2 3 2 4" xfId="13338" xr:uid="{00000000-0005-0000-0000-00002CBC0000}"/>
    <cellStyle name="Standaard 6 8 2 2 3 2 4 2" xfId="24200" xr:uid="{00000000-0005-0000-0000-00002DBC0000}"/>
    <cellStyle name="Standaard 6 8 2 2 3 2 4 3" xfId="35060" xr:uid="{00000000-0005-0000-0000-00002EBC0000}"/>
    <cellStyle name="Standaard 6 8 2 2 3 2 4 4" xfId="45920" xr:uid="{00000000-0005-0000-0000-00002FBC0000}"/>
    <cellStyle name="Standaard 6 8 2 2 3 2 5" xfId="7908" xr:uid="{00000000-0005-0000-0000-000030BC0000}"/>
    <cellStyle name="Standaard 6 8 2 2 3 2 6" xfId="18770" xr:uid="{00000000-0005-0000-0000-000031BC0000}"/>
    <cellStyle name="Standaard 6 8 2 2 3 2 7" xfId="29630" xr:uid="{00000000-0005-0000-0000-000032BC0000}"/>
    <cellStyle name="Standaard 6 8 2 2 3 2 8" xfId="40490" xr:uid="{00000000-0005-0000-0000-000033BC0000}"/>
    <cellStyle name="Standaard 6 8 2 2 3 3" xfId="5193" xr:uid="{00000000-0005-0000-0000-000034BC0000}"/>
    <cellStyle name="Standaard 6 8 2 2 3 3 2" xfId="16053" xr:uid="{00000000-0005-0000-0000-000035BC0000}"/>
    <cellStyle name="Standaard 6 8 2 2 3 3 2 2" xfId="26915" xr:uid="{00000000-0005-0000-0000-000036BC0000}"/>
    <cellStyle name="Standaard 6 8 2 2 3 3 2 3" xfId="37775" xr:uid="{00000000-0005-0000-0000-000037BC0000}"/>
    <cellStyle name="Standaard 6 8 2 2 3 3 2 4" xfId="48635" xr:uid="{00000000-0005-0000-0000-000038BC0000}"/>
    <cellStyle name="Standaard 6 8 2 2 3 3 3" xfId="8813" xr:uid="{00000000-0005-0000-0000-000039BC0000}"/>
    <cellStyle name="Standaard 6 8 2 2 3 3 4" xfId="19675" xr:uid="{00000000-0005-0000-0000-00003ABC0000}"/>
    <cellStyle name="Standaard 6 8 2 2 3 3 5" xfId="30535" xr:uid="{00000000-0005-0000-0000-00003BBC0000}"/>
    <cellStyle name="Standaard 6 8 2 2 3 3 6" xfId="41395" xr:uid="{00000000-0005-0000-0000-00003CBC0000}"/>
    <cellStyle name="Standaard 6 8 2 2 3 4" xfId="3383" xr:uid="{00000000-0005-0000-0000-00003DBC0000}"/>
    <cellStyle name="Standaard 6 8 2 2 3 4 2" xfId="14243" xr:uid="{00000000-0005-0000-0000-00003EBC0000}"/>
    <cellStyle name="Standaard 6 8 2 2 3 4 2 2" xfId="25105" xr:uid="{00000000-0005-0000-0000-00003FBC0000}"/>
    <cellStyle name="Standaard 6 8 2 2 3 4 2 3" xfId="35965" xr:uid="{00000000-0005-0000-0000-000040BC0000}"/>
    <cellStyle name="Standaard 6 8 2 2 3 4 2 4" xfId="46825" xr:uid="{00000000-0005-0000-0000-000041BC0000}"/>
    <cellStyle name="Standaard 6 8 2 2 3 4 3" xfId="10623" xr:uid="{00000000-0005-0000-0000-000042BC0000}"/>
    <cellStyle name="Standaard 6 8 2 2 3 4 4" xfId="21485" xr:uid="{00000000-0005-0000-0000-000043BC0000}"/>
    <cellStyle name="Standaard 6 8 2 2 3 4 5" xfId="32345" xr:uid="{00000000-0005-0000-0000-000044BC0000}"/>
    <cellStyle name="Standaard 6 8 2 2 3 4 6" xfId="43205" xr:uid="{00000000-0005-0000-0000-000045BC0000}"/>
    <cellStyle name="Standaard 6 8 2 2 3 5" xfId="12433" xr:uid="{00000000-0005-0000-0000-000046BC0000}"/>
    <cellStyle name="Standaard 6 8 2 2 3 5 2" xfId="23295" xr:uid="{00000000-0005-0000-0000-000047BC0000}"/>
    <cellStyle name="Standaard 6 8 2 2 3 5 3" xfId="34155" xr:uid="{00000000-0005-0000-0000-000048BC0000}"/>
    <cellStyle name="Standaard 6 8 2 2 3 5 4" xfId="45015" xr:uid="{00000000-0005-0000-0000-000049BC0000}"/>
    <cellStyle name="Standaard 6 8 2 2 3 6" xfId="7003" xr:uid="{00000000-0005-0000-0000-00004ABC0000}"/>
    <cellStyle name="Standaard 6 8 2 2 3 7" xfId="17865" xr:uid="{00000000-0005-0000-0000-00004BBC0000}"/>
    <cellStyle name="Standaard 6 8 2 2 3 8" xfId="28725" xr:uid="{00000000-0005-0000-0000-00004CBC0000}"/>
    <cellStyle name="Standaard 6 8 2 2 3 9" xfId="39585" xr:uid="{00000000-0005-0000-0000-00004DBC0000}"/>
    <cellStyle name="Standaard 6 8 2 2 4" xfId="1211" xr:uid="{00000000-0005-0000-0000-00004EBC0000}"/>
    <cellStyle name="Standaard 6 8 2 2 4 2" xfId="2116" xr:uid="{00000000-0005-0000-0000-00004FBC0000}"/>
    <cellStyle name="Standaard 6 8 2 2 4 2 2" xfId="5736" xr:uid="{00000000-0005-0000-0000-000050BC0000}"/>
    <cellStyle name="Standaard 6 8 2 2 4 2 2 2" xfId="16596" xr:uid="{00000000-0005-0000-0000-000051BC0000}"/>
    <cellStyle name="Standaard 6 8 2 2 4 2 2 2 2" xfId="27458" xr:uid="{00000000-0005-0000-0000-000052BC0000}"/>
    <cellStyle name="Standaard 6 8 2 2 4 2 2 2 3" xfId="38318" xr:uid="{00000000-0005-0000-0000-000053BC0000}"/>
    <cellStyle name="Standaard 6 8 2 2 4 2 2 2 4" xfId="49178" xr:uid="{00000000-0005-0000-0000-000054BC0000}"/>
    <cellStyle name="Standaard 6 8 2 2 4 2 2 3" xfId="9356" xr:uid="{00000000-0005-0000-0000-000055BC0000}"/>
    <cellStyle name="Standaard 6 8 2 2 4 2 2 4" xfId="20218" xr:uid="{00000000-0005-0000-0000-000056BC0000}"/>
    <cellStyle name="Standaard 6 8 2 2 4 2 2 5" xfId="31078" xr:uid="{00000000-0005-0000-0000-000057BC0000}"/>
    <cellStyle name="Standaard 6 8 2 2 4 2 2 6" xfId="41938" xr:uid="{00000000-0005-0000-0000-000058BC0000}"/>
    <cellStyle name="Standaard 6 8 2 2 4 2 3" xfId="3926" xr:uid="{00000000-0005-0000-0000-000059BC0000}"/>
    <cellStyle name="Standaard 6 8 2 2 4 2 3 2" xfId="14786" xr:uid="{00000000-0005-0000-0000-00005ABC0000}"/>
    <cellStyle name="Standaard 6 8 2 2 4 2 3 2 2" xfId="25648" xr:uid="{00000000-0005-0000-0000-00005BBC0000}"/>
    <cellStyle name="Standaard 6 8 2 2 4 2 3 2 3" xfId="36508" xr:uid="{00000000-0005-0000-0000-00005CBC0000}"/>
    <cellStyle name="Standaard 6 8 2 2 4 2 3 2 4" xfId="47368" xr:uid="{00000000-0005-0000-0000-00005DBC0000}"/>
    <cellStyle name="Standaard 6 8 2 2 4 2 3 3" xfId="11166" xr:uid="{00000000-0005-0000-0000-00005EBC0000}"/>
    <cellStyle name="Standaard 6 8 2 2 4 2 3 4" xfId="22028" xr:uid="{00000000-0005-0000-0000-00005FBC0000}"/>
    <cellStyle name="Standaard 6 8 2 2 4 2 3 5" xfId="32888" xr:uid="{00000000-0005-0000-0000-000060BC0000}"/>
    <cellStyle name="Standaard 6 8 2 2 4 2 3 6" xfId="43748" xr:uid="{00000000-0005-0000-0000-000061BC0000}"/>
    <cellStyle name="Standaard 6 8 2 2 4 2 4" xfId="12976" xr:uid="{00000000-0005-0000-0000-000062BC0000}"/>
    <cellStyle name="Standaard 6 8 2 2 4 2 4 2" xfId="23838" xr:uid="{00000000-0005-0000-0000-000063BC0000}"/>
    <cellStyle name="Standaard 6 8 2 2 4 2 4 3" xfId="34698" xr:uid="{00000000-0005-0000-0000-000064BC0000}"/>
    <cellStyle name="Standaard 6 8 2 2 4 2 4 4" xfId="45558" xr:uid="{00000000-0005-0000-0000-000065BC0000}"/>
    <cellStyle name="Standaard 6 8 2 2 4 2 5" xfId="7546" xr:uid="{00000000-0005-0000-0000-000066BC0000}"/>
    <cellStyle name="Standaard 6 8 2 2 4 2 6" xfId="18408" xr:uid="{00000000-0005-0000-0000-000067BC0000}"/>
    <cellStyle name="Standaard 6 8 2 2 4 2 7" xfId="29268" xr:uid="{00000000-0005-0000-0000-000068BC0000}"/>
    <cellStyle name="Standaard 6 8 2 2 4 2 8" xfId="40128" xr:uid="{00000000-0005-0000-0000-000069BC0000}"/>
    <cellStyle name="Standaard 6 8 2 2 4 3" xfId="4831" xr:uid="{00000000-0005-0000-0000-00006ABC0000}"/>
    <cellStyle name="Standaard 6 8 2 2 4 3 2" xfId="15691" xr:uid="{00000000-0005-0000-0000-00006BBC0000}"/>
    <cellStyle name="Standaard 6 8 2 2 4 3 2 2" xfId="26553" xr:uid="{00000000-0005-0000-0000-00006CBC0000}"/>
    <cellStyle name="Standaard 6 8 2 2 4 3 2 3" xfId="37413" xr:uid="{00000000-0005-0000-0000-00006DBC0000}"/>
    <cellStyle name="Standaard 6 8 2 2 4 3 2 4" xfId="48273" xr:uid="{00000000-0005-0000-0000-00006EBC0000}"/>
    <cellStyle name="Standaard 6 8 2 2 4 3 3" xfId="8451" xr:uid="{00000000-0005-0000-0000-00006FBC0000}"/>
    <cellStyle name="Standaard 6 8 2 2 4 3 4" xfId="19313" xr:uid="{00000000-0005-0000-0000-000070BC0000}"/>
    <cellStyle name="Standaard 6 8 2 2 4 3 5" xfId="30173" xr:uid="{00000000-0005-0000-0000-000071BC0000}"/>
    <cellStyle name="Standaard 6 8 2 2 4 3 6" xfId="41033" xr:uid="{00000000-0005-0000-0000-000072BC0000}"/>
    <cellStyle name="Standaard 6 8 2 2 4 4" xfId="3021" xr:uid="{00000000-0005-0000-0000-000073BC0000}"/>
    <cellStyle name="Standaard 6 8 2 2 4 4 2" xfId="13881" xr:uid="{00000000-0005-0000-0000-000074BC0000}"/>
    <cellStyle name="Standaard 6 8 2 2 4 4 2 2" xfId="24743" xr:uid="{00000000-0005-0000-0000-000075BC0000}"/>
    <cellStyle name="Standaard 6 8 2 2 4 4 2 3" xfId="35603" xr:uid="{00000000-0005-0000-0000-000076BC0000}"/>
    <cellStyle name="Standaard 6 8 2 2 4 4 2 4" xfId="46463" xr:uid="{00000000-0005-0000-0000-000077BC0000}"/>
    <cellStyle name="Standaard 6 8 2 2 4 4 3" xfId="10261" xr:uid="{00000000-0005-0000-0000-000078BC0000}"/>
    <cellStyle name="Standaard 6 8 2 2 4 4 4" xfId="21123" xr:uid="{00000000-0005-0000-0000-000079BC0000}"/>
    <cellStyle name="Standaard 6 8 2 2 4 4 5" xfId="31983" xr:uid="{00000000-0005-0000-0000-00007ABC0000}"/>
    <cellStyle name="Standaard 6 8 2 2 4 4 6" xfId="42843" xr:uid="{00000000-0005-0000-0000-00007BBC0000}"/>
    <cellStyle name="Standaard 6 8 2 2 4 5" xfId="12071" xr:uid="{00000000-0005-0000-0000-00007CBC0000}"/>
    <cellStyle name="Standaard 6 8 2 2 4 5 2" xfId="22933" xr:uid="{00000000-0005-0000-0000-00007DBC0000}"/>
    <cellStyle name="Standaard 6 8 2 2 4 5 3" xfId="33793" xr:uid="{00000000-0005-0000-0000-00007EBC0000}"/>
    <cellStyle name="Standaard 6 8 2 2 4 5 4" xfId="44653" xr:uid="{00000000-0005-0000-0000-00007FBC0000}"/>
    <cellStyle name="Standaard 6 8 2 2 4 6" xfId="6641" xr:uid="{00000000-0005-0000-0000-000080BC0000}"/>
    <cellStyle name="Standaard 6 8 2 2 4 7" xfId="17503" xr:uid="{00000000-0005-0000-0000-000081BC0000}"/>
    <cellStyle name="Standaard 6 8 2 2 4 8" xfId="28363" xr:uid="{00000000-0005-0000-0000-000082BC0000}"/>
    <cellStyle name="Standaard 6 8 2 2 4 9" xfId="39223" xr:uid="{00000000-0005-0000-0000-000083BC0000}"/>
    <cellStyle name="Standaard 6 8 2 2 5" xfId="1935" xr:uid="{00000000-0005-0000-0000-000084BC0000}"/>
    <cellStyle name="Standaard 6 8 2 2 5 2" xfId="5555" xr:uid="{00000000-0005-0000-0000-000085BC0000}"/>
    <cellStyle name="Standaard 6 8 2 2 5 2 2" xfId="16415" xr:uid="{00000000-0005-0000-0000-000086BC0000}"/>
    <cellStyle name="Standaard 6 8 2 2 5 2 2 2" xfId="27277" xr:uid="{00000000-0005-0000-0000-000087BC0000}"/>
    <cellStyle name="Standaard 6 8 2 2 5 2 2 3" xfId="38137" xr:uid="{00000000-0005-0000-0000-000088BC0000}"/>
    <cellStyle name="Standaard 6 8 2 2 5 2 2 4" xfId="48997" xr:uid="{00000000-0005-0000-0000-000089BC0000}"/>
    <cellStyle name="Standaard 6 8 2 2 5 2 3" xfId="9175" xr:uid="{00000000-0005-0000-0000-00008ABC0000}"/>
    <cellStyle name="Standaard 6 8 2 2 5 2 4" xfId="20037" xr:uid="{00000000-0005-0000-0000-00008BBC0000}"/>
    <cellStyle name="Standaard 6 8 2 2 5 2 5" xfId="30897" xr:uid="{00000000-0005-0000-0000-00008CBC0000}"/>
    <cellStyle name="Standaard 6 8 2 2 5 2 6" xfId="41757" xr:uid="{00000000-0005-0000-0000-00008DBC0000}"/>
    <cellStyle name="Standaard 6 8 2 2 5 3" xfId="3745" xr:uid="{00000000-0005-0000-0000-00008EBC0000}"/>
    <cellStyle name="Standaard 6 8 2 2 5 3 2" xfId="14605" xr:uid="{00000000-0005-0000-0000-00008FBC0000}"/>
    <cellStyle name="Standaard 6 8 2 2 5 3 2 2" xfId="25467" xr:uid="{00000000-0005-0000-0000-000090BC0000}"/>
    <cellStyle name="Standaard 6 8 2 2 5 3 2 3" xfId="36327" xr:uid="{00000000-0005-0000-0000-000091BC0000}"/>
    <cellStyle name="Standaard 6 8 2 2 5 3 2 4" xfId="47187" xr:uid="{00000000-0005-0000-0000-000092BC0000}"/>
    <cellStyle name="Standaard 6 8 2 2 5 3 3" xfId="10985" xr:uid="{00000000-0005-0000-0000-000093BC0000}"/>
    <cellStyle name="Standaard 6 8 2 2 5 3 4" xfId="21847" xr:uid="{00000000-0005-0000-0000-000094BC0000}"/>
    <cellStyle name="Standaard 6 8 2 2 5 3 5" xfId="32707" xr:uid="{00000000-0005-0000-0000-000095BC0000}"/>
    <cellStyle name="Standaard 6 8 2 2 5 3 6" xfId="43567" xr:uid="{00000000-0005-0000-0000-000096BC0000}"/>
    <cellStyle name="Standaard 6 8 2 2 5 4" xfId="12795" xr:uid="{00000000-0005-0000-0000-000097BC0000}"/>
    <cellStyle name="Standaard 6 8 2 2 5 4 2" xfId="23657" xr:uid="{00000000-0005-0000-0000-000098BC0000}"/>
    <cellStyle name="Standaard 6 8 2 2 5 4 3" xfId="34517" xr:uid="{00000000-0005-0000-0000-000099BC0000}"/>
    <cellStyle name="Standaard 6 8 2 2 5 4 4" xfId="45377" xr:uid="{00000000-0005-0000-0000-00009ABC0000}"/>
    <cellStyle name="Standaard 6 8 2 2 5 5" xfId="7365" xr:uid="{00000000-0005-0000-0000-00009BBC0000}"/>
    <cellStyle name="Standaard 6 8 2 2 5 6" xfId="18227" xr:uid="{00000000-0005-0000-0000-00009CBC0000}"/>
    <cellStyle name="Standaard 6 8 2 2 5 7" xfId="29087" xr:uid="{00000000-0005-0000-0000-00009DBC0000}"/>
    <cellStyle name="Standaard 6 8 2 2 5 8" xfId="39947" xr:uid="{00000000-0005-0000-0000-00009EBC0000}"/>
    <cellStyle name="Standaard 6 8 2 2 6" xfId="2840" xr:uid="{00000000-0005-0000-0000-00009FBC0000}"/>
    <cellStyle name="Standaard 6 8 2 2 6 2" xfId="13700" xr:uid="{00000000-0005-0000-0000-0000A0BC0000}"/>
    <cellStyle name="Standaard 6 8 2 2 6 2 2" xfId="24562" xr:uid="{00000000-0005-0000-0000-0000A1BC0000}"/>
    <cellStyle name="Standaard 6 8 2 2 6 2 3" xfId="35422" xr:uid="{00000000-0005-0000-0000-0000A2BC0000}"/>
    <cellStyle name="Standaard 6 8 2 2 6 2 4" xfId="46282" xr:uid="{00000000-0005-0000-0000-0000A3BC0000}"/>
    <cellStyle name="Standaard 6 8 2 2 6 3" xfId="10080" xr:uid="{00000000-0005-0000-0000-0000A4BC0000}"/>
    <cellStyle name="Standaard 6 8 2 2 6 4" xfId="20942" xr:uid="{00000000-0005-0000-0000-0000A5BC0000}"/>
    <cellStyle name="Standaard 6 8 2 2 6 5" xfId="31802" xr:uid="{00000000-0005-0000-0000-0000A6BC0000}"/>
    <cellStyle name="Standaard 6 8 2 2 6 6" xfId="42662" xr:uid="{00000000-0005-0000-0000-0000A7BC0000}"/>
    <cellStyle name="Standaard 6 8 2 2 7" xfId="4650" xr:uid="{00000000-0005-0000-0000-0000A8BC0000}"/>
    <cellStyle name="Standaard 6 8 2 2 7 2" xfId="15510" xr:uid="{00000000-0005-0000-0000-0000A9BC0000}"/>
    <cellStyle name="Standaard 6 8 2 2 7 2 2" xfId="26372" xr:uid="{00000000-0005-0000-0000-0000AABC0000}"/>
    <cellStyle name="Standaard 6 8 2 2 7 2 3" xfId="37232" xr:uid="{00000000-0005-0000-0000-0000ABBC0000}"/>
    <cellStyle name="Standaard 6 8 2 2 7 2 4" xfId="48092" xr:uid="{00000000-0005-0000-0000-0000ACBC0000}"/>
    <cellStyle name="Standaard 6 8 2 2 7 3" xfId="8270" xr:uid="{00000000-0005-0000-0000-0000ADBC0000}"/>
    <cellStyle name="Standaard 6 8 2 2 7 4" xfId="19132" xr:uid="{00000000-0005-0000-0000-0000AEBC0000}"/>
    <cellStyle name="Standaard 6 8 2 2 7 5" xfId="29992" xr:uid="{00000000-0005-0000-0000-0000AFBC0000}"/>
    <cellStyle name="Standaard 6 8 2 2 7 6" xfId="40852" xr:uid="{00000000-0005-0000-0000-0000B0BC0000}"/>
    <cellStyle name="Standaard 6 8 2 2 8" xfId="11890" xr:uid="{00000000-0005-0000-0000-0000B1BC0000}"/>
    <cellStyle name="Standaard 6 8 2 2 8 2" xfId="22752" xr:uid="{00000000-0005-0000-0000-0000B2BC0000}"/>
    <cellStyle name="Standaard 6 8 2 2 8 3" xfId="33612" xr:uid="{00000000-0005-0000-0000-0000B3BC0000}"/>
    <cellStyle name="Standaard 6 8 2 2 8 4" xfId="44472" xr:uid="{00000000-0005-0000-0000-0000B4BC0000}"/>
    <cellStyle name="Standaard 6 8 2 2 9" xfId="6460" xr:uid="{00000000-0005-0000-0000-0000B5BC0000}"/>
    <cellStyle name="Standaard 6 8 2 3" xfId="1302" xr:uid="{00000000-0005-0000-0000-0000B6BC0000}"/>
    <cellStyle name="Standaard 6 8 2 3 10" xfId="39314" xr:uid="{00000000-0005-0000-0000-0000B7BC0000}"/>
    <cellStyle name="Standaard 6 8 2 3 2" xfId="1664" xr:uid="{00000000-0005-0000-0000-0000B8BC0000}"/>
    <cellStyle name="Standaard 6 8 2 3 2 2" xfId="2569" xr:uid="{00000000-0005-0000-0000-0000B9BC0000}"/>
    <cellStyle name="Standaard 6 8 2 3 2 2 2" xfId="6189" xr:uid="{00000000-0005-0000-0000-0000BABC0000}"/>
    <cellStyle name="Standaard 6 8 2 3 2 2 2 2" xfId="17049" xr:uid="{00000000-0005-0000-0000-0000BBBC0000}"/>
    <cellStyle name="Standaard 6 8 2 3 2 2 2 2 2" xfId="27911" xr:uid="{00000000-0005-0000-0000-0000BCBC0000}"/>
    <cellStyle name="Standaard 6 8 2 3 2 2 2 2 3" xfId="38771" xr:uid="{00000000-0005-0000-0000-0000BDBC0000}"/>
    <cellStyle name="Standaard 6 8 2 3 2 2 2 2 4" xfId="49631" xr:uid="{00000000-0005-0000-0000-0000BEBC0000}"/>
    <cellStyle name="Standaard 6 8 2 3 2 2 2 3" xfId="9809" xr:uid="{00000000-0005-0000-0000-0000BFBC0000}"/>
    <cellStyle name="Standaard 6 8 2 3 2 2 2 4" xfId="20671" xr:uid="{00000000-0005-0000-0000-0000C0BC0000}"/>
    <cellStyle name="Standaard 6 8 2 3 2 2 2 5" xfId="31531" xr:uid="{00000000-0005-0000-0000-0000C1BC0000}"/>
    <cellStyle name="Standaard 6 8 2 3 2 2 2 6" xfId="42391" xr:uid="{00000000-0005-0000-0000-0000C2BC0000}"/>
    <cellStyle name="Standaard 6 8 2 3 2 2 3" xfId="4379" xr:uid="{00000000-0005-0000-0000-0000C3BC0000}"/>
    <cellStyle name="Standaard 6 8 2 3 2 2 3 2" xfId="15239" xr:uid="{00000000-0005-0000-0000-0000C4BC0000}"/>
    <cellStyle name="Standaard 6 8 2 3 2 2 3 2 2" xfId="26101" xr:uid="{00000000-0005-0000-0000-0000C5BC0000}"/>
    <cellStyle name="Standaard 6 8 2 3 2 2 3 2 3" xfId="36961" xr:uid="{00000000-0005-0000-0000-0000C6BC0000}"/>
    <cellStyle name="Standaard 6 8 2 3 2 2 3 2 4" xfId="47821" xr:uid="{00000000-0005-0000-0000-0000C7BC0000}"/>
    <cellStyle name="Standaard 6 8 2 3 2 2 3 3" xfId="11619" xr:uid="{00000000-0005-0000-0000-0000C8BC0000}"/>
    <cellStyle name="Standaard 6 8 2 3 2 2 3 4" xfId="22481" xr:uid="{00000000-0005-0000-0000-0000C9BC0000}"/>
    <cellStyle name="Standaard 6 8 2 3 2 2 3 5" xfId="33341" xr:uid="{00000000-0005-0000-0000-0000CABC0000}"/>
    <cellStyle name="Standaard 6 8 2 3 2 2 3 6" xfId="44201" xr:uid="{00000000-0005-0000-0000-0000CBBC0000}"/>
    <cellStyle name="Standaard 6 8 2 3 2 2 4" xfId="13429" xr:uid="{00000000-0005-0000-0000-0000CCBC0000}"/>
    <cellStyle name="Standaard 6 8 2 3 2 2 4 2" xfId="24291" xr:uid="{00000000-0005-0000-0000-0000CDBC0000}"/>
    <cellStyle name="Standaard 6 8 2 3 2 2 4 3" xfId="35151" xr:uid="{00000000-0005-0000-0000-0000CEBC0000}"/>
    <cellStyle name="Standaard 6 8 2 3 2 2 4 4" xfId="46011" xr:uid="{00000000-0005-0000-0000-0000CFBC0000}"/>
    <cellStyle name="Standaard 6 8 2 3 2 2 5" xfId="7999" xr:uid="{00000000-0005-0000-0000-0000D0BC0000}"/>
    <cellStyle name="Standaard 6 8 2 3 2 2 6" xfId="18861" xr:uid="{00000000-0005-0000-0000-0000D1BC0000}"/>
    <cellStyle name="Standaard 6 8 2 3 2 2 7" xfId="29721" xr:uid="{00000000-0005-0000-0000-0000D2BC0000}"/>
    <cellStyle name="Standaard 6 8 2 3 2 2 8" xfId="40581" xr:uid="{00000000-0005-0000-0000-0000D3BC0000}"/>
    <cellStyle name="Standaard 6 8 2 3 2 3" xfId="5284" xr:uid="{00000000-0005-0000-0000-0000D4BC0000}"/>
    <cellStyle name="Standaard 6 8 2 3 2 3 2" xfId="16144" xr:uid="{00000000-0005-0000-0000-0000D5BC0000}"/>
    <cellStyle name="Standaard 6 8 2 3 2 3 2 2" xfId="27006" xr:uid="{00000000-0005-0000-0000-0000D6BC0000}"/>
    <cellStyle name="Standaard 6 8 2 3 2 3 2 3" xfId="37866" xr:uid="{00000000-0005-0000-0000-0000D7BC0000}"/>
    <cellStyle name="Standaard 6 8 2 3 2 3 2 4" xfId="48726" xr:uid="{00000000-0005-0000-0000-0000D8BC0000}"/>
    <cellStyle name="Standaard 6 8 2 3 2 3 3" xfId="8904" xr:uid="{00000000-0005-0000-0000-0000D9BC0000}"/>
    <cellStyle name="Standaard 6 8 2 3 2 3 4" xfId="19766" xr:uid="{00000000-0005-0000-0000-0000DABC0000}"/>
    <cellStyle name="Standaard 6 8 2 3 2 3 5" xfId="30626" xr:uid="{00000000-0005-0000-0000-0000DBBC0000}"/>
    <cellStyle name="Standaard 6 8 2 3 2 3 6" xfId="41486" xr:uid="{00000000-0005-0000-0000-0000DCBC0000}"/>
    <cellStyle name="Standaard 6 8 2 3 2 4" xfId="3474" xr:uid="{00000000-0005-0000-0000-0000DDBC0000}"/>
    <cellStyle name="Standaard 6 8 2 3 2 4 2" xfId="14334" xr:uid="{00000000-0005-0000-0000-0000DEBC0000}"/>
    <cellStyle name="Standaard 6 8 2 3 2 4 2 2" xfId="25196" xr:uid="{00000000-0005-0000-0000-0000DFBC0000}"/>
    <cellStyle name="Standaard 6 8 2 3 2 4 2 3" xfId="36056" xr:uid="{00000000-0005-0000-0000-0000E0BC0000}"/>
    <cellStyle name="Standaard 6 8 2 3 2 4 2 4" xfId="46916" xr:uid="{00000000-0005-0000-0000-0000E1BC0000}"/>
    <cellStyle name="Standaard 6 8 2 3 2 4 3" xfId="10714" xr:uid="{00000000-0005-0000-0000-0000E2BC0000}"/>
    <cellStyle name="Standaard 6 8 2 3 2 4 4" xfId="21576" xr:uid="{00000000-0005-0000-0000-0000E3BC0000}"/>
    <cellStyle name="Standaard 6 8 2 3 2 4 5" xfId="32436" xr:uid="{00000000-0005-0000-0000-0000E4BC0000}"/>
    <cellStyle name="Standaard 6 8 2 3 2 4 6" xfId="43296" xr:uid="{00000000-0005-0000-0000-0000E5BC0000}"/>
    <cellStyle name="Standaard 6 8 2 3 2 5" xfId="12524" xr:uid="{00000000-0005-0000-0000-0000E6BC0000}"/>
    <cellStyle name="Standaard 6 8 2 3 2 5 2" xfId="23386" xr:uid="{00000000-0005-0000-0000-0000E7BC0000}"/>
    <cellStyle name="Standaard 6 8 2 3 2 5 3" xfId="34246" xr:uid="{00000000-0005-0000-0000-0000E8BC0000}"/>
    <cellStyle name="Standaard 6 8 2 3 2 5 4" xfId="45106" xr:uid="{00000000-0005-0000-0000-0000E9BC0000}"/>
    <cellStyle name="Standaard 6 8 2 3 2 6" xfId="7094" xr:uid="{00000000-0005-0000-0000-0000EABC0000}"/>
    <cellStyle name="Standaard 6 8 2 3 2 7" xfId="17956" xr:uid="{00000000-0005-0000-0000-0000EBBC0000}"/>
    <cellStyle name="Standaard 6 8 2 3 2 8" xfId="28816" xr:uid="{00000000-0005-0000-0000-0000ECBC0000}"/>
    <cellStyle name="Standaard 6 8 2 3 2 9" xfId="39676" xr:uid="{00000000-0005-0000-0000-0000EDBC0000}"/>
    <cellStyle name="Standaard 6 8 2 3 3" xfId="2207" xr:uid="{00000000-0005-0000-0000-0000EEBC0000}"/>
    <cellStyle name="Standaard 6 8 2 3 3 2" xfId="5827" xr:uid="{00000000-0005-0000-0000-0000EFBC0000}"/>
    <cellStyle name="Standaard 6 8 2 3 3 2 2" xfId="16687" xr:uid="{00000000-0005-0000-0000-0000F0BC0000}"/>
    <cellStyle name="Standaard 6 8 2 3 3 2 2 2" xfId="27549" xr:uid="{00000000-0005-0000-0000-0000F1BC0000}"/>
    <cellStyle name="Standaard 6 8 2 3 3 2 2 3" xfId="38409" xr:uid="{00000000-0005-0000-0000-0000F2BC0000}"/>
    <cellStyle name="Standaard 6 8 2 3 3 2 2 4" xfId="49269" xr:uid="{00000000-0005-0000-0000-0000F3BC0000}"/>
    <cellStyle name="Standaard 6 8 2 3 3 2 3" xfId="9447" xr:uid="{00000000-0005-0000-0000-0000F4BC0000}"/>
    <cellStyle name="Standaard 6 8 2 3 3 2 4" xfId="20309" xr:uid="{00000000-0005-0000-0000-0000F5BC0000}"/>
    <cellStyle name="Standaard 6 8 2 3 3 2 5" xfId="31169" xr:uid="{00000000-0005-0000-0000-0000F6BC0000}"/>
    <cellStyle name="Standaard 6 8 2 3 3 2 6" xfId="42029" xr:uid="{00000000-0005-0000-0000-0000F7BC0000}"/>
    <cellStyle name="Standaard 6 8 2 3 3 3" xfId="4017" xr:uid="{00000000-0005-0000-0000-0000F8BC0000}"/>
    <cellStyle name="Standaard 6 8 2 3 3 3 2" xfId="14877" xr:uid="{00000000-0005-0000-0000-0000F9BC0000}"/>
    <cellStyle name="Standaard 6 8 2 3 3 3 2 2" xfId="25739" xr:uid="{00000000-0005-0000-0000-0000FABC0000}"/>
    <cellStyle name="Standaard 6 8 2 3 3 3 2 3" xfId="36599" xr:uid="{00000000-0005-0000-0000-0000FBBC0000}"/>
    <cellStyle name="Standaard 6 8 2 3 3 3 2 4" xfId="47459" xr:uid="{00000000-0005-0000-0000-0000FCBC0000}"/>
    <cellStyle name="Standaard 6 8 2 3 3 3 3" xfId="11257" xr:uid="{00000000-0005-0000-0000-0000FDBC0000}"/>
    <cellStyle name="Standaard 6 8 2 3 3 3 4" xfId="22119" xr:uid="{00000000-0005-0000-0000-0000FEBC0000}"/>
    <cellStyle name="Standaard 6 8 2 3 3 3 5" xfId="32979" xr:uid="{00000000-0005-0000-0000-0000FFBC0000}"/>
    <cellStyle name="Standaard 6 8 2 3 3 3 6" xfId="43839" xr:uid="{00000000-0005-0000-0000-000000BD0000}"/>
    <cellStyle name="Standaard 6 8 2 3 3 4" xfId="13067" xr:uid="{00000000-0005-0000-0000-000001BD0000}"/>
    <cellStyle name="Standaard 6 8 2 3 3 4 2" xfId="23929" xr:uid="{00000000-0005-0000-0000-000002BD0000}"/>
    <cellStyle name="Standaard 6 8 2 3 3 4 3" xfId="34789" xr:uid="{00000000-0005-0000-0000-000003BD0000}"/>
    <cellStyle name="Standaard 6 8 2 3 3 4 4" xfId="45649" xr:uid="{00000000-0005-0000-0000-000004BD0000}"/>
    <cellStyle name="Standaard 6 8 2 3 3 5" xfId="7637" xr:uid="{00000000-0005-0000-0000-000005BD0000}"/>
    <cellStyle name="Standaard 6 8 2 3 3 6" xfId="18499" xr:uid="{00000000-0005-0000-0000-000006BD0000}"/>
    <cellStyle name="Standaard 6 8 2 3 3 7" xfId="29359" xr:uid="{00000000-0005-0000-0000-000007BD0000}"/>
    <cellStyle name="Standaard 6 8 2 3 3 8" xfId="40219" xr:uid="{00000000-0005-0000-0000-000008BD0000}"/>
    <cellStyle name="Standaard 6 8 2 3 4" xfId="4922" xr:uid="{00000000-0005-0000-0000-000009BD0000}"/>
    <cellStyle name="Standaard 6 8 2 3 4 2" xfId="15782" xr:uid="{00000000-0005-0000-0000-00000ABD0000}"/>
    <cellStyle name="Standaard 6 8 2 3 4 2 2" xfId="26644" xr:uid="{00000000-0005-0000-0000-00000BBD0000}"/>
    <cellStyle name="Standaard 6 8 2 3 4 2 3" xfId="37504" xr:uid="{00000000-0005-0000-0000-00000CBD0000}"/>
    <cellStyle name="Standaard 6 8 2 3 4 2 4" xfId="48364" xr:uid="{00000000-0005-0000-0000-00000DBD0000}"/>
    <cellStyle name="Standaard 6 8 2 3 4 3" xfId="8542" xr:uid="{00000000-0005-0000-0000-00000EBD0000}"/>
    <cellStyle name="Standaard 6 8 2 3 4 4" xfId="19404" xr:uid="{00000000-0005-0000-0000-00000FBD0000}"/>
    <cellStyle name="Standaard 6 8 2 3 4 5" xfId="30264" xr:uid="{00000000-0005-0000-0000-000010BD0000}"/>
    <cellStyle name="Standaard 6 8 2 3 4 6" xfId="41124" xr:uid="{00000000-0005-0000-0000-000011BD0000}"/>
    <cellStyle name="Standaard 6 8 2 3 5" xfId="3112" xr:uid="{00000000-0005-0000-0000-000012BD0000}"/>
    <cellStyle name="Standaard 6 8 2 3 5 2" xfId="13972" xr:uid="{00000000-0005-0000-0000-000013BD0000}"/>
    <cellStyle name="Standaard 6 8 2 3 5 2 2" xfId="24834" xr:uid="{00000000-0005-0000-0000-000014BD0000}"/>
    <cellStyle name="Standaard 6 8 2 3 5 2 3" xfId="35694" xr:uid="{00000000-0005-0000-0000-000015BD0000}"/>
    <cellStyle name="Standaard 6 8 2 3 5 2 4" xfId="46554" xr:uid="{00000000-0005-0000-0000-000016BD0000}"/>
    <cellStyle name="Standaard 6 8 2 3 5 3" xfId="10352" xr:uid="{00000000-0005-0000-0000-000017BD0000}"/>
    <cellStyle name="Standaard 6 8 2 3 5 4" xfId="21214" xr:uid="{00000000-0005-0000-0000-000018BD0000}"/>
    <cellStyle name="Standaard 6 8 2 3 5 5" xfId="32074" xr:uid="{00000000-0005-0000-0000-000019BD0000}"/>
    <cellStyle name="Standaard 6 8 2 3 5 6" xfId="42934" xr:uid="{00000000-0005-0000-0000-00001ABD0000}"/>
    <cellStyle name="Standaard 6 8 2 3 6" xfId="12162" xr:uid="{00000000-0005-0000-0000-00001BBD0000}"/>
    <cellStyle name="Standaard 6 8 2 3 6 2" xfId="23024" xr:uid="{00000000-0005-0000-0000-00001CBD0000}"/>
    <cellStyle name="Standaard 6 8 2 3 6 3" xfId="33884" xr:uid="{00000000-0005-0000-0000-00001DBD0000}"/>
    <cellStyle name="Standaard 6 8 2 3 6 4" xfId="44744" xr:uid="{00000000-0005-0000-0000-00001EBD0000}"/>
    <cellStyle name="Standaard 6 8 2 3 7" xfId="6732" xr:uid="{00000000-0005-0000-0000-00001FBD0000}"/>
    <cellStyle name="Standaard 6 8 2 3 8" xfId="17594" xr:uid="{00000000-0005-0000-0000-000020BD0000}"/>
    <cellStyle name="Standaard 6 8 2 3 9" xfId="28454" xr:uid="{00000000-0005-0000-0000-000021BD0000}"/>
    <cellStyle name="Standaard 6 8 2 4" xfId="1483" xr:uid="{00000000-0005-0000-0000-000022BD0000}"/>
    <cellStyle name="Standaard 6 8 2 4 2" xfId="2388" xr:uid="{00000000-0005-0000-0000-000023BD0000}"/>
    <cellStyle name="Standaard 6 8 2 4 2 2" xfId="6008" xr:uid="{00000000-0005-0000-0000-000024BD0000}"/>
    <cellStyle name="Standaard 6 8 2 4 2 2 2" xfId="16868" xr:uid="{00000000-0005-0000-0000-000025BD0000}"/>
    <cellStyle name="Standaard 6 8 2 4 2 2 2 2" xfId="27730" xr:uid="{00000000-0005-0000-0000-000026BD0000}"/>
    <cellStyle name="Standaard 6 8 2 4 2 2 2 3" xfId="38590" xr:uid="{00000000-0005-0000-0000-000027BD0000}"/>
    <cellStyle name="Standaard 6 8 2 4 2 2 2 4" xfId="49450" xr:uid="{00000000-0005-0000-0000-000028BD0000}"/>
    <cellStyle name="Standaard 6 8 2 4 2 2 3" xfId="9628" xr:uid="{00000000-0005-0000-0000-000029BD0000}"/>
    <cellStyle name="Standaard 6 8 2 4 2 2 4" xfId="20490" xr:uid="{00000000-0005-0000-0000-00002ABD0000}"/>
    <cellStyle name="Standaard 6 8 2 4 2 2 5" xfId="31350" xr:uid="{00000000-0005-0000-0000-00002BBD0000}"/>
    <cellStyle name="Standaard 6 8 2 4 2 2 6" xfId="42210" xr:uid="{00000000-0005-0000-0000-00002CBD0000}"/>
    <cellStyle name="Standaard 6 8 2 4 2 3" xfId="4198" xr:uid="{00000000-0005-0000-0000-00002DBD0000}"/>
    <cellStyle name="Standaard 6 8 2 4 2 3 2" xfId="15058" xr:uid="{00000000-0005-0000-0000-00002EBD0000}"/>
    <cellStyle name="Standaard 6 8 2 4 2 3 2 2" xfId="25920" xr:uid="{00000000-0005-0000-0000-00002FBD0000}"/>
    <cellStyle name="Standaard 6 8 2 4 2 3 2 3" xfId="36780" xr:uid="{00000000-0005-0000-0000-000030BD0000}"/>
    <cellStyle name="Standaard 6 8 2 4 2 3 2 4" xfId="47640" xr:uid="{00000000-0005-0000-0000-000031BD0000}"/>
    <cellStyle name="Standaard 6 8 2 4 2 3 3" xfId="11438" xr:uid="{00000000-0005-0000-0000-000032BD0000}"/>
    <cellStyle name="Standaard 6 8 2 4 2 3 4" xfId="22300" xr:uid="{00000000-0005-0000-0000-000033BD0000}"/>
    <cellStyle name="Standaard 6 8 2 4 2 3 5" xfId="33160" xr:uid="{00000000-0005-0000-0000-000034BD0000}"/>
    <cellStyle name="Standaard 6 8 2 4 2 3 6" xfId="44020" xr:uid="{00000000-0005-0000-0000-000035BD0000}"/>
    <cellStyle name="Standaard 6 8 2 4 2 4" xfId="13248" xr:uid="{00000000-0005-0000-0000-000036BD0000}"/>
    <cellStyle name="Standaard 6 8 2 4 2 4 2" xfId="24110" xr:uid="{00000000-0005-0000-0000-000037BD0000}"/>
    <cellStyle name="Standaard 6 8 2 4 2 4 3" xfId="34970" xr:uid="{00000000-0005-0000-0000-000038BD0000}"/>
    <cellStyle name="Standaard 6 8 2 4 2 4 4" xfId="45830" xr:uid="{00000000-0005-0000-0000-000039BD0000}"/>
    <cellStyle name="Standaard 6 8 2 4 2 5" xfId="7818" xr:uid="{00000000-0005-0000-0000-00003ABD0000}"/>
    <cellStyle name="Standaard 6 8 2 4 2 6" xfId="18680" xr:uid="{00000000-0005-0000-0000-00003BBD0000}"/>
    <cellStyle name="Standaard 6 8 2 4 2 7" xfId="29540" xr:uid="{00000000-0005-0000-0000-00003CBD0000}"/>
    <cellStyle name="Standaard 6 8 2 4 2 8" xfId="40400" xr:uid="{00000000-0005-0000-0000-00003DBD0000}"/>
    <cellStyle name="Standaard 6 8 2 4 3" xfId="5103" xr:uid="{00000000-0005-0000-0000-00003EBD0000}"/>
    <cellStyle name="Standaard 6 8 2 4 3 2" xfId="15963" xr:uid="{00000000-0005-0000-0000-00003FBD0000}"/>
    <cellStyle name="Standaard 6 8 2 4 3 2 2" xfId="26825" xr:uid="{00000000-0005-0000-0000-000040BD0000}"/>
    <cellStyle name="Standaard 6 8 2 4 3 2 3" xfId="37685" xr:uid="{00000000-0005-0000-0000-000041BD0000}"/>
    <cellStyle name="Standaard 6 8 2 4 3 2 4" xfId="48545" xr:uid="{00000000-0005-0000-0000-000042BD0000}"/>
    <cellStyle name="Standaard 6 8 2 4 3 3" xfId="8723" xr:uid="{00000000-0005-0000-0000-000043BD0000}"/>
    <cellStyle name="Standaard 6 8 2 4 3 4" xfId="19585" xr:uid="{00000000-0005-0000-0000-000044BD0000}"/>
    <cellStyle name="Standaard 6 8 2 4 3 5" xfId="30445" xr:uid="{00000000-0005-0000-0000-000045BD0000}"/>
    <cellStyle name="Standaard 6 8 2 4 3 6" xfId="41305" xr:uid="{00000000-0005-0000-0000-000046BD0000}"/>
    <cellStyle name="Standaard 6 8 2 4 4" xfId="3293" xr:uid="{00000000-0005-0000-0000-000047BD0000}"/>
    <cellStyle name="Standaard 6 8 2 4 4 2" xfId="14153" xr:uid="{00000000-0005-0000-0000-000048BD0000}"/>
    <cellStyle name="Standaard 6 8 2 4 4 2 2" xfId="25015" xr:uid="{00000000-0005-0000-0000-000049BD0000}"/>
    <cellStyle name="Standaard 6 8 2 4 4 2 3" xfId="35875" xr:uid="{00000000-0005-0000-0000-00004ABD0000}"/>
    <cellStyle name="Standaard 6 8 2 4 4 2 4" xfId="46735" xr:uid="{00000000-0005-0000-0000-00004BBD0000}"/>
    <cellStyle name="Standaard 6 8 2 4 4 3" xfId="10533" xr:uid="{00000000-0005-0000-0000-00004CBD0000}"/>
    <cellStyle name="Standaard 6 8 2 4 4 4" xfId="21395" xr:uid="{00000000-0005-0000-0000-00004DBD0000}"/>
    <cellStyle name="Standaard 6 8 2 4 4 5" xfId="32255" xr:uid="{00000000-0005-0000-0000-00004EBD0000}"/>
    <cellStyle name="Standaard 6 8 2 4 4 6" xfId="43115" xr:uid="{00000000-0005-0000-0000-00004FBD0000}"/>
    <cellStyle name="Standaard 6 8 2 4 5" xfId="12343" xr:uid="{00000000-0005-0000-0000-000050BD0000}"/>
    <cellStyle name="Standaard 6 8 2 4 5 2" xfId="23205" xr:uid="{00000000-0005-0000-0000-000051BD0000}"/>
    <cellStyle name="Standaard 6 8 2 4 5 3" xfId="34065" xr:uid="{00000000-0005-0000-0000-000052BD0000}"/>
    <cellStyle name="Standaard 6 8 2 4 5 4" xfId="44925" xr:uid="{00000000-0005-0000-0000-000053BD0000}"/>
    <cellStyle name="Standaard 6 8 2 4 6" xfId="6913" xr:uid="{00000000-0005-0000-0000-000054BD0000}"/>
    <cellStyle name="Standaard 6 8 2 4 7" xfId="17775" xr:uid="{00000000-0005-0000-0000-000055BD0000}"/>
    <cellStyle name="Standaard 6 8 2 4 8" xfId="28635" xr:uid="{00000000-0005-0000-0000-000056BD0000}"/>
    <cellStyle name="Standaard 6 8 2 4 9" xfId="39495" xr:uid="{00000000-0005-0000-0000-000057BD0000}"/>
    <cellStyle name="Standaard 6 8 2 5" xfId="1121" xr:uid="{00000000-0005-0000-0000-000058BD0000}"/>
    <cellStyle name="Standaard 6 8 2 5 2" xfId="2026" xr:uid="{00000000-0005-0000-0000-000059BD0000}"/>
    <cellStyle name="Standaard 6 8 2 5 2 2" xfId="5646" xr:uid="{00000000-0005-0000-0000-00005ABD0000}"/>
    <cellStyle name="Standaard 6 8 2 5 2 2 2" xfId="16506" xr:uid="{00000000-0005-0000-0000-00005BBD0000}"/>
    <cellStyle name="Standaard 6 8 2 5 2 2 2 2" xfId="27368" xr:uid="{00000000-0005-0000-0000-00005CBD0000}"/>
    <cellStyle name="Standaard 6 8 2 5 2 2 2 3" xfId="38228" xr:uid="{00000000-0005-0000-0000-00005DBD0000}"/>
    <cellStyle name="Standaard 6 8 2 5 2 2 2 4" xfId="49088" xr:uid="{00000000-0005-0000-0000-00005EBD0000}"/>
    <cellStyle name="Standaard 6 8 2 5 2 2 3" xfId="9266" xr:uid="{00000000-0005-0000-0000-00005FBD0000}"/>
    <cellStyle name="Standaard 6 8 2 5 2 2 4" xfId="20128" xr:uid="{00000000-0005-0000-0000-000060BD0000}"/>
    <cellStyle name="Standaard 6 8 2 5 2 2 5" xfId="30988" xr:uid="{00000000-0005-0000-0000-000061BD0000}"/>
    <cellStyle name="Standaard 6 8 2 5 2 2 6" xfId="41848" xr:uid="{00000000-0005-0000-0000-000062BD0000}"/>
    <cellStyle name="Standaard 6 8 2 5 2 3" xfId="3836" xr:uid="{00000000-0005-0000-0000-000063BD0000}"/>
    <cellStyle name="Standaard 6 8 2 5 2 3 2" xfId="14696" xr:uid="{00000000-0005-0000-0000-000064BD0000}"/>
    <cellStyle name="Standaard 6 8 2 5 2 3 2 2" xfId="25558" xr:uid="{00000000-0005-0000-0000-000065BD0000}"/>
    <cellStyle name="Standaard 6 8 2 5 2 3 2 3" xfId="36418" xr:uid="{00000000-0005-0000-0000-000066BD0000}"/>
    <cellStyle name="Standaard 6 8 2 5 2 3 2 4" xfId="47278" xr:uid="{00000000-0005-0000-0000-000067BD0000}"/>
    <cellStyle name="Standaard 6 8 2 5 2 3 3" xfId="11076" xr:uid="{00000000-0005-0000-0000-000068BD0000}"/>
    <cellStyle name="Standaard 6 8 2 5 2 3 4" xfId="21938" xr:uid="{00000000-0005-0000-0000-000069BD0000}"/>
    <cellStyle name="Standaard 6 8 2 5 2 3 5" xfId="32798" xr:uid="{00000000-0005-0000-0000-00006ABD0000}"/>
    <cellStyle name="Standaard 6 8 2 5 2 3 6" xfId="43658" xr:uid="{00000000-0005-0000-0000-00006BBD0000}"/>
    <cellStyle name="Standaard 6 8 2 5 2 4" xfId="12886" xr:uid="{00000000-0005-0000-0000-00006CBD0000}"/>
    <cellStyle name="Standaard 6 8 2 5 2 4 2" xfId="23748" xr:uid="{00000000-0005-0000-0000-00006DBD0000}"/>
    <cellStyle name="Standaard 6 8 2 5 2 4 3" xfId="34608" xr:uid="{00000000-0005-0000-0000-00006EBD0000}"/>
    <cellStyle name="Standaard 6 8 2 5 2 4 4" xfId="45468" xr:uid="{00000000-0005-0000-0000-00006FBD0000}"/>
    <cellStyle name="Standaard 6 8 2 5 2 5" xfId="7456" xr:uid="{00000000-0005-0000-0000-000070BD0000}"/>
    <cellStyle name="Standaard 6 8 2 5 2 6" xfId="18318" xr:uid="{00000000-0005-0000-0000-000071BD0000}"/>
    <cellStyle name="Standaard 6 8 2 5 2 7" xfId="29178" xr:uid="{00000000-0005-0000-0000-000072BD0000}"/>
    <cellStyle name="Standaard 6 8 2 5 2 8" xfId="40038" xr:uid="{00000000-0005-0000-0000-000073BD0000}"/>
    <cellStyle name="Standaard 6 8 2 5 3" xfId="4741" xr:uid="{00000000-0005-0000-0000-000074BD0000}"/>
    <cellStyle name="Standaard 6 8 2 5 3 2" xfId="15601" xr:uid="{00000000-0005-0000-0000-000075BD0000}"/>
    <cellStyle name="Standaard 6 8 2 5 3 2 2" xfId="26463" xr:uid="{00000000-0005-0000-0000-000076BD0000}"/>
    <cellStyle name="Standaard 6 8 2 5 3 2 3" xfId="37323" xr:uid="{00000000-0005-0000-0000-000077BD0000}"/>
    <cellStyle name="Standaard 6 8 2 5 3 2 4" xfId="48183" xr:uid="{00000000-0005-0000-0000-000078BD0000}"/>
    <cellStyle name="Standaard 6 8 2 5 3 3" xfId="8361" xr:uid="{00000000-0005-0000-0000-000079BD0000}"/>
    <cellStyle name="Standaard 6 8 2 5 3 4" xfId="19223" xr:uid="{00000000-0005-0000-0000-00007ABD0000}"/>
    <cellStyle name="Standaard 6 8 2 5 3 5" xfId="30083" xr:uid="{00000000-0005-0000-0000-00007BBD0000}"/>
    <cellStyle name="Standaard 6 8 2 5 3 6" xfId="40943" xr:uid="{00000000-0005-0000-0000-00007CBD0000}"/>
    <cellStyle name="Standaard 6 8 2 5 4" xfId="2931" xr:uid="{00000000-0005-0000-0000-00007DBD0000}"/>
    <cellStyle name="Standaard 6 8 2 5 4 2" xfId="13791" xr:uid="{00000000-0005-0000-0000-00007EBD0000}"/>
    <cellStyle name="Standaard 6 8 2 5 4 2 2" xfId="24653" xr:uid="{00000000-0005-0000-0000-00007FBD0000}"/>
    <cellStyle name="Standaard 6 8 2 5 4 2 3" xfId="35513" xr:uid="{00000000-0005-0000-0000-000080BD0000}"/>
    <cellStyle name="Standaard 6 8 2 5 4 2 4" xfId="46373" xr:uid="{00000000-0005-0000-0000-000081BD0000}"/>
    <cellStyle name="Standaard 6 8 2 5 4 3" xfId="10171" xr:uid="{00000000-0005-0000-0000-000082BD0000}"/>
    <cellStyle name="Standaard 6 8 2 5 4 4" xfId="21033" xr:uid="{00000000-0005-0000-0000-000083BD0000}"/>
    <cellStyle name="Standaard 6 8 2 5 4 5" xfId="31893" xr:uid="{00000000-0005-0000-0000-000084BD0000}"/>
    <cellStyle name="Standaard 6 8 2 5 4 6" xfId="42753" xr:uid="{00000000-0005-0000-0000-000085BD0000}"/>
    <cellStyle name="Standaard 6 8 2 5 5" xfId="11981" xr:uid="{00000000-0005-0000-0000-000086BD0000}"/>
    <cellStyle name="Standaard 6 8 2 5 5 2" xfId="22843" xr:uid="{00000000-0005-0000-0000-000087BD0000}"/>
    <cellStyle name="Standaard 6 8 2 5 5 3" xfId="33703" xr:uid="{00000000-0005-0000-0000-000088BD0000}"/>
    <cellStyle name="Standaard 6 8 2 5 5 4" xfId="44563" xr:uid="{00000000-0005-0000-0000-000089BD0000}"/>
    <cellStyle name="Standaard 6 8 2 5 6" xfId="6551" xr:uid="{00000000-0005-0000-0000-00008ABD0000}"/>
    <cellStyle name="Standaard 6 8 2 5 7" xfId="17413" xr:uid="{00000000-0005-0000-0000-00008BBD0000}"/>
    <cellStyle name="Standaard 6 8 2 5 8" xfId="28273" xr:uid="{00000000-0005-0000-0000-00008CBD0000}"/>
    <cellStyle name="Standaard 6 8 2 5 9" xfId="39133" xr:uid="{00000000-0005-0000-0000-00008DBD0000}"/>
    <cellStyle name="Standaard 6 8 2 6" xfId="1845" xr:uid="{00000000-0005-0000-0000-00008EBD0000}"/>
    <cellStyle name="Standaard 6 8 2 6 2" xfId="5465" xr:uid="{00000000-0005-0000-0000-00008FBD0000}"/>
    <cellStyle name="Standaard 6 8 2 6 2 2" xfId="16325" xr:uid="{00000000-0005-0000-0000-000090BD0000}"/>
    <cellStyle name="Standaard 6 8 2 6 2 2 2" xfId="27187" xr:uid="{00000000-0005-0000-0000-000091BD0000}"/>
    <cellStyle name="Standaard 6 8 2 6 2 2 3" xfId="38047" xr:uid="{00000000-0005-0000-0000-000092BD0000}"/>
    <cellStyle name="Standaard 6 8 2 6 2 2 4" xfId="48907" xr:uid="{00000000-0005-0000-0000-000093BD0000}"/>
    <cellStyle name="Standaard 6 8 2 6 2 3" xfId="9085" xr:uid="{00000000-0005-0000-0000-000094BD0000}"/>
    <cellStyle name="Standaard 6 8 2 6 2 4" xfId="19947" xr:uid="{00000000-0005-0000-0000-000095BD0000}"/>
    <cellStyle name="Standaard 6 8 2 6 2 5" xfId="30807" xr:uid="{00000000-0005-0000-0000-000096BD0000}"/>
    <cellStyle name="Standaard 6 8 2 6 2 6" xfId="41667" xr:uid="{00000000-0005-0000-0000-000097BD0000}"/>
    <cellStyle name="Standaard 6 8 2 6 3" xfId="3655" xr:uid="{00000000-0005-0000-0000-000098BD0000}"/>
    <cellStyle name="Standaard 6 8 2 6 3 2" xfId="14515" xr:uid="{00000000-0005-0000-0000-000099BD0000}"/>
    <cellStyle name="Standaard 6 8 2 6 3 2 2" xfId="25377" xr:uid="{00000000-0005-0000-0000-00009ABD0000}"/>
    <cellStyle name="Standaard 6 8 2 6 3 2 3" xfId="36237" xr:uid="{00000000-0005-0000-0000-00009BBD0000}"/>
    <cellStyle name="Standaard 6 8 2 6 3 2 4" xfId="47097" xr:uid="{00000000-0005-0000-0000-00009CBD0000}"/>
    <cellStyle name="Standaard 6 8 2 6 3 3" xfId="10895" xr:uid="{00000000-0005-0000-0000-00009DBD0000}"/>
    <cellStyle name="Standaard 6 8 2 6 3 4" xfId="21757" xr:uid="{00000000-0005-0000-0000-00009EBD0000}"/>
    <cellStyle name="Standaard 6 8 2 6 3 5" xfId="32617" xr:uid="{00000000-0005-0000-0000-00009FBD0000}"/>
    <cellStyle name="Standaard 6 8 2 6 3 6" xfId="43477" xr:uid="{00000000-0005-0000-0000-0000A0BD0000}"/>
    <cellStyle name="Standaard 6 8 2 6 4" xfId="12705" xr:uid="{00000000-0005-0000-0000-0000A1BD0000}"/>
    <cellStyle name="Standaard 6 8 2 6 4 2" xfId="23567" xr:uid="{00000000-0005-0000-0000-0000A2BD0000}"/>
    <cellStyle name="Standaard 6 8 2 6 4 3" xfId="34427" xr:uid="{00000000-0005-0000-0000-0000A3BD0000}"/>
    <cellStyle name="Standaard 6 8 2 6 4 4" xfId="45287" xr:uid="{00000000-0005-0000-0000-0000A4BD0000}"/>
    <cellStyle name="Standaard 6 8 2 6 5" xfId="7275" xr:uid="{00000000-0005-0000-0000-0000A5BD0000}"/>
    <cellStyle name="Standaard 6 8 2 6 6" xfId="18137" xr:uid="{00000000-0005-0000-0000-0000A6BD0000}"/>
    <cellStyle name="Standaard 6 8 2 6 7" xfId="28997" xr:uid="{00000000-0005-0000-0000-0000A7BD0000}"/>
    <cellStyle name="Standaard 6 8 2 6 8" xfId="39857" xr:uid="{00000000-0005-0000-0000-0000A8BD0000}"/>
    <cellStyle name="Standaard 6 8 2 7" xfId="2750" xr:uid="{00000000-0005-0000-0000-0000A9BD0000}"/>
    <cellStyle name="Standaard 6 8 2 7 2" xfId="13610" xr:uid="{00000000-0005-0000-0000-0000AABD0000}"/>
    <cellStyle name="Standaard 6 8 2 7 2 2" xfId="24472" xr:uid="{00000000-0005-0000-0000-0000ABBD0000}"/>
    <cellStyle name="Standaard 6 8 2 7 2 3" xfId="35332" xr:uid="{00000000-0005-0000-0000-0000ACBD0000}"/>
    <cellStyle name="Standaard 6 8 2 7 2 4" xfId="46192" xr:uid="{00000000-0005-0000-0000-0000ADBD0000}"/>
    <cellStyle name="Standaard 6 8 2 7 3" xfId="9990" xr:uid="{00000000-0005-0000-0000-0000AEBD0000}"/>
    <cellStyle name="Standaard 6 8 2 7 4" xfId="20852" xr:uid="{00000000-0005-0000-0000-0000AFBD0000}"/>
    <cellStyle name="Standaard 6 8 2 7 5" xfId="31712" xr:uid="{00000000-0005-0000-0000-0000B0BD0000}"/>
    <cellStyle name="Standaard 6 8 2 7 6" xfId="42572" xr:uid="{00000000-0005-0000-0000-0000B1BD0000}"/>
    <cellStyle name="Standaard 6 8 2 8" xfId="4560" xr:uid="{00000000-0005-0000-0000-0000B2BD0000}"/>
    <cellStyle name="Standaard 6 8 2 8 2" xfId="15420" xr:uid="{00000000-0005-0000-0000-0000B3BD0000}"/>
    <cellStyle name="Standaard 6 8 2 8 2 2" xfId="26282" xr:uid="{00000000-0005-0000-0000-0000B4BD0000}"/>
    <cellStyle name="Standaard 6 8 2 8 2 3" xfId="37142" xr:uid="{00000000-0005-0000-0000-0000B5BD0000}"/>
    <cellStyle name="Standaard 6 8 2 8 2 4" xfId="48002" xr:uid="{00000000-0005-0000-0000-0000B6BD0000}"/>
    <cellStyle name="Standaard 6 8 2 8 3" xfId="8180" xr:uid="{00000000-0005-0000-0000-0000B7BD0000}"/>
    <cellStyle name="Standaard 6 8 2 8 4" xfId="19042" xr:uid="{00000000-0005-0000-0000-0000B8BD0000}"/>
    <cellStyle name="Standaard 6 8 2 8 5" xfId="29902" xr:uid="{00000000-0005-0000-0000-0000B9BD0000}"/>
    <cellStyle name="Standaard 6 8 2 8 6" xfId="40762" xr:uid="{00000000-0005-0000-0000-0000BABD0000}"/>
    <cellStyle name="Standaard 6 8 2 9" xfId="11800" xr:uid="{00000000-0005-0000-0000-0000BBBD0000}"/>
    <cellStyle name="Standaard 6 8 2 9 2" xfId="22662" xr:uid="{00000000-0005-0000-0000-0000BCBD0000}"/>
    <cellStyle name="Standaard 6 8 2 9 3" xfId="33522" xr:uid="{00000000-0005-0000-0000-0000BDBD0000}"/>
    <cellStyle name="Standaard 6 8 2 9 4" xfId="44382" xr:uid="{00000000-0005-0000-0000-0000BEBD0000}"/>
    <cellStyle name="Standaard 6 8 3" xfId="986" xr:uid="{00000000-0005-0000-0000-0000BFBD0000}"/>
    <cellStyle name="Standaard 6 8 3 10" xfId="17278" xr:uid="{00000000-0005-0000-0000-0000C0BD0000}"/>
    <cellStyle name="Standaard 6 8 3 11" xfId="28138" xr:uid="{00000000-0005-0000-0000-0000C1BD0000}"/>
    <cellStyle name="Standaard 6 8 3 12" xfId="38998" xr:uid="{00000000-0005-0000-0000-0000C2BD0000}"/>
    <cellStyle name="Standaard 6 8 3 2" xfId="1348" xr:uid="{00000000-0005-0000-0000-0000C3BD0000}"/>
    <cellStyle name="Standaard 6 8 3 2 10" xfId="39360" xr:uid="{00000000-0005-0000-0000-0000C4BD0000}"/>
    <cellStyle name="Standaard 6 8 3 2 2" xfId="1710" xr:uid="{00000000-0005-0000-0000-0000C5BD0000}"/>
    <cellStyle name="Standaard 6 8 3 2 2 2" xfId="2615" xr:uid="{00000000-0005-0000-0000-0000C6BD0000}"/>
    <cellStyle name="Standaard 6 8 3 2 2 2 2" xfId="6235" xr:uid="{00000000-0005-0000-0000-0000C7BD0000}"/>
    <cellStyle name="Standaard 6 8 3 2 2 2 2 2" xfId="17095" xr:uid="{00000000-0005-0000-0000-0000C8BD0000}"/>
    <cellStyle name="Standaard 6 8 3 2 2 2 2 2 2" xfId="27957" xr:uid="{00000000-0005-0000-0000-0000C9BD0000}"/>
    <cellStyle name="Standaard 6 8 3 2 2 2 2 2 3" xfId="38817" xr:uid="{00000000-0005-0000-0000-0000CABD0000}"/>
    <cellStyle name="Standaard 6 8 3 2 2 2 2 2 4" xfId="49677" xr:uid="{00000000-0005-0000-0000-0000CBBD0000}"/>
    <cellStyle name="Standaard 6 8 3 2 2 2 2 3" xfId="9855" xr:uid="{00000000-0005-0000-0000-0000CCBD0000}"/>
    <cellStyle name="Standaard 6 8 3 2 2 2 2 4" xfId="20717" xr:uid="{00000000-0005-0000-0000-0000CDBD0000}"/>
    <cellStyle name="Standaard 6 8 3 2 2 2 2 5" xfId="31577" xr:uid="{00000000-0005-0000-0000-0000CEBD0000}"/>
    <cellStyle name="Standaard 6 8 3 2 2 2 2 6" xfId="42437" xr:uid="{00000000-0005-0000-0000-0000CFBD0000}"/>
    <cellStyle name="Standaard 6 8 3 2 2 2 3" xfId="4425" xr:uid="{00000000-0005-0000-0000-0000D0BD0000}"/>
    <cellStyle name="Standaard 6 8 3 2 2 2 3 2" xfId="15285" xr:uid="{00000000-0005-0000-0000-0000D1BD0000}"/>
    <cellStyle name="Standaard 6 8 3 2 2 2 3 2 2" xfId="26147" xr:uid="{00000000-0005-0000-0000-0000D2BD0000}"/>
    <cellStyle name="Standaard 6 8 3 2 2 2 3 2 3" xfId="37007" xr:uid="{00000000-0005-0000-0000-0000D3BD0000}"/>
    <cellStyle name="Standaard 6 8 3 2 2 2 3 2 4" xfId="47867" xr:uid="{00000000-0005-0000-0000-0000D4BD0000}"/>
    <cellStyle name="Standaard 6 8 3 2 2 2 3 3" xfId="11665" xr:uid="{00000000-0005-0000-0000-0000D5BD0000}"/>
    <cellStyle name="Standaard 6 8 3 2 2 2 3 4" xfId="22527" xr:uid="{00000000-0005-0000-0000-0000D6BD0000}"/>
    <cellStyle name="Standaard 6 8 3 2 2 2 3 5" xfId="33387" xr:uid="{00000000-0005-0000-0000-0000D7BD0000}"/>
    <cellStyle name="Standaard 6 8 3 2 2 2 3 6" xfId="44247" xr:uid="{00000000-0005-0000-0000-0000D8BD0000}"/>
    <cellStyle name="Standaard 6 8 3 2 2 2 4" xfId="13475" xr:uid="{00000000-0005-0000-0000-0000D9BD0000}"/>
    <cellStyle name="Standaard 6 8 3 2 2 2 4 2" xfId="24337" xr:uid="{00000000-0005-0000-0000-0000DABD0000}"/>
    <cellStyle name="Standaard 6 8 3 2 2 2 4 3" xfId="35197" xr:uid="{00000000-0005-0000-0000-0000DBBD0000}"/>
    <cellStyle name="Standaard 6 8 3 2 2 2 4 4" xfId="46057" xr:uid="{00000000-0005-0000-0000-0000DCBD0000}"/>
    <cellStyle name="Standaard 6 8 3 2 2 2 5" xfId="8045" xr:uid="{00000000-0005-0000-0000-0000DDBD0000}"/>
    <cellStyle name="Standaard 6 8 3 2 2 2 6" xfId="18907" xr:uid="{00000000-0005-0000-0000-0000DEBD0000}"/>
    <cellStyle name="Standaard 6 8 3 2 2 2 7" xfId="29767" xr:uid="{00000000-0005-0000-0000-0000DFBD0000}"/>
    <cellStyle name="Standaard 6 8 3 2 2 2 8" xfId="40627" xr:uid="{00000000-0005-0000-0000-0000E0BD0000}"/>
    <cellStyle name="Standaard 6 8 3 2 2 3" xfId="5330" xr:uid="{00000000-0005-0000-0000-0000E1BD0000}"/>
    <cellStyle name="Standaard 6 8 3 2 2 3 2" xfId="16190" xr:uid="{00000000-0005-0000-0000-0000E2BD0000}"/>
    <cellStyle name="Standaard 6 8 3 2 2 3 2 2" xfId="27052" xr:uid="{00000000-0005-0000-0000-0000E3BD0000}"/>
    <cellStyle name="Standaard 6 8 3 2 2 3 2 3" xfId="37912" xr:uid="{00000000-0005-0000-0000-0000E4BD0000}"/>
    <cellStyle name="Standaard 6 8 3 2 2 3 2 4" xfId="48772" xr:uid="{00000000-0005-0000-0000-0000E5BD0000}"/>
    <cellStyle name="Standaard 6 8 3 2 2 3 3" xfId="8950" xr:uid="{00000000-0005-0000-0000-0000E6BD0000}"/>
    <cellStyle name="Standaard 6 8 3 2 2 3 4" xfId="19812" xr:uid="{00000000-0005-0000-0000-0000E7BD0000}"/>
    <cellStyle name="Standaard 6 8 3 2 2 3 5" xfId="30672" xr:uid="{00000000-0005-0000-0000-0000E8BD0000}"/>
    <cellStyle name="Standaard 6 8 3 2 2 3 6" xfId="41532" xr:uid="{00000000-0005-0000-0000-0000E9BD0000}"/>
    <cellStyle name="Standaard 6 8 3 2 2 4" xfId="3520" xr:uid="{00000000-0005-0000-0000-0000EABD0000}"/>
    <cellStyle name="Standaard 6 8 3 2 2 4 2" xfId="14380" xr:uid="{00000000-0005-0000-0000-0000EBBD0000}"/>
    <cellStyle name="Standaard 6 8 3 2 2 4 2 2" xfId="25242" xr:uid="{00000000-0005-0000-0000-0000ECBD0000}"/>
    <cellStyle name="Standaard 6 8 3 2 2 4 2 3" xfId="36102" xr:uid="{00000000-0005-0000-0000-0000EDBD0000}"/>
    <cellStyle name="Standaard 6 8 3 2 2 4 2 4" xfId="46962" xr:uid="{00000000-0005-0000-0000-0000EEBD0000}"/>
    <cellStyle name="Standaard 6 8 3 2 2 4 3" xfId="10760" xr:uid="{00000000-0005-0000-0000-0000EFBD0000}"/>
    <cellStyle name="Standaard 6 8 3 2 2 4 4" xfId="21622" xr:uid="{00000000-0005-0000-0000-0000F0BD0000}"/>
    <cellStyle name="Standaard 6 8 3 2 2 4 5" xfId="32482" xr:uid="{00000000-0005-0000-0000-0000F1BD0000}"/>
    <cellStyle name="Standaard 6 8 3 2 2 4 6" xfId="43342" xr:uid="{00000000-0005-0000-0000-0000F2BD0000}"/>
    <cellStyle name="Standaard 6 8 3 2 2 5" xfId="12570" xr:uid="{00000000-0005-0000-0000-0000F3BD0000}"/>
    <cellStyle name="Standaard 6 8 3 2 2 5 2" xfId="23432" xr:uid="{00000000-0005-0000-0000-0000F4BD0000}"/>
    <cellStyle name="Standaard 6 8 3 2 2 5 3" xfId="34292" xr:uid="{00000000-0005-0000-0000-0000F5BD0000}"/>
    <cellStyle name="Standaard 6 8 3 2 2 5 4" xfId="45152" xr:uid="{00000000-0005-0000-0000-0000F6BD0000}"/>
    <cellStyle name="Standaard 6 8 3 2 2 6" xfId="7140" xr:uid="{00000000-0005-0000-0000-0000F7BD0000}"/>
    <cellStyle name="Standaard 6 8 3 2 2 7" xfId="18002" xr:uid="{00000000-0005-0000-0000-0000F8BD0000}"/>
    <cellStyle name="Standaard 6 8 3 2 2 8" xfId="28862" xr:uid="{00000000-0005-0000-0000-0000F9BD0000}"/>
    <cellStyle name="Standaard 6 8 3 2 2 9" xfId="39722" xr:uid="{00000000-0005-0000-0000-0000FABD0000}"/>
    <cellStyle name="Standaard 6 8 3 2 3" xfId="2253" xr:uid="{00000000-0005-0000-0000-0000FBBD0000}"/>
    <cellStyle name="Standaard 6 8 3 2 3 2" xfId="5873" xr:uid="{00000000-0005-0000-0000-0000FCBD0000}"/>
    <cellStyle name="Standaard 6 8 3 2 3 2 2" xfId="16733" xr:uid="{00000000-0005-0000-0000-0000FDBD0000}"/>
    <cellStyle name="Standaard 6 8 3 2 3 2 2 2" xfId="27595" xr:uid="{00000000-0005-0000-0000-0000FEBD0000}"/>
    <cellStyle name="Standaard 6 8 3 2 3 2 2 3" xfId="38455" xr:uid="{00000000-0005-0000-0000-0000FFBD0000}"/>
    <cellStyle name="Standaard 6 8 3 2 3 2 2 4" xfId="49315" xr:uid="{00000000-0005-0000-0000-000000BE0000}"/>
    <cellStyle name="Standaard 6 8 3 2 3 2 3" xfId="9493" xr:uid="{00000000-0005-0000-0000-000001BE0000}"/>
    <cellStyle name="Standaard 6 8 3 2 3 2 4" xfId="20355" xr:uid="{00000000-0005-0000-0000-000002BE0000}"/>
    <cellStyle name="Standaard 6 8 3 2 3 2 5" xfId="31215" xr:uid="{00000000-0005-0000-0000-000003BE0000}"/>
    <cellStyle name="Standaard 6 8 3 2 3 2 6" xfId="42075" xr:uid="{00000000-0005-0000-0000-000004BE0000}"/>
    <cellStyle name="Standaard 6 8 3 2 3 3" xfId="4063" xr:uid="{00000000-0005-0000-0000-000005BE0000}"/>
    <cellStyle name="Standaard 6 8 3 2 3 3 2" xfId="14923" xr:uid="{00000000-0005-0000-0000-000006BE0000}"/>
    <cellStyle name="Standaard 6 8 3 2 3 3 2 2" xfId="25785" xr:uid="{00000000-0005-0000-0000-000007BE0000}"/>
    <cellStyle name="Standaard 6 8 3 2 3 3 2 3" xfId="36645" xr:uid="{00000000-0005-0000-0000-000008BE0000}"/>
    <cellStyle name="Standaard 6 8 3 2 3 3 2 4" xfId="47505" xr:uid="{00000000-0005-0000-0000-000009BE0000}"/>
    <cellStyle name="Standaard 6 8 3 2 3 3 3" xfId="11303" xr:uid="{00000000-0005-0000-0000-00000ABE0000}"/>
    <cellStyle name="Standaard 6 8 3 2 3 3 4" xfId="22165" xr:uid="{00000000-0005-0000-0000-00000BBE0000}"/>
    <cellStyle name="Standaard 6 8 3 2 3 3 5" xfId="33025" xr:uid="{00000000-0005-0000-0000-00000CBE0000}"/>
    <cellStyle name="Standaard 6 8 3 2 3 3 6" xfId="43885" xr:uid="{00000000-0005-0000-0000-00000DBE0000}"/>
    <cellStyle name="Standaard 6 8 3 2 3 4" xfId="13113" xr:uid="{00000000-0005-0000-0000-00000EBE0000}"/>
    <cellStyle name="Standaard 6 8 3 2 3 4 2" xfId="23975" xr:uid="{00000000-0005-0000-0000-00000FBE0000}"/>
    <cellStyle name="Standaard 6 8 3 2 3 4 3" xfId="34835" xr:uid="{00000000-0005-0000-0000-000010BE0000}"/>
    <cellStyle name="Standaard 6 8 3 2 3 4 4" xfId="45695" xr:uid="{00000000-0005-0000-0000-000011BE0000}"/>
    <cellStyle name="Standaard 6 8 3 2 3 5" xfId="7683" xr:uid="{00000000-0005-0000-0000-000012BE0000}"/>
    <cellStyle name="Standaard 6 8 3 2 3 6" xfId="18545" xr:uid="{00000000-0005-0000-0000-000013BE0000}"/>
    <cellStyle name="Standaard 6 8 3 2 3 7" xfId="29405" xr:uid="{00000000-0005-0000-0000-000014BE0000}"/>
    <cellStyle name="Standaard 6 8 3 2 3 8" xfId="40265" xr:uid="{00000000-0005-0000-0000-000015BE0000}"/>
    <cellStyle name="Standaard 6 8 3 2 4" xfId="4968" xr:uid="{00000000-0005-0000-0000-000016BE0000}"/>
    <cellStyle name="Standaard 6 8 3 2 4 2" xfId="15828" xr:uid="{00000000-0005-0000-0000-000017BE0000}"/>
    <cellStyle name="Standaard 6 8 3 2 4 2 2" xfId="26690" xr:uid="{00000000-0005-0000-0000-000018BE0000}"/>
    <cellStyle name="Standaard 6 8 3 2 4 2 3" xfId="37550" xr:uid="{00000000-0005-0000-0000-000019BE0000}"/>
    <cellStyle name="Standaard 6 8 3 2 4 2 4" xfId="48410" xr:uid="{00000000-0005-0000-0000-00001ABE0000}"/>
    <cellStyle name="Standaard 6 8 3 2 4 3" xfId="8588" xr:uid="{00000000-0005-0000-0000-00001BBE0000}"/>
    <cellStyle name="Standaard 6 8 3 2 4 4" xfId="19450" xr:uid="{00000000-0005-0000-0000-00001CBE0000}"/>
    <cellStyle name="Standaard 6 8 3 2 4 5" xfId="30310" xr:uid="{00000000-0005-0000-0000-00001DBE0000}"/>
    <cellStyle name="Standaard 6 8 3 2 4 6" xfId="41170" xr:uid="{00000000-0005-0000-0000-00001EBE0000}"/>
    <cellStyle name="Standaard 6 8 3 2 5" xfId="3158" xr:uid="{00000000-0005-0000-0000-00001FBE0000}"/>
    <cellStyle name="Standaard 6 8 3 2 5 2" xfId="14018" xr:uid="{00000000-0005-0000-0000-000020BE0000}"/>
    <cellStyle name="Standaard 6 8 3 2 5 2 2" xfId="24880" xr:uid="{00000000-0005-0000-0000-000021BE0000}"/>
    <cellStyle name="Standaard 6 8 3 2 5 2 3" xfId="35740" xr:uid="{00000000-0005-0000-0000-000022BE0000}"/>
    <cellStyle name="Standaard 6 8 3 2 5 2 4" xfId="46600" xr:uid="{00000000-0005-0000-0000-000023BE0000}"/>
    <cellStyle name="Standaard 6 8 3 2 5 3" xfId="10398" xr:uid="{00000000-0005-0000-0000-000024BE0000}"/>
    <cellStyle name="Standaard 6 8 3 2 5 4" xfId="21260" xr:uid="{00000000-0005-0000-0000-000025BE0000}"/>
    <cellStyle name="Standaard 6 8 3 2 5 5" xfId="32120" xr:uid="{00000000-0005-0000-0000-000026BE0000}"/>
    <cellStyle name="Standaard 6 8 3 2 5 6" xfId="42980" xr:uid="{00000000-0005-0000-0000-000027BE0000}"/>
    <cellStyle name="Standaard 6 8 3 2 6" xfId="12208" xr:uid="{00000000-0005-0000-0000-000028BE0000}"/>
    <cellStyle name="Standaard 6 8 3 2 6 2" xfId="23070" xr:uid="{00000000-0005-0000-0000-000029BE0000}"/>
    <cellStyle name="Standaard 6 8 3 2 6 3" xfId="33930" xr:uid="{00000000-0005-0000-0000-00002ABE0000}"/>
    <cellStyle name="Standaard 6 8 3 2 6 4" xfId="44790" xr:uid="{00000000-0005-0000-0000-00002BBE0000}"/>
    <cellStyle name="Standaard 6 8 3 2 7" xfId="6778" xr:uid="{00000000-0005-0000-0000-00002CBE0000}"/>
    <cellStyle name="Standaard 6 8 3 2 8" xfId="17640" xr:uid="{00000000-0005-0000-0000-00002DBE0000}"/>
    <cellStyle name="Standaard 6 8 3 2 9" xfId="28500" xr:uid="{00000000-0005-0000-0000-00002EBE0000}"/>
    <cellStyle name="Standaard 6 8 3 3" xfId="1529" xr:uid="{00000000-0005-0000-0000-00002FBE0000}"/>
    <cellStyle name="Standaard 6 8 3 3 2" xfId="2434" xr:uid="{00000000-0005-0000-0000-000030BE0000}"/>
    <cellStyle name="Standaard 6 8 3 3 2 2" xfId="6054" xr:uid="{00000000-0005-0000-0000-000031BE0000}"/>
    <cellStyle name="Standaard 6 8 3 3 2 2 2" xfId="16914" xr:uid="{00000000-0005-0000-0000-000032BE0000}"/>
    <cellStyle name="Standaard 6 8 3 3 2 2 2 2" xfId="27776" xr:uid="{00000000-0005-0000-0000-000033BE0000}"/>
    <cellStyle name="Standaard 6 8 3 3 2 2 2 3" xfId="38636" xr:uid="{00000000-0005-0000-0000-000034BE0000}"/>
    <cellStyle name="Standaard 6 8 3 3 2 2 2 4" xfId="49496" xr:uid="{00000000-0005-0000-0000-000035BE0000}"/>
    <cellStyle name="Standaard 6 8 3 3 2 2 3" xfId="9674" xr:uid="{00000000-0005-0000-0000-000036BE0000}"/>
    <cellStyle name="Standaard 6 8 3 3 2 2 4" xfId="20536" xr:uid="{00000000-0005-0000-0000-000037BE0000}"/>
    <cellStyle name="Standaard 6 8 3 3 2 2 5" xfId="31396" xr:uid="{00000000-0005-0000-0000-000038BE0000}"/>
    <cellStyle name="Standaard 6 8 3 3 2 2 6" xfId="42256" xr:uid="{00000000-0005-0000-0000-000039BE0000}"/>
    <cellStyle name="Standaard 6 8 3 3 2 3" xfId="4244" xr:uid="{00000000-0005-0000-0000-00003ABE0000}"/>
    <cellStyle name="Standaard 6 8 3 3 2 3 2" xfId="15104" xr:uid="{00000000-0005-0000-0000-00003BBE0000}"/>
    <cellStyle name="Standaard 6 8 3 3 2 3 2 2" xfId="25966" xr:uid="{00000000-0005-0000-0000-00003CBE0000}"/>
    <cellStyle name="Standaard 6 8 3 3 2 3 2 3" xfId="36826" xr:uid="{00000000-0005-0000-0000-00003DBE0000}"/>
    <cellStyle name="Standaard 6 8 3 3 2 3 2 4" xfId="47686" xr:uid="{00000000-0005-0000-0000-00003EBE0000}"/>
    <cellStyle name="Standaard 6 8 3 3 2 3 3" xfId="11484" xr:uid="{00000000-0005-0000-0000-00003FBE0000}"/>
    <cellStyle name="Standaard 6 8 3 3 2 3 4" xfId="22346" xr:uid="{00000000-0005-0000-0000-000040BE0000}"/>
    <cellStyle name="Standaard 6 8 3 3 2 3 5" xfId="33206" xr:uid="{00000000-0005-0000-0000-000041BE0000}"/>
    <cellStyle name="Standaard 6 8 3 3 2 3 6" xfId="44066" xr:uid="{00000000-0005-0000-0000-000042BE0000}"/>
    <cellStyle name="Standaard 6 8 3 3 2 4" xfId="13294" xr:uid="{00000000-0005-0000-0000-000043BE0000}"/>
    <cellStyle name="Standaard 6 8 3 3 2 4 2" xfId="24156" xr:uid="{00000000-0005-0000-0000-000044BE0000}"/>
    <cellStyle name="Standaard 6 8 3 3 2 4 3" xfId="35016" xr:uid="{00000000-0005-0000-0000-000045BE0000}"/>
    <cellStyle name="Standaard 6 8 3 3 2 4 4" xfId="45876" xr:uid="{00000000-0005-0000-0000-000046BE0000}"/>
    <cellStyle name="Standaard 6 8 3 3 2 5" xfId="7864" xr:uid="{00000000-0005-0000-0000-000047BE0000}"/>
    <cellStyle name="Standaard 6 8 3 3 2 6" xfId="18726" xr:uid="{00000000-0005-0000-0000-000048BE0000}"/>
    <cellStyle name="Standaard 6 8 3 3 2 7" xfId="29586" xr:uid="{00000000-0005-0000-0000-000049BE0000}"/>
    <cellStyle name="Standaard 6 8 3 3 2 8" xfId="40446" xr:uid="{00000000-0005-0000-0000-00004ABE0000}"/>
    <cellStyle name="Standaard 6 8 3 3 3" xfId="5149" xr:uid="{00000000-0005-0000-0000-00004BBE0000}"/>
    <cellStyle name="Standaard 6 8 3 3 3 2" xfId="16009" xr:uid="{00000000-0005-0000-0000-00004CBE0000}"/>
    <cellStyle name="Standaard 6 8 3 3 3 2 2" xfId="26871" xr:uid="{00000000-0005-0000-0000-00004DBE0000}"/>
    <cellStyle name="Standaard 6 8 3 3 3 2 3" xfId="37731" xr:uid="{00000000-0005-0000-0000-00004EBE0000}"/>
    <cellStyle name="Standaard 6 8 3 3 3 2 4" xfId="48591" xr:uid="{00000000-0005-0000-0000-00004FBE0000}"/>
    <cellStyle name="Standaard 6 8 3 3 3 3" xfId="8769" xr:uid="{00000000-0005-0000-0000-000050BE0000}"/>
    <cellStyle name="Standaard 6 8 3 3 3 4" xfId="19631" xr:uid="{00000000-0005-0000-0000-000051BE0000}"/>
    <cellStyle name="Standaard 6 8 3 3 3 5" xfId="30491" xr:uid="{00000000-0005-0000-0000-000052BE0000}"/>
    <cellStyle name="Standaard 6 8 3 3 3 6" xfId="41351" xr:uid="{00000000-0005-0000-0000-000053BE0000}"/>
    <cellStyle name="Standaard 6 8 3 3 4" xfId="3339" xr:uid="{00000000-0005-0000-0000-000054BE0000}"/>
    <cellStyle name="Standaard 6 8 3 3 4 2" xfId="14199" xr:uid="{00000000-0005-0000-0000-000055BE0000}"/>
    <cellStyle name="Standaard 6 8 3 3 4 2 2" xfId="25061" xr:uid="{00000000-0005-0000-0000-000056BE0000}"/>
    <cellStyle name="Standaard 6 8 3 3 4 2 3" xfId="35921" xr:uid="{00000000-0005-0000-0000-000057BE0000}"/>
    <cellStyle name="Standaard 6 8 3 3 4 2 4" xfId="46781" xr:uid="{00000000-0005-0000-0000-000058BE0000}"/>
    <cellStyle name="Standaard 6 8 3 3 4 3" xfId="10579" xr:uid="{00000000-0005-0000-0000-000059BE0000}"/>
    <cellStyle name="Standaard 6 8 3 3 4 4" xfId="21441" xr:uid="{00000000-0005-0000-0000-00005ABE0000}"/>
    <cellStyle name="Standaard 6 8 3 3 4 5" xfId="32301" xr:uid="{00000000-0005-0000-0000-00005BBE0000}"/>
    <cellStyle name="Standaard 6 8 3 3 4 6" xfId="43161" xr:uid="{00000000-0005-0000-0000-00005CBE0000}"/>
    <cellStyle name="Standaard 6 8 3 3 5" xfId="12389" xr:uid="{00000000-0005-0000-0000-00005DBE0000}"/>
    <cellStyle name="Standaard 6 8 3 3 5 2" xfId="23251" xr:uid="{00000000-0005-0000-0000-00005EBE0000}"/>
    <cellStyle name="Standaard 6 8 3 3 5 3" xfId="34111" xr:uid="{00000000-0005-0000-0000-00005FBE0000}"/>
    <cellStyle name="Standaard 6 8 3 3 5 4" xfId="44971" xr:uid="{00000000-0005-0000-0000-000060BE0000}"/>
    <cellStyle name="Standaard 6 8 3 3 6" xfId="6959" xr:uid="{00000000-0005-0000-0000-000061BE0000}"/>
    <cellStyle name="Standaard 6 8 3 3 7" xfId="17821" xr:uid="{00000000-0005-0000-0000-000062BE0000}"/>
    <cellStyle name="Standaard 6 8 3 3 8" xfId="28681" xr:uid="{00000000-0005-0000-0000-000063BE0000}"/>
    <cellStyle name="Standaard 6 8 3 3 9" xfId="39541" xr:uid="{00000000-0005-0000-0000-000064BE0000}"/>
    <cellStyle name="Standaard 6 8 3 4" xfId="1167" xr:uid="{00000000-0005-0000-0000-000065BE0000}"/>
    <cellStyle name="Standaard 6 8 3 4 2" xfId="2072" xr:uid="{00000000-0005-0000-0000-000066BE0000}"/>
    <cellStyle name="Standaard 6 8 3 4 2 2" xfId="5692" xr:uid="{00000000-0005-0000-0000-000067BE0000}"/>
    <cellStyle name="Standaard 6 8 3 4 2 2 2" xfId="16552" xr:uid="{00000000-0005-0000-0000-000068BE0000}"/>
    <cellStyle name="Standaard 6 8 3 4 2 2 2 2" xfId="27414" xr:uid="{00000000-0005-0000-0000-000069BE0000}"/>
    <cellStyle name="Standaard 6 8 3 4 2 2 2 3" xfId="38274" xr:uid="{00000000-0005-0000-0000-00006ABE0000}"/>
    <cellStyle name="Standaard 6 8 3 4 2 2 2 4" xfId="49134" xr:uid="{00000000-0005-0000-0000-00006BBE0000}"/>
    <cellStyle name="Standaard 6 8 3 4 2 2 3" xfId="9312" xr:uid="{00000000-0005-0000-0000-00006CBE0000}"/>
    <cellStyle name="Standaard 6 8 3 4 2 2 4" xfId="20174" xr:uid="{00000000-0005-0000-0000-00006DBE0000}"/>
    <cellStyle name="Standaard 6 8 3 4 2 2 5" xfId="31034" xr:uid="{00000000-0005-0000-0000-00006EBE0000}"/>
    <cellStyle name="Standaard 6 8 3 4 2 2 6" xfId="41894" xr:uid="{00000000-0005-0000-0000-00006FBE0000}"/>
    <cellStyle name="Standaard 6 8 3 4 2 3" xfId="3882" xr:uid="{00000000-0005-0000-0000-000070BE0000}"/>
    <cellStyle name="Standaard 6 8 3 4 2 3 2" xfId="14742" xr:uid="{00000000-0005-0000-0000-000071BE0000}"/>
    <cellStyle name="Standaard 6 8 3 4 2 3 2 2" xfId="25604" xr:uid="{00000000-0005-0000-0000-000072BE0000}"/>
    <cellStyle name="Standaard 6 8 3 4 2 3 2 3" xfId="36464" xr:uid="{00000000-0005-0000-0000-000073BE0000}"/>
    <cellStyle name="Standaard 6 8 3 4 2 3 2 4" xfId="47324" xr:uid="{00000000-0005-0000-0000-000074BE0000}"/>
    <cellStyle name="Standaard 6 8 3 4 2 3 3" xfId="11122" xr:uid="{00000000-0005-0000-0000-000075BE0000}"/>
    <cellStyle name="Standaard 6 8 3 4 2 3 4" xfId="21984" xr:uid="{00000000-0005-0000-0000-000076BE0000}"/>
    <cellStyle name="Standaard 6 8 3 4 2 3 5" xfId="32844" xr:uid="{00000000-0005-0000-0000-000077BE0000}"/>
    <cellStyle name="Standaard 6 8 3 4 2 3 6" xfId="43704" xr:uid="{00000000-0005-0000-0000-000078BE0000}"/>
    <cellStyle name="Standaard 6 8 3 4 2 4" xfId="12932" xr:uid="{00000000-0005-0000-0000-000079BE0000}"/>
    <cellStyle name="Standaard 6 8 3 4 2 4 2" xfId="23794" xr:uid="{00000000-0005-0000-0000-00007ABE0000}"/>
    <cellStyle name="Standaard 6 8 3 4 2 4 3" xfId="34654" xr:uid="{00000000-0005-0000-0000-00007BBE0000}"/>
    <cellStyle name="Standaard 6 8 3 4 2 4 4" xfId="45514" xr:uid="{00000000-0005-0000-0000-00007CBE0000}"/>
    <cellStyle name="Standaard 6 8 3 4 2 5" xfId="7502" xr:uid="{00000000-0005-0000-0000-00007DBE0000}"/>
    <cellStyle name="Standaard 6 8 3 4 2 6" xfId="18364" xr:uid="{00000000-0005-0000-0000-00007EBE0000}"/>
    <cellStyle name="Standaard 6 8 3 4 2 7" xfId="29224" xr:uid="{00000000-0005-0000-0000-00007FBE0000}"/>
    <cellStyle name="Standaard 6 8 3 4 2 8" xfId="40084" xr:uid="{00000000-0005-0000-0000-000080BE0000}"/>
    <cellStyle name="Standaard 6 8 3 4 3" xfId="4787" xr:uid="{00000000-0005-0000-0000-000081BE0000}"/>
    <cellStyle name="Standaard 6 8 3 4 3 2" xfId="15647" xr:uid="{00000000-0005-0000-0000-000082BE0000}"/>
    <cellStyle name="Standaard 6 8 3 4 3 2 2" xfId="26509" xr:uid="{00000000-0005-0000-0000-000083BE0000}"/>
    <cellStyle name="Standaard 6 8 3 4 3 2 3" xfId="37369" xr:uid="{00000000-0005-0000-0000-000084BE0000}"/>
    <cellStyle name="Standaard 6 8 3 4 3 2 4" xfId="48229" xr:uid="{00000000-0005-0000-0000-000085BE0000}"/>
    <cellStyle name="Standaard 6 8 3 4 3 3" xfId="8407" xr:uid="{00000000-0005-0000-0000-000086BE0000}"/>
    <cellStyle name="Standaard 6 8 3 4 3 4" xfId="19269" xr:uid="{00000000-0005-0000-0000-000087BE0000}"/>
    <cellStyle name="Standaard 6 8 3 4 3 5" xfId="30129" xr:uid="{00000000-0005-0000-0000-000088BE0000}"/>
    <cellStyle name="Standaard 6 8 3 4 3 6" xfId="40989" xr:uid="{00000000-0005-0000-0000-000089BE0000}"/>
    <cellStyle name="Standaard 6 8 3 4 4" xfId="2977" xr:uid="{00000000-0005-0000-0000-00008ABE0000}"/>
    <cellStyle name="Standaard 6 8 3 4 4 2" xfId="13837" xr:uid="{00000000-0005-0000-0000-00008BBE0000}"/>
    <cellStyle name="Standaard 6 8 3 4 4 2 2" xfId="24699" xr:uid="{00000000-0005-0000-0000-00008CBE0000}"/>
    <cellStyle name="Standaard 6 8 3 4 4 2 3" xfId="35559" xr:uid="{00000000-0005-0000-0000-00008DBE0000}"/>
    <cellStyle name="Standaard 6 8 3 4 4 2 4" xfId="46419" xr:uid="{00000000-0005-0000-0000-00008EBE0000}"/>
    <cellStyle name="Standaard 6 8 3 4 4 3" xfId="10217" xr:uid="{00000000-0005-0000-0000-00008FBE0000}"/>
    <cellStyle name="Standaard 6 8 3 4 4 4" xfId="21079" xr:uid="{00000000-0005-0000-0000-000090BE0000}"/>
    <cellStyle name="Standaard 6 8 3 4 4 5" xfId="31939" xr:uid="{00000000-0005-0000-0000-000091BE0000}"/>
    <cellStyle name="Standaard 6 8 3 4 4 6" xfId="42799" xr:uid="{00000000-0005-0000-0000-000092BE0000}"/>
    <cellStyle name="Standaard 6 8 3 4 5" xfId="12027" xr:uid="{00000000-0005-0000-0000-000093BE0000}"/>
    <cellStyle name="Standaard 6 8 3 4 5 2" xfId="22889" xr:uid="{00000000-0005-0000-0000-000094BE0000}"/>
    <cellStyle name="Standaard 6 8 3 4 5 3" xfId="33749" xr:uid="{00000000-0005-0000-0000-000095BE0000}"/>
    <cellStyle name="Standaard 6 8 3 4 5 4" xfId="44609" xr:uid="{00000000-0005-0000-0000-000096BE0000}"/>
    <cellStyle name="Standaard 6 8 3 4 6" xfId="6597" xr:uid="{00000000-0005-0000-0000-000097BE0000}"/>
    <cellStyle name="Standaard 6 8 3 4 7" xfId="17459" xr:uid="{00000000-0005-0000-0000-000098BE0000}"/>
    <cellStyle name="Standaard 6 8 3 4 8" xfId="28319" xr:uid="{00000000-0005-0000-0000-000099BE0000}"/>
    <cellStyle name="Standaard 6 8 3 4 9" xfId="39179" xr:uid="{00000000-0005-0000-0000-00009ABE0000}"/>
    <cellStyle name="Standaard 6 8 3 5" xfId="1891" xr:uid="{00000000-0005-0000-0000-00009BBE0000}"/>
    <cellStyle name="Standaard 6 8 3 5 2" xfId="5511" xr:uid="{00000000-0005-0000-0000-00009CBE0000}"/>
    <cellStyle name="Standaard 6 8 3 5 2 2" xfId="16371" xr:uid="{00000000-0005-0000-0000-00009DBE0000}"/>
    <cellStyle name="Standaard 6 8 3 5 2 2 2" xfId="27233" xr:uid="{00000000-0005-0000-0000-00009EBE0000}"/>
    <cellStyle name="Standaard 6 8 3 5 2 2 3" xfId="38093" xr:uid="{00000000-0005-0000-0000-00009FBE0000}"/>
    <cellStyle name="Standaard 6 8 3 5 2 2 4" xfId="48953" xr:uid="{00000000-0005-0000-0000-0000A0BE0000}"/>
    <cellStyle name="Standaard 6 8 3 5 2 3" xfId="9131" xr:uid="{00000000-0005-0000-0000-0000A1BE0000}"/>
    <cellStyle name="Standaard 6 8 3 5 2 4" xfId="19993" xr:uid="{00000000-0005-0000-0000-0000A2BE0000}"/>
    <cellStyle name="Standaard 6 8 3 5 2 5" xfId="30853" xr:uid="{00000000-0005-0000-0000-0000A3BE0000}"/>
    <cellStyle name="Standaard 6 8 3 5 2 6" xfId="41713" xr:uid="{00000000-0005-0000-0000-0000A4BE0000}"/>
    <cellStyle name="Standaard 6 8 3 5 3" xfId="3701" xr:uid="{00000000-0005-0000-0000-0000A5BE0000}"/>
    <cellStyle name="Standaard 6 8 3 5 3 2" xfId="14561" xr:uid="{00000000-0005-0000-0000-0000A6BE0000}"/>
    <cellStyle name="Standaard 6 8 3 5 3 2 2" xfId="25423" xr:uid="{00000000-0005-0000-0000-0000A7BE0000}"/>
    <cellStyle name="Standaard 6 8 3 5 3 2 3" xfId="36283" xr:uid="{00000000-0005-0000-0000-0000A8BE0000}"/>
    <cellStyle name="Standaard 6 8 3 5 3 2 4" xfId="47143" xr:uid="{00000000-0005-0000-0000-0000A9BE0000}"/>
    <cellStyle name="Standaard 6 8 3 5 3 3" xfId="10941" xr:uid="{00000000-0005-0000-0000-0000AABE0000}"/>
    <cellStyle name="Standaard 6 8 3 5 3 4" xfId="21803" xr:uid="{00000000-0005-0000-0000-0000ABBE0000}"/>
    <cellStyle name="Standaard 6 8 3 5 3 5" xfId="32663" xr:uid="{00000000-0005-0000-0000-0000ACBE0000}"/>
    <cellStyle name="Standaard 6 8 3 5 3 6" xfId="43523" xr:uid="{00000000-0005-0000-0000-0000ADBE0000}"/>
    <cellStyle name="Standaard 6 8 3 5 4" xfId="12751" xr:uid="{00000000-0005-0000-0000-0000AEBE0000}"/>
    <cellStyle name="Standaard 6 8 3 5 4 2" xfId="23613" xr:uid="{00000000-0005-0000-0000-0000AFBE0000}"/>
    <cellStyle name="Standaard 6 8 3 5 4 3" xfId="34473" xr:uid="{00000000-0005-0000-0000-0000B0BE0000}"/>
    <cellStyle name="Standaard 6 8 3 5 4 4" xfId="45333" xr:uid="{00000000-0005-0000-0000-0000B1BE0000}"/>
    <cellStyle name="Standaard 6 8 3 5 5" xfId="7321" xr:uid="{00000000-0005-0000-0000-0000B2BE0000}"/>
    <cellStyle name="Standaard 6 8 3 5 6" xfId="18183" xr:uid="{00000000-0005-0000-0000-0000B3BE0000}"/>
    <cellStyle name="Standaard 6 8 3 5 7" xfId="29043" xr:uid="{00000000-0005-0000-0000-0000B4BE0000}"/>
    <cellStyle name="Standaard 6 8 3 5 8" xfId="39903" xr:uid="{00000000-0005-0000-0000-0000B5BE0000}"/>
    <cellStyle name="Standaard 6 8 3 6" xfId="2796" xr:uid="{00000000-0005-0000-0000-0000B6BE0000}"/>
    <cellStyle name="Standaard 6 8 3 6 2" xfId="13656" xr:uid="{00000000-0005-0000-0000-0000B7BE0000}"/>
    <cellStyle name="Standaard 6 8 3 6 2 2" xfId="24518" xr:uid="{00000000-0005-0000-0000-0000B8BE0000}"/>
    <cellStyle name="Standaard 6 8 3 6 2 3" xfId="35378" xr:uid="{00000000-0005-0000-0000-0000B9BE0000}"/>
    <cellStyle name="Standaard 6 8 3 6 2 4" xfId="46238" xr:uid="{00000000-0005-0000-0000-0000BABE0000}"/>
    <cellStyle name="Standaard 6 8 3 6 3" xfId="10036" xr:uid="{00000000-0005-0000-0000-0000BBBE0000}"/>
    <cellStyle name="Standaard 6 8 3 6 4" xfId="20898" xr:uid="{00000000-0005-0000-0000-0000BCBE0000}"/>
    <cellStyle name="Standaard 6 8 3 6 5" xfId="31758" xr:uid="{00000000-0005-0000-0000-0000BDBE0000}"/>
    <cellStyle name="Standaard 6 8 3 6 6" xfId="42618" xr:uid="{00000000-0005-0000-0000-0000BEBE0000}"/>
    <cellStyle name="Standaard 6 8 3 7" xfId="4606" xr:uid="{00000000-0005-0000-0000-0000BFBE0000}"/>
    <cellStyle name="Standaard 6 8 3 7 2" xfId="15466" xr:uid="{00000000-0005-0000-0000-0000C0BE0000}"/>
    <cellStyle name="Standaard 6 8 3 7 2 2" xfId="26328" xr:uid="{00000000-0005-0000-0000-0000C1BE0000}"/>
    <cellStyle name="Standaard 6 8 3 7 2 3" xfId="37188" xr:uid="{00000000-0005-0000-0000-0000C2BE0000}"/>
    <cellStyle name="Standaard 6 8 3 7 2 4" xfId="48048" xr:uid="{00000000-0005-0000-0000-0000C3BE0000}"/>
    <cellStyle name="Standaard 6 8 3 7 3" xfId="8226" xr:uid="{00000000-0005-0000-0000-0000C4BE0000}"/>
    <cellStyle name="Standaard 6 8 3 7 4" xfId="19088" xr:uid="{00000000-0005-0000-0000-0000C5BE0000}"/>
    <cellStyle name="Standaard 6 8 3 7 5" xfId="29948" xr:uid="{00000000-0005-0000-0000-0000C6BE0000}"/>
    <cellStyle name="Standaard 6 8 3 7 6" xfId="40808" xr:uid="{00000000-0005-0000-0000-0000C7BE0000}"/>
    <cellStyle name="Standaard 6 8 3 8" xfId="11846" xr:uid="{00000000-0005-0000-0000-0000C8BE0000}"/>
    <cellStyle name="Standaard 6 8 3 8 2" xfId="22708" xr:uid="{00000000-0005-0000-0000-0000C9BE0000}"/>
    <cellStyle name="Standaard 6 8 3 8 3" xfId="33568" xr:uid="{00000000-0005-0000-0000-0000CABE0000}"/>
    <cellStyle name="Standaard 6 8 3 8 4" xfId="44428" xr:uid="{00000000-0005-0000-0000-0000CBBE0000}"/>
    <cellStyle name="Standaard 6 8 3 9" xfId="6416" xr:uid="{00000000-0005-0000-0000-0000CCBE0000}"/>
    <cellStyle name="Standaard 6 8 4" xfId="1258" xr:uid="{00000000-0005-0000-0000-0000CDBE0000}"/>
    <cellStyle name="Standaard 6 8 4 10" xfId="39270" xr:uid="{00000000-0005-0000-0000-0000CEBE0000}"/>
    <cellStyle name="Standaard 6 8 4 2" xfId="1620" xr:uid="{00000000-0005-0000-0000-0000CFBE0000}"/>
    <cellStyle name="Standaard 6 8 4 2 2" xfId="2525" xr:uid="{00000000-0005-0000-0000-0000D0BE0000}"/>
    <cellStyle name="Standaard 6 8 4 2 2 2" xfId="6145" xr:uid="{00000000-0005-0000-0000-0000D1BE0000}"/>
    <cellStyle name="Standaard 6 8 4 2 2 2 2" xfId="17005" xr:uid="{00000000-0005-0000-0000-0000D2BE0000}"/>
    <cellStyle name="Standaard 6 8 4 2 2 2 2 2" xfId="27867" xr:uid="{00000000-0005-0000-0000-0000D3BE0000}"/>
    <cellStyle name="Standaard 6 8 4 2 2 2 2 3" xfId="38727" xr:uid="{00000000-0005-0000-0000-0000D4BE0000}"/>
    <cellStyle name="Standaard 6 8 4 2 2 2 2 4" xfId="49587" xr:uid="{00000000-0005-0000-0000-0000D5BE0000}"/>
    <cellStyle name="Standaard 6 8 4 2 2 2 3" xfId="9765" xr:uid="{00000000-0005-0000-0000-0000D6BE0000}"/>
    <cellStyle name="Standaard 6 8 4 2 2 2 4" xfId="20627" xr:uid="{00000000-0005-0000-0000-0000D7BE0000}"/>
    <cellStyle name="Standaard 6 8 4 2 2 2 5" xfId="31487" xr:uid="{00000000-0005-0000-0000-0000D8BE0000}"/>
    <cellStyle name="Standaard 6 8 4 2 2 2 6" xfId="42347" xr:uid="{00000000-0005-0000-0000-0000D9BE0000}"/>
    <cellStyle name="Standaard 6 8 4 2 2 3" xfId="4335" xr:uid="{00000000-0005-0000-0000-0000DABE0000}"/>
    <cellStyle name="Standaard 6 8 4 2 2 3 2" xfId="15195" xr:uid="{00000000-0005-0000-0000-0000DBBE0000}"/>
    <cellStyle name="Standaard 6 8 4 2 2 3 2 2" xfId="26057" xr:uid="{00000000-0005-0000-0000-0000DCBE0000}"/>
    <cellStyle name="Standaard 6 8 4 2 2 3 2 3" xfId="36917" xr:uid="{00000000-0005-0000-0000-0000DDBE0000}"/>
    <cellStyle name="Standaard 6 8 4 2 2 3 2 4" xfId="47777" xr:uid="{00000000-0005-0000-0000-0000DEBE0000}"/>
    <cellStyle name="Standaard 6 8 4 2 2 3 3" xfId="11575" xr:uid="{00000000-0005-0000-0000-0000DFBE0000}"/>
    <cellStyle name="Standaard 6 8 4 2 2 3 4" xfId="22437" xr:uid="{00000000-0005-0000-0000-0000E0BE0000}"/>
    <cellStyle name="Standaard 6 8 4 2 2 3 5" xfId="33297" xr:uid="{00000000-0005-0000-0000-0000E1BE0000}"/>
    <cellStyle name="Standaard 6 8 4 2 2 3 6" xfId="44157" xr:uid="{00000000-0005-0000-0000-0000E2BE0000}"/>
    <cellStyle name="Standaard 6 8 4 2 2 4" xfId="13385" xr:uid="{00000000-0005-0000-0000-0000E3BE0000}"/>
    <cellStyle name="Standaard 6 8 4 2 2 4 2" xfId="24247" xr:uid="{00000000-0005-0000-0000-0000E4BE0000}"/>
    <cellStyle name="Standaard 6 8 4 2 2 4 3" xfId="35107" xr:uid="{00000000-0005-0000-0000-0000E5BE0000}"/>
    <cellStyle name="Standaard 6 8 4 2 2 4 4" xfId="45967" xr:uid="{00000000-0005-0000-0000-0000E6BE0000}"/>
    <cellStyle name="Standaard 6 8 4 2 2 5" xfId="7955" xr:uid="{00000000-0005-0000-0000-0000E7BE0000}"/>
    <cellStyle name="Standaard 6 8 4 2 2 6" xfId="18817" xr:uid="{00000000-0005-0000-0000-0000E8BE0000}"/>
    <cellStyle name="Standaard 6 8 4 2 2 7" xfId="29677" xr:uid="{00000000-0005-0000-0000-0000E9BE0000}"/>
    <cellStyle name="Standaard 6 8 4 2 2 8" xfId="40537" xr:uid="{00000000-0005-0000-0000-0000EABE0000}"/>
    <cellStyle name="Standaard 6 8 4 2 3" xfId="5240" xr:uid="{00000000-0005-0000-0000-0000EBBE0000}"/>
    <cellStyle name="Standaard 6 8 4 2 3 2" xfId="16100" xr:uid="{00000000-0005-0000-0000-0000ECBE0000}"/>
    <cellStyle name="Standaard 6 8 4 2 3 2 2" xfId="26962" xr:uid="{00000000-0005-0000-0000-0000EDBE0000}"/>
    <cellStyle name="Standaard 6 8 4 2 3 2 3" xfId="37822" xr:uid="{00000000-0005-0000-0000-0000EEBE0000}"/>
    <cellStyle name="Standaard 6 8 4 2 3 2 4" xfId="48682" xr:uid="{00000000-0005-0000-0000-0000EFBE0000}"/>
    <cellStyle name="Standaard 6 8 4 2 3 3" xfId="8860" xr:uid="{00000000-0005-0000-0000-0000F0BE0000}"/>
    <cellStyle name="Standaard 6 8 4 2 3 4" xfId="19722" xr:uid="{00000000-0005-0000-0000-0000F1BE0000}"/>
    <cellStyle name="Standaard 6 8 4 2 3 5" xfId="30582" xr:uid="{00000000-0005-0000-0000-0000F2BE0000}"/>
    <cellStyle name="Standaard 6 8 4 2 3 6" xfId="41442" xr:uid="{00000000-0005-0000-0000-0000F3BE0000}"/>
    <cellStyle name="Standaard 6 8 4 2 4" xfId="3430" xr:uid="{00000000-0005-0000-0000-0000F4BE0000}"/>
    <cellStyle name="Standaard 6 8 4 2 4 2" xfId="14290" xr:uid="{00000000-0005-0000-0000-0000F5BE0000}"/>
    <cellStyle name="Standaard 6 8 4 2 4 2 2" xfId="25152" xr:uid="{00000000-0005-0000-0000-0000F6BE0000}"/>
    <cellStyle name="Standaard 6 8 4 2 4 2 3" xfId="36012" xr:uid="{00000000-0005-0000-0000-0000F7BE0000}"/>
    <cellStyle name="Standaard 6 8 4 2 4 2 4" xfId="46872" xr:uid="{00000000-0005-0000-0000-0000F8BE0000}"/>
    <cellStyle name="Standaard 6 8 4 2 4 3" xfId="10670" xr:uid="{00000000-0005-0000-0000-0000F9BE0000}"/>
    <cellStyle name="Standaard 6 8 4 2 4 4" xfId="21532" xr:uid="{00000000-0005-0000-0000-0000FABE0000}"/>
    <cellStyle name="Standaard 6 8 4 2 4 5" xfId="32392" xr:uid="{00000000-0005-0000-0000-0000FBBE0000}"/>
    <cellStyle name="Standaard 6 8 4 2 4 6" xfId="43252" xr:uid="{00000000-0005-0000-0000-0000FCBE0000}"/>
    <cellStyle name="Standaard 6 8 4 2 5" xfId="12480" xr:uid="{00000000-0005-0000-0000-0000FDBE0000}"/>
    <cellStyle name="Standaard 6 8 4 2 5 2" xfId="23342" xr:uid="{00000000-0005-0000-0000-0000FEBE0000}"/>
    <cellStyle name="Standaard 6 8 4 2 5 3" xfId="34202" xr:uid="{00000000-0005-0000-0000-0000FFBE0000}"/>
    <cellStyle name="Standaard 6 8 4 2 5 4" xfId="45062" xr:uid="{00000000-0005-0000-0000-000000BF0000}"/>
    <cellStyle name="Standaard 6 8 4 2 6" xfId="7050" xr:uid="{00000000-0005-0000-0000-000001BF0000}"/>
    <cellStyle name="Standaard 6 8 4 2 7" xfId="17912" xr:uid="{00000000-0005-0000-0000-000002BF0000}"/>
    <cellStyle name="Standaard 6 8 4 2 8" xfId="28772" xr:uid="{00000000-0005-0000-0000-000003BF0000}"/>
    <cellStyle name="Standaard 6 8 4 2 9" xfId="39632" xr:uid="{00000000-0005-0000-0000-000004BF0000}"/>
    <cellStyle name="Standaard 6 8 4 3" xfId="2163" xr:uid="{00000000-0005-0000-0000-000005BF0000}"/>
    <cellStyle name="Standaard 6 8 4 3 2" xfId="5783" xr:uid="{00000000-0005-0000-0000-000006BF0000}"/>
    <cellStyle name="Standaard 6 8 4 3 2 2" xfId="16643" xr:uid="{00000000-0005-0000-0000-000007BF0000}"/>
    <cellStyle name="Standaard 6 8 4 3 2 2 2" xfId="27505" xr:uid="{00000000-0005-0000-0000-000008BF0000}"/>
    <cellStyle name="Standaard 6 8 4 3 2 2 3" xfId="38365" xr:uid="{00000000-0005-0000-0000-000009BF0000}"/>
    <cellStyle name="Standaard 6 8 4 3 2 2 4" xfId="49225" xr:uid="{00000000-0005-0000-0000-00000ABF0000}"/>
    <cellStyle name="Standaard 6 8 4 3 2 3" xfId="9403" xr:uid="{00000000-0005-0000-0000-00000BBF0000}"/>
    <cellStyle name="Standaard 6 8 4 3 2 4" xfId="20265" xr:uid="{00000000-0005-0000-0000-00000CBF0000}"/>
    <cellStyle name="Standaard 6 8 4 3 2 5" xfId="31125" xr:uid="{00000000-0005-0000-0000-00000DBF0000}"/>
    <cellStyle name="Standaard 6 8 4 3 2 6" xfId="41985" xr:uid="{00000000-0005-0000-0000-00000EBF0000}"/>
    <cellStyle name="Standaard 6 8 4 3 3" xfId="3973" xr:uid="{00000000-0005-0000-0000-00000FBF0000}"/>
    <cellStyle name="Standaard 6 8 4 3 3 2" xfId="14833" xr:uid="{00000000-0005-0000-0000-000010BF0000}"/>
    <cellStyle name="Standaard 6 8 4 3 3 2 2" xfId="25695" xr:uid="{00000000-0005-0000-0000-000011BF0000}"/>
    <cellStyle name="Standaard 6 8 4 3 3 2 3" xfId="36555" xr:uid="{00000000-0005-0000-0000-000012BF0000}"/>
    <cellStyle name="Standaard 6 8 4 3 3 2 4" xfId="47415" xr:uid="{00000000-0005-0000-0000-000013BF0000}"/>
    <cellStyle name="Standaard 6 8 4 3 3 3" xfId="11213" xr:uid="{00000000-0005-0000-0000-000014BF0000}"/>
    <cellStyle name="Standaard 6 8 4 3 3 4" xfId="22075" xr:uid="{00000000-0005-0000-0000-000015BF0000}"/>
    <cellStyle name="Standaard 6 8 4 3 3 5" xfId="32935" xr:uid="{00000000-0005-0000-0000-000016BF0000}"/>
    <cellStyle name="Standaard 6 8 4 3 3 6" xfId="43795" xr:uid="{00000000-0005-0000-0000-000017BF0000}"/>
    <cellStyle name="Standaard 6 8 4 3 4" xfId="13023" xr:uid="{00000000-0005-0000-0000-000018BF0000}"/>
    <cellStyle name="Standaard 6 8 4 3 4 2" xfId="23885" xr:uid="{00000000-0005-0000-0000-000019BF0000}"/>
    <cellStyle name="Standaard 6 8 4 3 4 3" xfId="34745" xr:uid="{00000000-0005-0000-0000-00001ABF0000}"/>
    <cellStyle name="Standaard 6 8 4 3 4 4" xfId="45605" xr:uid="{00000000-0005-0000-0000-00001BBF0000}"/>
    <cellStyle name="Standaard 6 8 4 3 5" xfId="7593" xr:uid="{00000000-0005-0000-0000-00001CBF0000}"/>
    <cellStyle name="Standaard 6 8 4 3 6" xfId="18455" xr:uid="{00000000-0005-0000-0000-00001DBF0000}"/>
    <cellStyle name="Standaard 6 8 4 3 7" xfId="29315" xr:uid="{00000000-0005-0000-0000-00001EBF0000}"/>
    <cellStyle name="Standaard 6 8 4 3 8" xfId="40175" xr:uid="{00000000-0005-0000-0000-00001FBF0000}"/>
    <cellStyle name="Standaard 6 8 4 4" xfId="4878" xr:uid="{00000000-0005-0000-0000-000020BF0000}"/>
    <cellStyle name="Standaard 6 8 4 4 2" xfId="15738" xr:uid="{00000000-0005-0000-0000-000021BF0000}"/>
    <cellStyle name="Standaard 6 8 4 4 2 2" xfId="26600" xr:uid="{00000000-0005-0000-0000-000022BF0000}"/>
    <cellStyle name="Standaard 6 8 4 4 2 3" xfId="37460" xr:uid="{00000000-0005-0000-0000-000023BF0000}"/>
    <cellStyle name="Standaard 6 8 4 4 2 4" xfId="48320" xr:uid="{00000000-0005-0000-0000-000024BF0000}"/>
    <cellStyle name="Standaard 6 8 4 4 3" xfId="8498" xr:uid="{00000000-0005-0000-0000-000025BF0000}"/>
    <cellStyle name="Standaard 6 8 4 4 4" xfId="19360" xr:uid="{00000000-0005-0000-0000-000026BF0000}"/>
    <cellStyle name="Standaard 6 8 4 4 5" xfId="30220" xr:uid="{00000000-0005-0000-0000-000027BF0000}"/>
    <cellStyle name="Standaard 6 8 4 4 6" xfId="41080" xr:uid="{00000000-0005-0000-0000-000028BF0000}"/>
    <cellStyle name="Standaard 6 8 4 5" xfId="3068" xr:uid="{00000000-0005-0000-0000-000029BF0000}"/>
    <cellStyle name="Standaard 6 8 4 5 2" xfId="13928" xr:uid="{00000000-0005-0000-0000-00002ABF0000}"/>
    <cellStyle name="Standaard 6 8 4 5 2 2" xfId="24790" xr:uid="{00000000-0005-0000-0000-00002BBF0000}"/>
    <cellStyle name="Standaard 6 8 4 5 2 3" xfId="35650" xr:uid="{00000000-0005-0000-0000-00002CBF0000}"/>
    <cellStyle name="Standaard 6 8 4 5 2 4" xfId="46510" xr:uid="{00000000-0005-0000-0000-00002DBF0000}"/>
    <cellStyle name="Standaard 6 8 4 5 3" xfId="10308" xr:uid="{00000000-0005-0000-0000-00002EBF0000}"/>
    <cellStyle name="Standaard 6 8 4 5 4" xfId="21170" xr:uid="{00000000-0005-0000-0000-00002FBF0000}"/>
    <cellStyle name="Standaard 6 8 4 5 5" xfId="32030" xr:uid="{00000000-0005-0000-0000-000030BF0000}"/>
    <cellStyle name="Standaard 6 8 4 5 6" xfId="42890" xr:uid="{00000000-0005-0000-0000-000031BF0000}"/>
    <cellStyle name="Standaard 6 8 4 6" xfId="12118" xr:uid="{00000000-0005-0000-0000-000032BF0000}"/>
    <cellStyle name="Standaard 6 8 4 6 2" xfId="22980" xr:uid="{00000000-0005-0000-0000-000033BF0000}"/>
    <cellStyle name="Standaard 6 8 4 6 3" xfId="33840" xr:uid="{00000000-0005-0000-0000-000034BF0000}"/>
    <cellStyle name="Standaard 6 8 4 6 4" xfId="44700" xr:uid="{00000000-0005-0000-0000-000035BF0000}"/>
    <cellStyle name="Standaard 6 8 4 7" xfId="6688" xr:uid="{00000000-0005-0000-0000-000036BF0000}"/>
    <cellStyle name="Standaard 6 8 4 8" xfId="17550" xr:uid="{00000000-0005-0000-0000-000037BF0000}"/>
    <cellStyle name="Standaard 6 8 4 9" xfId="28410" xr:uid="{00000000-0005-0000-0000-000038BF0000}"/>
    <cellStyle name="Standaard 6 8 5" xfId="1439" xr:uid="{00000000-0005-0000-0000-000039BF0000}"/>
    <cellStyle name="Standaard 6 8 5 2" xfId="2344" xr:uid="{00000000-0005-0000-0000-00003ABF0000}"/>
    <cellStyle name="Standaard 6 8 5 2 2" xfId="5964" xr:uid="{00000000-0005-0000-0000-00003BBF0000}"/>
    <cellStyle name="Standaard 6 8 5 2 2 2" xfId="16824" xr:uid="{00000000-0005-0000-0000-00003CBF0000}"/>
    <cellStyle name="Standaard 6 8 5 2 2 2 2" xfId="27686" xr:uid="{00000000-0005-0000-0000-00003DBF0000}"/>
    <cellStyle name="Standaard 6 8 5 2 2 2 3" xfId="38546" xr:uid="{00000000-0005-0000-0000-00003EBF0000}"/>
    <cellStyle name="Standaard 6 8 5 2 2 2 4" xfId="49406" xr:uid="{00000000-0005-0000-0000-00003FBF0000}"/>
    <cellStyle name="Standaard 6 8 5 2 2 3" xfId="9584" xr:uid="{00000000-0005-0000-0000-000040BF0000}"/>
    <cellStyle name="Standaard 6 8 5 2 2 4" xfId="20446" xr:uid="{00000000-0005-0000-0000-000041BF0000}"/>
    <cellStyle name="Standaard 6 8 5 2 2 5" xfId="31306" xr:uid="{00000000-0005-0000-0000-000042BF0000}"/>
    <cellStyle name="Standaard 6 8 5 2 2 6" xfId="42166" xr:uid="{00000000-0005-0000-0000-000043BF0000}"/>
    <cellStyle name="Standaard 6 8 5 2 3" xfId="4154" xr:uid="{00000000-0005-0000-0000-000044BF0000}"/>
    <cellStyle name="Standaard 6 8 5 2 3 2" xfId="15014" xr:uid="{00000000-0005-0000-0000-000045BF0000}"/>
    <cellStyle name="Standaard 6 8 5 2 3 2 2" xfId="25876" xr:uid="{00000000-0005-0000-0000-000046BF0000}"/>
    <cellStyle name="Standaard 6 8 5 2 3 2 3" xfId="36736" xr:uid="{00000000-0005-0000-0000-000047BF0000}"/>
    <cellStyle name="Standaard 6 8 5 2 3 2 4" xfId="47596" xr:uid="{00000000-0005-0000-0000-000048BF0000}"/>
    <cellStyle name="Standaard 6 8 5 2 3 3" xfId="11394" xr:uid="{00000000-0005-0000-0000-000049BF0000}"/>
    <cellStyle name="Standaard 6 8 5 2 3 4" xfId="22256" xr:uid="{00000000-0005-0000-0000-00004ABF0000}"/>
    <cellStyle name="Standaard 6 8 5 2 3 5" xfId="33116" xr:uid="{00000000-0005-0000-0000-00004BBF0000}"/>
    <cellStyle name="Standaard 6 8 5 2 3 6" xfId="43976" xr:uid="{00000000-0005-0000-0000-00004CBF0000}"/>
    <cellStyle name="Standaard 6 8 5 2 4" xfId="13204" xr:uid="{00000000-0005-0000-0000-00004DBF0000}"/>
    <cellStyle name="Standaard 6 8 5 2 4 2" xfId="24066" xr:uid="{00000000-0005-0000-0000-00004EBF0000}"/>
    <cellStyle name="Standaard 6 8 5 2 4 3" xfId="34926" xr:uid="{00000000-0005-0000-0000-00004FBF0000}"/>
    <cellStyle name="Standaard 6 8 5 2 4 4" xfId="45786" xr:uid="{00000000-0005-0000-0000-000050BF0000}"/>
    <cellStyle name="Standaard 6 8 5 2 5" xfId="7774" xr:uid="{00000000-0005-0000-0000-000051BF0000}"/>
    <cellStyle name="Standaard 6 8 5 2 6" xfId="18636" xr:uid="{00000000-0005-0000-0000-000052BF0000}"/>
    <cellStyle name="Standaard 6 8 5 2 7" xfId="29496" xr:uid="{00000000-0005-0000-0000-000053BF0000}"/>
    <cellStyle name="Standaard 6 8 5 2 8" xfId="40356" xr:uid="{00000000-0005-0000-0000-000054BF0000}"/>
    <cellStyle name="Standaard 6 8 5 3" xfId="5059" xr:uid="{00000000-0005-0000-0000-000055BF0000}"/>
    <cellStyle name="Standaard 6 8 5 3 2" xfId="15919" xr:uid="{00000000-0005-0000-0000-000056BF0000}"/>
    <cellStyle name="Standaard 6 8 5 3 2 2" xfId="26781" xr:uid="{00000000-0005-0000-0000-000057BF0000}"/>
    <cellStyle name="Standaard 6 8 5 3 2 3" xfId="37641" xr:uid="{00000000-0005-0000-0000-000058BF0000}"/>
    <cellStyle name="Standaard 6 8 5 3 2 4" xfId="48501" xr:uid="{00000000-0005-0000-0000-000059BF0000}"/>
    <cellStyle name="Standaard 6 8 5 3 3" xfId="8679" xr:uid="{00000000-0005-0000-0000-00005ABF0000}"/>
    <cellStyle name="Standaard 6 8 5 3 4" xfId="19541" xr:uid="{00000000-0005-0000-0000-00005BBF0000}"/>
    <cellStyle name="Standaard 6 8 5 3 5" xfId="30401" xr:uid="{00000000-0005-0000-0000-00005CBF0000}"/>
    <cellStyle name="Standaard 6 8 5 3 6" xfId="41261" xr:uid="{00000000-0005-0000-0000-00005DBF0000}"/>
    <cellStyle name="Standaard 6 8 5 4" xfId="3249" xr:uid="{00000000-0005-0000-0000-00005EBF0000}"/>
    <cellStyle name="Standaard 6 8 5 4 2" xfId="14109" xr:uid="{00000000-0005-0000-0000-00005FBF0000}"/>
    <cellStyle name="Standaard 6 8 5 4 2 2" xfId="24971" xr:uid="{00000000-0005-0000-0000-000060BF0000}"/>
    <cellStyle name="Standaard 6 8 5 4 2 3" xfId="35831" xr:uid="{00000000-0005-0000-0000-000061BF0000}"/>
    <cellStyle name="Standaard 6 8 5 4 2 4" xfId="46691" xr:uid="{00000000-0005-0000-0000-000062BF0000}"/>
    <cellStyle name="Standaard 6 8 5 4 3" xfId="10489" xr:uid="{00000000-0005-0000-0000-000063BF0000}"/>
    <cellStyle name="Standaard 6 8 5 4 4" xfId="21351" xr:uid="{00000000-0005-0000-0000-000064BF0000}"/>
    <cellStyle name="Standaard 6 8 5 4 5" xfId="32211" xr:uid="{00000000-0005-0000-0000-000065BF0000}"/>
    <cellStyle name="Standaard 6 8 5 4 6" xfId="43071" xr:uid="{00000000-0005-0000-0000-000066BF0000}"/>
    <cellStyle name="Standaard 6 8 5 5" xfId="12299" xr:uid="{00000000-0005-0000-0000-000067BF0000}"/>
    <cellStyle name="Standaard 6 8 5 5 2" xfId="23161" xr:uid="{00000000-0005-0000-0000-000068BF0000}"/>
    <cellStyle name="Standaard 6 8 5 5 3" xfId="34021" xr:uid="{00000000-0005-0000-0000-000069BF0000}"/>
    <cellStyle name="Standaard 6 8 5 5 4" xfId="44881" xr:uid="{00000000-0005-0000-0000-00006ABF0000}"/>
    <cellStyle name="Standaard 6 8 5 6" xfId="6869" xr:uid="{00000000-0005-0000-0000-00006BBF0000}"/>
    <cellStyle name="Standaard 6 8 5 7" xfId="17731" xr:uid="{00000000-0005-0000-0000-00006CBF0000}"/>
    <cellStyle name="Standaard 6 8 5 8" xfId="28591" xr:uid="{00000000-0005-0000-0000-00006DBF0000}"/>
    <cellStyle name="Standaard 6 8 5 9" xfId="39451" xr:uid="{00000000-0005-0000-0000-00006EBF0000}"/>
    <cellStyle name="Standaard 6 8 6" xfId="1077" xr:uid="{00000000-0005-0000-0000-00006FBF0000}"/>
    <cellStyle name="Standaard 6 8 6 2" xfId="1982" xr:uid="{00000000-0005-0000-0000-000070BF0000}"/>
    <cellStyle name="Standaard 6 8 6 2 2" xfId="5602" xr:uid="{00000000-0005-0000-0000-000071BF0000}"/>
    <cellStyle name="Standaard 6 8 6 2 2 2" xfId="16462" xr:uid="{00000000-0005-0000-0000-000072BF0000}"/>
    <cellStyle name="Standaard 6 8 6 2 2 2 2" xfId="27324" xr:uid="{00000000-0005-0000-0000-000073BF0000}"/>
    <cellStyle name="Standaard 6 8 6 2 2 2 3" xfId="38184" xr:uid="{00000000-0005-0000-0000-000074BF0000}"/>
    <cellStyle name="Standaard 6 8 6 2 2 2 4" xfId="49044" xr:uid="{00000000-0005-0000-0000-000075BF0000}"/>
    <cellStyle name="Standaard 6 8 6 2 2 3" xfId="9222" xr:uid="{00000000-0005-0000-0000-000076BF0000}"/>
    <cellStyle name="Standaard 6 8 6 2 2 4" xfId="20084" xr:uid="{00000000-0005-0000-0000-000077BF0000}"/>
    <cellStyle name="Standaard 6 8 6 2 2 5" xfId="30944" xr:uid="{00000000-0005-0000-0000-000078BF0000}"/>
    <cellStyle name="Standaard 6 8 6 2 2 6" xfId="41804" xr:uid="{00000000-0005-0000-0000-000079BF0000}"/>
    <cellStyle name="Standaard 6 8 6 2 3" xfId="3792" xr:uid="{00000000-0005-0000-0000-00007ABF0000}"/>
    <cellStyle name="Standaard 6 8 6 2 3 2" xfId="14652" xr:uid="{00000000-0005-0000-0000-00007BBF0000}"/>
    <cellStyle name="Standaard 6 8 6 2 3 2 2" xfId="25514" xr:uid="{00000000-0005-0000-0000-00007CBF0000}"/>
    <cellStyle name="Standaard 6 8 6 2 3 2 3" xfId="36374" xr:uid="{00000000-0005-0000-0000-00007DBF0000}"/>
    <cellStyle name="Standaard 6 8 6 2 3 2 4" xfId="47234" xr:uid="{00000000-0005-0000-0000-00007EBF0000}"/>
    <cellStyle name="Standaard 6 8 6 2 3 3" xfId="11032" xr:uid="{00000000-0005-0000-0000-00007FBF0000}"/>
    <cellStyle name="Standaard 6 8 6 2 3 4" xfId="21894" xr:uid="{00000000-0005-0000-0000-000080BF0000}"/>
    <cellStyle name="Standaard 6 8 6 2 3 5" xfId="32754" xr:uid="{00000000-0005-0000-0000-000081BF0000}"/>
    <cellStyle name="Standaard 6 8 6 2 3 6" xfId="43614" xr:uid="{00000000-0005-0000-0000-000082BF0000}"/>
    <cellStyle name="Standaard 6 8 6 2 4" xfId="12842" xr:uid="{00000000-0005-0000-0000-000083BF0000}"/>
    <cellStyle name="Standaard 6 8 6 2 4 2" xfId="23704" xr:uid="{00000000-0005-0000-0000-000084BF0000}"/>
    <cellStyle name="Standaard 6 8 6 2 4 3" xfId="34564" xr:uid="{00000000-0005-0000-0000-000085BF0000}"/>
    <cellStyle name="Standaard 6 8 6 2 4 4" xfId="45424" xr:uid="{00000000-0005-0000-0000-000086BF0000}"/>
    <cellStyle name="Standaard 6 8 6 2 5" xfId="7412" xr:uid="{00000000-0005-0000-0000-000087BF0000}"/>
    <cellStyle name="Standaard 6 8 6 2 6" xfId="18274" xr:uid="{00000000-0005-0000-0000-000088BF0000}"/>
    <cellStyle name="Standaard 6 8 6 2 7" xfId="29134" xr:uid="{00000000-0005-0000-0000-000089BF0000}"/>
    <cellStyle name="Standaard 6 8 6 2 8" xfId="39994" xr:uid="{00000000-0005-0000-0000-00008ABF0000}"/>
    <cellStyle name="Standaard 6 8 6 3" xfId="4697" xr:uid="{00000000-0005-0000-0000-00008BBF0000}"/>
    <cellStyle name="Standaard 6 8 6 3 2" xfId="15557" xr:uid="{00000000-0005-0000-0000-00008CBF0000}"/>
    <cellStyle name="Standaard 6 8 6 3 2 2" xfId="26419" xr:uid="{00000000-0005-0000-0000-00008DBF0000}"/>
    <cellStyle name="Standaard 6 8 6 3 2 3" xfId="37279" xr:uid="{00000000-0005-0000-0000-00008EBF0000}"/>
    <cellStyle name="Standaard 6 8 6 3 2 4" xfId="48139" xr:uid="{00000000-0005-0000-0000-00008FBF0000}"/>
    <cellStyle name="Standaard 6 8 6 3 3" xfId="8317" xr:uid="{00000000-0005-0000-0000-000090BF0000}"/>
    <cellStyle name="Standaard 6 8 6 3 4" xfId="19179" xr:uid="{00000000-0005-0000-0000-000091BF0000}"/>
    <cellStyle name="Standaard 6 8 6 3 5" xfId="30039" xr:uid="{00000000-0005-0000-0000-000092BF0000}"/>
    <cellStyle name="Standaard 6 8 6 3 6" xfId="40899" xr:uid="{00000000-0005-0000-0000-000093BF0000}"/>
    <cellStyle name="Standaard 6 8 6 4" xfId="2887" xr:uid="{00000000-0005-0000-0000-000094BF0000}"/>
    <cellStyle name="Standaard 6 8 6 4 2" xfId="13747" xr:uid="{00000000-0005-0000-0000-000095BF0000}"/>
    <cellStyle name="Standaard 6 8 6 4 2 2" xfId="24609" xr:uid="{00000000-0005-0000-0000-000096BF0000}"/>
    <cellStyle name="Standaard 6 8 6 4 2 3" xfId="35469" xr:uid="{00000000-0005-0000-0000-000097BF0000}"/>
    <cellStyle name="Standaard 6 8 6 4 2 4" xfId="46329" xr:uid="{00000000-0005-0000-0000-000098BF0000}"/>
    <cellStyle name="Standaard 6 8 6 4 3" xfId="10127" xr:uid="{00000000-0005-0000-0000-000099BF0000}"/>
    <cellStyle name="Standaard 6 8 6 4 4" xfId="20989" xr:uid="{00000000-0005-0000-0000-00009ABF0000}"/>
    <cellStyle name="Standaard 6 8 6 4 5" xfId="31849" xr:uid="{00000000-0005-0000-0000-00009BBF0000}"/>
    <cellStyle name="Standaard 6 8 6 4 6" xfId="42709" xr:uid="{00000000-0005-0000-0000-00009CBF0000}"/>
    <cellStyle name="Standaard 6 8 6 5" xfId="11937" xr:uid="{00000000-0005-0000-0000-00009DBF0000}"/>
    <cellStyle name="Standaard 6 8 6 5 2" xfId="22799" xr:uid="{00000000-0005-0000-0000-00009EBF0000}"/>
    <cellStyle name="Standaard 6 8 6 5 3" xfId="33659" xr:uid="{00000000-0005-0000-0000-00009FBF0000}"/>
    <cellStyle name="Standaard 6 8 6 5 4" xfId="44519" xr:uid="{00000000-0005-0000-0000-0000A0BF0000}"/>
    <cellStyle name="Standaard 6 8 6 6" xfId="6507" xr:uid="{00000000-0005-0000-0000-0000A1BF0000}"/>
    <cellStyle name="Standaard 6 8 6 7" xfId="17369" xr:uid="{00000000-0005-0000-0000-0000A2BF0000}"/>
    <cellStyle name="Standaard 6 8 6 8" xfId="28229" xr:uid="{00000000-0005-0000-0000-0000A3BF0000}"/>
    <cellStyle name="Standaard 6 8 6 9" xfId="39089" xr:uid="{00000000-0005-0000-0000-0000A4BF0000}"/>
    <cellStyle name="Standaard 6 8 7" xfId="1801" xr:uid="{00000000-0005-0000-0000-0000A5BF0000}"/>
    <cellStyle name="Standaard 6 8 7 2" xfId="5421" xr:uid="{00000000-0005-0000-0000-0000A6BF0000}"/>
    <cellStyle name="Standaard 6 8 7 2 2" xfId="16281" xr:uid="{00000000-0005-0000-0000-0000A7BF0000}"/>
    <cellStyle name="Standaard 6 8 7 2 2 2" xfId="27143" xr:uid="{00000000-0005-0000-0000-0000A8BF0000}"/>
    <cellStyle name="Standaard 6 8 7 2 2 3" xfId="38003" xr:uid="{00000000-0005-0000-0000-0000A9BF0000}"/>
    <cellStyle name="Standaard 6 8 7 2 2 4" xfId="48863" xr:uid="{00000000-0005-0000-0000-0000AABF0000}"/>
    <cellStyle name="Standaard 6 8 7 2 3" xfId="9041" xr:uid="{00000000-0005-0000-0000-0000ABBF0000}"/>
    <cellStyle name="Standaard 6 8 7 2 4" xfId="19903" xr:uid="{00000000-0005-0000-0000-0000ACBF0000}"/>
    <cellStyle name="Standaard 6 8 7 2 5" xfId="30763" xr:uid="{00000000-0005-0000-0000-0000ADBF0000}"/>
    <cellStyle name="Standaard 6 8 7 2 6" xfId="41623" xr:uid="{00000000-0005-0000-0000-0000AEBF0000}"/>
    <cellStyle name="Standaard 6 8 7 3" xfId="3611" xr:uid="{00000000-0005-0000-0000-0000AFBF0000}"/>
    <cellStyle name="Standaard 6 8 7 3 2" xfId="14471" xr:uid="{00000000-0005-0000-0000-0000B0BF0000}"/>
    <cellStyle name="Standaard 6 8 7 3 2 2" xfId="25333" xr:uid="{00000000-0005-0000-0000-0000B1BF0000}"/>
    <cellStyle name="Standaard 6 8 7 3 2 3" xfId="36193" xr:uid="{00000000-0005-0000-0000-0000B2BF0000}"/>
    <cellStyle name="Standaard 6 8 7 3 2 4" xfId="47053" xr:uid="{00000000-0005-0000-0000-0000B3BF0000}"/>
    <cellStyle name="Standaard 6 8 7 3 3" xfId="10851" xr:uid="{00000000-0005-0000-0000-0000B4BF0000}"/>
    <cellStyle name="Standaard 6 8 7 3 4" xfId="21713" xr:uid="{00000000-0005-0000-0000-0000B5BF0000}"/>
    <cellStyle name="Standaard 6 8 7 3 5" xfId="32573" xr:uid="{00000000-0005-0000-0000-0000B6BF0000}"/>
    <cellStyle name="Standaard 6 8 7 3 6" xfId="43433" xr:uid="{00000000-0005-0000-0000-0000B7BF0000}"/>
    <cellStyle name="Standaard 6 8 7 4" xfId="12661" xr:uid="{00000000-0005-0000-0000-0000B8BF0000}"/>
    <cellStyle name="Standaard 6 8 7 4 2" xfId="23523" xr:uid="{00000000-0005-0000-0000-0000B9BF0000}"/>
    <cellStyle name="Standaard 6 8 7 4 3" xfId="34383" xr:uid="{00000000-0005-0000-0000-0000BABF0000}"/>
    <cellStyle name="Standaard 6 8 7 4 4" xfId="45243" xr:uid="{00000000-0005-0000-0000-0000BBBF0000}"/>
    <cellStyle name="Standaard 6 8 7 5" xfId="7231" xr:uid="{00000000-0005-0000-0000-0000BCBF0000}"/>
    <cellStyle name="Standaard 6 8 7 6" xfId="18093" xr:uid="{00000000-0005-0000-0000-0000BDBF0000}"/>
    <cellStyle name="Standaard 6 8 7 7" xfId="28953" xr:uid="{00000000-0005-0000-0000-0000BEBF0000}"/>
    <cellStyle name="Standaard 6 8 7 8" xfId="39813" xr:uid="{00000000-0005-0000-0000-0000BFBF0000}"/>
    <cellStyle name="Standaard 6 8 8" xfId="2706" xr:uid="{00000000-0005-0000-0000-0000C0BF0000}"/>
    <cellStyle name="Standaard 6 8 8 2" xfId="13566" xr:uid="{00000000-0005-0000-0000-0000C1BF0000}"/>
    <cellStyle name="Standaard 6 8 8 2 2" xfId="24428" xr:uid="{00000000-0005-0000-0000-0000C2BF0000}"/>
    <cellStyle name="Standaard 6 8 8 2 3" xfId="35288" xr:uid="{00000000-0005-0000-0000-0000C3BF0000}"/>
    <cellStyle name="Standaard 6 8 8 2 4" xfId="46148" xr:uid="{00000000-0005-0000-0000-0000C4BF0000}"/>
    <cellStyle name="Standaard 6 8 8 3" xfId="9946" xr:uid="{00000000-0005-0000-0000-0000C5BF0000}"/>
    <cellStyle name="Standaard 6 8 8 4" xfId="20808" xr:uid="{00000000-0005-0000-0000-0000C6BF0000}"/>
    <cellStyle name="Standaard 6 8 8 5" xfId="31668" xr:uid="{00000000-0005-0000-0000-0000C7BF0000}"/>
    <cellStyle name="Standaard 6 8 8 6" xfId="42528" xr:uid="{00000000-0005-0000-0000-0000C8BF0000}"/>
    <cellStyle name="Standaard 6 8 9" xfId="4516" xr:uid="{00000000-0005-0000-0000-0000C9BF0000}"/>
    <cellStyle name="Standaard 6 8 9 2" xfId="15376" xr:uid="{00000000-0005-0000-0000-0000CABF0000}"/>
    <cellStyle name="Standaard 6 8 9 2 2" xfId="26238" xr:uid="{00000000-0005-0000-0000-0000CBBF0000}"/>
    <cellStyle name="Standaard 6 8 9 2 3" xfId="37098" xr:uid="{00000000-0005-0000-0000-0000CCBF0000}"/>
    <cellStyle name="Standaard 6 8 9 2 4" xfId="47958" xr:uid="{00000000-0005-0000-0000-0000CDBF0000}"/>
    <cellStyle name="Standaard 6 8 9 3" xfId="8136" xr:uid="{00000000-0005-0000-0000-0000CEBF0000}"/>
    <cellStyle name="Standaard 6 8 9 4" xfId="18998" xr:uid="{00000000-0005-0000-0000-0000CFBF0000}"/>
    <cellStyle name="Standaard 6 8 9 5" xfId="29858" xr:uid="{00000000-0005-0000-0000-0000D0BF0000}"/>
    <cellStyle name="Standaard 6 8 9 6" xfId="40718" xr:uid="{00000000-0005-0000-0000-0000D1BF0000}"/>
    <cellStyle name="Standaard 6 9" xfId="918" xr:uid="{00000000-0005-0000-0000-0000D2BF0000}"/>
    <cellStyle name="Standaard 6 9 10" xfId="6348" xr:uid="{00000000-0005-0000-0000-0000D3BF0000}"/>
    <cellStyle name="Standaard 6 9 11" xfId="17210" xr:uid="{00000000-0005-0000-0000-0000D4BF0000}"/>
    <cellStyle name="Standaard 6 9 12" xfId="28070" xr:uid="{00000000-0005-0000-0000-0000D5BF0000}"/>
    <cellStyle name="Standaard 6 9 13" xfId="38930" xr:uid="{00000000-0005-0000-0000-0000D6BF0000}"/>
    <cellStyle name="Standaard 6 9 2" xfId="1008" xr:uid="{00000000-0005-0000-0000-0000D7BF0000}"/>
    <cellStyle name="Standaard 6 9 2 10" xfId="17300" xr:uid="{00000000-0005-0000-0000-0000D8BF0000}"/>
    <cellStyle name="Standaard 6 9 2 11" xfId="28160" xr:uid="{00000000-0005-0000-0000-0000D9BF0000}"/>
    <cellStyle name="Standaard 6 9 2 12" xfId="39020" xr:uid="{00000000-0005-0000-0000-0000DABF0000}"/>
    <cellStyle name="Standaard 6 9 2 2" xfId="1370" xr:uid="{00000000-0005-0000-0000-0000DBBF0000}"/>
    <cellStyle name="Standaard 6 9 2 2 10" xfId="39382" xr:uid="{00000000-0005-0000-0000-0000DCBF0000}"/>
    <cellStyle name="Standaard 6 9 2 2 2" xfId="1732" xr:uid="{00000000-0005-0000-0000-0000DDBF0000}"/>
    <cellStyle name="Standaard 6 9 2 2 2 2" xfId="2637" xr:uid="{00000000-0005-0000-0000-0000DEBF0000}"/>
    <cellStyle name="Standaard 6 9 2 2 2 2 2" xfId="6257" xr:uid="{00000000-0005-0000-0000-0000DFBF0000}"/>
    <cellStyle name="Standaard 6 9 2 2 2 2 2 2" xfId="17117" xr:uid="{00000000-0005-0000-0000-0000E0BF0000}"/>
    <cellStyle name="Standaard 6 9 2 2 2 2 2 2 2" xfId="27979" xr:uid="{00000000-0005-0000-0000-0000E1BF0000}"/>
    <cellStyle name="Standaard 6 9 2 2 2 2 2 2 3" xfId="38839" xr:uid="{00000000-0005-0000-0000-0000E2BF0000}"/>
    <cellStyle name="Standaard 6 9 2 2 2 2 2 2 4" xfId="49699" xr:uid="{00000000-0005-0000-0000-0000E3BF0000}"/>
    <cellStyle name="Standaard 6 9 2 2 2 2 2 3" xfId="9877" xr:uid="{00000000-0005-0000-0000-0000E4BF0000}"/>
    <cellStyle name="Standaard 6 9 2 2 2 2 2 4" xfId="20739" xr:uid="{00000000-0005-0000-0000-0000E5BF0000}"/>
    <cellStyle name="Standaard 6 9 2 2 2 2 2 5" xfId="31599" xr:uid="{00000000-0005-0000-0000-0000E6BF0000}"/>
    <cellStyle name="Standaard 6 9 2 2 2 2 2 6" xfId="42459" xr:uid="{00000000-0005-0000-0000-0000E7BF0000}"/>
    <cellStyle name="Standaard 6 9 2 2 2 2 3" xfId="4447" xr:uid="{00000000-0005-0000-0000-0000E8BF0000}"/>
    <cellStyle name="Standaard 6 9 2 2 2 2 3 2" xfId="15307" xr:uid="{00000000-0005-0000-0000-0000E9BF0000}"/>
    <cellStyle name="Standaard 6 9 2 2 2 2 3 2 2" xfId="26169" xr:uid="{00000000-0005-0000-0000-0000EABF0000}"/>
    <cellStyle name="Standaard 6 9 2 2 2 2 3 2 3" xfId="37029" xr:uid="{00000000-0005-0000-0000-0000EBBF0000}"/>
    <cellStyle name="Standaard 6 9 2 2 2 2 3 2 4" xfId="47889" xr:uid="{00000000-0005-0000-0000-0000ECBF0000}"/>
    <cellStyle name="Standaard 6 9 2 2 2 2 3 3" xfId="11687" xr:uid="{00000000-0005-0000-0000-0000EDBF0000}"/>
    <cellStyle name="Standaard 6 9 2 2 2 2 3 4" xfId="22549" xr:uid="{00000000-0005-0000-0000-0000EEBF0000}"/>
    <cellStyle name="Standaard 6 9 2 2 2 2 3 5" xfId="33409" xr:uid="{00000000-0005-0000-0000-0000EFBF0000}"/>
    <cellStyle name="Standaard 6 9 2 2 2 2 3 6" xfId="44269" xr:uid="{00000000-0005-0000-0000-0000F0BF0000}"/>
    <cellStyle name="Standaard 6 9 2 2 2 2 4" xfId="13497" xr:uid="{00000000-0005-0000-0000-0000F1BF0000}"/>
    <cellStyle name="Standaard 6 9 2 2 2 2 4 2" xfId="24359" xr:uid="{00000000-0005-0000-0000-0000F2BF0000}"/>
    <cellStyle name="Standaard 6 9 2 2 2 2 4 3" xfId="35219" xr:uid="{00000000-0005-0000-0000-0000F3BF0000}"/>
    <cellStyle name="Standaard 6 9 2 2 2 2 4 4" xfId="46079" xr:uid="{00000000-0005-0000-0000-0000F4BF0000}"/>
    <cellStyle name="Standaard 6 9 2 2 2 2 5" xfId="8067" xr:uid="{00000000-0005-0000-0000-0000F5BF0000}"/>
    <cellStyle name="Standaard 6 9 2 2 2 2 6" xfId="18929" xr:uid="{00000000-0005-0000-0000-0000F6BF0000}"/>
    <cellStyle name="Standaard 6 9 2 2 2 2 7" xfId="29789" xr:uid="{00000000-0005-0000-0000-0000F7BF0000}"/>
    <cellStyle name="Standaard 6 9 2 2 2 2 8" xfId="40649" xr:uid="{00000000-0005-0000-0000-0000F8BF0000}"/>
    <cellStyle name="Standaard 6 9 2 2 2 3" xfId="5352" xr:uid="{00000000-0005-0000-0000-0000F9BF0000}"/>
    <cellStyle name="Standaard 6 9 2 2 2 3 2" xfId="16212" xr:uid="{00000000-0005-0000-0000-0000FABF0000}"/>
    <cellStyle name="Standaard 6 9 2 2 2 3 2 2" xfId="27074" xr:uid="{00000000-0005-0000-0000-0000FBBF0000}"/>
    <cellStyle name="Standaard 6 9 2 2 2 3 2 3" xfId="37934" xr:uid="{00000000-0005-0000-0000-0000FCBF0000}"/>
    <cellStyle name="Standaard 6 9 2 2 2 3 2 4" xfId="48794" xr:uid="{00000000-0005-0000-0000-0000FDBF0000}"/>
    <cellStyle name="Standaard 6 9 2 2 2 3 3" xfId="8972" xr:uid="{00000000-0005-0000-0000-0000FEBF0000}"/>
    <cellStyle name="Standaard 6 9 2 2 2 3 4" xfId="19834" xr:uid="{00000000-0005-0000-0000-0000FFBF0000}"/>
    <cellStyle name="Standaard 6 9 2 2 2 3 5" xfId="30694" xr:uid="{00000000-0005-0000-0000-000000C00000}"/>
    <cellStyle name="Standaard 6 9 2 2 2 3 6" xfId="41554" xr:uid="{00000000-0005-0000-0000-000001C00000}"/>
    <cellStyle name="Standaard 6 9 2 2 2 4" xfId="3542" xr:uid="{00000000-0005-0000-0000-000002C00000}"/>
    <cellStyle name="Standaard 6 9 2 2 2 4 2" xfId="14402" xr:uid="{00000000-0005-0000-0000-000003C00000}"/>
    <cellStyle name="Standaard 6 9 2 2 2 4 2 2" xfId="25264" xr:uid="{00000000-0005-0000-0000-000004C00000}"/>
    <cellStyle name="Standaard 6 9 2 2 2 4 2 3" xfId="36124" xr:uid="{00000000-0005-0000-0000-000005C00000}"/>
    <cellStyle name="Standaard 6 9 2 2 2 4 2 4" xfId="46984" xr:uid="{00000000-0005-0000-0000-000006C00000}"/>
    <cellStyle name="Standaard 6 9 2 2 2 4 3" xfId="10782" xr:uid="{00000000-0005-0000-0000-000007C00000}"/>
    <cellStyle name="Standaard 6 9 2 2 2 4 4" xfId="21644" xr:uid="{00000000-0005-0000-0000-000008C00000}"/>
    <cellStyle name="Standaard 6 9 2 2 2 4 5" xfId="32504" xr:uid="{00000000-0005-0000-0000-000009C00000}"/>
    <cellStyle name="Standaard 6 9 2 2 2 4 6" xfId="43364" xr:uid="{00000000-0005-0000-0000-00000AC00000}"/>
    <cellStyle name="Standaard 6 9 2 2 2 5" xfId="12592" xr:uid="{00000000-0005-0000-0000-00000BC00000}"/>
    <cellStyle name="Standaard 6 9 2 2 2 5 2" xfId="23454" xr:uid="{00000000-0005-0000-0000-00000CC00000}"/>
    <cellStyle name="Standaard 6 9 2 2 2 5 3" xfId="34314" xr:uid="{00000000-0005-0000-0000-00000DC00000}"/>
    <cellStyle name="Standaard 6 9 2 2 2 5 4" xfId="45174" xr:uid="{00000000-0005-0000-0000-00000EC00000}"/>
    <cellStyle name="Standaard 6 9 2 2 2 6" xfId="7162" xr:uid="{00000000-0005-0000-0000-00000FC00000}"/>
    <cellStyle name="Standaard 6 9 2 2 2 7" xfId="18024" xr:uid="{00000000-0005-0000-0000-000010C00000}"/>
    <cellStyle name="Standaard 6 9 2 2 2 8" xfId="28884" xr:uid="{00000000-0005-0000-0000-000011C00000}"/>
    <cellStyle name="Standaard 6 9 2 2 2 9" xfId="39744" xr:uid="{00000000-0005-0000-0000-000012C00000}"/>
    <cellStyle name="Standaard 6 9 2 2 3" xfId="2275" xr:uid="{00000000-0005-0000-0000-000013C00000}"/>
    <cellStyle name="Standaard 6 9 2 2 3 2" xfId="5895" xr:uid="{00000000-0005-0000-0000-000014C00000}"/>
    <cellStyle name="Standaard 6 9 2 2 3 2 2" xfId="16755" xr:uid="{00000000-0005-0000-0000-000015C00000}"/>
    <cellStyle name="Standaard 6 9 2 2 3 2 2 2" xfId="27617" xr:uid="{00000000-0005-0000-0000-000016C00000}"/>
    <cellStyle name="Standaard 6 9 2 2 3 2 2 3" xfId="38477" xr:uid="{00000000-0005-0000-0000-000017C00000}"/>
    <cellStyle name="Standaard 6 9 2 2 3 2 2 4" xfId="49337" xr:uid="{00000000-0005-0000-0000-000018C00000}"/>
    <cellStyle name="Standaard 6 9 2 2 3 2 3" xfId="9515" xr:uid="{00000000-0005-0000-0000-000019C00000}"/>
    <cellStyle name="Standaard 6 9 2 2 3 2 4" xfId="20377" xr:uid="{00000000-0005-0000-0000-00001AC00000}"/>
    <cellStyle name="Standaard 6 9 2 2 3 2 5" xfId="31237" xr:uid="{00000000-0005-0000-0000-00001BC00000}"/>
    <cellStyle name="Standaard 6 9 2 2 3 2 6" xfId="42097" xr:uid="{00000000-0005-0000-0000-00001CC00000}"/>
    <cellStyle name="Standaard 6 9 2 2 3 3" xfId="4085" xr:uid="{00000000-0005-0000-0000-00001DC00000}"/>
    <cellStyle name="Standaard 6 9 2 2 3 3 2" xfId="14945" xr:uid="{00000000-0005-0000-0000-00001EC00000}"/>
    <cellStyle name="Standaard 6 9 2 2 3 3 2 2" xfId="25807" xr:uid="{00000000-0005-0000-0000-00001FC00000}"/>
    <cellStyle name="Standaard 6 9 2 2 3 3 2 3" xfId="36667" xr:uid="{00000000-0005-0000-0000-000020C00000}"/>
    <cellStyle name="Standaard 6 9 2 2 3 3 2 4" xfId="47527" xr:uid="{00000000-0005-0000-0000-000021C00000}"/>
    <cellStyle name="Standaard 6 9 2 2 3 3 3" xfId="11325" xr:uid="{00000000-0005-0000-0000-000022C00000}"/>
    <cellStyle name="Standaard 6 9 2 2 3 3 4" xfId="22187" xr:uid="{00000000-0005-0000-0000-000023C00000}"/>
    <cellStyle name="Standaard 6 9 2 2 3 3 5" xfId="33047" xr:uid="{00000000-0005-0000-0000-000024C00000}"/>
    <cellStyle name="Standaard 6 9 2 2 3 3 6" xfId="43907" xr:uid="{00000000-0005-0000-0000-000025C00000}"/>
    <cellStyle name="Standaard 6 9 2 2 3 4" xfId="13135" xr:uid="{00000000-0005-0000-0000-000026C00000}"/>
    <cellStyle name="Standaard 6 9 2 2 3 4 2" xfId="23997" xr:uid="{00000000-0005-0000-0000-000027C00000}"/>
    <cellStyle name="Standaard 6 9 2 2 3 4 3" xfId="34857" xr:uid="{00000000-0005-0000-0000-000028C00000}"/>
    <cellStyle name="Standaard 6 9 2 2 3 4 4" xfId="45717" xr:uid="{00000000-0005-0000-0000-000029C00000}"/>
    <cellStyle name="Standaard 6 9 2 2 3 5" xfId="7705" xr:uid="{00000000-0005-0000-0000-00002AC00000}"/>
    <cellStyle name="Standaard 6 9 2 2 3 6" xfId="18567" xr:uid="{00000000-0005-0000-0000-00002BC00000}"/>
    <cellStyle name="Standaard 6 9 2 2 3 7" xfId="29427" xr:uid="{00000000-0005-0000-0000-00002CC00000}"/>
    <cellStyle name="Standaard 6 9 2 2 3 8" xfId="40287" xr:uid="{00000000-0005-0000-0000-00002DC00000}"/>
    <cellStyle name="Standaard 6 9 2 2 4" xfId="4990" xr:uid="{00000000-0005-0000-0000-00002EC00000}"/>
    <cellStyle name="Standaard 6 9 2 2 4 2" xfId="15850" xr:uid="{00000000-0005-0000-0000-00002FC00000}"/>
    <cellStyle name="Standaard 6 9 2 2 4 2 2" xfId="26712" xr:uid="{00000000-0005-0000-0000-000030C00000}"/>
    <cellStyle name="Standaard 6 9 2 2 4 2 3" xfId="37572" xr:uid="{00000000-0005-0000-0000-000031C00000}"/>
    <cellStyle name="Standaard 6 9 2 2 4 2 4" xfId="48432" xr:uid="{00000000-0005-0000-0000-000032C00000}"/>
    <cellStyle name="Standaard 6 9 2 2 4 3" xfId="8610" xr:uid="{00000000-0005-0000-0000-000033C00000}"/>
    <cellStyle name="Standaard 6 9 2 2 4 4" xfId="19472" xr:uid="{00000000-0005-0000-0000-000034C00000}"/>
    <cellStyle name="Standaard 6 9 2 2 4 5" xfId="30332" xr:uid="{00000000-0005-0000-0000-000035C00000}"/>
    <cellStyle name="Standaard 6 9 2 2 4 6" xfId="41192" xr:uid="{00000000-0005-0000-0000-000036C00000}"/>
    <cellStyle name="Standaard 6 9 2 2 5" xfId="3180" xr:uid="{00000000-0005-0000-0000-000037C00000}"/>
    <cellStyle name="Standaard 6 9 2 2 5 2" xfId="14040" xr:uid="{00000000-0005-0000-0000-000038C00000}"/>
    <cellStyle name="Standaard 6 9 2 2 5 2 2" xfId="24902" xr:uid="{00000000-0005-0000-0000-000039C00000}"/>
    <cellStyle name="Standaard 6 9 2 2 5 2 3" xfId="35762" xr:uid="{00000000-0005-0000-0000-00003AC00000}"/>
    <cellStyle name="Standaard 6 9 2 2 5 2 4" xfId="46622" xr:uid="{00000000-0005-0000-0000-00003BC00000}"/>
    <cellStyle name="Standaard 6 9 2 2 5 3" xfId="10420" xr:uid="{00000000-0005-0000-0000-00003CC00000}"/>
    <cellStyle name="Standaard 6 9 2 2 5 4" xfId="21282" xr:uid="{00000000-0005-0000-0000-00003DC00000}"/>
    <cellStyle name="Standaard 6 9 2 2 5 5" xfId="32142" xr:uid="{00000000-0005-0000-0000-00003EC00000}"/>
    <cellStyle name="Standaard 6 9 2 2 5 6" xfId="43002" xr:uid="{00000000-0005-0000-0000-00003FC00000}"/>
    <cellStyle name="Standaard 6 9 2 2 6" xfId="12230" xr:uid="{00000000-0005-0000-0000-000040C00000}"/>
    <cellStyle name="Standaard 6 9 2 2 6 2" xfId="23092" xr:uid="{00000000-0005-0000-0000-000041C00000}"/>
    <cellStyle name="Standaard 6 9 2 2 6 3" xfId="33952" xr:uid="{00000000-0005-0000-0000-000042C00000}"/>
    <cellStyle name="Standaard 6 9 2 2 6 4" xfId="44812" xr:uid="{00000000-0005-0000-0000-000043C00000}"/>
    <cellStyle name="Standaard 6 9 2 2 7" xfId="6800" xr:uid="{00000000-0005-0000-0000-000044C00000}"/>
    <cellStyle name="Standaard 6 9 2 2 8" xfId="17662" xr:uid="{00000000-0005-0000-0000-000045C00000}"/>
    <cellStyle name="Standaard 6 9 2 2 9" xfId="28522" xr:uid="{00000000-0005-0000-0000-000046C00000}"/>
    <cellStyle name="Standaard 6 9 2 3" xfId="1551" xr:uid="{00000000-0005-0000-0000-000047C00000}"/>
    <cellStyle name="Standaard 6 9 2 3 2" xfId="2456" xr:uid="{00000000-0005-0000-0000-000048C00000}"/>
    <cellStyle name="Standaard 6 9 2 3 2 2" xfId="6076" xr:uid="{00000000-0005-0000-0000-000049C00000}"/>
    <cellStyle name="Standaard 6 9 2 3 2 2 2" xfId="16936" xr:uid="{00000000-0005-0000-0000-00004AC00000}"/>
    <cellStyle name="Standaard 6 9 2 3 2 2 2 2" xfId="27798" xr:uid="{00000000-0005-0000-0000-00004BC00000}"/>
    <cellStyle name="Standaard 6 9 2 3 2 2 2 3" xfId="38658" xr:uid="{00000000-0005-0000-0000-00004CC00000}"/>
    <cellStyle name="Standaard 6 9 2 3 2 2 2 4" xfId="49518" xr:uid="{00000000-0005-0000-0000-00004DC00000}"/>
    <cellStyle name="Standaard 6 9 2 3 2 2 3" xfId="9696" xr:uid="{00000000-0005-0000-0000-00004EC00000}"/>
    <cellStyle name="Standaard 6 9 2 3 2 2 4" xfId="20558" xr:uid="{00000000-0005-0000-0000-00004FC00000}"/>
    <cellStyle name="Standaard 6 9 2 3 2 2 5" xfId="31418" xr:uid="{00000000-0005-0000-0000-000050C00000}"/>
    <cellStyle name="Standaard 6 9 2 3 2 2 6" xfId="42278" xr:uid="{00000000-0005-0000-0000-000051C00000}"/>
    <cellStyle name="Standaard 6 9 2 3 2 3" xfId="4266" xr:uid="{00000000-0005-0000-0000-000052C00000}"/>
    <cellStyle name="Standaard 6 9 2 3 2 3 2" xfId="15126" xr:uid="{00000000-0005-0000-0000-000053C00000}"/>
    <cellStyle name="Standaard 6 9 2 3 2 3 2 2" xfId="25988" xr:uid="{00000000-0005-0000-0000-000054C00000}"/>
    <cellStyle name="Standaard 6 9 2 3 2 3 2 3" xfId="36848" xr:uid="{00000000-0005-0000-0000-000055C00000}"/>
    <cellStyle name="Standaard 6 9 2 3 2 3 2 4" xfId="47708" xr:uid="{00000000-0005-0000-0000-000056C00000}"/>
    <cellStyle name="Standaard 6 9 2 3 2 3 3" xfId="11506" xr:uid="{00000000-0005-0000-0000-000057C00000}"/>
    <cellStyle name="Standaard 6 9 2 3 2 3 4" xfId="22368" xr:uid="{00000000-0005-0000-0000-000058C00000}"/>
    <cellStyle name="Standaard 6 9 2 3 2 3 5" xfId="33228" xr:uid="{00000000-0005-0000-0000-000059C00000}"/>
    <cellStyle name="Standaard 6 9 2 3 2 3 6" xfId="44088" xr:uid="{00000000-0005-0000-0000-00005AC00000}"/>
    <cellStyle name="Standaard 6 9 2 3 2 4" xfId="13316" xr:uid="{00000000-0005-0000-0000-00005BC00000}"/>
    <cellStyle name="Standaard 6 9 2 3 2 4 2" xfId="24178" xr:uid="{00000000-0005-0000-0000-00005CC00000}"/>
    <cellStyle name="Standaard 6 9 2 3 2 4 3" xfId="35038" xr:uid="{00000000-0005-0000-0000-00005DC00000}"/>
    <cellStyle name="Standaard 6 9 2 3 2 4 4" xfId="45898" xr:uid="{00000000-0005-0000-0000-00005EC00000}"/>
    <cellStyle name="Standaard 6 9 2 3 2 5" xfId="7886" xr:uid="{00000000-0005-0000-0000-00005FC00000}"/>
    <cellStyle name="Standaard 6 9 2 3 2 6" xfId="18748" xr:uid="{00000000-0005-0000-0000-000060C00000}"/>
    <cellStyle name="Standaard 6 9 2 3 2 7" xfId="29608" xr:uid="{00000000-0005-0000-0000-000061C00000}"/>
    <cellStyle name="Standaard 6 9 2 3 2 8" xfId="40468" xr:uid="{00000000-0005-0000-0000-000062C00000}"/>
    <cellStyle name="Standaard 6 9 2 3 3" xfId="5171" xr:uid="{00000000-0005-0000-0000-000063C00000}"/>
    <cellStyle name="Standaard 6 9 2 3 3 2" xfId="16031" xr:uid="{00000000-0005-0000-0000-000064C00000}"/>
    <cellStyle name="Standaard 6 9 2 3 3 2 2" xfId="26893" xr:uid="{00000000-0005-0000-0000-000065C00000}"/>
    <cellStyle name="Standaard 6 9 2 3 3 2 3" xfId="37753" xr:uid="{00000000-0005-0000-0000-000066C00000}"/>
    <cellStyle name="Standaard 6 9 2 3 3 2 4" xfId="48613" xr:uid="{00000000-0005-0000-0000-000067C00000}"/>
    <cellStyle name="Standaard 6 9 2 3 3 3" xfId="8791" xr:uid="{00000000-0005-0000-0000-000068C00000}"/>
    <cellStyle name="Standaard 6 9 2 3 3 4" xfId="19653" xr:uid="{00000000-0005-0000-0000-000069C00000}"/>
    <cellStyle name="Standaard 6 9 2 3 3 5" xfId="30513" xr:uid="{00000000-0005-0000-0000-00006AC00000}"/>
    <cellStyle name="Standaard 6 9 2 3 3 6" xfId="41373" xr:uid="{00000000-0005-0000-0000-00006BC00000}"/>
    <cellStyle name="Standaard 6 9 2 3 4" xfId="3361" xr:uid="{00000000-0005-0000-0000-00006CC00000}"/>
    <cellStyle name="Standaard 6 9 2 3 4 2" xfId="14221" xr:uid="{00000000-0005-0000-0000-00006DC00000}"/>
    <cellStyle name="Standaard 6 9 2 3 4 2 2" xfId="25083" xr:uid="{00000000-0005-0000-0000-00006EC00000}"/>
    <cellStyle name="Standaard 6 9 2 3 4 2 3" xfId="35943" xr:uid="{00000000-0005-0000-0000-00006FC00000}"/>
    <cellStyle name="Standaard 6 9 2 3 4 2 4" xfId="46803" xr:uid="{00000000-0005-0000-0000-000070C00000}"/>
    <cellStyle name="Standaard 6 9 2 3 4 3" xfId="10601" xr:uid="{00000000-0005-0000-0000-000071C00000}"/>
    <cellStyle name="Standaard 6 9 2 3 4 4" xfId="21463" xr:uid="{00000000-0005-0000-0000-000072C00000}"/>
    <cellStyle name="Standaard 6 9 2 3 4 5" xfId="32323" xr:uid="{00000000-0005-0000-0000-000073C00000}"/>
    <cellStyle name="Standaard 6 9 2 3 4 6" xfId="43183" xr:uid="{00000000-0005-0000-0000-000074C00000}"/>
    <cellStyle name="Standaard 6 9 2 3 5" xfId="12411" xr:uid="{00000000-0005-0000-0000-000075C00000}"/>
    <cellStyle name="Standaard 6 9 2 3 5 2" xfId="23273" xr:uid="{00000000-0005-0000-0000-000076C00000}"/>
    <cellStyle name="Standaard 6 9 2 3 5 3" xfId="34133" xr:uid="{00000000-0005-0000-0000-000077C00000}"/>
    <cellStyle name="Standaard 6 9 2 3 5 4" xfId="44993" xr:uid="{00000000-0005-0000-0000-000078C00000}"/>
    <cellStyle name="Standaard 6 9 2 3 6" xfId="6981" xr:uid="{00000000-0005-0000-0000-000079C00000}"/>
    <cellStyle name="Standaard 6 9 2 3 7" xfId="17843" xr:uid="{00000000-0005-0000-0000-00007AC00000}"/>
    <cellStyle name="Standaard 6 9 2 3 8" xfId="28703" xr:uid="{00000000-0005-0000-0000-00007BC00000}"/>
    <cellStyle name="Standaard 6 9 2 3 9" xfId="39563" xr:uid="{00000000-0005-0000-0000-00007CC00000}"/>
    <cellStyle name="Standaard 6 9 2 4" xfId="1189" xr:uid="{00000000-0005-0000-0000-00007DC00000}"/>
    <cellStyle name="Standaard 6 9 2 4 2" xfId="2094" xr:uid="{00000000-0005-0000-0000-00007EC00000}"/>
    <cellStyle name="Standaard 6 9 2 4 2 2" xfId="5714" xr:uid="{00000000-0005-0000-0000-00007FC00000}"/>
    <cellStyle name="Standaard 6 9 2 4 2 2 2" xfId="16574" xr:uid="{00000000-0005-0000-0000-000080C00000}"/>
    <cellStyle name="Standaard 6 9 2 4 2 2 2 2" xfId="27436" xr:uid="{00000000-0005-0000-0000-000081C00000}"/>
    <cellStyle name="Standaard 6 9 2 4 2 2 2 3" xfId="38296" xr:uid="{00000000-0005-0000-0000-000082C00000}"/>
    <cellStyle name="Standaard 6 9 2 4 2 2 2 4" xfId="49156" xr:uid="{00000000-0005-0000-0000-000083C00000}"/>
    <cellStyle name="Standaard 6 9 2 4 2 2 3" xfId="9334" xr:uid="{00000000-0005-0000-0000-000084C00000}"/>
    <cellStyle name="Standaard 6 9 2 4 2 2 4" xfId="20196" xr:uid="{00000000-0005-0000-0000-000085C00000}"/>
    <cellStyle name="Standaard 6 9 2 4 2 2 5" xfId="31056" xr:uid="{00000000-0005-0000-0000-000086C00000}"/>
    <cellStyle name="Standaard 6 9 2 4 2 2 6" xfId="41916" xr:uid="{00000000-0005-0000-0000-000087C00000}"/>
    <cellStyle name="Standaard 6 9 2 4 2 3" xfId="3904" xr:uid="{00000000-0005-0000-0000-000088C00000}"/>
    <cellStyle name="Standaard 6 9 2 4 2 3 2" xfId="14764" xr:uid="{00000000-0005-0000-0000-000089C00000}"/>
    <cellStyle name="Standaard 6 9 2 4 2 3 2 2" xfId="25626" xr:uid="{00000000-0005-0000-0000-00008AC00000}"/>
    <cellStyle name="Standaard 6 9 2 4 2 3 2 3" xfId="36486" xr:uid="{00000000-0005-0000-0000-00008BC00000}"/>
    <cellStyle name="Standaard 6 9 2 4 2 3 2 4" xfId="47346" xr:uid="{00000000-0005-0000-0000-00008CC00000}"/>
    <cellStyle name="Standaard 6 9 2 4 2 3 3" xfId="11144" xr:uid="{00000000-0005-0000-0000-00008DC00000}"/>
    <cellStyle name="Standaard 6 9 2 4 2 3 4" xfId="22006" xr:uid="{00000000-0005-0000-0000-00008EC00000}"/>
    <cellStyle name="Standaard 6 9 2 4 2 3 5" xfId="32866" xr:uid="{00000000-0005-0000-0000-00008FC00000}"/>
    <cellStyle name="Standaard 6 9 2 4 2 3 6" xfId="43726" xr:uid="{00000000-0005-0000-0000-000090C00000}"/>
    <cellStyle name="Standaard 6 9 2 4 2 4" xfId="12954" xr:uid="{00000000-0005-0000-0000-000091C00000}"/>
    <cellStyle name="Standaard 6 9 2 4 2 4 2" xfId="23816" xr:uid="{00000000-0005-0000-0000-000092C00000}"/>
    <cellStyle name="Standaard 6 9 2 4 2 4 3" xfId="34676" xr:uid="{00000000-0005-0000-0000-000093C00000}"/>
    <cellStyle name="Standaard 6 9 2 4 2 4 4" xfId="45536" xr:uid="{00000000-0005-0000-0000-000094C00000}"/>
    <cellStyle name="Standaard 6 9 2 4 2 5" xfId="7524" xr:uid="{00000000-0005-0000-0000-000095C00000}"/>
    <cellStyle name="Standaard 6 9 2 4 2 6" xfId="18386" xr:uid="{00000000-0005-0000-0000-000096C00000}"/>
    <cellStyle name="Standaard 6 9 2 4 2 7" xfId="29246" xr:uid="{00000000-0005-0000-0000-000097C00000}"/>
    <cellStyle name="Standaard 6 9 2 4 2 8" xfId="40106" xr:uid="{00000000-0005-0000-0000-000098C00000}"/>
    <cellStyle name="Standaard 6 9 2 4 3" xfId="4809" xr:uid="{00000000-0005-0000-0000-000099C00000}"/>
    <cellStyle name="Standaard 6 9 2 4 3 2" xfId="15669" xr:uid="{00000000-0005-0000-0000-00009AC00000}"/>
    <cellStyle name="Standaard 6 9 2 4 3 2 2" xfId="26531" xr:uid="{00000000-0005-0000-0000-00009BC00000}"/>
    <cellStyle name="Standaard 6 9 2 4 3 2 3" xfId="37391" xr:uid="{00000000-0005-0000-0000-00009CC00000}"/>
    <cellStyle name="Standaard 6 9 2 4 3 2 4" xfId="48251" xr:uid="{00000000-0005-0000-0000-00009DC00000}"/>
    <cellStyle name="Standaard 6 9 2 4 3 3" xfId="8429" xr:uid="{00000000-0005-0000-0000-00009EC00000}"/>
    <cellStyle name="Standaard 6 9 2 4 3 4" xfId="19291" xr:uid="{00000000-0005-0000-0000-00009FC00000}"/>
    <cellStyle name="Standaard 6 9 2 4 3 5" xfId="30151" xr:uid="{00000000-0005-0000-0000-0000A0C00000}"/>
    <cellStyle name="Standaard 6 9 2 4 3 6" xfId="41011" xr:uid="{00000000-0005-0000-0000-0000A1C00000}"/>
    <cellStyle name="Standaard 6 9 2 4 4" xfId="2999" xr:uid="{00000000-0005-0000-0000-0000A2C00000}"/>
    <cellStyle name="Standaard 6 9 2 4 4 2" xfId="13859" xr:uid="{00000000-0005-0000-0000-0000A3C00000}"/>
    <cellStyle name="Standaard 6 9 2 4 4 2 2" xfId="24721" xr:uid="{00000000-0005-0000-0000-0000A4C00000}"/>
    <cellStyle name="Standaard 6 9 2 4 4 2 3" xfId="35581" xr:uid="{00000000-0005-0000-0000-0000A5C00000}"/>
    <cellStyle name="Standaard 6 9 2 4 4 2 4" xfId="46441" xr:uid="{00000000-0005-0000-0000-0000A6C00000}"/>
    <cellStyle name="Standaard 6 9 2 4 4 3" xfId="10239" xr:uid="{00000000-0005-0000-0000-0000A7C00000}"/>
    <cellStyle name="Standaard 6 9 2 4 4 4" xfId="21101" xr:uid="{00000000-0005-0000-0000-0000A8C00000}"/>
    <cellStyle name="Standaard 6 9 2 4 4 5" xfId="31961" xr:uid="{00000000-0005-0000-0000-0000A9C00000}"/>
    <cellStyle name="Standaard 6 9 2 4 4 6" xfId="42821" xr:uid="{00000000-0005-0000-0000-0000AAC00000}"/>
    <cellStyle name="Standaard 6 9 2 4 5" xfId="12049" xr:uid="{00000000-0005-0000-0000-0000ABC00000}"/>
    <cellStyle name="Standaard 6 9 2 4 5 2" xfId="22911" xr:uid="{00000000-0005-0000-0000-0000ACC00000}"/>
    <cellStyle name="Standaard 6 9 2 4 5 3" xfId="33771" xr:uid="{00000000-0005-0000-0000-0000ADC00000}"/>
    <cellStyle name="Standaard 6 9 2 4 5 4" xfId="44631" xr:uid="{00000000-0005-0000-0000-0000AEC00000}"/>
    <cellStyle name="Standaard 6 9 2 4 6" xfId="6619" xr:uid="{00000000-0005-0000-0000-0000AFC00000}"/>
    <cellStyle name="Standaard 6 9 2 4 7" xfId="17481" xr:uid="{00000000-0005-0000-0000-0000B0C00000}"/>
    <cellStyle name="Standaard 6 9 2 4 8" xfId="28341" xr:uid="{00000000-0005-0000-0000-0000B1C00000}"/>
    <cellStyle name="Standaard 6 9 2 4 9" xfId="39201" xr:uid="{00000000-0005-0000-0000-0000B2C00000}"/>
    <cellStyle name="Standaard 6 9 2 5" xfId="1913" xr:uid="{00000000-0005-0000-0000-0000B3C00000}"/>
    <cellStyle name="Standaard 6 9 2 5 2" xfId="5533" xr:uid="{00000000-0005-0000-0000-0000B4C00000}"/>
    <cellStyle name="Standaard 6 9 2 5 2 2" xfId="16393" xr:uid="{00000000-0005-0000-0000-0000B5C00000}"/>
    <cellStyle name="Standaard 6 9 2 5 2 2 2" xfId="27255" xr:uid="{00000000-0005-0000-0000-0000B6C00000}"/>
    <cellStyle name="Standaard 6 9 2 5 2 2 3" xfId="38115" xr:uid="{00000000-0005-0000-0000-0000B7C00000}"/>
    <cellStyle name="Standaard 6 9 2 5 2 2 4" xfId="48975" xr:uid="{00000000-0005-0000-0000-0000B8C00000}"/>
    <cellStyle name="Standaard 6 9 2 5 2 3" xfId="9153" xr:uid="{00000000-0005-0000-0000-0000B9C00000}"/>
    <cellStyle name="Standaard 6 9 2 5 2 4" xfId="20015" xr:uid="{00000000-0005-0000-0000-0000BAC00000}"/>
    <cellStyle name="Standaard 6 9 2 5 2 5" xfId="30875" xr:uid="{00000000-0005-0000-0000-0000BBC00000}"/>
    <cellStyle name="Standaard 6 9 2 5 2 6" xfId="41735" xr:uid="{00000000-0005-0000-0000-0000BCC00000}"/>
    <cellStyle name="Standaard 6 9 2 5 3" xfId="3723" xr:uid="{00000000-0005-0000-0000-0000BDC00000}"/>
    <cellStyle name="Standaard 6 9 2 5 3 2" xfId="14583" xr:uid="{00000000-0005-0000-0000-0000BEC00000}"/>
    <cellStyle name="Standaard 6 9 2 5 3 2 2" xfId="25445" xr:uid="{00000000-0005-0000-0000-0000BFC00000}"/>
    <cellStyle name="Standaard 6 9 2 5 3 2 3" xfId="36305" xr:uid="{00000000-0005-0000-0000-0000C0C00000}"/>
    <cellStyle name="Standaard 6 9 2 5 3 2 4" xfId="47165" xr:uid="{00000000-0005-0000-0000-0000C1C00000}"/>
    <cellStyle name="Standaard 6 9 2 5 3 3" xfId="10963" xr:uid="{00000000-0005-0000-0000-0000C2C00000}"/>
    <cellStyle name="Standaard 6 9 2 5 3 4" xfId="21825" xr:uid="{00000000-0005-0000-0000-0000C3C00000}"/>
    <cellStyle name="Standaard 6 9 2 5 3 5" xfId="32685" xr:uid="{00000000-0005-0000-0000-0000C4C00000}"/>
    <cellStyle name="Standaard 6 9 2 5 3 6" xfId="43545" xr:uid="{00000000-0005-0000-0000-0000C5C00000}"/>
    <cellStyle name="Standaard 6 9 2 5 4" xfId="12773" xr:uid="{00000000-0005-0000-0000-0000C6C00000}"/>
    <cellStyle name="Standaard 6 9 2 5 4 2" xfId="23635" xr:uid="{00000000-0005-0000-0000-0000C7C00000}"/>
    <cellStyle name="Standaard 6 9 2 5 4 3" xfId="34495" xr:uid="{00000000-0005-0000-0000-0000C8C00000}"/>
    <cellStyle name="Standaard 6 9 2 5 4 4" xfId="45355" xr:uid="{00000000-0005-0000-0000-0000C9C00000}"/>
    <cellStyle name="Standaard 6 9 2 5 5" xfId="7343" xr:uid="{00000000-0005-0000-0000-0000CAC00000}"/>
    <cellStyle name="Standaard 6 9 2 5 6" xfId="18205" xr:uid="{00000000-0005-0000-0000-0000CBC00000}"/>
    <cellStyle name="Standaard 6 9 2 5 7" xfId="29065" xr:uid="{00000000-0005-0000-0000-0000CCC00000}"/>
    <cellStyle name="Standaard 6 9 2 5 8" xfId="39925" xr:uid="{00000000-0005-0000-0000-0000CDC00000}"/>
    <cellStyle name="Standaard 6 9 2 6" xfId="2818" xr:uid="{00000000-0005-0000-0000-0000CEC00000}"/>
    <cellStyle name="Standaard 6 9 2 6 2" xfId="13678" xr:uid="{00000000-0005-0000-0000-0000CFC00000}"/>
    <cellStyle name="Standaard 6 9 2 6 2 2" xfId="24540" xr:uid="{00000000-0005-0000-0000-0000D0C00000}"/>
    <cellStyle name="Standaard 6 9 2 6 2 3" xfId="35400" xr:uid="{00000000-0005-0000-0000-0000D1C00000}"/>
    <cellStyle name="Standaard 6 9 2 6 2 4" xfId="46260" xr:uid="{00000000-0005-0000-0000-0000D2C00000}"/>
    <cellStyle name="Standaard 6 9 2 6 3" xfId="10058" xr:uid="{00000000-0005-0000-0000-0000D3C00000}"/>
    <cellStyle name="Standaard 6 9 2 6 4" xfId="20920" xr:uid="{00000000-0005-0000-0000-0000D4C00000}"/>
    <cellStyle name="Standaard 6 9 2 6 5" xfId="31780" xr:uid="{00000000-0005-0000-0000-0000D5C00000}"/>
    <cellStyle name="Standaard 6 9 2 6 6" xfId="42640" xr:uid="{00000000-0005-0000-0000-0000D6C00000}"/>
    <cellStyle name="Standaard 6 9 2 7" xfId="4628" xr:uid="{00000000-0005-0000-0000-0000D7C00000}"/>
    <cellStyle name="Standaard 6 9 2 7 2" xfId="15488" xr:uid="{00000000-0005-0000-0000-0000D8C00000}"/>
    <cellStyle name="Standaard 6 9 2 7 2 2" xfId="26350" xr:uid="{00000000-0005-0000-0000-0000D9C00000}"/>
    <cellStyle name="Standaard 6 9 2 7 2 3" xfId="37210" xr:uid="{00000000-0005-0000-0000-0000DAC00000}"/>
    <cellStyle name="Standaard 6 9 2 7 2 4" xfId="48070" xr:uid="{00000000-0005-0000-0000-0000DBC00000}"/>
    <cellStyle name="Standaard 6 9 2 7 3" xfId="8248" xr:uid="{00000000-0005-0000-0000-0000DCC00000}"/>
    <cellStyle name="Standaard 6 9 2 7 4" xfId="19110" xr:uid="{00000000-0005-0000-0000-0000DDC00000}"/>
    <cellStyle name="Standaard 6 9 2 7 5" xfId="29970" xr:uid="{00000000-0005-0000-0000-0000DEC00000}"/>
    <cellStyle name="Standaard 6 9 2 7 6" xfId="40830" xr:uid="{00000000-0005-0000-0000-0000DFC00000}"/>
    <cellStyle name="Standaard 6 9 2 8" xfId="11868" xr:uid="{00000000-0005-0000-0000-0000E0C00000}"/>
    <cellStyle name="Standaard 6 9 2 8 2" xfId="22730" xr:uid="{00000000-0005-0000-0000-0000E1C00000}"/>
    <cellStyle name="Standaard 6 9 2 8 3" xfId="33590" xr:uid="{00000000-0005-0000-0000-0000E2C00000}"/>
    <cellStyle name="Standaard 6 9 2 8 4" xfId="44450" xr:uid="{00000000-0005-0000-0000-0000E3C00000}"/>
    <cellStyle name="Standaard 6 9 2 9" xfId="6438" xr:uid="{00000000-0005-0000-0000-0000E4C00000}"/>
    <cellStyle name="Standaard 6 9 3" xfId="1280" xr:uid="{00000000-0005-0000-0000-0000E5C00000}"/>
    <cellStyle name="Standaard 6 9 3 10" xfId="39292" xr:uid="{00000000-0005-0000-0000-0000E6C00000}"/>
    <cellStyle name="Standaard 6 9 3 2" xfId="1642" xr:uid="{00000000-0005-0000-0000-0000E7C00000}"/>
    <cellStyle name="Standaard 6 9 3 2 2" xfId="2547" xr:uid="{00000000-0005-0000-0000-0000E8C00000}"/>
    <cellStyle name="Standaard 6 9 3 2 2 2" xfId="6167" xr:uid="{00000000-0005-0000-0000-0000E9C00000}"/>
    <cellStyle name="Standaard 6 9 3 2 2 2 2" xfId="17027" xr:uid="{00000000-0005-0000-0000-0000EAC00000}"/>
    <cellStyle name="Standaard 6 9 3 2 2 2 2 2" xfId="27889" xr:uid="{00000000-0005-0000-0000-0000EBC00000}"/>
    <cellStyle name="Standaard 6 9 3 2 2 2 2 3" xfId="38749" xr:uid="{00000000-0005-0000-0000-0000ECC00000}"/>
    <cellStyle name="Standaard 6 9 3 2 2 2 2 4" xfId="49609" xr:uid="{00000000-0005-0000-0000-0000EDC00000}"/>
    <cellStyle name="Standaard 6 9 3 2 2 2 3" xfId="9787" xr:uid="{00000000-0005-0000-0000-0000EEC00000}"/>
    <cellStyle name="Standaard 6 9 3 2 2 2 4" xfId="20649" xr:uid="{00000000-0005-0000-0000-0000EFC00000}"/>
    <cellStyle name="Standaard 6 9 3 2 2 2 5" xfId="31509" xr:uid="{00000000-0005-0000-0000-0000F0C00000}"/>
    <cellStyle name="Standaard 6 9 3 2 2 2 6" xfId="42369" xr:uid="{00000000-0005-0000-0000-0000F1C00000}"/>
    <cellStyle name="Standaard 6 9 3 2 2 3" xfId="4357" xr:uid="{00000000-0005-0000-0000-0000F2C00000}"/>
    <cellStyle name="Standaard 6 9 3 2 2 3 2" xfId="15217" xr:uid="{00000000-0005-0000-0000-0000F3C00000}"/>
    <cellStyle name="Standaard 6 9 3 2 2 3 2 2" xfId="26079" xr:uid="{00000000-0005-0000-0000-0000F4C00000}"/>
    <cellStyle name="Standaard 6 9 3 2 2 3 2 3" xfId="36939" xr:uid="{00000000-0005-0000-0000-0000F5C00000}"/>
    <cellStyle name="Standaard 6 9 3 2 2 3 2 4" xfId="47799" xr:uid="{00000000-0005-0000-0000-0000F6C00000}"/>
    <cellStyle name="Standaard 6 9 3 2 2 3 3" xfId="11597" xr:uid="{00000000-0005-0000-0000-0000F7C00000}"/>
    <cellStyle name="Standaard 6 9 3 2 2 3 4" xfId="22459" xr:uid="{00000000-0005-0000-0000-0000F8C00000}"/>
    <cellStyle name="Standaard 6 9 3 2 2 3 5" xfId="33319" xr:uid="{00000000-0005-0000-0000-0000F9C00000}"/>
    <cellStyle name="Standaard 6 9 3 2 2 3 6" xfId="44179" xr:uid="{00000000-0005-0000-0000-0000FAC00000}"/>
    <cellStyle name="Standaard 6 9 3 2 2 4" xfId="13407" xr:uid="{00000000-0005-0000-0000-0000FBC00000}"/>
    <cellStyle name="Standaard 6 9 3 2 2 4 2" xfId="24269" xr:uid="{00000000-0005-0000-0000-0000FCC00000}"/>
    <cellStyle name="Standaard 6 9 3 2 2 4 3" xfId="35129" xr:uid="{00000000-0005-0000-0000-0000FDC00000}"/>
    <cellStyle name="Standaard 6 9 3 2 2 4 4" xfId="45989" xr:uid="{00000000-0005-0000-0000-0000FEC00000}"/>
    <cellStyle name="Standaard 6 9 3 2 2 5" xfId="7977" xr:uid="{00000000-0005-0000-0000-0000FFC00000}"/>
    <cellStyle name="Standaard 6 9 3 2 2 6" xfId="18839" xr:uid="{00000000-0005-0000-0000-000000C10000}"/>
    <cellStyle name="Standaard 6 9 3 2 2 7" xfId="29699" xr:uid="{00000000-0005-0000-0000-000001C10000}"/>
    <cellStyle name="Standaard 6 9 3 2 2 8" xfId="40559" xr:uid="{00000000-0005-0000-0000-000002C10000}"/>
    <cellStyle name="Standaard 6 9 3 2 3" xfId="5262" xr:uid="{00000000-0005-0000-0000-000003C10000}"/>
    <cellStyle name="Standaard 6 9 3 2 3 2" xfId="16122" xr:uid="{00000000-0005-0000-0000-000004C10000}"/>
    <cellStyle name="Standaard 6 9 3 2 3 2 2" xfId="26984" xr:uid="{00000000-0005-0000-0000-000005C10000}"/>
    <cellStyle name="Standaard 6 9 3 2 3 2 3" xfId="37844" xr:uid="{00000000-0005-0000-0000-000006C10000}"/>
    <cellStyle name="Standaard 6 9 3 2 3 2 4" xfId="48704" xr:uid="{00000000-0005-0000-0000-000007C10000}"/>
    <cellStyle name="Standaard 6 9 3 2 3 3" xfId="8882" xr:uid="{00000000-0005-0000-0000-000008C10000}"/>
    <cellStyle name="Standaard 6 9 3 2 3 4" xfId="19744" xr:uid="{00000000-0005-0000-0000-000009C10000}"/>
    <cellStyle name="Standaard 6 9 3 2 3 5" xfId="30604" xr:uid="{00000000-0005-0000-0000-00000AC10000}"/>
    <cellStyle name="Standaard 6 9 3 2 3 6" xfId="41464" xr:uid="{00000000-0005-0000-0000-00000BC10000}"/>
    <cellStyle name="Standaard 6 9 3 2 4" xfId="3452" xr:uid="{00000000-0005-0000-0000-00000CC10000}"/>
    <cellStyle name="Standaard 6 9 3 2 4 2" xfId="14312" xr:uid="{00000000-0005-0000-0000-00000DC10000}"/>
    <cellStyle name="Standaard 6 9 3 2 4 2 2" xfId="25174" xr:uid="{00000000-0005-0000-0000-00000EC10000}"/>
    <cellStyle name="Standaard 6 9 3 2 4 2 3" xfId="36034" xr:uid="{00000000-0005-0000-0000-00000FC10000}"/>
    <cellStyle name="Standaard 6 9 3 2 4 2 4" xfId="46894" xr:uid="{00000000-0005-0000-0000-000010C10000}"/>
    <cellStyle name="Standaard 6 9 3 2 4 3" xfId="10692" xr:uid="{00000000-0005-0000-0000-000011C10000}"/>
    <cellStyle name="Standaard 6 9 3 2 4 4" xfId="21554" xr:uid="{00000000-0005-0000-0000-000012C10000}"/>
    <cellStyle name="Standaard 6 9 3 2 4 5" xfId="32414" xr:uid="{00000000-0005-0000-0000-000013C10000}"/>
    <cellStyle name="Standaard 6 9 3 2 4 6" xfId="43274" xr:uid="{00000000-0005-0000-0000-000014C10000}"/>
    <cellStyle name="Standaard 6 9 3 2 5" xfId="12502" xr:uid="{00000000-0005-0000-0000-000015C10000}"/>
    <cellStyle name="Standaard 6 9 3 2 5 2" xfId="23364" xr:uid="{00000000-0005-0000-0000-000016C10000}"/>
    <cellStyle name="Standaard 6 9 3 2 5 3" xfId="34224" xr:uid="{00000000-0005-0000-0000-000017C10000}"/>
    <cellStyle name="Standaard 6 9 3 2 5 4" xfId="45084" xr:uid="{00000000-0005-0000-0000-000018C10000}"/>
    <cellStyle name="Standaard 6 9 3 2 6" xfId="7072" xr:uid="{00000000-0005-0000-0000-000019C10000}"/>
    <cellStyle name="Standaard 6 9 3 2 7" xfId="17934" xr:uid="{00000000-0005-0000-0000-00001AC10000}"/>
    <cellStyle name="Standaard 6 9 3 2 8" xfId="28794" xr:uid="{00000000-0005-0000-0000-00001BC10000}"/>
    <cellStyle name="Standaard 6 9 3 2 9" xfId="39654" xr:uid="{00000000-0005-0000-0000-00001CC10000}"/>
    <cellStyle name="Standaard 6 9 3 3" xfId="2185" xr:uid="{00000000-0005-0000-0000-00001DC10000}"/>
    <cellStyle name="Standaard 6 9 3 3 2" xfId="5805" xr:uid="{00000000-0005-0000-0000-00001EC10000}"/>
    <cellStyle name="Standaard 6 9 3 3 2 2" xfId="16665" xr:uid="{00000000-0005-0000-0000-00001FC10000}"/>
    <cellStyle name="Standaard 6 9 3 3 2 2 2" xfId="27527" xr:uid="{00000000-0005-0000-0000-000020C10000}"/>
    <cellStyle name="Standaard 6 9 3 3 2 2 3" xfId="38387" xr:uid="{00000000-0005-0000-0000-000021C10000}"/>
    <cellStyle name="Standaard 6 9 3 3 2 2 4" xfId="49247" xr:uid="{00000000-0005-0000-0000-000022C10000}"/>
    <cellStyle name="Standaard 6 9 3 3 2 3" xfId="9425" xr:uid="{00000000-0005-0000-0000-000023C10000}"/>
    <cellStyle name="Standaard 6 9 3 3 2 4" xfId="20287" xr:uid="{00000000-0005-0000-0000-000024C10000}"/>
    <cellStyle name="Standaard 6 9 3 3 2 5" xfId="31147" xr:uid="{00000000-0005-0000-0000-000025C10000}"/>
    <cellStyle name="Standaard 6 9 3 3 2 6" xfId="42007" xr:uid="{00000000-0005-0000-0000-000026C10000}"/>
    <cellStyle name="Standaard 6 9 3 3 3" xfId="3995" xr:uid="{00000000-0005-0000-0000-000027C10000}"/>
    <cellStyle name="Standaard 6 9 3 3 3 2" xfId="14855" xr:uid="{00000000-0005-0000-0000-000028C10000}"/>
    <cellStyle name="Standaard 6 9 3 3 3 2 2" xfId="25717" xr:uid="{00000000-0005-0000-0000-000029C10000}"/>
    <cellStyle name="Standaard 6 9 3 3 3 2 3" xfId="36577" xr:uid="{00000000-0005-0000-0000-00002AC10000}"/>
    <cellStyle name="Standaard 6 9 3 3 3 2 4" xfId="47437" xr:uid="{00000000-0005-0000-0000-00002BC10000}"/>
    <cellStyle name="Standaard 6 9 3 3 3 3" xfId="11235" xr:uid="{00000000-0005-0000-0000-00002CC10000}"/>
    <cellStyle name="Standaard 6 9 3 3 3 4" xfId="22097" xr:uid="{00000000-0005-0000-0000-00002DC10000}"/>
    <cellStyle name="Standaard 6 9 3 3 3 5" xfId="32957" xr:uid="{00000000-0005-0000-0000-00002EC10000}"/>
    <cellStyle name="Standaard 6 9 3 3 3 6" xfId="43817" xr:uid="{00000000-0005-0000-0000-00002FC10000}"/>
    <cellStyle name="Standaard 6 9 3 3 4" xfId="13045" xr:uid="{00000000-0005-0000-0000-000030C10000}"/>
    <cellStyle name="Standaard 6 9 3 3 4 2" xfId="23907" xr:uid="{00000000-0005-0000-0000-000031C10000}"/>
    <cellStyle name="Standaard 6 9 3 3 4 3" xfId="34767" xr:uid="{00000000-0005-0000-0000-000032C10000}"/>
    <cellStyle name="Standaard 6 9 3 3 4 4" xfId="45627" xr:uid="{00000000-0005-0000-0000-000033C10000}"/>
    <cellStyle name="Standaard 6 9 3 3 5" xfId="7615" xr:uid="{00000000-0005-0000-0000-000034C10000}"/>
    <cellStyle name="Standaard 6 9 3 3 6" xfId="18477" xr:uid="{00000000-0005-0000-0000-000035C10000}"/>
    <cellStyle name="Standaard 6 9 3 3 7" xfId="29337" xr:uid="{00000000-0005-0000-0000-000036C10000}"/>
    <cellStyle name="Standaard 6 9 3 3 8" xfId="40197" xr:uid="{00000000-0005-0000-0000-000037C10000}"/>
    <cellStyle name="Standaard 6 9 3 4" xfId="4900" xr:uid="{00000000-0005-0000-0000-000038C10000}"/>
    <cellStyle name="Standaard 6 9 3 4 2" xfId="15760" xr:uid="{00000000-0005-0000-0000-000039C10000}"/>
    <cellStyle name="Standaard 6 9 3 4 2 2" xfId="26622" xr:uid="{00000000-0005-0000-0000-00003AC10000}"/>
    <cellStyle name="Standaard 6 9 3 4 2 3" xfId="37482" xr:uid="{00000000-0005-0000-0000-00003BC10000}"/>
    <cellStyle name="Standaard 6 9 3 4 2 4" xfId="48342" xr:uid="{00000000-0005-0000-0000-00003CC10000}"/>
    <cellStyle name="Standaard 6 9 3 4 3" xfId="8520" xr:uid="{00000000-0005-0000-0000-00003DC10000}"/>
    <cellStyle name="Standaard 6 9 3 4 4" xfId="19382" xr:uid="{00000000-0005-0000-0000-00003EC10000}"/>
    <cellStyle name="Standaard 6 9 3 4 5" xfId="30242" xr:uid="{00000000-0005-0000-0000-00003FC10000}"/>
    <cellStyle name="Standaard 6 9 3 4 6" xfId="41102" xr:uid="{00000000-0005-0000-0000-000040C10000}"/>
    <cellStyle name="Standaard 6 9 3 5" xfId="3090" xr:uid="{00000000-0005-0000-0000-000041C10000}"/>
    <cellStyle name="Standaard 6 9 3 5 2" xfId="13950" xr:uid="{00000000-0005-0000-0000-000042C10000}"/>
    <cellStyle name="Standaard 6 9 3 5 2 2" xfId="24812" xr:uid="{00000000-0005-0000-0000-000043C10000}"/>
    <cellStyle name="Standaard 6 9 3 5 2 3" xfId="35672" xr:uid="{00000000-0005-0000-0000-000044C10000}"/>
    <cellStyle name="Standaard 6 9 3 5 2 4" xfId="46532" xr:uid="{00000000-0005-0000-0000-000045C10000}"/>
    <cellStyle name="Standaard 6 9 3 5 3" xfId="10330" xr:uid="{00000000-0005-0000-0000-000046C10000}"/>
    <cellStyle name="Standaard 6 9 3 5 4" xfId="21192" xr:uid="{00000000-0005-0000-0000-000047C10000}"/>
    <cellStyle name="Standaard 6 9 3 5 5" xfId="32052" xr:uid="{00000000-0005-0000-0000-000048C10000}"/>
    <cellStyle name="Standaard 6 9 3 5 6" xfId="42912" xr:uid="{00000000-0005-0000-0000-000049C10000}"/>
    <cellStyle name="Standaard 6 9 3 6" xfId="12140" xr:uid="{00000000-0005-0000-0000-00004AC10000}"/>
    <cellStyle name="Standaard 6 9 3 6 2" xfId="23002" xr:uid="{00000000-0005-0000-0000-00004BC10000}"/>
    <cellStyle name="Standaard 6 9 3 6 3" xfId="33862" xr:uid="{00000000-0005-0000-0000-00004CC10000}"/>
    <cellStyle name="Standaard 6 9 3 6 4" xfId="44722" xr:uid="{00000000-0005-0000-0000-00004DC10000}"/>
    <cellStyle name="Standaard 6 9 3 7" xfId="6710" xr:uid="{00000000-0005-0000-0000-00004EC10000}"/>
    <cellStyle name="Standaard 6 9 3 8" xfId="17572" xr:uid="{00000000-0005-0000-0000-00004FC10000}"/>
    <cellStyle name="Standaard 6 9 3 9" xfId="28432" xr:uid="{00000000-0005-0000-0000-000050C10000}"/>
    <cellStyle name="Standaard 6 9 4" xfId="1461" xr:uid="{00000000-0005-0000-0000-000051C10000}"/>
    <cellStyle name="Standaard 6 9 4 2" xfId="2366" xr:uid="{00000000-0005-0000-0000-000052C10000}"/>
    <cellStyle name="Standaard 6 9 4 2 2" xfId="5986" xr:uid="{00000000-0005-0000-0000-000053C10000}"/>
    <cellStyle name="Standaard 6 9 4 2 2 2" xfId="16846" xr:uid="{00000000-0005-0000-0000-000054C10000}"/>
    <cellStyle name="Standaard 6 9 4 2 2 2 2" xfId="27708" xr:uid="{00000000-0005-0000-0000-000055C10000}"/>
    <cellStyle name="Standaard 6 9 4 2 2 2 3" xfId="38568" xr:uid="{00000000-0005-0000-0000-000056C10000}"/>
    <cellStyle name="Standaard 6 9 4 2 2 2 4" xfId="49428" xr:uid="{00000000-0005-0000-0000-000057C10000}"/>
    <cellStyle name="Standaard 6 9 4 2 2 3" xfId="9606" xr:uid="{00000000-0005-0000-0000-000058C10000}"/>
    <cellStyle name="Standaard 6 9 4 2 2 4" xfId="20468" xr:uid="{00000000-0005-0000-0000-000059C10000}"/>
    <cellStyle name="Standaard 6 9 4 2 2 5" xfId="31328" xr:uid="{00000000-0005-0000-0000-00005AC10000}"/>
    <cellStyle name="Standaard 6 9 4 2 2 6" xfId="42188" xr:uid="{00000000-0005-0000-0000-00005BC10000}"/>
    <cellStyle name="Standaard 6 9 4 2 3" xfId="4176" xr:uid="{00000000-0005-0000-0000-00005CC10000}"/>
    <cellStyle name="Standaard 6 9 4 2 3 2" xfId="15036" xr:uid="{00000000-0005-0000-0000-00005DC10000}"/>
    <cellStyle name="Standaard 6 9 4 2 3 2 2" xfId="25898" xr:uid="{00000000-0005-0000-0000-00005EC10000}"/>
    <cellStyle name="Standaard 6 9 4 2 3 2 3" xfId="36758" xr:uid="{00000000-0005-0000-0000-00005FC10000}"/>
    <cellStyle name="Standaard 6 9 4 2 3 2 4" xfId="47618" xr:uid="{00000000-0005-0000-0000-000060C10000}"/>
    <cellStyle name="Standaard 6 9 4 2 3 3" xfId="11416" xr:uid="{00000000-0005-0000-0000-000061C10000}"/>
    <cellStyle name="Standaard 6 9 4 2 3 4" xfId="22278" xr:uid="{00000000-0005-0000-0000-000062C10000}"/>
    <cellStyle name="Standaard 6 9 4 2 3 5" xfId="33138" xr:uid="{00000000-0005-0000-0000-000063C10000}"/>
    <cellStyle name="Standaard 6 9 4 2 3 6" xfId="43998" xr:uid="{00000000-0005-0000-0000-000064C10000}"/>
    <cellStyle name="Standaard 6 9 4 2 4" xfId="13226" xr:uid="{00000000-0005-0000-0000-000065C10000}"/>
    <cellStyle name="Standaard 6 9 4 2 4 2" xfId="24088" xr:uid="{00000000-0005-0000-0000-000066C10000}"/>
    <cellStyle name="Standaard 6 9 4 2 4 3" xfId="34948" xr:uid="{00000000-0005-0000-0000-000067C10000}"/>
    <cellStyle name="Standaard 6 9 4 2 4 4" xfId="45808" xr:uid="{00000000-0005-0000-0000-000068C10000}"/>
    <cellStyle name="Standaard 6 9 4 2 5" xfId="7796" xr:uid="{00000000-0005-0000-0000-000069C10000}"/>
    <cellStyle name="Standaard 6 9 4 2 6" xfId="18658" xr:uid="{00000000-0005-0000-0000-00006AC10000}"/>
    <cellStyle name="Standaard 6 9 4 2 7" xfId="29518" xr:uid="{00000000-0005-0000-0000-00006BC10000}"/>
    <cellStyle name="Standaard 6 9 4 2 8" xfId="40378" xr:uid="{00000000-0005-0000-0000-00006CC10000}"/>
    <cellStyle name="Standaard 6 9 4 3" xfId="5081" xr:uid="{00000000-0005-0000-0000-00006DC10000}"/>
    <cellStyle name="Standaard 6 9 4 3 2" xfId="15941" xr:uid="{00000000-0005-0000-0000-00006EC10000}"/>
    <cellStyle name="Standaard 6 9 4 3 2 2" xfId="26803" xr:uid="{00000000-0005-0000-0000-00006FC10000}"/>
    <cellStyle name="Standaard 6 9 4 3 2 3" xfId="37663" xr:uid="{00000000-0005-0000-0000-000070C10000}"/>
    <cellStyle name="Standaard 6 9 4 3 2 4" xfId="48523" xr:uid="{00000000-0005-0000-0000-000071C10000}"/>
    <cellStyle name="Standaard 6 9 4 3 3" xfId="8701" xr:uid="{00000000-0005-0000-0000-000072C10000}"/>
    <cellStyle name="Standaard 6 9 4 3 4" xfId="19563" xr:uid="{00000000-0005-0000-0000-000073C10000}"/>
    <cellStyle name="Standaard 6 9 4 3 5" xfId="30423" xr:uid="{00000000-0005-0000-0000-000074C10000}"/>
    <cellStyle name="Standaard 6 9 4 3 6" xfId="41283" xr:uid="{00000000-0005-0000-0000-000075C10000}"/>
    <cellStyle name="Standaard 6 9 4 4" xfId="3271" xr:uid="{00000000-0005-0000-0000-000076C10000}"/>
    <cellStyle name="Standaard 6 9 4 4 2" xfId="14131" xr:uid="{00000000-0005-0000-0000-000077C10000}"/>
    <cellStyle name="Standaard 6 9 4 4 2 2" xfId="24993" xr:uid="{00000000-0005-0000-0000-000078C10000}"/>
    <cellStyle name="Standaard 6 9 4 4 2 3" xfId="35853" xr:uid="{00000000-0005-0000-0000-000079C10000}"/>
    <cellStyle name="Standaard 6 9 4 4 2 4" xfId="46713" xr:uid="{00000000-0005-0000-0000-00007AC10000}"/>
    <cellStyle name="Standaard 6 9 4 4 3" xfId="10511" xr:uid="{00000000-0005-0000-0000-00007BC10000}"/>
    <cellStyle name="Standaard 6 9 4 4 4" xfId="21373" xr:uid="{00000000-0005-0000-0000-00007CC10000}"/>
    <cellStyle name="Standaard 6 9 4 4 5" xfId="32233" xr:uid="{00000000-0005-0000-0000-00007DC10000}"/>
    <cellStyle name="Standaard 6 9 4 4 6" xfId="43093" xr:uid="{00000000-0005-0000-0000-00007EC10000}"/>
    <cellStyle name="Standaard 6 9 4 5" xfId="12321" xr:uid="{00000000-0005-0000-0000-00007FC10000}"/>
    <cellStyle name="Standaard 6 9 4 5 2" xfId="23183" xr:uid="{00000000-0005-0000-0000-000080C10000}"/>
    <cellStyle name="Standaard 6 9 4 5 3" xfId="34043" xr:uid="{00000000-0005-0000-0000-000081C10000}"/>
    <cellStyle name="Standaard 6 9 4 5 4" xfId="44903" xr:uid="{00000000-0005-0000-0000-000082C10000}"/>
    <cellStyle name="Standaard 6 9 4 6" xfId="6891" xr:uid="{00000000-0005-0000-0000-000083C10000}"/>
    <cellStyle name="Standaard 6 9 4 7" xfId="17753" xr:uid="{00000000-0005-0000-0000-000084C10000}"/>
    <cellStyle name="Standaard 6 9 4 8" xfId="28613" xr:uid="{00000000-0005-0000-0000-000085C10000}"/>
    <cellStyle name="Standaard 6 9 4 9" xfId="39473" xr:uid="{00000000-0005-0000-0000-000086C10000}"/>
    <cellStyle name="Standaard 6 9 5" xfId="1099" xr:uid="{00000000-0005-0000-0000-000087C10000}"/>
    <cellStyle name="Standaard 6 9 5 2" xfId="2004" xr:uid="{00000000-0005-0000-0000-000088C10000}"/>
    <cellStyle name="Standaard 6 9 5 2 2" xfId="5624" xr:uid="{00000000-0005-0000-0000-000089C10000}"/>
    <cellStyle name="Standaard 6 9 5 2 2 2" xfId="16484" xr:uid="{00000000-0005-0000-0000-00008AC10000}"/>
    <cellStyle name="Standaard 6 9 5 2 2 2 2" xfId="27346" xr:uid="{00000000-0005-0000-0000-00008BC10000}"/>
    <cellStyle name="Standaard 6 9 5 2 2 2 3" xfId="38206" xr:uid="{00000000-0005-0000-0000-00008CC10000}"/>
    <cellStyle name="Standaard 6 9 5 2 2 2 4" xfId="49066" xr:uid="{00000000-0005-0000-0000-00008DC10000}"/>
    <cellStyle name="Standaard 6 9 5 2 2 3" xfId="9244" xr:uid="{00000000-0005-0000-0000-00008EC10000}"/>
    <cellStyle name="Standaard 6 9 5 2 2 4" xfId="20106" xr:uid="{00000000-0005-0000-0000-00008FC10000}"/>
    <cellStyle name="Standaard 6 9 5 2 2 5" xfId="30966" xr:uid="{00000000-0005-0000-0000-000090C10000}"/>
    <cellStyle name="Standaard 6 9 5 2 2 6" xfId="41826" xr:uid="{00000000-0005-0000-0000-000091C10000}"/>
    <cellStyle name="Standaard 6 9 5 2 3" xfId="3814" xr:uid="{00000000-0005-0000-0000-000092C10000}"/>
    <cellStyle name="Standaard 6 9 5 2 3 2" xfId="14674" xr:uid="{00000000-0005-0000-0000-000093C10000}"/>
    <cellStyle name="Standaard 6 9 5 2 3 2 2" xfId="25536" xr:uid="{00000000-0005-0000-0000-000094C10000}"/>
    <cellStyle name="Standaard 6 9 5 2 3 2 3" xfId="36396" xr:uid="{00000000-0005-0000-0000-000095C10000}"/>
    <cellStyle name="Standaard 6 9 5 2 3 2 4" xfId="47256" xr:uid="{00000000-0005-0000-0000-000096C10000}"/>
    <cellStyle name="Standaard 6 9 5 2 3 3" xfId="11054" xr:uid="{00000000-0005-0000-0000-000097C10000}"/>
    <cellStyle name="Standaard 6 9 5 2 3 4" xfId="21916" xr:uid="{00000000-0005-0000-0000-000098C10000}"/>
    <cellStyle name="Standaard 6 9 5 2 3 5" xfId="32776" xr:uid="{00000000-0005-0000-0000-000099C10000}"/>
    <cellStyle name="Standaard 6 9 5 2 3 6" xfId="43636" xr:uid="{00000000-0005-0000-0000-00009AC10000}"/>
    <cellStyle name="Standaard 6 9 5 2 4" xfId="12864" xr:uid="{00000000-0005-0000-0000-00009BC10000}"/>
    <cellStyle name="Standaard 6 9 5 2 4 2" xfId="23726" xr:uid="{00000000-0005-0000-0000-00009CC10000}"/>
    <cellStyle name="Standaard 6 9 5 2 4 3" xfId="34586" xr:uid="{00000000-0005-0000-0000-00009DC10000}"/>
    <cellStyle name="Standaard 6 9 5 2 4 4" xfId="45446" xr:uid="{00000000-0005-0000-0000-00009EC10000}"/>
    <cellStyle name="Standaard 6 9 5 2 5" xfId="7434" xr:uid="{00000000-0005-0000-0000-00009FC10000}"/>
    <cellStyle name="Standaard 6 9 5 2 6" xfId="18296" xr:uid="{00000000-0005-0000-0000-0000A0C10000}"/>
    <cellStyle name="Standaard 6 9 5 2 7" xfId="29156" xr:uid="{00000000-0005-0000-0000-0000A1C10000}"/>
    <cellStyle name="Standaard 6 9 5 2 8" xfId="40016" xr:uid="{00000000-0005-0000-0000-0000A2C10000}"/>
    <cellStyle name="Standaard 6 9 5 3" xfId="4719" xr:uid="{00000000-0005-0000-0000-0000A3C10000}"/>
    <cellStyle name="Standaard 6 9 5 3 2" xfId="15579" xr:uid="{00000000-0005-0000-0000-0000A4C10000}"/>
    <cellStyle name="Standaard 6 9 5 3 2 2" xfId="26441" xr:uid="{00000000-0005-0000-0000-0000A5C10000}"/>
    <cellStyle name="Standaard 6 9 5 3 2 3" xfId="37301" xr:uid="{00000000-0005-0000-0000-0000A6C10000}"/>
    <cellStyle name="Standaard 6 9 5 3 2 4" xfId="48161" xr:uid="{00000000-0005-0000-0000-0000A7C10000}"/>
    <cellStyle name="Standaard 6 9 5 3 3" xfId="8339" xr:uid="{00000000-0005-0000-0000-0000A8C10000}"/>
    <cellStyle name="Standaard 6 9 5 3 4" xfId="19201" xr:uid="{00000000-0005-0000-0000-0000A9C10000}"/>
    <cellStyle name="Standaard 6 9 5 3 5" xfId="30061" xr:uid="{00000000-0005-0000-0000-0000AAC10000}"/>
    <cellStyle name="Standaard 6 9 5 3 6" xfId="40921" xr:uid="{00000000-0005-0000-0000-0000ABC10000}"/>
    <cellStyle name="Standaard 6 9 5 4" xfId="2909" xr:uid="{00000000-0005-0000-0000-0000ACC10000}"/>
    <cellStyle name="Standaard 6 9 5 4 2" xfId="13769" xr:uid="{00000000-0005-0000-0000-0000ADC10000}"/>
    <cellStyle name="Standaard 6 9 5 4 2 2" xfId="24631" xr:uid="{00000000-0005-0000-0000-0000AEC10000}"/>
    <cellStyle name="Standaard 6 9 5 4 2 3" xfId="35491" xr:uid="{00000000-0005-0000-0000-0000AFC10000}"/>
    <cellStyle name="Standaard 6 9 5 4 2 4" xfId="46351" xr:uid="{00000000-0005-0000-0000-0000B0C10000}"/>
    <cellStyle name="Standaard 6 9 5 4 3" xfId="10149" xr:uid="{00000000-0005-0000-0000-0000B1C10000}"/>
    <cellStyle name="Standaard 6 9 5 4 4" xfId="21011" xr:uid="{00000000-0005-0000-0000-0000B2C10000}"/>
    <cellStyle name="Standaard 6 9 5 4 5" xfId="31871" xr:uid="{00000000-0005-0000-0000-0000B3C10000}"/>
    <cellStyle name="Standaard 6 9 5 4 6" xfId="42731" xr:uid="{00000000-0005-0000-0000-0000B4C10000}"/>
    <cellStyle name="Standaard 6 9 5 5" xfId="11959" xr:uid="{00000000-0005-0000-0000-0000B5C10000}"/>
    <cellStyle name="Standaard 6 9 5 5 2" xfId="22821" xr:uid="{00000000-0005-0000-0000-0000B6C10000}"/>
    <cellStyle name="Standaard 6 9 5 5 3" xfId="33681" xr:uid="{00000000-0005-0000-0000-0000B7C10000}"/>
    <cellStyle name="Standaard 6 9 5 5 4" xfId="44541" xr:uid="{00000000-0005-0000-0000-0000B8C10000}"/>
    <cellStyle name="Standaard 6 9 5 6" xfId="6529" xr:uid="{00000000-0005-0000-0000-0000B9C10000}"/>
    <cellStyle name="Standaard 6 9 5 7" xfId="17391" xr:uid="{00000000-0005-0000-0000-0000BAC10000}"/>
    <cellStyle name="Standaard 6 9 5 8" xfId="28251" xr:uid="{00000000-0005-0000-0000-0000BBC10000}"/>
    <cellStyle name="Standaard 6 9 5 9" xfId="39111" xr:uid="{00000000-0005-0000-0000-0000BCC10000}"/>
    <cellStyle name="Standaard 6 9 6" xfId="1823" xr:uid="{00000000-0005-0000-0000-0000BDC10000}"/>
    <cellStyle name="Standaard 6 9 6 2" xfId="5443" xr:uid="{00000000-0005-0000-0000-0000BEC10000}"/>
    <cellStyle name="Standaard 6 9 6 2 2" xfId="16303" xr:uid="{00000000-0005-0000-0000-0000BFC10000}"/>
    <cellStyle name="Standaard 6 9 6 2 2 2" xfId="27165" xr:uid="{00000000-0005-0000-0000-0000C0C10000}"/>
    <cellStyle name="Standaard 6 9 6 2 2 3" xfId="38025" xr:uid="{00000000-0005-0000-0000-0000C1C10000}"/>
    <cellStyle name="Standaard 6 9 6 2 2 4" xfId="48885" xr:uid="{00000000-0005-0000-0000-0000C2C10000}"/>
    <cellStyle name="Standaard 6 9 6 2 3" xfId="9063" xr:uid="{00000000-0005-0000-0000-0000C3C10000}"/>
    <cellStyle name="Standaard 6 9 6 2 4" xfId="19925" xr:uid="{00000000-0005-0000-0000-0000C4C10000}"/>
    <cellStyle name="Standaard 6 9 6 2 5" xfId="30785" xr:uid="{00000000-0005-0000-0000-0000C5C10000}"/>
    <cellStyle name="Standaard 6 9 6 2 6" xfId="41645" xr:uid="{00000000-0005-0000-0000-0000C6C10000}"/>
    <cellStyle name="Standaard 6 9 6 3" xfId="3633" xr:uid="{00000000-0005-0000-0000-0000C7C10000}"/>
    <cellStyle name="Standaard 6 9 6 3 2" xfId="14493" xr:uid="{00000000-0005-0000-0000-0000C8C10000}"/>
    <cellStyle name="Standaard 6 9 6 3 2 2" xfId="25355" xr:uid="{00000000-0005-0000-0000-0000C9C10000}"/>
    <cellStyle name="Standaard 6 9 6 3 2 3" xfId="36215" xr:uid="{00000000-0005-0000-0000-0000CAC10000}"/>
    <cellStyle name="Standaard 6 9 6 3 2 4" xfId="47075" xr:uid="{00000000-0005-0000-0000-0000CBC10000}"/>
    <cellStyle name="Standaard 6 9 6 3 3" xfId="10873" xr:uid="{00000000-0005-0000-0000-0000CCC10000}"/>
    <cellStyle name="Standaard 6 9 6 3 4" xfId="21735" xr:uid="{00000000-0005-0000-0000-0000CDC10000}"/>
    <cellStyle name="Standaard 6 9 6 3 5" xfId="32595" xr:uid="{00000000-0005-0000-0000-0000CEC10000}"/>
    <cellStyle name="Standaard 6 9 6 3 6" xfId="43455" xr:uid="{00000000-0005-0000-0000-0000CFC10000}"/>
    <cellStyle name="Standaard 6 9 6 4" xfId="12683" xr:uid="{00000000-0005-0000-0000-0000D0C10000}"/>
    <cellStyle name="Standaard 6 9 6 4 2" xfId="23545" xr:uid="{00000000-0005-0000-0000-0000D1C10000}"/>
    <cellStyle name="Standaard 6 9 6 4 3" xfId="34405" xr:uid="{00000000-0005-0000-0000-0000D2C10000}"/>
    <cellStyle name="Standaard 6 9 6 4 4" xfId="45265" xr:uid="{00000000-0005-0000-0000-0000D3C10000}"/>
    <cellStyle name="Standaard 6 9 6 5" xfId="7253" xr:uid="{00000000-0005-0000-0000-0000D4C10000}"/>
    <cellStyle name="Standaard 6 9 6 6" xfId="18115" xr:uid="{00000000-0005-0000-0000-0000D5C10000}"/>
    <cellStyle name="Standaard 6 9 6 7" xfId="28975" xr:uid="{00000000-0005-0000-0000-0000D6C10000}"/>
    <cellStyle name="Standaard 6 9 6 8" xfId="39835" xr:uid="{00000000-0005-0000-0000-0000D7C10000}"/>
    <cellStyle name="Standaard 6 9 7" xfId="2728" xr:uid="{00000000-0005-0000-0000-0000D8C10000}"/>
    <cellStyle name="Standaard 6 9 7 2" xfId="13588" xr:uid="{00000000-0005-0000-0000-0000D9C10000}"/>
    <cellStyle name="Standaard 6 9 7 2 2" xfId="24450" xr:uid="{00000000-0005-0000-0000-0000DAC10000}"/>
    <cellStyle name="Standaard 6 9 7 2 3" xfId="35310" xr:uid="{00000000-0005-0000-0000-0000DBC10000}"/>
    <cellStyle name="Standaard 6 9 7 2 4" xfId="46170" xr:uid="{00000000-0005-0000-0000-0000DCC10000}"/>
    <cellStyle name="Standaard 6 9 7 3" xfId="9968" xr:uid="{00000000-0005-0000-0000-0000DDC10000}"/>
    <cellStyle name="Standaard 6 9 7 4" xfId="20830" xr:uid="{00000000-0005-0000-0000-0000DEC10000}"/>
    <cellStyle name="Standaard 6 9 7 5" xfId="31690" xr:uid="{00000000-0005-0000-0000-0000DFC10000}"/>
    <cellStyle name="Standaard 6 9 7 6" xfId="42550" xr:uid="{00000000-0005-0000-0000-0000E0C10000}"/>
    <cellStyle name="Standaard 6 9 8" xfId="4538" xr:uid="{00000000-0005-0000-0000-0000E1C10000}"/>
    <cellStyle name="Standaard 6 9 8 2" xfId="15398" xr:uid="{00000000-0005-0000-0000-0000E2C10000}"/>
    <cellStyle name="Standaard 6 9 8 2 2" xfId="26260" xr:uid="{00000000-0005-0000-0000-0000E3C10000}"/>
    <cellStyle name="Standaard 6 9 8 2 3" xfId="37120" xr:uid="{00000000-0005-0000-0000-0000E4C10000}"/>
    <cellStyle name="Standaard 6 9 8 2 4" xfId="47980" xr:uid="{00000000-0005-0000-0000-0000E5C10000}"/>
    <cellStyle name="Standaard 6 9 8 3" xfId="8158" xr:uid="{00000000-0005-0000-0000-0000E6C10000}"/>
    <cellStyle name="Standaard 6 9 8 4" xfId="19020" xr:uid="{00000000-0005-0000-0000-0000E7C10000}"/>
    <cellStyle name="Standaard 6 9 8 5" xfId="29880" xr:uid="{00000000-0005-0000-0000-0000E8C10000}"/>
    <cellStyle name="Standaard 6 9 8 6" xfId="40740" xr:uid="{00000000-0005-0000-0000-0000E9C10000}"/>
    <cellStyle name="Standaard 6 9 9" xfId="11778" xr:uid="{00000000-0005-0000-0000-0000EAC10000}"/>
    <cellStyle name="Standaard 6 9 9 2" xfId="22640" xr:uid="{00000000-0005-0000-0000-0000EBC10000}"/>
    <cellStyle name="Standaard 6 9 9 3" xfId="33500" xr:uid="{00000000-0005-0000-0000-0000ECC10000}"/>
    <cellStyle name="Standaard 6 9 9 4" xfId="44360" xr:uid="{00000000-0005-0000-0000-0000EDC10000}"/>
    <cellStyle name="Standaard 7" xfId="556" xr:uid="{00000000-0005-0000-0000-0000EEC10000}"/>
    <cellStyle name="Standaard 7 2" xfId="557" xr:uid="{00000000-0005-0000-0000-0000EFC10000}"/>
    <cellStyle name="Standaard 7 2 2" xfId="836" xr:uid="{00000000-0005-0000-0000-0000F0C10000}"/>
    <cellStyle name="Standaard 7 3" xfId="558" xr:uid="{00000000-0005-0000-0000-0000F1C10000}"/>
    <cellStyle name="Standaard 7 3 2" xfId="559" xr:uid="{00000000-0005-0000-0000-0000F2C10000}"/>
    <cellStyle name="Standaard 7 3 2 2" xfId="560" xr:uid="{00000000-0005-0000-0000-0000F3C10000}"/>
    <cellStyle name="Standaard 7 3 2 2 2" xfId="839" xr:uid="{00000000-0005-0000-0000-0000F4C10000}"/>
    <cellStyle name="Standaard 7 3 2 3" xfId="561" xr:uid="{00000000-0005-0000-0000-0000F5C10000}"/>
    <cellStyle name="Standaard 7 3 2 3 2" xfId="562" xr:uid="{00000000-0005-0000-0000-0000F6C10000}"/>
    <cellStyle name="Standaard 7 3 2 3 2 2" xfId="841" xr:uid="{00000000-0005-0000-0000-0000F7C10000}"/>
    <cellStyle name="Standaard 7 3 2 3 3" xfId="563" xr:uid="{00000000-0005-0000-0000-0000F8C10000}"/>
    <cellStyle name="Standaard 7 3 2 3 3 2" xfId="564" xr:uid="{00000000-0005-0000-0000-0000F9C10000}"/>
    <cellStyle name="Standaard 7 3 2 3 3 2 2" xfId="843" xr:uid="{00000000-0005-0000-0000-0000FAC10000}"/>
    <cellStyle name="Standaard 7 3 2 3 3 3" xfId="565" xr:uid="{00000000-0005-0000-0000-0000FBC10000}"/>
    <cellStyle name="Standaard 7 3 2 3 3 3 2" xfId="844" xr:uid="{00000000-0005-0000-0000-0000FCC10000}"/>
    <cellStyle name="Standaard 7 3 2 3 3 4" xfId="566" xr:uid="{00000000-0005-0000-0000-0000FDC10000}"/>
    <cellStyle name="Standaard 7 3 2 3 3 4 2" xfId="845" xr:uid="{00000000-0005-0000-0000-0000FEC10000}"/>
    <cellStyle name="Standaard 7 3 2 3 3 5" xfId="842" xr:uid="{00000000-0005-0000-0000-0000FFC10000}"/>
    <cellStyle name="Standaard 7 3 2 3 4" xfId="840" xr:uid="{00000000-0005-0000-0000-000000C20000}"/>
    <cellStyle name="Standaard 7 3 2 4" xfId="567" xr:uid="{00000000-0005-0000-0000-000001C20000}"/>
    <cellStyle name="Standaard 7 3 2 4 2" xfId="568" xr:uid="{00000000-0005-0000-0000-000002C20000}"/>
    <cellStyle name="Standaard 7 3 2 4 2 2" xfId="847" xr:uid="{00000000-0005-0000-0000-000003C20000}"/>
    <cellStyle name="Standaard 7 3 2 4 3" xfId="569" xr:uid="{00000000-0005-0000-0000-000004C20000}"/>
    <cellStyle name="Standaard 7 3 2 4 3 2" xfId="848" xr:uid="{00000000-0005-0000-0000-000005C20000}"/>
    <cellStyle name="Standaard 7 3 2 4 4" xfId="570" xr:uid="{00000000-0005-0000-0000-000006C20000}"/>
    <cellStyle name="Standaard 7 3 2 4 4 2" xfId="849" xr:uid="{00000000-0005-0000-0000-000007C20000}"/>
    <cellStyle name="Standaard 7 3 2 4 5" xfId="846" xr:uid="{00000000-0005-0000-0000-000008C20000}"/>
    <cellStyle name="Standaard 7 3 2 5" xfId="838" xr:uid="{00000000-0005-0000-0000-000009C20000}"/>
    <cellStyle name="Standaard 7 3 3" xfId="571" xr:uid="{00000000-0005-0000-0000-00000AC20000}"/>
    <cellStyle name="Standaard 7 3 3 2" xfId="850" xr:uid="{00000000-0005-0000-0000-00000BC20000}"/>
    <cellStyle name="Standaard 7 3 4" xfId="837" xr:uid="{00000000-0005-0000-0000-00000CC20000}"/>
    <cellStyle name="Standaard 7 4" xfId="572" xr:uid="{00000000-0005-0000-0000-00000DC20000}"/>
    <cellStyle name="Standaard 7 4 2" xfId="573" xr:uid="{00000000-0005-0000-0000-00000EC20000}"/>
    <cellStyle name="Standaard 7 4 2 2" xfId="852" xr:uid="{00000000-0005-0000-0000-00000FC20000}"/>
    <cellStyle name="Standaard 7 4 3" xfId="574" xr:uid="{00000000-0005-0000-0000-000010C20000}"/>
    <cellStyle name="Standaard 7 4 3 2" xfId="575" xr:uid="{00000000-0005-0000-0000-000011C20000}"/>
    <cellStyle name="Standaard 7 4 3 2 2" xfId="854" xr:uid="{00000000-0005-0000-0000-000012C20000}"/>
    <cellStyle name="Standaard 7 4 3 3" xfId="576" xr:uid="{00000000-0005-0000-0000-000013C20000}"/>
    <cellStyle name="Standaard 7 4 3 3 2" xfId="855" xr:uid="{00000000-0005-0000-0000-000014C20000}"/>
    <cellStyle name="Standaard 7 4 3 4" xfId="577" xr:uid="{00000000-0005-0000-0000-000015C20000}"/>
    <cellStyle name="Standaard 7 4 3 4 2" xfId="856" xr:uid="{00000000-0005-0000-0000-000016C20000}"/>
    <cellStyle name="Standaard 7 4 3 5" xfId="853" xr:uid="{00000000-0005-0000-0000-000017C20000}"/>
    <cellStyle name="Standaard 7 4 4" xfId="851" xr:uid="{00000000-0005-0000-0000-000018C20000}"/>
    <cellStyle name="Standaard 7 5" xfId="578" xr:uid="{00000000-0005-0000-0000-000019C20000}"/>
    <cellStyle name="Standaard 7 5 2" xfId="579" xr:uid="{00000000-0005-0000-0000-00001AC20000}"/>
    <cellStyle name="Standaard 7 5 2 2" xfId="858" xr:uid="{00000000-0005-0000-0000-00001BC20000}"/>
    <cellStyle name="Standaard 7 5 3" xfId="580" xr:uid="{00000000-0005-0000-0000-00001CC20000}"/>
    <cellStyle name="Standaard 7 5 3 2" xfId="859" xr:uid="{00000000-0005-0000-0000-00001DC20000}"/>
    <cellStyle name="Standaard 7 5 4" xfId="581" xr:uid="{00000000-0005-0000-0000-00001EC20000}"/>
    <cellStyle name="Standaard 7 5 4 2" xfId="860" xr:uid="{00000000-0005-0000-0000-00001FC20000}"/>
    <cellStyle name="Standaard 7 5 5" xfId="857" xr:uid="{00000000-0005-0000-0000-000020C20000}"/>
    <cellStyle name="Standaard 7 6" xfId="835" xr:uid="{00000000-0005-0000-0000-000021C20000}"/>
    <cellStyle name="Standaard 8" xfId="582" xr:uid="{00000000-0005-0000-0000-000022C20000}"/>
    <cellStyle name="Standaard 8 2" xfId="861" xr:uid="{00000000-0005-0000-0000-000023C20000}"/>
    <cellStyle name="Standaard 9" xfId="583" xr:uid="{00000000-0005-0000-0000-000024C20000}"/>
    <cellStyle name="Standaard 9 2" xfId="584" xr:uid="{00000000-0005-0000-0000-000025C20000}"/>
    <cellStyle name="Standaard 9 2 2" xfId="585" xr:uid="{00000000-0005-0000-0000-000026C20000}"/>
    <cellStyle name="Standaard 9 2 2 2" xfId="864" xr:uid="{00000000-0005-0000-0000-000027C20000}"/>
    <cellStyle name="Standaard 9 2 3" xfId="586" xr:uid="{00000000-0005-0000-0000-000028C20000}"/>
    <cellStyle name="Standaard 9 2 3 2" xfId="587" xr:uid="{00000000-0005-0000-0000-000029C20000}"/>
    <cellStyle name="Standaard 9 2 3 2 2" xfId="866" xr:uid="{00000000-0005-0000-0000-00002AC20000}"/>
    <cellStyle name="Standaard 9 2 3 3" xfId="588" xr:uid="{00000000-0005-0000-0000-00002BC20000}"/>
    <cellStyle name="Standaard 9 2 3 3 2" xfId="589" xr:uid="{00000000-0005-0000-0000-00002CC20000}"/>
    <cellStyle name="Standaard 9 2 3 3 2 2" xfId="868" xr:uid="{00000000-0005-0000-0000-00002DC20000}"/>
    <cellStyle name="Standaard 9 2 3 3 3" xfId="590" xr:uid="{00000000-0005-0000-0000-00002EC20000}"/>
    <cellStyle name="Standaard 9 2 3 3 3 2" xfId="869" xr:uid="{00000000-0005-0000-0000-00002FC20000}"/>
    <cellStyle name="Standaard 9 2 3 3 4" xfId="591" xr:uid="{00000000-0005-0000-0000-000030C20000}"/>
    <cellStyle name="Standaard 9 2 3 3 4 2" xfId="870" xr:uid="{00000000-0005-0000-0000-000031C20000}"/>
    <cellStyle name="Standaard 9 2 3 3 5" xfId="867" xr:uid="{00000000-0005-0000-0000-000032C20000}"/>
    <cellStyle name="Standaard 9 2 3 4" xfId="865" xr:uid="{00000000-0005-0000-0000-000033C20000}"/>
    <cellStyle name="Standaard 9 2 4" xfId="592" xr:uid="{00000000-0005-0000-0000-000034C20000}"/>
    <cellStyle name="Standaard 9 2 4 2" xfId="593" xr:uid="{00000000-0005-0000-0000-000035C20000}"/>
    <cellStyle name="Standaard 9 2 4 2 2" xfId="872" xr:uid="{00000000-0005-0000-0000-000036C20000}"/>
    <cellStyle name="Standaard 9 2 4 3" xfId="594" xr:uid="{00000000-0005-0000-0000-000037C20000}"/>
    <cellStyle name="Standaard 9 2 4 3 2" xfId="873" xr:uid="{00000000-0005-0000-0000-000038C20000}"/>
    <cellStyle name="Standaard 9 2 4 4" xfId="595" xr:uid="{00000000-0005-0000-0000-000039C20000}"/>
    <cellStyle name="Standaard 9 2 4 4 2" xfId="874" xr:uid="{00000000-0005-0000-0000-00003AC20000}"/>
    <cellStyle name="Standaard 9 2 4 5" xfId="871" xr:uid="{00000000-0005-0000-0000-00003BC20000}"/>
    <cellStyle name="Standaard 9 2 5" xfId="863" xr:uid="{00000000-0005-0000-0000-00003CC20000}"/>
    <cellStyle name="Standaard 9 3" xfId="596" xr:uid="{00000000-0005-0000-0000-00003DC20000}"/>
    <cellStyle name="Standaard 9 3 2" xfId="875" xr:uid="{00000000-0005-0000-0000-00003EC20000}"/>
    <cellStyle name="Standaard 9 4" xfId="862" xr:uid="{00000000-0005-0000-0000-00003FC20000}"/>
    <cellStyle name="Titel" xfId="597" builtinId="15" customBuiltin="1"/>
    <cellStyle name="Titel 2" xfId="598" xr:uid="{00000000-0005-0000-0000-000041C20000}"/>
    <cellStyle name="Titel 3" xfId="599" xr:uid="{00000000-0005-0000-0000-000042C20000}"/>
    <cellStyle name="Title" xfId="600" xr:uid="{00000000-0005-0000-0000-000043C20000}"/>
    <cellStyle name="Totaal" xfId="601" builtinId="25" customBuiltin="1"/>
    <cellStyle name="Totaal 2" xfId="602" xr:uid="{00000000-0005-0000-0000-000045C20000}"/>
    <cellStyle name="Totaal 3" xfId="603" xr:uid="{00000000-0005-0000-0000-000046C20000}"/>
    <cellStyle name="Total" xfId="604" xr:uid="{00000000-0005-0000-0000-000047C20000}"/>
    <cellStyle name="Uitvoer" xfId="605" builtinId="21" customBuiltin="1"/>
    <cellStyle name="Uitvoer 2" xfId="606" xr:uid="{00000000-0005-0000-0000-000049C20000}"/>
    <cellStyle name="Uitvoer 3" xfId="607" xr:uid="{00000000-0005-0000-0000-00004AC20000}"/>
    <cellStyle name="Valuta 2" xfId="49746" xr:uid="{00000000-0005-0000-0000-00004BC20000}"/>
    <cellStyle name="Verklarende tekst" xfId="608" builtinId="53" customBuiltin="1"/>
    <cellStyle name="Verklarende tekst 2" xfId="609" xr:uid="{00000000-0005-0000-0000-00004DC20000}"/>
    <cellStyle name="Verklarende tekst 3" xfId="610" xr:uid="{00000000-0005-0000-0000-00004EC20000}"/>
    <cellStyle name="Waarschuwingstekst" xfId="611" builtinId="11" customBuiltin="1"/>
    <cellStyle name="Waarschuwingstekst 2" xfId="612" xr:uid="{00000000-0005-0000-0000-000050C20000}"/>
    <cellStyle name="Waarschuwingstekst 3" xfId="613" xr:uid="{00000000-0005-0000-0000-000051C20000}"/>
    <cellStyle name="Warning Text" xfId="614" xr:uid="{00000000-0005-0000-0000-000052C20000}"/>
  </cellStyles>
  <dxfs count="7">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DDDDDD"/>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FF"/>
      <color rgb="FF99CC00"/>
      <color rgb="FFFFCC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409574</xdr:colOff>
      <xdr:row>2</xdr:row>
      <xdr:rowOff>352425</xdr:rowOff>
    </xdr:from>
    <xdr:to>
      <xdr:col>10</xdr:col>
      <xdr:colOff>287731</xdr:colOff>
      <xdr:row>2</xdr:row>
      <xdr:rowOff>1080133</xdr:rowOff>
    </xdr:to>
    <xdr:pic>
      <xdr:nvPicPr>
        <xdr:cNvPr id="128144" name="Picture 1084">
          <a:extLst>
            <a:ext uri="{FF2B5EF4-FFF2-40B4-BE49-F238E27FC236}">
              <a16:creationId xmlns:a16="http://schemas.microsoft.com/office/drawing/2014/main" id="{00000000-0008-0000-0000-000090F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53324" y="514350"/>
          <a:ext cx="480137" cy="723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457200</xdr:colOff>
      <xdr:row>2</xdr:row>
      <xdr:rowOff>304800</xdr:rowOff>
    </xdr:from>
    <xdr:to>
      <xdr:col>0</xdr:col>
      <xdr:colOff>2009775</xdr:colOff>
      <xdr:row>2</xdr:row>
      <xdr:rowOff>1276350</xdr:rowOff>
    </xdr:to>
    <xdr:pic>
      <xdr:nvPicPr>
        <xdr:cNvPr id="128145" name="Afbeelding 3">
          <a:extLst>
            <a:ext uri="{FF2B5EF4-FFF2-40B4-BE49-F238E27FC236}">
              <a16:creationId xmlns:a16="http://schemas.microsoft.com/office/drawing/2014/main" id="{00000000-0008-0000-0000-000091F4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7200" y="466725"/>
          <a:ext cx="1552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xdr:row>
      <xdr:rowOff>161925</xdr:rowOff>
    </xdr:from>
    <xdr:to>
      <xdr:col>0</xdr:col>
      <xdr:colOff>485775</xdr:colOff>
      <xdr:row>2</xdr:row>
      <xdr:rowOff>1104900</xdr:rowOff>
    </xdr:to>
    <xdr:pic>
      <xdr:nvPicPr>
        <xdr:cNvPr id="128146" name="Afbeelding 2" descr="\\CAVSERVER\Gedeeld\2015\Dumbar\2015.085-EUnl\RUW\EUNL_Briefpapier-1.png">
          <a:extLst>
            <a:ext uri="{FF2B5EF4-FFF2-40B4-BE49-F238E27FC236}">
              <a16:creationId xmlns:a16="http://schemas.microsoft.com/office/drawing/2014/main" id="{00000000-0008-0000-0000-000092F401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4775" y="323850"/>
          <a:ext cx="3810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762000</xdr:colOff>
      <xdr:row>0</xdr:row>
      <xdr:rowOff>428625</xdr:rowOff>
    </xdr:from>
    <xdr:to>
      <xdr:col>6</xdr:col>
      <xdr:colOff>1234440</xdr:colOff>
      <xdr:row>0</xdr:row>
      <xdr:rowOff>1122045</xdr:rowOff>
    </xdr:to>
    <xdr:pic>
      <xdr:nvPicPr>
        <xdr:cNvPr id="2" name="Picture 108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53550" y="428625"/>
          <a:ext cx="4667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342900</xdr:colOff>
      <xdr:row>0</xdr:row>
      <xdr:rowOff>190500</xdr:rowOff>
    </xdr:from>
    <xdr:to>
      <xdr:col>1</xdr:col>
      <xdr:colOff>0</xdr:colOff>
      <xdr:row>0</xdr:row>
      <xdr:rowOff>1133475</xdr:rowOff>
    </xdr:to>
    <xdr:pic>
      <xdr:nvPicPr>
        <xdr:cNvPr id="5" name="Afbeelding 4" descr="\\CAVSERVER\Gedeeld\2015\Dumbar\2015.085-EUnl\RUW\EUNL_Briefpapier-1.png">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2900" y="190500"/>
          <a:ext cx="3810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0</xdr:row>
      <xdr:rowOff>196782</xdr:rowOff>
    </xdr:from>
    <xdr:to>
      <xdr:col>4</xdr:col>
      <xdr:colOff>66675</xdr:colOff>
      <xdr:row>0</xdr:row>
      <xdr:rowOff>1209675</xdr:rowOff>
    </xdr:to>
    <xdr:pic>
      <xdr:nvPicPr>
        <xdr:cNvPr id="6" name="Afbeelding 3">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2475" y="196782"/>
          <a:ext cx="1400175" cy="1012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400050</xdr:colOff>
      <xdr:row>0</xdr:row>
      <xdr:rowOff>190500</xdr:rowOff>
    </xdr:from>
    <xdr:to>
      <xdr:col>2</xdr:col>
      <xdr:colOff>752475</xdr:colOff>
      <xdr:row>0</xdr:row>
      <xdr:rowOff>1152525</xdr:rowOff>
    </xdr:to>
    <xdr:pic>
      <xdr:nvPicPr>
        <xdr:cNvPr id="2" name="Afbeelding 3">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90500"/>
          <a:ext cx="15525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0</xdr:row>
      <xdr:rowOff>28575</xdr:rowOff>
    </xdr:from>
    <xdr:to>
      <xdr:col>0</xdr:col>
      <xdr:colOff>400050</xdr:colOff>
      <xdr:row>0</xdr:row>
      <xdr:rowOff>971550</xdr:rowOff>
    </xdr:to>
    <xdr:pic>
      <xdr:nvPicPr>
        <xdr:cNvPr id="3" name="Afbeelding 2" descr="\\CAVSERVER\Gedeeld\2015\Dumbar\2015.085-EUnl\RUW\EUNL_Briefpapier-1.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050" y="28575"/>
          <a:ext cx="3810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1427956</xdr:colOff>
      <xdr:row>5346</xdr:row>
      <xdr:rowOff>316706</xdr:rowOff>
    </xdr:from>
    <xdr:ext cx="65" cy="172227"/>
    <xdr:sp macro="" textlink="">
      <xdr:nvSpPr>
        <xdr:cNvPr id="4" name="Tekstvak 3">
          <a:extLst>
            <a:ext uri="{FF2B5EF4-FFF2-40B4-BE49-F238E27FC236}">
              <a16:creationId xmlns:a16="http://schemas.microsoft.com/office/drawing/2014/main" id="{00000000-0008-0000-0200-000004000000}"/>
            </a:ext>
          </a:extLst>
        </xdr:cNvPr>
        <xdr:cNvSpPr txBox="1"/>
      </xdr:nvSpPr>
      <xdr:spPr>
        <a:xfrm>
          <a:off x="8171656" y="3314438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nl-NL" sz="1100"/>
        </a:p>
      </xdr:txBody>
    </xdr:sp>
    <xdr:clientData/>
  </xdr:oneCellAnchor>
  <xdr:twoCellAnchor editAs="oneCell">
    <xdr:from>
      <xdr:col>8</xdr:col>
      <xdr:colOff>1139825</xdr:colOff>
      <xdr:row>0</xdr:row>
      <xdr:rowOff>323851</xdr:rowOff>
    </xdr:from>
    <xdr:to>
      <xdr:col>8</xdr:col>
      <xdr:colOff>1621780</xdr:colOff>
      <xdr:row>0</xdr:row>
      <xdr:rowOff>1048385</xdr:rowOff>
    </xdr:to>
    <xdr:pic>
      <xdr:nvPicPr>
        <xdr:cNvPr id="5" name="Picture 108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427075" y="323851"/>
          <a:ext cx="474335"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4</xdr:col>
      <xdr:colOff>1427956</xdr:colOff>
      <xdr:row>5346</xdr:row>
      <xdr:rowOff>316706</xdr:rowOff>
    </xdr:from>
    <xdr:ext cx="65" cy="172227"/>
    <xdr:sp macro="" textlink="">
      <xdr:nvSpPr>
        <xdr:cNvPr id="6" name="Tekstvak 5">
          <a:extLst>
            <a:ext uri="{FF2B5EF4-FFF2-40B4-BE49-F238E27FC236}">
              <a16:creationId xmlns:a16="http://schemas.microsoft.com/office/drawing/2014/main" id="{00000000-0008-0000-0200-000006000000}"/>
            </a:ext>
          </a:extLst>
        </xdr:cNvPr>
        <xdr:cNvSpPr txBox="1"/>
      </xdr:nvSpPr>
      <xdr:spPr>
        <a:xfrm>
          <a:off x="8171656" y="31866125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nl-NL"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1857376</xdr:colOff>
      <xdr:row>0</xdr:row>
      <xdr:rowOff>104775</xdr:rowOff>
    </xdr:from>
    <xdr:to>
      <xdr:col>6</xdr:col>
      <xdr:colOff>167641</xdr:colOff>
      <xdr:row>4</xdr:row>
      <xdr:rowOff>97789</xdr:rowOff>
    </xdr:to>
    <xdr:pic>
      <xdr:nvPicPr>
        <xdr:cNvPr id="97965" name="Picture 1084">
          <a:extLst>
            <a:ext uri="{FF2B5EF4-FFF2-40B4-BE49-F238E27FC236}">
              <a16:creationId xmlns:a16="http://schemas.microsoft.com/office/drawing/2014/main" id="{00000000-0008-0000-0300-0000AD7E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91976" y="104775"/>
          <a:ext cx="468630" cy="746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485777</xdr:colOff>
      <xdr:row>3</xdr:row>
      <xdr:rowOff>9525</xdr:rowOff>
    </xdr:from>
    <xdr:to>
      <xdr:col>2</xdr:col>
      <xdr:colOff>970663</xdr:colOff>
      <xdr:row>4</xdr:row>
      <xdr:rowOff>152401</xdr:rowOff>
    </xdr:to>
    <xdr:pic>
      <xdr:nvPicPr>
        <xdr:cNvPr id="97966" name="Afbeelding 3">
          <a:extLst>
            <a:ext uri="{FF2B5EF4-FFF2-40B4-BE49-F238E27FC236}">
              <a16:creationId xmlns:a16="http://schemas.microsoft.com/office/drawing/2014/main" id="{00000000-0008-0000-0300-0000AE7E01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8276" b="14942"/>
        <a:stretch/>
      </xdr:blipFill>
      <xdr:spPr bwMode="auto">
        <a:xfrm>
          <a:off x="485777" y="533400"/>
          <a:ext cx="1799336" cy="371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0</xdr:row>
      <xdr:rowOff>66675</xdr:rowOff>
    </xdr:from>
    <xdr:to>
      <xdr:col>0</xdr:col>
      <xdr:colOff>504825</xdr:colOff>
      <xdr:row>4</xdr:row>
      <xdr:rowOff>428625</xdr:rowOff>
    </xdr:to>
    <xdr:pic>
      <xdr:nvPicPr>
        <xdr:cNvPr id="97967" name="Afbeelding 2" descr="\\CAVSERVER\Gedeeld\2015\Dumbar\2015.085-EUnl\RUW\EUNL_Briefpapier-1.png">
          <a:extLst>
            <a:ext uri="{FF2B5EF4-FFF2-40B4-BE49-F238E27FC236}">
              <a16:creationId xmlns:a16="http://schemas.microsoft.com/office/drawing/2014/main" id="{00000000-0008-0000-0300-0000AF7E01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4300" y="66675"/>
          <a:ext cx="3905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pageSetUpPr fitToPage="1"/>
  </sheetPr>
  <dimension ref="A1:L31"/>
  <sheetViews>
    <sheetView showGridLines="0" topLeftCell="A2" zoomScaleNormal="100" workbookViewId="0">
      <selection activeCell="A12" sqref="A12"/>
    </sheetView>
  </sheetViews>
  <sheetFormatPr defaultColWidth="9.42578125" defaultRowHeight="12.75" x14ac:dyDescent="0.2"/>
  <cols>
    <col min="1" max="1" width="34" customWidth="1"/>
    <col min="11" max="12" width="9.42578125" customWidth="1"/>
  </cols>
  <sheetData>
    <row r="1" spans="1:12" hidden="1" x14ac:dyDescent="0.2"/>
    <row r="3" spans="1:12" ht="107.25" customHeight="1" x14ac:dyDescent="0.25">
      <c r="A3" s="21"/>
      <c r="B3" s="640" t="s">
        <v>0</v>
      </c>
      <c r="C3" s="640"/>
      <c r="D3" s="640"/>
      <c r="E3" s="640"/>
      <c r="F3" s="640"/>
      <c r="G3" s="640"/>
      <c r="H3" s="640"/>
      <c r="I3" s="640"/>
      <c r="J3" s="640"/>
      <c r="K3" s="640"/>
      <c r="L3" s="640"/>
    </row>
    <row r="4" spans="1:12" x14ac:dyDescent="0.2">
      <c r="A4" s="14" t="s">
        <v>1</v>
      </c>
      <c r="B4" s="14"/>
      <c r="D4" s="34"/>
    </row>
    <row r="5" spans="1:12" x14ac:dyDescent="0.2">
      <c r="A5" s="14"/>
      <c r="B5" s="14"/>
      <c r="C5" s="14"/>
      <c r="D5" s="34"/>
    </row>
    <row r="6" spans="1:12" x14ac:dyDescent="0.2">
      <c r="A6" s="641" t="s">
        <v>2</v>
      </c>
      <c r="B6" s="641"/>
      <c r="C6" s="641"/>
      <c r="D6" s="641"/>
      <c r="E6" s="641"/>
      <c r="F6" s="641"/>
      <c r="G6" s="641"/>
      <c r="H6" s="641"/>
      <c r="I6" s="641"/>
      <c r="J6" s="641"/>
      <c r="K6" s="641"/>
    </row>
    <row r="8" spans="1:12" x14ac:dyDescent="0.2">
      <c r="A8" s="14" t="s">
        <v>3</v>
      </c>
    </row>
    <row r="9" spans="1:12" ht="39.75" customHeight="1" x14ac:dyDescent="0.2">
      <c r="A9" s="642" t="s">
        <v>4</v>
      </c>
      <c r="B9" s="642"/>
      <c r="C9" s="642"/>
      <c r="D9" s="642"/>
      <c r="E9" s="642"/>
      <c r="F9" s="642"/>
      <c r="G9" s="642"/>
      <c r="H9" s="642"/>
      <c r="I9" s="642"/>
      <c r="J9" s="642"/>
      <c r="K9" s="642"/>
    </row>
    <row r="10" spans="1:12" ht="86.25" customHeight="1" x14ac:dyDescent="0.2">
      <c r="A10" s="643" t="s">
        <v>5</v>
      </c>
      <c r="B10" s="643"/>
      <c r="C10" s="643"/>
      <c r="D10" s="643"/>
      <c r="E10" s="643"/>
      <c r="F10" s="643"/>
      <c r="G10" s="643"/>
      <c r="H10" s="643"/>
      <c r="I10" s="643"/>
      <c r="J10" s="643"/>
      <c r="K10" s="643"/>
    </row>
    <row r="11" spans="1:12" x14ac:dyDescent="0.2">
      <c r="A11" s="34"/>
      <c r="B11" s="34"/>
      <c r="C11" s="34"/>
      <c r="D11" s="34"/>
      <c r="E11" s="34"/>
      <c r="F11" s="34"/>
      <c r="G11" s="34"/>
      <c r="H11" s="34"/>
      <c r="I11" s="34"/>
      <c r="J11" s="34"/>
      <c r="K11" s="34"/>
    </row>
    <row r="12" spans="1:12" x14ac:dyDescent="0.2">
      <c r="A12" s="14" t="s">
        <v>6</v>
      </c>
      <c r="B12" s="34"/>
      <c r="C12" s="34"/>
      <c r="D12" s="34"/>
      <c r="E12" s="34"/>
      <c r="F12" s="34"/>
      <c r="G12" s="34"/>
      <c r="H12" s="34"/>
      <c r="I12" s="34"/>
      <c r="J12" s="34"/>
      <c r="K12" s="34"/>
    </row>
    <row r="13" spans="1:12" s="33" customFormat="1" x14ac:dyDescent="0.2">
      <c r="A13" s="34" t="s">
        <v>7</v>
      </c>
      <c r="B13" s="34"/>
      <c r="C13" s="34"/>
      <c r="D13" s="34"/>
      <c r="E13" s="34"/>
      <c r="F13" s="34"/>
      <c r="G13" s="34"/>
      <c r="H13" s="34"/>
      <c r="I13" s="34"/>
      <c r="J13" s="34"/>
      <c r="K13" s="34"/>
    </row>
    <row r="14" spans="1:12" x14ac:dyDescent="0.2">
      <c r="A14" s="34"/>
      <c r="B14" s="34"/>
      <c r="C14" s="34"/>
      <c r="D14" s="34"/>
      <c r="E14" s="34"/>
      <c r="F14" s="34"/>
      <c r="G14" s="34"/>
      <c r="H14" s="34"/>
      <c r="I14" s="34"/>
      <c r="J14" s="34"/>
      <c r="K14" s="34"/>
    </row>
    <row r="15" spans="1:12" s="14" customFormat="1" x14ac:dyDescent="0.2">
      <c r="A15" s="32" t="s">
        <v>8</v>
      </c>
      <c r="B15" s="645" t="s">
        <v>9</v>
      </c>
      <c r="C15" s="645"/>
      <c r="D15" s="645"/>
      <c r="E15" s="645"/>
      <c r="F15" s="645"/>
      <c r="G15" s="645"/>
      <c r="H15" s="645"/>
      <c r="I15" s="645"/>
      <c r="J15" s="645"/>
      <c r="K15" s="645"/>
    </row>
    <row r="16" spans="1:12" x14ac:dyDescent="0.2">
      <c r="A16" s="35" t="s">
        <v>10</v>
      </c>
      <c r="B16" s="644" t="s">
        <v>11</v>
      </c>
      <c r="C16" s="644"/>
      <c r="D16" s="644"/>
      <c r="E16" s="644"/>
      <c r="F16" s="644"/>
      <c r="G16" s="644"/>
      <c r="H16" s="644"/>
      <c r="I16" s="644"/>
      <c r="J16" s="644"/>
      <c r="K16" s="644"/>
    </row>
    <row r="17" spans="1:11" x14ac:dyDescent="0.2">
      <c r="A17" s="36" t="s">
        <v>12</v>
      </c>
      <c r="B17" s="37" t="s">
        <v>13</v>
      </c>
      <c r="C17" s="38"/>
      <c r="D17" s="38"/>
      <c r="E17" s="38"/>
      <c r="F17" s="38"/>
      <c r="G17" s="38"/>
      <c r="H17" s="38"/>
      <c r="I17" s="38"/>
      <c r="J17" s="38"/>
      <c r="K17" s="39"/>
    </row>
    <row r="18" spans="1:11" ht="27.75" customHeight="1" x14ac:dyDescent="0.2">
      <c r="A18" s="36" t="s">
        <v>14</v>
      </c>
      <c r="B18" s="637" t="s">
        <v>15</v>
      </c>
      <c r="C18" s="638"/>
      <c r="D18" s="638"/>
      <c r="E18" s="638"/>
      <c r="F18" s="638"/>
      <c r="G18" s="638"/>
      <c r="H18" s="638"/>
      <c r="I18" s="638"/>
      <c r="J18" s="638"/>
      <c r="K18" s="639"/>
    </row>
    <row r="19" spans="1:11" ht="27.75" customHeight="1" x14ac:dyDescent="0.2">
      <c r="A19" s="36" t="s">
        <v>16</v>
      </c>
      <c r="B19" s="634" t="s">
        <v>17</v>
      </c>
      <c r="C19" s="635"/>
      <c r="D19" s="635"/>
      <c r="E19" s="635"/>
      <c r="F19" s="635"/>
      <c r="G19" s="635"/>
      <c r="H19" s="635"/>
      <c r="I19" s="635"/>
      <c r="J19" s="635"/>
      <c r="K19" s="636"/>
    </row>
    <row r="20" spans="1:11" ht="15.75" customHeight="1" x14ac:dyDescent="0.2">
      <c r="A20" s="35" t="s">
        <v>18</v>
      </c>
      <c r="B20" s="637" t="s">
        <v>19</v>
      </c>
      <c r="C20" s="638"/>
      <c r="D20" s="638"/>
      <c r="E20" s="638"/>
      <c r="F20" s="638"/>
      <c r="G20" s="638"/>
      <c r="H20" s="638"/>
      <c r="I20" s="638"/>
      <c r="J20" s="638"/>
      <c r="K20" s="639"/>
    </row>
    <row r="21" spans="1:11" ht="27.75" customHeight="1" x14ac:dyDescent="0.2">
      <c r="A21" s="40"/>
      <c r="B21" s="41"/>
      <c r="C21" s="41"/>
      <c r="D21" s="41"/>
      <c r="E21" s="41"/>
      <c r="F21" s="41"/>
      <c r="G21" s="41"/>
      <c r="H21" s="41"/>
      <c r="I21" s="41"/>
      <c r="J21" s="41"/>
      <c r="K21" s="41"/>
    </row>
    <row r="22" spans="1:11" x14ac:dyDescent="0.2">
      <c r="A22" s="632" t="s">
        <v>20</v>
      </c>
      <c r="B22" s="633"/>
      <c r="C22" s="633"/>
      <c r="D22" s="633"/>
      <c r="E22" s="633"/>
      <c r="F22" s="633"/>
      <c r="G22" s="633"/>
      <c r="H22" s="633"/>
      <c r="I22" s="633"/>
      <c r="J22" s="633"/>
      <c r="K22" s="633"/>
    </row>
    <row r="23" spans="1:11" ht="97.5" customHeight="1" x14ac:dyDescent="0.2">
      <c r="A23" s="630" t="s">
        <v>21</v>
      </c>
      <c r="B23" s="631"/>
      <c r="C23" s="631"/>
      <c r="D23" s="631"/>
      <c r="E23" s="631"/>
      <c r="F23" s="631"/>
      <c r="G23" s="631"/>
      <c r="H23" s="631"/>
      <c r="I23" s="631"/>
      <c r="J23" s="631"/>
      <c r="K23" s="631"/>
    </row>
    <row r="25" spans="1:11" x14ac:dyDescent="0.2">
      <c r="A25" s="34" t="s">
        <v>22</v>
      </c>
    </row>
    <row r="26" spans="1:11" x14ac:dyDescent="0.2">
      <c r="A26" s="34" t="s">
        <v>23</v>
      </c>
    </row>
    <row r="27" spans="1:11" x14ac:dyDescent="0.2">
      <c r="A27" s="34"/>
    </row>
    <row r="28" spans="1:11" x14ac:dyDescent="0.2">
      <c r="A28" s="34" t="s">
        <v>24</v>
      </c>
    </row>
    <row r="30" spans="1:11" x14ac:dyDescent="0.2">
      <c r="A30" s="14" t="s">
        <v>25</v>
      </c>
    </row>
    <row r="31" spans="1:11" ht="26.25" customHeight="1" x14ac:dyDescent="0.2">
      <c r="A31" s="630" t="s">
        <v>26</v>
      </c>
      <c r="B31" s="631"/>
      <c r="C31" s="631"/>
      <c r="D31" s="631"/>
      <c r="E31" s="631"/>
      <c r="F31" s="631"/>
      <c r="G31" s="631"/>
      <c r="H31" s="631"/>
      <c r="I31" s="631"/>
      <c r="J31" s="631"/>
      <c r="K31" s="631"/>
    </row>
  </sheetData>
  <sheetProtection password="DC83" sheet="1" formatColumns="0" formatRows="0"/>
  <mergeCells count="12">
    <mergeCell ref="B3:L3"/>
    <mergeCell ref="A6:K6"/>
    <mergeCell ref="A9:K9"/>
    <mergeCell ref="A10:K10"/>
    <mergeCell ref="B16:K16"/>
    <mergeCell ref="B15:K15"/>
    <mergeCell ref="A23:K23"/>
    <mergeCell ref="A22:K22"/>
    <mergeCell ref="B19:K19"/>
    <mergeCell ref="A31:K31"/>
    <mergeCell ref="B18:K18"/>
    <mergeCell ref="B20:K20"/>
  </mergeCells>
  <phoneticPr fontId="20" type="noConversion"/>
  <pageMargins left="0.74803149606299213" right="0.74803149606299213" top="0.98425196850393704" bottom="0.98425196850393704" header="0.51181102362204722" footer="0.51181102362204722"/>
  <pageSetup paperSize="9" scale="63" orientation="portrait" r:id="rId1"/>
  <headerFooter alignWithMargins="0">
    <oddFooter>&amp;CSiSa-bijlage 2015</oddFooter>
  </headerFooter>
  <customProperties>
    <customPr name="OrphanNamesChecke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dimension ref="A1:H455"/>
  <sheetViews>
    <sheetView showGridLines="0" zoomScaleNormal="100" workbookViewId="0">
      <selection activeCell="E10" sqref="E10"/>
    </sheetView>
  </sheetViews>
  <sheetFormatPr defaultRowHeight="12.75" x14ac:dyDescent="0.2"/>
  <cols>
    <col min="1" max="1" width="10.5703125" customWidth="1"/>
    <col min="2" max="2" width="3.5703125" customWidth="1"/>
    <col min="3" max="3" width="12.42578125" customWidth="1"/>
    <col min="4" max="4" width="4.42578125" customWidth="1"/>
    <col min="5" max="5" width="118.42578125" customWidth="1"/>
    <col min="6" max="6" width="8.5703125" style="16" customWidth="1"/>
    <col min="7" max="7" width="21" style="1" customWidth="1"/>
    <col min="11" max="11" width="9.5703125" customWidth="1"/>
  </cols>
  <sheetData>
    <row r="1" spans="1:7" ht="100.5" customHeight="1" x14ac:dyDescent="0.2">
      <c r="G1" s="11"/>
    </row>
    <row r="2" spans="1:7" x14ac:dyDescent="0.2">
      <c r="A2" s="4" t="s">
        <v>27</v>
      </c>
      <c r="B2" s="4"/>
      <c r="C2" s="4"/>
      <c r="D2" s="4"/>
      <c r="E2" s="4"/>
      <c r="F2" s="5"/>
      <c r="G2" s="5"/>
    </row>
    <row r="3" spans="1:7" x14ac:dyDescent="0.2">
      <c r="A3" s="646"/>
      <c r="B3" s="646"/>
      <c r="C3" s="646"/>
      <c r="D3" s="646"/>
      <c r="E3" s="646"/>
      <c r="F3" s="646"/>
      <c r="G3" s="6"/>
    </row>
    <row r="4" spans="1:7" x14ac:dyDescent="0.2">
      <c r="A4" s="628"/>
      <c r="B4" s="207" t="s">
        <v>28</v>
      </c>
      <c r="C4" s="207"/>
      <c r="D4" s="2"/>
      <c r="E4" s="207"/>
      <c r="F4" s="7"/>
      <c r="G4" s="7"/>
    </row>
    <row r="5" spans="1:7" x14ac:dyDescent="0.2">
      <c r="A5" s="628"/>
      <c r="B5" s="208"/>
      <c r="C5" s="208"/>
      <c r="D5" s="8"/>
      <c r="E5" s="8"/>
      <c r="F5" s="88"/>
      <c r="G5" s="7"/>
    </row>
    <row r="6" spans="1:7" x14ac:dyDescent="0.2">
      <c r="A6" s="628"/>
      <c r="B6" s="3" t="s">
        <v>29</v>
      </c>
      <c r="C6" s="3"/>
      <c r="D6" s="2"/>
      <c r="E6" s="209" t="s">
        <v>30</v>
      </c>
      <c r="F6" s="17"/>
      <c r="G6" s="7"/>
    </row>
    <row r="7" spans="1:7" x14ac:dyDescent="0.2">
      <c r="A7" s="628"/>
      <c r="B7" s="3" t="s">
        <v>31</v>
      </c>
      <c r="C7" s="3"/>
      <c r="D7" s="2"/>
      <c r="E7" s="210" t="s">
        <v>32</v>
      </c>
      <c r="F7" s="10"/>
      <c r="G7" s="7"/>
    </row>
    <row r="8" spans="1:7" x14ac:dyDescent="0.2">
      <c r="A8" s="628"/>
      <c r="B8" s="3" t="s">
        <v>33</v>
      </c>
      <c r="C8" s="3"/>
      <c r="D8" s="2"/>
      <c r="E8" s="211" t="s">
        <v>34</v>
      </c>
      <c r="F8" s="10"/>
      <c r="G8" s="7"/>
    </row>
    <row r="9" spans="1:7" x14ac:dyDescent="0.2">
      <c r="A9" s="628"/>
      <c r="B9" s="3" t="s">
        <v>35</v>
      </c>
      <c r="C9" s="3"/>
      <c r="D9" s="2"/>
      <c r="E9" s="212">
        <v>2023</v>
      </c>
      <c r="F9" s="7"/>
      <c r="G9" s="7"/>
    </row>
    <row r="10" spans="1:7" x14ac:dyDescent="0.2">
      <c r="A10" s="628"/>
      <c r="B10" s="3" t="s">
        <v>36</v>
      </c>
      <c r="C10" s="3"/>
      <c r="D10" s="2"/>
      <c r="E10" s="213" t="str">
        <f>IF(E8&lt;&gt;"","sisa_"&amp;E9&amp;"_"&amp;IF(E6="Provincie","03",IF(E6="Gemeenschappelijke regeling","05",IF(E6="Gemeente","06",IF(E6="Waterschap","04"," ll"))))&amp;E8&amp;"_Bijlage_Verantwoordingsinformatie.xlsx","Berichtgevercode nog invullen")</f>
        <v>sisa_2023_061842_Bijlage_Verantwoordingsinformatie.xlsx</v>
      </c>
      <c r="F10" s="10"/>
      <c r="G10" s="18"/>
    </row>
    <row r="11" spans="1:7" x14ac:dyDescent="0.2">
      <c r="A11" s="2"/>
      <c r="B11" s="208"/>
      <c r="C11" s="208"/>
      <c r="D11" s="2"/>
      <c r="E11" s="19"/>
      <c r="F11" s="20"/>
      <c r="G11" s="6"/>
    </row>
    <row r="12" spans="1:7" x14ac:dyDescent="0.2">
      <c r="A12" s="4" t="s">
        <v>37</v>
      </c>
      <c r="B12" s="4"/>
      <c r="C12" s="4"/>
      <c r="D12" s="5"/>
      <c r="E12" s="5"/>
      <c r="F12" s="9"/>
      <c r="G12" s="9"/>
    </row>
    <row r="13" spans="1:7" x14ac:dyDescent="0.2">
      <c r="A13" s="7"/>
      <c r="B13" s="3"/>
      <c r="C13" s="3"/>
      <c r="D13" s="7"/>
      <c r="E13" s="7"/>
      <c r="F13" s="10"/>
      <c r="G13" s="10"/>
    </row>
    <row r="14" spans="1:7" x14ac:dyDescent="0.2">
      <c r="A14" s="7"/>
      <c r="B14" s="207" t="s">
        <v>38</v>
      </c>
      <c r="C14" s="207"/>
      <c r="D14" s="7"/>
      <c r="E14" s="7"/>
      <c r="F14" s="629"/>
      <c r="G14" s="10"/>
    </row>
    <row r="15" spans="1:7" x14ac:dyDescent="0.2">
      <c r="A15" s="2"/>
      <c r="B15" s="2"/>
      <c r="C15" s="2"/>
      <c r="D15" s="2"/>
      <c r="E15" s="2"/>
      <c r="F15" s="7"/>
      <c r="G15" s="6"/>
    </row>
    <row r="16" spans="1:7" x14ac:dyDescent="0.2">
      <c r="A16" s="5" t="s">
        <v>39</v>
      </c>
      <c r="B16" s="4"/>
      <c r="C16" s="4"/>
      <c r="D16" s="5"/>
      <c r="E16" s="5"/>
      <c r="F16" s="9"/>
      <c r="G16" s="9"/>
    </row>
    <row r="17" spans="1:7" x14ac:dyDescent="0.2">
      <c r="A17" s="7"/>
      <c r="B17" s="3"/>
      <c r="C17" s="3"/>
      <c r="D17" s="7"/>
      <c r="E17" s="7"/>
      <c r="F17" s="7"/>
      <c r="G17" s="6"/>
    </row>
    <row r="18" spans="1:7" x14ac:dyDescent="0.2">
      <c r="A18" s="7"/>
      <c r="B18" s="647" t="s">
        <v>40</v>
      </c>
      <c r="C18" s="647"/>
      <c r="D18" s="647"/>
      <c r="E18" s="647"/>
      <c r="F18" s="647"/>
      <c r="G18" s="6"/>
    </row>
    <row r="19" spans="1:7" x14ac:dyDescent="0.2">
      <c r="A19" s="2"/>
      <c r="B19" s="647"/>
      <c r="C19" s="647"/>
      <c r="D19" s="647"/>
      <c r="E19" s="647"/>
      <c r="F19" s="647"/>
      <c r="G19" s="6"/>
    </row>
    <row r="20" spans="1:7" x14ac:dyDescent="0.2">
      <c r="A20" s="2"/>
      <c r="B20" s="647"/>
      <c r="C20" s="647"/>
      <c r="D20" s="647"/>
      <c r="E20" s="647"/>
      <c r="F20" s="647"/>
      <c r="G20" s="6"/>
    </row>
    <row r="21" spans="1:7" x14ac:dyDescent="0.2">
      <c r="A21" s="2"/>
      <c r="B21" s="2"/>
      <c r="C21" s="2"/>
      <c r="D21" s="2"/>
      <c r="E21" s="2"/>
      <c r="F21" s="7"/>
      <c r="G21" s="6"/>
    </row>
    <row r="23" spans="1:7" x14ac:dyDescent="0.2">
      <c r="A23" s="5" t="s">
        <v>14</v>
      </c>
      <c r="B23" s="4"/>
      <c r="C23" s="4"/>
      <c r="D23" s="5"/>
      <c r="E23" s="5"/>
      <c r="F23" s="9"/>
      <c r="G23" s="9"/>
    </row>
    <row r="24" spans="1:7" x14ac:dyDescent="0.2">
      <c r="A24" s="7"/>
      <c r="B24" s="3"/>
      <c r="C24" s="3"/>
      <c r="D24" s="7"/>
      <c r="E24" s="7"/>
      <c r="F24" s="10"/>
      <c r="G24" s="10"/>
    </row>
    <row r="25" spans="1:7" x14ac:dyDescent="0.2">
      <c r="A25" s="7"/>
      <c r="B25" s="648" t="s">
        <v>41</v>
      </c>
      <c r="C25" s="649"/>
      <c r="D25" s="649"/>
      <c r="E25" s="649"/>
      <c r="F25" s="649"/>
      <c r="G25" s="49"/>
    </row>
    <row r="26" spans="1:7" x14ac:dyDescent="0.2">
      <c r="A26" s="7"/>
      <c r="B26" s="649"/>
      <c r="C26" s="649"/>
      <c r="D26" s="649"/>
      <c r="E26" s="649"/>
      <c r="F26" s="649"/>
      <c r="G26" s="2"/>
    </row>
    <row r="27" spans="1:7" x14ac:dyDescent="0.2">
      <c r="A27" s="7"/>
      <c r="B27" s="3"/>
      <c r="C27" s="3"/>
      <c r="D27" s="43"/>
      <c r="E27" s="43"/>
      <c r="F27" s="7"/>
      <c r="G27" s="43"/>
    </row>
    <row r="28" spans="1:7" x14ac:dyDescent="0.2">
      <c r="A28" s="13" t="s">
        <v>42</v>
      </c>
      <c r="B28" s="12" t="s">
        <v>43</v>
      </c>
      <c r="C28" s="12"/>
      <c r="D28" s="12"/>
      <c r="E28" s="12"/>
      <c r="F28" s="15" t="s">
        <v>44</v>
      </c>
      <c r="G28" s="43"/>
    </row>
    <row r="29" spans="1:7" x14ac:dyDescent="0.2">
      <c r="A29" s="53" t="s">
        <v>45</v>
      </c>
      <c r="B29" s="106" t="s">
        <v>46</v>
      </c>
      <c r="C29" s="54"/>
      <c r="D29" s="54"/>
      <c r="E29" s="54"/>
      <c r="F29" s="55" t="s">
        <v>47</v>
      </c>
      <c r="G29" s="43"/>
    </row>
    <row r="30" spans="1:7" x14ac:dyDescent="0.2">
      <c r="A30" s="53" t="s">
        <v>48</v>
      </c>
      <c r="B30" s="106" t="s">
        <v>49</v>
      </c>
      <c r="C30" s="54"/>
      <c r="D30" s="54"/>
      <c r="E30" s="54"/>
      <c r="F30" s="55" t="s">
        <v>47</v>
      </c>
      <c r="G30" s="43"/>
    </row>
    <row r="31" spans="1:7" x14ac:dyDescent="0.2">
      <c r="A31" s="99" t="s">
        <v>50</v>
      </c>
      <c r="B31" s="107" t="s">
        <v>51</v>
      </c>
      <c r="C31" s="100"/>
      <c r="D31" s="100"/>
      <c r="E31" s="100"/>
      <c r="F31" s="101" t="s">
        <v>47</v>
      </c>
      <c r="G31" s="43"/>
    </row>
    <row r="32" spans="1:7" x14ac:dyDescent="0.2">
      <c r="A32" s="56" t="s">
        <v>52</v>
      </c>
      <c r="B32" s="105" t="s">
        <v>53</v>
      </c>
      <c r="C32" s="105"/>
      <c r="D32" s="105"/>
      <c r="E32" s="105"/>
      <c r="F32" s="55" t="s">
        <v>47</v>
      </c>
      <c r="G32" s="43"/>
    </row>
    <row r="33" spans="1:7" x14ac:dyDescent="0.2">
      <c r="A33" s="57" t="s">
        <v>54</v>
      </c>
      <c r="B33" s="102" t="s">
        <v>55</v>
      </c>
      <c r="C33" s="102"/>
      <c r="D33" s="102"/>
      <c r="E33" s="102"/>
      <c r="F33" s="101" t="s">
        <v>47</v>
      </c>
      <c r="G33" s="43"/>
    </row>
    <row r="34" spans="1:7" x14ac:dyDescent="0.2">
      <c r="A34" s="56" t="s">
        <v>56</v>
      </c>
      <c r="B34" s="106" t="s">
        <v>57</v>
      </c>
      <c r="C34" s="106"/>
      <c r="D34" s="106"/>
      <c r="E34" s="106"/>
      <c r="F34" s="55" t="s">
        <v>47</v>
      </c>
      <c r="G34" s="43" t="s">
        <v>58</v>
      </c>
    </row>
    <row r="35" spans="1:7" x14ac:dyDescent="0.2">
      <c r="A35" s="56" t="s">
        <v>59</v>
      </c>
      <c r="B35" s="106" t="s">
        <v>60</v>
      </c>
      <c r="C35" s="106"/>
      <c r="D35" s="106"/>
      <c r="E35" s="106"/>
      <c r="F35" s="55" t="s">
        <v>47</v>
      </c>
      <c r="G35" s="43" t="s">
        <v>58</v>
      </c>
    </row>
    <row r="36" spans="1:7" x14ac:dyDescent="0.2">
      <c r="A36" s="56" t="s">
        <v>61</v>
      </c>
      <c r="B36" s="106" t="s">
        <v>62</v>
      </c>
      <c r="C36" s="106"/>
      <c r="D36" s="106"/>
      <c r="E36" s="106"/>
      <c r="F36" s="55" t="s">
        <v>47</v>
      </c>
      <c r="G36" s="43" t="s">
        <v>58</v>
      </c>
    </row>
    <row r="37" spans="1:7" x14ac:dyDescent="0.2">
      <c r="A37" s="57" t="s">
        <v>63</v>
      </c>
      <c r="B37" s="107" t="s">
        <v>64</v>
      </c>
      <c r="C37" s="107"/>
      <c r="D37" s="107"/>
      <c r="E37" s="107"/>
      <c r="F37" s="101" t="s">
        <v>47</v>
      </c>
      <c r="G37" s="43" t="s">
        <v>58</v>
      </c>
    </row>
    <row r="38" spans="1:7" x14ac:dyDescent="0.2">
      <c r="A38" s="56" t="s">
        <v>65</v>
      </c>
      <c r="B38" s="106" t="s">
        <v>66</v>
      </c>
      <c r="C38" s="106"/>
      <c r="D38" s="106"/>
      <c r="E38" s="106"/>
      <c r="F38" s="55" t="s">
        <v>47</v>
      </c>
      <c r="G38" s="43" t="s">
        <v>58</v>
      </c>
    </row>
    <row r="39" spans="1:7" x14ac:dyDescent="0.2">
      <c r="A39" s="57" t="s">
        <v>67</v>
      </c>
      <c r="B39" s="107" t="s">
        <v>68</v>
      </c>
      <c r="C39" s="107"/>
      <c r="D39" s="107"/>
      <c r="E39" s="107"/>
      <c r="F39" s="101" t="s">
        <v>47</v>
      </c>
      <c r="G39" s="43" t="s">
        <v>58</v>
      </c>
    </row>
    <row r="40" spans="1:7" x14ac:dyDescent="0.2">
      <c r="A40" s="56" t="s">
        <v>69</v>
      </c>
      <c r="B40" s="106" t="s">
        <v>70</v>
      </c>
      <c r="C40" s="106"/>
      <c r="D40" s="106"/>
      <c r="E40" s="106"/>
      <c r="F40" s="55" t="s">
        <v>47</v>
      </c>
      <c r="G40" s="43" t="s">
        <v>58</v>
      </c>
    </row>
    <row r="41" spans="1:7" x14ac:dyDescent="0.2">
      <c r="A41" s="56" t="s">
        <v>71</v>
      </c>
      <c r="B41" s="106" t="s">
        <v>72</v>
      </c>
      <c r="C41" s="106"/>
      <c r="D41" s="106"/>
      <c r="E41" s="106"/>
      <c r="F41" s="55" t="s">
        <v>47</v>
      </c>
      <c r="G41" s="43" t="s">
        <v>58</v>
      </c>
    </row>
    <row r="42" spans="1:7" x14ac:dyDescent="0.2">
      <c r="A42" s="57" t="s">
        <v>73</v>
      </c>
      <c r="B42" s="107" t="s">
        <v>74</v>
      </c>
      <c r="C42" s="107"/>
      <c r="D42" s="107"/>
      <c r="E42" s="107"/>
      <c r="F42" s="101" t="s">
        <v>47</v>
      </c>
      <c r="G42" s="43" t="s">
        <v>58</v>
      </c>
    </row>
    <row r="43" spans="1:7" x14ac:dyDescent="0.2">
      <c r="A43" s="163" t="s">
        <v>75</v>
      </c>
      <c r="B43" s="104" t="s">
        <v>76</v>
      </c>
      <c r="C43" s="104"/>
      <c r="D43" s="104"/>
      <c r="E43" s="104"/>
      <c r="F43" s="137" t="s">
        <v>47</v>
      </c>
      <c r="G43" s="43" t="s">
        <v>77</v>
      </c>
    </row>
    <row r="44" spans="1:7" x14ac:dyDescent="0.2">
      <c r="A44" s="57" t="s">
        <v>78</v>
      </c>
      <c r="B44" s="107" t="s">
        <v>79</v>
      </c>
      <c r="C44" s="107"/>
      <c r="D44" s="107"/>
      <c r="E44" s="107"/>
      <c r="F44" s="101" t="s">
        <v>47</v>
      </c>
      <c r="G44" s="43" t="s">
        <v>77</v>
      </c>
    </row>
    <row r="45" spans="1:7" x14ac:dyDescent="0.2">
      <c r="A45" s="56" t="s">
        <v>80</v>
      </c>
      <c r="B45" s="106" t="s">
        <v>81</v>
      </c>
      <c r="C45" s="106"/>
      <c r="D45" s="106"/>
      <c r="E45" s="106"/>
      <c r="F45" s="55" t="s">
        <v>47</v>
      </c>
      <c r="G45" s="43" t="s">
        <v>77</v>
      </c>
    </row>
    <row r="46" spans="1:7" x14ac:dyDescent="0.2">
      <c r="A46" s="57" t="s">
        <v>82</v>
      </c>
      <c r="B46" s="107" t="s">
        <v>83</v>
      </c>
      <c r="C46" s="107"/>
      <c r="D46" s="107"/>
      <c r="E46" s="107"/>
      <c r="F46" s="101" t="s">
        <v>47</v>
      </c>
      <c r="G46" s="43" t="s">
        <v>77</v>
      </c>
    </row>
    <row r="47" spans="1:7" x14ac:dyDescent="0.2">
      <c r="A47" s="53" t="s">
        <v>84</v>
      </c>
      <c r="B47" s="106" t="s">
        <v>85</v>
      </c>
      <c r="C47" s="54"/>
      <c r="D47" s="54"/>
      <c r="E47" s="54"/>
      <c r="F47" s="55" t="s">
        <v>47</v>
      </c>
      <c r="G47" s="43" t="s">
        <v>77</v>
      </c>
    </row>
    <row r="48" spans="1:7" x14ac:dyDescent="0.2">
      <c r="A48" s="99" t="s">
        <v>86</v>
      </c>
      <c r="B48" s="107" t="s">
        <v>87</v>
      </c>
      <c r="C48" s="100"/>
      <c r="D48" s="100"/>
      <c r="E48" s="100"/>
      <c r="F48" s="101" t="s">
        <v>47</v>
      </c>
      <c r="G48" s="43" t="s">
        <v>77</v>
      </c>
    </row>
    <row r="49" spans="1:7" x14ac:dyDescent="0.2">
      <c r="A49" s="53" t="s">
        <v>88</v>
      </c>
      <c r="B49" s="106" t="s">
        <v>89</v>
      </c>
      <c r="C49" s="54"/>
      <c r="D49" s="54"/>
      <c r="E49" s="54"/>
      <c r="F49" s="55" t="s">
        <v>47</v>
      </c>
      <c r="G49" s="43" t="s">
        <v>77</v>
      </c>
    </row>
    <row r="50" spans="1:7" x14ac:dyDescent="0.2">
      <c r="A50" s="71" t="s">
        <v>90</v>
      </c>
      <c r="B50" s="104" t="s">
        <v>91</v>
      </c>
      <c r="C50" s="62"/>
      <c r="D50" s="62"/>
      <c r="E50" s="62"/>
      <c r="F50" s="137" t="s">
        <v>47</v>
      </c>
      <c r="G50" s="43" t="s">
        <v>77</v>
      </c>
    </row>
    <row r="51" spans="1:7" x14ac:dyDescent="0.2">
      <c r="A51" s="71" t="s">
        <v>92</v>
      </c>
      <c r="B51" s="104" t="s">
        <v>93</v>
      </c>
      <c r="C51" s="62"/>
      <c r="D51" s="62"/>
      <c r="E51" s="62"/>
      <c r="F51" s="137" t="s">
        <v>47</v>
      </c>
      <c r="G51" s="43" t="s">
        <v>77</v>
      </c>
    </row>
    <row r="52" spans="1:7" x14ac:dyDescent="0.2">
      <c r="A52" s="99" t="s">
        <v>94</v>
      </c>
      <c r="B52" s="107" t="s">
        <v>95</v>
      </c>
      <c r="C52" s="100"/>
      <c r="D52" s="100"/>
      <c r="E52" s="100"/>
      <c r="F52" s="101" t="s">
        <v>47</v>
      </c>
      <c r="G52" s="43" t="s">
        <v>77</v>
      </c>
    </row>
    <row r="53" spans="1:7" x14ac:dyDescent="0.2">
      <c r="A53" s="163" t="s">
        <v>96</v>
      </c>
      <c r="B53" s="104" t="s">
        <v>97</v>
      </c>
      <c r="C53" s="104"/>
      <c r="D53" s="104"/>
      <c r="E53" s="104"/>
      <c r="F53" s="179" t="s">
        <v>47</v>
      </c>
      <c r="G53" s="43" t="s">
        <v>77</v>
      </c>
    </row>
    <row r="54" spans="1:7" x14ac:dyDescent="0.2">
      <c r="A54" s="163" t="s">
        <v>98</v>
      </c>
      <c r="B54" s="104" t="s">
        <v>99</v>
      </c>
      <c r="C54" s="104"/>
      <c r="D54" s="104"/>
      <c r="E54" s="104"/>
      <c r="F54" s="179" t="s">
        <v>47</v>
      </c>
      <c r="G54" s="182" t="s">
        <v>100</v>
      </c>
    </row>
    <row r="55" spans="1:7" x14ac:dyDescent="0.2">
      <c r="A55" s="57" t="s">
        <v>101</v>
      </c>
      <c r="B55" s="107" t="s">
        <v>102</v>
      </c>
      <c r="C55" s="107"/>
      <c r="D55" s="107"/>
      <c r="E55" s="107"/>
      <c r="F55" s="180" t="s">
        <v>47</v>
      </c>
      <c r="G55" s="182" t="s">
        <v>100</v>
      </c>
    </row>
    <row r="56" spans="1:7" x14ac:dyDescent="0.2">
      <c r="A56" s="148" t="s">
        <v>103</v>
      </c>
      <c r="B56" s="151" t="s">
        <v>104</v>
      </c>
      <c r="C56" s="147"/>
      <c r="D56" s="147"/>
      <c r="E56" s="147"/>
      <c r="F56" s="149" t="s">
        <v>47</v>
      </c>
      <c r="G56" s="154" t="s">
        <v>105</v>
      </c>
    </row>
    <row r="57" spans="1:7" x14ac:dyDescent="0.2">
      <c r="A57" s="148" t="s">
        <v>106</v>
      </c>
      <c r="B57" s="151" t="s">
        <v>107</v>
      </c>
      <c r="C57" s="147"/>
      <c r="D57" s="147"/>
      <c r="E57" s="147"/>
      <c r="F57" s="149" t="s">
        <v>47</v>
      </c>
      <c r="G57" s="154" t="s">
        <v>105</v>
      </c>
    </row>
    <row r="58" spans="1:7" x14ac:dyDescent="0.2">
      <c r="A58" s="148" t="s">
        <v>108</v>
      </c>
      <c r="B58" s="151" t="s">
        <v>109</v>
      </c>
      <c r="C58" s="147"/>
      <c r="D58" s="147"/>
      <c r="E58" s="147"/>
      <c r="F58" s="149" t="s">
        <v>47</v>
      </c>
      <c r="G58" s="154" t="s">
        <v>105</v>
      </c>
    </row>
    <row r="59" spans="1:7" x14ac:dyDescent="0.2">
      <c r="A59" s="148" t="s">
        <v>110</v>
      </c>
      <c r="B59" s="151" t="s">
        <v>111</v>
      </c>
      <c r="C59" s="147"/>
      <c r="D59" s="147"/>
      <c r="E59" s="147"/>
      <c r="F59" s="149" t="s">
        <v>47</v>
      </c>
      <c r="G59" s="154" t="s">
        <v>105</v>
      </c>
    </row>
    <row r="60" spans="1:7" x14ac:dyDescent="0.2">
      <c r="A60" s="148" t="s">
        <v>112</v>
      </c>
      <c r="B60" s="151" t="s">
        <v>113</v>
      </c>
      <c r="C60" s="147"/>
      <c r="D60" s="147"/>
      <c r="E60" s="147"/>
      <c r="F60" s="149" t="s">
        <v>47</v>
      </c>
      <c r="G60" s="154" t="s">
        <v>114</v>
      </c>
    </row>
    <row r="61" spans="1:7" x14ac:dyDescent="0.2">
      <c r="A61" s="148" t="s">
        <v>115</v>
      </c>
      <c r="B61" s="151" t="s">
        <v>116</v>
      </c>
      <c r="C61" s="147"/>
      <c r="D61" s="147"/>
      <c r="E61" s="147"/>
      <c r="F61" s="149" t="s">
        <v>47</v>
      </c>
      <c r="G61" s="154" t="s">
        <v>105</v>
      </c>
    </row>
    <row r="62" spans="1:7" x14ac:dyDescent="0.2">
      <c r="A62" s="148" t="s">
        <v>117</v>
      </c>
      <c r="B62" s="151" t="s">
        <v>118</v>
      </c>
      <c r="C62" s="147"/>
      <c r="D62" s="147"/>
      <c r="E62" s="147"/>
      <c r="F62" s="149" t="s">
        <v>47</v>
      </c>
      <c r="G62" s="154" t="s">
        <v>105</v>
      </c>
    </row>
    <row r="63" spans="1:7" x14ac:dyDescent="0.2">
      <c r="A63" s="148" t="s">
        <v>119</v>
      </c>
      <c r="B63" s="151" t="s">
        <v>120</v>
      </c>
      <c r="C63" s="147"/>
      <c r="D63" s="147"/>
      <c r="E63" s="147"/>
      <c r="F63" s="149" t="s">
        <v>47</v>
      </c>
      <c r="G63" s="154" t="s">
        <v>105</v>
      </c>
    </row>
    <row r="64" spans="1:7" x14ac:dyDescent="0.2">
      <c r="A64" s="56" t="s">
        <v>121</v>
      </c>
      <c r="B64" s="106" t="s">
        <v>122</v>
      </c>
      <c r="C64" s="106"/>
      <c r="D64" s="106"/>
      <c r="E64" s="106"/>
      <c r="F64" s="55" t="s">
        <v>123</v>
      </c>
      <c r="G64" s="43" t="s">
        <v>58</v>
      </c>
    </row>
    <row r="65" spans="1:7" x14ac:dyDescent="0.2">
      <c r="A65" s="53" t="s">
        <v>124</v>
      </c>
      <c r="B65" s="106" t="s">
        <v>125</v>
      </c>
      <c r="C65" s="54"/>
      <c r="D65" s="54"/>
      <c r="E65" s="54"/>
      <c r="F65" s="55" t="s">
        <v>126</v>
      </c>
      <c r="G65" s="43"/>
    </row>
    <row r="66" spans="1:7" x14ac:dyDescent="0.2">
      <c r="A66" s="53" t="s">
        <v>127</v>
      </c>
      <c r="B66" s="106" t="s">
        <v>128</v>
      </c>
      <c r="C66" s="54"/>
      <c r="D66" s="54"/>
      <c r="E66" s="54"/>
      <c r="F66" s="55" t="s">
        <v>126</v>
      </c>
      <c r="G66" s="43"/>
    </row>
    <row r="67" spans="1:7" x14ac:dyDescent="0.2">
      <c r="A67" s="58" t="s">
        <v>129</v>
      </c>
      <c r="B67" s="103" t="s">
        <v>130</v>
      </c>
      <c r="C67" s="59"/>
      <c r="D67" s="59"/>
      <c r="E67" s="59"/>
      <c r="F67" s="60" t="s">
        <v>126</v>
      </c>
      <c r="G67" s="43"/>
    </row>
    <row r="68" spans="1:7" x14ac:dyDescent="0.2">
      <c r="A68" s="61" t="s">
        <v>131</v>
      </c>
      <c r="B68" s="104" t="s">
        <v>132</v>
      </c>
      <c r="C68" s="62"/>
      <c r="D68" s="62"/>
      <c r="E68" s="62"/>
      <c r="F68" s="63" t="s">
        <v>126</v>
      </c>
      <c r="G68" s="43"/>
    </row>
    <row r="69" spans="1:7" x14ac:dyDescent="0.2">
      <c r="A69" s="56" t="s">
        <v>133</v>
      </c>
      <c r="B69" s="106" t="s">
        <v>134</v>
      </c>
      <c r="C69" s="106"/>
      <c r="D69" s="106"/>
      <c r="E69" s="106"/>
      <c r="F69" s="63" t="s">
        <v>126</v>
      </c>
      <c r="G69" s="43"/>
    </row>
    <row r="70" spans="1:7" x14ac:dyDescent="0.2">
      <c r="A70" s="53" t="s">
        <v>135</v>
      </c>
      <c r="B70" s="106" t="s">
        <v>136</v>
      </c>
      <c r="C70" s="54"/>
      <c r="D70" s="54"/>
      <c r="E70" s="54"/>
      <c r="F70" s="55" t="s">
        <v>126</v>
      </c>
      <c r="G70" s="43"/>
    </row>
    <row r="71" spans="1:7" x14ac:dyDescent="0.2">
      <c r="A71" s="53" t="s">
        <v>137</v>
      </c>
      <c r="B71" s="106" t="s">
        <v>138</v>
      </c>
      <c r="C71" s="54"/>
      <c r="D71" s="54"/>
      <c r="E71" s="54"/>
      <c r="F71" s="55" t="s">
        <v>126</v>
      </c>
      <c r="G71" s="43"/>
    </row>
    <row r="72" spans="1:7" x14ac:dyDescent="0.2">
      <c r="A72" s="53" t="s">
        <v>139</v>
      </c>
      <c r="B72" s="106" t="s">
        <v>140</v>
      </c>
      <c r="C72" s="54"/>
      <c r="D72" s="54"/>
      <c r="E72" s="54"/>
      <c r="F72" s="55" t="s">
        <v>126</v>
      </c>
      <c r="G72" s="43"/>
    </row>
    <row r="73" spans="1:7" x14ac:dyDescent="0.2">
      <c r="A73" s="53" t="s">
        <v>141</v>
      </c>
      <c r="B73" s="106" t="s">
        <v>142</v>
      </c>
      <c r="C73" s="54"/>
      <c r="D73" s="54"/>
      <c r="E73" s="54"/>
      <c r="F73" s="55" t="s">
        <v>126</v>
      </c>
      <c r="G73" s="43"/>
    </row>
    <row r="74" spans="1:7" x14ac:dyDescent="0.2">
      <c r="A74" s="99" t="s">
        <v>143</v>
      </c>
      <c r="B74" s="107" t="s">
        <v>144</v>
      </c>
      <c r="C74" s="100"/>
      <c r="D74" s="100"/>
      <c r="E74" s="100"/>
      <c r="F74" s="101" t="s">
        <v>126</v>
      </c>
      <c r="G74" s="43" t="s">
        <v>58</v>
      </c>
    </row>
    <row r="75" spans="1:7" x14ac:dyDescent="0.2">
      <c r="A75" s="53" t="s">
        <v>145</v>
      </c>
      <c r="B75" s="106" t="s">
        <v>146</v>
      </c>
      <c r="C75" s="54"/>
      <c r="D75" s="54"/>
      <c r="E75" s="54"/>
      <c r="F75" s="55" t="s">
        <v>126</v>
      </c>
      <c r="G75" s="43"/>
    </row>
    <row r="76" spans="1:7" x14ac:dyDescent="0.2">
      <c r="A76" s="53" t="s">
        <v>147</v>
      </c>
      <c r="B76" s="106" t="s">
        <v>148</v>
      </c>
      <c r="C76" s="54"/>
      <c r="D76" s="54"/>
      <c r="E76" s="54"/>
      <c r="F76" s="55" t="s">
        <v>126</v>
      </c>
      <c r="G76" s="43"/>
    </row>
    <row r="77" spans="1:7" x14ac:dyDescent="0.2">
      <c r="A77" s="53" t="s">
        <v>149</v>
      </c>
      <c r="B77" s="106" t="s">
        <v>150</v>
      </c>
      <c r="C77" s="54"/>
      <c r="D77" s="54"/>
      <c r="E77" s="54"/>
      <c r="F77" s="55" t="s">
        <v>126</v>
      </c>
      <c r="G77" s="43"/>
    </row>
    <row r="78" spans="1:7" x14ac:dyDescent="0.2">
      <c r="A78" s="53" t="s">
        <v>151</v>
      </c>
      <c r="B78" s="106" t="s">
        <v>152</v>
      </c>
      <c r="C78" s="54"/>
      <c r="D78" s="54"/>
      <c r="E78" s="54"/>
      <c r="F78" s="55" t="s">
        <v>126</v>
      </c>
      <c r="G78" s="43"/>
    </row>
    <row r="79" spans="1:7" x14ac:dyDescent="0.2">
      <c r="A79" s="53" t="s">
        <v>153</v>
      </c>
      <c r="B79" s="106" t="s">
        <v>154</v>
      </c>
      <c r="C79" s="54"/>
      <c r="D79" s="54"/>
      <c r="E79" s="54"/>
      <c r="F79" s="55" t="s">
        <v>126</v>
      </c>
      <c r="G79" s="43"/>
    </row>
    <row r="80" spans="1:7" x14ac:dyDescent="0.2">
      <c r="A80" s="53" t="s">
        <v>155</v>
      </c>
      <c r="B80" s="106" t="s">
        <v>156</v>
      </c>
      <c r="C80" s="54"/>
      <c r="D80" s="54"/>
      <c r="E80" s="54"/>
      <c r="F80" s="55" t="s">
        <v>126</v>
      </c>
      <c r="G80" s="43"/>
    </row>
    <row r="81" spans="1:7" x14ac:dyDescent="0.2">
      <c r="A81" s="99" t="s">
        <v>157</v>
      </c>
      <c r="B81" s="107" t="s">
        <v>158</v>
      </c>
      <c r="C81" s="100"/>
      <c r="D81" s="100"/>
      <c r="E81" s="100"/>
      <c r="F81" s="101" t="s">
        <v>126</v>
      </c>
      <c r="G81" s="43"/>
    </row>
    <row r="82" spans="1:7" x14ac:dyDescent="0.2">
      <c r="A82" s="53" t="s">
        <v>159</v>
      </c>
      <c r="B82" s="106" t="s">
        <v>160</v>
      </c>
      <c r="C82" s="54"/>
      <c r="D82" s="54"/>
      <c r="E82" s="54"/>
      <c r="F82" s="55" t="s">
        <v>126</v>
      </c>
      <c r="G82" s="43" t="s">
        <v>58</v>
      </c>
    </row>
    <row r="83" spans="1:7" x14ac:dyDescent="0.2">
      <c r="A83" s="53" t="s">
        <v>161</v>
      </c>
      <c r="B83" s="106" t="s">
        <v>162</v>
      </c>
      <c r="C83" s="54"/>
      <c r="D83" s="54"/>
      <c r="E83" s="54"/>
      <c r="F83" s="55" t="s">
        <v>126</v>
      </c>
      <c r="G83" s="43" t="s">
        <v>58</v>
      </c>
    </row>
    <row r="84" spans="1:7" x14ac:dyDescent="0.2">
      <c r="A84" s="71" t="s">
        <v>163</v>
      </c>
      <c r="B84" s="119" t="s">
        <v>164</v>
      </c>
      <c r="C84" s="62"/>
      <c r="D84" s="62"/>
      <c r="E84" s="62"/>
      <c r="F84" s="137" t="s">
        <v>126</v>
      </c>
      <c r="G84" s="43" t="s">
        <v>58</v>
      </c>
    </row>
    <row r="85" spans="1:7" x14ac:dyDescent="0.2">
      <c r="A85" s="53" t="s">
        <v>165</v>
      </c>
      <c r="B85" s="119" t="s">
        <v>166</v>
      </c>
      <c r="C85" s="54"/>
      <c r="D85" s="54"/>
      <c r="E85" s="54"/>
      <c r="F85" s="55" t="s">
        <v>126</v>
      </c>
      <c r="G85" s="43" t="s">
        <v>58</v>
      </c>
    </row>
    <row r="86" spans="1:7" x14ac:dyDescent="0.2">
      <c r="A86" s="99" t="s">
        <v>167</v>
      </c>
      <c r="B86" s="120" t="s">
        <v>168</v>
      </c>
      <c r="C86" s="100"/>
      <c r="D86" s="100"/>
      <c r="E86" s="100"/>
      <c r="F86" s="101" t="s">
        <v>126</v>
      </c>
      <c r="G86" s="43" t="s">
        <v>58</v>
      </c>
    </row>
    <row r="87" spans="1:7" x14ac:dyDescent="0.2">
      <c r="A87" s="53" t="s">
        <v>169</v>
      </c>
      <c r="B87" s="119" t="s">
        <v>170</v>
      </c>
      <c r="C87" s="54"/>
      <c r="D87" s="54"/>
      <c r="E87" s="54"/>
      <c r="F87" s="55" t="s">
        <v>126</v>
      </c>
      <c r="G87" s="43" t="s">
        <v>58</v>
      </c>
    </row>
    <row r="88" spans="1:7" x14ac:dyDescent="0.2">
      <c r="A88" s="53" t="s">
        <v>171</v>
      </c>
      <c r="B88" s="119" t="s">
        <v>172</v>
      </c>
      <c r="C88" s="54"/>
      <c r="D88" s="54"/>
      <c r="E88" s="54"/>
      <c r="F88" s="55" t="s">
        <v>126</v>
      </c>
      <c r="G88" s="43" t="s">
        <v>58</v>
      </c>
    </row>
    <row r="89" spans="1:7" x14ac:dyDescent="0.2">
      <c r="A89" s="53" t="s">
        <v>173</v>
      </c>
      <c r="B89" s="119" t="s">
        <v>174</v>
      </c>
      <c r="C89" s="54"/>
      <c r="D89" s="54"/>
      <c r="E89" s="54"/>
      <c r="F89" s="55" t="s">
        <v>126</v>
      </c>
      <c r="G89" s="43" t="s">
        <v>58</v>
      </c>
    </row>
    <row r="90" spans="1:7" x14ac:dyDescent="0.2">
      <c r="A90" s="53" t="s">
        <v>175</v>
      </c>
      <c r="B90" s="119" t="s">
        <v>176</v>
      </c>
      <c r="C90" s="54"/>
      <c r="D90" s="54"/>
      <c r="E90" s="54"/>
      <c r="F90" s="55" t="s">
        <v>126</v>
      </c>
      <c r="G90" s="43" t="s">
        <v>58</v>
      </c>
    </row>
    <row r="91" spans="1:7" x14ac:dyDescent="0.2">
      <c r="A91" s="53" t="s">
        <v>177</v>
      </c>
      <c r="B91" s="119" t="s">
        <v>178</v>
      </c>
      <c r="C91" s="54"/>
      <c r="D91" s="54"/>
      <c r="E91" s="54"/>
      <c r="F91" s="55" t="s">
        <v>126</v>
      </c>
      <c r="G91" s="43" t="s">
        <v>58</v>
      </c>
    </row>
    <row r="92" spans="1:7" x14ac:dyDescent="0.2">
      <c r="A92" s="53" t="s">
        <v>179</v>
      </c>
      <c r="B92" s="119" t="s">
        <v>180</v>
      </c>
      <c r="C92" s="54"/>
      <c r="D92" s="54"/>
      <c r="E92" s="54"/>
      <c r="F92" s="55" t="s">
        <v>126</v>
      </c>
      <c r="G92" s="43" t="s">
        <v>58</v>
      </c>
    </row>
    <row r="93" spans="1:7" x14ac:dyDescent="0.2">
      <c r="A93" s="99" t="s">
        <v>181</v>
      </c>
      <c r="B93" s="120" t="s">
        <v>182</v>
      </c>
      <c r="C93" s="100"/>
      <c r="D93" s="100"/>
      <c r="E93" s="100"/>
      <c r="F93" s="101" t="s">
        <v>126</v>
      </c>
      <c r="G93" s="43" t="s">
        <v>58</v>
      </c>
    </row>
    <row r="94" spans="1:7" x14ac:dyDescent="0.2">
      <c r="A94" s="53" t="s">
        <v>183</v>
      </c>
      <c r="B94" s="119" t="s">
        <v>184</v>
      </c>
      <c r="C94" s="54"/>
      <c r="D94" s="54"/>
      <c r="E94" s="54"/>
      <c r="F94" s="55" t="s">
        <v>126</v>
      </c>
      <c r="G94" s="43" t="s">
        <v>58</v>
      </c>
    </row>
    <row r="95" spans="1:7" x14ac:dyDescent="0.2">
      <c r="A95" s="53" t="s">
        <v>185</v>
      </c>
      <c r="B95" s="119" t="s">
        <v>186</v>
      </c>
      <c r="C95" s="54"/>
      <c r="D95" s="54"/>
      <c r="E95" s="54"/>
      <c r="F95" s="55" t="s">
        <v>126</v>
      </c>
      <c r="G95" s="43" t="s">
        <v>58</v>
      </c>
    </row>
    <row r="96" spans="1:7" x14ac:dyDescent="0.2">
      <c r="A96" s="53" t="s">
        <v>187</v>
      </c>
      <c r="B96" s="119" t="s">
        <v>188</v>
      </c>
      <c r="C96" s="54"/>
      <c r="D96" s="54"/>
      <c r="E96" s="54"/>
      <c r="F96" s="55" t="s">
        <v>126</v>
      </c>
      <c r="G96" s="43" t="s">
        <v>58</v>
      </c>
    </row>
    <row r="97" spans="1:7" x14ac:dyDescent="0.2">
      <c r="A97" s="99" t="s">
        <v>189</v>
      </c>
      <c r="B97" s="120" t="s">
        <v>190</v>
      </c>
      <c r="C97" s="100"/>
      <c r="D97" s="100"/>
      <c r="E97" s="100"/>
      <c r="F97" s="101" t="s">
        <v>126</v>
      </c>
      <c r="G97" s="43" t="s">
        <v>58</v>
      </c>
    </row>
    <row r="98" spans="1:7" x14ac:dyDescent="0.2">
      <c r="A98" s="53" t="s">
        <v>191</v>
      </c>
      <c r="B98" s="119" t="s">
        <v>192</v>
      </c>
      <c r="C98" s="54"/>
      <c r="D98" s="54"/>
      <c r="E98" s="54"/>
      <c r="F98" s="55" t="s">
        <v>126</v>
      </c>
      <c r="G98" s="43" t="s">
        <v>58</v>
      </c>
    </row>
    <row r="99" spans="1:7" x14ac:dyDescent="0.2">
      <c r="A99" s="53" t="s">
        <v>193</v>
      </c>
      <c r="B99" s="119" t="s">
        <v>194</v>
      </c>
      <c r="C99" s="54"/>
      <c r="D99" s="54"/>
      <c r="E99" s="54"/>
      <c r="F99" s="55" t="s">
        <v>126</v>
      </c>
      <c r="G99" s="43" t="s">
        <v>58</v>
      </c>
    </row>
    <row r="100" spans="1:7" x14ac:dyDescent="0.2">
      <c r="A100" s="53" t="s">
        <v>195</v>
      </c>
      <c r="B100" s="119" t="s">
        <v>196</v>
      </c>
      <c r="C100" s="54"/>
      <c r="D100" s="54"/>
      <c r="E100" s="54"/>
      <c r="F100" s="55" t="s">
        <v>126</v>
      </c>
      <c r="G100" s="43" t="s">
        <v>58</v>
      </c>
    </row>
    <row r="101" spans="1:7" x14ac:dyDescent="0.2">
      <c r="A101" s="53" t="s">
        <v>197</v>
      </c>
      <c r="B101" s="119" t="s">
        <v>198</v>
      </c>
      <c r="C101" s="54"/>
      <c r="D101" s="54"/>
      <c r="E101" s="54"/>
      <c r="F101" s="55" t="s">
        <v>126</v>
      </c>
      <c r="G101" s="43" t="s">
        <v>58</v>
      </c>
    </row>
    <row r="102" spans="1:7" x14ac:dyDescent="0.2">
      <c r="A102" s="53" t="s">
        <v>199</v>
      </c>
      <c r="B102" s="119" t="s">
        <v>200</v>
      </c>
      <c r="C102" s="54"/>
      <c r="D102" s="54"/>
      <c r="E102" s="54"/>
      <c r="F102" s="55" t="s">
        <v>126</v>
      </c>
      <c r="G102" s="43" t="s">
        <v>58</v>
      </c>
    </row>
    <row r="103" spans="1:7" x14ac:dyDescent="0.2">
      <c r="A103" s="53" t="s">
        <v>201</v>
      </c>
      <c r="B103" s="119" t="s">
        <v>202</v>
      </c>
      <c r="C103" s="54"/>
      <c r="D103" s="54"/>
      <c r="E103" s="54"/>
      <c r="F103" s="55" t="s">
        <v>126</v>
      </c>
      <c r="G103" s="43" t="s">
        <v>58</v>
      </c>
    </row>
    <row r="104" spans="1:7" x14ac:dyDescent="0.2">
      <c r="A104" s="99" t="s">
        <v>203</v>
      </c>
      <c r="B104" s="120" t="s">
        <v>204</v>
      </c>
      <c r="C104" s="100"/>
      <c r="D104" s="100"/>
      <c r="E104" s="100"/>
      <c r="F104" s="101" t="s">
        <v>126</v>
      </c>
      <c r="G104" s="43" t="s">
        <v>58</v>
      </c>
    </row>
    <row r="105" spans="1:7" x14ac:dyDescent="0.2">
      <c r="A105" s="53" t="s">
        <v>205</v>
      </c>
      <c r="B105" s="74" t="s">
        <v>206</v>
      </c>
      <c r="C105" s="54"/>
      <c r="D105" s="54"/>
      <c r="E105" s="54"/>
      <c r="F105" s="55" t="s">
        <v>126</v>
      </c>
      <c r="G105" s="43" t="s">
        <v>58</v>
      </c>
    </row>
    <row r="106" spans="1:7" x14ac:dyDescent="0.2">
      <c r="A106" s="167" t="s">
        <v>207</v>
      </c>
      <c r="B106" s="168" t="s">
        <v>208</v>
      </c>
      <c r="C106" s="169"/>
      <c r="D106" s="169"/>
      <c r="E106" s="169"/>
      <c r="F106" s="170" t="s">
        <v>126</v>
      </c>
      <c r="G106" s="166" t="s">
        <v>209</v>
      </c>
    </row>
    <row r="107" spans="1:7" s="98" customFormat="1" x14ac:dyDescent="0.2">
      <c r="A107" s="167" t="s">
        <v>210</v>
      </c>
      <c r="B107" s="168" t="s">
        <v>211</v>
      </c>
      <c r="C107" s="169"/>
      <c r="D107" s="169"/>
      <c r="E107" s="169"/>
      <c r="F107" s="170" t="s">
        <v>126</v>
      </c>
      <c r="G107" s="166" t="s">
        <v>212</v>
      </c>
    </row>
    <row r="108" spans="1:7" s="98" customFormat="1" x14ac:dyDescent="0.2">
      <c r="A108" s="167" t="s">
        <v>213</v>
      </c>
      <c r="B108" s="168" t="s">
        <v>214</v>
      </c>
      <c r="C108" s="169"/>
      <c r="D108" s="169"/>
      <c r="E108" s="169"/>
      <c r="F108" s="170" t="s">
        <v>126</v>
      </c>
      <c r="G108" s="166" t="s">
        <v>212</v>
      </c>
    </row>
    <row r="109" spans="1:7" s="98" customFormat="1" x14ac:dyDescent="0.2">
      <c r="A109" s="167" t="s">
        <v>215</v>
      </c>
      <c r="B109" s="171" t="s">
        <v>216</v>
      </c>
      <c r="C109" s="169"/>
      <c r="D109" s="169"/>
      <c r="E109" s="169"/>
      <c r="F109" s="170" t="s">
        <v>126</v>
      </c>
      <c r="G109" s="166" t="s">
        <v>217</v>
      </c>
    </row>
    <row r="110" spans="1:7" s="98" customFormat="1" ht="13.5" x14ac:dyDescent="0.2">
      <c r="A110" s="167" t="s">
        <v>218</v>
      </c>
      <c r="B110" s="172" t="s">
        <v>219</v>
      </c>
      <c r="C110" s="169"/>
      <c r="D110" s="169"/>
      <c r="E110" s="169"/>
      <c r="F110" s="170" t="s">
        <v>126</v>
      </c>
      <c r="G110" s="166" t="s">
        <v>220</v>
      </c>
    </row>
    <row r="111" spans="1:7" s="98" customFormat="1" ht="13.5" x14ac:dyDescent="0.2">
      <c r="A111" s="173" t="s">
        <v>221</v>
      </c>
      <c r="B111" s="174" t="s">
        <v>222</v>
      </c>
      <c r="C111" s="174"/>
      <c r="D111" s="174"/>
      <c r="E111" s="174"/>
      <c r="F111" s="175" t="s">
        <v>126</v>
      </c>
      <c r="G111" s="166" t="s">
        <v>223</v>
      </c>
    </row>
    <row r="112" spans="1:7" s="98" customFormat="1" x14ac:dyDescent="0.2">
      <c r="A112" s="167" t="s">
        <v>224</v>
      </c>
      <c r="B112" s="176" t="s">
        <v>225</v>
      </c>
      <c r="C112" s="169"/>
      <c r="D112" s="169"/>
      <c r="E112" s="169"/>
      <c r="F112" s="170" t="s">
        <v>126</v>
      </c>
      <c r="G112" s="166" t="s">
        <v>77</v>
      </c>
    </row>
    <row r="113" spans="1:7" s="98" customFormat="1" x14ac:dyDescent="0.2">
      <c r="A113" s="167" t="s">
        <v>226</v>
      </c>
      <c r="B113" s="168" t="s">
        <v>227</v>
      </c>
      <c r="C113" s="169"/>
      <c r="D113" s="169"/>
      <c r="E113" s="169"/>
      <c r="F113" s="170" t="s">
        <v>126</v>
      </c>
      <c r="G113" s="166" t="s">
        <v>77</v>
      </c>
    </row>
    <row r="114" spans="1:7" s="98" customFormat="1" x14ac:dyDescent="0.2">
      <c r="A114" s="167" t="s">
        <v>228</v>
      </c>
      <c r="B114" s="168" t="s">
        <v>229</v>
      </c>
      <c r="C114" s="169"/>
      <c r="D114" s="169"/>
      <c r="E114" s="169"/>
      <c r="F114" s="170" t="s">
        <v>126</v>
      </c>
      <c r="G114" s="166" t="s">
        <v>77</v>
      </c>
    </row>
    <row r="115" spans="1:7" s="98" customFormat="1" x14ac:dyDescent="0.2">
      <c r="A115" s="167" t="s">
        <v>230</v>
      </c>
      <c r="B115" s="168" t="s">
        <v>231</v>
      </c>
      <c r="C115" s="169"/>
      <c r="D115" s="169"/>
      <c r="E115" s="169"/>
      <c r="F115" s="170" t="s">
        <v>126</v>
      </c>
      <c r="G115" s="166" t="s">
        <v>77</v>
      </c>
    </row>
    <row r="116" spans="1:7" s="98" customFormat="1" x14ac:dyDescent="0.2">
      <c r="A116" s="167" t="s">
        <v>232</v>
      </c>
      <c r="B116" s="168" t="s">
        <v>233</v>
      </c>
      <c r="C116" s="168"/>
      <c r="D116" s="168"/>
      <c r="E116" s="168"/>
      <c r="F116" s="170" t="s">
        <v>126</v>
      </c>
      <c r="G116" s="166" t="s">
        <v>77</v>
      </c>
    </row>
    <row r="117" spans="1:7" s="98" customFormat="1" x14ac:dyDescent="0.2">
      <c r="A117" s="167" t="s">
        <v>234</v>
      </c>
      <c r="B117" s="168" t="s">
        <v>235</v>
      </c>
      <c r="C117" s="168"/>
      <c r="D117" s="168"/>
      <c r="E117" s="168"/>
      <c r="F117" s="170" t="s">
        <v>126</v>
      </c>
      <c r="G117" s="166" t="s">
        <v>77</v>
      </c>
    </row>
    <row r="118" spans="1:7" s="98" customFormat="1" x14ac:dyDescent="0.2">
      <c r="A118" s="167" t="s">
        <v>236</v>
      </c>
      <c r="B118" s="168" t="s">
        <v>237</v>
      </c>
      <c r="C118" s="168"/>
      <c r="D118" s="168"/>
      <c r="E118" s="168"/>
      <c r="F118" s="170" t="s">
        <v>126</v>
      </c>
      <c r="G118" s="166" t="s">
        <v>77</v>
      </c>
    </row>
    <row r="119" spans="1:7" s="98" customFormat="1" x14ac:dyDescent="0.2">
      <c r="A119" s="167" t="s">
        <v>238</v>
      </c>
      <c r="B119" s="168" t="s">
        <v>239</v>
      </c>
      <c r="C119" s="168"/>
      <c r="D119" s="168"/>
      <c r="E119" s="168"/>
      <c r="F119" s="170" t="s">
        <v>126</v>
      </c>
      <c r="G119" s="166" t="s">
        <v>77</v>
      </c>
    </row>
    <row r="120" spans="1:7" s="98" customFormat="1" x14ac:dyDescent="0.2">
      <c r="A120" s="167" t="s">
        <v>240</v>
      </c>
      <c r="B120" s="168" t="s">
        <v>241</v>
      </c>
      <c r="C120" s="168"/>
      <c r="D120" s="168"/>
      <c r="E120" s="168"/>
      <c r="F120" s="170" t="s">
        <v>126</v>
      </c>
      <c r="G120" s="166" t="s">
        <v>77</v>
      </c>
    </row>
    <row r="121" spans="1:7" s="98" customFormat="1" x14ac:dyDescent="0.2">
      <c r="A121" s="167" t="s">
        <v>242</v>
      </c>
      <c r="B121" s="168" t="s">
        <v>243</v>
      </c>
      <c r="C121" s="168"/>
      <c r="D121" s="168"/>
      <c r="E121" s="168"/>
      <c r="F121" s="170" t="s">
        <v>126</v>
      </c>
      <c r="G121" s="166" t="s">
        <v>77</v>
      </c>
    </row>
    <row r="122" spans="1:7" s="98" customFormat="1" x14ac:dyDescent="0.2">
      <c r="A122" s="173" t="s">
        <v>244</v>
      </c>
      <c r="B122" s="177" t="s">
        <v>245</v>
      </c>
      <c r="C122" s="177"/>
      <c r="D122" s="177"/>
      <c r="E122" s="177"/>
      <c r="F122" s="175" t="s">
        <v>126</v>
      </c>
      <c r="G122" s="166" t="s">
        <v>77</v>
      </c>
    </row>
    <row r="123" spans="1:7" s="98" customFormat="1" x14ac:dyDescent="0.2">
      <c r="A123" s="167" t="s">
        <v>246</v>
      </c>
      <c r="B123" s="168" t="s">
        <v>247</v>
      </c>
      <c r="C123" s="168"/>
      <c r="D123" s="168"/>
      <c r="E123" s="168"/>
      <c r="F123" s="170" t="s">
        <v>126</v>
      </c>
      <c r="G123" s="166" t="s">
        <v>77</v>
      </c>
    </row>
    <row r="124" spans="1:7" s="98" customFormat="1" x14ac:dyDescent="0.2">
      <c r="A124" s="167" t="s">
        <v>248</v>
      </c>
      <c r="B124" s="168" t="s">
        <v>249</v>
      </c>
      <c r="C124" s="168"/>
      <c r="D124" s="168"/>
      <c r="E124" s="168"/>
      <c r="F124" s="170" t="s">
        <v>126</v>
      </c>
      <c r="G124" s="166" t="s">
        <v>77</v>
      </c>
    </row>
    <row r="125" spans="1:7" s="98" customFormat="1" x14ac:dyDescent="0.2">
      <c r="A125" s="167" t="s">
        <v>250</v>
      </c>
      <c r="B125" s="168" t="s">
        <v>251</v>
      </c>
      <c r="C125" s="168"/>
      <c r="D125" s="168"/>
      <c r="E125" s="168"/>
      <c r="F125" s="170" t="s">
        <v>126</v>
      </c>
      <c r="G125" s="166" t="s">
        <v>77</v>
      </c>
    </row>
    <row r="126" spans="1:7" s="98" customFormat="1" x14ac:dyDescent="0.2">
      <c r="A126" s="167" t="s">
        <v>252</v>
      </c>
      <c r="B126" s="168" t="s">
        <v>253</v>
      </c>
      <c r="C126" s="168"/>
      <c r="D126" s="168"/>
      <c r="E126" s="168"/>
      <c r="F126" s="170" t="s">
        <v>126</v>
      </c>
      <c r="G126" s="166" t="s">
        <v>77</v>
      </c>
    </row>
    <row r="127" spans="1:7" s="98" customFormat="1" x14ac:dyDescent="0.2">
      <c r="A127" s="167" t="s">
        <v>254</v>
      </c>
      <c r="B127" s="168" t="s">
        <v>255</v>
      </c>
      <c r="C127" s="168"/>
      <c r="D127" s="168"/>
      <c r="E127" s="168"/>
      <c r="F127" s="170" t="s">
        <v>126</v>
      </c>
      <c r="G127" s="166" t="s">
        <v>77</v>
      </c>
    </row>
    <row r="128" spans="1:7" s="98" customFormat="1" x14ac:dyDescent="0.2">
      <c r="A128" s="53" t="s">
        <v>256</v>
      </c>
      <c r="B128" s="74" t="s">
        <v>257</v>
      </c>
      <c r="C128" s="74"/>
      <c r="D128" s="74"/>
      <c r="E128" s="74"/>
      <c r="F128" s="55" t="s">
        <v>126</v>
      </c>
      <c r="G128" s="43" t="s">
        <v>100</v>
      </c>
    </row>
    <row r="129" spans="1:7" s="98" customFormat="1" x14ac:dyDescent="0.2">
      <c r="A129" s="53" t="s">
        <v>258</v>
      </c>
      <c r="B129" s="74" t="s">
        <v>259</v>
      </c>
      <c r="C129" s="74"/>
      <c r="D129" s="74"/>
      <c r="E129" s="74"/>
      <c r="F129" s="55" t="s">
        <v>126</v>
      </c>
      <c r="G129" s="43" t="s">
        <v>100</v>
      </c>
    </row>
    <row r="130" spans="1:7" s="98" customFormat="1" x14ac:dyDescent="0.2">
      <c r="A130" s="167" t="s">
        <v>260</v>
      </c>
      <c r="B130" s="168" t="s">
        <v>261</v>
      </c>
      <c r="C130" s="168"/>
      <c r="D130" s="168"/>
      <c r="E130" s="168"/>
      <c r="F130" s="170" t="s">
        <v>126</v>
      </c>
      <c r="G130" s="166" t="s">
        <v>77</v>
      </c>
    </row>
    <row r="131" spans="1:7" s="98" customFormat="1" x14ac:dyDescent="0.2">
      <c r="A131" s="155" t="s">
        <v>262</v>
      </c>
      <c r="B131" s="138" t="s">
        <v>263</v>
      </c>
      <c r="C131" s="138"/>
      <c r="D131" s="138"/>
      <c r="E131" s="138"/>
      <c r="F131" s="157" t="s">
        <v>126</v>
      </c>
      <c r="G131" s="154" t="s">
        <v>105</v>
      </c>
    </row>
    <row r="132" spans="1:7" s="98" customFormat="1" x14ac:dyDescent="0.2">
      <c r="A132" s="155" t="s">
        <v>264</v>
      </c>
      <c r="B132" s="138" t="s">
        <v>265</v>
      </c>
      <c r="C132" s="138"/>
      <c r="D132" s="138"/>
      <c r="E132" s="138"/>
      <c r="F132" s="157" t="s">
        <v>126</v>
      </c>
      <c r="G132" s="154" t="s">
        <v>105</v>
      </c>
    </row>
    <row r="133" spans="1:7" s="98" customFormat="1" x14ac:dyDescent="0.2">
      <c r="A133" s="155" t="s">
        <v>266</v>
      </c>
      <c r="B133" s="138" t="s">
        <v>267</v>
      </c>
      <c r="C133" s="138"/>
      <c r="D133" s="138"/>
      <c r="E133" s="138"/>
      <c r="F133" s="157" t="s">
        <v>126</v>
      </c>
      <c r="G133" s="154" t="s">
        <v>105</v>
      </c>
    </row>
    <row r="134" spans="1:7" s="98" customFormat="1" x14ac:dyDescent="0.2">
      <c r="A134" s="141" t="s">
        <v>268</v>
      </c>
      <c r="B134" s="181" t="s">
        <v>269</v>
      </c>
      <c r="C134" s="181"/>
      <c r="D134" s="181"/>
      <c r="E134" s="181"/>
      <c r="F134" s="143" t="s">
        <v>126</v>
      </c>
      <c r="G134" s="154" t="s">
        <v>105</v>
      </c>
    </row>
    <row r="135" spans="1:7" s="98" customFormat="1" x14ac:dyDescent="0.2">
      <c r="A135" s="155" t="s">
        <v>270</v>
      </c>
      <c r="B135" s="138" t="s">
        <v>271</v>
      </c>
      <c r="C135" s="138"/>
      <c r="D135" s="138"/>
      <c r="E135" s="138"/>
      <c r="F135" s="157" t="s">
        <v>126</v>
      </c>
      <c r="G135" s="154" t="s">
        <v>105</v>
      </c>
    </row>
    <row r="136" spans="1:7" s="98" customFormat="1" x14ac:dyDescent="0.2">
      <c r="A136" s="155" t="s">
        <v>272</v>
      </c>
      <c r="B136" s="138" t="s">
        <v>273</v>
      </c>
      <c r="C136" s="138"/>
      <c r="D136" s="138"/>
      <c r="E136" s="138"/>
      <c r="F136" s="157" t="s">
        <v>126</v>
      </c>
      <c r="G136" s="154" t="s">
        <v>105</v>
      </c>
    </row>
    <row r="137" spans="1:7" s="98" customFormat="1" x14ac:dyDescent="0.2">
      <c r="A137" s="155" t="s">
        <v>274</v>
      </c>
      <c r="B137" s="138" t="s">
        <v>275</v>
      </c>
      <c r="C137" s="138"/>
      <c r="D137" s="138"/>
      <c r="E137" s="138"/>
      <c r="F137" s="157" t="s">
        <v>126</v>
      </c>
      <c r="G137" s="154" t="s">
        <v>105</v>
      </c>
    </row>
    <row r="138" spans="1:7" s="98" customFormat="1" x14ac:dyDescent="0.2">
      <c r="A138" s="155" t="s">
        <v>276</v>
      </c>
      <c r="B138" s="138" t="s">
        <v>277</v>
      </c>
      <c r="C138" s="138"/>
      <c r="D138" s="138"/>
      <c r="E138" s="138"/>
      <c r="F138" s="157" t="s">
        <v>126</v>
      </c>
      <c r="G138" s="154" t="s">
        <v>105</v>
      </c>
    </row>
    <row r="139" spans="1:7" s="98" customFormat="1" x14ac:dyDescent="0.2">
      <c r="A139" s="155" t="s">
        <v>278</v>
      </c>
      <c r="B139" s="138" t="s">
        <v>279</v>
      </c>
      <c r="C139" s="138"/>
      <c r="D139" s="138"/>
      <c r="E139" s="138"/>
      <c r="F139" s="157" t="s">
        <v>126</v>
      </c>
      <c r="G139" s="154" t="s">
        <v>105</v>
      </c>
    </row>
    <row r="140" spans="1:7" s="98" customFormat="1" x14ac:dyDescent="0.2">
      <c r="A140" s="155" t="s">
        <v>280</v>
      </c>
      <c r="B140" s="138" t="s">
        <v>281</v>
      </c>
      <c r="C140" s="138"/>
      <c r="D140" s="138"/>
      <c r="E140" s="138"/>
      <c r="F140" s="157" t="s">
        <v>126</v>
      </c>
      <c r="G140" s="154" t="s">
        <v>105</v>
      </c>
    </row>
    <row r="141" spans="1:7" s="98" customFormat="1" x14ac:dyDescent="0.2">
      <c r="A141" s="155" t="s">
        <v>282</v>
      </c>
      <c r="B141" s="138" t="s">
        <v>283</v>
      </c>
      <c r="C141" s="138"/>
      <c r="D141" s="138"/>
      <c r="E141" s="138"/>
      <c r="F141" s="157" t="s">
        <v>126</v>
      </c>
      <c r="G141" s="154" t="s">
        <v>105</v>
      </c>
    </row>
    <row r="142" spans="1:7" s="98" customFormat="1" x14ac:dyDescent="0.2">
      <c r="A142" s="155" t="s">
        <v>284</v>
      </c>
      <c r="B142" s="138" t="s">
        <v>285</v>
      </c>
      <c r="C142" s="138"/>
      <c r="D142" s="138"/>
      <c r="E142" s="138"/>
      <c r="F142" s="157" t="s">
        <v>126</v>
      </c>
      <c r="G142" s="154" t="s">
        <v>105</v>
      </c>
    </row>
    <row r="143" spans="1:7" s="98" customFormat="1" x14ac:dyDescent="0.2">
      <c r="A143" s="155" t="s">
        <v>286</v>
      </c>
      <c r="B143" s="138" t="s">
        <v>287</v>
      </c>
      <c r="C143" s="138"/>
      <c r="D143" s="138"/>
      <c r="E143" s="138"/>
      <c r="F143" s="157" t="s">
        <v>126</v>
      </c>
      <c r="G143" s="154" t="s">
        <v>105</v>
      </c>
    </row>
    <row r="144" spans="1:7" s="98" customFormat="1" x14ac:dyDescent="0.2">
      <c r="A144" s="155" t="s">
        <v>288</v>
      </c>
      <c r="B144" s="138" t="s">
        <v>289</v>
      </c>
      <c r="C144" s="138"/>
      <c r="D144" s="138"/>
      <c r="E144" s="138"/>
      <c r="F144" s="157" t="s">
        <v>126</v>
      </c>
      <c r="G144" s="154" t="s">
        <v>105</v>
      </c>
    </row>
    <row r="145" spans="1:7" s="98" customFormat="1" x14ac:dyDescent="0.2">
      <c r="A145" s="155" t="s">
        <v>290</v>
      </c>
      <c r="B145" s="138" t="s">
        <v>291</v>
      </c>
      <c r="C145" s="138"/>
      <c r="D145" s="138"/>
      <c r="E145" s="138"/>
      <c r="F145" s="157" t="s">
        <v>126</v>
      </c>
      <c r="G145" s="154" t="s">
        <v>105</v>
      </c>
    </row>
    <row r="146" spans="1:7" s="98" customFormat="1" x14ac:dyDescent="0.2">
      <c r="A146" s="155" t="s">
        <v>292</v>
      </c>
      <c r="B146" s="138" t="s">
        <v>293</v>
      </c>
      <c r="C146" s="138"/>
      <c r="D146" s="138"/>
      <c r="E146" s="138"/>
      <c r="F146" s="157" t="s">
        <v>126</v>
      </c>
      <c r="G146" s="154" t="s">
        <v>105</v>
      </c>
    </row>
    <row r="147" spans="1:7" s="98" customFormat="1" x14ac:dyDescent="0.2">
      <c r="A147" s="155" t="s">
        <v>294</v>
      </c>
      <c r="B147" s="138" t="s">
        <v>295</v>
      </c>
      <c r="C147" s="138"/>
      <c r="D147" s="138"/>
      <c r="E147" s="138"/>
      <c r="F147" s="157" t="s">
        <v>126</v>
      </c>
      <c r="G147" s="154" t="s">
        <v>105</v>
      </c>
    </row>
    <row r="148" spans="1:7" s="98" customFormat="1" x14ac:dyDescent="0.2">
      <c r="A148" s="141" t="s">
        <v>296</v>
      </c>
      <c r="B148" s="181" t="s">
        <v>297</v>
      </c>
      <c r="C148" s="181"/>
      <c r="D148" s="181"/>
      <c r="E148" s="181"/>
      <c r="F148" s="143" t="s">
        <v>126</v>
      </c>
      <c r="G148" s="154" t="s">
        <v>105</v>
      </c>
    </row>
    <row r="149" spans="1:7" s="98" customFormat="1" x14ac:dyDescent="0.2">
      <c r="A149" s="155" t="s">
        <v>298</v>
      </c>
      <c r="B149" s="138" t="s">
        <v>299</v>
      </c>
      <c r="C149" s="138"/>
      <c r="D149" s="138"/>
      <c r="E149" s="138"/>
      <c r="F149" s="157" t="s">
        <v>126</v>
      </c>
      <c r="G149" s="154" t="s">
        <v>105</v>
      </c>
    </row>
    <row r="150" spans="1:7" s="98" customFormat="1" x14ac:dyDescent="0.2">
      <c r="A150" s="155" t="s">
        <v>300</v>
      </c>
      <c r="B150" s="138" t="s">
        <v>301</v>
      </c>
      <c r="C150" s="138"/>
      <c r="D150" s="138"/>
      <c r="E150" s="138"/>
      <c r="F150" s="157" t="s">
        <v>126</v>
      </c>
      <c r="G150" s="154" t="s">
        <v>105</v>
      </c>
    </row>
    <row r="151" spans="1:7" s="98" customFormat="1" x14ac:dyDescent="0.2">
      <c r="A151" s="155" t="s">
        <v>302</v>
      </c>
      <c r="B151" s="138" t="s">
        <v>303</v>
      </c>
      <c r="C151" s="138"/>
      <c r="D151" s="138"/>
      <c r="E151" s="138"/>
      <c r="F151" s="157" t="s">
        <v>126</v>
      </c>
      <c r="G151" s="154" t="s">
        <v>105</v>
      </c>
    </row>
    <row r="152" spans="1:7" s="98" customFormat="1" x14ac:dyDescent="0.2">
      <c r="A152" s="141" t="s">
        <v>304</v>
      </c>
      <c r="B152" s="181" t="s">
        <v>305</v>
      </c>
      <c r="C152" s="181"/>
      <c r="D152" s="181"/>
      <c r="E152" s="181"/>
      <c r="F152" s="143" t="s">
        <v>126</v>
      </c>
      <c r="G152" s="154" t="s">
        <v>105</v>
      </c>
    </row>
    <row r="153" spans="1:7" s="98" customFormat="1" x14ac:dyDescent="0.2">
      <c r="A153" s="148" t="s">
        <v>306</v>
      </c>
      <c r="B153" s="138" t="s">
        <v>307</v>
      </c>
      <c r="C153" s="138"/>
      <c r="D153" s="138"/>
      <c r="E153" s="138"/>
      <c r="F153" s="149" t="s">
        <v>126</v>
      </c>
      <c r="G153" s="154" t="s">
        <v>105</v>
      </c>
    </row>
    <row r="154" spans="1:7" s="98" customFormat="1" x14ac:dyDescent="0.2">
      <c r="A154" s="148" t="s">
        <v>308</v>
      </c>
      <c r="B154" s="138" t="s">
        <v>309</v>
      </c>
      <c r="C154" s="138"/>
      <c r="D154" s="138"/>
      <c r="E154" s="138"/>
      <c r="F154" s="149" t="s">
        <v>126</v>
      </c>
      <c r="G154" s="154" t="s">
        <v>105</v>
      </c>
    </row>
    <row r="155" spans="1:7" s="98" customFormat="1" x14ac:dyDescent="0.2">
      <c r="A155" s="148" t="s">
        <v>310</v>
      </c>
      <c r="B155" s="138" t="s">
        <v>311</v>
      </c>
      <c r="C155" s="138"/>
      <c r="D155" s="138"/>
      <c r="E155" s="138"/>
      <c r="F155" s="149" t="s">
        <v>126</v>
      </c>
      <c r="G155" s="154" t="s">
        <v>105</v>
      </c>
    </row>
    <row r="156" spans="1:7" s="98" customFormat="1" x14ac:dyDescent="0.2">
      <c r="A156" s="148" t="s">
        <v>312</v>
      </c>
      <c r="B156" s="138" t="s">
        <v>313</v>
      </c>
      <c r="C156" s="138"/>
      <c r="D156" s="138"/>
      <c r="E156" s="138"/>
      <c r="F156" s="149" t="s">
        <v>126</v>
      </c>
      <c r="G156" s="154" t="s">
        <v>105</v>
      </c>
    </row>
    <row r="157" spans="1:7" s="98" customFormat="1" x14ac:dyDescent="0.2">
      <c r="A157" s="148" t="s">
        <v>314</v>
      </c>
      <c r="B157" s="138" t="s">
        <v>315</v>
      </c>
      <c r="C157" s="138"/>
      <c r="D157" s="138"/>
      <c r="E157" s="138"/>
      <c r="F157" s="149" t="s">
        <v>126</v>
      </c>
      <c r="G157" s="154" t="s">
        <v>105</v>
      </c>
    </row>
    <row r="158" spans="1:7" s="98" customFormat="1" x14ac:dyDescent="0.2">
      <c r="A158" s="141" t="s">
        <v>316</v>
      </c>
      <c r="B158" s="181" t="s">
        <v>317</v>
      </c>
      <c r="C158" s="181"/>
      <c r="D158" s="181"/>
      <c r="E158" s="181"/>
      <c r="F158" s="143" t="s">
        <v>126</v>
      </c>
      <c r="G158" s="154" t="s">
        <v>105</v>
      </c>
    </row>
    <row r="159" spans="1:7" x14ac:dyDescent="0.2">
      <c r="A159" s="155" t="s">
        <v>318</v>
      </c>
      <c r="B159" s="138" t="s">
        <v>319</v>
      </c>
      <c r="C159" s="156"/>
      <c r="D159" s="156"/>
      <c r="E159" s="156"/>
      <c r="F159" s="157" t="s">
        <v>126</v>
      </c>
      <c r="G159" s="154" t="s">
        <v>105</v>
      </c>
    </row>
    <row r="160" spans="1:7" s="98" customFormat="1" x14ac:dyDescent="0.2">
      <c r="A160" s="167" t="s">
        <v>320</v>
      </c>
      <c r="B160" s="168" t="s">
        <v>321</v>
      </c>
      <c r="C160" s="169"/>
      <c r="D160" s="169"/>
      <c r="E160" s="169"/>
      <c r="F160" s="170" t="s">
        <v>126</v>
      </c>
      <c r="G160" s="166" t="s">
        <v>77</v>
      </c>
    </row>
    <row r="161" spans="1:7" s="98" customFormat="1" x14ac:dyDescent="0.2">
      <c r="A161" s="173" t="s">
        <v>322</v>
      </c>
      <c r="B161" s="177" t="s">
        <v>323</v>
      </c>
      <c r="C161" s="174"/>
      <c r="D161" s="174"/>
      <c r="E161" s="174"/>
      <c r="F161" s="175" t="s">
        <v>126</v>
      </c>
      <c r="G161" s="166" t="s">
        <v>77</v>
      </c>
    </row>
    <row r="162" spans="1:7" s="98" customFormat="1" x14ac:dyDescent="0.2">
      <c r="A162" s="167" t="s">
        <v>324</v>
      </c>
      <c r="B162" s="171" t="s">
        <v>325</v>
      </c>
      <c r="C162" s="169"/>
      <c r="D162" s="169"/>
      <c r="E162" s="169"/>
      <c r="F162" s="170" t="s">
        <v>126</v>
      </c>
      <c r="G162" s="166" t="s">
        <v>77</v>
      </c>
    </row>
    <row r="163" spans="1:7" s="98" customFormat="1" x14ac:dyDescent="0.2">
      <c r="A163" s="173" t="s">
        <v>326</v>
      </c>
      <c r="B163" s="178" t="s">
        <v>327</v>
      </c>
      <c r="C163" s="174"/>
      <c r="D163" s="174"/>
      <c r="E163" s="174"/>
      <c r="F163" s="175" t="s">
        <v>126</v>
      </c>
      <c r="G163" s="166" t="s">
        <v>77</v>
      </c>
    </row>
    <row r="164" spans="1:7" x14ac:dyDescent="0.2">
      <c r="A164" s="53" t="s">
        <v>328</v>
      </c>
      <c r="B164" s="54" t="s">
        <v>329</v>
      </c>
      <c r="C164" s="54"/>
      <c r="D164" s="54"/>
      <c r="E164" s="54"/>
      <c r="F164" s="55" t="s">
        <v>330</v>
      </c>
      <c r="G164" s="43"/>
    </row>
    <row r="165" spans="1:7" x14ac:dyDescent="0.2">
      <c r="A165" s="53" t="s">
        <v>331</v>
      </c>
      <c r="B165" s="54" t="s">
        <v>332</v>
      </c>
      <c r="C165" s="54"/>
      <c r="D165" s="54"/>
      <c r="E165" s="54"/>
      <c r="F165" s="55" t="s">
        <v>330</v>
      </c>
      <c r="G165" s="43"/>
    </row>
    <row r="166" spans="1:7" x14ac:dyDescent="0.2">
      <c r="A166" s="53" t="s">
        <v>333</v>
      </c>
      <c r="B166" s="54" t="s">
        <v>334</v>
      </c>
      <c r="C166" s="54"/>
      <c r="D166" s="54"/>
      <c r="E166" s="54"/>
      <c r="F166" s="55" t="s">
        <v>330</v>
      </c>
      <c r="G166" s="43"/>
    </row>
    <row r="167" spans="1:7" x14ac:dyDescent="0.2">
      <c r="A167" s="53" t="s">
        <v>335</v>
      </c>
      <c r="B167" s="54" t="s">
        <v>336</v>
      </c>
      <c r="C167" s="54"/>
      <c r="D167" s="54"/>
      <c r="E167" s="54"/>
      <c r="F167" s="55" t="s">
        <v>330</v>
      </c>
      <c r="G167" s="43"/>
    </row>
    <row r="168" spans="1:7" x14ac:dyDescent="0.2">
      <c r="A168" s="53" t="s">
        <v>337</v>
      </c>
      <c r="B168" s="54" t="s">
        <v>338</v>
      </c>
      <c r="C168" s="54"/>
      <c r="D168" s="54"/>
      <c r="E168" s="54"/>
      <c r="F168" s="55" t="s">
        <v>330</v>
      </c>
      <c r="G168" s="43"/>
    </row>
    <row r="169" spans="1:7" x14ac:dyDescent="0.2">
      <c r="A169" s="53" t="s">
        <v>339</v>
      </c>
      <c r="B169" s="54" t="s">
        <v>340</v>
      </c>
      <c r="C169" s="54"/>
      <c r="D169" s="54"/>
      <c r="E169" s="54"/>
      <c r="F169" s="55" t="s">
        <v>330</v>
      </c>
      <c r="G169" s="43"/>
    </row>
    <row r="170" spans="1:7" x14ac:dyDescent="0.2">
      <c r="A170" s="53" t="s">
        <v>341</v>
      </c>
      <c r="B170" s="54" t="s">
        <v>342</v>
      </c>
      <c r="C170" s="54"/>
      <c r="D170" s="54"/>
      <c r="E170" s="54"/>
      <c r="F170" s="55" t="s">
        <v>330</v>
      </c>
      <c r="G170" s="43"/>
    </row>
    <row r="171" spans="1:7" x14ac:dyDescent="0.2">
      <c r="A171" s="53" t="s">
        <v>343</v>
      </c>
      <c r="B171" s="54" t="s">
        <v>344</v>
      </c>
      <c r="C171" s="54"/>
      <c r="D171" s="54"/>
      <c r="E171" s="54"/>
      <c r="F171" s="55" t="s">
        <v>330</v>
      </c>
      <c r="G171" s="43" t="s">
        <v>58</v>
      </c>
    </row>
    <row r="172" spans="1:7" x14ac:dyDescent="0.2">
      <c r="A172" s="53" t="s">
        <v>345</v>
      </c>
      <c r="B172" s="54" t="s">
        <v>346</v>
      </c>
      <c r="C172" s="54"/>
      <c r="D172" s="54"/>
      <c r="E172" s="54"/>
      <c r="F172" s="55" t="s">
        <v>330</v>
      </c>
      <c r="G172" s="43" t="s">
        <v>58</v>
      </c>
    </row>
    <row r="173" spans="1:7" x14ac:dyDescent="0.2">
      <c r="A173" s="53" t="s">
        <v>347</v>
      </c>
      <c r="B173" s="54" t="s">
        <v>348</v>
      </c>
      <c r="C173" s="54"/>
      <c r="D173" s="54"/>
      <c r="E173" s="54"/>
      <c r="F173" s="55" t="s">
        <v>330</v>
      </c>
      <c r="G173" s="43" t="s">
        <v>58</v>
      </c>
    </row>
    <row r="174" spans="1:7" x14ac:dyDescent="0.2">
      <c r="A174" s="53" t="s">
        <v>349</v>
      </c>
      <c r="B174" s="54" t="s">
        <v>350</v>
      </c>
      <c r="C174" s="54"/>
      <c r="D174" s="54"/>
      <c r="E174" s="54"/>
      <c r="F174" s="55" t="s">
        <v>330</v>
      </c>
      <c r="G174" s="43" t="s">
        <v>58</v>
      </c>
    </row>
    <row r="175" spans="1:7" x14ac:dyDescent="0.2">
      <c r="A175" s="167" t="s">
        <v>351</v>
      </c>
      <c r="B175" s="169" t="s">
        <v>352</v>
      </c>
      <c r="C175" s="169"/>
      <c r="D175" s="169"/>
      <c r="E175" s="169"/>
      <c r="F175" s="170" t="s">
        <v>330</v>
      </c>
      <c r="G175" s="166" t="s">
        <v>77</v>
      </c>
    </row>
    <row r="176" spans="1:7" x14ac:dyDescent="0.2">
      <c r="A176" s="167" t="s">
        <v>353</v>
      </c>
      <c r="B176" s="169" t="s">
        <v>354</v>
      </c>
      <c r="C176" s="169"/>
      <c r="D176" s="169"/>
      <c r="E176" s="169"/>
      <c r="F176" s="170" t="s">
        <v>330</v>
      </c>
      <c r="G176" s="166" t="s">
        <v>77</v>
      </c>
    </row>
    <row r="177" spans="1:7" x14ac:dyDescent="0.2">
      <c r="A177" s="167" t="s">
        <v>355</v>
      </c>
      <c r="B177" s="169" t="s">
        <v>356</v>
      </c>
      <c r="C177" s="169"/>
      <c r="D177" s="169"/>
      <c r="E177" s="169"/>
      <c r="F177" s="170" t="s">
        <v>330</v>
      </c>
      <c r="G177" s="166" t="s">
        <v>77</v>
      </c>
    </row>
    <row r="178" spans="1:7" x14ac:dyDescent="0.2">
      <c r="A178" s="167" t="s">
        <v>357</v>
      </c>
      <c r="B178" s="169" t="s">
        <v>358</v>
      </c>
      <c r="C178" s="169"/>
      <c r="D178" s="169"/>
      <c r="E178" s="169"/>
      <c r="F178" s="170" t="s">
        <v>330</v>
      </c>
      <c r="G178" s="166" t="s">
        <v>77</v>
      </c>
    </row>
    <row r="179" spans="1:7" x14ac:dyDescent="0.2">
      <c r="A179" s="155" t="s">
        <v>359</v>
      </c>
      <c r="B179" s="156" t="s">
        <v>360</v>
      </c>
      <c r="C179" s="156"/>
      <c r="D179" s="156"/>
      <c r="E179" s="156"/>
      <c r="F179" s="157" t="s">
        <v>330</v>
      </c>
      <c r="G179" s="154" t="s">
        <v>105</v>
      </c>
    </row>
    <row r="180" spans="1:7" x14ac:dyDescent="0.2">
      <c r="A180" s="155" t="s">
        <v>361</v>
      </c>
      <c r="B180" s="156" t="s">
        <v>362</v>
      </c>
      <c r="C180" s="156"/>
      <c r="D180" s="156"/>
      <c r="E180" s="156"/>
      <c r="F180" s="157" t="s">
        <v>330</v>
      </c>
      <c r="G180" s="154" t="s">
        <v>105</v>
      </c>
    </row>
    <row r="181" spans="1:7" ht="13.5" customHeight="1" x14ac:dyDescent="0.2">
      <c r="A181" s="155" t="s">
        <v>363</v>
      </c>
      <c r="B181" s="156" t="s">
        <v>364</v>
      </c>
      <c r="C181" s="156"/>
      <c r="D181" s="156"/>
      <c r="E181" s="156"/>
      <c r="F181" s="157" t="s">
        <v>330</v>
      </c>
      <c r="G181" s="154" t="s">
        <v>105</v>
      </c>
    </row>
    <row r="182" spans="1:7" x14ac:dyDescent="0.2">
      <c r="A182" s="155" t="s">
        <v>365</v>
      </c>
      <c r="B182" s="156" t="s">
        <v>366</v>
      </c>
      <c r="C182" s="156"/>
      <c r="D182" s="156"/>
      <c r="E182" s="156"/>
      <c r="F182" s="157" t="s">
        <v>330</v>
      </c>
      <c r="G182" s="154" t="s">
        <v>105</v>
      </c>
    </row>
    <row r="183" spans="1:7" x14ac:dyDescent="0.2">
      <c r="A183" s="155" t="s">
        <v>367</v>
      </c>
      <c r="B183" s="156" t="s">
        <v>368</v>
      </c>
      <c r="C183" s="156"/>
      <c r="D183" s="156"/>
      <c r="E183" s="156"/>
      <c r="F183" s="157" t="s">
        <v>330</v>
      </c>
      <c r="G183" s="154" t="s">
        <v>105</v>
      </c>
    </row>
    <row r="184" spans="1:7" x14ac:dyDescent="0.2">
      <c r="A184" s="53" t="s">
        <v>369</v>
      </c>
      <c r="B184" s="64" t="s">
        <v>370</v>
      </c>
      <c r="C184" s="64"/>
      <c r="D184" s="64"/>
      <c r="E184" s="64"/>
      <c r="F184" s="55" t="s">
        <v>371</v>
      </c>
      <c r="G184" s="43"/>
    </row>
    <row r="185" spans="1:7" x14ac:dyDescent="0.2">
      <c r="A185" s="99" t="s">
        <v>372</v>
      </c>
      <c r="B185" s="68" t="s">
        <v>373</v>
      </c>
      <c r="C185" s="68"/>
      <c r="D185" s="68"/>
      <c r="E185" s="68"/>
      <c r="F185" s="101" t="s">
        <v>371</v>
      </c>
      <c r="G185" s="43" t="s">
        <v>58</v>
      </c>
    </row>
    <row r="186" spans="1:7" x14ac:dyDescent="0.2">
      <c r="A186" s="65" t="s">
        <v>374</v>
      </c>
      <c r="B186" s="66" t="s">
        <v>375</v>
      </c>
      <c r="C186" s="66"/>
      <c r="D186" s="66"/>
      <c r="E186" s="66"/>
      <c r="F186" s="67" t="s">
        <v>371</v>
      </c>
      <c r="G186" s="43"/>
    </row>
    <row r="187" spans="1:7" x14ac:dyDescent="0.2">
      <c r="A187" s="53" t="s">
        <v>376</v>
      </c>
      <c r="B187" s="64" t="s">
        <v>377</v>
      </c>
      <c r="C187" s="64"/>
      <c r="D187" s="64"/>
      <c r="E187" s="64"/>
      <c r="F187" s="55" t="s">
        <v>371</v>
      </c>
      <c r="G187" s="43"/>
    </row>
    <row r="188" spans="1:7" x14ac:dyDescent="0.2">
      <c r="A188" s="99" t="s">
        <v>378</v>
      </c>
      <c r="B188" s="68" t="s">
        <v>379</v>
      </c>
      <c r="C188" s="68"/>
      <c r="D188" s="68"/>
      <c r="E188" s="68"/>
      <c r="F188" s="101" t="s">
        <v>371</v>
      </c>
      <c r="G188" s="43"/>
    </row>
    <row r="189" spans="1:7" x14ac:dyDescent="0.2">
      <c r="A189" s="53" t="s">
        <v>380</v>
      </c>
      <c r="B189" s="54" t="s">
        <v>381</v>
      </c>
      <c r="C189" s="54"/>
      <c r="D189" s="54"/>
      <c r="E189" s="54"/>
      <c r="F189" s="55" t="s">
        <v>371</v>
      </c>
      <c r="G189" s="43"/>
    </row>
    <row r="190" spans="1:7" x14ac:dyDescent="0.2">
      <c r="A190" s="53" t="s">
        <v>382</v>
      </c>
      <c r="B190" s="64" t="s">
        <v>383</v>
      </c>
      <c r="C190" s="64"/>
      <c r="D190" s="64"/>
      <c r="E190" s="64"/>
      <c r="F190" s="55" t="s">
        <v>371</v>
      </c>
      <c r="G190" s="43"/>
    </row>
    <row r="191" spans="1:7" x14ac:dyDescent="0.2">
      <c r="A191" s="53" t="s">
        <v>384</v>
      </c>
      <c r="B191" s="64" t="s">
        <v>385</v>
      </c>
      <c r="C191" s="64"/>
      <c r="D191" s="64"/>
      <c r="E191" s="64"/>
      <c r="F191" s="55" t="s">
        <v>371</v>
      </c>
      <c r="G191" s="43"/>
    </row>
    <row r="192" spans="1:7" x14ac:dyDescent="0.2">
      <c r="A192" s="99" t="s">
        <v>386</v>
      </c>
      <c r="B192" s="68" t="s">
        <v>387</v>
      </c>
      <c r="C192" s="68"/>
      <c r="D192" s="68"/>
      <c r="E192" s="68"/>
      <c r="F192" s="101" t="s">
        <v>371</v>
      </c>
      <c r="G192" s="43"/>
    </row>
    <row r="193" spans="1:7" x14ac:dyDescent="0.2">
      <c r="A193" s="53" t="s">
        <v>388</v>
      </c>
      <c r="B193" s="54" t="s">
        <v>389</v>
      </c>
      <c r="C193" s="54"/>
      <c r="D193" s="54"/>
      <c r="E193" s="54"/>
      <c r="F193" s="55" t="s">
        <v>371</v>
      </c>
      <c r="G193" s="43"/>
    </row>
    <row r="194" spans="1:7" x14ac:dyDescent="0.2">
      <c r="A194" s="99" t="s">
        <v>390</v>
      </c>
      <c r="B194" s="100" t="s">
        <v>389</v>
      </c>
      <c r="C194" s="100"/>
      <c r="D194" s="100"/>
      <c r="E194" s="100"/>
      <c r="F194" s="101" t="s">
        <v>371</v>
      </c>
      <c r="G194" s="43"/>
    </row>
    <row r="195" spans="1:7" x14ac:dyDescent="0.2">
      <c r="A195" s="53" t="s">
        <v>391</v>
      </c>
      <c r="B195" s="64" t="s">
        <v>392</v>
      </c>
      <c r="C195" s="64"/>
      <c r="D195" s="64"/>
      <c r="E195" s="64"/>
      <c r="F195" s="55" t="s">
        <v>371</v>
      </c>
      <c r="G195" s="43"/>
    </row>
    <row r="196" spans="1:7" x14ac:dyDescent="0.2">
      <c r="A196" s="53" t="s">
        <v>393</v>
      </c>
      <c r="B196" s="64" t="s">
        <v>394</v>
      </c>
      <c r="C196" s="64"/>
      <c r="D196" s="64"/>
      <c r="E196" s="64"/>
      <c r="F196" s="55" t="s">
        <v>371</v>
      </c>
      <c r="G196" s="43"/>
    </row>
    <row r="197" spans="1:7" x14ac:dyDescent="0.2">
      <c r="A197" s="53" t="s">
        <v>395</v>
      </c>
      <c r="B197" s="64" t="s">
        <v>396</v>
      </c>
      <c r="C197" s="64"/>
      <c r="D197" s="64"/>
      <c r="E197" s="64"/>
      <c r="F197" s="55" t="s">
        <v>371</v>
      </c>
      <c r="G197" s="43"/>
    </row>
    <row r="198" spans="1:7" x14ac:dyDescent="0.2">
      <c r="A198" s="53" t="s">
        <v>397</v>
      </c>
      <c r="B198" s="64" t="s">
        <v>398</v>
      </c>
      <c r="C198" s="64"/>
      <c r="D198" s="64"/>
      <c r="E198" s="64"/>
      <c r="F198" s="55" t="s">
        <v>371</v>
      </c>
      <c r="G198" s="43"/>
    </row>
    <row r="199" spans="1:7" x14ac:dyDescent="0.2">
      <c r="A199" s="53" t="s">
        <v>399</v>
      </c>
      <c r="B199" s="64" t="s">
        <v>400</v>
      </c>
      <c r="C199" s="64"/>
      <c r="D199" s="64"/>
      <c r="E199" s="64"/>
      <c r="F199" s="55" t="s">
        <v>371</v>
      </c>
      <c r="G199" s="43"/>
    </row>
    <row r="200" spans="1:7" x14ac:dyDescent="0.2">
      <c r="A200" s="53" t="s">
        <v>401</v>
      </c>
      <c r="B200" s="64" t="s">
        <v>402</v>
      </c>
      <c r="C200" s="64"/>
      <c r="D200" s="64"/>
      <c r="E200" s="64"/>
      <c r="F200" s="55" t="s">
        <v>371</v>
      </c>
      <c r="G200" s="43"/>
    </row>
    <row r="201" spans="1:7" x14ac:dyDescent="0.2">
      <c r="A201" s="53" t="s">
        <v>403</v>
      </c>
      <c r="B201" s="64" t="s">
        <v>404</v>
      </c>
      <c r="C201" s="64"/>
      <c r="D201" s="64"/>
      <c r="E201" s="64"/>
      <c r="F201" s="55" t="s">
        <v>371</v>
      </c>
      <c r="G201" s="43"/>
    </row>
    <row r="202" spans="1:7" x14ac:dyDescent="0.2">
      <c r="A202" s="53" t="s">
        <v>405</v>
      </c>
      <c r="B202" s="54" t="s">
        <v>406</v>
      </c>
      <c r="C202" s="54"/>
      <c r="D202" s="54"/>
      <c r="E202" s="54"/>
      <c r="F202" s="55" t="s">
        <v>371</v>
      </c>
      <c r="G202" s="43"/>
    </row>
    <row r="203" spans="1:7" x14ac:dyDescent="0.2">
      <c r="A203" s="53" t="s">
        <v>407</v>
      </c>
      <c r="B203" s="54" t="s">
        <v>408</v>
      </c>
      <c r="C203" s="54"/>
      <c r="D203" s="54"/>
      <c r="E203" s="54"/>
      <c r="F203" s="55" t="s">
        <v>371</v>
      </c>
      <c r="G203" s="43"/>
    </row>
    <row r="204" spans="1:7" x14ac:dyDescent="0.2">
      <c r="A204" s="53" t="s">
        <v>409</v>
      </c>
      <c r="B204" s="54" t="s">
        <v>410</v>
      </c>
      <c r="C204" s="54"/>
      <c r="D204" s="54"/>
      <c r="E204" s="54"/>
      <c r="F204" s="55" t="s">
        <v>371</v>
      </c>
      <c r="G204" s="43"/>
    </row>
    <row r="205" spans="1:7" x14ac:dyDescent="0.2">
      <c r="A205" s="58" t="s">
        <v>411</v>
      </c>
      <c r="B205" s="59" t="s">
        <v>412</v>
      </c>
      <c r="C205" s="59"/>
      <c r="D205" s="59"/>
      <c r="E205" s="59"/>
      <c r="F205" s="58" t="s">
        <v>371</v>
      </c>
      <c r="G205" s="43"/>
    </row>
    <row r="206" spans="1:7" x14ac:dyDescent="0.2">
      <c r="A206" s="53" t="s">
        <v>413</v>
      </c>
      <c r="B206" s="54" t="s">
        <v>414</v>
      </c>
      <c r="C206" s="54"/>
      <c r="D206" s="54"/>
      <c r="E206" s="54"/>
      <c r="F206" s="53" t="s">
        <v>371</v>
      </c>
      <c r="G206" s="43"/>
    </row>
    <row r="207" spans="1:7" x14ac:dyDescent="0.2">
      <c r="A207" s="58" t="s">
        <v>415</v>
      </c>
      <c r="B207" s="69" t="s">
        <v>416</v>
      </c>
      <c r="C207" s="69"/>
      <c r="D207" s="69"/>
      <c r="E207" s="69"/>
      <c r="F207" s="60" t="s">
        <v>371</v>
      </c>
      <c r="G207" s="43"/>
    </row>
    <row r="208" spans="1:7" x14ac:dyDescent="0.2">
      <c r="A208" s="58" t="s">
        <v>417</v>
      </c>
      <c r="B208" s="59" t="s">
        <v>418</v>
      </c>
      <c r="C208" s="59"/>
      <c r="D208" s="59"/>
      <c r="E208" s="59"/>
      <c r="F208" s="60" t="s">
        <v>371</v>
      </c>
      <c r="G208" s="43"/>
    </row>
    <row r="209" spans="1:7" s="98" customFormat="1" x14ac:dyDescent="0.2">
      <c r="A209" s="53" t="s">
        <v>419</v>
      </c>
      <c r="B209" s="54" t="s">
        <v>420</v>
      </c>
      <c r="C209" s="54"/>
      <c r="D209" s="54"/>
      <c r="E209" s="54"/>
      <c r="F209" s="55" t="s">
        <v>371</v>
      </c>
      <c r="G209" s="43" t="s">
        <v>58</v>
      </c>
    </row>
    <row r="210" spans="1:7" x14ac:dyDescent="0.2">
      <c r="A210" s="53" t="s">
        <v>421</v>
      </c>
      <c r="B210" s="54" t="s">
        <v>422</v>
      </c>
      <c r="C210" s="54"/>
      <c r="D210" s="54"/>
      <c r="E210" s="54"/>
      <c r="F210" s="55" t="s">
        <v>371</v>
      </c>
      <c r="G210" s="43"/>
    </row>
    <row r="211" spans="1:7" x14ac:dyDescent="0.2">
      <c r="A211" s="53" t="s">
        <v>423</v>
      </c>
      <c r="B211" s="54" t="s">
        <v>424</v>
      </c>
      <c r="C211" s="54"/>
      <c r="D211" s="54"/>
      <c r="E211" s="54"/>
      <c r="F211" s="55" t="s">
        <v>371</v>
      </c>
      <c r="G211" s="43"/>
    </row>
    <row r="212" spans="1:7" x14ac:dyDescent="0.2">
      <c r="A212" s="99" t="s">
        <v>425</v>
      </c>
      <c r="B212" s="100" t="s">
        <v>426</v>
      </c>
      <c r="C212" s="100"/>
      <c r="D212" s="100"/>
      <c r="E212" s="100"/>
      <c r="F212" s="101" t="s">
        <v>371</v>
      </c>
      <c r="G212" s="43"/>
    </row>
    <row r="213" spans="1:7" x14ac:dyDescent="0.2">
      <c r="A213" s="53" t="s">
        <v>427</v>
      </c>
      <c r="B213" s="70" t="s">
        <v>428</v>
      </c>
      <c r="C213" s="70"/>
      <c r="D213" s="70"/>
      <c r="E213" s="70"/>
      <c r="F213" s="55" t="s">
        <v>371</v>
      </c>
      <c r="G213" s="43"/>
    </row>
    <row r="214" spans="1:7" x14ac:dyDescent="0.2">
      <c r="A214" s="99" t="s">
        <v>429</v>
      </c>
      <c r="B214" s="68" t="s">
        <v>430</v>
      </c>
      <c r="C214" s="68"/>
      <c r="D214" s="68"/>
      <c r="E214" s="68"/>
      <c r="F214" s="101" t="s">
        <v>371</v>
      </c>
      <c r="G214" s="43"/>
    </row>
    <row r="215" spans="1:7" x14ac:dyDescent="0.2">
      <c r="A215" s="53" t="s">
        <v>431</v>
      </c>
      <c r="B215" s="54" t="s">
        <v>432</v>
      </c>
      <c r="C215" s="54"/>
      <c r="D215" s="54"/>
      <c r="E215" s="54"/>
      <c r="F215" s="55" t="s">
        <v>371</v>
      </c>
      <c r="G215" s="43"/>
    </row>
    <row r="216" spans="1:7" x14ac:dyDescent="0.2">
      <c r="A216" s="53" t="s">
        <v>433</v>
      </c>
      <c r="B216" s="64" t="s">
        <v>434</v>
      </c>
      <c r="C216" s="64"/>
      <c r="D216" s="64"/>
      <c r="E216" s="64"/>
      <c r="F216" s="55" t="s">
        <v>371</v>
      </c>
      <c r="G216" s="43"/>
    </row>
    <row r="217" spans="1:7" x14ac:dyDescent="0.2">
      <c r="A217" s="99" t="s">
        <v>435</v>
      </c>
      <c r="B217" s="68" t="s">
        <v>436</v>
      </c>
      <c r="C217" s="68"/>
      <c r="D217" s="68"/>
      <c r="E217" s="68"/>
      <c r="F217" s="101" t="s">
        <v>371</v>
      </c>
      <c r="G217" s="43"/>
    </row>
    <row r="218" spans="1:7" x14ac:dyDescent="0.2">
      <c r="A218" s="53" t="s">
        <v>437</v>
      </c>
      <c r="B218" s="54" t="s">
        <v>438</v>
      </c>
      <c r="C218" s="54"/>
      <c r="D218" s="54"/>
      <c r="E218" s="54"/>
      <c r="F218" s="53" t="s">
        <v>371</v>
      </c>
      <c r="G218" s="43"/>
    </row>
    <row r="219" spans="1:7" x14ac:dyDescent="0.2">
      <c r="A219" s="53" t="s">
        <v>439</v>
      </c>
      <c r="B219" s="54" t="s">
        <v>440</v>
      </c>
      <c r="C219" s="54"/>
      <c r="D219" s="54"/>
      <c r="E219" s="54"/>
      <c r="F219" s="53" t="s">
        <v>371</v>
      </c>
      <c r="G219" s="43"/>
    </row>
    <row r="220" spans="1:7" x14ac:dyDescent="0.2">
      <c r="A220" s="99" t="s">
        <v>441</v>
      </c>
      <c r="B220" s="100" t="s">
        <v>442</v>
      </c>
      <c r="C220" s="100"/>
      <c r="D220" s="100"/>
      <c r="E220" s="100"/>
      <c r="F220" s="99" t="s">
        <v>371</v>
      </c>
      <c r="G220" s="43"/>
    </row>
    <row r="221" spans="1:7" x14ac:dyDescent="0.2">
      <c r="A221" s="53" t="s">
        <v>443</v>
      </c>
      <c r="B221" s="54" t="s">
        <v>444</v>
      </c>
      <c r="C221" s="54"/>
      <c r="D221" s="54"/>
      <c r="E221" s="54"/>
      <c r="F221" s="53" t="s">
        <v>371</v>
      </c>
      <c r="G221" s="43"/>
    </row>
    <row r="222" spans="1:7" x14ac:dyDescent="0.2">
      <c r="A222" s="53" t="s">
        <v>445</v>
      </c>
      <c r="B222" s="54" t="s">
        <v>446</v>
      </c>
      <c r="C222" s="54"/>
      <c r="D222" s="54"/>
      <c r="E222" s="54"/>
      <c r="F222" s="53" t="s">
        <v>371</v>
      </c>
      <c r="G222" s="43"/>
    </row>
    <row r="223" spans="1:7" x14ac:dyDescent="0.2">
      <c r="A223" s="53" t="s">
        <v>447</v>
      </c>
      <c r="B223" s="54" t="s">
        <v>448</v>
      </c>
      <c r="C223" s="54"/>
      <c r="D223" s="54"/>
      <c r="E223" s="54"/>
      <c r="F223" s="53" t="s">
        <v>371</v>
      </c>
      <c r="G223" s="43"/>
    </row>
    <row r="224" spans="1:7" s="98" customFormat="1" x14ac:dyDescent="0.2">
      <c r="A224" s="53" t="s">
        <v>449</v>
      </c>
      <c r="B224" s="54" t="s">
        <v>450</v>
      </c>
      <c r="C224" s="54"/>
      <c r="D224" s="54"/>
      <c r="E224" s="54"/>
      <c r="F224" s="53" t="s">
        <v>371</v>
      </c>
      <c r="G224" s="43" t="s">
        <v>58</v>
      </c>
    </row>
    <row r="225" spans="1:7" s="98" customFormat="1" x14ac:dyDescent="0.2">
      <c r="A225" s="99" t="s">
        <v>451</v>
      </c>
      <c r="B225" s="100" t="s">
        <v>452</v>
      </c>
      <c r="C225" s="100"/>
      <c r="D225" s="100"/>
      <c r="E225" s="100"/>
      <c r="F225" s="99" t="s">
        <v>371</v>
      </c>
      <c r="G225" s="43" t="s">
        <v>58</v>
      </c>
    </row>
    <row r="226" spans="1:7" x14ac:dyDescent="0.2">
      <c r="A226" s="53" t="s">
        <v>453</v>
      </c>
      <c r="B226" s="54" t="s">
        <v>454</v>
      </c>
      <c r="C226" s="54"/>
      <c r="D226" s="54"/>
      <c r="E226" s="54"/>
      <c r="F226" s="53" t="s">
        <v>371</v>
      </c>
      <c r="G226" s="43"/>
    </row>
    <row r="227" spans="1:7" x14ac:dyDescent="0.2">
      <c r="A227" s="99" t="s">
        <v>455</v>
      </c>
      <c r="B227" s="100" t="s">
        <v>456</v>
      </c>
      <c r="C227" s="100"/>
      <c r="D227" s="100"/>
      <c r="E227" s="100"/>
      <c r="F227" s="99" t="s">
        <v>371</v>
      </c>
      <c r="G227" s="43"/>
    </row>
    <row r="228" spans="1:7" x14ac:dyDescent="0.2">
      <c r="A228" s="53" t="s">
        <v>457</v>
      </c>
      <c r="B228" s="54" t="s">
        <v>458</v>
      </c>
      <c r="C228" s="54"/>
      <c r="D228" s="54"/>
      <c r="E228" s="54"/>
      <c r="F228" s="53" t="s">
        <v>371</v>
      </c>
      <c r="G228" s="43"/>
    </row>
    <row r="229" spans="1:7" x14ac:dyDescent="0.2">
      <c r="A229" s="53" t="s">
        <v>459</v>
      </c>
      <c r="B229" s="54" t="s">
        <v>460</v>
      </c>
      <c r="C229" s="54"/>
      <c r="D229" s="54"/>
      <c r="E229" s="54"/>
      <c r="F229" s="53" t="s">
        <v>371</v>
      </c>
      <c r="G229" s="43"/>
    </row>
    <row r="230" spans="1:7" x14ac:dyDescent="0.2">
      <c r="A230" s="53" t="s">
        <v>461</v>
      </c>
      <c r="B230" s="54" t="s">
        <v>462</v>
      </c>
      <c r="C230" s="54"/>
      <c r="D230" s="54"/>
      <c r="E230" s="54"/>
      <c r="F230" s="53" t="s">
        <v>371</v>
      </c>
      <c r="G230" s="43" t="s">
        <v>58</v>
      </c>
    </row>
    <row r="231" spans="1:7" x14ac:dyDescent="0.2">
      <c r="A231" s="53" t="s">
        <v>463</v>
      </c>
      <c r="B231" s="54" t="s">
        <v>464</v>
      </c>
      <c r="C231" s="54"/>
      <c r="D231" s="54"/>
      <c r="E231" s="54"/>
      <c r="F231" s="53" t="s">
        <v>371</v>
      </c>
      <c r="G231" s="43" t="s">
        <v>58</v>
      </c>
    </row>
    <row r="232" spans="1:7" x14ac:dyDescent="0.2">
      <c r="A232" s="53" t="s">
        <v>465</v>
      </c>
      <c r="B232" s="54" t="s">
        <v>466</v>
      </c>
      <c r="C232" s="54"/>
      <c r="D232" s="54"/>
      <c r="E232" s="54"/>
      <c r="F232" s="53" t="s">
        <v>371</v>
      </c>
      <c r="G232" s="43" t="s">
        <v>58</v>
      </c>
    </row>
    <row r="233" spans="1:7" x14ac:dyDescent="0.2">
      <c r="A233" s="53" t="s">
        <v>467</v>
      </c>
      <c r="B233" s="54" t="s">
        <v>468</v>
      </c>
      <c r="C233" s="54"/>
      <c r="D233" s="54"/>
      <c r="E233" s="54"/>
      <c r="F233" s="53" t="s">
        <v>371</v>
      </c>
      <c r="G233" s="43" t="s">
        <v>58</v>
      </c>
    </row>
    <row r="234" spans="1:7" x14ac:dyDescent="0.2">
      <c r="A234" s="99" t="s">
        <v>469</v>
      </c>
      <c r="B234" s="100" t="s">
        <v>470</v>
      </c>
      <c r="C234" s="100"/>
      <c r="D234" s="100"/>
      <c r="E234" s="100"/>
      <c r="F234" s="99" t="s">
        <v>371</v>
      </c>
      <c r="G234" s="43" t="s">
        <v>58</v>
      </c>
    </row>
    <row r="235" spans="1:7" x14ac:dyDescent="0.2">
      <c r="A235" s="53" t="s">
        <v>471</v>
      </c>
      <c r="B235" s="54" t="s">
        <v>472</v>
      </c>
      <c r="C235" s="54"/>
      <c r="D235" s="54"/>
      <c r="E235" s="54"/>
      <c r="F235" s="53" t="s">
        <v>473</v>
      </c>
      <c r="G235" s="43" t="s">
        <v>77</v>
      </c>
    </row>
    <row r="236" spans="1:7" x14ac:dyDescent="0.2">
      <c r="A236" s="53" t="s">
        <v>474</v>
      </c>
      <c r="B236" s="54" t="s">
        <v>475</v>
      </c>
      <c r="C236" s="54"/>
      <c r="D236" s="54"/>
      <c r="E236" s="54"/>
      <c r="F236" s="53" t="s">
        <v>371</v>
      </c>
      <c r="G236" s="43" t="s">
        <v>58</v>
      </c>
    </row>
    <row r="237" spans="1:7" x14ac:dyDescent="0.2">
      <c r="A237" s="99" t="s">
        <v>476</v>
      </c>
      <c r="B237" s="100" t="s">
        <v>477</v>
      </c>
      <c r="C237" s="100"/>
      <c r="D237" s="100"/>
      <c r="E237" s="100"/>
      <c r="F237" s="99" t="s">
        <v>371</v>
      </c>
      <c r="G237" s="43" t="s">
        <v>58</v>
      </c>
    </row>
    <row r="238" spans="1:7" x14ac:dyDescent="0.2">
      <c r="A238" s="53" t="s">
        <v>478</v>
      </c>
      <c r="B238" s="54" t="s">
        <v>479</v>
      </c>
      <c r="C238" s="54"/>
      <c r="D238" s="54"/>
      <c r="E238" s="54"/>
      <c r="F238" s="53" t="s">
        <v>371</v>
      </c>
      <c r="G238" s="43" t="s">
        <v>77</v>
      </c>
    </row>
    <row r="239" spans="1:7" x14ac:dyDescent="0.2">
      <c r="A239" s="141" t="s">
        <v>480</v>
      </c>
      <c r="B239" s="142" t="s">
        <v>481</v>
      </c>
      <c r="C239" s="142"/>
      <c r="D239" s="142"/>
      <c r="E239" s="142"/>
      <c r="F239" s="141" t="s">
        <v>371</v>
      </c>
      <c r="G239" s="154" t="s">
        <v>482</v>
      </c>
    </row>
    <row r="240" spans="1:7" x14ac:dyDescent="0.2">
      <c r="A240" s="53" t="s">
        <v>483</v>
      </c>
      <c r="B240" s="54" t="s">
        <v>484</v>
      </c>
      <c r="C240" s="54"/>
      <c r="D240" s="54"/>
      <c r="E240" s="54"/>
      <c r="F240" s="53" t="s">
        <v>371</v>
      </c>
      <c r="G240" s="43" t="s">
        <v>77</v>
      </c>
    </row>
    <row r="241" spans="1:7" x14ac:dyDescent="0.2">
      <c r="A241" s="53" t="s">
        <v>485</v>
      </c>
      <c r="B241" s="54" t="s">
        <v>486</v>
      </c>
      <c r="C241" s="54"/>
      <c r="D241" s="54"/>
      <c r="E241" s="54"/>
      <c r="F241" s="53" t="s">
        <v>371</v>
      </c>
      <c r="G241" s="43" t="s">
        <v>58</v>
      </c>
    </row>
    <row r="242" spans="1:7" x14ac:dyDescent="0.2">
      <c r="A242" s="53" t="s">
        <v>487</v>
      </c>
      <c r="B242" s="54" t="s">
        <v>488</v>
      </c>
      <c r="C242" s="54"/>
      <c r="D242" s="54"/>
      <c r="E242" s="54"/>
      <c r="F242" s="53" t="s">
        <v>371</v>
      </c>
      <c r="G242" s="43" t="s">
        <v>58</v>
      </c>
    </row>
    <row r="243" spans="1:7" x14ac:dyDescent="0.2">
      <c r="A243" s="53" t="s">
        <v>489</v>
      </c>
      <c r="B243" s="54" t="s">
        <v>490</v>
      </c>
      <c r="C243" s="54"/>
      <c r="D243" s="54"/>
      <c r="E243" s="54"/>
      <c r="F243" s="53" t="s">
        <v>371</v>
      </c>
      <c r="G243" s="43" t="s">
        <v>58</v>
      </c>
    </row>
    <row r="244" spans="1:7" x14ac:dyDescent="0.2">
      <c r="A244" s="53" t="s">
        <v>491</v>
      </c>
      <c r="B244" s="54" t="s">
        <v>492</v>
      </c>
      <c r="C244" s="54"/>
      <c r="D244" s="54"/>
      <c r="E244" s="54"/>
      <c r="F244" s="53" t="s">
        <v>371</v>
      </c>
      <c r="G244" s="43" t="s">
        <v>58</v>
      </c>
    </row>
    <row r="245" spans="1:7" x14ac:dyDescent="0.2">
      <c r="A245" s="53" t="s">
        <v>493</v>
      </c>
      <c r="B245" s="54" t="s">
        <v>494</v>
      </c>
      <c r="C245" s="54"/>
      <c r="D245" s="54"/>
      <c r="E245" s="54"/>
      <c r="F245" s="53" t="s">
        <v>371</v>
      </c>
      <c r="G245" s="43" t="s">
        <v>58</v>
      </c>
    </row>
    <row r="246" spans="1:7" x14ac:dyDescent="0.2">
      <c r="A246" s="53" t="s">
        <v>495</v>
      </c>
      <c r="B246" s="54" t="s">
        <v>496</v>
      </c>
      <c r="C246" s="54"/>
      <c r="D246" s="54"/>
      <c r="E246" s="54"/>
      <c r="F246" s="53" t="s">
        <v>371</v>
      </c>
      <c r="G246" s="43" t="s">
        <v>58</v>
      </c>
    </row>
    <row r="247" spans="1:7" x14ac:dyDescent="0.2">
      <c r="A247" s="53" t="s">
        <v>497</v>
      </c>
      <c r="B247" s="54" t="s">
        <v>498</v>
      </c>
      <c r="C247" s="54"/>
      <c r="D247" s="54"/>
      <c r="E247" s="54"/>
      <c r="F247" s="53" t="s">
        <v>371</v>
      </c>
      <c r="G247" s="43" t="s">
        <v>58</v>
      </c>
    </row>
    <row r="248" spans="1:7" x14ac:dyDescent="0.2">
      <c r="A248" s="53" t="s">
        <v>499</v>
      </c>
      <c r="B248" s="54" t="s">
        <v>500</v>
      </c>
      <c r="C248" s="54"/>
      <c r="D248" s="54"/>
      <c r="E248" s="54"/>
      <c r="F248" s="53" t="s">
        <v>371</v>
      </c>
      <c r="G248" s="43" t="s">
        <v>58</v>
      </c>
    </row>
    <row r="249" spans="1:7" x14ac:dyDescent="0.2">
      <c r="A249" s="53" t="s">
        <v>501</v>
      </c>
      <c r="B249" s="54" t="s">
        <v>502</v>
      </c>
      <c r="C249" s="54"/>
      <c r="D249" s="54"/>
      <c r="E249" s="54"/>
      <c r="F249" s="53" t="s">
        <v>371</v>
      </c>
      <c r="G249" s="43" t="s">
        <v>58</v>
      </c>
    </row>
    <row r="250" spans="1:7" s="98" customFormat="1" x14ac:dyDescent="0.2">
      <c r="A250" s="53" t="s">
        <v>503</v>
      </c>
      <c r="B250" s="54" t="s">
        <v>504</v>
      </c>
      <c r="C250" s="54"/>
      <c r="D250" s="54"/>
      <c r="E250" s="54"/>
      <c r="F250" s="53" t="s">
        <v>371</v>
      </c>
      <c r="G250" s="43" t="s">
        <v>77</v>
      </c>
    </row>
    <row r="251" spans="1:7" s="98" customFormat="1" x14ac:dyDescent="0.2">
      <c r="A251" s="53" t="s">
        <v>505</v>
      </c>
      <c r="B251" s="54" t="s">
        <v>506</v>
      </c>
      <c r="C251" s="54"/>
      <c r="D251" s="54"/>
      <c r="E251" s="54"/>
      <c r="F251" s="53" t="s">
        <v>371</v>
      </c>
      <c r="G251" s="43" t="s">
        <v>77</v>
      </c>
    </row>
    <row r="252" spans="1:7" s="98" customFormat="1" x14ac:dyDescent="0.2">
      <c r="A252" s="53" t="s">
        <v>507</v>
      </c>
      <c r="B252" s="54" t="s">
        <v>508</v>
      </c>
      <c r="C252" s="54"/>
      <c r="D252" s="54"/>
      <c r="E252" s="54"/>
      <c r="F252" s="53" t="s">
        <v>371</v>
      </c>
      <c r="G252" s="43" t="s">
        <v>77</v>
      </c>
    </row>
    <row r="253" spans="1:7" s="98" customFormat="1" x14ac:dyDescent="0.2">
      <c r="A253" s="57" t="s">
        <v>509</v>
      </c>
      <c r="B253" s="107" t="s">
        <v>510</v>
      </c>
      <c r="C253" s="107"/>
      <c r="D253" s="107"/>
      <c r="E253" s="107"/>
      <c r="F253" s="57" t="s">
        <v>371</v>
      </c>
      <c r="G253" s="43" t="s">
        <v>77</v>
      </c>
    </row>
    <row r="254" spans="1:7" s="98" customFormat="1" x14ac:dyDescent="0.2">
      <c r="A254" s="53" t="s">
        <v>511</v>
      </c>
      <c r="B254" s="54" t="s">
        <v>512</v>
      </c>
      <c r="C254" s="54"/>
      <c r="D254" s="54"/>
      <c r="E254" s="54"/>
      <c r="F254" s="53" t="s">
        <v>371</v>
      </c>
      <c r="G254" s="43" t="s">
        <v>77</v>
      </c>
    </row>
    <row r="255" spans="1:7" s="98" customFormat="1" x14ac:dyDescent="0.2">
      <c r="A255" s="53" t="s">
        <v>513</v>
      </c>
      <c r="B255" s="54" t="s">
        <v>514</v>
      </c>
      <c r="C255" s="54"/>
      <c r="D255" s="54"/>
      <c r="E255" s="54"/>
      <c r="F255" s="53" t="s">
        <v>371</v>
      </c>
      <c r="G255" s="43" t="s">
        <v>77</v>
      </c>
    </row>
    <row r="256" spans="1:7" s="98" customFormat="1" x14ac:dyDescent="0.2">
      <c r="A256" s="56" t="s">
        <v>515</v>
      </c>
      <c r="B256" s="106" t="s">
        <v>516</v>
      </c>
      <c r="C256" s="106"/>
      <c r="D256" s="106"/>
      <c r="E256" s="106"/>
      <c r="F256" s="56" t="s">
        <v>371</v>
      </c>
      <c r="G256" s="182" t="s">
        <v>100</v>
      </c>
    </row>
    <row r="257" spans="1:7" s="98" customFormat="1" x14ac:dyDescent="0.2">
      <c r="A257" s="56" t="s">
        <v>517</v>
      </c>
      <c r="B257" s="106" t="s">
        <v>518</v>
      </c>
      <c r="C257" s="106"/>
      <c r="D257" s="106"/>
      <c r="E257" s="106"/>
      <c r="F257" s="56" t="s">
        <v>371</v>
      </c>
      <c r="G257" s="43" t="s">
        <v>77</v>
      </c>
    </row>
    <row r="258" spans="1:7" s="98" customFormat="1" x14ac:dyDescent="0.2">
      <c r="A258" s="57" t="s">
        <v>519</v>
      </c>
      <c r="B258" s="107" t="s">
        <v>520</v>
      </c>
      <c r="C258" s="107"/>
      <c r="D258" s="107"/>
      <c r="E258" s="107"/>
      <c r="F258" s="57" t="s">
        <v>371</v>
      </c>
      <c r="G258" s="43" t="s">
        <v>77</v>
      </c>
    </row>
    <row r="259" spans="1:7" s="98" customFormat="1" x14ac:dyDescent="0.2">
      <c r="A259" s="53" t="s">
        <v>521</v>
      </c>
      <c r="B259" s="54" t="s">
        <v>522</v>
      </c>
      <c r="C259" s="54"/>
      <c r="D259" s="54"/>
      <c r="E259" s="54"/>
      <c r="F259" s="53" t="s">
        <v>371</v>
      </c>
      <c r="G259" s="43" t="s">
        <v>77</v>
      </c>
    </row>
    <row r="260" spans="1:7" s="98" customFormat="1" x14ac:dyDescent="0.2">
      <c r="A260" s="53" t="s">
        <v>523</v>
      </c>
      <c r="B260" s="54" t="s">
        <v>524</v>
      </c>
      <c r="C260" s="54"/>
      <c r="D260" s="54"/>
      <c r="E260" s="54"/>
      <c r="F260" s="53" t="s">
        <v>371</v>
      </c>
      <c r="G260" s="43" t="s">
        <v>77</v>
      </c>
    </row>
    <row r="261" spans="1:7" s="98" customFormat="1" x14ac:dyDescent="0.2">
      <c r="A261" s="53" t="s">
        <v>525</v>
      </c>
      <c r="B261" s="54" t="s">
        <v>526</v>
      </c>
      <c r="C261" s="54"/>
      <c r="D261" s="54"/>
      <c r="E261" s="54"/>
      <c r="F261" s="53" t="s">
        <v>371</v>
      </c>
      <c r="G261" s="43" t="s">
        <v>77</v>
      </c>
    </row>
    <row r="262" spans="1:7" s="98" customFormat="1" x14ac:dyDescent="0.2">
      <c r="A262" s="53" t="s">
        <v>527</v>
      </c>
      <c r="B262" s="54" t="s">
        <v>528</v>
      </c>
      <c r="C262" s="54"/>
      <c r="D262" s="54"/>
      <c r="E262" s="54"/>
      <c r="F262" s="53" t="s">
        <v>371</v>
      </c>
      <c r="G262" s="43" t="s">
        <v>77</v>
      </c>
    </row>
    <row r="263" spans="1:7" s="98" customFormat="1" x14ac:dyDescent="0.2">
      <c r="A263" s="53" t="s">
        <v>529</v>
      </c>
      <c r="B263" s="54" t="s">
        <v>530</v>
      </c>
      <c r="C263" s="54"/>
      <c r="D263" s="54"/>
      <c r="E263" s="54"/>
      <c r="F263" s="53" t="s">
        <v>371</v>
      </c>
      <c r="G263" s="43" t="s">
        <v>77</v>
      </c>
    </row>
    <row r="264" spans="1:7" s="98" customFormat="1" x14ac:dyDescent="0.2">
      <c r="A264" s="53" t="s">
        <v>531</v>
      </c>
      <c r="B264" s="54" t="s">
        <v>532</v>
      </c>
      <c r="C264" s="54"/>
      <c r="D264" s="54"/>
      <c r="E264" s="54"/>
      <c r="F264" s="53" t="s">
        <v>371</v>
      </c>
      <c r="G264" s="43" t="s">
        <v>77</v>
      </c>
    </row>
    <row r="265" spans="1:7" s="98" customFormat="1" x14ac:dyDescent="0.2">
      <c r="A265" s="155" t="s">
        <v>533</v>
      </c>
      <c r="B265" s="156" t="s">
        <v>534</v>
      </c>
      <c r="C265" s="156"/>
      <c r="D265" s="156"/>
      <c r="E265" s="156"/>
      <c r="F265" s="155" t="s">
        <v>371</v>
      </c>
      <c r="G265" s="154" t="s">
        <v>105</v>
      </c>
    </row>
    <row r="266" spans="1:7" s="98" customFormat="1" x14ac:dyDescent="0.2">
      <c r="A266" s="155" t="s">
        <v>535</v>
      </c>
      <c r="B266" s="156" t="s">
        <v>536</v>
      </c>
      <c r="C266" s="156"/>
      <c r="D266" s="156"/>
      <c r="E266" s="156"/>
      <c r="F266" s="155" t="s">
        <v>371</v>
      </c>
      <c r="G266" s="154" t="s">
        <v>105</v>
      </c>
    </row>
    <row r="267" spans="1:7" s="98" customFormat="1" x14ac:dyDescent="0.2">
      <c r="A267" s="155" t="s">
        <v>537</v>
      </c>
      <c r="B267" s="156" t="s">
        <v>538</v>
      </c>
      <c r="C267" s="156"/>
      <c r="D267" s="156"/>
      <c r="E267" s="156"/>
      <c r="F267" s="155" t="s">
        <v>371</v>
      </c>
      <c r="G267" s="154" t="s">
        <v>105</v>
      </c>
    </row>
    <row r="268" spans="1:7" s="98" customFormat="1" x14ac:dyDescent="0.2">
      <c r="A268" s="141" t="s">
        <v>539</v>
      </c>
      <c r="B268" s="142" t="s">
        <v>540</v>
      </c>
      <c r="C268" s="142"/>
      <c r="D268" s="142"/>
      <c r="E268" s="142"/>
      <c r="F268" s="141" t="s">
        <v>371</v>
      </c>
      <c r="G268" s="154" t="s">
        <v>105</v>
      </c>
    </row>
    <row r="269" spans="1:7" s="98" customFormat="1" x14ac:dyDescent="0.2">
      <c r="A269" s="148" t="s">
        <v>541</v>
      </c>
      <c r="B269" s="147" t="s">
        <v>542</v>
      </c>
      <c r="C269" s="147"/>
      <c r="D269" s="147"/>
      <c r="E269" s="147"/>
      <c r="F269" s="148" t="s">
        <v>371</v>
      </c>
      <c r="G269" s="154" t="s">
        <v>105</v>
      </c>
    </row>
    <row r="270" spans="1:7" s="98" customFormat="1" x14ac:dyDescent="0.2">
      <c r="A270" s="148" t="s">
        <v>543</v>
      </c>
      <c r="B270" s="147" t="s">
        <v>544</v>
      </c>
      <c r="C270" s="147"/>
      <c r="D270" s="147"/>
      <c r="E270" s="147"/>
      <c r="F270" s="148" t="s">
        <v>371</v>
      </c>
      <c r="G270" s="154" t="s">
        <v>105</v>
      </c>
    </row>
    <row r="271" spans="1:7" s="98" customFormat="1" x14ac:dyDescent="0.2">
      <c r="A271" s="148" t="s">
        <v>545</v>
      </c>
      <c r="B271" s="147" t="s">
        <v>546</v>
      </c>
      <c r="C271" s="147"/>
      <c r="D271" s="147"/>
      <c r="E271" s="147"/>
      <c r="F271" s="148" t="s">
        <v>371</v>
      </c>
      <c r="G271" s="154" t="s">
        <v>105</v>
      </c>
    </row>
    <row r="272" spans="1:7" s="98" customFormat="1" x14ac:dyDescent="0.2">
      <c r="A272" s="148" t="s">
        <v>547</v>
      </c>
      <c r="B272" s="147" t="s">
        <v>548</v>
      </c>
      <c r="C272" s="147"/>
      <c r="D272" s="147"/>
      <c r="E272" s="147"/>
      <c r="F272" s="148" t="s">
        <v>371</v>
      </c>
      <c r="G272" s="154" t="s">
        <v>105</v>
      </c>
    </row>
    <row r="273" spans="1:7" s="98" customFormat="1" x14ac:dyDescent="0.2">
      <c r="A273" s="148" t="s">
        <v>549</v>
      </c>
      <c r="B273" s="147" t="s">
        <v>550</v>
      </c>
      <c r="C273" s="147"/>
      <c r="D273" s="147"/>
      <c r="E273" s="147"/>
      <c r="F273" s="148" t="s">
        <v>371</v>
      </c>
      <c r="G273" s="154" t="s">
        <v>105</v>
      </c>
    </row>
    <row r="274" spans="1:7" s="98" customFormat="1" x14ac:dyDescent="0.2">
      <c r="A274" s="141" t="s">
        <v>551</v>
      </c>
      <c r="B274" s="142" t="s">
        <v>552</v>
      </c>
      <c r="C274" s="142"/>
      <c r="D274" s="142"/>
      <c r="E274" s="142"/>
      <c r="F274" s="141" t="s">
        <v>371</v>
      </c>
      <c r="G274" s="154" t="s">
        <v>105</v>
      </c>
    </row>
    <row r="275" spans="1:7" s="98" customFormat="1" x14ac:dyDescent="0.2">
      <c r="A275" s="148" t="s">
        <v>553</v>
      </c>
      <c r="B275" s="147" t="s">
        <v>554</v>
      </c>
      <c r="C275" s="147"/>
      <c r="D275" s="147"/>
      <c r="E275" s="147"/>
      <c r="F275" s="148" t="s">
        <v>371</v>
      </c>
      <c r="G275" s="154" t="s">
        <v>105</v>
      </c>
    </row>
    <row r="276" spans="1:7" s="98" customFormat="1" x14ac:dyDescent="0.2">
      <c r="A276" s="141" t="s">
        <v>555</v>
      </c>
      <c r="B276" s="142" t="s">
        <v>556</v>
      </c>
      <c r="C276" s="142"/>
      <c r="D276" s="142"/>
      <c r="E276" s="142"/>
      <c r="F276" s="141" t="s">
        <v>371</v>
      </c>
      <c r="G276" s="154" t="s">
        <v>105</v>
      </c>
    </row>
    <row r="277" spans="1:7" s="98" customFormat="1" x14ac:dyDescent="0.2">
      <c r="A277" s="148" t="s">
        <v>557</v>
      </c>
      <c r="B277" s="147" t="s">
        <v>558</v>
      </c>
      <c r="C277" s="147"/>
      <c r="D277" s="147"/>
      <c r="E277" s="147"/>
      <c r="F277" s="148" t="s">
        <v>371</v>
      </c>
      <c r="G277" s="154" t="s">
        <v>105</v>
      </c>
    </row>
    <row r="278" spans="1:7" s="98" customFormat="1" x14ac:dyDescent="0.2">
      <c r="A278" s="148" t="s">
        <v>559</v>
      </c>
      <c r="B278" s="147" t="s">
        <v>560</v>
      </c>
      <c r="C278" s="147"/>
      <c r="D278" s="147"/>
      <c r="E278" s="147"/>
      <c r="F278" s="148" t="s">
        <v>371</v>
      </c>
      <c r="G278" s="154" t="s">
        <v>114</v>
      </c>
    </row>
    <row r="279" spans="1:7" s="98" customFormat="1" x14ac:dyDescent="0.2">
      <c r="A279" s="148" t="s">
        <v>561</v>
      </c>
      <c r="B279" s="147" t="s">
        <v>562</v>
      </c>
      <c r="C279" s="147"/>
      <c r="D279" s="147"/>
      <c r="E279" s="147"/>
      <c r="F279" s="148" t="s">
        <v>371</v>
      </c>
      <c r="G279" s="154" t="s">
        <v>105</v>
      </c>
    </row>
    <row r="280" spans="1:7" s="98" customFormat="1" x14ac:dyDescent="0.2">
      <c r="A280" s="141" t="s">
        <v>563</v>
      </c>
      <c r="B280" s="142" t="s">
        <v>564</v>
      </c>
      <c r="C280" s="142"/>
      <c r="D280" s="142"/>
      <c r="E280" s="142"/>
      <c r="F280" s="141" t="s">
        <v>371</v>
      </c>
      <c r="G280" s="154" t="s">
        <v>105</v>
      </c>
    </row>
    <row r="281" spans="1:7" s="98" customFormat="1" x14ac:dyDescent="0.2">
      <c r="A281" s="148" t="s">
        <v>565</v>
      </c>
      <c r="B281" s="147" t="s">
        <v>566</v>
      </c>
      <c r="C281" s="147"/>
      <c r="D281" s="147"/>
      <c r="E281" s="147"/>
      <c r="F281" s="148" t="s">
        <v>371</v>
      </c>
      <c r="G281" s="154" t="s">
        <v>105</v>
      </c>
    </row>
    <row r="282" spans="1:7" s="98" customFormat="1" x14ac:dyDescent="0.2">
      <c r="A282" s="148" t="s">
        <v>567</v>
      </c>
      <c r="B282" s="147" t="s">
        <v>568</v>
      </c>
      <c r="C282" s="147"/>
      <c r="D282" s="147"/>
      <c r="E282" s="147"/>
      <c r="F282" s="148" t="s">
        <v>371</v>
      </c>
      <c r="G282" s="154" t="s">
        <v>105</v>
      </c>
    </row>
    <row r="283" spans="1:7" s="98" customFormat="1" x14ac:dyDescent="0.2">
      <c r="A283" s="148" t="s">
        <v>569</v>
      </c>
      <c r="B283" s="147" t="s">
        <v>570</v>
      </c>
      <c r="C283" s="147"/>
      <c r="D283" s="147"/>
      <c r="E283" s="147"/>
      <c r="F283" s="148" t="s">
        <v>371</v>
      </c>
      <c r="G283" s="154" t="s">
        <v>105</v>
      </c>
    </row>
    <row r="284" spans="1:7" x14ac:dyDescent="0.2">
      <c r="A284" s="53" t="s">
        <v>571</v>
      </c>
      <c r="B284" s="54" t="s">
        <v>572</v>
      </c>
      <c r="C284" s="54"/>
      <c r="D284" s="54"/>
      <c r="E284" s="54"/>
      <c r="F284" s="53" t="s">
        <v>573</v>
      </c>
      <c r="G284" s="43"/>
    </row>
    <row r="285" spans="1:7" x14ac:dyDescent="0.2">
      <c r="A285" s="53" t="s">
        <v>574</v>
      </c>
      <c r="B285" s="54" t="s">
        <v>575</v>
      </c>
      <c r="C285" s="54"/>
      <c r="D285" s="54"/>
      <c r="E285" s="54"/>
      <c r="F285" s="53" t="s">
        <v>573</v>
      </c>
      <c r="G285" s="43"/>
    </row>
    <row r="286" spans="1:7" x14ac:dyDescent="0.2">
      <c r="A286" s="53" t="s">
        <v>576</v>
      </c>
      <c r="B286" s="54" t="s">
        <v>577</v>
      </c>
      <c r="C286" s="54"/>
      <c r="D286" s="54"/>
      <c r="E286" s="54"/>
      <c r="F286" s="53" t="s">
        <v>573</v>
      </c>
      <c r="G286" s="43"/>
    </row>
    <row r="287" spans="1:7" x14ac:dyDescent="0.2">
      <c r="A287" s="56" t="s">
        <v>578</v>
      </c>
      <c r="B287" s="106" t="s">
        <v>579</v>
      </c>
      <c r="C287" s="106"/>
      <c r="D287" s="106"/>
      <c r="E287" s="106"/>
      <c r="F287" s="53" t="s">
        <v>573</v>
      </c>
      <c r="G287" s="43" t="s">
        <v>58</v>
      </c>
    </row>
    <row r="288" spans="1:7" x14ac:dyDescent="0.2">
      <c r="A288" s="53" t="s">
        <v>580</v>
      </c>
      <c r="B288" s="64" t="s">
        <v>581</v>
      </c>
      <c r="C288" s="64"/>
      <c r="D288" s="64"/>
      <c r="E288" s="64"/>
      <c r="F288" s="53" t="s">
        <v>573</v>
      </c>
      <c r="G288" s="43"/>
    </row>
    <row r="289" spans="1:7" x14ac:dyDescent="0.2">
      <c r="A289" s="53" t="s">
        <v>582</v>
      </c>
      <c r="B289" s="64" t="s">
        <v>583</v>
      </c>
      <c r="C289" s="64"/>
      <c r="D289" s="64"/>
      <c r="E289" s="64"/>
      <c r="F289" s="53" t="s">
        <v>573</v>
      </c>
      <c r="G289" s="43"/>
    </row>
    <row r="290" spans="1:7" x14ac:dyDescent="0.2">
      <c r="A290" s="56" t="s">
        <v>584</v>
      </c>
      <c r="B290" s="105" t="s">
        <v>585</v>
      </c>
      <c r="C290" s="105"/>
      <c r="D290" s="105"/>
      <c r="E290" s="105"/>
      <c r="F290" s="53" t="s">
        <v>573</v>
      </c>
      <c r="G290" s="43"/>
    </row>
    <row r="291" spans="1:7" x14ac:dyDescent="0.2">
      <c r="A291" s="57" t="s">
        <v>586</v>
      </c>
      <c r="B291" s="68" t="s">
        <v>587</v>
      </c>
      <c r="C291" s="68"/>
      <c r="D291" s="68"/>
      <c r="E291" s="68"/>
      <c r="F291" s="99" t="s">
        <v>573</v>
      </c>
      <c r="G291" s="43"/>
    </row>
    <row r="292" spans="1:7" x14ac:dyDescent="0.2">
      <c r="A292" s="56" t="s">
        <v>588</v>
      </c>
      <c r="B292" s="105" t="s">
        <v>589</v>
      </c>
      <c r="C292" s="105"/>
      <c r="D292" s="105"/>
      <c r="E292" s="105"/>
      <c r="F292" s="53" t="s">
        <v>573</v>
      </c>
      <c r="G292" s="43"/>
    </row>
    <row r="293" spans="1:7" x14ac:dyDescent="0.2">
      <c r="A293" s="56" t="s">
        <v>590</v>
      </c>
      <c r="B293" s="106" t="s">
        <v>591</v>
      </c>
      <c r="C293" s="106"/>
      <c r="D293" s="106"/>
      <c r="E293" s="106"/>
      <c r="F293" s="53" t="s">
        <v>573</v>
      </c>
      <c r="G293" s="43"/>
    </row>
    <row r="294" spans="1:7" x14ac:dyDescent="0.2">
      <c r="A294" s="56" t="s">
        <v>592</v>
      </c>
      <c r="B294" s="106" t="s">
        <v>593</v>
      </c>
      <c r="C294" s="106"/>
      <c r="D294" s="106"/>
      <c r="E294" s="106"/>
      <c r="F294" s="53" t="s">
        <v>573</v>
      </c>
      <c r="G294" s="43" t="s">
        <v>58</v>
      </c>
    </row>
    <row r="295" spans="1:7" x14ac:dyDescent="0.2">
      <c r="A295" s="81" t="s">
        <v>594</v>
      </c>
      <c r="B295" s="82" t="s">
        <v>595</v>
      </c>
      <c r="C295" s="82"/>
      <c r="D295" s="82"/>
      <c r="E295" s="82"/>
      <c r="F295" s="83" t="s">
        <v>573</v>
      </c>
      <c r="G295" s="43" t="s">
        <v>596</v>
      </c>
    </row>
    <row r="296" spans="1:7" x14ac:dyDescent="0.2">
      <c r="A296" s="56" t="s">
        <v>597</v>
      </c>
      <c r="B296" s="106" t="s">
        <v>598</v>
      </c>
      <c r="C296" s="106"/>
      <c r="D296" s="106"/>
      <c r="E296" s="106"/>
      <c r="F296" s="53" t="s">
        <v>573</v>
      </c>
      <c r="G296" s="43" t="s">
        <v>58</v>
      </c>
    </row>
    <row r="297" spans="1:7" x14ac:dyDescent="0.2">
      <c r="A297" s="56" t="s">
        <v>599</v>
      </c>
      <c r="B297" s="106" t="s">
        <v>600</v>
      </c>
      <c r="C297" s="106"/>
      <c r="D297" s="106"/>
      <c r="E297" s="106"/>
      <c r="F297" s="53" t="s">
        <v>573</v>
      </c>
      <c r="G297" s="43" t="s">
        <v>58</v>
      </c>
    </row>
    <row r="298" spans="1:7" x14ac:dyDescent="0.2">
      <c r="A298" s="56" t="s">
        <v>601</v>
      </c>
      <c r="B298" s="106" t="s">
        <v>602</v>
      </c>
      <c r="C298" s="106"/>
      <c r="D298" s="106"/>
      <c r="E298" s="106"/>
      <c r="F298" s="53" t="s">
        <v>573</v>
      </c>
      <c r="G298" s="43" t="s">
        <v>58</v>
      </c>
    </row>
    <row r="299" spans="1:7" x14ac:dyDescent="0.2">
      <c r="A299" s="56" t="s">
        <v>603</v>
      </c>
      <c r="B299" s="106" t="s">
        <v>604</v>
      </c>
      <c r="C299" s="106"/>
      <c r="D299" s="106"/>
      <c r="E299" s="106"/>
      <c r="F299" s="53" t="s">
        <v>573</v>
      </c>
      <c r="G299" s="43"/>
    </row>
    <row r="300" spans="1:7" x14ac:dyDescent="0.2">
      <c r="A300" s="56" t="s">
        <v>605</v>
      </c>
      <c r="B300" s="106" t="s">
        <v>606</v>
      </c>
      <c r="C300" s="106"/>
      <c r="D300" s="106"/>
      <c r="E300" s="106"/>
      <c r="F300" s="53" t="s">
        <v>573</v>
      </c>
      <c r="G300" s="43"/>
    </row>
    <row r="301" spans="1:7" x14ac:dyDescent="0.2">
      <c r="A301" s="56" t="s">
        <v>607</v>
      </c>
      <c r="B301" s="106" t="s">
        <v>608</v>
      </c>
      <c r="C301" s="106"/>
      <c r="D301" s="106"/>
      <c r="E301" s="106"/>
      <c r="F301" s="53" t="s">
        <v>573</v>
      </c>
      <c r="G301" s="43" t="s">
        <v>100</v>
      </c>
    </row>
    <row r="302" spans="1:7" x14ac:dyDescent="0.2">
      <c r="A302" s="56" t="s">
        <v>609</v>
      </c>
      <c r="B302" s="106" t="s">
        <v>610</v>
      </c>
      <c r="C302" s="106"/>
      <c r="D302" s="106"/>
      <c r="E302" s="106"/>
      <c r="F302" s="53" t="s">
        <v>573</v>
      </c>
      <c r="G302" s="43"/>
    </row>
    <row r="303" spans="1:7" x14ac:dyDescent="0.2">
      <c r="A303" s="56" t="s">
        <v>611</v>
      </c>
      <c r="B303" s="106" t="s">
        <v>612</v>
      </c>
      <c r="C303" s="106"/>
      <c r="D303" s="106"/>
      <c r="E303" s="106"/>
      <c r="F303" s="53" t="s">
        <v>573</v>
      </c>
      <c r="G303" s="43"/>
    </row>
    <row r="304" spans="1:7" x14ac:dyDescent="0.2">
      <c r="A304" s="163" t="s">
        <v>613</v>
      </c>
      <c r="B304" s="104" t="s">
        <v>614</v>
      </c>
      <c r="C304" s="104"/>
      <c r="D304" s="104"/>
      <c r="E304" s="104"/>
      <c r="F304" s="71" t="s">
        <v>573</v>
      </c>
      <c r="G304" s="43"/>
    </row>
    <row r="305" spans="1:8" x14ac:dyDescent="0.2">
      <c r="A305" s="163" t="s">
        <v>615</v>
      </c>
      <c r="B305" s="104" t="s">
        <v>616</v>
      </c>
      <c r="C305" s="104"/>
      <c r="D305" s="104"/>
      <c r="E305" s="104"/>
      <c r="F305" s="71" t="s">
        <v>573</v>
      </c>
      <c r="G305" s="43"/>
    </row>
    <row r="306" spans="1:8" x14ac:dyDescent="0.2">
      <c r="A306" s="163" t="s">
        <v>617</v>
      </c>
      <c r="B306" s="104" t="s">
        <v>618</v>
      </c>
      <c r="C306" s="104"/>
      <c r="D306" s="104"/>
      <c r="E306" s="104"/>
      <c r="F306" s="71" t="s">
        <v>573</v>
      </c>
      <c r="G306" s="43"/>
    </row>
    <row r="307" spans="1:8" x14ac:dyDescent="0.2">
      <c r="A307" s="150" t="s">
        <v>619</v>
      </c>
      <c r="B307" s="151" t="s">
        <v>620</v>
      </c>
      <c r="C307" s="151"/>
      <c r="D307" s="151"/>
      <c r="E307" s="151"/>
      <c r="F307" s="148" t="s">
        <v>573</v>
      </c>
      <c r="G307" s="154" t="s">
        <v>105</v>
      </c>
    </row>
    <row r="308" spans="1:8" x14ac:dyDescent="0.2">
      <c r="A308" s="150" t="s">
        <v>621</v>
      </c>
      <c r="B308" s="151" t="s">
        <v>622</v>
      </c>
      <c r="C308" s="151"/>
      <c r="D308" s="151"/>
      <c r="E308" s="151"/>
      <c r="F308" s="148" t="s">
        <v>573</v>
      </c>
      <c r="G308" s="154" t="s">
        <v>105</v>
      </c>
    </row>
    <row r="309" spans="1:8" x14ac:dyDescent="0.2">
      <c r="A309" s="150" t="s">
        <v>623</v>
      </c>
      <c r="B309" s="151" t="s">
        <v>624</v>
      </c>
      <c r="C309" s="151"/>
      <c r="D309" s="151"/>
      <c r="E309" s="151"/>
      <c r="F309" s="148" t="s">
        <v>573</v>
      </c>
      <c r="G309" s="154" t="s">
        <v>105</v>
      </c>
    </row>
    <row r="310" spans="1:8" x14ac:dyDescent="0.2">
      <c r="A310" s="150" t="s">
        <v>625</v>
      </c>
      <c r="B310" s="151" t="s">
        <v>626</v>
      </c>
      <c r="C310" s="151"/>
      <c r="D310" s="151"/>
      <c r="E310" s="151"/>
      <c r="F310" s="148" t="s">
        <v>573</v>
      </c>
      <c r="G310" s="154" t="s">
        <v>105</v>
      </c>
    </row>
    <row r="311" spans="1:8" x14ac:dyDescent="0.2">
      <c r="A311" s="53" t="s">
        <v>627</v>
      </c>
      <c r="B311" s="106" t="s">
        <v>628</v>
      </c>
      <c r="C311" s="54"/>
      <c r="D311" s="54"/>
      <c r="E311" s="54"/>
      <c r="F311" s="55" t="s">
        <v>573</v>
      </c>
      <c r="G311" s="43" t="s">
        <v>629</v>
      </c>
    </row>
    <row r="312" spans="1:8" x14ac:dyDescent="0.2">
      <c r="A312" s="53" t="s">
        <v>630</v>
      </c>
      <c r="B312" s="106" t="s">
        <v>631</v>
      </c>
      <c r="C312" s="54"/>
      <c r="D312" s="54"/>
      <c r="E312" s="54"/>
      <c r="F312" s="55" t="s">
        <v>573</v>
      </c>
      <c r="G312" s="43" t="s">
        <v>632</v>
      </c>
    </row>
    <row r="313" spans="1:8" x14ac:dyDescent="0.2">
      <c r="A313" s="99" t="s">
        <v>633</v>
      </c>
      <c r="B313" s="107" t="s">
        <v>634</v>
      </c>
      <c r="C313" s="100"/>
      <c r="D313" s="100"/>
      <c r="E313" s="100"/>
      <c r="F313" s="101" t="s">
        <v>573</v>
      </c>
      <c r="G313" s="43" t="s">
        <v>635</v>
      </c>
    </row>
    <row r="314" spans="1:8" x14ac:dyDescent="0.2">
      <c r="A314" s="71" t="s">
        <v>636</v>
      </c>
      <c r="B314" s="119" t="s">
        <v>637</v>
      </c>
      <c r="C314" s="62"/>
      <c r="D314" s="62"/>
      <c r="E314" s="62"/>
      <c r="F314" s="137" t="s">
        <v>573</v>
      </c>
      <c r="G314" s="43" t="s">
        <v>638</v>
      </c>
    </row>
    <row r="315" spans="1:8" x14ac:dyDescent="0.2">
      <c r="A315" s="99" t="s">
        <v>639</v>
      </c>
      <c r="B315" s="120" t="s">
        <v>640</v>
      </c>
      <c r="C315" s="100"/>
      <c r="D315" s="100"/>
      <c r="E315" s="100"/>
      <c r="F315" s="101" t="s">
        <v>573</v>
      </c>
      <c r="G315" s="43" t="s">
        <v>641</v>
      </c>
    </row>
    <row r="316" spans="1:8" x14ac:dyDescent="0.2">
      <c r="A316" s="71" t="s">
        <v>642</v>
      </c>
      <c r="B316" s="119" t="s">
        <v>643</v>
      </c>
      <c r="C316" s="62"/>
      <c r="D316" s="62"/>
      <c r="E316" s="62"/>
      <c r="F316" s="137" t="s">
        <v>573</v>
      </c>
      <c r="G316" s="43" t="s">
        <v>644</v>
      </c>
      <c r="H316" s="34"/>
    </row>
    <row r="317" spans="1:8" x14ac:dyDescent="0.2">
      <c r="A317" s="71" t="s">
        <v>645</v>
      </c>
      <c r="B317" s="119" t="s">
        <v>646</v>
      </c>
      <c r="C317" s="62"/>
      <c r="D317" s="62"/>
      <c r="E317" s="62"/>
      <c r="F317" s="137" t="s">
        <v>573</v>
      </c>
      <c r="G317" s="43" t="s">
        <v>647</v>
      </c>
      <c r="H317" s="34"/>
    </row>
    <row r="318" spans="1:8" x14ac:dyDescent="0.2">
      <c r="A318" s="99" t="s">
        <v>648</v>
      </c>
      <c r="B318" s="120" t="s">
        <v>649</v>
      </c>
      <c r="C318" s="100"/>
      <c r="D318" s="100"/>
      <c r="E318" s="100"/>
      <c r="F318" s="101" t="s">
        <v>573</v>
      </c>
      <c r="G318" s="43" t="s">
        <v>650</v>
      </c>
      <c r="H318" s="34"/>
    </row>
    <row r="319" spans="1:8" x14ac:dyDescent="0.2">
      <c r="A319" s="71" t="s">
        <v>651</v>
      </c>
      <c r="B319" s="119" t="s">
        <v>652</v>
      </c>
      <c r="C319" s="62"/>
      <c r="D319" s="62"/>
      <c r="E319" s="62"/>
      <c r="F319" s="137" t="s">
        <v>573</v>
      </c>
      <c r="G319" s="43" t="s">
        <v>653</v>
      </c>
      <c r="H319" s="34"/>
    </row>
    <row r="320" spans="1:8" x14ac:dyDescent="0.2">
      <c r="A320" s="150" t="s">
        <v>654</v>
      </c>
      <c r="B320" s="151" t="s">
        <v>655</v>
      </c>
      <c r="C320" s="151"/>
      <c r="D320" s="151"/>
      <c r="E320" s="151"/>
      <c r="F320" s="148" t="s">
        <v>573</v>
      </c>
      <c r="G320" s="154" t="s">
        <v>105</v>
      </c>
    </row>
    <row r="321" spans="1:8" x14ac:dyDescent="0.2">
      <c r="A321" s="183" t="s">
        <v>656</v>
      </c>
      <c r="B321" s="184" t="s">
        <v>657</v>
      </c>
      <c r="C321" s="184"/>
      <c r="D321" s="184"/>
      <c r="E321" s="184"/>
      <c r="F321" s="141" t="s">
        <v>573</v>
      </c>
      <c r="G321" s="154" t="s">
        <v>105</v>
      </c>
    </row>
    <row r="322" spans="1:8" x14ac:dyDescent="0.2">
      <c r="A322" s="71" t="s">
        <v>658</v>
      </c>
      <c r="B322" s="119" t="s">
        <v>659</v>
      </c>
      <c r="C322" s="62"/>
      <c r="D322" s="62"/>
      <c r="E322" s="62"/>
      <c r="F322" s="137" t="s">
        <v>573</v>
      </c>
      <c r="G322" s="43" t="s">
        <v>660</v>
      </c>
    </row>
    <row r="323" spans="1:8" x14ac:dyDescent="0.2">
      <c r="A323" s="150" t="s">
        <v>661</v>
      </c>
      <c r="B323" s="151" t="s">
        <v>662</v>
      </c>
      <c r="C323" s="151"/>
      <c r="D323" s="151"/>
      <c r="E323" s="151"/>
      <c r="F323" s="148" t="s">
        <v>573</v>
      </c>
      <c r="G323" s="154" t="s">
        <v>105</v>
      </c>
    </row>
    <row r="324" spans="1:8" x14ac:dyDescent="0.2">
      <c r="A324" s="150" t="s">
        <v>663</v>
      </c>
      <c r="B324" s="151" t="s">
        <v>664</v>
      </c>
      <c r="C324" s="151"/>
      <c r="D324" s="151"/>
      <c r="E324" s="151"/>
      <c r="F324" s="148" t="s">
        <v>573</v>
      </c>
      <c r="G324" s="154" t="s">
        <v>105</v>
      </c>
    </row>
    <row r="325" spans="1:8" x14ac:dyDescent="0.2">
      <c r="A325" s="150" t="s">
        <v>665</v>
      </c>
      <c r="B325" s="151" t="s">
        <v>666</v>
      </c>
      <c r="C325" s="151"/>
      <c r="D325" s="151"/>
      <c r="E325" s="151"/>
      <c r="F325" s="148" t="s">
        <v>573</v>
      </c>
      <c r="G325" s="154" t="s">
        <v>105</v>
      </c>
    </row>
    <row r="326" spans="1:8" x14ac:dyDescent="0.2">
      <c r="A326" s="150" t="s">
        <v>667</v>
      </c>
      <c r="B326" s="151" t="s">
        <v>668</v>
      </c>
      <c r="C326" s="151"/>
      <c r="D326" s="151"/>
      <c r="E326" s="151"/>
      <c r="F326" s="148" t="s">
        <v>573</v>
      </c>
      <c r="G326" s="154" t="s">
        <v>105</v>
      </c>
    </row>
    <row r="327" spans="1:8" x14ac:dyDescent="0.2">
      <c r="A327" s="71" t="s">
        <v>669</v>
      </c>
      <c r="B327" s="119" t="s">
        <v>670</v>
      </c>
      <c r="C327" s="62"/>
      <c r="D327" s="62"/>
      <c r="E327" s="62"/>
      <c r="F327" s="137" t="s">
        <v>573</v>
      </c>
      <c r="G327" s="43" t="s">
        <v>671</v>
      </c>
    </row>
    <row r="328" spans="1:8" x14ac:dyDescent="0.2">
      <c r="A328" s="148" t="s">
        <v>672</v>
      </c>
      <c r="B328" s="190" t="s">
        <v>673</v>
      </c>
      <c r="C328" s="147"/>
      <c r="D328" s="147"/>
      <c r="E328" s="147"/>
      <c r="F328" s="149" t="s">
        <v>573</v>
      </c>
      <c r="G328" s="154" t="s">
        <v>105</v>
      </c>
    </row>
    <row r="329" spans="1:8" x14ac:dyDescent="0.2">
      <c r="A329" s="71" t="s">
        <v>674</v>
      </c>
      <c r="B329" s="119" t="s">
        <v>675</v>
      </c>
      <c r="C329" s="62"/>
      <c r="D329" s="62"/>
      <c r="E329" s="62"/>
      <c r="F329" s="137" t="s">
        <v>573</v>
      </c>
      <c r="G329" s="43" t="s">
        <v>676</v>
      </c>
    </row>
    <row r="330" spans="1:8" x14ac:dyDescent="0.2">
      <c r="A330" s="99" t="s">
        <v>677</v>
      </c>
      <c r="B330" s="120" t="s">
        <v>678</v>
      </c>
      <c r="C330" s="100"/>
      <c r="D330" s="100"/>
      <c r="E330" s="100"/>
      <c r="F330" s="101" t="s">
        <v>573</v>
      </c>
      <c r="G330" s="43" t="s">
        <v>679</v>
      </c>
    </row>
    <row r="331" spans="1:8" x14ac:dyDescent="0.2">
      <c r="A331" s="71" t="s">
        <v>680</v>
      </c>
      <c r="B331" s="119" t="s">
        <v>681</v>
      </c>
      <c r="C331" s="62"/>
      <c r="D331" s="62"/>
      <c r="E331" s="62"/>
      <c r="F331" s="137" t="s">
        <v>573</v>
      </c>
      <c r="G331" s="43" t="s">
        <v>682</v>
      </c>
    </row>
    <row r="332" spans="1:8" x14ac:dyDescent="0.2">
      <c r="A332" s="71" t="s">
        <v>683</v>
      </c>
      <c r="B332" s="74" t="s">
        <v>684</v>
      </c>
      <c r="C332" s="62"/>
      <c r="D332" s="62"/>
      <c r="E332" s="62"/>
      <c r="F332" s="137" t="s">
        <v>573</v>
      </c>
      <c r="G332" s="43" t="s">
        <v>58</v>
      </c>
      <c r="H332" s="34" t="s">
        <v>685</v>
      </c>
    </row>
    <row r="333" spans="1:8" x14ac:dyDescent="0.2">
      <c r="A333" s="71" t="s">
        <v>686</v>
      </c>
      <c r="B333" s="74" t="s">
        <v>687</v>
      </c>
      <c r="C333" s="62"/>
      <c r="D333" s="62"/>
      <c r="E333" s="62"/>
      <c r="F333" s="137" t="s">
        <v>573</v>
      </c>
      <c r="G333" s="43" t="s">
        <v>58</v>
      </c>
      <c r="H333" s="34" t="s">
        <v>688</v>
      </c>
    </row>
    <row r="334" spans="1:8" x14ac:dyDescent="0.2">
      <c r="A334" s="71" t="s">
        <v>689</v>
      </c>
      <c r="B334" s="74" t="s">
        <v>690</v>
      </c>
      <c r="C334" s="62"/>
      <c r="D334" s="62"/>
      <c r="E334" s="62"/>
      <c r="F334" s="137" t="s">
        <v>573</v>
      </c>
      <c r="G334" s="43" t="s">
        <v>58</v>
      </c>
      <c r="H334" s="34" t="s">
        <v>691</v>
      </c>
    </row>
    <row r="335" spans="1:8" x14ac:dyDescent="0.2">
      <c r="A335" s="159" t="s">
        <v>692</v>
      </c>
      <c r="B335" s="74" t="s">
        <v>693</v>
      </c>
      <c r="C335" s="62"/>
      <c r="D335" s="62"/>
      <c r="E335" s="62"/>
      <c r="F335" s="137" t="s">
        <v>573</v>
      </c>
      <c r="G335" s="43" t="s">
        <v>77</v>
      </c>
      <c r="H335" s="34" t="s">
        <v>694</v>
      </c>
    </row>
    <row r="336" spans="1:8" x14ac:dyDescent="0.2">
      <c r="A336" s="71" t="s">
        <v>695</v>
      </c>
      <c r="B336" s="74" t="s">
        <v>696</v>
      </c>
      <c r="C336" s="62"/>
      <c r="D336" s="62"/>
      <c r="E336" s="62"/>
      <c r="F336" s="137" t="s">
        <v>573</v>
      </c>
      <c r="G336" s="43" t="s">
        <v>58</v>
      </c>
      <c r="H336" s="34" t="s">
        <v>697</v>
      </c>
    </row>
    <row r="337" spans="1:8" x14ac:dyDescent="0.2">
      <c r="A337" s="71" t="s">
        <v>698</v>
      </c>
      <c r="B337" s="74" t="s">
        <v>699</v>
      </c>
      <c r="C337" s="62"/>
      <c r="D337" s="62"/>
      <c r="E337" s="62"/>
      <c r="F337" s="137" t="s">
        <v>573</v>
      </c>
      <c r="G337" s="43" t="s">
        <v>77</v>
      </c>
      <c r="H337" s="34" t="s">
        <v>700</v>
      </c>
    </row>
    <row r="338" spans="1:8" x14ac:dyDescent="0.2">
      <c r="A338" s="99" t="s">
        <v>701</v>
      </c>
      <c r="B338" s="121" t="s">
        <v>702</v>
      </c>
      <c r="C338" s="100"/>
      <c r="D338" s="100"/>
      <c r="E338" s="100"/>
      <c r="F338" s="101" t="s">
        <v>573</v>
      </c>
      <c r="G338" s="43" t="s">
        <v>77</v>
      </c>
      <c r="H338" s="34" t="s">
        <v>703</v>
      </c>
    </row>
    <row r="339" spans="1:8" x14ac:dyDescent="0.2">
      <c r="A339" s="159" t="s">
        <v>704</v>
      </c>
      <c r="B339" s="74" t="s">
        <v>705</v>
      </c>
      <c r="C339" s="62"/>
      <c r="D339" s="62"/>
      <c r="E339" s="62"/>
      <c r="F339" s="137" t="s">
        <v>573</v>
      </c>
      <c r="G339" s="43" t="s">
        <v>58</v>
      </c>
      <c r="H339" s="34" t="s">
        <v>706</v>
      </c>
    </row>
    <row r="340" spans="1:8" x14ac:dyDescent="0.2">
      <c r="A340" s="159" t="s">
        <v>707</v>
      </c>
      <c r="B340" s="74" t="s">
        <v>708</v>
      </c>
      <c r="C340" s="62"/>
      <c r="D340" s="62"/>
      <c r="E340" s="62"/>
      <c r="F340" s="137" t="s">
        <v>573</v>
      </c>
      <c r="G340" s="43" t="s">
        <v>58</v>
      </c>
      <c r="H340" s="34" t="s">
        <v>709</v>
      </c>
    </row>
    <row r="341" spans="1:8" x14ac:dyDescent="0.2">
      <c r="A341" s="53" t="s">
        <v>710</v>
      </c>
      <c r="B341" s="54" t="s">
        <v>711</v>
      </c>
      <c r="C341" s="54"/>
      <c r="D341" s="54"/>
      <c r="E341" s="54"/>
      <c r="F341" s="53" t="s">
        <v>712</v>
      </c>
      <c r="G341" s="43"/>
    </row>
    <row r="342" spans="1:8" x14ac:dyDescent="0.2">
      <c r="A342" s="53" t="s">
        <v>713</v>
      </c>
      <c r="B342" s="54" t="s">
        <v>714</v>
      </c>
      <c r="C342" s="54"/>
      <c r="D342" s="54"/>
      <c r="E342" s="54"/>
      <c r="F342" s="53" t="s">
        <v>712</v>
      </c>
      <c r="G342" s="43"/>
    </row>
    <row r="343" spans="1:8" x14ac:dyDescent="0.2">
      <c r="A343" s="72" t="s">
        <v>715</v>
      </c>
      <c r="B343" s="73" t="s">
        <v>716</v>
      </c>
      <c r="C343" s="73"/>
      <c r="D343" s="73"/>
      <c r="E343" s="73"/>
      <c r="F343" s="72" t="s">
        <v>712</v>
      </c>
      <c r="G343" s="43"/>
    </row>
    <row r="344" spans="1:8" x14ac:dyDescent="0.2">
      <c r="A344" s="53" t="s">
        <v>717</v>
      </c>
      <c r="B344" s="54" t="s">
        <v>718</v>
      </c>
      <c r="C344" s="54"/>
      <c r="D344" s="54"/>
      <c r="E344" s="54"/>
      <c r="F344" s="53" t="s">
        <v>712</v>
      </c>
      <c r="G344" s="43"/>
    </row>
    <row r="345" spans="1:8" x14ac:dyDescent="0.2">
      <c r="A345" s="53" t="s">
        <v>719</v>
      </c>
      <c r="B345" s="54" t="s">
        <v>720</v>
      </c>
      <c r="C345" s="54"/>
      <c r="D345" s="54"/>
      <c r="E345" s="54"/>
      <c r="F345" s="53" t="s">
        <v>712</v>
      </c>
      <c r="G345" s="43"/>
    </row>
    <row r="346" spans="1:8" x14ac:dyDescent="0.2">
      <c r="A346" s="72" t="s">
        <v>721</v>
      </c>
      <c r="B346" s="73" t="s">
        <v>722</v>
      </c>
      <c r="C346" s="73"/>
      <c r="D346" s="73"/>
      <c r="E346" s="73"/>
      <c r="F346" s="72" t="s">
        <v>712</v>
      </c>
      <c r="G346" s="43"/>
    </row>
    <row r="347" spans="1:8" x14ac:dyDescent="0.2">
      <c r="A347" s="53" t="s">
        <v>723</v>
      </c>
      <c r="B347" s="54" t="s">
        <v>724</v>
      </c>
      <c r="C347" s="54"/>
      <c r="D347" s="54"/>
      <c r="E347" s="54"/>
      <c r="F347" s="53" t="s">
        <v>712</v>
      </c>
      <c r="G347" s="43"/>
    </row>
    <row r="348" spans="1:8" x14ac:dyDescent="0.2">
      <c r="A348" s="53" t="s">
        <v>725</v>
      </c>
      <c r="B348" s="54" t="s">
        <v>726</v>
      </c>
      <c r="C348" s="54"/>
      <c r="D348" s="54"/>
      <c r="E348" s="54"/>
      <c r="F348" s="53" t="s">
        <v>712</v>
      </c>
      <c r="G348" s="43" t="s">
        <v>58</v>
      </c>
    </row>
    <row r="349" spans="1:8" x14ac:dyDescent="0.2">
      <c r="A349" s="72" t="s">
        <v>727</v>
      </c>
      <c r="B349" s="73" t="s">
        <v>728</v>
      </c>
      <c r="C349" s="73"/>
      <c r="D349" s="73"/>
      <c r="E349" s="73"/>
      <c r="F349" s="72" t="s">
        <v>712</v>
      </c>
      <c r="G349" s="43"/>
    </row>
    <row r="350" spans="1:8" x14ac:dyDescent="0.2">
      <c r="A350" s="71" t="s">
        <v>729</v>
      </c>
      <c r="B350" s="62" t="s">
        <v>730</v>
      </c>
      <c r="C350" s="62"/>
      <c r="D350" s="62"/>
      <c r="E350" s="62"/>
      <c r="F350" s="71" t="s">
        <v>712</v>
      </c>
      <c r="G350" s="43" t="s">
        <v>77</v>
      </c>
    </row>
    <row r="351" spans="1:8" x14ac:dyDescent="0.2">
      <c r="A351" s="71" t="s">
        <v>731</v>
      </c>
      <c r="B351" s="62" t="s">
        <v>732</v>
      </c>
      <c r="C351" s="62"/>
      <c r="D351" s="62"/>
      <c r="E351" s="62"/>
      <c r="F351" s="71" t="s">
        <v>712</v>
      </c>
      <c r="G351" s="43" t="s">
        <v>77</v>
      </c>
    </row>
    <row r="352" spans="1:8" x14ac:dyDescent="0.2">
      <c r="A352" s="140" t="s">
        <v>733</v>
      </c>
      <c r="B352" s="139" t="s">
        <v>734</v>
      </c>
      <c r="C352" s="139"/>
      <c r="D352" s="139"/>
      <c r="E352" s="139"/>
      <c r="F352" s="140" t="s">
        <v>712</v>
      </c>
      <c r="G352" s="43" t="s">
        <v>77</v>
      </c>
    </row>
    <row r="353" spans="1:7" x14ac:dyDescent="0.2">
      <c r="A353" s="71" t="s">
        <v>735</v>
      </c>
      <c r="B353" s="62" t="s">
        <v>736</v>
      </c>
      <c r="C353" s="62"/>
      <c r="D353" s="62"/>
      <c r="E353" s="62"/>
      <c r="F353" s="71" t="s">
        <v>712</v>
      </c>
      <c r="G353" s="43" t="s">
        <v>58</v>
      </c>
    </row>
    <row r="354" spans="1:7" s="98" customFormat="1" x14ac:dyDescent="0.2">
      <c r="A354" s="71" t="s">
        <v>737</v>
      </c>
      <c r="B354" s="62" t="s">
        <v>738</v>
      </c>
      <c r="C354" s="62"/>
      <c r="D354" s="62"/>
      <c r="E354" s="62"/>
      <c r="F354" s="71" t="s">
        <v>712</v>
      </c>
      <c r="G354" s="43" t="s">
        <v>58</v>
      </c>
    </row>
    <row r="355" spans="1:7" s="98" customFormat="1" x14ac:dyDescent="0.2">
      <c r="A355" s="71" t="s">
        <v>739</v>
      </c>
      <c r="B355" s="62" t="s">
        <v>740</v>
      </c>
      <c r="C355" s="62"/>
      <c r="D355" s="62"/>
      <c r="E355" s="62"/>
      <c r="F355" s="71" t="s">
        <v>712</v>
      </c>
      <c r="G355" s="43" t="s">
        <v>58</v>
      </c>
    </row>
    <row r="356" spans="1:7" s="98" customFormat="1" x14ac:dyDescent="0.2">
      <c r="A356" s="140" t="s">
        <v>741</v>
      </c>
      <c r="B356" s="139" t="s">
        <v>742</v>
      </c>
      <c r="C356" s="139"/>
      <c r="D356" s="139"/>
      <c r="E356" s="139"/>
      <c r="F356" s="140" t="s">
        <v>712</v>
      </c>
      <c r="G356" s="43" t="s">
        <v>58</v>
      </c>
    </row>
    <row r="357" spans="1:7" s="98" customFormat="1" x14ac:dyDescent="0.2">
      <c r="A357" s="71" t="s">
        <v>743</v>
      </c>
      <c r="B357" s="62" t="s">
        <v>744</v>
      </c>
      <c r="C357" s="62"/>
      <c r="D357" s="62"/>
      <c r="E357" s="62"/>
      <c r="F357" s="71" t="s">
        <v>712</v>
      </c>
      <c r="G357" s="43" t="s">
        <v>77</v>
      </c>
    </row>
    <row r="358" spans="1:7" s="98" customFormat="1" x14ac:dyDescent="0.2">
      <c r="A358" s="71" t="s">
        <v>745</v>
      </c>
      <c r="B358" s="62" t="s">
        <v>746</v>
      </c>
      <c r="C358" s="62"/>
      <c r="D358" s="62"/>
      <c r="E358" s="62"/>
      <c r="F358" s="71" t="s">
        <v>712</v>
      </c>
      <c r="G358" s="43" t="s">
        <v>482</v>
      </c>
    </row>
    <row r="359" spans="1:7" s="98" customFormat="1" x14ac:dyDescent="0.2">
      <c r="A359" s="140" t="s">
        <v>747</v>
      </c>
      <c r="B359" s="139" t="s">
        <v>748</v>
      </c>
      <c r="C359" s="139"/>
      <c r="D359" s="139"/>
      <c r="E359" s="139"/>
      <c r="F359" s="140" t="s">
        <v>712</v>
      </c>
      <c r="G359" s="43" t="s">
        <v>77</v>
      </c>
    </row>
    <row r="360" spans="1:7" s="98" customFormat="1" x14ac:dyDescent="0.2">
      <c r="A360" s="148" t="s">
        <v>749</v>
      </c>
      <c r="B360" s="147" t="s">
        <v>750</v>
      </c>
      <c r="C360" s="147"/>
      <c r="D360" s="147"/>
      <c r="E360" s="147"/>
      <c r="F360" s="148" t="s">
        <v>712</v>
      </c>
      <c r="G360" s="154" t="s">
        <v>105</v>
      </c>
    </row>
    <row r="361" spans="1:7" s="98" customFormat="1" x14ac:dyDescent="0.2">
      <c r="A361" s="148" t="s">
        <v>751</v>
      </c>
      <c r="B361" s="147" t="s">
        <v>752</v>
      </c>
      <c r="C361" s="147"/>
      <c r="D361" s="147"/>
      <c r="E361" s="147"/>
      <c r="F361" s="148" t="s">
        <v>712</v>
      </c>
      <c r="G361" s="154" t="s">
        <v>105</v>
      </c>
    </row>
    <row r="362" spans="1:7" s="98" customFormat="1" x14ac:dyDescent="0.2">
      <c r="A362" s="185" t="s">
        <v>753</v>
      </c>
      <c r="B362" s="186" t="s">
        <v>754</v>
      </c>
      <c r="C362" s="186"/>
      <c r="D362" s="186"/>
      <c r="E362" s="186"/>
      <c r="F362" s="185" t="s">
        <v>712</v>
      </c>
      <c r="G362" s="154" t="s">
        <v>105</v>
      </c>
    </row>
    <row r="363" spans="1:7" x14ac:dyDescent="0.2">
      <c r="A363" s="53" t="s">
        <v>755</v>
      </c>
      <c r="B363" s="54" t="s">
        <v>756</v>
      </c>
      <c r="C363" s="54"/>
      <c r="D363" s="54"/>
      <c r="E363" s="54"/>
      <c r="F363" s="53" t="s">
        <v>757</v>
      </c>
      <c r="G363" s="43" t="s">
        <v>758</v>
      </c>
    </row>
    <row r="364" spans="1:7" x14ac:dyDescent="0.2">
      <c r="A364" s="53" t="s">
        <v>759</v>
      </c>
      <c r="B364" s="54" t="s">
        <v>760</v>
      </c>
      <c r="C364" s="54"/>
      <c r="D364" s="54"/>
      <c r="E364" s="54"/>
      <c r="F364" s="53" t="s">
        <v>757</v>
      </c>
      <c r="G364" s="43" t="s">
        <v>761</v>
      </c>
    </row>
    <row r="365" spans="1:7" x14ac:dyDescent="0.2">
      <c r="A365" s="71" t="s">
        <v>762</v>
      </c>
      <c r="B365" s="70" t="s">
        <v>763</v>
      </c>
      <c r="C365" s="70"/>
      <c r="D365" s="70"/>
      <c r="E365" s="70"/>
      <c r="F365" s="71" t="s">
        <v>757</v>
      </c>
      <c r="G365" s="43"/>
    </row>
    <row r="366" spans="1:7" x14ac:dyDescent="0.2">
      <c r="A366" s="53" t="s">
        <v>764</v>
      </c>
      <c r="B366" s="54" t="s">
        <v>765</v>
      </c>
      <c r="C366" s="54"/>
      <c r="D366" s="54"/>
      <c r="E366" s="54"/>
      <c r="F366" s="53" t="s">
        <v>757</v>
      </c>
      <c r="G366" s="43" t="s">
        <v>766</v>
      </c>
    </row>
    <row r="367" spans="1:7" x14ac:dyDescent="0.2">
      <c r="A367" s="53" t="s">
        <v>767</v>
      </c>
      <c r="B367" s="54" t="s">
        <v>768</v>
      </c>
      <c r="C367" s="54"/>
      <c r="D367" s="54"/>
      <c r="E367" s="54"/>
      <c r="F367" s="53" t="s">
        <v>757</v>
      </c>
      <c r="G367" s="43"/>
    </row>
    <row r="368" spans="1:7" x14ac:dyDescent="0.2">
      <c r="A368" s="99" t="s">
        <v>769</v>
      </c>
      <c r="B368" s="100" t="s">
        <v>770</v>
      </c>
      <c r="C368" s="100"/>
      <c r="D368" s="100"/>
      <c r="E368" s="100"/>
      <c r="F368" s="99" t="s">
        <v>757</v>
      </c>
      <c r="G368" s="43"/>
    </row>
    <row r="369" spans="1:7" x14ac:dyDescent="0.2">
      <c r="A369" s="53" t="s">
        <v>771</v>
      </c>
      <c r="B369" s="54" t="s">
        <v>772</v>
      </c>
      <c r="C369" s="54"/>
      <c r="D369" s="54"/>
      <c r="E369" s="54"/>
      <c r="F369" s="53" t="s">
        <v>757</v>
      </c>
      <c r="G369" s="43"/>
    </row>
    <row r="370" spans="1:7" x14ac:dyDescent="0.2">
      <c r="A370" s="71" t="s">
        <v>773</v>
      </c>
      <c r="B370" s="74" t="s">
        <v>774</v>
      </c>
      <c r="C370" s="74"/>
      <c r="D370" s="74"/>
      <c r="E370" s="74"/>
      <c r="F370" s="71" t="s">
        <v>757</v>
      </c>
      <c r="G370" s="43"/>
    </row>
    <row r="371" spans="1:7" x14ac:dyDescent="0.2">
      <c r="A371" s="71" t="s">
        <v>775</v>
      </c>
      <c r="B371" s="74" t="s">
        <v>776</v>
      </c>
      <c r="C371" s="74"/>
      <c r="D371" s="74"/>
      <c r="E371" s="74"/>
      <c r="F371" s="71" t="s">
        <v>757</v>
      </c>
      <c r="G371" s="43" t="s">
        <v>58</v>
      </c>
    </row>
    <row r="372" spans="1:7" x14ac:dyDescent="0.2">
      <c r="A372" s="71" t="s">
        <v>777</v>
      </c>
      <c r="B372" s="74" t="s">
        <v>778</v>
      </c>
      <c r="C372" s="74"/>
      <c r="D372" s="74"/>
      <c r="E372" s="74"/>
      <c r="F372" s="71" t="s">
        <v>757</v>
      </c>
      <c r="G372" s="43" t="s">
        <v>58</v>
      </c>
    </row>
    <row r="373" spans="1:7" x14ac:dyDescent="0.2">
      <c r="A373" s="99" t="s">
        <v>779</v>
      </c>
      <c r="B373" s="121" t="s">
        <v>778</v>
      </c>
      <c r="C373" s="121"/>
      <c r="D373" s="121"/>
      <c r="E373" s="121"/>
      <c r="F373" s="99" t="s">
        <v>757</v>
      </c>
      <c r="G373" s="43" t="s">
        <v>58</v>
      </c>
    </row>
    <row r="374" spans="1:7" x14ac:dyDescent="0.2">
      <c r="A374" s="71" t="s">
        <v>780</v>
      </c>
      <c r="B374" s="74" t="s">
        <v>781</v>
      </c>
      <c r="C374" s="74"/>
      <c r="D374" s="74"/>
      <c r="E374" s="74"/>
      <c r="F374" s="71" t="s">
        <v>757</v>
      </c>
      <c r="G374" s="43" t="s">
        <v>58</v>
      </c>
    </row>
    <row r="375" spans="1:7" x14ac:dyDescent="0.2">
      <c r="A375" s="99" t="s">
        <v>782</v>
      </c>
      <c r="B375" s="121" t="s">
        <v>783</v>
      </c>
      <c r="C375" s="121"/>
      <c r="D375" s="121"/>
      <c r="E375" s="121"/>
      <c r="F375" s="99" t="s">
        <v>757</v>
      </c>
      <c r="G375" s="43" t="s">
        <v>58</v>
      </c>
    </row>
    <row r="376" spans="1:7" x14ac:dyDescent="0.2">
      <c r="A376" s="71" t="s">
        <v>784</v>
      </c>
      <c r="B376" s="74" t="s">
        <v>785</v>
      </c>
      <c r="C376" s="74"/>
      <c r="D376" s="74"/>
      <c r="E376" s="74"/>
      <c r="F376" s="71" t="s">
        <v>757</v>
      </c>
      <c r="G376" s="43" t="s">
        <v>58</v>
      </c>
    </row>
    <row r="377" spans="1:7" x14ac:dyDescent="0.2">
      <c r="A377" s="71" t="s">
        <v>786</v>
      </c>
      <c r="B377" s="74" t="s">
        <v>787</v>
      </c>
      <c r="C377" s="74"/>
      <c r="D377" s="74"/>
      <c r="E377" s="74"/>
      <c r="F377" s="71" t="s">
        <v>757</v>
      </c>
      <c r="G377" s="43" t="s">
        <v>58</v>
      </c>
    </row>
    <row r="378" spans="1:7" x14ac:dyDescent="0.2">
      <c r="A378" s="71" t="s">
        <v>788</v>
      </c>
      <c r="B378" s="74" t="s">
        <v>789</v>
      </c>
      <c r="C378" s="74"/>
      <c r="D378" s="74"/>
      <c r="E378" s="74"/>
      <c r="F378" s="71" t="s">
        <v>757</v>
      </c>
      <c r="G378" s="43" t="s">
        <v>58</v>
      </c>
    </row>
    <row r="379" spans="1:7" s="98" customFormat="1" x14ac:dyDescent="0.2">
      <c r="A379" s="71" t="s">
        <v>790</v>
      </c>
      <c r="B379" s="74" t="s">
        <v>791</v>
      </c>
      <c r="C379" s="74"/>
      <c r="D379" s="74"/>
      <c r="E379" s="74"/>
      <c r="F379" s="71" t="s">
        <v>757</v>
      </c>
      <c r="G379" s="43" t="s">
        <v>77</v>
      </c>
    </row>
    <row r="380" spans="1:7" s="98" customFormat="1" x14ac:dyDescent="0.2">
      <c r="A380" s="71" t="s">
        <v>792</v>
      </c>
      <c r="B380" s="74" t="s">
        <v>793</v>
      </c>
      <c r="C380" s="74"/>
      <c r="D380" s="74"/>
      <c r="E380" s="74"/>
      <c r="F380" s="71" t="s">
        <v>757</v>
      </c>
      <c r="G380" s="43" t="s">
        <v>77</v>
      </c>
    </row>
    <row r="381" spans="1:7" s="98" customFormat="1" x14ac:dyDescent="0.2">
      <c r="A381" s="71" t="s">
        <v>794</v>
      </c>
      <c r="B381" s="74" t="s">
        <v>795</v>
      </c>
      <c r="C381" s="74"/>
      <c r="D381" s="74"/>
      <c r="E381" s="74"/>
      <c r="F381" s="71" t="s">
        <v>757</v>
      </c>
      <c r="G381" s="43" t="s">
        <v>77</v>
      </c>
    </row>
    <row r="382" spans="1:7" s="98" customFormat="1" x14ac:dyDescent="0.2">
      <c r="A382" s="71" t="s">
        <v>796</v>
      </c>
      <c r="B382" s="74" t="s">
        <v>797</v>
      </c>
      <c r="C382" s="74"/>
      <c r="D382" s="74"/>
      <c r="E382" s="74"/>
      <c r="F382" s="71" t="s">
        <v>757</v>
      </c>
      <c r="G382" s="43" t="s">
        <v>77</v>
      </c>
    </row>
    <row r="383" spans="1:7" s="98" customFormat="1" x14ac:dyDescent="0.2">
      <c r="A383" s="71" t="s">
        <v>798</v>
      </c>
      <c r="B383" s="74" t="s">
        <v>799</v>
      </c>
      <c r="C383" s="74"/>
      <c r="D383" s="74"/>
      <c r="E383" s="74"/>
      <c r="F383" s="71" t="s">
        <v>757</v>
      </c>
      <c r="G383" s="43" t="s">
        <v>77</v>
      </c>
    </row>
    <row r="384" spans="1:7" s="98" customFormat="1" x14ac:dyDescent="0.2">
      <c r="A384" s="71" t="s">
        <v>800</v>
      </c>
      <c r="B384" s="74" t="s">
        <v>801</v>
      </c>
      <c r="C384" s="74"/>
      <c r="D384" s="74"/>
      <c r="E384" s="74"/>
      <c r="F384" s="71" t="s">
        <v>757</v>
      </c>
      <c r="G384" s="43" t="s">
        <v>100</v>
      </c>
    </row>
    <row r="385" spans="1:7" s="98" customFormat="1" x14ac:dyDescent="0.2">
      <c r="A385" s="99" t="s">
        <v>802</v>
      </c>
      <c r="B385" s="121" t="s">
        <v>803</v>
      </c>
      <c r="C385" s="121"/>
      <c r="D385" s="121"/>
      <c r="E385" s="121"/>
      <c r="F385" s="99" t="s">
        <v>757</v>
      </c>
      <c r="G385" s="43" t="s">
        <v>100</v>
      </c>
    </row>
    <row r="386" spans="1:7" s="98" customFormat="1" x14ac:dyDescent="0.2">
      <c r="A386" s="148" t="s">
        <v>804</v>
      </c>
      <c r="B386" s="138" t="s">
        <v>805</v>
      </c>
      <c r="C386" s="138"/>
      <c r="D386" s="138"/>
      <c r="E386" s="138"/>
      <c r="F386" s="148" t="s">
        <v>757</v>
      </c>
      <c r="G386" s="154" t="s">
        <v>105</v>
      </c>
    </row>
    <row r="387" spans="1:7" s="98" customFormat="1" x14ac:dyDescent="0.2">
      <c r="A387" s="141" t="s">
        <v>806</v>
      </c>
      <c r="B387" s="181" t="s">
        <v>807</v>
      </c>
      <c r="C387" s="181"/>
      <c r="D387" s="181"/>
      <c r="E387" s="181"/>
      <c r="F387" s="141" t="s">
        <v>757</v>
      </c>
      <c r="G387" s="154" t="s">
        <v>105</v>
      </c>
    </row>
    <row r="388" spans="1:7" s="98" customFormat="1" x14ac:dyDescent="0.2">
      <c r="A388" s="148" t="s">
        <v>808</v>
      </c>
      <c r="B388" s="138" t="s">
        <v>809</v>
      </c>
      <c r="C388" s="138"/>
      <c r="D388" s="138"/>
      <c r="E388" s="138"/>
      <c r="F388" s="148" t="s">
        <v>757</v>
      </c>
      <c r="G388" s="154" t="s">
        <v>105</v>
      </c>
    </row>
    <row r="389" spans="1:7" s="98" customFormat="1" x14ac:dyDescent="0.2">
      <c r="A389" s="141" t="s">
        <v>810</v>
      </c>
      <c r="B389" s="181" t="s">
        <v>811</v>
      </c>
      <c r="C389" s="181"/>
      <c r="D389" s="181"/>
      <c r="E389" s="181"/>
      <c r="F389" s="141" t="s">
        <v>757</v>
      </c>
      <c r="G389" s="154" t="s">
        <v>105</v>
      </c>
    </row>
    <row r="390" spans="1:7" s="98" customFormat="1" x14ac:dyDescent="0.2">
      <c r="A390" s="148" t="s">
        <v>812</v>
      </c>
      <c r="B390" s="138" t="s">
        <v>813</v>
      </c>
      <c r="C390" s="138"/>
      <c r="D390" s="138"/>
      <c r="E390" s="138"/>
      <c r="F390" s="148" t="s">
        <v>757</v>
      </c>
      <c r="G390" s="154" t="s">
        <v>105</v>
      </c>
    </row>
    <row r="391" spans="1:7" s="98" customFormat="1" x14ac:dyDescent="0.2">
      <c r="A391" s="141" t="s">
        <v>814</v>
      </c>
      <c r="B391" s="181" t="s">
        <v>815</v>
      </c>
      <c r="C391" s="181"/>
      <c r="D391" s="181"/>
      <c r="E391" s="181"/>
      <c r="F391" s="141" t="s">
        <v>757</v>
      </c>
      <c r="G391" s="154" t="s">
        <v>105</v>
      </c>
    </row>
    <row r="392" spans="1:7" s="98" customFormat="1" x14ac:dyDescent="0.2">
      <c r="A392" s="148" t="s">
        <v>816</v>
      </c>
      <c r="B392" s="138" t="s">
        <v>817</v>
      </c>
      <c r="C392" s="138"/>
      <c r="D392" s="138"/>
      <c r="E392" s="138"/>
      <c r="F392" s="148" t="s">
        <v>757</v>
      </c>
      <c r="G392" s="154" t="s">
        <v>105</v>
      </c>
    </row>
    <row r="393" spans="1:7" s="98" customFormat="1" x14ac:dyDescent="0.2">
      <c r="A393" s="148" t="s">
        <v>818</v>
      </c>
      <c r="B393" s="138" t="s">
        <v>819</v>
      </c>
      <c r="C393" s="138"/>
      <c r="D393" s="138"/>
      <c r="E393" s="138"/>
      <c r="F393" s="148" t="s">
        <v>757</v>
      </c>
      <c r="G393" s="154" t="s">
        <v>105</v>
      </c>
    </row>
    <row r="394" spans="1:7" s="98" customFormat="1" x14ac:dyDescent="0.2">
      <c r="A394" s="148" t="s">
        <v>820</v>
      </c>
      <c r="B394" s="138" t="s">
        <v>821</v>
      </c>
      <c r="C394" s="138"/>
      <c r="D394" s="138"/>
      <c r="E394" s="138"/>
      <c r="F394" s="148" t="s">
        <v>757</v>
      </c>
      <c r="G394" s="154" t="s">
        <v>105</v>
      </c>
    </row>
    <row r="395" spans="1:7" s="98" customFormat="1" x14ac:dyDescent="0.2">
      <c r="A395" s="148" t="s">
        <v>822</v>
      </c>
      <c r="B395" s="138" t="s">
        <v>823</v>
      </c>
      <c r="C395" s="138"/>
      <c r="D395" s="138"/>
      <c r="E395" s="138"/>
      <c r="F395" s="148" t="s">
        <v>757</v>
      </c>
      <c r="G395" s="154" t="s">
        <v>105</v>
      </c>
    </row>
    <row r="396" spans="1:7" s="98" customFormat="1" x14ac:dyDescent="0.2">
      <c r="A396" s="148" t="s">
        <v>824</v>
      </c>
      <c r="B396" s="138" t="s">
        <v>825</v>
      </c>
      <c r="C396" s="138"/>
      <c r="D396" s="138"/>
      <c r="E396" s="138"/>
      <c r="F396" s="148" t="s">
        <v>757</v>
      </c>
      <c r="G396" s="154" t="s">
        <v>105</v>
      </c>
    </row>
    <row r="397" spans="1:7" s="98" customFormat="1" x14ac:dyDescent="0.2">
      <c r="A397" s="148" t="s">
        <v>826</v>
      </c>
      <c r="B397" s="138" t="s">
        <v>827</v>
      </c>
      <c r="C397" s="138"/>
      <c r="D397" s="138"/>
      <c r="E397" s="138"/>
      <c r="F397" s="148" t="s">
        <v>757</v>
      </c>
      <c r="G397" s="154" t="s">
        <v>105</v>
      </c>
    </row>
    <row r="398" spans="1:7" s="98" customFormat="1" x14ac:dyDescent="0.2">
      <c r="A398" s="141" t="s">
        <v>828</v>
      </c>
      <c r="B398" s="181" t="s">
        <v>829</v>
      </c>
      <c r="C398" s="181"/>
      <c r="D398" s="181"/>
      <c r="E398" s="181"/>
      <c r="F398" s="141" t="s">
        <v>757</v>
      </c>
      <c r="G398" s="154" t="s">
        <v>105</v>
      </c>
    </row>
    <row r="399" spans="1:7" s="98" customFormat="1" x14ac:dyDescent="0.2">
      <c r="A399" s="148" t="s">
        <v>830</v>
      </c>
      <c r="B399" s="138" t="s">
        <v>831</v>
      </c>
      <c r="C399" s="138"/>
      <c r="D399" s="138"/>
      <c r="E399" s="138"/>
      <c r="F399" s="148" t="s">
        <v>757</v>
      </c>
      <c r="G399" s="154" t="s">
        <v>114</v>
      </c>
    </row>
    <row r="400" spans="1:7" s="98" customFormat="1" x14ac:dyDescent="0.2">
      <c r="A400" s="148" t="s">
        <v>832</v>
      </c>
      <c r="B400" s="138" t="s">
        <v>833</v>
      </c>
      <c r="C400" s="138"/>
      <c r="D400" s="138"/>
      <c r="E400" s="138"/>
      <c r="F400" s="148" t="s">
        <v>757</v>
      </c>
      <c r="G400" s="154" t="s">
        <v>114</v>
      </c>
    </row>
    <row r="401" spans="1:7" s="98" customFormat="1" x14ac:dyDescent="0.2">
      <c r="A401" s="148" t="s">
        <v>834</v>
      </c>
      <c r="B401" s="138" t="s">
        <v>835</v>
      </c>
      <c r="C401" s="138"/>
      <c r="D401" s="138"/>
      <c r="E401" s="138"/>
      <c r="F401" s="148" t="s">
        <v>757</v>
      </c>
      <c r="G401" s="154" t="s">
        <v>105</v>
      </c>
    </row>
    <row r="402" spans="1:7" x14ac:dyDescent="0.2">
      <c r="A402" s="53" t="s">
        <v>836</v>
      </c>
      <c r="B402" s="54" t="s">
        <v>837</v>
      </c>
      <c r="C402" s="54"/>
      <c r="D402" s="54"/>
      <c r="E402" s="54"/>
      <c r="F402" s="53" t="s">
        <v>838</v>
      </c>
      <c r="G402" s="43"/>
    </row>
    <row r="403" spans="1:7" x14ac:dyDescent="0.2">
      <c r="A403" s="58" t="s">
        <v>839</v>
      </c>
      <c r="B403" s="59" t="s">
        <v>837</v>
      </c>
      <c r="C403" s="59"/>
      <c r="D403" s="59"/>
      <c r="E403" s="59"/>
      <c r="F403" s="58" t="s">
        <v>838</v>
      </c>
      <c r="G403" s="43"/>
    </row>
    <row r="404" spans="1:7" s="98" customFormat="1" x14ac:dyDescent="0.2">
      <c r="A404" s="53" t="s">
        <v>840</v>
      </c>
      <c r="B404" s="54" t="s">
        <v>841</v>
      </c>
      <c r="C404" s="54"/>
      <c r="D404" s="54"/>
      <c r="E404" s="54"/>
      <c r="F404" s="53" t="s">
        <v>838</v>
      </c>
      <c r="G404" s="43" t="s">
        <v>58</v>
      </c>
    </row>
    <row r="405" spans="1:7" x14ac:dyDescent="0.2">
      <c r="A405" s="53" t="s">
        <v>842</v>
      </c>
      <c r="B405" s="54" t="s">
        <v>843</v>
      </c>
      <c r="C405" s="54"/>
      <c r="D405" s="54"/>
      <c r="E405" s="54"/>
      <c r="F405" s="53" t="s">
        <v>838</v>
      </c>
      <c r="G405" s="43"/>
    </row>
    <row r="406" spans="1:7" x14ac:dyDescent="0.2">
      <c r="A406" s="99" t="s">
        <v>844</v>
      </c>
      <c r="B406" s="100" t="s">
        <v>845</v>
      </c>
      <c r="C406" s="100"/>
      <c r="D406" s="100"/>
      <c r="E406" s="100"/>
      <c r="F406" s="99" t="s">
        <v>838</v>
      </c>
      <c r="G406" s="43"/>
    </row>
    <row r="407" spans="1:7" s="98" customFormat="1" x14ac:dyDescent="0.2">
      <c r="A407" s="71" t="s">
        <v>846</v>
      </c>
      <c r="B407" s="62" t="s">
        <v>847</v>
      </c>
      <c r="C407" s="62"/>
      <c r="D407" s="62"/>
      <c r="E407" s="62"/>
      <c r="F407" s="71" t="s">
        <v>838</v>
      </c>
      <c r="G407" s="43" t="s">
        <v>58</v>
      </c>
    </row>
    <row r="408" spans="1:7" x14ac:dyDescent="0.2">
      <c r="A408" s="71" t="s">
        <v>848</v>
      </c>
      <c r="B408" s="62" t="s">
        <v>849</v>
      </c>
      <c r="C408" s="62"/>
      <c r="D408" s="62"/>
      <c r="E408" s="62"/>
      <c r="F408" s="71" t="s">
        <v>838</v>
      </c>
      <c r="G408" s="43"/>
    </row>
    <row r="409" spans="1:7" x14ac:dyDescent="0.2">
      <c r="A409" s="71" t="s">
        <v>850</v>
      </c>
      <c r="B409" s="62" t="s">
        <v>851</v>
      </c>
      <c r="C409" s="62"/>
      <c r="D409" s="62"/>
      <c r="E409" s="62"/>
      <c r="F409" s="71" t="s">
        <v>838</v>
      </c>
      <c r="G409" s="43"/>
    </row>
    <row r="410" spans="1:7" x14ac:dyDescent="0.2">
      <c r="A410" s="71" t="s">
        <v>852</v>
      </c>
      <c r="B410" s="64" t="s">
        <v>853</v>
      </c>
      <c r="C410" s="64"/>
      <c r="D410" s="64"/>
      <c r="E410" s="64"/>
      <c r="F410" s="71" t="s">
        <v>838</v>
      </c>
      <c r="G410" s="43"/>
    </row>
    <row r="411" spans="1:7" x14ac:dyDescent="0.2">
      <c r="A411" s="71" t="s">
        <v>854</v>
      </c>
      <c r="B411" s="64" t="s">
        <v>855</v>
      </c>
      <c r="C411" s="64"/>
      <c r="D411" s="64"/>
      <c r="E411" s="64"/>
      <c r="F411" s="71" t="s">
        <v>838</v>
      </c>
      <c r="G411" s="43"/>
    </row>
    <row r="412" spans="1:7" x14ac:dyDescent="0.2">
      <c r="A412" s="71" t="s">
        <v>856</v>
      </c>
      <c r="B412" s="64" t="s">
        <v>857</v>
      </c>
      <c r="C412" s="64"/>
      <c r="D412" s="64"/>
      <c r="E412" s="64"/>
      <c r="F412" s="71" t="s">
        <v>838</v>
      </c>
      <c r="G412" s="43"/>
    </row>
    <row r="413" spans="1:7" x14ac:dyDescent="0.2">
      <c r="A413" s="71" t="s">
        <v>858</v>
      </c>
      <c r="B413" s="75" t="s">
        <v>859</v>
      </c>
      <c r="C413" s="75"/>
      <c r="D413" s="75"/>
      <c r="E413" s="75"/>
      <c r="F413" s="71" t="s">
        <v>838</v>
      </c>
      <c r="G413" s="43"/>
    </row>
    <row r="414" spans="1:7" x14ac:dyDescent="0.2">
      <c r="A414" s="71" t="s">
        <v>860</v>
      </c>
      <c r="B414" s="75" t="s">
        <v>861</v>
      </c>
      <c r="C414" s="75"/>
      <c r="D414" s="75"/>
      <c r="E414" s="75"/>
      <c r="F414" s="71" t="s">
        <v>838</v>
      </c>
      <c r="G414" s="43" t="s">
        <v>58</v>
      </c>
    </row>
    <row r="415" spans="1:7" x14ac:dyDescent="0.2">
      <c r="A415" s="99" t="s">
        <v>862</v>
      </c>
      <c r="B415" s="187" t="s">
        <v>863</v>
      </c>
      <c r="C415" s="187"/>
      <c r="D415" s="187"/>
      <c r="E415" s="187"/>
      <c r="F415" s="99" t="s">
        <v>838</v>
      </c>
      <c r="G415" s="43" t="s">
        <v>58</v>
      </c>
    </row>
    <row r="416" spans="1:7" x14ac:dyDescent="0.2">
      <c r="A416" s="71" t="s">
        <v>864</v>
      </c>
      <c r="B416" s="75" t="s">
        <v>865</v>
      </c>
      <c r="C416" s="75"/>
      <c r="D416" s="75"/>
      <c r="E416" s="75"/>
      <c r="F416" s="71" t="s">
        <v>838</v>
      </c>
      <c r="G416" s="43" t="s">
        <v>58</v>
      </c>
    </row>
    <row r="417" spans="1:7" x14ac:dyDescent="0.2">
      <c r="A417" s="71" t="s">
        <v>866</v>
      </c>
      <c r="B417" s="75" t="s">
        <v>867</v>
      </c>
      <c r="C417" s="75"/>
      <c r="D417" s="75"/>
      <c r="E417" s="75"/>
      <c r="F417" s="71" t="s">
        <v>838</v>
      </c>
      <c r="G417" s="43" t="s">
        <v>58</v>
      </c>
    </row>
    <row r="418" spans="1:7" x14ac:dyDescent="0.2">
      <c r="A418" s="71" t="s">
        <v>868</v>
      </c>
      <c r="B418" s="75" t="s">
        <v>869</v>
      </c>
      <c r="C418" s="75"/>
      <c r="D418" s="75"/>
      <c r="E418" s="75"/>
      <c r="F418" s="71" t="s">
        <v>838</v>
      </c>
      <c r="G418" s="43" t="s">
        <v>870</v>
      </c>
    </row>
    <row r="419" spans="1:7" x14ac:dyDescent="0.2">
      <c r="A419" s="71" t="s">
        <v>871</v>
      </c>
      <c r="B419" s="75" t="s">
        <v>872</v>
      </c>
      <c r="C419" s="75"/>
      <c r="D419" s="75"/>
      <c r="E419" s="75"/>
      <c r="F419" s="71" t="s">
        <v>838</v>
      </c>
      <c r="G419" s="43" t="s">
        <v>870</v>
      </c>
    </row>
    <row r="420" spans="1:7" x14ac:dyDescent="0.2">
      <c r="A420" s="164" t="s">
        <v>873</v>
      </c>
      <c r="B420" s="165" t="s">
        <v>874</v>
      </c>
      <c r="C420" s="165"/>
      <c r="D420" s="165"/>
      <c r="E420" s="165"/>
      <c r="F420" s="164" t="s">
        <v>838</v>
      </c>
      <c r="G420" s="166" t="s">
        <v>77</v>
      </c>
    </row>
    <row r="421" spans="1:7" x14ac:dyDescent="0.2">
      <c r="A421" s="164" t="s">
        <v>875</v>
      </c>
      <c r="B421" s="165" t="s">
        <v>876</v>
      </c>
      <c r="C421" s="165"/>
      <c r="D421" s="165"/>
      <c r="E421" s="165"/>
      <c r="F421" s="164" t="s">
        <v>838</v>
      </c>
      <c r="G421" s="166" t="s">
        <v>77</v>
      </c>
    </row>
    <row r="422" spans="1:7" x14ac:dyDescent="0.2">
      <c r="A422" s="164" t="s">
        <v>877</v>
      </c>
      <c r="B422" s="165" t="s">
        <v>878</v>
      </c>
      <c r="C422" s="165"/>
      <c r="D422" s="165"/>
      <c r="E422" s="165"/>
      <c r="F422" s="164" t="s">
        <v>838</v>
      </c>
      <c r="G422" s="166" t="s">
        <v>77</v>
      </c>
    </row>
    <row r="423" spans="1:7" x14ac:dyDescent="0.2">
      <c r="A423" s="164" t="s">
        <v>879</v>
      </c>
      <c r="B423" s="165" t="s">
        <v>880</v>
      </c>
      <c r="C423" s="165"/>
      <c r="D423" s="165"/>
      <c r="E423" s="165"/>
      <c r="F423" s="164" t="s">
        <v>838</v>
      </c>
      <c r="G423" s="166" t="s">
        <v>77</v>
      </c>
    </row>
    <row r="424" spans="1:7" x14ac:dyDescent="0.2">
      <c r="A424" s="164" t="s">
        <v>881</v>
      </c>
      <c r="B424" s="165" t="s">
        <v>882</v>
      </c>
      <c r="C424" s="165"/>
      <c r="D424" s="165"/>
      <c r="E424" s="165"/>
      <c r="F424" s="164" t="s">
        <v>838</v>
      </c>
      <c r="G424" s="166" t="s">
        <v>77</v>
      </c>
    </row>
    <row r="425" spans="1:7" x14ac:dyDescent="0.2">
      <c r="A425" s="71" t="s">
        <v>883</v>
      </c>
      <c r="B425" s="75" t="s">
        <v>884</v>
      </c>
      <c r="C425" s="75"/>
      <c r="D425" s="75"/>
      <c r="E425" s="75"/>
      <c r="F425" s="71" t="s">
        <v>838</v>
      </c>
      <c r="G425" s="43" t="s">
        <v>870</v>
      </c>
    </row>
    <row r="426" spans="1:7" x14ac:dyDescent="0.2">
      <c r="A426" s="148" t="s">
        <v>885</v>
      </c>
      <c r="B426" s="144" t="s">
        <v>886</v>
      </c>
      <c r="C426" s="144"/>
      <c r="D426" s="144"/>
      <c r="E426" s="144"/>
      <c r="F426" s="148" t="s">
        <v>838</v>
      </c>
      <c r="G426" s="154" t="s">
        <v>105</v>
      </c>
    </row>
    <row r="427" spans="1:7" x14ac:dyDescent="0.2">
      <c r="A427" s="148" t="s">
        <v>887</v>
      </c>
      <c r="B427" s="144" t="s">
        <v>888</v>
      </c>
      <c r="C427" s="144"/>
      <c r="D427" s="144"/>
      <c r="E427" s="144"/>
      <c r="F427" s="148" t="s">
        <v>838</v>
      </c>
      <c r="G427" s="154" t="s">
        <v>105</v>
      </c>
    </row>
    <row r="428" spans="1:7" x14ac:dyDescent="0.2">
      <c r="A428" s="141" t="s">
        <v>889</v>
      </c>
      <c r="B428" s="188" t="s">
        <v>890</v>
      </c>
      <c r="C428" s="188"/>
      <c r="D428" s="188"/>
      <c r="E428" s="188"/>
      <c r="F428" s="141" t="s">
        <v>838</v>
      </c>
      <c r="G428" s="154" t="s">
        <v>891</v>
      </c>
    </row>
    <row r="429" spans="1:7" x14ac:dyDescent="0.2">
      <c r="A429" s="148" t="s">
        <v>892</v>
      </c>
      <c r="B429" s="144" t="s">
        <v>893</v>
      </c>
      <c r="C429" s="144"/>
      <c r="D429" s="144"/>
      <c r="E429" s="144"/>
      <c r="F429" s="148" t="s">
        <v>838</v>
      </c>
      <c r="G429" s="154" t="s">
        <v>105</v>
      </c>
    </row>
    <row r="430" spans="1:7" x14ac:dyDescent="0.2">
      <c r="A430" s="148" t="s">
        <v>894</v>
      </c>
      <c r="B430" s="144" t="s">
        <v>895</v>
      </c>
      <c r="C430" s="144"/>
      <c r="D430" s="144"/>
      <c r="E430" s="144"/>
      <c r="F430" s="148" t="s">
        <v>838</v>
      </c>
      <c r="G430" s="154" t="s">
        <v>105</v>
      </c>
    </row>
    <row r="431" spans="1:7" x14ac:dyDescent="0.2">
      <c r="A431" s="148" t="s">
        <v>896</v>
      </c>
      <c r="B431" s="144" t="s">
        <v>897</v>
      </c>
      <c r="C431" s="144"/>
      <c r="D431" s="144"/>
      <c r="E431" s="144"/>
      <c r="F431" s="148" t="s">
        <v>838</v>
      </c>
      <c r="G431" s="154" t="s">
        <v>105</v>
      </c>
    </row>
    <row r="432" spans="1:7" x14ac:dyDescent="0.2">
      <c r="A432" s="148" t="s">
        <v>898</v>
      </c>
      <c r="B432" s="144" t="s">
        <v>899</v>
      </c>
      <c r="C432" s="144"/>
      <c r="D432" s="144"/>
      <c r="E432" s="144"/>
      <c r="F432" s="148" t="s">
        <v>838</v>
      </c>
      <c r="G432" s="154" t="s">
        <v>105</v>
      </c>
    </row>
    <row r="433" spans="1:7" x14ac:dyDescent="0.2">
      <c r="A433" s="76" t="s">
        <v>900</v>
      </c>
      <c r="B433" s="77" t="s">
        <v>901</v>
      </c>
      <c r="C433" s="77"/>
      <c r="D433" s="77"/>
      <c r="E433" s="77"/>
      <c r="F433" s="76" t="s">
        <v>902</v>
      </c>
      <c r="G433" s="43"/>
    </row>
    <row r="434" spans="1:7" x14ac:dyDescent="0.2">
      <c r="A434" s="76" t="s">
        <v>903</v>
      </c>
      <c r="B434" s="77" t="s">
        <v>904</v>
      </c>
      <c r="C434" s="77"/>
      <c r="D434" s="77"/>
      <c r="E434" s="77"/>
      <c r="F434" s="76" t="s">
        <v>902</v>
      </c>
      <c r="G434" s="43"/>
    </row>
    <row r="435" spans="1:7" x14ac:dyDescent="0.2">
      <c r="A435" s="76" t="s">
        <v>905</v>
      </c>
      <c r="B435" s="77" t="s">
        <v>906</v>
      </c>
      <c r="C435" s="77"/>
      <c r="D435" s="77"/>
      <c r="E435" s="77"/>
      <c r="F435" s="76" t="s">
        <v>902</v>
      </c>
      <c r="G435" s="43" t="s">
        <v>58</v>
      </c>
    </row>
    <row r="436" spans="1:7" x14ac:dyDescent="0.2">
      <c r="A436" s="76" t="s">
        <v>907</v>
      </c>
      <c r="B436" s="77" t="s">
        <v>908</v>
      </c>
      <c r="C436" s="77"/>
      <c r="D436" s="77"/>
      <c r="E436" s="77"/>
      <c r="F436" s="76" t="s">
        <v>902</v>
      </c>
      <c r="G436" s="43" t="s">
        <v>58</v>
      </c>
    </row>
    <row r="437" spans="1:7" x14ac:dyDescent="0.2">
      <c r="A437" s="76" t="s">
        <v>909</v>
      </c>
      <c r="B437" s="77" t="s">
        <v>910</v>
      </c>
      <c r="C437" s="77"/>
      <c r="D437" s="77"/>
      <c r="E437" s="77"/>
      <c r="F437" s="76" t="s">
        <v>902</v>
      </c>
      <c r="G437" s="43" t="s">
        <v>58</v>
      </c>
    </row>
    <row r="438" spans="1:7" x14ac:dyDescent="0.2">
      <c r="A438" s="76" t="s">
        <v>911</v>
      </c>
      <c r="B438" s="77" t="s">
        <v>912</v>
      </c>
      <c r="C438" s="77"/>
      <c r="D438" s="77"/>
      <c r="E438" s="77"/>
      <c r="F438" s="76" t="s">
        <v>902</v>
      </c>
      <c r="G438" s="182" t="s">
        <v>77</v>
      </c>
    </row>
    <row r="439" spans="1:7" x14ac:dyDescent="0.2">
      <c r="A439" s="76" t="s">
        <v>913</v>
      </c>
      <c r="B439" s="77" t="s">
        <v>914</v>
      </c>
      <c r="C439" s="77"/>
      <c r="D439" s="77"/>
      <c r="E439" s="77"/>
      <c r="F439" s="76" t="s">
        <v>915</v>
      </c>
      <c r="G439" s="43"/>
    </row>
    <row r="440" spans="1:7" x14ac:dyDescent="0.2">
      <c r="A440" s="76" t="s">
        <v>916</v>
      </c>
      <c r="B440" s="77" t="s">
        <v>917</v>
      </c>
      <c r="C440" s="77"/>
      <c r="D440" s="77"/>
      <c r="E440" s="77"/>
      <c r="F440" s="76" t="s">
        <v>915</v>
      </c>
      <c r="G440" s="43"/>
    </row>
    <row r="441" spans="1:7" x14ac:dyDescent="0.2">
      <c r="A441" s="76" t="s">
        <v>918</v>
      </c>
      <c r="B441" s="77" t="s">
        <v>919</v>
      </c>
      <c r="C441" s="77"/>
      <c r="D441" s="77"/>
      <c r="E441" s="77"/>
      <c r="F441" s="76" t="s">
        <v>915</v>
      </c>
      <c r="G441" s="43"/>
    </row>
    <row r="442" spans="1:7" x14ac:dyDescent="0.2">
      <c r="A442" s="76" t="s">
        <v>920</v>
      </c>
      <c r="B442" s="77" t="s">
        <v>921</v>
      </c>
      <c r="C442" s="77"/>
      <c r="D442" s="77"/>
      <c r="E442" s="77"/>
      <c r="F442" s="76" t="s">
        <v>915</v>
      </c>
      <c r="G442" s="43"/>
    </row>
    <row r="443" spans="1:7" x14ac:dyDescent="0.2">
      <c r="A443" s="76" t="s">
        <v>922</v>
      </c>
      <c r="B443" s="77" t="s">
        <v>923</v>
      </c>
      <c r="C443" s="77"/>
      <c r="D443" s="77"/>
      <c r="E443" s="77"/>
      <c r="F443" s="76" t="s">
        <v>915</v>
      </c>
      <c r="G443" s="43"/>
    </row>
    <row r="444" spans="1:7" x14ac:dyDescent="0.2">
      <c r="A444" s="76" t="s">
        <v>924</v>
      </c>
      <c r="B444" s="77" t="s">
        <v>925</v>
      </c>
      <c r="C444" s="77"/>
      <c r="D444" s="77"/>
      <c r="E444" s="77"/>
      <c r="F444" s="76" t="s">
        <v>915</v>
      </c>
      <c r="G444" s="43" t="s">
        <v>77</v>
      </c>
    </row>
    <row r="445" spans="1:7" x14ac:dyDescent="0.2">
      <c r="A445" s="76" t="s">
        <v>926</v>
      </c>
      <c r="B445" s="77" t="s">
        <v>927</v>
      </c>
      <c r="C445" s="77"/>
      <c r="D445" s="77"/>
      <c r="E445" s="77"/>
      <c r="F445" s="76" t="s">
        <v>915</v>
      </c>
      <c r="G445" s="43" t="s">
        <v>77</v>
      </c>
    </row>
    <row r="446" spans="1:7" x14ac:dyDescent="0.2">
      <c r="A446" s="76" t="s">
        <v>928</v>
      </c>
      <c r="B446" s="77" t="s">
        <v>929</v>
      </c>
      <c r="C446" s="77"/>
      <c r="D446" s="77"/>
      <c r="E446" s="77"/>
      <c r="F446" s="76" t="s">
        <v>915</v>
      </c>
      <c r="G446" s="154"/>
    </row>
    <row r="447" spans="1:7" x14ac:dyDescent="0.2">
      <c r="A447" s="76" t="s">
        <v>930</v>
      </c>
      <c r="B447" s="77" t="s">
        <v>931</v>
      </c>
      <c r="C447" s="77"/>
      <c r="D447" s="77"/>
      <c r="E447" s="77"/>
      <c r="F447" s="76" t="s">
        <v>932</v>
      </c>
      <c r="G447" s="43"/>
    </row>
    <row r="448" spans="1:7" x14ac:dyDescent="0.2">
      <c r="A448" s="76" t="s">
        <v>933</v>
      </c>
      <c r="B448" s="77" t="s">
        <v>934</v>
      </c>
      <c r="C448" s="77"/>
      <c r="D448" s="77"/>
      <c r="E448" s="77"/>
      <c r="F448" s="76" t="s">
        <v>932</v>
      </c>
      <c r="G448" s="43"/>
    </row>
    <row r="449" spans="1:7" x14ac:dyDescent="0.2">
      <c r="A449" s="76" t="s">
        <v>935</v>
      </c>
      <c r="B449" s="77" t="s">
        <v>936</v>
      </c>
      <c r="C449" s="77"/>
      <c r="D449" s="77"/>
      <c r="E449" s="77"/>
      <c r="F449" s="76" t="s">
        <v>932</v>
      </c>
      <c r="G449" s="43" t="s">
        <v>58</v>
      </c>
    </row>
    <row r="450" spans="1:7" x14ac:dyDescent="0.2">
      <c r="A450" s="76" t="s">
        <v>937</v>
      </c>
      <c r="B450" s="77" t="s">
        <v>652</v>
      </c>
      <c r="C450" s="77"/>
      <c r="D450" s="77"/>
      <c r="E450" s="77"/>
      <c r="F450" s="76" t="s">
        <v>932</v>
      </c>
      <c r="G450" s="43"/>
    </row>
    <row r="451" spans="1:7" x14ac:dyDescent="0.2">
      <c r="A451" s="76" t="s">
        <v>938</v>
      </c>
      <c r="B451" s="77" t="s">
        <v>939</v>
      </c>
      <c r="C451" s="77"/>
      <c r="D451" s="77"/>
      <c r="E451" s="77"/>
      <c r="F451" s="76" t="s">
        <v>932</v>
      </c>
      <c r="G451" s="43"/>
    </row>
    <row r="452" spans="1:7" x14ac:dyDescent="0.2">
      <c r="A452" s="76" t="s">
        <v>940</v>
      </c>
      <c r="B452" s="77" t="s">
        <v>941</v>
      </c>
      <c r="C452" s="77"/>
      <c r="D452" s="77"/>
      <c r="E452" s="77"/>
      <c r="F452" s="76" t="s">
        <v>932</v>
      </c>
      <c r="G452" s="43"/>
    </row>
    <row r="453" spans="1:7" x14ac:dyDescent="0.2">
      <c r="A453" s="76" t="s">
        <v>942</v>
      </c>
      <c r="B453" s="77" t="s">
        <v>943</v>
      </c>
      <c r="C453" s="77"/>
      <c r="D453" s="77"/>
      <c r="E453" s="77"/>
      <c r="F453" s="76" t="s">
        <v>932</v>
      </c>
      <c r="G453" s="43"/>
    </row>
    <row r="454" spans="1:7" x14ac:dyDescent="0.2">
      <c r="A454" s="78"/>
      <c r="B454" s="78"/>
      <c r="C454" s="78"/>
      <c r="D454" s="78"/>
      <c r="E454" s="78"/>
      <c r="F454" s="79"/>
      <c r="G454" s="80"/>
    </row>
    <row r="455" spans="1:7" x14ac:dyDescent="0.2">
      <c r="A455" s="78"/>
      <c r="B455" s="78"/>
      <c r="C455" s="78"/>
      <c r="D455" s="78"/>
      <c r="E455" s="78"/>
      <c r="F455" s="79"/>
      <c r="G455" s="80"/>
    </row>
  </sheetData>
  <sheetProtection password="DC83" sheet="1" formatColumns="0" formatRows="0"/>
  <mergeCells count="3">
    <mergeCell ref="A3:F3"/>
    <mergeCell ref="B18:F20"/>
    <mergeCell ref="B25:F26"/>
  </mergeCells>
  <phoneticPr fontId="75" type="noConversion"/>
  <conditionalFormatting sqref="E10">
    <cfRule type="expression" dxfId="6" priority="1" stopIfTrue="1">
      <formula>E8=""</formula>
    </cfRule>
  </conditionalFormatting>
  <dataValidations count="1">
    <dataValidation type="list" allowBlank="1" showInputMessage="1" showErrorMessage="1" sqref="E6" xr:uid="{00000000-0002-0000-0100-000000000000}">
      <formula1>"Provincie, Gemeente, Gemeenschappelijke regeling, Waterschap"</formula1>
    </dataValidation>
  </dataValidations>
  <pageMargins left="0.7" right="0.7" top="0.75" bottom="0.75" header="0.3" footer="0.3"/>
  <pageSetup paperSize="9" orientation="portrait" r:id="rId1"/>
  <customProperties>
    <customPr name="OrphanNamesChecke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A1:AK19997"/>
  <sheetViews>
    <sheetView showGridLines="0" tabSelected="1" topLeftCell="A479" zoomScale="80" zoomScaleNormal="80" workbookViewId="0">
      <selection activeCell="C552" sqref="C552"/>
    </sheetView>
  </sheetViews>
  <sheetFormatPr defaultColWidth="9.42578125" defaultRowHeight="12.75" x14ac:dyDescent="0.2"/>
  <cols>
    <col min="1" max="1" width="6.5703125" style="51" customWidth="1"/>
    <col min="2" max="2" width="11" style="94" customWidth="1"/>
    <col min="3" max="3" width="50.42578125" style="95" customWidth="1"/>
    <col min="4" max="4" width="29" style="96" customWidth="1"/>
    <col min="5" max="5" width="28.140625" style="96" customWidth="1"/>
    <col min="6" max="6" width="27.5703125" style="96" customWidth="1"/>
    <col min="7" max="8" width="27.5703125" style="97" customWidth="1"/>
    <col min="9" max="9" width="28.85546875" style="97" customWidth="1"/>
    <col min="10" max="17" width="9.42578125" style="34"/>
    <col min="38" max="16384" width="9.42578125" style="34"/>
  </cols>
  <sheetData>
    <row r="1" spans="1:26" ht="105" customHeight="1" thickBot="1" x14ac:dyDescent="0.25">
      <c r="A1" s="131"/>
      <c r="B1" s="132"/>
      <c r="C1" s="133"/>
      <c r="D1" s="134"/>
      <c r="E1" s="134"/>
      <c r="F1" s="135"/>
      <c r="G1" s="136"/>
      <c r="H1" s="135"/>
      <c r="I1" s="135"/>
      <c r="R1" s="34"/>
      <c r="S1" s="34"/>
      <c r="T1" s="34"/>
      <c r="U1" s="34"/>
      <c r="V1" s="34"/>
      <c r="W1" s="34"/>
      <c r="X1" s="34"/>
      <c r="Y1" s="34"/>
      <c r="Z1" s="34"/>
    </row>
    <row r="2" spans="1:26" ht="13.5" thickBot="1" x14ac:dyDescent="0.25">
      <c r="A2" s="650" t="s">
        <v>944</v>
      </c>
      <c r="B2" s="651"/>
      <c r="C2" s="651"/>
      <c r="D2" s="651"/>
      <c r="E2" s="651"/>
      <c r="F2" s="651"/>
      <c r="G2" s="651"/>
      <c r="H2" s="651"/>
      <c r="I2" s="651"/>
      <c r="J2" s="214"/>
      <c r="R2" s="34"/>
      <c r="S2" s="34"/>
      <c r="T2" s="34"/>
      <c r="U2" s="34"/>
      <c r="V2" s="34"/>
      <c r="W2" s="34"/>
      <c r="X2" s="34"/>
      <c r="Y2" s="34"/>
      <c r="Z2" s="34"/>
    </row>
    <row r="3" spans="1:26" ht="87" customHeight="1" thickBot="1" x14ac:dyDescent="0.25">
      <c r="A3" s="89" t="s">
        <v>945</v>
      </c>
      <c r="B3" s="90" t="s">
        <v>946</v>
      </c>
      <c r="C3" s="91" t="s">
        <v>947</v>
      </c>
      <c r="D3" s="92" t="s">
        <v>948</v>
      </c>
      <c r="E3" s="93" t="s">
        <v>948</v>
      </c>
      <c r="F3" s="93" t="s">
        <v>948</v>
      </c>
      <c r="G3" s="93" t="s">
        <v>948</v>
      </c>
      <c r="H3" s="92" t="s">
        <v>948</v>
      </c>
      <c r="I3" s="92" t="s">
        <v>948</v>
      </c>
      <c r="J3" s="214"/>
      <c r="R3" s="34"/>
      <c r="S3" s="34"/>
      <c r="T3" s="34"/>
      <c r="U3" s="34"/>
      <c r="V3" s="34"/>
      <c r="W3" s="34"/>
      <c r="X3" s="34"/>
      <c r="Y3" s="34"/>
      <c r="Z3" s="34"/>
    </row>
    <row r="4" spans="1:26" ht="63.75" x14ac:dyDescent="0.2">
      <c r="A4" s="246" t="s">
        <v>47</v>
      </c>
      <c r="B4" s="222" t="s">
        <v>88</v>
      </c>
      <c r="C4" s="223" t="s">
        <v>89</v>
      </c>
      <c r="D4" s="224" t="s">
        <v>949</v>
      </c>
      <c r="E4" s="224" t="s">
        <v>950</v>
      </c>
      <c r="F4" s="224" t="s">
        <v>951</v>
      </c>
      <c r="G4" s="247" t="s">
        <v>952</v>
      </c>
      <c r="H4" s="224" t="s">
        <v>953</v>
      </c>
      <c r="I4" s="248" t="s">
        <v>954</v>
      </c>
      <c r="J4" s="214"/>
      <c r="R4" s="34"/>
      <c r="S4" s="34"/>
      <c r="T4" s="34"/>
      <c r="U4" s="34"/>
      <c r="V4" s="34"/>
      <c r="W4" s="34"/>
      <c r="X4" s="34"/>
      <c r="Y4" s="34"/>
      <c r="Z4" s="34"/>
    </row>
    <row r="5" spans="1:26" x14ac:dyDescent="0.2">
      <c r="A5" s="221"/>
      <c r="B5" s="227"/>
      <c r="C5" s="228"/>
      <c r="D5" s="229"/>
      <c r="E5" s="229"/>
      <c r="F5" s="229"/>
      <c r="G5" s="229"/>
      <c r="H5" s="229"/>
      <c r="I5" s="249"/>
      <c r="J5" s="214"/>
      <c r="R5" s="34"/>
      <c r="S5" s="34"/>
      <c r="T5" s="34"/>
      <c r="U5" s="34"/>
      <c r="V5" s="34"/>
      <c r="W5" s="34"/>
      <c r="X5" s="34"/>
      <c r="Y5" s="34"/>
      <c r="Z5" s="34"/>
    </row>
    <row r="6" spans="1:26" x14ac:dyDescent="0.2">
      <c r="A6" s="221"/>
      <c r="B6" s="227"/>
      <c r="C6" s="225" t="s">
        <v>955</v>
      </c>
      <c r="D6" s="229"/>
      <c r="E6" s="229"/>
      <c r="F6" s="229"/>
      <c r="G6" s="229"/>
      <c r="H6" s="229"/>
      <c r="I6" s="250"/>
      <c r="J6" s="214"/>
      <c r="R6" s="34"/>
      <c r="S6" s="34"/>
      <c r="T6" s="34"/>
      <c r="U6" s="34"/>
      <c r="V6" s="34"/>
      <c r="W6" s="34"/>
      <c r="X6" s="34"/>
      <c r="Y6" s="34"/>
      <c r="Z6" s="34"/>
    </row>
    <row r="7" spans="1:26" x14ac:dyDescent="0.2">
      <c r="A7" s="221"/>
      <c r="B7" s="227"/>
      <c r="C7" s="225"/>
      <c r="D7" s="232" t="s">
        <v>956</v>
      </c>
      <c r="E7" s="232" t="s">
        <v>956</v>
      </c>
      <c r="F7" s="232" t="s">
        <v>957</v>
      </c>
      <c r="G7" s="232" t="s">
        <v>956</v>
      </c>
      <c r="H7" s="232" t="s">
        <v>956</v>
      </c>
      <c r="I7" s="251" t="s">
        <v>956</v>
      </c>
      <c r="J7" s="214"/>
      <c r="R7" s="34"/>
      <c r="S7" s="34"/>
      <c r="T7" s="34"/>
      <c r="U7" s="34"/>
      <c r="V7" s="34"/>
      <c r="W7" s="34"/>
      <c r="X7" s="34"/>
      <c r="Y7" s="34"/>
      <c r="Z7" s="34"/>
    </row>
    <row r="8" spans="1:26" x14ac:dyDescent="0.2">
      <c r="A8" s="221"/>
      <c r="B8" s="227"/>
      <c r="C8" s="228"/>
      <c r="D8" s="234" t="s">
        <v>958</v>
      </c>
      <c r="E8" s="234" t="s">
        <v>959</v>
      </c>
      <c r="F8" s="234" t="s">
        <v>960</v>
      </c>
      <c r="G8" s="234" t="s">
        <v>961</v>
      </c>
      <c r="H8" s="234" t="s">
        <v>962</v>
      </c>
      <c r="I8" s="252" t="s">
        <v>963</v>
      </c>
      <c r="J8" s="214"/>
      <c r="R8" s="34"/>
      <c r="S8" s="34"/>
      <c r="T8" s="34"/>
      <c r="U8" s="34"/>
      <c r="V8" s="34"/>
      <c r="W8" s="34"/>
      <c r="X8" s="34"/>
      <c r="Y8" s="34"/>
      <c r="Z8" s="34"/>
    </row>
    <row r="9" spans="1:26" x14ac:dyDescent="0.2">
      <c r="A9" s="221"/>
      <c r="B9" s="227"/>
      <c r="C9" s="228"/>
      <c r="D9" s="236">
        <f>10*83*54</f>
        <v>44820</v>
      </c>
      <c r="E9" s="237">
        <v>0</v>
      </c>
      <c r="F9" s="237">
        <v>0</v>
      </c>
      <c r="G9" s="236">
        <f>1289045+158214</f>
        <v>1447259</v>
      </c>
      <c r="H9" s="236">
        <v>167623</v>
      </c>
      <c r="I9" s="253">
        <v>42246</v>
      </c>
      <c r="J9" s="214"/>
      <c r="R9" s="34"/>
      <c r="S9" s="34"/>
      <c r="T9" s="34"/>
      <c r="U9" s="34"/>
      <c r="V9" s="34"/>
      <c r="W9" s="34"/>
      <c r="X9" s="34"/>
      <c r="Y9" s="34"/>
      <c r="Z9" s="34"/>
    </row>
    <row r="10" spans="1:26" ht="76.5" x14ac:dyDescent="0.2">
      <c r="A10" s="221"/>
      <c r="B10" s="227"/>
      <c r="C10" s="228"/>
      <c r="D10" s="229" t="s">
        <v>964</v>
      </c>
      <c r="E10" s="231" t="s">
        <v>965</v>
      </c>
      <c r="F10" s="229" t="s">
        <v>966</v>
      </c>
      <c r="G10" s="229" t="s">
        <v>967</v>
      </c>
      <c r="H10" s="238"/>
      <c r="I10" s="254"/>
      <c r="J10" s="214"/>
      <c r="R10" s="34"/>
      <c r="S10" s="34"/>
      <c r="T10" s="34"/>
      <c r="U10" s="34"/>
      <c r="V10" s="34"/>
      <c r="W10" s="34"/>
      <c r="X10" s="34"/>
      <c r="Y10" s="34"/>
      <c r="Z10" s="34"/>
    </row>
    <row r="11" spans="1:26" ht="25.5" x14ac:dyDescent="0.2">
      <c r="A11" s="221"/>
      <c r="B11" s="227"/>
      <c r="C11" s="228"/>
      <c r="D11" s="229"/>
      <c r="E11" s="239"/>
      <c r="F11" s="229" t="s">
        <v>968</v>
      </c>
      <c r="G11" s="229"/>
      <c r="H11" s="240"/>
      <c r="I11" s="255"/>
      <c r="J11" s="214"/>
      <c r="R11" s="34"/>
      <c r="S11" s="34"/>
      <c r="T11" s="34"/>
      <c r="U11" s="34"/>
      <c r="V11" s="34"/>
      <c r="W11" s="34"/>
      <c r="X11" s="34"/>
      <c r="Y11" s="34"/>
      <c r="Z11" s="34"/>
    </row>
    <row r="12" spans="1:26" x14ac:dyDescent="0.2">
      <c r="A12" s="221"/>
      <c r="B12" s="227"/>
      <c r="C12" s="228"/>
      <c r="D12" s="229"/>
      <c r="E12" s="231"/>
      <c r="F12" s="229"/>
      <c r="G12" s="229"/>
      <c r="H12" s="240"/>
      <c r="I12" s="255"/>
      <c r="J12" s="214"/>
      <c r="R12" s="34"/>
      <c r="S12" s="34"/>
      <c r="T12" s="34"/>
      <c r="U12" s="34"/>
      <c r="V12" s="34"/>
      <c r="W12" s="34"/>
      <c r="X12" s="34"/>
      <c r="Y12" s="34"/>
      <c r="Z12" s="34"/>
    </row>
    <row r="13" spans="1:26" x14ac:dyDescent="0.2">
      <c r="A13" s="221"/>
      <c r="B13" s="227"/>
      <c r="C13" s="228"/>
      <c r="D13" s="232" t="s">
        <v>956</v>
      </c>
      <c r="E13" s="233" t="s">
        <v>956</v>
      </c>
      <c r="F13" s="232" t="s">
        <v>957</v>
      </c>
      <c r="G13" s="232" t="s">
        <v>957</v>
      </c>
      <c r="H13" s="241"/>
      <c r="I13" s="256"/>
      <c r="J13" s="214"/>
      <c r="R13" s="34"/>
      <c r="S13" s="34"/>
      <c r="T13" s="34"/>
      <c r="U13" s="34"/>
      <c r="V13" s="34"/>
      <c r="W13" s="34"/>
      <c r="X13" s="34"/>
      <c r="Y13" s="34"/>
      <c r="Z13" s="34"/>
    </row>
    <row r="14" spans="1:26" x14ac:dyDescent="0.2">
      <c r="A14" s="221"/>
      <c r="B14" s="227"/>
      <c r="C14" s="228"/>
      <c r="D14" s="234" t="s">
        <v>969</v>
      </c>
      <c r="E14" s="235" t="s">
        <v>970</v>
      </c>
      <c r="F14" s="234" t="s">
        <v>971</v>
      </c>
      <c r="G14" s="234" t="s">
        <v>972</v>
      </c>
      <c r="H14" s="243"/>
      <c r="I14" s="256"/>
      <c r="J14" s="214"/>
      <c r="R14" s="34"/>
      <c r="S14" s="34"/>
      <c r="T14" s="34"/>
      <c r="U14" s="34"/>
      <c r="V14" s="34"/>
      <c r="W14" s="34"/>
      <c r="X14" s="34"/>
      <c r="Y14" s="34"/>
      <c r="Z14" s="34"/>
    </row>
    <row r="15" spans="1:26" ht="13.5" thickBot="1" x14ac:dyDescent="0.25">
      <c r="A15" s="257"/>
      <c r="B15" s="258"/>
      <c r="C15" s="259"/>
      <c r="D15" s="260">
        <v>364</v>
      </c>
      <c r="E15" s="260">
        <v>22680</v>
      </c>
      <c r="F15" s="261">
        <f>SUM(D9:E9,G9:I9,D15:E15)</f>
        <v>1724992</v>
      </c>
      <c r="G15" s="260">
        <f>F15+49290</f>
        <v>1774282</v>
      </c>
      <c r="H15" s="245"/>
      <c r="I15" s="262"/>
      <c r="J15" s="214"/>
      <c r="R15" s="34"/>
      <c r="S15" s="34"/>
      <c r="T15" s="34"/>
      <c r="U15" s="34"/>
      <c r="V15" s="34"/>
      <c r="W15" s="34"/>
      <c r="X15" s="34"/>
      <c r="Y15" s="34"/>
      <c r="Z15" s="34"/>
    </row>
    <row r="16" spans="1:26" ht="51" x14ac:dyDescent="0.2">
      <c r="A16" s="304" t="s">
        <v>123</v>
      </c>
      <c r="B16" s="305" t="s">
        <v>121</v>
      </c>
      <c r="C16" s="306" t="s">
        <v>973</v>
      </c>
      <c r="D16" s="307" t="s">
        <v>974</v>
      </c>
      <c r="E16" s="307" t="s">
        <v>975</v>
      </c>
      <c r="F16" s="307" t="s">
        <v>976</v>
      </c>
      <c r="G16" s="307" t="s">
        <v>977</v>
      </c>
      <c r="H16" s="308" t="s">
        <v>978</v>
      </c>
      <c r="I16" s="309" t="s">
        <v>979</v>
      </c>
      <c r="J16" s="214"/>
      <c r="R16" s="34"/>
      <c r="S16" s="34"/>
      <c r="T16" s="34"/>
      <c r="U16" s="34"/>
      <c r="V16" s="34"/>
      <c r="W16" s="34"/>
      <c r="X16" s="34"/>
      <c r="Y16" s="34"/>
      <c r="Z16" s="34"/>
    </row>
    <row r="17" spans="1:26" x14ac:dyDescent="0.2">
      <c r="A17" s="263"/>
      <c r="B17" s="264"/>
      <c r="C17" s="225"/>
      <c r="D17" s="269"/>
      <c r="E17" s="269"/>
      <c r="F17" s="269"/>
      <c r="G17" s="270"/>
      <c r="H17" s="270" t="s">
        <v>980</v>
      </c>
      <c r="I17" s="310" t="s">
        <v>981</v>
      </c>
      <c r="J17" s="214"/>
      <c r="R17" s="34"/>
      <c r="S17" s="34"/>
      <c r="T17" s="34"/>
      <c r="U17" s="34"/>
      <c r="V17" s="34"/>
      <c r="W17" s="34"/>
      <c r="X17" s="34"/>
      <c r="Y17" s="34"/>
      <c r="Z17" s="34"/>
    </row>
    <row r="18" spans="1:26" x14ac:dyDescent="0.2">
      <c r="A18" s="263"/>
      <c r="B18" s="264"/>
      <c r="C18" s="225" t="s">
        <v>955</v>
      </c>
      <c r="D18" s="269"/>
      <c r="E18" s="270"/>
      <c r="F18" s="269"/>
      <c r="G18" s="269"/>
      <c r="H18" s="270"/>
      <c r="I18" s="310"/>
      <c r="J18" s="214"/>
      <c r="R18" s="34"/>
      <c r="S18" s="34"/>
      <c r="T18" s="34"/>
      <c r="U18" s="34"/>
      <c r="V18" s="34"/>
      <c r="W18" s="34"/>
      <c r="X18" s="34"/>
      <c r="Y18" s="34"/>
      <c r="Z18" s="34"/>
    </row>
    <row r="19" spans="1:26" x14ac:dyDescent="0.2">
      <c r="A19" s="263"/>
      <c r="B19" s="264"/>
      <c r="C19" s="225"/>
      <c r="D19" s="271" t="s">
        <v>956</v>
      </c>
      <c r="E19" s="271" t="s">
        <v>957</v>
      </c>
      <c r="F19" s="271" t="s">
        <v>982</v>
      </c>
      <c r="G19" s="271" t="s">
        <v>957</v>
      </c>
      <c r="H19" s="271" t="s">
        <v>957</v>
      </c>
      <c r="I19" s="311" t="s">
        <v>957</v>
      </c>
      <c r="J19" s="273"/>
      <c r="K19" s="274"/>
      <c r="L19" s="274"/>
      <c r="M19" s="274"/>
      <c r="N19" s="274"/>
      <c r="O19" s="274"/>
      <c r="P19" s="274"/>
      <c r="Q19" s="274"/>
      <c r="R19" s="34"/>
      <c r="S19" s="34"/>
      <c r="T19" s="34"/>
      <c r="U19" s="34"/>
      <c r="V19" s="34"/>
      <c r="W19" s="34"/>
      <c r="X19" s="34"/>
      <c r="Y19" s="34"/>
      <c r="Z19" s="34"/>
    </row>
    <row r="20" spans="1:26" x14ac:dyDescent="0.2">
      <c r="A20" s="263"/>
      <c r="B20" s="264"/>
      <c r="C20" s="225"/>
      <c r="D20" s="275" t="s">
        <v>983</v>
      </c>
      <c r="E20" s="275" t="s">
        <v>984</v>
      </c>
      <c r="F20" s="275" t="s">
        <v>985</v>
      </c>
      <c r="G20" s="275" t="s">
        <v>986</v>
      </c>
      <c r="H20" s="275" t="s">
        <v>987</v>
      </c>
      <c r="I20" s="312" t="s">
        <v>988</v>
      </c>
      <c r="J20" s="273"/>
      <c r="K20" s="274"/>
      <c r="L20" s="274"/>
      <c r="M20" s="274"/>
      <c r="N20" s="274"/>
      <c r="O20" s="274"/>
      <c r="P20" s="274"/>
      <c r="Q20" s="274"/>
      <c r="R20" s="34"/>
      <c r="S20" s="34"/>
      <c r="T20" s="34"/>
      <c r="U20" s="34"/>
      <c r="V20" s="34"/>
      <c r="W20" s="34"/>
      <c r="X20" s="34"/>
      <c r="Y20" s="34"/>
      <c r="Z20" s="34"/>
    </row>
    <row r="21" spans="1:26" x14ac:dyDescent="0.2">
      <c r="A21" s="263"/>
      <c r="B21" s="264"/>
      <c r="C21" s="225"/>
      <c r="D21" s="277">
        <v>1</v>
      </c>
      <c r="E21" s="278">
        <v>28</v>
      </c>
      <c r="F21" s="278">
        <v>2</v>
      </c>
      <c r="G21" s="278">
        <v>2</v>
      </c>
      <c r="H21" s="279" t="s">
        <v>989</v>
      </c>
      <c r="I21" s="313" t="s">
        <v>989</v>
      </c>
      <c r="J21" s="214"/>
      <c r="R21" s="34"/>
      <c r="S21" s="34"/>
      <c r="T21" s="34"/>
      <c r="U21" s="34"/>
      <c r="V21" s="34"/>
      <c r="W21" s="34"/>
      <c r="X21" s="34"/>
      <c r="Y21" s="34"/>
      <c r="Z21" s="34"/>
    </row>
    <row r="22" spans="1:26" ht="25.5" x14ac:dyDescent="0.2">
      <c r="A22" s="263"/>
      <c r="B22" s="264"/>
      <c r="C22" s="280"/>
      <c r="D22" s="281" t="s">
        <v>990</v>
      </c>
      <c r="E22" s="281" t="s">
        <v>991</v>
      </c>
      <c r="F22" s="282" t="s">
        <v>992</v>
      </c>
      <c r="G22" s="282" t="s">
        <v>993</v>
      </c>
      <c r="H22" s="283"/>
      <c r="I22" s="314"/>
      <c r="J22" s="214"/>
      <c r="R22" s="34"/>
      <c r="S22" s="34"/>
      <c r="T22" s="34"/>
      <c r="U22" s="34"/>
      <c r="V22" s="34"/>
      <c r="W22" s="34"/>
      <c r="X22" s="34"/>
      <c r="Y22" s="34"/>
      <c r="Z22" s="34"/>
    </row>
    <row r="23" spans="1:26" ht="51" x14ac:dyDescent="0.2">
      <c r="A23" s="263"/>
      <c r="B23" s="264"/>
      <c r="C23" s="280"/>
      <c r="D23" s="229"/>
      <c r="E23" s="229"/>
      <c r="F23" s="266" t="s">
        <v>994</v>
      </c>
      <c r="G23" s="266" t="s">
        <v>995</v>
      </c>
      <c r="H23" s="284"/>
      <c r="I23" s="314"/>
      <c r="J23" s="214"/>
      <c r="R23" s="34"/>
      <c r="S23" s="34"/>
      <c r="T23" s="34"/>
      <c r="U23" s="34"/>
      <c r="V23" s="34"/>
      <c r="W23" s="34"/>
      <c r="X23" s="34"/>
      <c r="Y23" s="34"/>
      <c r="Z23" s="34"/>
    </row>
    <row r="24" spans="1:26" x14ac:dyDescent="0.2">
      <c r="A24" s="263"/>
      <c r="B24" s="264"/>
      <c r="C24" s="280"/>
      <c r="D24" s="229"/>
      <c r="E24" s="229"/>
      <c r="F24" s="285" t="s">
        <v>996</v>
      </c>
      <c r="G24" s="285" t="s">
        <v>996</v>
      </c>
      <c r="H24" s="284"/>
      <c r="I24" s="314"/>
      <c r="J24" s="214"/>
      <c r="R24" s="34"/>
      <c r="S24" s="34"/>
      <c r="T24" s="34"/>
      <c r="U24" s="34"/>
      <c r="V24" s="34"/>
      <c r="W24" s="34"/>
      <c r="X24" s="34"/>
      <c r="Y24" s="34"/>
      <c r="Z24" s="34"/>
    </row>
    <row r="25" spans="1:26" x14ac:dyDescent="0.2">
      <c r="A25" s="263"/>
      <c r="B25" s="264"/>
      <c r="C25" s="280"/>
      <c r="D25" s="286" t="s">
        <v>957</v>
      </c>
      <c r="E25" s="286" t="s">
        <v>957</v>
      </c>
      <c r="F25" s="287" t="s">
        <v>956</v>
      </c>
      <c r="G25" s="287" t="s">
        <v>957</v>
      </c>
      <c r="H25" s="284"/>
      <c r="I25" s="314"/>
      <c r="J25" s="273"/>
      <c r="K25" s="274"/>
      <c r="L25" s="274"/>
      <c r="M25" s="274"/>
      <c r="N25" s="274"/>
      <c r="O25" s="274"/>
      <c r="P25" s="274"/>
      <c r="Q25" s="274"/>
      <c r="R25" s="34"/>
      <c r="S25" s="34"/>
      <c r="T25" s="34"/>
      <c r="U25" s="34"/>
      <c r="V25" s="34"/>
      <c r="W25" s="34"/>
      <c r="X25" s="34"/>
      <c r="Y25" s="34"/>
      <c r="Z25" s="34"/>
    </row>
    <row r="26" spans="1:26" x14ac:dyDescent="0.2">
      <c r="A26" s="263"/>
      <c r="B26" s="264"/>
      <c r="C26" s="280"/>
      <c r="D26" s="234" t="s">
        <v>997</v>
      </c>
      <c r="E26" s="234" t="s">
        <v>998</v>
      </c>
      <c r="F26" s="287" t="s">
        <v>999</v>
      </c>
      <c r="G26" s="288" t="s">
        <v>1000</v>
      </c>
      <c r="H26" s="284"/>
      <c r="I26" s="314"/>
      <c r="J26" s="273"/>
      <c r="K26" s="274"/>
      <c r="L26" s="274"/>
      <c r="M26" s="274"/>
      <c r="N26" s="274"/>
      <c r="O26" s="274"/>
      <c r="P26" s="274"/>
      <c r="Q26" s="274"/>
      <c r="R26" s="34"/>
      <c r="S26" s="34"/>
      <c r="T26" s="34"/>
      <c r="U26" s="34"/>
      <c r="V26" s="34"/>
      <c r="W26" s="34"/>
      <c r="X26" s="34"/>
      <c r="Y26" s="34"/>
      <c r="Z26" s="34"/>
    </row>
    <row r="27" spans="1:26" x14ac:dyDescent="0.2">
      <c r="A27" s="263"/>
      <c r="B27" s="264"/>
      <c r="C27" s="280"/>
      <c r="D27" s="279" t="s">
        <v>1001</v>
      </c>
      <c r="E27" s="279" t="s">
        <v>1002</v>
      </c>
      <c r="F27" s="289"/>
      <c r="G27" s="289"/>
      <c r="H27" s="284"/>
      <c r="I27" s="314"/>
      <c r="J27" s="214"/>
      <c r="R27" s="34"/>
      <c r="S27" s="34"/>
      <c r="T27" s="34"/>
      <c r="U27" s="34"/>
      <c r="V27" s="34"/>
      <c r="W27" s="34"/>
      <c r="X27" s="34"/>
      <c r="Y27" s="34"/>
      <c r="Z27" s="34"/>
    </row>
    <row r="28" spans="1:26" ht="25.5" x14ac:dyDescent="0.2">
      <c r="A28" s="263"/>
      <c r="B28" s="264"/>
      <c r="C28" s="228"/>
      <c r="D28" s="282" t="s">
        <v>993</v>
      </c>
      <c r="E28" s="282" t="s">
        <v>993</v>
      </c>
      <c r="F28" s="282" t="s">
        <v>993</v>
      </c>
      <c r="G28" s="290" t="s">
        <v>993</v>
      </c>
      <c r="H28" s="282" t="s">
        <v>992</v>
      </c>
      <c r="I28" s="315" t="s">
        <v>992</v>
      </c>
      <c r="J28" s="214"/>
      <c r="R28" s="34"/>
      <c r="S28" s="34"/>
      <c r="T28" s="34"/>
      <c r="U28" s="34"/>
      <c r="V28" s="34"/>
      <c r="W28" s="34"/>
      <c r="X28" s="34"/>
      <c r="Y28" s="34"/>
      <c r="Z28" s="34"/>
    </row>
    <row r="29" spans="1:26" ht="51" x14ac:dyDescent="0.2">
      <c r="A29" s="263"/>
      <c r="B29" s="264"/>
      <c r="C29" s="280"/>
      <c r="D29" s="266" t="s">
        <v>1003</v>
      </c>
      <c r="E29" s="266" t="s">
        <v>1004</v>
      </c>
      <c r="F29" s="266" t="s">
        <v>1005</v>
      </c>
      <c r="G29" s="268" t="s">
        <v>1006</v>
      </c>
      <c r="H29" s="266" t="s">
        <v>1007</v>
      </c>
      <c r="I29" s="316" t="s">
        <v>1008</v>
      </c>
      <c r="J29" s="214"/>
      <c r="R29" s="34"/>
      <c r="S29" s="34"/>
      <c r="T29" s="34"/>
      <c r="U29" s="34"/>
      <c r="V29" s="34"/>
      <c r="W29" s="34"/>
      <c r="X29" s="34"/>
      <c r="Y29" s="34"/>
      <c r="Z29" s="34"/>
    </row>
    <row r="30" spans="1:26" x14ac:dyDescent="0.2">
      <c r="A30" s="263"/>
      <c r="B30" s="264"/>
      <c r="C30" s="280"/>
      <c r="D30" s="285" t="s">
        <v>1009</v>
      </c>
      <c r="E30" s="285" t="s">
        <v>1009</v>
      </c>
      <c r="F30" s="285" t="s">
        <v>996</v>
      </c>
      <c r="G30" s="291" t="s">
        <v>996</v>
      </c>
      <c r="H30" s="285" t="s">
        <v>1009</v>
      </c>
      <c r="I30" s="317" t="s">
        <v>1009</v>
      </c>
      <c r="J30" s="214"/>
      <c r="R30" s="34"/>
      <c r="S30" s="34"/>
      <c r="T30" s="34"/>
      <c r="U30" s="34"/>
      <c r="V30" s="34"/>
      <c r="W30" s="34"/>
      <c r="X30" s="34"/>
      <c r="Y30" s="34"/>
      <c r="Z30" s="34"/>
    </row>
    <row r="31" spans="1:26" x14ac:dyDescent="0.2">
      <c r="A31" s="263"/>
      <c r="B31" s="264"/>
      <c r="C31" s="280"/>
      <c r="D31" s="271" t="s">
        <v>956</v>
      </c>
      <c r="E31" s="271" t="s">
        <v>956</v>
      </c>
      <c r="F31" s="271" t="s">
        <v>956</v>
      </c>
      <c r="G31" s="272" t="s">
        <v>956</v>
      </c>
      <c r="H31" s="286" t="s">
        <v>956</v>
      </c>
      <c r="I31" s="318" t="s">
        <v>956</v>
      </c>
      <c r="J31" s="273"/>
      <c r="K31" s="274"/>
      <c r="L31" s="274"/>
      <c r="M31" s="274"/>
      <c r="N31" s="274"/>
      <c r="O31" s="274"/>
      <c r="P31" s="274"/>
      <c r="Q31" s="274"/>
      <c r="R31" s="34"/>
      <c r="S31" s="34"/>
      <c r="T31" s="34"/>
      <c r="U31" s="34"/>
      <c r="V31" s="34"/>
      <c r="W31" s="34"/>
      <c r="X31" s="34"/>
      <c r="Y31" s="34"/>
      <c r="Z31" s="34"/>
    </row>
    <row r="32" spans="1:26" x14ac:dyDescent="0.2">
      <c r="A32" s="263"/>
      <c r="B32" s="264"/>
      <c r="C32" s="280"/>
      <c r="D32" s="275" t="s">
        <v>1010</v>
      </c>
      <c r="E32" s="275" t="s">
        <v>1011</v>
      </c>
      <c r="F32" s="275" t="s">
        <v>1012</v>
      </c>
      <c r="G32" s="276" t="s">
        <v>1013</v>
      </c>
      <c r="H32" s="286" t="s">
        <v>1014</v>
      </c>
      <c r="I32" s="318" t="s">
        <v>1015</v>
      </c>
      <c r="J32" s="273"/>
      <c r="K32" s="274"/>
      <c r="L32" s="274"/>
      <c r="M32" s="274"/>
      <c r="N32" s="274"/>
      <c r="O32" s="274"/>
      <c r="P32" s="274"/>
      <c r="Q32" s="274"/>
      <c r="R32" s="34"/>
      <c r="S32" s="34"/>
      <c r="T32" s="34"/>
      <c r="U32" s="34"/>
      <c r="V32" s="34"/>
      <c r="W32" s="34"/>
      <c r="X32" s="34"/>
      <c r="Y32" s="34"/>
      <c r="Z32" s="34"/>
    </row>
    <row r="33" spans="1:26" x14ac:dyDescent="0.2">
      <c r="A33" s="263"/>
      <c r="B33" s="264"/>
      <c r="C33" s="280"/>
      <c r="D33" s="293">
        <v>22987</v>
      </c>
      <c r="E33" s="293">
        <v>22987</v>
      </c>
      <c r="F33" s="293"/>
      <c r="G33" s="294"/>
      <c r="H33" s="295">
        <v>0</v>
      </c>
      <c r="I33" s="319">
        <v>0</v>
      </c>
      <c r="J33" s="214"/>
      <c r="R33" s="34"/>
      <c r="S33" s="34"/>
      <c r="T33" s="34"/>
      <c r="U33" s="34"/>
      <c r="V33" s="34"/>
      <c r="W33" s="34"/>
      <c r="X33" s="34"/>
      <c r="Y33" s="34"/>
      <c r="Z33" s="34"/>
    </row>
    <row r="34" spans="1:26" ht="25.5" x14ac:dyDescent="0.2">
      <c r="A34" s="263"/>
      <c r="B34" s="264"/>
      <c r="C34" s="280"/>
      <c r="D34" s="265" t="s">
        <v>1016</v>
      </c>
      <c r="E34" s="265" t="s">
        <v>1016</v>
      </c>
      <c r="F34" s="265" t="s">
        <v>1016</v>
      </c>
      <c r="G34" s="297" t="s">
        <v>1016</v>
      </c>
      <c r="H34" s="265" t="s">
        <v>1016</v>
      </c>
      <c r="I34" s="320" t="s">
        <v>1017</v>
      </c>
      <c r="J34" s="214"/>
      <c r="R34" s="34"/>
      <c r="S34" s="34"/>
      <c r="T34" s="34"/>
      <c r="U34" s="34"/>
      <c r="V34" s="34"/>
      <c r="W34" s="34"/>
      <c r="X34" s="34"/>
      <c r="Y34" s="34"/>
      <c r="Z34" s="34"/>
    </row>
    <row r="35" spans="1:26" ht="51" x14ac:dyDescent="0.2">
      <c r="A35" s="263"/>
      <c r="B35" s="264"/>
      <c r="C35" s="280"/>
      <c r="D35" s="229" t="s">
        <v>1018</v>
      </c>
      <c r="E35" s="229" t="s">
        <v>1019</v>
      </c>
      <c r="F35" s="229" t="s">
        <v>1020</v>
      </c>
      <c r="G35" s="231" t="s">
        <v>1021</v>
      </c>
      <c r="H35" s="229" t="s">
        <v>1022</v>
      </c>
      <c r="I35" s="250" t="s">
        <v>1023</v>
      </c>
      <c r="J35" s="214"/>
      <c r="R35" s="34"/>
      <c r="S35" s="34"/>
      <c r="T35" s="34"/>
      <c r="U35" s="34"/>
      <c r="V35" s="34"/>
      <c r="W35" s="34"/>
      <c r="X35" s="34"/>
      <c r="Y35" s="34"/>
      <c r="Z35" s="34"/>
    </row>
    <row r="36" spans="1:26" x14ac:dyDescent="0.2">
      <c r="A36" s="263"/>
      <c r="B36" s="264"/>
      <c r="C36" s="280"/>
      <c r="D36" s="265" t="s">
        <v>1024</v>
      </c>
      <c r="E36" s="265" t="s">
        <v>1024</v>
      </c>
      <c r="F36" s="265" t="s">
        <v>1024</v>
      </c>
      <c r="G36" s="298" t="s">
        <v>1024</v>
      </c>
      <c r="H36" s="265" t="s">
        <v>1024</v>
      </c>
      <c r="I36" s="321" t="s">
        <v>1024</v>
      </c>
      <c r="J36" s="214"/>
      <c r="R36" s="34"/>
      <c r="S36" s="34"/>
      <c r="T36" s="34"/>
      <c r="U36" s="34"/>
      <c r="V36" s="34"/>
      <c r="W36" s="34"/>
      <c r="X36" s="34"/>
      <c r="Y36" s="34"/>
      <c r="Z36" s="34"/>
    </row>
    <row r="37" spans="1:26" x14ac:dyDescent="0.2">
      <c r="A37" s="263"/>
      <c r="B37" s="264"/>
      <c r="C37" s="280"/>
      <c r="D37" s="286" t="s">
        <v>956</v>
      </c>
      <c r="E37" s="286" t="s">
        <v>956</v>
      </c>
      <c r="F37" s="286" t="s">
        <v>956</v>
      </c>
      <c r="G37" s="292" t="s">
        <v>956</v>
      </c>
      <c r="H37" s="286" t="s">
        <v>956</v>
      </c>
      <c r="I37" s="318" t="s">
        <v>956</v>
      </c>
      <c r="J37" s="273"/>
      <c r="K37" s="274"/>
      <c r="L37" s="274"/>
      <c r="M37" s="274"/>
      <c r="N37" s="274"/>
      <c r="O37" s="274"/>
      <c r="P37" s="274"/>
      <c r="Q37" s="274"/>
      <c r="R37" s="34"/>
      <c r="S37" s="34"/>
      <c r="T37" s="34"/>
      <c r="U37" s="34"/>
      <c r="V37" s="34"/>
      <c r="W37" s="34"/>
      <c r="X37" s="34"/>
      <c r="Y37" s="34"/>
      <c r="Z37" s="34"/>
    </row>
    <row r="38" spans="1:26" x14ac:dyDescent="0.2">
      <c r="A38" s="263"/>
      <c r="B38" s="264"/>
      <c r="C38" s="280"/>
      <c r="D38" s="286" t="s">
        <v>1025</v>
      </c>
      <c r="E38" s="286" t="s">
        <v>1026</v>
      </c>
      <c r="F38" s="286" t="s">
        <v>1027</v>
      </c>
      <c r="G38" s="292" t="s">
        <v>1028</v>
      </c>
      <c r="H38" s="286" t="s">
        <v>1029</v>
      </c>
      <c r="I38" s="318" t="s">
        <v>1030</v>
      </c>
      <c r="J38" s="273"/>
      <c r="K38" s="274"/>
      <c r="L38" s="274"/>
      <c r="M38" s="274"/>
      <c r="N38" s="274"/>
      <c r="O38" s="274"/>
      <c r="P38" s="274"/>
      <c r="Q38" s="274"/>
      <c r="R38" s="34"/>
      <c r="S38" s="34"/>
      <c r="T38" s="34"/>
      <c r="U38" s="34"/>
      <c r="V38" s="34"/>
      <c r="W38" s="34"/>
      <c r="X38" s="34"/>
      <c r="Y38" s="34"/>
      <c r="Z38" s="34"/>
    </row>
    <row r="39" spans="1:26" x14ac:dyDescent="0.2">
      <c r="A39" s="263"/>
      <c r="B39" s="264"/>
      <c r="C39" s="280"/>
      <c r="D39" s="295">
        <v>380</v>
      </c>
      <c r="E39" s="295">
        <v>10640</v>
      </c>
      <c r="F39" s="295">
        <v>6936</v>
      </c>
      <c r="G39" s="296">
        <v>6936</v>
      </c>
      <c r="H39" s="299">
        <f>IF(F39&lt;&gt;"",(F39/3468)*1795,"")</f>
        <v>3590</v>
      </c>
      <c r="I39" s="319">
        <v>3590</v>
      </c>
      <c r="J39" s="214"/>
      <c r="R39" s="34"/>
      <c r="S39" s="34"/>
      <c r="T39" s="34"/>
      <c r="U39" s="34"/>
      <c r="V39" s="34"/>
      <c r="W39" s="34"/>
      <c r="X39" s="34"/>
      <c r="Y39" s="34"/>
      <c r="Z39" s="34"/>
    </row>
    <row r="40" spans="1:26" x14ac:dyDescent="0.2">
      <c r="A40" s="263"/>
      <c r="B40" s="264"/>
      <c r="C40" s="228"/>
      <c r="D40" s="265" t="s">
        <v>1017</v>
      </c>
      <c r="E40" s="265" t="s">
        <v>1017</v>
      </c>
      <c r="F40" s="265" t="s">
        <v>1017</v>
      </c>
      <c r="G40" s="297" t="s">
        <v>1017</v>
      </c>
      <c r="H40" s="300" t="s">
        <v>1031</v>
      </c>
      <c r="I40" s="320"/>
      <c r="J40" s="214"/>
      <c r="R40" s="34"/>
      <c r="S40" s="34"/>
      <c r="T40" s="34"/>
      <c r="U40" s="34"/>
      <c r="V40" s="34"/>
      <c r="W40" s="34"/>
      <c r="X40" s="34"/>
      <c r="Y40" s="34"/>
      <c r="Z40" s="34"/>
    </row>
    <row r="41" spans="1:26" ht="76.5" x14ac:dyDescent="0.2">
      <c r="A41" s="263"/>
      <c r="B41" s="264"/>
      <c r="C41" s="280"/>
      <c r="D41" s="229" t="s">
        <v>1032</v>
      </c>
      <c r="E41" s="229" t="s">
        <v>1033</v>
      </c>
      <c r="F41" s="229" t="s">
        <v>1034</v>
      </c>
      <c r="G41" s="231" t="s">
        <v>1035</v>
      </c>
      <c r="H41" s="229" t="s">
        <v>1036</v>
      </c>
      <c r="I41" s="250"/>
      <c r="J41" s="214"/>
      <c r="R41" s="34"/>
      <c r="S41" s="34"/>
      <c r="T41" s="34"/>
      <c r="U41" s="34"/>
      <c r="V41" s="34"/>
      <c r="W41" s="34"/>
      <c r="X41" s="34"/>
      <c r="Y41" s="34"/>
      <c r="Z41" s="34"/>
    </row>
    <row r="42" spans="1:26" x14ac:dyDescent="0.2">
      <c r="A42" s="263"/>
      <c r="B42" s="264"/>
      <c r="C42" s="280"/>
      <c r="D42" s="265" t="s">
        <v>1024</v>
      </c>
      <c r="E42" s="265" t="s">
        <v>1024</v>
      </c>
      <c r="F42" s="265" t="s">
        <v>1024</v>
      </c>
      <c r="G42" s="298" t="s">
        <v>1024</v>
      </c>
      <c r="H42" s="229"/>
      <c r="I42" s="321"/>
      <c r="J42" s="214"/>
      <c r="R42" s="34"/>
      <c r="S42" s="34"/>
      <c r="T42" s="34"/>
      <c r="U42" s="34"/>
      <c r="V42" s="34"/>
      <c r="W42" s="34"/>
      <c r="X42" s="34"/>
      <c r="Y42" s="34"/>
      <c r="Z42" s="34"/>
    </row>
    <row r="43" spans="1:26" x14ac:dyDescent="0.2">
      <c r="A43" s="263"/>
      <c r="B43" s="264"/>
      <c r="C43" s="280"/>
      <c r="D43" s="286" t="s">
        <v>956</v>
      </c>
      <c r="E43" s="286" t="s">
        <v>956</v>
      </c>
      <c r="F43" s="301" t="s">
        <v>956</v>
      </c>
      <c r="G43" s="292" t="s">
        <v>956</v>
      </c>
      <c r="H43" s="271" t="s">
        <v>957</v>
      </c>
      <c r="I43" s="318"/>
      <c r="J43" s="273"/>
      <c r="K43" s="274"/>
      <c r="L43" s="274"/>
      <c r="M43" s="274"/>
      <c r="N43" s="274"/>
      <c r="O43" s="274"/>
      <c r="P43" s="274"/>
      <c r="Q43" s="274"/>
      <c r="R43" s="34"/>
      <c r="S43" s="34"/>
      <c r="T43" s="34"/>
      <c r="U43" s="34"/>
      <c r="V43" s="34"/>
      <c r="W43" s="34"/>
      <c r="X43" s="34"/>
      <c r="Y43" s="34"/>
      <c r="Z43" s="34"/>
    </row>
    <row r="44" spans="1:26" x14ac:dyDescent="0.2">
      <c r="A44" s="263"/>
      <c r="B44" s="264"/>
      <c r="C44" s="280"/>
      <c r="D44" s="286" t="s">
        <v>1037</v>
      </c>
      <c r="E44" s="286" t="s">
        <v>1038</v>
      </c>
      <c r="F44" s="301" t="s">
        <v>1039</v>
      </c>
      <c r="G44" s="292" t="s">
        <v>1040</v>
      </c>
      <c r="H44" s="275" t="s">
        <v>1041</v>
      </c>
      <c r="I44" s="318"/>
      <c r="J44" s="273"/>
      <c r="K44" s="274"/>
      <c r="L44" s="274"/>
      <c r="M44" s="274"/>
      <c r="N44" s="274"/>
      <c r="O44" s="274"/>
      <c r="P44" s="274"/>
      <c r="Q44" s="274"/>
      <c r="R44" s="34"/>
      <c r="S44" s="34"/>
      <c r="T44" s="34"/>
      <c r="U44" s="34"/>
      <c r="V44" s="34"/>
      <c r="W44" s="34"/>
      <c r="X44" s="34"/>
      <c r="Y44" s="34"/>
      <c r="Z44" s="34"/>
    </row>
    <row r="45" spans="1:26" ht="13.5" thickBot="1" x14ac:dyDescent="0.25">
      <c r="A45" s="322"/>
      <c r="B45" s="323"/>
      <c r="C45" s="324"/>
      <c r="D45" s="325">
        <v>0</v>
      </c>
      <c r="E45" s="325">
        <v>0</v>
      </c>
      <c r="F45" s="326">
        <v>0</v>
      </c>
      <c r="G45" s="327">
        <v>0</v>
      </c>
      <c r="H45" s="302">
        <v>33893</v>
      </c>
      <c r="I45" s="328"/>
      <c r="J45" s="214"/>
      <c r="R45" s="34"/>
      <c r="S45" s="34"/>
      <c r="T45" s="34"/>
      <c r="U45" s="34"/>
      <c r="V45" s="34"/>
      <c r="W45" s="34"/>
      <c r="X45" s="34"/>
      <c r="Y45" s="34"/>
      <c r="Z45" s="34"/>
    </row>
    <row r="46" spans="1:26" ht="63.75" x14ac:dyDescent="0.2">
      <c r="A46" s="329" t="s">
        <v>126</v>
      </c>
      <c r="B46" s="330" t="s">
        <v>157</v>
      </c>
      <c r="C46" s="331" t="s">
        <v>1042</v>
      </c>
      <c r="D46" s="332" t="s">
        <v>1043</v>
      </c>
      <c r="E46" s="332" t="s">
        <v>1044</v>
      </c>
      <c r="F46" s="332" t="s">
        <v>1045</v>
      </c>
      <c r="G46" s="333" t="s">
        <v>1046</v>
      </c>
      <c r="H46" s="332" t="s">
        <v>1047</v>
      </c>
      <c r="I46" s="362" t="s">
        <v>1048</v>
      </c>
      <c r="J46" s="214"/>
      <c r="R46" s="34"/>
      <c r="S46" s="34"/>
      <c r="T46" s="34"/>
      <c r="U46" s="34"/>
      <c r="V46" s="34"/>
      <c r="W46" s="34"/>
      <c r="X46" s="34"/>
      <c r="Y46" s="34"/>
      <c r="Z46" s="34"/>
    </row>
    <row r="47" spans="1:26" x14ac:dyDescent="0.2">
      <c r="A47" s="334"/>
      <c r="B47" s="335"/>
      <c r="C47" s="336"/>
      <c r="D47" s="337"/>
      <c r="E47" s="337"/>
      <c r="F47" s="337"/>
      <c r="G47" s="338"/>
      <c r="H47" s="337"/>
      <c r="I47" s="363"/>
      <c r="J47" s="214"/>
      <c r="R47" s="34"/>
      <c r="S47" s="34"/>
      <c r="T47" s="34"/>
      <c r="U47" s="34"/>
      <c r="V47" s="34"/>
      <c r="W47" s="34"/>
      <c r="X47" s="34"/>
      <c r="Y47" s="34"/>
      <c r="Z47" s="34"/>
    </row>
    <row r="48" spans="1:26" x14ac:dyDescent="0.2">
      <c r="A48" s="334"/>
      <c r="B48" s="335"/>
      <c r="C48" s="339" t="s">
        <v>1049</v>
      </c>
      <c r="D48" s="337"/>
      <c r="E48" s="337"/>
      <c r="F48" s="337"/>
      <c r="G48" s="338"/>
      <c r="H48" s="337"/>
      <c r="I48" s="363"/>
      <c r="J48" s="214"/>
      <c r="R48" s="34"/>
      <c r="S48" s="34"/>
      <c r="T48" s="34"/>
      <c r="U48" s="34"/>
      <c r="V48" s="34"/>
      <c r="W48" s="34"/>
      <c r="X48" s="34"/>
      <c r="Y48" s="34"/>
      <c r="Z48" s="34"/>
    </row>
    <row r="49" spans="1:26" x14ac:dyDescent="0.2">
      <c r="A49" s="334"/>
      <c r="B49" s="335"/>
      <c r="C49" s="339"/>
      <c r="D49" s="340" t="s">
        <v>957</v>
      </c>
      <c r="E49" s="340" t="s">
        <v>956</v>
      </c>
      <c r="F49" s="340" t="s">
        <v>957</v>
      </c>
      <c r="G49" s="341" t="s">
        <v>956</v>
      </c>
      <c r="H49" s="340" t="s">
        <v>957</v>
      </c>
      <c r="I49" s="364" t="s">
        <v>957</v>
      </c>
      <c r="J49" s="214"/>
      <c r="R49" s="34"/>
      <c r="S49" s="34"/>
      <c r="T49" s="34"/>
      <c r="U49" s="34"/>
      <c r="V49" s="34"/>
      <c r="W49" s="34"/>
      <c r="X49" s="34"/>
      <c r="Y49" s="34"/>
      <c r="Z49" s="34"/>
    </row>
    <row r="50" spans="1:26" x14ac:dyDescent="0.2">
      <c r="A50" s="334"/>
      <c r="B50" s="335"/>
      <c r="C50" s="339"/>
      <c r="D50" s="342" t="s">
        <v>1050</v>
      </c>
      <c r="E50" s="340" t="s">
        <v>1051</v>
      </c>
      <c r="F50" s="340" t="s">
        <v>1052</v>
      </c>
      <c r="G50" s="341" t="s">
        <v>1053</v>
      </c>
      <c r="H50" s="340" t="s">
        <v>1054</v>
      </c>
      <c r="I50" s="364" t="s">
        <v>1055</v>
      </c>
      <c r="J50" s="214"/>
      <c r="R50" s="34"/>
      <c r="S50" s="34"/>
      <c r="T50" s="34"/>
      <c r="U50" s="34"/>
      <c r="V50" s="34"/>
      <c r="W50" s="34"/>
      <c r="X50" s="34"/>
      <c r="Y50" s="34"/>
      <c r="Z50" s="34"/>
    </row>
    <row r="51" spans="1:26" x14ac:dyDescent="0.2">
      <c r="A51" s="334"/>
      <c r="B51" s="335"/>
      <c r="C51" s="343">
        <v>1</v>
      </c>
      <c r="D51" s="279" t="s">
        <v>1056</v>
      </c>
      <c r="E51" s="236">
        <v>52226</v>
      </c>
      <c r="F51" s="236">
        <v>52226</v>
      </c>
      <c r="G51" s="236">
        <v>0</v>
      </c>
      <c r="H51" s="278">
        <v>1</v>
      </c>
      <c r="I51" s="365">
        <v>1</v>
      </c>
      <c r="J51" s="214"/>
      <c r="R51" s="34"/>
      <c r="S51" s="34"/>
      <c r="T51" s="34"/>
      <c r="U51" s="34"/>
      <c r="V51" s="34"/>
      <c r="W51" s="34"/>
      <c r="X51" s="34"/>
      <c r="Y51" s="34"/>
      <c r="Z51" s="34"/>
    </row>
    <row r="52" spans="1:26" x14ac:dyDescent="0.2">
      <c r="A52" s="334"/>
      <c r="B52" s="335"/>
      <c r="C52" s="343">
        <v>2</v>
      </c>
      <c r="D52" s="279" t="s">
        <v>1056</v>
      </c>
      <c r="E52" s="236">
        <v>0</v>
      </c>
      <c r="F52" s="236">
        <v>0</v>
      </c>
      <c r="G52" s="236">
        <v>0</v>
      </c>
      <c r="H52" s="278">
        <v>0</v>
      </c>
      <c r="I52" s="365">
        <v>0</v>
      </c>
      <c r="J52" s="214"/>
      <c r="R52" s="34"/>
      <c r="S52" s="34"/>
      <c r="T52" s="34"/>
      <c r="U52" s="34"/>
      <c r="V52" s="34"/>
      <c r="W52" s="34"/>
      <c r="X52" s="34"/>
      <c r="Y52" s="34"/>
      <c r="Z52" s="34"/>
    </row>
    <row r="53" spans="1:26" x14ac:dyDescent="0.2">
      <c r="A53" s="334"/>
      <c r="B53" s="335"/>
      <c r="C53" s="343">
        <v>3</v>
      </c>
      <c r="D53" s="279"/>
      <c r="E53" s="236"/>
      <c r="F53" s="236"/>
      <c r="G53" s="236"/>
      <c r="H53" s="278"/>
      <c r="I53" s="365"/>
      <c r="J53" s="214"/>
      <c r="R53" s="34"/>
      <c r="S53" s="34"/>
      <c r="T53" s="34"/>
      <c r="U53" s="34"/>
      <c r="V53" s="34"/>
      <c r="W53" s="34"/>
      <c r="X53" s="34"/>
      <c r="Y53" s="34"/>
      <c r="Z53" s="34"/>
    </row>
    <row r="54" spans="1:26" x14ac:dyDescent="0.2">
      <c r="A54" s="334"/>
      <c r="B54" s="335"/>
      <c r="C54" s="343">
        <v>4</v>
      </c>
      <c r="D54" s="279"/>
      <c r="E54" s="236"/>
      <c r="F54" s="236"/>
      <c r="G54" s="236"/>
      <c r="H54" s="278"/>
      <c r="I54" s="365"/>
      <c r="J54" s="214"/>
      <c r="R54" s="34"/>
      <c r="S54" s="34"/>
      <c r="T54" s="34"/>
      <c r="U54" s="34"/>
      <c r="V54" s="34"/>
      <c r="W54" s="34"/>
      <c r="X54" s="34"/>
      <c r="Y54" s="34"/>
      <c r="Z54" s="34"/>
    </row>
    <row r="55" spans="1:26" x14ac:dyDescent="0.2">
      <c r="A55" s="334"/>
      <c r="B55" s="335"/>
      <c r="C55" s="343">
        <v>5</v>
      </c>
      <c r="D55" s="279"/>
      <c r="E55" s="236"/>
      <c r="F55" s="236"/>
      <c r="G55" s="344"/>
      <c r="H55" s="345"/>
      <c r="I55" s="366"/>
      <c r="J55" s="214"/>
      <c r="R55" s="34"/>
      <c r="S55" s="34"/>
      <c r="T55" s="34"/>
      <c r="U55" s="34"/>
      <c r="V55" s="34"/>
      <c r="W55" s="34"/>
      <c r="X55" s="34"/>
      <c r="Y55" s="34"/>
      <c r="Z55" s="34"/>
    </row>
    <row r="56" spans="1:26" ht="38.25" x14ac:dyDescent="0.2">
      <c r="A56" s="334"/>
      <c r="B56" s="335"/>
      <c r="C56" s="346"/>
      <c r="D56" s="347" t="s">
        <v>1057</v>
      </c>
      <c r="E56" s="347" t="s">
        <v>1058</v>
      </c>
      <c r="F56" s="348" t="s">
        <v>1059</v>
      </c>
      <c r="G56" s="349"/>
      <c r="H56" s="350"/>
      <c r="I56" s="367"/>
      <c r="J56" s="214"/>
      <c r="R56" s="34"/>
      <c r="S56" s="34"/>
      <c r="T56" s="34"/>
      <c r="U56" s="34"/>
      <c r="V56" s="34"/>
      <c r="W56" s="34"/>
      <c r="X56" s="34"/>
      <c r="Y56" s="34"/>
      <c r="Z56" s="34"/>
    </row>
    <row r="57" spans="1:26" x14ac:dyDescent="0.2">
      <c r="A57" s="334"/>
      <c r="B57" s="335"/>
      <c r="C57" s="346"/>
      <c r="D57" s="337"/>
      <c r="E57" s="337"/>
      <c r="F57" s="348"/>
      <c r="G57" s="351"/>
      <c r="H57" s="352"/>
      <c r="I57" s="368"/>
      <c r="J57" s="214"/>
      <c r="R57" s="34"/>
      <c r="S57" s="34"/>
      <c r="T57" s="34"/>
      <c r="U57" s="34"/>
      <c r="V57" s="34"/>
      <c r="W57" s="34"/>
      <c r="X57" s="34"/>
      <c r="Y57" s="34"/>
      <c r="Z57" s="34"/>
    </row>
    <row r="58" spans="1:26" x14ac:dyDescent="0.2">
      <c r="A58" s="334"/>
      <c r="B58" s="335"/>
      <c r="C58" s="346"/>
      <c r="D58" s="337"/>
      <c r="E58" s="337"/>
      <c r="F58" s="348"/>
      <c r="G58" s="351"/>
      <c r="H58" s="352"/>
      <c r="I58" s="368"/>
      <c r="J58" s="214"/>
      <c r="R58" s="34"/>
      <c r="S58" s="34"/>
      <c r="T58" s="34"/>
      <c r="U58" s="34"/>
      <c r="V58" s="34"/>
      <c r="W58" s="34"/>
      <c r="X58" s="34"/>
      <c r="Y58" s="34"/>
      <c r="Z58" s="34"/>
    </row>
    <row r="59" spans="1:26" x14ac:dyDescent="0.2">
      <c r="A59" s="334"/>
      <c r="B59" s="335"/>
      <c r="C59" s="353"/>
      <c r="D59" s="340" t="s">
        <v>957</v>
      </c>
      <c r="E59" s="340" t="s">
        <v>957</v>
      </c>
      <c r="F59" s="354" t="s">
        <v>957</v>
      </c>
      <c r="G59" s="351"/>
      <c r="H59" s="352"/>
      <c r="I59" s="368"/>
      <c r="J59" s="214"/>
      <c r="R59" s="34"/>
      <c r="S59" s="34"/>
      <c r="T59" s="34"/>
      <c r="U59" s="34"/>
      <c r="V59" s="34"/>
      <c r="W59" s="34"/>
      <c r="X59" s="34"/>
      <c r="Y59" s="34"/>
      <c r="Z59" s="34"/>
    </row>
    <row r="60" spans="1:26" x14ac:dyDescent="0.2">
      <c r="A60" s="334"/>
      <c r="B60" s="335"/>
      <c r="C60" s="353"/>
      <c r="D60" s="340" t="s">
        <v>1060</v>
      </c>
      <c r="E60" s="340" t="s">
        <v>1061</v>
      </c>
      <c r="F60" s="354" t="s">
        <v>1062</v>
      </c>
      <c r="G60" s="351"/>
      <c r="H60" s="352"/>
      <c r="I60" s="368"/>
      <c r="J60" s="214"/>
      <c r="R60" s="34"/>
      <c r="S60" s="34"/>
      <c r="T60" s="34"/>
      <c r="U60" s="34"/>
      <c r="V60" s="34"/>
      <c r="W60" s="34"/>
      <c r="X60" s="34"/>
      <c r="Y60" s="34"/>
      <c r="Z60" s="34"/>
    </row>
    <row r="61" spans="1:26" x14ac:dyDescent="0.2">
      <c r="A61" s="334"/>
      <c r="B61" s="335"/>
      <c r="C61" s="353">
        <v>1</v>
      </c>
      <c r="D61" s="355" t="str">
        <f>IF(D51="","",D51)</f>
        <v>030008 Provincie Zuid-Holland</v>
      </c>
      <c r="E61" s="278">
        <v>39</v>
      </c>
      <c r="F61" s="356" t="s">
        <v>1002</v>
      </c>
      <c r="G61" s="351"/>
      <c r="H61" s="352"/>
      <c r="I61" s="368"/>
      <c r="J61" s="214"/>
      <c r="R61" s="34"/>
      <c r="S61" s="34"/>
      <c r="T61" s="34"/>
      <c r="U61" s="34"/>
      <c r="V61" s="34"/>
      <c r="W61" s="34"/>
      <c r="X61" s="34"/>
      <c r="Y61" s="34"/>
      <c r="Z61" s="34"/>
    </row>
    <row r="62" spans="1:26" x14ac:dyDescent="0.2">
      <c r="A62" s="334"/>
      <c r="B62" s="335"/>
      <c r="C62" s="353">
        <v>2</v>
      </c>
      <c r="D62" s="355" t="str">
        <f t="shared" ref="D62:D65" si="0">IF(D52="","",D52)</f>
        <v>030008 Provincie Zuid-Holland</v>
      </c>
      <c r="E62" s="278">
        <v>0</v>
      </c>
      <c r="F62" s="356" t="s">
        <v>1002</v>
      </c>
      <c r="G62" s="351"/>
      <c r="H62" s="352"/>
      <c r="I62" s="368"/>
      <c r="J62" s="214"/>
      <c r="R62" s="34"/>
      <c r="S62" s="34"/>
      <c r="T62" s="34"/>
      <c r="U62" s="34"/>
      <c r="V62" s="34"/>
      <c r="W62" s="34"/>
      <c r="X62" s="34"/>
      <c r="Y62" s="34"/>
      <c r="Z62" s="34"/>
    </row>
    <row r="63" spans="1:26" x14ac:dyDescent="0.2">
      <c r="A63" s="334"/>
      <c r="B63" s="335"/>
      <c r="C63" s="353">
        <v>3</v>
      </c>
      <c r="D63" s="355" t="str">
        <f t="shared" si="0"/>
        <v/>
      </c>
      <c r="E63" s="278"/>
      <c r="F63" s="356"/>
      <c r="G63" s="351"/>
      <c r="H63" s="352"/>
      <c r="I63" s="368"/>
      <c r="J63" s="214"/>
      <c r="R63" s="34"/>
      <c r="S63" s="34"/>
      <c r="T63" s="34"/>
      <c r="U63" s="34"/>
      <c r="V63" s="34"/>
      <c r="W63" s="34"/>
      <c r="X63" s="34"/>
      <c r="Y63" s="34"/>
      <c r="Z63" s="34"/>
    </row>
    <row r="64" spans="1:26" x14ac:dyDescent="0.2">
      <c r="A64" s="334"/>
      <c r="B64" s="335"/>
      <c r="C64" s="353">
        <v>4</v>
      </c>
      <c r="D64" s="355" t="str">
        <f t="shared" si="0"/>
        <v/>
      </c>
      <c r="E64" s="278"/>
      <c r="F64" s="356"/>
      <c r="G64" s="351"/>
      <c r="H64" s="352"/>
      <c r="I64" s="368"/>
      <c r="J64" s="214"/>
      <c r="R64" s="34"/>
      <c r="S64" s="34"/>
      <c r="T64" s="34"/>
      <c r="U64" s="34"/>
      <c r="V64" s="34"/>
      <c r="W64" s="34"/>
      <c r="X64" s="34"/>
      <c r="Y64" s="34"/>
      <c r="Z64" s="34"/>
    </row>
    <row r="65" spans="1:26" ht="13.5" thickBot="1" x14ac:dyDescent="0.25">
      <c r="A65" s="357"/>
      <c r="B65" s="358"/>
      <c r="C65" s="359">
        <v>5</v>
      </c>
      <c r="D65" s="369" t="str">
        <f t="shared" si="0"/>
        <v/>
      </c>
      <c r="E65" s="370"/>
      <c r="F65" s="371"/>
      <c r="G65" s="360"/>
      <c r="H65" s="361"/>
      <c r="I65" s="372"/>
      <c r="J65" s="214"/>
      <c r="R65" s="34"/>
      <c r="S65" s="34"/>
      <c r="T65" s="34"/>
      <c r="U65" s="34"/>
      <c r="V65" s="34"/>
      <c r="W65" s="34"/>
      <c r="X65" s="34"/>
      <c r="Y65" s="34"/>
      <c r="Z65" s="34"/>
    </row>
    <row r="66" spans="1:26" ht="89.25" x14ac:dyDescent="0.2">
      <c r="A66" s="304" t="s">
        <v>126</v>
      </c>
      <c r="B66" s="305" t="s">
        <v>177</v>
      </c>
      <c r="C66" s="306" t="s">
        <v>1063</v>
      </c>
      <c r="D66" s="224" t="s">
        <v>1064</v>
      </c>
      <c r="E66" s="224" t="s">
        <v>1065</v>
      </c>
      <c r="F66" s="224" t="s">
        <v>1066</v>
      </c>
      <c r="G66" s="224" t="s">
        <v>1067</v>
      </c>
      <c r="H66" s="224" t="s">
        <v>1068</v>
      </c>
      <c r="I66" s="383" t="s">
        <v>1069</v>
      </c>
      <c r="J66" s="214"/>
      <c r="R66" s="34"/>
      <c r="S66" s="34"/>
      <c r="T66" s="34"/>
      <c r="U66" s="34"/>
      <c r="V66" s="34"/>
      <c r="W66" s="34"/>
      <c r="X66" s="34"/>
      <c r="Y66" s="34"/>
      <c r="Z66" s="34"/>
    </row>
    <row r="67" spans="1:26" x14ac:dyDescent="0.2">
      <c r="A67" s="263"/>
      <c r="B67" s="374"/>
      <c r="C67" s="375"/>
      <c r="D67" s="229"/>
      <c r="E67" s="229"/>
      <c r="F67" s="229"/>
      <c r="G67" s="229"/>
      <c r="H67" s="229"/>
      <c r="I67" s="250"/>
      <c r="J67" s="214"/>
      <c r="R67" s="34"/>
      <c r="S67" s="34"/>
      <c r="T67" s="34"/>
      <c r="U67" s="34"/>
      <c r="V67" s="34"/>
      <c r="W67" s="34"/>
      <c r="X67" s="34"/>
      <c r="Y67" s="34"/>
      <c r="Z67" s="34"/>
    </row>
    <row r="68" spans="1:26" x14ac:dyDescent="0.2">
      <c r="A68" s="263"/>
      <c r="B68" s="374"/>
      <c r="C68" s="376"/>
      <c r="D68" s="229"/>
      <c r="E68" s="229"/>
      <c r="F68" s="229"/>
      <c r="G68" s="229"/>
      <c r="H68" s="229"/>
      <c r="I68" s="250"/>
      <c r="J68" s="214"/>
      <c r="R68" s="34"/>
      <c r="S68" s="34"/>
      <c r="T68" s="34"/>
      <c r="U68" s="34"/>
      <c r="V68" s="34"/>
      <c r="W68" s="34"/>
      <c r="X68" s="34"/>
      <c r="Y68" s="34"/>
      <c r="Z68" s="34"/>
    </row>
    <row r="69" spans="1:26" x14ac:dyDescent="0.2">
      <c r="A69" s="263"/>
      <c r="B69" s="374"/>
      <c r="C69" s="376"/>
      <c r="D69" s="286" t="s">
        <v>957</v>
      </c>
      <c r="E69" s="286" t="s">
        <v>956</v>
      </c>
      <c r="F69" s="286" t="s">
        <v>957</v>
      </c>
      <c r="G69" s="286" t="s">
        <v>957</v>
      </c>
      <c r="H69" s="286" t="s">
        <v>956</v>
      </c>
      <c r="I69" s="318" t="s">
        <v>957</v>
      </c>
      <c r="J69" s="214"/>
      <c r="R69" s="34"/>
      <c r="S69" s="34"/>
      <c r="T69" s="34"/>
      <c r="U69" s="34"/>
      <c r="V69" s="34"/>
      <c r="W69" s="34"/>
      <c r="X69" s="34"/>
      <c r="Y69" s="34"/>
      <c r="Z69" s="34"/>
    </row>
    <row r="70" spans="1:26" x14ac:dyDescent="0.2">
      <c r="A70" s="263"/>
      <c r="B70" s="264"/>
      <c r="C70" s="376"/>
      <c r="D70" s="286" t="s">
        <v>1070</v>
      </c>
      <c r="E70" s="286" t="s">
        <v>1071</v>
      </c>
      <c r="F70" s="286" t="s">
        <v>1072</v>
      </c>
      <c r="G70" s="286" t="s">
        <v>1073</v>
      </c>
      <c r="H70" s="286" t="s">
        <v>1074</v>
      </c>
      <c r="I70" s="318" t="s">
        <v>1075</v>
      </c>
      <c r="J70" s="214"/>
      <c r="R70" s="34"/>
      <c r="S70" s="34"/>
      <c r="T70" s="34"/>
      <c r="U70" s="34"/>
      <c r="V70" s="34"/>
      <c r="W70" s="34"/>
      <c r="X70" s="34"/>
      <c r="Y70" s="34"/>
      <c r="Z70" s="34"/>
    </row>
    <row r="71" spans="1:26" x14ac:dyDescent="0.2">
      <c r="A71" s="263"/>
      <c r="B71" s="264"/>
      <c r="C71" s="280"/>
      <c r="D71" s="278">
        <v>535</v>
      </c>
      <c r="E71" s="236">
        <v>235140</v>
      </c>
      <c r="F71" s="236">
        <v>235140</v>
      </c>
      <c r="G71" s="278">
        <v>43</v>
      </c>
      <c r="H71" s="236">
        <v>15095</v>
      </c>
      <c r="I71" s="384">
        <v>15095</v>
      </c>
      <c r="J71" s="214"/>
      <c r="R71" s="34"/>
      <c r="S71" s="34"/>
      <c r="T71" s="34"/>
      <c r="U71" s="34"/>
      <c r="V71" s="34"/>
      <c r="W71" s="34"/>
      <c r="X71" s="34"/>
      <c r="Y71" s="34"/>
      <c r="Z71" s="34"/>
    </row>
    <row r="72" spans="1:26" ht="127.5" x14ac:dyDescent="0.2">
      <c r="A72" s="263"/>
      <c r="B72" s="264"/>
      <c r="C72" s="280"/>
      <c r="D72" s="229" t="s">
        <v>1076</v>
      </c>
      <c r="E72" s="377" t="s">
        <v>1077</v>
      </c>
      <c r="F72" s="281" t="s">
        <v>1078</v>
      </c>
      <c r="G72" s="378"/>
      <c r="H72" s="378"/>
      <c r="I72" s="385"/>
      <c r="J72" s="214"/>
      <c r="R72" s="34"/>
      <c r="S72" s="34"/>
      <c r="T72" s="34"/>
      <c r="U72" s="34"/>
      <c r="V72" s="34"/>
      <c r="W72" s="34"/>
      <c r="X72" s="34"/>
      <c r="Y72" s="34"/>
      <c r="Z72" s="34"/>
    </row>
    <row r="73" spans="1:26" x14ac:dyDescent="0.2">
      <c r="A73" s="263"/>
      <c r="B73" s="264"/>
      <c r="C73" s="280"/>
      <c r="D73" s="229"/>
      <c r="E73" s="377"/>
      <c r="F73" s="229"/>
      <c r="G73" s="376"/>
      <c r="H73" s="376"/>
      <c r="I73" s="386"/>
      <c r="J73" s="214"/>
      <c r="R73" s="34"/>
      <c r="S73" s="34"/>
      <c r="T73" s="34"/>
      <c r="U73" s="34"/>
      <c r="V73" s="34"/>
      <c r="W73" s="34"/>
      <c r="X73" s="34"/>
      <c r="Y73" s="34"/>
      <c r="Z73" s="34"/>
    </row>
    <row r="74" spans="1:26" x14ac:dyDescent="0.2">
      <c r="A74" s="263"/>
      <c r="B74" s="264"/>
      <c r="C74" s="280"/>
      <c r="D74" s="229"/>
      <c r="E74" s="377"/>
      <c r="F74" s="229"/>
      <c r="G74" s="376"/>
      <c r="H74" s="376"/>
      <c r="I74" s="386"/>
      <c r="J74" s="214"/>
      <c r="R74" s="34"/>
      <c r="S74" s="34"/>
      <c r="T74" s="34"/>
      <c r="U74" s="34"/>
      <c r="V74" s="34"/>
      <c r="W74" s="34"/>
      <c r="X74" s="34"/>
      <c r="Y74" s="34"/>
      <c r="Z74" s="34"/>
    </row>
    <row r="75" spans="1:26" x14ac:dyDescent="0.2">
      <c r="A75" s="263"/>
      <c r="B75" s="264"/>
      <c r="C75" s="280"/>
      <c r="D75" s="286" t="s">
        <v>957</v>
      </c>
      <c r="E75" s="301" t="s">
        <v>956</v>
      </c>
      <c r="F75" s="286" t="s">
        <v>957</v>
      </c>
      <c r="G75" s="376"/>
      <c r="H75" s="376"/>
      <c r="I75" s="386"/>
      <c r="J75" s="214"/>
      <c r="R75" s="34"/>
      <c r="S75" s="34"/>
      <c r="T75" s="34"/>
      <c r="U75" s="34"/>
      <c r="V75" s="34"/>
      <c r="W75" s="34"/>
      <c r="X75" s="34"/>
      <c r="Y75" s="34"/>
      <c r="Z75" s="34"/>
    </row>
    <row r="76" spans="1:26" x14ac:dyDescent="0.2">
      <c r="A76" s="263"/>
      <c r="B76" s="264"/>
      <c r="C76" s="280"/>
      <c r="D76" s="286" t="s">
        <v>1079</v>
      </c>
      <c r="E76" s="301" t="s">
        <v>1080</v>
      </c>
      <c r="F76" s="286" t="s">
        <v>1081</v>
      </c>
      <c r="G76" s="379"/>
      <c r="H76" s="376"/>
      <c r="I76" s="386"/>
      <c r="J76" s="214"/>
      <c r="R76" s="34"/>
      <c r="S76" s="34"/>
      <c r="T76" s="34"/>
      <c r="U76" s="34"/>
      <c r="V76" s="34"/>
      <c r="W76" s="34"/>
      <c r="X76" s="34"/>
      <c r="Y76" s="34"/>
      <c r="Z76" s="34"/>
    </row>
    <row r="77" spans="1:26" x14ac:dyDescent="0.2">
      <c r="A77" s="263"/>
      <c r="B77" s="264"/>
      <c r="C77" s="280"/>
      <c r="D77" s="278">
        <v>107</v>
      </c>
      <c r="E77" s="380">
        <v>0</v>
      </c>
      <c r="F77" s="236">
        <v>0</v>
      </c>
      <c r="G77" s="381"/>
      <c r="H77" s="382"/>
      <c r="I77" s="387"/>
      <c r="J77" s="214"/>
      <c r="R77" s="34"/>
      <c r="S77" s="34"/>
      <c r="T77" s="34"/>
      <c r="U77" s="34"/>
      <c r="V77" s="34"/>
      <c r="W77" s="34"/>
      <c r="X77" s="34"/>
      <c r="Y77" s="34"/>
      <c r="Z77" s="34"/>
    </row>
    <row r="78" spans="1:26" ht="51" x14ac:dyDescent="0.2">
      <c r="A78" s="263"/>
      <c r="B78" s="264"/>
      <c r="C78" s="280"/>
      <c r="D78" s="229" t="s">
        <v>1082</v>
      </c>
      <c r="E78" s="229" t="s">
        <v>1083</v>
      </c>
      <c r="F78" s="229" t="s">
        <v>1084</v>
      </c>
      <c r="G78" s="377" t="s">
        <v>1085</v>
      </c>
      <c r="H78" s="229" t="s">
        <v>1086</v>
      </c>
      <c r="I78" s="250" t="s">
        <v>1087</v>
      </c>
      <c r="J78" s="214"/>
      <c r="R78" s="34"/>
      <c r="S78" s="34"/>
      <c r="T78" s="34"/>
      <c r="U78" s="34"/>
      <c r="V78" s="34"/>
      <c r="W78" s="34"/>
      <c r="X78" s="34"/>
      <c r="Y78" s="34"/>
      <c r="Z78" s="34"/>
    </row>
    <row r="79" spans="1:26" x14ac:dyDescent="0.2">
      <c r="A79" s="263"/>
      <c r="B79" s="264"/>
      <c r="C79" s="280"/>
      <c r="D79" s="229"/>
      <c r="E79" s="229"/>
      <c r="F79" s="229"/>
      <c r="G79" s="229"/>
      <c r="H79" s="229"/>
      <c r="I79" s="250"/>
      <c r="J79" s="214"/>
      <c r="R79" s="34"/>
      <c r="S79" s="34"/>
      <c r="T79" s="34"/>
      <c r="U79" s="34"/>
      <c r="V79" s="34"/>
      <c r="W79" s="34"/>
      <c r="X79" s="34"/>
      <c r="Y79" s="34"/>
      <c r="Z79" s="34"/>
    </row>
    <row r="80" spans="1:26" x14ac:dyDescent="0.2">
      <c r="A80" s="263"/>
      <c r="B80" s="264"/>
      <c r="C80" s="280"/>
      <c r="D80" s="229"/>
      <c r="E80" s="229"/>
      <c r="F80" s="229"/>
      <c r="G80" s="229"/>
      <c r="H80" s="229"/>
      <c r="I80" s="250"/>
      <c r="J80" s="214"/>
      <c r="R80" s="34"/>
      <c r="S80" s="34"/>
      <c r="T80" s="34"/>
      <c r="U80" s="34"/>
      <c r="V80" s="34"/>
      <c r="W80" s="34"/>
      <c r="X80" s="34"/>
      <c r="Y80" s="34"/>
      <c r="Z80" s="34"/>
    </row>
    <row r="81" spans="1:26" x14ac:dyDescent="0.2">
      <c r="A81" s="263"/>
      <c r="B81" s="264"/>
      <c r="C81" s="280"/>
      <c r="D81" s="286" t="s">
        <v>957</v>
      </c>
      <c r="E81" s="286" t="s">
        <v>957</v>
      </c>
      <c r="F81" s="286" t="s">
        <v>957</v>
      </c>
      <c r="G81" s="286" t="s">
        <v>957</v>
      </c>
      <c r="H81" s="286" t="s">
        <v>957</v>
      </c>
      <c r="I81" s="318" t="s">
        <v>957</v>
      </c>
      <c r="J81" s="214"/>
      <c r="R81" s="34"/>
      <c r="S81" s="34"/>
      <c r="T81" s="34"/>
      <c r="U81" s="34"/>
      <c r="V81" s="34"/>
      <c r="W81" s="34"/>
      <c r="X81" s="34"/>
      <c r="Y81" s="34"/>
      <c r="Z81" s="34"/>
    </row>
    <row r="82" spans="1:26" x14ac:dyDescent="0.2">
      <c r="A82" s="263"/>
      <c r="B82" s="264"/>
      <c r="C82" s="280"/>
      <c r="D82" s="286" t="s">
        <v>1088</v>
      </c>
      <c r="E82" s="286" t="s">
        <v>1089</v>
      </c>
      <c r="F82" s="286" t="s">
        <v>1090</v>
      </c>
      <c r="G82" s="286" t="s">
        <v>1091</v>
      </c>
      <c r="H82" s="286" t="s">
        <v>1092</v>
      </c>
      <c r="I82" s="318" t="s">
        <v>1093</v>
      </c>
      <c r="J82" s="214"/>
      <c r="R82" s="34"/>
      <c r="S82" s="34"/>
      <c r="T82" s="34"/>
      <c r="U82" s="34"/>
      <c r="V82" s="34"/>
      <c r="W82" s="34"/>
      <c r="X82" s="34"/>
      <c r="Y82" s="34"/>
      <c r="Z82" s="34"/>
    </row>
    <row r="83" spans="1:26" ht="13.5" thickBot="1" x14ac:dyDescent="0.25">
      <c r="A83" s="322"/>
      <c r="B83" s="323"/>
      <c r="C83" s="324"/>
      <c r="D83" s="370">
        <v>675</v>
      </c>
      <c r="E83" s="370">
        <v>527</v>
      </c>
      <c r="F83" s="370">
        <v>0</v>
      </c>
      <c r="G83" s="370">
        <v>0</v>
      </c>
      <c r="H83" s="370">
        <v>888</v>
      </c>
      <c r="I83" s="388">
        <v>0</v>
      </c>
      <c r="J83" s="214"/>
      <c r="R83" s="34"/>
      <c r="S83" s="34"/>
      <c r="T83" s="34"/>
      <c r="U83" s="34"/>
      <c r="V83" s="34"/>
      <c r="W83" s="34"/>
      <c r="X83" s="34"/>
      <c r="Y83" s="34"/>
      <c r="Z83" s="34"/>
    </row>
    <row r="84" spans="1:26" ht="76.5" x14ac:dyDescent="0.2">
      <c r="A84" s="304" t="s">
        <v>126</v>
      </c>
      <c r="B84" s="389" t="s">
        <v>191</v>
      </c>
      <c r="C84" s="306" t="s">
        <v>192</v>
      </c>
      <c r="D84" s="224" t="s">
        <v>1094</v>
      </c>
      <c r="E84" s="248" t="s">
        <v>991</v>
      </c>
      <c r="F84" s="391"/>
      <c r="G84" s="392"/>
      <c r="H84" s="390"/>
      <c r="I84" s="390"/>
      <c r="J84" s="214"/>
      <c r="R84" s="34"/>
      <c r="S84" s="34"/>
      <c r="T84" s="34"/>
      <c r="U84" s="34"/>
      <c r="V84" s="34"/>
      <c r="W84" s="34"/>
      <c r="X84" s="34"/>
      <c r="Y84" s="34"/>
      <c r="Z84" s="34"/>
    </row>
    <row r="85" spans="1:26" x14ac:dyDescent="0.2">
      <c r="A85" s="263"/>
      <c r="B85" s="244"/>
      <c r="C85" s="265"/>
      <c r="D85" s="229"/>
      <c r="E85" s="255"/>
      <c r="F85" s="240"/>
      <c r="G85" s="393"/>
      <c r="H85" s="226"/>
      <c r="I85" s="226"/>
      <c r="J85" s="214"/>
      <c r="R85" s="34"/>
      <c r="S85" s="34"/>
      <c r="T85" s="34"/>
      <c r="U85" s="34"/>
      <c r="V85" s="34"/>
      <c r="W85" s="34"/>
      <c r="X85" s="34"/>
      <c r="Y85" s="34"/>
      <c r="Z85" s="34"/>
    </row>
    <row r="86" spans="1:26" x14ac:dyDescent="0.2">
      <c r="A86" s="263"/>
      <c r="B86" s="244"/>
      <c r="C86" s="229"/>
      <c r="D86" s="229"/>
      <c r="E86" s="255"/>
      <c r="F86" s="240"/>
      <c r="G86" s="393"/>
      <c r="H86" s="226"/>
      <c r="I86" s="226"/>
      <c r="J86" s="214"/>
      <c r="R86" s="34"/>
      <c r="S86" s="34"/>
      <c r="T86" s="34"/>
      <c r="U86" s="34"/>
      <c r="V86" s="34"/>
      <c r="W86" s="34"/>
      <c r="X86" s="34"/>
      <c r="Y86" s="34"/>
      <c r="Z86" s="34"/>
    </row>
    <row r="87" spans="1:26" x14ac:dyDescent="0.2">
      <c r="A87" s="263"/>
      <c r="B87" s="244"/>
      <c r="C87" s="229"/>
      <c r="D87" s="286" t="s">
        <v>956</v>
      </c>
      <c r="E87" s="256" t="s">
        <v>957</v>
      </c>
      <c r="F87" s="243"/>
      <c r="G87" s="394"/>
      <c r="H87" s="226"/>
      <c r="I87" s="226"/>
      <c r="J87" s="214"/>
      <c r="R87" s="34"/>
      <c r="S87" s="34"/>
      <c r="T87" s="34"/>
      <c r="U87" s="34"/>
      <c r="V87" s="34"/>
      <c r="W87" s="34"/>
      <c r="X87" s="34"/>
      <c r="Y87" s="34"/>
      <c r="Z87" s="34"/>
    </row>
    <row r="88" spans="1:26" x14ac:dyDescent="0.2">
      <c r="A88" s="263"/>
      <c r="B88" s="244"/>
      <c r="C88" s="265"/>
      <c r="D88" s="234" t="s">
        <v>1095</v>
      </c>
      <c r="E88" s="256" t="s">
        <v>1096</v>
      </c>
      <c r="F88" s="243"/>
      <c r="G88" s="394"/>
      <c r="H88" s="226"/>
      <c r="I88" s="226"/>
      <c r="J88" s="214"/>
      <c r="R88" s="34"/>
      <c r="S88" s="34"/>
      <c r="T88" s="34"/>
      <c r="U88" s="34"/>
      <c r="V88" s="34"/>
      <c r="W88" s="34"/>
      <c r="X88" s="34"/>
      <c r="Y88" s="34"/>
      <c r="Z88" s="34"/>
    </row>
    <row r="89" spans="1:26" ht="13.5" thickBot="1" x14ac:dyDescent="0.25">
      <c r="A89" s="322"/>
      <c r="B89" s="258"/>
      <c r="C89" s="395"/>
      <c r="D89" s="260">
        <v>726</v>
      </c>
      <c r="E89" s="398" t="s">
        <v>1002</v>
      </c>
      <c r="F89" s="303"/>
      <c r="G89" s="396"/>
      <c r="H89" s="397"/>
      <c r="I89" s="397"/>
      <c r="J89" s="214"/>
      <c r="R89" s="34"/>
      <c r="S89" s="34"/>
      <c r="T89" s="34"/>
      <c r="U89" s="34"/>
      <c r="V89" s="34"/>
      <c r="W89" s="34"/>
      <c r="X89" s="34"/>
      <c r="Y89" s="34"/>
      <c r="Z89" s="34"/>
    </row>
    <row r="90" spans="1:26" ht="51" x14ac:dyDescent="0.2">
      <c r="A90" s="399" t="s">
        <v>126</v>
      </c>
      <c r="B90" s="400" t="s">
        <v>258</v>
      </c>
      <c r="C90" s="401" t="s">
        <v>259</v>
      </c>
      <c r="D90" s="224" t="s">
        <v>1097</v>
      </c>
      <c r="E90" s="224" t="s">
        <v>1098</v>
      </c>
      <c r="F90" s="224" t="s">
        <v>1099</v>
      </c>
      <c r="G90" s="224" t="s">
        <v>1100</v>
      </c>
      <c r="H90" s="383" t="s">
        <v>1101</v>
      </c>
      <c r="I90" s="230"/>
      <c r="J90" s="214"/>
      <c r="R90" s="34"/>
      <c r="S90" s="34"/>
      <c r="T90" s="34"/>
      <c r="U90" s="34"/>
      <c r="V90" s="34"/>
      <c r="W90" s="34"/>
      <c r="X90" s="34"/>
      <c r="Y90" s="34"/>
      <c r="Z90" s="34"/>
    </row>
    <row r="91" spans="1:26" x14ac:dyDescent="0.2">
      <c r="A91" s="402"/>
      <c r="B91" s="403"/>
      <c r="C91" s="404"/>
      <c r="D91" s="229"/>
      <c r="E91" s="229"/>
      <c r="F91" s="229"/>
      <c r="G91" s="229"/>
      <c r="H91" s="250"/>
      <c r="I91" s="230"/>
      <c r="J91" s="214"/>
      <c r="R91" s="34"/>
      <c r="S91" s="34"/>
      <c r="T91" s="34"/>
      <c r="U91" s="34"/>
      <c r="V91" s="34"/>
      <c r="W91" s="34"/>
      <c r="X91" s="34"/>
      <c r="Y91" s="34"/>
      <c r="Z91" s="34"/>
    </row>
    <row r="92" spans="1:26" x14ac:dyDescent="0.2">
      <c r="A92" s="402"/>
      <c r="B92" s="405"/>
      <c r="C92" s="404"/>
      <c r="D92" s="229"/>
      <c r="E92" s="229"/>
      <c r="F92" s="229"/>
      <c r="G92" s="229"/>
      <c r="H92" s="250"/>
      <c r="I92" s="230"/>
      <c r="J92" s="214"/>
      <c r="R92" s="34"/>
      <c r="S92" s="34"/>
      <c r="T92" s="34"/>
      <c r="U92" s="34"/>
      <c r="V92" s="34"/>
      <c r="W92" s="34"/>
      <c r="X92" s="34"/>
      <c r="Y92" s="34"/>
      <c r="Z92" s="34"/>
    </row>
    <row r="93" spans="1:26" x14ac:dyDescent="0.2">
      <c r="A93" s="402"/>
      <c r="B93" s="405"/>
      <c r="C93" s="404"/>
      <c r="D93" s="286" t="s">
        <v>956</v>
      </c>
      <c r="E93" s="286" t="s">
        <v>956</v>
      </c>
      <c r="F93" s="286" t="s">
        <v>957</v>
      </c>
      <c r="G93" s="286" t="s">
        <v>957</v>
      </c>
      <c r="H93" s="318" t="s">
        <v>957</v>
      </c>
      <c r="I93" s="230"/>
      <c r="J93" s="214"/>
      <c r="R93" s="34"/>
      <c r="S93" s="34"/>
      <c r="T93" s="34"/>
      <c r="U93" s="34"/>
      <c r="V93" s="34"/>
      <c r="W93" s="34"/>
      <c r="X93" s="34"/>
      <c r="Y93" s="34"/>
      <c r="Z93" s="34"/>
    </row>
    <row r="94" spans="1:26" x14ac:dyDescent="0.2">
      <c r="A94" s="402"/>
      <c r="B94" s="405"/>
      <c r="C94" s="404"/>
      <c r="D94" s="286" t="s">
        <v>1102</v>
      </c>
      <c r="E94" s="286" t="s">
        <v>1103</v>
      </c>
      <c r="F94" s="286" t="s">
        <v>1104</v>
      </c>
      <c r="G94" s="286" t="s">
        <v>1105</v>
      </c>
      <c r="H94" s="318" t="s">
        <v>1106</v>
      </c>
      <c r="I94" s="230"/>
      <c r="J94" s="214"/>
      <c r="R94" s="34"/>
      <c r="S94" s="34"/>
      <c r="T94" s="34"/>
      <c r="U94" s="34"/>
      <c r="V94" s="34"/>
      <c r="W94" s="34"/>
      <c r="X94" s="34"/>
      <c r="Y94" s="34"/>
      <c r="Z94" s="34"/>
    </row>
    <row r="95" spans="1:26" x14ac:dyDescent="0.2">
      <c r="A95" s="409"/>
      <c r="B95" s="406"/>
      <c r="C95" s="407"/>
      <c r="D95" s="260">
        <v>18271</v>
      </c>
      <c r="E95" s="260">
        <v>0</v>
      </c>
      <c r="F95" s="410">
        <v>1</v>
      </c>
      <c r="G95" s="410">
        <v>16</v>
      </c>
      <c r="H95" s="411">
        <v>3</v>
      </c>
      <c r="I95" s="230"/>
      <c r="J95" s="214"/>
      <c r="R95" s="34"/>
      <c r="S95" s="34"/>
      <c r="T95" s="34"/>
      <c r="U95" s="34"/>
      <c r="V95" s="34"/>
      <c r="W95" s="34"/>
      <c r="X95" s="34"/>
      <c r="Y95" s="34"/>
      <c r="Z95" s="34"/>
    </row>
    <row r="96" spans="1:26" ht="89.25" x14ac:dyDescent="0.2">
      <c r="A96" s="399" t="s">
        <v>126</v>
      </c>
      <c r="B96" s="305" t="s">
        <v>262</v>
      </c>
      <c r="C96" s="401" t="s">
        <v>1107</v>
      </c>
      <c r="D96" s="224" t="s">
        <v>1108</v>
      </c>
      <c r="E96" s="224" t="s">
        <v>1109</v>
      </c>
      <c r="F96" s="224" t="s">
        <v>1110</v>
      </c>
      <c r="G96" s="224" t="s">
        <v>1111</v>
      </c>
      <c r="H96" s="224" t="s">
        <v>1112</v>
      </c>
      <c r="I96" s="383" t="s">
        <v>1113</v>
      </c>
      <c r="R96" s="34"/>
      <c r="S96" s="34"/>
      <c r="T96" s="34"/>
      <c r="U96" s="34"/>
      <c r="V96" s="34"/>
      <c r="W96" s="34"/>
      <c r="X96" s="34"/>
      <c r="Y96" s="34"/>
      <c r="Z96" s="34"/>
    </row>
    <row r="97" spans="1:26" x14ac:dyDescent="0.2">
      <c r="A97" s="412"/>
      <c r="B97" s="264"/>
      <c r="C97" s="375"/>
      <c r="D97" s="229"/>
      <c r="E97" s="229"/>
      <c r="F97" s="229"/>
      <c r="G97" s="377"/>
      <c r="H97" s="377"/>
      <c r="I97" s="250"/>
      <c r="R97" s="34"/>
      <c r="S97" s="34"/>
      <c r="T97" s="34"/>
      <c r="U97" s="34"/>
      <c r="V97" s="34"/>
      <c r="W97" s="34"/>
      <c r="X97" s="34"/>
      <c r="Y97" s="34"/>
      <c r="Z97" s="34"/>
    </row>
    <row r="98" spans="1:26" x14ac:dyDescent="0.2">
      <c r="A98" s="412"/>
      <c r="B98" s="403"/>
      <c r="C98" s="376"/>
      <c r="D98" s="229"/>
      <c r="E98" s="229"/>
      <c r="F98" s="229"/>
      <c r="G98" s="377"/>
      <c r="H98" s="377"/>
      <c r="I98" s="250"/>
      <c r="R98" s="34"/>
      <c r="S98" s="34"/>
      <c r="T98" s="34"/>
      <c r="U98" s="34"/>
      <c r="V98" s="34"/>
      <c r="W98" s="34"/>
      <c r="X98" s="34"/>
      <c r="Y98" s="34"/>
      <c r="Z98" s="34"/>
    </row>
    <row r="99" spans="1:26" x14ac:dyDescent="0.2">
      <c r="A99" s="412"/>
      <c r="B99" s="374"/>
      <c r="C99" s="376"/>
      <c r="D99" s="286" t="s">
        <v>957</v>
      </c>
      <c r="E99" s="286" t="s">
        <v>956</v>
      </c>
      <c r="F99" s="286" t="s">
        <v>957</v>
      </c>
      <c r="G99" s="301" t="s">
        <v>956</v>
      </c>
      <c r="H99" s="301" t="s">
        <v>956</v>
      </c>
      <c r="I99" s="318" t="s">
        <v>956</v>
      </c>
      <c r="R99" s="34"/>
      <c r="S99" s="34"/>
      <c r="T99" s="34"/>
      <c r="U99" s="34"/>
      <c r="V99" s="34"/>
      <c r="W99" s="34"/>
      <c r="X99" s="34"/>
      <c r="Y99" s="34"/>
      <c r="Z99" s="34"/>
    </row>
    <row r="100" spans="1:26" x14ac:dyDescent="0.2">
      <c r="A100" s="412"/>
      <c r="B100" s="264"/>
      <c r="C100" s="376"/>
      <c r="D100" s="286" t="s">
        <v>1114</v>
      </c>
      <c r="E100" s="286" t="s">
        <v>1115</v>
      </c>
      <c r="F100" s="286" t="s">
        <v>1116</v>
      </c>
      <c r="G100" s="286" t="s">
        <v>1117</v>
      </c>
      <c r="H100" s="286" t="s">
        <v>1118</v>
      </c>
      <c r="I100" s="252" t="s">
        <v>1119</v>
      </c>
      <c r="R100" s="34"/>
      <c r="S100" s="34"/>
      <c r="T100" s="34"/>
      <c r="U100" s="34"/>
      <c r="V100" s="34"/>
      <c r="W100" s="34"/>
      <c r="X100" s="34"/>
      <c r="Y100" s="34"/>
      <c r="Z100" s="34"/>
    </row>
    <row r="101" spans="1:26" x14ac:dyDescent="0.2">
      <c r="A101" s="412"/>
      <c r="B101" s="264"/>
      <c r="C101" s="225">
        <v>1</v>
      </c>
      <c r="D101" s="413" t="s">
        <v>1120</v>
      </c>
      <c r="E101" s="146">
        <v>0</v>
      </c>
      <c r="F101" s="408">
        <v>0</v>
      </c>
      <c r="G101" s="408">
        <v>0</v>
      </c>
      <c r="H101" s="408">
        <v>0</v>
      </c>
      <c r="I101" s="414">
        <v>0</v>
      </c>
      <c r="R101" s="34"/>
      <c r="S101" s="34"/>
      <c r="T101" s="34"/>
      <c r="U101" s="34"/>
      <c r="V101" s="34"/>
      <c r="W101" s="34"/>
      <c r="X101" s="34"/>
      <c r="Y101" s="34"/>
      <c r="Z101" s="34"/>
    </row>
    <row r="102" spans="1:26" x14ac:dyDescent="0.2">
      <c r="A102" s="412"/>
      <c r="B102" s="264"/>
      <c r="C102" s="225">
        <v>2</v>
      </c>
      <c r="D102" s="415"/>
      <c r="E102" s="146"/>
      <c r="F102" s="408"/>
      <c r="G102" s="408"/>
      <c r="H102" s="408"/>
      <c r="I102" s="414"/>
      <c r="R102" s="34"/>
      <c r="S102" s="34"/>
      <c r="T102" s="34"/>
      <c r="U102" s="34"/>
      <c r="V102" s="34"/>
      <c r="W102" s="34"/>
      <c r="X102" s="34"/>
      <c r="Y102" s="34"/>
      <c r="Z102" s="34"/>
    </row>
    <row r="103" spans="1:26" hidden="1" x14ac:dyDescent="0.2">
      <c r="A103" s="412"/>
      <c r="B103" s="264"/>
      <c r="C103" s="225">
        <v>3</v>
      </c>
      <c r="D103" s="415"/>
      <c r="E103" s="146"/>
      <c r="F103" s="408"/>
      <c r="G103" s="408"/>
      <c r="H103" s="408"/>
      <c r="I103" s="414"/>
      <c r="R103" s="34"/>
      <c r="S103" s="34"/>
      <c r="T103" s="34"/>
      <c r="U103" s="34"/>
      <c r="V103" s="34"/>
      <c r="W103" s="34"/>
      <c r="X103" s="34"/>
      <c r="Y103" s="34"/>
      <c r="Z103" s="34"/>
    </row>
    <row r="104" spans="1:26" hidden="1" x14ac:dyDescent="0.2">
      <c r="A104" s="412"/>
      <c r="B104" s="264"/>
      <c r="C104" s="225">
        <v>4</v>
      </c>
      <c r="D104" s="415"/>
      <c r="E104" s="146"/>
      <c r="F104" s="408"/>
      <c r="G104" s="408"/>
      <c r="H104" s="408"/>
      <c r="I104" s="414"/>
      <c r="R104" s="34"/>
      <c r="S104" s="34"/>
      <c r="T104" s="34"/>
      <c r="U104" s="34"/>
      <c r="V104" s="34"/>
      <c r="W104" s="34"/>
      <c r="X104" s="34"/>
      <c r="Y104" s="34"/>
      <c r="Z104" s="34"/>
    </row>
    <row r="105" spans="1:26" hidden="1" x14ac:dyDescent="0.2">
      <c r="A105" s="412"/>
      <c r="B105" s="264"/>
      <c r="C105" s="225">
        <v>5</v>
      </c>
      <c r="D105" s="415"/>
      <c r="E105" s="146"/>
      <c r="F105" s="408"/>
      <c r="G105" s="408"/>
      <c r="H105" s="408"/>
      <c r="I105" s="414"/>
      <c r="R105" s="34"/>
      <c r="S105" s="34"/>
      <c r="T105" s="34"/>
      <c r="U105" s="34"/>
      <c r="V105" s="34"/>
      <c r="W105" s="34"/>
      <c r="X105" s="34"/>
      <c r="Y105" s="34"/>
      <c r="Z105" s="34"/>
    </row>
    <row r="106" spans="1:26" hidden="1" x14ac:dyDescent="0.2">
      <c r="A106" s="412"/>
      <c r="B106" s="264"/>
      <c r="C106" s="225">
        <v>6</v>
      </c>
      <c r="D106" s="415"/>
      <c r="E106" s="146"/>
      <c r="F106" s="408"/>
      <c r="G106" s="408"/>
      <c r="H106" s="408"/>
      <c r="I106" s="414"/>
      <c r="R106" s="34"/>
      <c r="S106" s="34"/>
      <c r="T106" s="34"/>
      <c r="U106" s="34"/>
      <c r="V106" s="34"/>
      <c r="W106" s="34"/>
      <c r="X106" s="34"/>
      <c r="Y106" s="34"/>
      <c r="Z106" s="34"/>
    </row>
    <row r="107" spans="1:26" hidden="1" x14ac:dyDescent="0.2">
      <c r="A107" s="412"/>
      <c r="B107" s="264"/>
      <c r="C107" s="225">
        <v>7</v>
      </c>
      <c r="D107" s="415"/>
      <c r="E107" s="146"/>
      <c r="F107" s="408"/>
      <c r="G107" s="408"/>
      <c r="H107" s="408"/>
      <c r="I107" s="414"/>
      <c r="R107" s="34"/>
      <c r="S107" s="34"/>
      <c r="T107" s="34"/>
      <c r="U107" s="34"/>
      <c r="V107" s="34"/>
      <c r="W107" s="34"/>
      <c r="X107" s="34"/>
      <c r="Y107" s="34"/>
      <c r="Z107" s="34"/>
    </row>
    <row r="108" spans="1:26" hidden="1" x14ac:dyDescent="0.2">
      <c r="A108" s="412"/>
      <c r="B108" s="264"/>
      <c r="C108" s="225">
        <v>8</v>
      </c>
      <c r="D108" s="415"/>
      <c r="E108" s="146"/>
      <c r="F108" s="408"/>
      <c r="G108" s="408"/>
      <c r="H108" s="408"/>
      <c r="I108" s="414"/>
      <c r="R108" s="34"/>
      <c r="S108" s="34"/>
      <c r="T108" s="34"/>
      <c r="U108" s="34"/>
      <c r="V108" s="34"/>
      <c r="W108" s="34"/>
      <c r="X108" s="34"/>
      <c r="Y108" s="34"/>
      <c r="Z108" s="34"/>
    </row>
    <row r="109" spans="1:26" hidden="1" x14ac:dyDescent="0.2">
      <c r="A109" s="412"/>
      <c r="B109" s="264"/>
      <c r="C109" s="225">
        <v>9</v>
      </c>
      <c r="D109" s="415"/>
      <c r="E109" s="146"/>
      <c r="F109" s="408"/>
      <c r="G109" s="408"/>
      <c r="H109" s="408"/>
      <c r="I109" s="414"/>
      <c r="R109" s="34"/>
      <c r="S109" s="34"/>
      <c r="T109" s="34"/>
      <c r="U109" s="34"/>
      <c r="V109" s="34"/>
      <c r="W109" s="34"/>
      <c r="X109" s="34"/>
      <c r="Y109" s="34"/>
      <c r="Z109" s="34"/>
    </row>
    <row r="110" spans="1:26" hidden="1" x14ac:dyDescent="0.2">
      <c r="A110" s="412"/>
      <c r="B110" s="264"/>
      <c r="C110" s="225">
        <v>10</v>
      </c>
      <c r="D110" s="415"/>
      <c r="E110" s="146"/>
      <c r="F110" s="408"/>
      <c r="G110" s="408"/>
      <c r="H110" s="408"/>
      <c r="I110" s="414"/>
      <c r="R110" s="34"/>
      <c r="S110" s="34"/>
      <c r="T110" s="34"/>
      <c r="U110" s="34"/>
      <c r="V110" s="34"/>
      <c r="W110" s="34"/>
      <c r="X110" s="34"/>
      <c r="Y110" s="34"/>
      <c r="Z110" s="34"/>
    </row>
    <row r="111" spans="1:26" hidden="1" x14ac:dyDescent="0.2">
      <c r="A111" s="412"/>
      <c r="B111" s="264"/>
      <c r="C111" s="225">
        <v>11</v>
      </c>
      <c r="D111" s="413"/>
      <c r="E111" s="146"/>
      <c r="F111" s="408"/>
      <c r="G111" s="408"/>
      <c r="H111" s="408"/>
      <c r="I111" s="414"/>
      <c r="R111" s="34"/>
      <c r="S111" s="34"/>
      <c r="T111" s="34"/>
      <c r="U111" s="34"/>
      <c r="V111" s="34"/>
      <c r="W111" s="34"/>
      <c r="X111" s="34"/>
      <c r="Y111" s="34"/>
      <c r="Z111" s="34"/>
    </row>
    <row r="112" spans="1:26" hidden="1" x14ac:dyDescent="0.2">
      <c r="A112" s="412"/>
      <c r="B112" s="264"/>
      <c r="C112" s="225">
        <v>12</v>
      </c>
      <c r="D112" s="415"/>
      <c r="E112" s="146"/>
      <c r="F112" s="408"/>
      <c r="G112" s="408"/>
      <c r="H112" s="408"/>
      <c r="I112" s="414"/>
      <c r="R112" s="34"/>
      <c r="S112" s="34"/>
      <c r="T112" s="34"/>
      <c r="U112" s="34"/>
      <c r="V112" s="34"/>
      <c r="W112" s="34"/>
      <c r="X112" s="34"/>
      <c r="Y112" s="34"/>
      <c r="Z112" s="34"/>
    </row>
    <row r="113" spans="1:26" hidden="1" x14ac:dyDescent="0.2">
      <c r="A113" s="412"/>
      <c r="B113" s="264"/>
      <c r="C113" s="225">
        <v>13</v>
      </c>
      <c r="D113" s="415"/>
      <c r="E113" s="146"/>
      <c r="F113" s="408"/>
      <c r="G113" s="408"/>
      <c r="H113" s="408"/>
      <c r="I113" s="414"/>
      <c r="R113" s="34"/>
      <c r="S113" s="34"/>
      <c r="T113" s="34"/>
      <c r="U113" s="34"/>
      <c r="V113" s="34"/>
      <c r="W113" s="34"/>
      <c r="X113" s="34"/>
      <c r="Y113" s="34"/>
      <c r="Z113" s="34"/>
    </row>
    <row r="114" spans="1:26" hidden="1" x14ac:dyDescent="0.2">
      <c r="A114" s="412"/>
      <c r="B114" s="264"/>
      <c r="C114" s="225">
        <v>14</v>
      </c>
      <c r="D114" s="415"/>
      <c r="E114" s="146"/>
      <c r="F114" s="408"/>
      <c r="G114" s="408"/>
      <c r="H114" s="408"/>
      <c r="I114" s="414"/>
      <c r="R114" s="34"/>
      <c r="S114" s="34"/>
      <c r="T114" s="34"/>
      <c r="U114" s="34"/>
      <c r="V114" s="34"/>
      <c r="W114" s="34"/>
      <c r="X114" s="34"/>
      <c r="Y114" s="34"/>
      <c r="Z114" s="34"/>
    </row>
    <row r="115" spans="1:26" hidden="1" x14ac:dyDescent="0.2">
      <c r="A115" s="412"/>
      <c r="B115" s="264"/>
      <c r="C115" s="225">
        <v>15</v>
      </c>
      <c r="D115" s="415"/>
      <c r="E115" s="146"/>
      <c r="F115" s="408"/>
      <c r="G115" s="408"/>
      <c r="H115" s="408"/>
      <c r="I115" s="414"/>
      <c r="R115" s="34"/>
      <c r="S115" s="34"/>
      <c r="T115" s="34"/>
      <c r="U115" s="34"/>
      <c r="V115" s="34"/>
      <c r="W115" s="34"/>
      <c r="X115" s="34"/>
      <c r="Y115" s="34"/>
      <c r="Z115" s="34"/>
    </row>
    <row r="116" spans="1:26" hidden="1" x14ac:dyDescent="0.2">
      <c r="A116" s="412"/>
      <c r="B116" s="264"/>
      <c r="C116" s="225">
        <v>16</v>
      </c>
      <c r="D116" s="415"/>
      <c r="E116" s="146"/>
      <c r="F116" s="408"/>
      <c r="G116" s="408"/>
      <c r="H116" s="408"/>
      <c r="I116" s="414"/>
      <c r="R116" s="34"/>
      <c r="S116" s="34"/>
      <c r="T116" s="34"/>
      <c r="U116" s="34"/>
      <c r="V116" s="34"/>
      <c r="W116" s="34"/>
      <c r="X116" s="34"/>
      <c r="Y116" s="34"/>
      <c r="Z116" s="34"/>
    </row>
    <row r="117" spans="1:26" hidden="1" x14ac:dyDescent="0.2">
      <c r="A117" s="412"/>
      <c r="B117" s="264"/>
      <c r="C117" s="225">
        <v>17</v>
      </c>
      <c r="D117" s="415"/>
      <c r="E117" s="146"/>
      <c r="F117" s="408"/>
      <c r="G117" s="408"/>
      <c r="H117" s="408"/>
      <c r="I117" s="414"/>
      <c r="R117" s="34"/>
      <c r="S117" s="34"/>
      <c r="T117" s="34"/>
      <c r="U117" s="34"/>
      <c r="V117" s="34"/>
      <c r="W117" s="34"/>
      <c r="X117" s="34"/>
      <c r="Y117" s="34"/>
      <c r="Z117" s="34"/>
    </row>
    <row r="118" spans="1:26" hidden="1" x14ac:dyDescent="0.2">
      <c r="A118" s="412"/>
      <c r="B118" s="264"/>
      <c r="C118" s="225">
        <v>18</v>
      </c>
      <c r="D118" s="415"/>
      <c r="E118" s="146"/>
      <c r="F118" s="408"/>
      <c r="G118" s="408"/>
      <c r="H118" s="408"/>
      <c r="I118" s="414"/>
      <c r="R118" s="34"/>
      <c r="S118" s="34"/>
      <c r="T118" s="34"/>
      <c r="U118" s="34"/>
      <c r="V118" s="34"/>
      <c r="W118" s="34"/>
      <c r="X118" s="34"/>
      <c r="Y118" s="34"/>
      <c r="Z118" s="34"/>
    </row>
    <row r="119" spans="1:26" hidden="1" x14ac:dyDescent="0.2">
      <c r="A119" s="412"/>
      <c r="B119" s="264"/>
      <c r="C119" s="225">
        <v>19</v>
      </c>
      <c r="D119" s="415"/>
      <c r="E119" s="146"/>
      <c r="F119" s="408"/>
      <c r="G119" s="408"/>
      <c r="H119" s="408"/>
      <c r="I119" s="414"/>
      <c r="R119" s="34"/>
      <c r="S119" s="34"/>
      <c r="T119" s="34"/>
      <c r="U119" s="34"/>
      <c r="V119" s="34"/>
      <c r="W119" s="34"/>
      <c r="X119" s="34"/>
      <c r="Y119" s="34"/>
      <c r="Z119" s="34"/>
    </row>
    <row r="120" spans="1:26" hidden="1" x14ac:dyDescent="0.2">
      <c r="A120" s="412"/>
      <c r="B120" s="264"/>
      <c r="C120" s="225">
        <v>20</v>
      </c>
      <c r="D120" s="413"/>
      <c r="E120" s="146"/>
      <c r="F120" s="408"/>
      <c r="G120" s="408"/>
      <c r="H120" s="408"/>
      <c r="I120" s="414"/>
      <c r="R120" s="34"/>
      <c r="S120" s="34"/>
      <c r="T120" s="34"/>
      <c r="U120" s="34"/>
      <c r="V120" s="34"/>
      <c r="W120" s="34"/>
      <c r="X120" s="34"/>
      <c r="Y120" s="34"/>
      <c r="Z120" s="34"/>
    </row>
    <row r="121" spans="1:26" hidden="1" x14ac:dyDescent="0.2">
      <c r="A121" s="412"/>
      <c r="B121" s="264"/>
      <c r="C121" s="225">
        <v>21</v>
      </c>
      <c r="D121" s="415"/>
      <c r="E121" s="146"/>
      <c r="F121" s="408"/>
      <c r="G121" s="408"/>
      <c r="H121" s="408"/>
      <c r="I121" s="414"/>
      <c r="R121" s="34"/>
      <c r="S121" s="34"/>
      <c r="T121" s="34"/>
      <c r="U121" s="34"/>
      <c r="V121" s="34"/>
      <c r="W121" s="34"/>
      <c r="X121" s="34"/>
      <c r="Y121" s="34"/>
      <c r="Z121" s="34"/>
    </row>
    <row r="122" spans="1:26" hidden="1" x14ac:dyDescent="0.2">
      <c r="A122" s="412"/>
      <c r="B122" s="264"/>
      <c r="C122" s="225">
        <v>22</v>
      </c>
      <c r="D122" s="415"/>
      <c r="E122" s="146"/>
      <c r="F122" s="408"/>
      <c r="G122" s="408"/>
      <c r="H122" s="408"/>
      <c r="I122" s="414"/>
      <c r="R122" s="34"/>
      <c r="S122" s="34"/>
      <c r="T122" s="34"/>
      <c r="U122" s="34"/>
      <c r="V122" s="34"/>
      <c r="W122" s="34"/>
      <c r="X122" s="34"/>
      <c r="Y122" s="34"/>
      <c r="Z122" s="34"/>
    </row>
    <row r="123" spans="1:26" hidden="1" x14ac:dyDescent="0.2">
      <c r="A123" s="412"/>
      <c r="B123" s="264"/>
      <c r="C123" s="225">
        <v>23</v>
      </c>
      <c r="D123" s="415"/>
      <c r="E123" s="146"/>
      <c r="F123" s="408"/>
      <c r="G123" s="408"/>
      <c r="H123" s="408"/>
      <c r="I123" s="414"/>
      <c r="R123" s="34"/>
      <c r="S123" s="34"/>
      <c r="T123" s="34"/>
      <c r="U123" s="34"/>
      <c r="V123" s="34"/>
      <c r="W123" s="34"/>
      <c r="X123" s="34"/>
      <c r="Y123" s="34"/>
      <c r="Z123" s="34"/>
    </row>
    <row r="124" spans="1:26" hidden="1" x14ac:dyDescent="0.2">
      <c r="A124" s="412"/>
      <c r="B124" s="264"/>
      <c r="C124" s="225">
        <v>24</v>
      </c>
      <c r="D124" s="415"/>
      <c r="E124" s="146"/>
      <c r="F124" s="408"/>
      <c r="G124" s="408"/>
      <c r="H124" s="408"/>
      <c r="I124" s="414"/>
      <c r="R124" s="34"/>
      <c r="S124" s="34"/>
      <c r="T124" s="34"/>
      <c r="U124" s="34"/>
      <c r="V124" s="34"/>
      <c r="W124" s="34"/>
      <c r="X124" s="34"/>
      <c r="Y124" s="34"/>
      <c r="Z124" s="34"/>
    </row>
    <row r="125" spans="1:26" hidden="1" x14ac:dyDescent="0.2">
      <c r="A125" s="412"/>
      <c r="B125" s="264"/>
      <c r="C125" s="225">
        <v>25</v>
      </c>
      <c r="D125" s="415"/>
      <c r="E125" s="146"/>
      <c r="F125" s="408"/>
      <c r="G125" s="408"/>
      <c r="H125" s="408"/>
      <c r="I125" s="414"/>
      <c r="R125" s="34"/>
      <c r="S125" s="34"/>
      <c r="T125" s="34"/>
      <c r="U125" s="34"/>
      <c r="V125" s="34"/>
      <c r="W125" s="34"/>
      <c r="X125" s="34"/>
      <c r="Y125" s="34"/>
      <c r="Z125" s="34"/>
    </row>
    <row r="126" spans="1:26" hidden="1" x14ac:dyDescent="0.2">
      <c r="A126" s="412"/>
      <c r="B126" s="264"/>
      <c r="C126" s="225">
        <v>26</v>
      </c>
      <c r="D126" s="415"/>
      <c r="E126" s="146"/>
      <c r="F126" s="408"/>
      <c r="G126" s="408"/>
      <c r="H126" s="408"/>
      <c r="I126" s="414"/>
      <c r="R126" s="34"/>
      <c r="S126" s="34"/>
      <c r="T126" s="34"/>
      <c r="U126" s="34"/>
      <c r="V126" s="34"/>
      <c r="W126" s="34"/>
      <c r="X126" s="34"/>
      <c r="Y126" s="34"/>
      <c r="Z126" s="34"/>
    </row>
    <row r="127" spans="1:26" hidden="1" x14ac:dyDescent="0.2">
      <c r="A127" s="412"/>
      <c r="B127" s="264"/>
      <c r="C127" s="225">
        <v>27</v>
      </c>
      <c r="D127" s="415"/>
      <c r="E127" s="146"/>
      <c r="F127" s="408"/>
      <c r="G127" s="408"/>
      <c r="H127" s="408"/>
      <c r="I127" s="414"/>
      <c r="R127" s="34"/>
      <c r="S127" s="34"/>
      <c r="T127" s="34"/>
      <c r="U127" s="34"/>
      <c r="V127" s="34"/>
      <c r="W127" s="34"/>
      <c r="X127" s="34"/>
      <c r="Y127" s="34"/>
      <c r="Z127" s="34"/>
    </row>
    <row r="128" spans="1:26" hidden="1" x14ac:dyDescent="0.2">
      <c r="A128" s="412"/>
      <c r="B128" s="264"/>
      <c r="C128" s="225">
        <v>28</v>
      </c>
      <c r="D128" s="415"/>
      <c r="E128" s="146"/>
      <c r="F128" s="408"/>
      <c r="G128" s="408"/>
      <c r="H128" s="408"/>
      <c r="I128" s="414"/>
      <c r="R128" s="34"/>
      <c r="S128" s="34"/>
      <c r="T128" s="34"/>
      <c r="U128" s="34"/>
      <c r="V128" s="34"/>
      <c r="W128" s="34"/>
      <c r="X128" s="34"/>
      <c r="Y128" s="34"/>
      <c r="Z128" s="34"/>
    </row>
    <row r="129" spans="1:26" hidden="1" x14ac:dyDescent="0.2">
      <c r="A129" s="412"/>
      <c r="B129" s="264"/>
      <c r="C129" s="225">
        <v>29</v>
      </c>
      <c r="D129" s="415"/>
      <c r="E129" s="146"/>
      <c r="F129" s="408"/>
      <c r="G129" s="408"/>
      <c r="H129" s="408"/>
      <c r="I129" s="414"/>
      <c r="R129" s="34"/>
      <c r="S129" s="34"/>
      <c r="T129" s="34"/>
      <c r="U129" s="34"/>
      <c r="V129" s="34"/>
      <c r="W129" s="34"/>
      <c r="X129" s="34"/>
      <c r="Y129" s="34"/>
      <c r="Z129" s="34"/>
    </row>
    <row r="130" spans="1:26" hidden="1" x14ac:dyDescent="0.2">
      <c r="A130" s="412"/>
      <c r="B130" s="264"/>
      <c r="C130" s="225">
        <v>30</v>
      </c>
      <c r="D130" s="413"/>
      <c r="E130" s="146"/>
      <c r="F130" s="408"/>
      <c r="G130" s="408"/>
      <c r="H130" s="408"/>
      <c r="I130" s="414"/>
      <c r="R130" s="34"/>
      <c r="S130" s="34"/>
      <c r="T130" s="34"/>
      <c r="U130" s="34"/>
      <c r="V130" s="34"/>
      <c r="W130" s="34"/>
      <c r="X130" s="34"/>
      <c r="Y130" s="34"/>
      <c r="Z130" s="34"/>
    </row>
    <row r="131" spans="1:26" hidden="1" x14ac:dyDescent="0.2">
      <c r="A131" s="412"/>
      <c r="B131" s="264"/>
      <c r="C131" s="225">
        <v>31</v>
      </c>
      <c r="D131" s="415"/>
      <c r="E131" s="146"/>
      <c r="F131" s="408"/>
      <c r="G131" s="408"/>
      <c r="H131" s="408"/>
      <c r="I131" s="414"/>
      <c r="R131" s="34"/>
      <c r="S131" s="34"/>
      <c r="T131" s="34"/>
      <c r="U131" s="34"/>
      <c r="V131" s="34"/>
      <c r="W131" s="34"/>
      <c r="X131" s="34"/>
      <c r="Y131" s="34"/>
      <c r="Z131" s="34"/>
    </row>
    <row r="132" spans="1:26" hidden="1" x14ac:dyDescent="0.2">
      <c r="A132" s="412"/>
      <c r="B132" s="264"/>
      <c r="C132" s="225">
        <v>32</v>
      </c>
      <c r="D132" s="415"/>
      <c r="E132" s="146"/>
      <c r="F132" s="408"/>
      <c r="G132" s="408"/>
      <c r="H132" s="408"/>
      <c r="I132" s="414"/>
      <c r="R132" s="34"/>
      <c r="S132" s="34"/>
      <c r="T132" s="34"/>
      <c r="U132" s="34"/>
      <c r="V132" s="34"/>
      <c r="W132" s="34"/>
      <c r="X132" s="34"/>
      <c r="Y132" s="34"/>
      <c r="Z132" s="34"/>
    </row>
    <row r="133" spans="1:26" hidden="1" x14ac:dyDescent="0.2">
      <c r="A133" s="412"/>
      <c r="B133" s="264"/>
      <c r="C133" s="225">
        <v>33</v>
      </c>
      <c r="D133" s="415"/>
      <c r="E133" s="146"/>
      <c r="F133" s="408"/>
      <c r="G133" s="408"/>
      <c r="H133" s="408"/>
      <c r="I133" s="414"/>
      <c r="R133" s="34"/>
      <c r="S133" s="34"/>
      <c r="T133" s="34"/>
      <c r="U133" s="34"/>
      <c r="V133" s="34"/>
      <c r="W133" s="34"/>
      <c r="X133" s="34"/>
      <c r="Y133" s="34"/>
      <c r="Z133" s="34"/>
    </row>
    <row r="134" spans="1:26" hidden="1" x14ac:dyDescent="0.2">
      <c r="A134" s="412"/>
      <c r="B134" s="264"/>
      <c r="C134" s="225">
        <v>34</v>
      </c>
      <c r="D134" s="415"/>
      <c r="E134" s="146"/>
      <c r="F134" s="408"/>
      <c r="G134" s="408"/>
      <c r="H134" s="408"/>
      <c r="I134" s="414"/>
      <c r="R134" s="34"/>
      <c r="S134" s="34"/>
      <c r="T134" s="34"/>
      <c r="U134" s="34"/>
      <c r="V134" s="34"/>
      <c r="W134" s="34"/>
      <c r="X134" s="34"/>
      <c r="Y134" s="34"/>
      <c r="Z134" s="34"/>
    </row>
    <row r="135" spans="1:26" hidden="1" x14ac:dyDescent="0.2">
      <c r="A135" s="412"/>
      <c r="B135" s="264"/>
      <c r="C135" s="225">
        <v>35</v>
      </c>
      <c r="D135" s="415"/>
      <c r="E135" s="146"/>
      <c r="F135" s="408"/>
      <c r="G135" s="408"/>
      <c r="H135" s="408"/>
      <c r="I135" s="414"/>
      <c r="R135" s="34"/>
      <c r="S135" s="34"/>
      <c r="T135" s="34"/>
      <c r="U135" s="34"/>
      <c r="V135" s="34"/>
      <c r="W135" s="34"/>
      <c r="X135" s="34"/>
      <c r="Y135" s="34"/>
      <c r="Z135" s="34"/>
    </row>
    <row r="136" spans="1:26" hidden="1" x14ac:dyDescent="0.2">
      <c r="A136" s="412"/>
      <c r="B136" s="264"/>
      <c r="C136" s="225">
        <v>36</v>
      </c>
      <c r="D136" s="415"/>
      <c r="E136" s="146"/>
      <c r="F136" s="408"/>
      <c r="G136" s="408"/>
      <c r="H136" s="408"/>
      <c r="I136" s="414"/>
      <c r="R136" s="34"/>
      <c r="S136" s="34"/>
      <c r="T136" s="34"/>
      <c r="U136" s="34"/>
      <c r="V136" s="34"/>
      <c r="W136" s="34"/>
      <c r="X136" s="34"/>
      <c r="Y136" s="34"/>
      <c r="Z136" s="34"/>
    </row>
    <row r="137" spans="1:26" hidden="1" x14ac:dyDescent="0.2">
      <c r="A137" s="412"/>
      <c r="B137" s="264"/>
      <c r="C137" s="225">
        <v>37</v>
      </c>
      <c r="D137" s="415"/>
      <c r="E137" s="146"/>
      <c r="F137" s="408"/>
      <c r="G137" s="408"/>
      <c r="H137" s="408"/>
      <c r="I137" s="414"/>
      <c r="R137" s="34"/>
      <c r="S137" s="34"/>
      <c r="T137" s="34"/>
      <c r="U137" s="34"/>
      <c r="V137" s="34"/>
      <c r="W137" s="34"/>
      <c r="X137" s="34"/>
      <c r="Y137" s="34"/>
      <c r="Z137" s="34"/>
    </row>
    <row r="138" spans="1:26" hidden="1" x14ac:dyDescent="0.2">
      <c r="A138" s="412"/>
      <c r="B138" s="264"/>
      <c r="C138" s="225">
        <v>38</v>
      </c>
      <c r="D138" s="415"/>
      <c r="E138" s="146"/>
      <c r="F138" s="408"/>
      <c r="G138" s="408"/>
      <c r="H138" s="408"/>
      <c r="I138" s="414"/>
      <c r="R138" s="34"/>
      <c r="S138" s="34"/>
      <c r="T138" s="34"/>
      <c r="U138" s="34"/>
      <c r="V138" s="34"/>
      <c r="W138" s="34"/>
      <c r="X138" s="34"/>
      <c r="Y138" s="34"/>
      <c r="Z138" s="34"/>
    </row>
    <row r="139" spans="1:26" hidden="1" x14ac:dyDescent="0.2">
      <c r="A139" s="412"/>
      <c r="B139" s="264"/>
      <c r="C139" s="225">
        <v>39</v>
      </c>
      <c r="D139" s="415"/>
      <c r="E139" s="146"/>
      <c r="F139" s="408"/>
      <c r="G139" s="408"/>
      <c r="H139" s="408"/>
      <c r="I139" s="414"/>
      <c r="R139" s="34"/>
      <c r="S139" s="34"/>
      <c r="T139" s="34"/>
      <c r="U139" s="34"/>
      <c r="V139" s="34"/>
      <c r="W139" s="34"/>
      <c r="X139" s="34"/>
      <c r="Y139" s="34"/>
      <c r="Z139" s="34"/>
    </row>
    <row r="140" spans="1:26" hidden="1" x14ac:dyDescent="0.2">
      <c r="A140" s="412"/>
      <c r="B140" s="264"/>
      <c r="C140" s="225">
        <v>40</v>
      </c>
      <c r="D140" s="413"/>
      <c r="E140" s="146"/>
      <c r="F140" s="408"/>
      <c r="G140" s="408"/>
      <c r="H140" s="408"/>
      <c r="I140" s="414"/>
      <c r="R140" s="34"/>
      <c r="S140" s="34"/>
      <c r="T140" s="34"/>
      <c r="U140" s="34"/>
      <c r="V140" s="34"/>
      <c r="W140" s="34"/>
      <c r="X140" s="34"/>
      <c r="Y140" s="34"/>
      <c r="Z140" s="34"/>
    </row>
    <row r="141" spans="1:26" hidden="1" x14ac:dyDescent="0.2">
      <c r="A141" s="412"/>
      <c r="B141" s="264"/>
      <c r="C141" s="225">
        <v>41</v>
      </c>
      <c r="D141" s="415"/>
      <c r="E141" s="146"/>
      <c r="F141" s="408"/>
      <c r="G141" s="408"/>
      <c r="H141" s="408"/>
      <c r="I141" s="414"/>
      <c r="R141" s="34"/>
      <c r="S141" s="34"/>
      <c r="T141" s="34"/>
      <c r="U141" s="34"/>
      <c r="V141" s="34"/>
      <c r="W141" s="34"/>
      <c r="X141" s="34"/>
      <c r="Y141" s="34"/>
      <c r="Z141" s="34"/>
    </row>
    <row r="142" spans="1:26" hidden="1" x14ac:dyDescent="0.2">
      <c r="A142" s="412"/>
      <c r="B142" s="264"/>
      <c r="C142" s="225">
        <v>42</v>
      </c>
      <c r="D142" s="415"/>
      <c r="E142" s="146"/>
      <c r="F142" s="408"/>
      <c r="G142" s="408"/>
      <c r="H142" s="408"/>
      <c r="I142" s="414"/>
      <c r="R142" s="34"/>
      <c r="S142" s="34"/>
      <c r="T142" s="34"/>
      <c r="U142" s="34"/>
      <c r="V142" s="34"/>
      <c r="W142" s="34"/>
      <c r="X142" s="34"/>
      <c r="Y142" s="34"/>
      <c r="Z142" s="34"/>
    </row>
    <row r="143" spans="1:26" hidden="1" x14ac:dyDescent="0.2">
      <c r="A143" s="412"/>
      <c r="B143" s="264"/>
      <c r="C143" s="225">
        <v>43</v>
      </c>
      <c r="D143" s="415"/>
      <c r="E143" s="146"/>
      <c r="F143" s="408"/>
      <c r="G143" s="408"/>
      <c r="H143" s="408"/>
      <c r="I143" s="414"/>
      <c r="R143" s="34"/>
      <c r="S143" s="34"/>
      <c r="T143" s="34"/>
      <c r="U143" s="34"/>
      <c r="V143" s="34"/>
      <c r="W143" s="34"/>
      <c r="X143" s="34"/>
      <c r="Y143" s="34"/>
      <c r="Z143" s="34"/>
    </row>
    <row r="144" spans="1:26" hidden="1" x14ac:dyDescent="0.2">
      <c r="A144" s="412"/>
      <c r="B144" s="264"/>
      <c r="C144" s="225">
        <v>44</v>
      </c>
      <c r="D144" s="415"/>
      <c r="E144" s="146"/>
      <c r="F144" s="408"/>
      <c r="G144" s="408"/>
      <c r="H144" s="408"/>
      <c r="I144" s="414"/>
      <c r="R144" s="34"/>
      <c r="S144" s="34"/>
      <c r="T144" s="34"/>
      <c r="U144" s="34"/>
      <c r="V144" s="34"/>
      <c r="W144" s="34"/>
      <c r="X144" s="34"/>
      <c r="Y144" s="34"/>
      <c r="Z144" s="34"/>
    </row>
    <row r="145" spans="1:26" hidden="1" x14ac:dyDescent="0.2">
      <c r="A145" s="412"/>
      <c r="B145" s="264"/>
      <c r="C145" s="225">
        <v>45</v>
      </c>
      <c r="D145" s="415"/>
      <c r="E145" s="146"/>
      <c r="F145" s="408"/>
      <c r="G145" s="408"/>
      <c r="H145" s="408"/>
      <c r="I145" s="414"/>
      <c r="R145" s="34"/>
      <c r="S145" s="34"/>
      <c r="T145" s="34"/>
      <c r="U145" s="34"/>
      <c r="V145" s="34"/>
      <c r="W145" s="34"/>
      <c r="X145" s="34"/>
      <c r="Y145" s="34"/>
      <c r="Z145" s="34"/>
    </row>
    <row r="146" spans="1:26" hidden="1" x14ac:dyDescent="0.2">
      <c r="A146" s="412"/>
      <c r="B146" s="264"/>
      <c r="C146" s="225">
        <v>46</v>
      </c>
      <c r="D146" s="415"/>
      <c r="E146" s="146"/>
      <c r="F146" s="408"/>
      <c r="G146" s="408"/>
      <c r="H146" s="408"/>
      <c r="I146" s="414"/>
      <c r="R146" s="34"/>
      <c r="S146" s="34"/>
      <c r="T146" s="34"/>
      <c r="U146" s="34"/>
      <c r="V146" s="34"/>
      <c r="W146" s="34"/>
      <c r="X146" s="34"/>
      <c r="Y146" s="34"/>
      <c r="Z146" s="34"/>
    </row>
    <row r="147" spans="1:26" hidden="1" x14ac:dyDescent="0.2">
      <c r="A147" s="412"/>
      <c r="B147" s="264"/>
      <c r="C147" s="225">
        <v>47</v>
      </c>
      <c r="D147" s="415"/>
      <c r="E147" s="146"/>
      <c r="F147" s="408"/>
      <c r="G147" s="408"/>
      <c r="H147" s="408"/>
      <c r="I147" s="414"/>
      <c r="R147" s="34"/>
      <c r="S147" s="34"/>
      <c r="T147" s="34"/>
      <c r="U147" s="34"/>
      <c r="V147" s="34"/>
      <c r="W147" s="34"/>
      <c r="X147" s="34"/>
      <c r="Y147" s="34"/>
      <c r="Z147" s="34"/>
    </row>
    <row r="148" spans="1:26" hidden="1" x14ac:dyDescent="0.2">
      <c r="A148" s="412"/>
      <c r="B148" s="264"/>
      <c r="C148" s="225">
        <v>48</v>
      </c>
      <c r="D148" s="415"/>
      <c r="E148" s="146"/>
      <c r="F148" s="408"/>
      <c r="G148" s="408"/>
      <c r="H148" s="408"/>
      <c r="I148" s="414"/>
      <c r="R148" s="34"/>
      <c r="S148" s="34"/>
      <c r="T148" s="34"/>
      <c r="U148" s="34"/>
      <c r="V148" s="34"/>
      <c r="W148" s="34"/>
      <c r="X148" s="34"/>
      <c r="Y148" s="34"/>
      <c r="Z148" s="34"/>
    </row>
    <row r="149" spans="1:26" hidden="1" x14ac:dyDescent="0.2">
      <c r="A149" s="412"/>
      <c r="B149" s="264"/>
      <c r="C149" s="225">
        <v>49</v>
      </c>
      <c r="D149" s="413"/>
      <c r="E149" s="146"/>
      <c r="F149" s="408"/>
      <c r="G149" s="408"/>
      <c r="H149" s="408"/>
      <c r="I149" s="414"/>
      <c r="R149" s="34"/>
      <c r="S149" s="34"/>
      <c r="T149" s="34"/>
      <c r="U149" s="34"/>
      <c r="V149" s="34"/>
      <c r="W149" s="34"/>
      <c r="X149" s="34"/>
      <c r="Y149" s="34"/>
      <c r="Z149" s="34"/>
    </row>
    <row r="150" spans="1:26" hidden="1" x14ac:dyDescent="0.2">
      <c r="A150" s="412"/>
      <c r="B150" s="264"/>
      <c r="C150" s="225">
        <v>50</v>
      </c>
      <c r="D150" s="415"/>
      <c r="E150" s="146"/>
      <c r="F150" s="408"/>
      <c r="G150" s="408"/>
      <c r="H150" s="408"/>
      <c r="I150" s="414"/>
      <c r="R150" s="34"/>
      <c r="S150" s="34"/>
      <c r="T150" s="34"/>
      <c r="U150" s="34"/>
      <c r="V150" s="34"/>
      <c r="W150" s="34"/>
      <c r="X150" s="34"/>
      <c r="Y150" s="34"/>
      <c r="Z150" s="34"/>
    </row>
    <row r="151" spans="1:26" hidden="1" x14ac:dyDescent="0.2">
      <c r="A151" s="412"/>
      <c r="B151" s="264"/>
      <c r="C151" s="225">
        <v>51</v>
      </c>
      <c r="D151" s="415"/>
      <c r="E151" s="146"/>
      <c r="F151" s="408"/>
      <c r="G151" s="408"/>
      <c r="H151" s="408"/>
      <c r="I151" s="414"/>
      <c r="R151" s="34"/>
      <c r="S151" s="34"/>
      <c r="T151" s="34"/>
      <c r="U151" s="34"/>
      <c r="V151" s="34"/>
      <c r="W151" s="34"/>
      <c r="X151" s="34"/>
      <c r="Y151" s="34"/>
      <c r="Z151" s="34"/>
    </row>
    <row r="152" spans="1:26" hidden="1" x14ac:dyDescent="0.2">
      <c r="A152" s="412"/>
      <c r="B152" s="264"/>
      <c r="C152" s="225">
        <v>52</v>
      </c>
      <c r="D152" s="415"/>
      <c r="E152" s="146"/>
      <c r="F152" s="408"/>
      <c r="G152" s="408"/>
      <c r="H152" s="408"/>
      <c r="I152" s="414"/>
      <c r="R152" s="34"/>
      <c r="S152" s="34"/>
      <c r="T152" s="34"/>
      <c r="U152" s="34"/>
      <c r="V152" s="34"/>
      <c r="W152" s="34"/>
      <c r="X152" s="34"/>
      <c r="Y152" s="34"/>
      <c r="Z152" s="34"/>
    </row>
    <row r="153" spans="1:26" hidden="1" x14ac:dyDescent="0.2">
      <c r="A153" s="412"/>
      <c r="B153" s="264"/>
      <c r="C153" s="225">
        <v>53</v>
      </c>
      <c r="D153" s="415"/>
      <c r="E153" s="146"/>
      <c r="F153" s="408"/>
      <c r="G153" s="408"/>
      <c r="H153" s="408"/>
      <c r="I153" s="414"/>
      <c r="R153" s="34"/>
      <c r="S153" s="34"/>
      <c r="T153" s="34"/>
      <c r="U153" s="34"/>
      <c r="V153" s="34"/>
      <c r="W153" s="34"/>
      <c r="X153" s="34"/>
      <c r="Y153" s="34"/>
      <c r="Z153" s="34"/>
    </row>
    <row r="154" spans="1:26" hidden="1" x14ac:dyDescent="0.2">
      <c r="A154" s="412"/>
      <c r="B154" s="264"/>
      <c r="C154" s="225">
        <v>54</v>
      </c>
      <c r="D154" s="415"/>
      <c r="E154" s="146"/>
      <c r="F154" s="408"/>
      <c r="G154" s="408"/>
      <c r="H154" s="408"/>
      <c r="I154" s="414"/>
      <c r="R154" s="34"/>
      <c r="S154" s="34"/>
      <c r="T154" s="34"/>
      <c r="U154" s="34"/>
      <c r="V154" s="34"/>
      <c r="W154" s="34"/>
      <c r="X154" s="34"/>
      <c r="Y154" s="34"/>
      <c r="Z154" s="34"/>
    </row>
    <row r="155" spans="1:26" hidden="1" x14ac:dyDescent="0.2">
      <c r="A155" s="412"/>
      <c r="B155" s="264"/>
      <c r="C155" s="225">
        <v>55</v>
      </c>
      <c r="D155" s="415"/>
      <c r="E155" s="146"/>
      <c r="F155" s="408"/>
      <c r="G155" s="408"/>
      <c r="H155" s="408"/>
      <c r="I155" s="414"/>
      <c r="R155" s="34"/>
      <c r="S155" s="34"/>
      <c r="T155" s="34"/>
      <c r="U155" s="34"/>
      <c r="V155" s="34"/>
      <c r="W155" s="34"/>
      <c r="X155" s="34"/>
      <c r="Y155" s="34"/>
      <c r="Z155" s="34"/>
    </row>
    <row r="156" spans="1:26" hidden="1" x14ac:dyDescent="0.2">
      <c r="A156" s="412"/>
      <c r="B156" s="264"/>
      <c r="C156" s="225">
        <v>56</v>
      </c>
      <c r="D156" s="415"/>
      <c r="E156" s="146"/>
      <c r="F156" s="408"/>
      <c r="G156" s="408"/>
      <c r="H156" s="408"/>
      <c r="I156" s="414"/>
      <c r="R156" s="34"/>
      <c r="S156" s="34"/>
      <c r="T156" s="34"/>
      <c r="U156" s="34"/>
      <c r="V156" s="34"/>
      <c r="W156" s="34"/>
      <c r="X156" s="34"/>
      <c r="Y156" s="34"/>
      <c r="Z156" s="34"/>
    </row>
    <row r="157" spans="1:26" hidden="1" x14ac:dyDescent="0.2">
      <c r="A157" s="412"/>
      <c r="B157" s="264"/>
      <c r="C157" s="225">
        <v>57</v>
      </c>
      <c r="D157" s="415"/>
      <c r="E157" s="146"/>
      <c r="F157" s="408"/>
      <c r="G157" s="408"/>
      <c r="H157" s="408"/>
      <c r="I157" s="414"/>
      <c r="R157" s="34"/>
      <c r="S157" s="34"/>
      <c r="T157" s="34"/>
      <c r="U157" s="34"/>
      <c r="V157" s="34"/>
      <c r="W157" s="34"/>
      <c r="X157" s="34"/>
      <c r="Y157" s="34"/>
      <c r="Z157" s="34"/>
    </row>
    <row r="158" spans="1:26" hidden="1" x14ac:dyDescent="0.2">
      <c r="A158" s="412"/>
      <c r="B158" s="264"/>
      <c r="C158" s="225">
        <v>58</v>
      </c>
      <c r="D158" s="415"/>
      <c r="E158" s="146"/>
      <c r="F158" s="408"/>
      <c r="G158" s="408"/>
      <c r="H158" s="408"/>
      <c r="I158" s="414"/>
      <c r="R158" s="34"/>
      <c r="S158" s="34"/>
      <c r="T158" s="34"/>
      <c r="U158" s="34"/>
      <c r="V158" s="34"/>
      <c r="W158" s="34"/>
      <c r="X158" s="34"/>
      <c r="Y158" s="34"/>
      <c r="Z158" s="34"/>
    </row>
    <row r="159" spans="1:26" hidden="1" x14ac:dyDescent="0.2">
      <c r="A159" s="412"/>
      <c r="B159" s="264"/>
      <c r="C159" s="225">
        <v>59</v>
      </c>
      <c r="D159" s="413"/>
      <c r="E159" s="146"/>
      <c r="F159" s="408"/>
      <c r="G159" s="408"/>
      <c r="H159" s="408"/>
      <c r="I159" s="414"/>
      <c r="R159" s="34"/>
      <c r="S159" s="34"/>
      <c r="T159" s="34"/>
      <c r="U159" s="34"/>
      <c r="V159" s="34"/>
      <c r="W159" s="34"/>
      <c r="X159" s="34"/>
      <c r="Y159" s="34"/>
      <c r="Z159" s="34"/>
    </row>
    <row r="160" spans="1:26" hidden="1" x14ac:dyDescent="0.2">
      <c r="A160" s="412"/>
      <c r="B160" s="264"/>
      <c r="C160" s="225">
        <v>60</v>
      </c>
      <c r="D160" s="413"/>
      <c r="E160" s="146"/>
      <c r="F160" s="408"/>
      <c r="G160" s="408"/>
      <c r="H160" s="408"/>
      <c r="I160" s="414"/>
      <c r="R160" s="34"/>
      <c r="S160" s="34"/>
      <c r="T160" s="34"/>
      <c r="U160" s="34"/>
      <c r="V160" s="34"/>
      <c r="W160" s="34"/>
      <c r="X160" s="34"/>
      <c r="Y160" s="34"/>
      <c r="Z160" s="34"/>
    </row>
    <row r="161" spans="1:26" hidden="1" x14ac:dyDescent="0.2">
      <c r="A161" s="412"/>
      <c r="B161" s="264"/>
      <c r="C161" s="225">
        <v>61</v>
      </c>
      <c r="D161" s="415"/>
      <c r="E161" s="146"/>
      <c r="F161" s="408"/>
      <c r="G161" s="408"/>
      <c r="H161" s="408"/>
      <c r="I161" s="414"/>
      <c r="R161" s="34"/>
      <c r="S161" s="34"/>
      <c r="T161" s="34"/>
      <c r="U161" s="34"/>
      <c r="V161" s="34"/>
      <c r="W161" s="34"/>
      <c r="X161" s="34"/>
      <c r="Y161" s="34"/>
      <c r="Z161" s="34"/>
    </row>
    <row r="162" spans="1:26" hidden="1" x14ac:dyDescent="0.2">
      <c r="A162" s="412"/>
      <c r="B162" s="264"/>
      <c r="C162" s="225">
        <v>62</v>
      </c>
      <c r="D162" s="415"/>
      <c r="E162" s="146"/>
      <c r="F162" s="408"/>
      <c r="G162" s="408"/>
      <c r="H162" s="408"/>
      <c r="I162" s="414"/>
      <c r="R162" s="34"/>
      <c r="S162" s="34"/>
      <c r="T162" s="34"/>
      <c r="U162" s="34"/>
      <c r="V162" s="34"/>
      <c r="W162" s="34"/>
      <c r="X162" s="34"/>
      <c r="Y162" s="34"/>
      <c r="Z162" s="34"/>
    </row>
    <row r="163" spans="1:26" hidden="1" x14ac:dyDescent="0.2">
      <c r="A163" s="412"/>
      <c r="B163" s="264"/>
      <c r="C163" s="225">
        <v>63</v>
      </c>
      <c r="D163" s="415"/>
      <c r="E163" s="146"/>
      <c r="F163" s="408"/>
      <c r="G163" s="408"/>
      <c r="H163" s="408"/>
      <c r="I163" s="414"/>
      <c r="R163" s="34"/>
      <c r="S163" s="34"/>
      <c r="T163" s="34"/>
      <c r="U163" s="34"/>
      <c r="V163" s="34"/>
      <c r="W163" s="34"/>
      <c r="X163" s="34"/>
      <c r="Y163" s="34"/>
      <c r="Z163" s="34"/>
    </row>
    <row r="164" spans="1:26" hidden="1" x14ac:dyDescent="0.2">
      <c r="A164" s="412"/>
      <c r="B164" s="264"/>
      <c r="C164" s="225">
        <v>64</v>
      </c>
      <c r="D164" s="415"/>
      <c r="E164" s="146"/>
      <c r="F164" s="408"/>
      <c r="G164" s="408"/>
      <c r="H164" s="408"/>
      <c r="I164" s="414"/>
      <c r="R164" s="34"/>
      <c r="S164" s="34"/>
      <c r="T164" s="34"/>
      <c r="U164" s="34"/>
      <c r="V164" s="34"/>
      <c r="W164" s="34"/>
      <c r="X164" s="34"/>
      <c r="Y164" s="34"/>
      <c r="Z164" s="34"/>
    </row>
    <row r="165" spans="1:26" hidden="1" x14ac:dyDescent="0.2">
      <c r="A165" s="412"/>
      <c r="B165" s="264"/>
      <c r="C165" s="225">
        <v>65</v>
      </c>
      <c r="D165" s="415"/>
      <c r="E165" s="146"/>
      <c r="F165" s="408"/>
      <c r="G165" s="408"/>
      <c r="H165" s="408"/>
      <c r="I165" s="414"/>
      <c r="R165" s="34"/>
      <c r="S165" s="34"/>
      <c r="T165" s="34"/>
      <c r="U165" s="34"/>
      <c r="V165" s="34"/>
      <c r="W165" s="34"/>
      <c r="X165" s="34"/>
      <c r="Y165" s="34"/>
      <c r="Z165" s="34"/>
    </row>
    <row r="166" spans="1:26" hidden="1" x14ac:dyDescent="0.2">
      <c r="A166" s="412"/>
      <c r="B166" s="264"/>
      <c r="C166" s="225">
        <v>66</v>
      </c>
      <c r="D166" s="415"/>
      <c r="E166" s="146"/>
      <c r="F166" s="408"/>
      <c r="G166" s="408"/>
      <c r="H166" s="408"/>
      <c r="I166" s="414"/>
      <c r="R166" s="34"/>
      <c r="S166" s="34"/>
      <c r="T166" s="34"/>
      <c r="U166" s="34"/>
      <c r="V166" s="34"/>
      <c r="W166" s="34"/>
      <c r="X166" s="34"/>
      <c r="Y166" s="34"/>
      <c r="Z166" s="34"/>
    </row>
    <row r="167" spans="1:26" hidden="1" x14ac:dyDescent="0.2">
      <c r="A167" s="412"/>
      <c r="B167" s="264"/>
      <c r="C167" s="225">
        <v>67</v>
      </c>
      <c r="D167" s="415"/>
      <c r="E167" s="146"/>
      <c r="F167" s="408"/>
      <c r="G167" s="408"/>
      <c r="H167" s="408"/>
      <c r="I167" s="414"/>
      <c r="R167" s="34"/>
      <c r="S167" s="34"/>
      <c r="T167" s="34"/>
      <c r="U167" s="34"/>
      <c r="V167" s="34"/>
      <c r="W167" s="34"/>
      <c r="X167" s="34"/>
      <c r="Y167" s="34"/>
      <c r="Z167" s="34"/>
    </row>
    <row r="168" spans="1:26" hidden="1" x14ac:dyDescent="0.2">
      <c r="A168" s="412"/>
      <c r="B168" s="264"/>
      <c r="C168" s="225">
        <v>68</v>
      </c>
      <c r="D168" s="415"/>
      <c r="E168" s="146"/>
      <c r="F168" s="408"/>
      <c r="G168" s="408"/>
      <c r="H168" s="408"/>
      <c r="I168" s="414"/>
      <c r="R168" s="34"/>
      <c r="S168" s="34"/>
      <c r="T168" s="34"/>
      <c r="U168" s="34"/>
      <c r="V168" s="34"/>
      <c r="W168" s="34"/>
      <c r="X168" s="34"/>
      <c r="Y168" s="34"/>
      <c r="Z168" s="34"/>
    </row>
    <row r="169" spans="1:26" hidden="1" x14ac:dyDescent="0.2">
      <c r="A169" s="412"/>
      <c r="B169" s="264"/>
      <c r="C169" s="225">
        <v>69</v>
      </c>
      <c r="D169" s="415"/>
      <c r="E169" s="146"/>
      <c r="F169" s="408"/>
      <c r="G169" s="408"/>
      <c r="H169" s="408"/>
      <c r="I169" s="414"/>
      <c r="R169" s="34"/>
      <c r="S169" s="34"/>
      <c r="T169" s="34"/>
      <c r="U169" s="34"/>
      <c r="V169" s="34"/>
      <c r="W169" s="34"/>
      <c r="X169" s="34"/>
      <c r="Y169" s="34"/>
      <c r="Z169" s="34"/>
    </row>
    <row r="170" spans="1:26" hidden="1" x14ac:dyDescent="0.2">
      <c r="A170" s="412"/>
      <c r="B170" s="264"/>
      <c r="C170" s="225">
        <v>70</v>
      </c>
      <c r="D170" s="413"/>
      <c r="E170" s="146"/>
      <c r="F170" s="408"/>
      <c r="G170" s="408"/>
      <c r="H170" s="408"/>
      <c r="I170" s="414"/>
      <c r="R170" s="34"/>
      <c r="S170" s="34"/>
      <c r="T170" s="34"/>
      <c r="U170" s="34"/>
      <c r="V170" s="34"/>
      <c r="W170" s="34"/>
      <c r="X170" s="34"/>
      <c r="Y170" s="34"/>
      <c r="Z170" s="34"/>
    </row>
    <row r="171" spans="1:26" hidden="1" x14ac:dyDescent="0.2">
      <c r="A171" s="412"/>
      <c r="B171" s="264"/>
      <c r="C171" s="225">
        <v>71</v>
      </c>
      <c r="D171" s="415"/>
      <c r="E171" s="146"/>
      <c r="F171" s="408"/>
      <c r="G171" s="408"/>
      <c r="H171" s="408"/>
      <c r="I171" s="414"/>
      <c r="R171" s="34"/>
      <c r="S171" s="34"/>
      <c r="T171" s="34"/>
      <c r="U171" s="34"/>
      <c r="V171" s="34"/>
      <c r="W171" s="34"/>
      <c r="X171" s="34"/>
      <c r="Y171" s="34"/>
      <c r="Z171" s="34"/>
    </row>
    <row r="172" spans="1:26" hidden="1" x14ac:dyDescent="0.2">
      <c r="A172" s="412"/>
      <c r="B172" s="264"/>
      <c r="C172" s="225">
        <v>72</v>
      </c>
      <c r="D172" s="415"/>
      <c r="E172" s="146"/>
      <c r="F172" s="408"/>
      <c r="G172" s="408"/>
      <c r="H172" s="408"/>
      <c r="I172" s="414"/>
      <c r="R172" s="34"/>
      <c r="S172" s="34"/>
      <c r="T172" s="34"/>
      <c r="U172" s="34"/>
      <c r="V172" s="34"/>
      <c r="W172" s="34"/>
      <c r="X172" s="34"/>
      <c r="Y172" s="34"/>
      <c r="Z172" s="34"/>
    </row>
    <row r="173" spans="1:26" hidden="1" x14ac:dyDescent="0.2">
      <c r="A173" s="412"/>
      <c r="B173" s="264"/>
      <c r="C173" s="225">
        <v>73</v>
      </c>
      <c r="D173" s="415"/>
      <c r="E173" s="146"/>
      <c r="F173" s="408"/>
      <c r="G173" s="408"/>
      <c r="H173" s="408"/>
      <c r="I173" s="414"/>
      <c r="R173" s="34"/>
      <c r="S173" s="34"/>
      <c r="T173" s="34"/>
      <c r="U173" s="34"/>
      <c r="V173" s="34"/>
      <c r="W173" s="34"/>
      <c r="X173" s="34"/>
      <c r="Y173" s="34"/>
      <c r="Z173" s="34"/>
    </row>
    <row r="174" spans="1:26" hidden="1" x14ac:dyDescent="0.2">
      <c r="A174" s="412"/>
      <c r="B174" s="264"/>
      <c r="C174" s="225">
        <v>74</v>
      </c>
      <c r="D174" s="415"/>
      <c r="E174" s="146"/>
      <c r="F174" s="408"/>
      <c r="G174" s="408"/>
      <c r="H174" s="408"/>
      <c r="I174" s="414"/>
      <c r="R174" s="34"/>
      <c r="S174" s="34"/>
      <c r="T174" s="34"/>
      <c r="U174" s="34"/>
      <c r="V174" s="34"/>
      <c r="W174" s="34"/>
      <c r="X174" s="34"/>
      <c r="Y174" s="34"/>
      <c r="Z174" s="34"/>
    </row>
    <row r="175" spans="1:26" hidden="1" x14ac:dyDescent="0.2">
      <c r="A175" s="412"/>
      <c r="B175" s="264"/>
      <c r="C175" s="225">
        <v>75</v>
      </c>
      <c r="D175" s="415"/>
      <c r="E175" s="146"/>
      <c r="F175" s="408"/>
      <c r="G175" s="408"/>
      <c r="H175" s="408"/>
      <c r="I175" s="414"/>
      <c r="R175" s="34"/>
      <c r="S175" s="34"/>
      <c r="T175" s="34"/>
      <c r="U175" s="34"/>
      <c r="V175" s="34"/>
      <c r="W175" s="34"/>
      <c r="X175" s="34"/>
      <c r="Y175" s="34"/>
      <c r="Z175" s="34"/>
    </row>
    <row r="176" spans="1:26" hidden="1" x14ac:dyDescent="0.2">
      <c r="A176" s="412"/>
      <c r="B176" s="264"/>
      <c r="C176" s="225">
        <v>76</v>
      </c>
      <c r="D176" s="415"/>
      <c r="E176" s="146"/>
      <c r="F176" s="408"/>
      <c r="G176" s="408"/>
      <c r="H176" s="408"/>
      <c r="I176" s="414"/>
      <c r="R176" s="34"/>
      <c r="S176" s="34"/>
      <c r="T176" s="34"/>
      <c r="U176" s="34"/>
      <c r="V176" s="34"/>
      <c r="W176" s="34"/>
      <c r="X176" s="34"/>
      <c r="Y176" s="34"/>
      <c r="Z176" s="34"/>
    </row>
    <row r="177" spans="1:26" hidden="1" x14ac:dyDescent="0.2">
      <c r="A177" s="412"/>
      <c r="B177" s="264"/>
      <c r="C177" s="225">
        <v>77</v>
      </c>
      <c r="D177" s="415"/>
      <c r="E177" s="146"/>
      <c r="F177" s="408"/>
      <c r="G177" s="408"/>
      <c r="H177" s="408"/>
      <c r="I177" s="414"/>
      <c r="R177" s="34"/>
      <c r="S177" s="34"/>
      <c r="T177" s="34"/>
      <c r="U177" s="34"/>
      <c r="V177" s="34"/>
      <c r="W177" s="34"/>
      <c r="X177" s="34"/>
      <c r="Y177" s="34"/>
      <c r="Z177" s="34"/>
    </row>
    <row r="178" spans="1:26" hidden="1" x14ac:dyDescent="0.2">
      <c r="A178" s="412"/>
      <c r="B178" s="264"/>
      <c r="C178" s="225">
        <v>78</v>
      </c>
      <c r="D178" s="415"/>
      <c r="E178" s="146"/>
      <c r="F178" s="408"/>
      <c r="G178" s="408"/>
      <c r="H178" s="408"/>
      <c r="I178" s="414"/>
      <c r="R178" s="34"/>
      <c r="S178" s="34"/>
      <c r="T178" s="34"/>
      <c r="U178" s="34"/>
      <c r="V178" s="34"/>
      <c r="W178" s="34"/>
      <c r="X178" s="34"/>
      <c r="Y178" s="34"/>
      <c r="Z178" s="34"/>
    </row>
    <row r="179" spans="1:26" hidden="1" x14ac:dyDescent="0.2">
      <c r="A179" s="412"/>
      <c r="B179" s="264"/>
      <c r="C179" s="225">
        <v>79</v>
      </c>
      <c r="D179" s="413"/>
      <c r="E179" s="146"/>
      <c r="F179" s="408"/>
      <c r="G179" s="408"/>
      <c r="H179" s="408"/>
      <c r="I179" s="414"/>
      <c r="R179" s="34"/>
      <c r="S179" s="34"/>
      <c r="T179" s="34"/>
      <c r="U179" s="34"/>
      <c r="V179" s="34"/>
      <c r="W179" s="34"/>
      <c r="X179" s="34"/>
      <c r="Y179" s="34"/>
      <c r="Z179" s="34"/>
    </row>
    <row r="180" spans="1:26" hidden="1" x14ac:dyDescent="0.2">
      <c r="A180" s="412"/>
      <c r="B180" s="264"/>
      <c r="C180" s="225">
        <v>80</v>
      </c>
      <c r="D180" s="415"/>
      <c r="E180" s="146"/>
      <c r="F180" s="408"/>
      <c r="G180" s="408"/>
      <c r="H180" s="408"/>
      <c r="I180" s="414"/>
      <c r="R180" s="34"/>
      <c r="S180" s="34"/>
      <c r="T180" s="34"/>
      <c r="U180" s="34"/>
      <c r="V180" s="34"/>
      <c r="W180" s="34"/>
      <c r="X180" s="34"/>
      <c r="Y180" s="34"/>
      <c r="Z180" s="34"/>
    </row>
    <row r="181" spans="1:26" hidden="1" x14ac:dyDescent="0.2">
      <c r="A181" s="412"/>
      <c r="B181" s="264"/>
      <c r="C181" s="225">
        <v>81</v>
      </c>
      <c r="D181" s="415"/>
      <c r="E181" s="146"/>
      <c r="F181" s="408"/>
      <c r="G181" s="408"/>
      <c r="H181" s="408"/>
      <c r="I181" s="414"/>
      <c r="R181" s="34"/>
      <c r="S181" s="34"/>
      <c r="T181" s="34"/>
      <c r="U181" s="34"/>
      <c r="V181" s="34"/>
      <c r="W181" s="34"/>
      <c r="X181" s="34"/>
      <c r="Y181" s="34"/>
      <c r="Z181" s="34"/>
    </row>
    <row r="182" spans="1:26" hidden="1" x14ac:dyDescent="0.2">
      <c r="A182" s="412"/>
      <c r="B182" s="264"/>
      <c r="C182" s="225">
        <v>82</v>
      </c>
      <c r="D182" s="415"/>
      <c r="E182" s="146"/>
      <c r="F182" s="408"/>
      <c r="G182" s="408"/>
      <c r="H182" s="408"/>
      <c r="I182" s="414"/>
      <c r="R182" s="34"/>
      <c r="S182" s="34"/>
      <c r="T182" s="34"/>
      <c r="U182" s="34"/>
      <c r="V182" s="34"/>
      <c r="W182" s="34"/>
      <c r="X182" s="34"/>
      <c r="Y182" s="34"/>
      <c r="Z182" s="34"/>
    </row>
    <row r="183" spans="1:26" hidden="1" x14ac:dyDescent="0.2">
      <c r="A183" s="412"/>
      <c r="B183" s="264"/>
      <c r="C183" s="225">
        <v>83</v>
      </c>
      <c r="D183" s="415"/>
      <c r="E183" s="146"/>
      <c r="F183" s="408"/>
      <c r="G183" s="408"/>
      <c r="H183" s="408"/>
      <c r="I183" s="414"/>
      <c r="R183" s="34"/>
      <c r="S183" s="34"/>
      <c r="T183" s="34"/>
      <c r="U183" s="34"/>
      <c r="V183" s="34"/>
      <c r="W183" s="34"/>
      <c r="X183" s="34"/>
      <c r="Y183" s="34"/>
      <c r="Z183" s="34"/>
    </row>
    <row r="184" spans="1:26" hidden="1" x14ac:dyDescent="0.2">
      <c r="A184" s="412"/>
      <c r="B184" s="264"/>
      <c r="C184" s="225">
        <v>84</v>
      </c>
      <c r="D184" s="415"/>
      <c r="E184" s="146"/>
      <c r="F184" s="408"/>
      <c r="G184" s="408"/>
      <c r="H184" s="408"/>
      <c r="I184" s="414"/>
      <c r="R184" s="34"/>
      <c r="S184" s="34"/>
      <c r="T184" s="34"/>
      <c r="U184" s="34"/>
      <c r="V184" s="34"/>
      <c r="W184" s="34"/>
      <c r="X184" s="34"/>
      <c r="Y184" s="34"/>
      <c r="Z184" s="34"/>
    </row>
    <row r="185" spans="1:26" hidden="1" x14ac:dyDescent="0.2">
      <c r="A185" s="412"/>
      <c r="B185" s="264"/>
      <c r="C185" s="225">
        <v>85</v>
      </c>
      <c r="D185" s="415"/>
      <c r="E185" s="146"/>
      <c r="F185" s="408"/>
      <c r="G185" s="408"/>
      <c r="H185" s="408"/>
      <c r="I185" s="414"/>
      <c r="R185" s="34"/>
      <c r="S185" s="34"/>
      <c r="T185" s="34"/>
      <c r="U185" s="34"/>
      <c r="V185" s="34"/>
      <c r="W185" s="34"/>
      <c r="X185" s="34"/>
      <c r="Y185" s="34"/>
      <c r="Z185" s="34"/>
    </row>
    <row r="186" spans="1:26" hidden="1" x14ac:dyDescent="0.2">
      <c r="A186" s="412"/>
      <c r="B186" s="264"/>
      <c r="C186" s="225">
        <v>86</v>
      </c>
      <c r="D186" s="415"/>
      <c r="E186" s="146"/>
      <c r="F186" s="408"/>
      <c r="G186" s="408"/>
      <c r="H186" s="408"/>
      <c r="I186" s="414"/>
      <c r="R186" s="34"/>
      <c r="S186" s="34"/>
      <c r="T186" s="34"/>
      <c r="U186" s="34"/>
      <c r="V186" s="34"/>
      <c r="W186" s="34"/>
      <c r="X186" s="34"/>
      <c r="Y186" s="34"/>
      <c r="Z186" s="34"/>
    </row>
    <row r="187" spans="1:26" hidden="1" x14ac:dyDescent="0.2">
      <c r="A187" s="412"/>
      <c r="B187" s="264"/>
      <c r="C187" s="225">
        <v>87</v>
      </c>
      <c r="D187" s="415"/>
      <c r="E187" s="146"/>
      <c r="F187" s="408"/>
      <c r="G187" s="408"/>
      <c r="H187" s="408"/>
      <c r="I187" s="414"/>
      <c r="R187" s="34"/>
      <c r="S187" s="34"/>
      <c r="T187" s="34"/>
      <c r="U187" s="34"/>
      <c r="V187" s="34"/>
      <c r="W187" s="34"/>
      <c r="X187" s="34"/>
      <c r="Y187" s="34"/>
      <c r="Z187" s="34"/>
    </row>
    <row r="188" spans="1:26" hidden="1" x14ac:dyDescent="0.2">
      <c r="A188" s="412"/>
      <c r="B188" s="264"/>
      <c r="C188" s="225">
        <v>88</v>
      </c>
      <c r="D188" s="415"/>
      <c r="E188" s="146"/>
      <c r="F188" s="408"/>
      <c r="G188" s="408"/>
      <c r="H188" s="408"/>
      <c r="I188" s="414"/>
      <c r="R188" s="34"/>
      <c r="S188" s="34"/>
      <c r="T188" s="34"/>
      <c r="U188" s="34"/>
      <c r="V188" s="34"/>
      <c r="W188" s="34"/>
      <c r="X188" s="34"/>
      <c r="Y188" s="34"/>
      <c r="Z188" s="34"/>
    </row>
    <row r="189" spans="1:26" hidden="1" x14ac:dyDescent="0.2">
      <c r="A189" s="412"/>
      <c r="B189" s="264"/>
      <c r="C189" s="225">
        <v>89</v>
      </c>
      <c r="D189" s="413"/>
      <c r="E189" s="146"/>
      <c r="F189" s="408"/>
      <c r="G189" s="408"/>
      <c r="H189" s="408"/>
      <c r="I189" s="414"/>
      <c r="R189" s="34"/>
      <c r="S189" s="34"/>
      <c r="T189" s="34"/>
      <c r="U189" s="34"/>
      <c r="V189" s="34"/>
      <c r="W189" s="34"/>
      <c r="X189" s="34"/>
      <c r="Y189" s="34"/>
      <c r="Z189" s="34"/>
    </row>
    <row r="190" spans="1:26" hidden="1" x14ac:dyDescent="0.2">
      <c r="A190" s="412"/>
      <c r="B190" s="264"/>
      <c r="C190" s="225">
        <v>90</v>
      </c>
      <c r="D190" s="415"/>
      <c r="E190" s="146"/>
      <c r="F190" s="408"/>
      <c r="G190" s="408"/>
      <c r="H190" s="408"/>
      <c r="I190" s="414"/>
      <c r="R190" s="34"/>
      <c r="S190" s="34"/>
      <c r="T190" s="34"/>
      <c r="U190" s="34"/>
      <c r="V190" s="34"/>
      <c r="W190" s="34"/>
      <c r="X190" s="34"/>
      <c r="Y190" s="34"/>
      <c r="Z190" s="34"/>
    </row>
    <row r="191" spans="1:26" hidden="1" x14ac:dyDescent="0.2">
      <c r="A191" s="412"/>
      <c r="B191" s="264"/>
      <c r="C191" s="225">
        <v>91</v>
      </c>
      <c r="D191" s="415"/>
      <c r="E191" s="146"/>
      <c r="F191" s="408"/>
      <c r="G191" s="408"/>
      <c r="H191" s="408"/>
      <c r="I191" s="414"/>
      <c r="R191" s="34"/>
      <c r="S191" s="34"/>
      <c r="T191" s="34"/>
      <c r="U191" s="34"/>
      <c r="V191" s="34"/>
      <c r="W191" s="34"/>
      <c r="X191" s="34"/>
      <c r="Y191" s="34"/>
      <c r="Z191" s="34"/>
    </row>
    <row r="192" spans="1:26" hidden="1" x14ac:dyDescent="0.2">
      <c r="A192" s="412"/>
      <c r="B192" s="264"/>
      <c r="C192" s="225">
        <v>92</v>
      </c>
      <c r="D192" s="415"/>
      <c r="E192" s="146"/>
      <c r="F192" s="408"/>
      <c r="G192" s="408"/>
      <c r="H192" s="408"/>
      <c r="I192" s="414"/>
      <c r="R192" s="34"/>
      <c r="S192" s="34"/>
      <c r="T192" s="34"/>
      <c r="U192" s="34"/>
      <c r="V192" s="34"/>
      <c r="W192" s="34"/>
      <c r="X192" s="34"/>
      <c r="Y192" s="34"/>
      <c r="Z192" s="34"/>
    </row>
    <row r="193" spans="1:26" hidden="1" x14ac:dyDescent="0.2">
      <c r="A193" s="412"/>
      <c r="B193" s="264"/>
      <c r="C193" s="225">
        <v>93</v>
      </c>
      <c r="D193" s="415"/>
      <c r="E193" s="146"/>
      <c r="F193" s="408"/>
      <c r="G193" s="408"/>
      <c r="H193" s="408"/>
      <c r="I193" s="414"/>
      <c r="R193" s="34"/>
      <c r="S193" s="34"/>
      <c r="T193" s="34"/>
      <c r="U193" s="34"/>
      <c r="V193" s="34"/>
      <c r="W193" s="34"/>
      <c r="X193" s="34"/>
      <c r="Y193" s="34"/>
      <c r="Z193" s="34"/>
    </row>
    <row r="194" spans="1:26" hidden="1" x14ac:dyDescent="0.2">
      <c r="A194" s="412"/>
      <c r="B194" s="264"/>
      <c r="C194" s="225">
        <v>94</v>
      </c>
      <c r="D194" s="415"/>
      <c r="E194" s="146"/>
      <c r="F194" s="408"/>
      <c r="G194" s="408"/>
      <c r="H194" s="408"/>
      <c r="I194" s="414"/>
      <c r="R194" s="34"/>
      <c r="S194" s="34"/>
      <c r="T194" s="34"/>
      <c r="U194" s="34"/>
      <c r="V194" s="34"/>
      <c r="W194" s="34"/>
      <c r="X194" s="34"/>
      <c r="Y194" s="34"/>
      <c r="Z194" s="34"/>
    </row>
    <row r="195" spans="1:26" hidden="1" x14ac:dyDescent="0.2">
      <c r="A195" s="412"/>
      <c r="B195" s="264"/>
      <c r="C195" s="225">
        <v>95</v>
      </c>
      <c r="D195" s="415"/>
      <c r="E195" s="146"/>
      <c r="F195" s="408"/>
      <c r="G195" s="408"/>
      <c r="H195" s="408"/>
      <c r="I195" s="414"/>
      <c r="R195" s="34"/>
      <c r="S195" s="34"/>
      <c r="T195" s="34"/>
      <c r="U195" s="34"/>
      <c r="V195" s="34"/>
      <c r="W195" s="34"/>
      <c r="X195" s="34"/>
      <c r="Y195" s="34"/>
      <c r="Z195" s="34"/>
    </row>
    <row r="196" spans="1:26" hidden="1" x14ac:dyDescent="0.2">
      <c r="A196" s="412"/>
      <c r="B196" s="264"/>
      <c r="C196" s="225">
        <v>96</v>
      </c>
      <c r="D196" s="415"/>
      <c r="E196" s="146"/>
      <c r="F196" s="408"/>
      <c r="G196" s="408"/>
      <c r="H196" s="408"/>
      <c r="I196" s="414"/>
      <c r="R196" s="34"/>
      <c r="S196" s="34"/>
      <c r="T196" s="34"/>
      <c r="U196" s="34"/>
      <c r="V196" s="34"/>
      <c r="W196" s="34"/>
      <c r="X196" s="34"/>
      <c r="Y196" s="34"/>
      <c r="Z196" s="34"/>
    </row>
    <row r="197" spans="1:26" hidden="1" x14ac:dyDescent="0.2">
      <c r="A197" s="412"/>
      <c r="B197" s="264"/>
      <c r="C197" s="225">
        <v>97</v>
      </c>
      <c r="D197" s="415"/>
      <c r="E197" s="146"/>
      <c r="F197" s="408"/>
      <c r="G197" s="408"/>
      <c r="H197" s="408"/>
      <c r="I197" s="414"/>
      <c r="R197" s="34"/>
      <c r="S197" s="34"/>
      <c r="T197" s="34"/>
      <c r="U197" s="34"/>
      <c r="V197" s="34"/>
      <c r="W197" s="34"/>
      <c r="X197" s="34"/>
      <c r="Y197" s="34"/>
      <c r="Z197" s="34"/>
    </row>
    <row r="198" spans="1:26" hidden="1" x14ac:dyDescent="0.2">
      <c r="A198" s="412"/>
      <c r="B198" s="264"/>
      <c r="C198" s="225">
        <v>98</v>
      </c>
      <c r="D198" s="415"/>
      <c r="E198" s="146"/>
      <c r="F198" s="408"/>
      <c r="G198" s="408"/>
      <c r="H198" s="408"/>
      <c r="I198" s="414"/>
      <c r="R198" s="34"/>
      <c r="S198" s="34"/>
      <c r="T198" s="34"/>
      <c r="U198" s="34"/>
      <c r="V198" s="34"/>
      <c r="W198" s="34"/>
      <c r="X198" s="34"/>
      <c r="Y198" s="34"/>
      <c r="Z198" s="34"/>
    </row>
    <row r="199" spans="1:26" hidden="1" x14ac:dyDescent="0.2">
      <c r="A199" s="412"/>
      <c r="B199" s="264"/>
      <c r="C199" s="225">
        <v>99</v>
      </c>
      <c r="D199" s="413"/>
      <c r="E199" s="146"/>
      <c r="F199" s="408"/>
      <c r="G199" s="408"/>
      <c r="H199" s="408"/>
      <c r="I199" s="414"/>
      <c r="R199" s="34"/>
      <c r="S199" s="34"/>
      <c r="T199" s="34"/>
      <c r="U199" s="34"/>
      <c r="V199" s="34"/>
      <c r="W199" s="34"/>
      <c r="X199" s="34"/>
      <c r="Y199" s="34"/>
      <c r="Z199" s="34"/>
    </row>
    <row r="200" spans="1:26" x14ac:dyDescent="0.2">
      <c r="A200" s="412"/>
      <c r="B200" s="264"/>
      <c r="C200" s="225">
        <v>100</v>
      </c>
      <c r="D200" s="416"/>
      <c r="E200" s="417"/>
      <c r="F200" s="408"/>
      <c r="G200" s="408"/>
      <c r="H200" s="408"/>
      <c r="I200" s="414"/>
      <c r="R200" s="34"/>
      <c r="S200" s="34"/>
      <c r="T200" s="34"/>
      <c r="U200" s="34"/>
      <c r="V200" s="34"/>
      <c r="W200" s="34"/>
      <c r="X200" s="34"/>
      <c r="Y200" s="34"/>
      <c r="Z200" s="34"/>
    </row>
    <row r="201" spans="1:26" ht="102" x14ac:dyDescent="0.2">
      <c r="A201" s="412"/>
      <c r="B201" s="264"/>
      <c r="C201" s="225"/>
      <c r="D201" s="281" t="s">
        <v>1121</v>
      </c>
      <c r="E201" s="418" t="s">
        <v>1122</v>
      </c>
      <c r="F201" s="281" t="s">
        <v>1123</v>
      </c>
      <c r="G201" s="419" t="s">
        <v>1124</v>
      </c>
      <c r="H201" s="420"/>
      <c r="I201" s="255"/>
      <c r="R201" s="34"/>
      <c r="S201" s="34"/>
      <c r="T201" s="34"/>
      <c r="U201" s="34"/>
      <c r="V201" s="34"/>
      <c r="W201" s="34"/>
      <c r="X201" s="34"/>
      <c r="Y201" s="34"/>
      <c r="Z201" s="34"/>
    </row>
    <row r="202" spans="1:26" x14ac:dyDescent="0.2">
      <c r="A202" s="412"/>
      <c r="B202" s="264"/>
      <c r="C202" s="225"/>
      <c r="D202" s="229"/>
      <c r="E202" s="377"/>
      <c r="F202" s="377"/>
      <c r="G202" s="421"/>
      <c r="H202" s="422"/>
      <c r="I202" s="255"/>
      <c r="R202" s="34"/>
      <c r="S202" s="34"/>
      <c r="T202" s="34"/>
      <c r="U202" s="34"/>
      <c r="V202" s="34"/>
      <c r="W202" s="34"/>
      <c r="X202" s="34"/>
      <c r="Y202" s="34"/>
      <c r="Z202" s="34"/>
    </row>
    <row r="203" spans="1:26" x14ac:dyDescent="0.2">
      <c r="A203" s="412"/>
      <c r="B203" s="264"/>
      <c r="C203" s="225"/>
      <c r="D203" s="229"/>
      <c r="E203" s="377"/>
      <c r="F203" s="377"/>
      <c r="G203" s="421"/>
      <c r="H203" s="422"/>
      <c r="I203" s="255"/>
      <c r="R203" s="34"/>
      <c r="S203" s="34"/>
      <c r="T203" s="34"/>
      <c r="U203" s="34"/>
      <c r="V203" s="34"/>
      <c r="W203" s="34"/>
      <c r="X203" s="34"/>
      <c r="Y203" s="34"/>
      <c r="Z203" s="34"/>
    </row>
    <row r="204" spans="1:26" x14ac:dyDescent="0.2">
      <c r="A204" s="412"/>
      <c r="B204" s="264"/>
      <c r="C204" s="225"/>
      <c r="D204" s="286" t="s">
        <v>956</v>
      </c>
      <c r="E204" s="301" t="s">
        <v>956</v>
      </c>
      <c r="F204" s="301" t="s">
        <v>956</v>
      </c>
      <c r="G204" s="423" t="s">
        <v>957</v>
      </c>
      <c r="H204" s="422"/>
      <c r="I204" s="256"/>
      <c r="R204" s="34"/>
      <c r="S204" s="34"/>
      <c r="T204" s="34"/>
      <c r="U204" s="34"/>
      <c r="V204" s="34"/>
      <c r="W204" s="34"/>
      <c r="X204" s="34"/>
      <c r="Y204" s="34"/>
      <c r="Z204" s="34"/>
    </row>
    <row r="205" spans="1:26" x14ac:dyDescent="0.2">
      <c r="A205" s="412"/>
      <c r="B205" s="264"/>
      <c r="C205" s="225"/>
      <c r="D205" s="286" t="s">
        <v>1125</v>
      </c>
      <c r="E205" s="286" t="s">
        <v>1126</v>
      </c>
      <c r="F205" s="286" t="s">
        <v>1127</v>
      </c>
      <c r="G205" s="286" t="s">
        <v>1128</v>
      </c>
      <c r="H205" s="422"/>
      <c r="I205" s="256"/>
      <c r="R205" s="34"/>
      <c r="S205" s="34"/>
      <c r="T205" s="34"/>
      <c r="U205" s="34"/>
      <c r="V205" s="34"/>
      <c r="W205" s="34"/>
      <c r="X205" s="34"/>
      <c r="Y205" s="34"/>
      <c r="Z205" s="34"/>
    </row>
    <row r="206" spans="1:26" x14ac:dyDescent="0.2">
      <c r="A206" s="412"/>
      <c r="B206" s="264"/>
      <c r="C206" s="225">
        <v>1</v>
      </c>
      <c r="D206" s="146">
        <v>0</v>
      </c>
      <c r="E206" s="146">
        <v>0</v>
      </c>
      <c r="F206" s="146">
        <v>0</v>
      </c>
      <c r="G206" s="279" t="s">
        <v>1002</v>
      </c>
      <c r="H206" s="422"/>
      <c r="I206" s="256"/>
      <c r="R206" s="34"/>
      <c r="S206" s="34"/>
      <c r="T206" s="34"/>
      <c r="U206" s="34"/>
      <c r="V206" s="34"/>
      <c r="W206" s="34"/>
      <c r="X206" s="34"/>
      <c r="Y206" s="34"/>
      <c r="Z206" s="34"/>
    </row>
    <row r="207" spans="1:26" x14ac:dyDescent="0.2">
      <c r="A207" s="412"/>
      <c r="B207" s="264"/>
      <c r="C207" s="225">
        <v>2</v>
      </c>
      <c r="D207" s="146"/>
      <c r="E207" s="146"/>
      <c r="F207" s="146"/>
      <c r="G207" s="279"/>
      <c r="H207" s="422"/>
      <c r="I207" s="255"/>
      <c r="R207" s="34"/>
      <c r="S207" s="34"/>
      <c r="T207" s="34"/>
      <c r="U207" s="34"/>
      <c r="V207" s="34"/>
      <c r="W207" s="34"/>
      <c r="X207" s="34"/>
      <c r="Y207" s="34"/>
      <c r="Z207" s="34"/>
    </row>
    <row r="208" spans="1:26" hidden="1" x14ac:dyDescent="0.2">
      <c r="A208" s="412"/>
      <c r="B208" s="264"/>
      <c r="C208" s="225">
        <v>3</v>
      </c>
      <c r="D208" s="146"/>
      <c r="E208" s="146"/>
      <c r="F208" s="146"/>
      <c r="G208" s="279"/>
      <c r="H208" s="422"/>
      <c r="I208" s="255"/>
      <c r="R208" s="34"/>
      <c r="S208" s="34"/>
      <c r="T208" s="34"/>
      <c r="U208" s="34"/>
      <c r="V208" s="34"/>
      <c r="W208" s="34"/>
      <c r="X208" s="34"/>
      <c r="Y208" s="34"/>
      <c r="Z208" s="34"/>
    </row>
    <row r="209" spans="1:26" hidden="1" x14ac:dyDescent="0.2">
      <c r="A209" s="412"/>
      <c r="B209" s="264"/>
      <c r="C209" s="225">
        <v>4</v>
      </c>
      <c r="D209" s="146"/>
      <c r="E209" s="146"/>
      <c r="F209" s="146"/>
      <c r="G209" s="279"/>
      <c r="H209" s="422"/>
      <c r="I209" s="255"/>
      <c r="R209" s="34"/>
      <c r="S209" s="34"/>
      <c r="T209" s="34"/>
      <c r="U209" s="34"/>
      <c r="V209" s="34"/>
      <c r="W209" s="34"/>
      <c r="X209" s="34"/>
      <c r="Y209" s="34"/>
      <c r="Z209" s="34"/>
    </row>
    <row r="210" spans="1:26" hidden="1" x14ac:dyDescent="0.2">
      <c r="A210" s="412"/>
      <c r="B210" s="264"/>
      <c r="C210" s="225">
        <v>5</v>
      </c>
      <c r="D210" s="146"/>
      <c r="E210" s="146"/>
      <c r="F210" s="146"/>
      <c r="G210" s="279"/>
      <c r="H210" s="422"/>
      <c r="I210" s="255"/>
      <c r="R210" s="34"/>
      <c r="S210" s="34"/>
      <c r="T210" s="34"/>
      <c r="U210" s="34"/>
      <c r="V210" s="34"/>
      <c r="W210" s="34"/>
      <c r="X210" s="34"/>
      <c r="Y210" s="34"/>
      <c r="Z210" s="34"/>
    </row>
    <row r="211" spans="1:26" hidden="1" x14ac:dyDescent="0.2">
      <c r="A211" s="412"/>
      <c r="B211" s="264"/>
      <c r="C211" s="225">
        <v>6</v>
      </c>
      <c r="D211" s="146"/>
      <c r="E211" s="146"/>
      <c r="F211" s="146"/>
      <c r="G211" s="279"/>
      <c r="H211" s="422"/>
      <c r="I211" s="255"/>
      <c r="R211" s="34"/>
      <c r="S211" s="34"/>
      <c r="T211" s="34"/>
      <c r="U211" s="34"/>
      <c r="V211" s="34"/>
      <c r="W211" s="34"/>
      <c r="X211" s="34"/>
      <c r="Y211" s="34"/>
      <c r="Z211" s="34"/>
    </row>
    <row r="212" spans="1:26" hidden="1" x14ac:dyDescent="0.2">
      <c r="A212" s="412"/>
      <c r="B212" s="264"/>
      <c r="C212" s="225">
        <v>7</v>
      </c>
      <c r="D212" s="146"/>
      <c r="E212" s="146"/>
      <c r="F212" s="146"/>
      <c r="G212" s="279"/>
      <c r="H212" s="422"/>
      <c r="I212" s="255"/>
      <c r="R212" s="34"/>
      <c r="S212" s="34"/>
      <c r="T212" s="34"/>
      <c r="U212" s="34"/>
      <c r="V212" s="34"/>
      <c r="W212" s="34"/>
      <c r="X212" s="34"/>
      <c r="Y212" s="34"/>
      <c r="Z212" s="34"/>
    </row>
    <row r="213" spans="1:26" hidden="1" x14ac:dyDescent="0.2">
      <c r="A213" s="412"/>
      <c r="B213" s="264"/>
      <c r="C213" s="225">
        <v>8</v>
      </c>
      <c r="D213" s="146"/>
      <c r="E213" s="146"/>
      <c r="F213" s="146"/>
      <c r="G213" s="279"/>
      <c r="H213" s="422"/>
      <c r="I213" s="255"/>
      <c r="R213" s="34"/>
      <c r="S213" s="34"/>
      <c r="T213" s="34"/>
      <c r="U213" s="34"/>
      <c r="V213" s="34"/>
      <c r="W213" s="34"/>
      <c r="X213" s="34"/>
      <c r="Y213" s="34"/>
      <c r="Z213" s="34"/>
    </row>
    <row r="214" spans="1:26" hidden="1" x14ac:dyDescent="0.2">
      <c r="A214" s="412"/>
      <c r="B214" s="264"/>
      <c r="C214" s="225">
        <v>9</v>
      </c>
      <c r="D214" s="146"/>
      <c r="E214" s="146"/>
      <c r="F214" s="146"/>
      <c r="G214" s="279"/>
      <c r="H214" s="422"/>
      <c r="I214" s="255"/>
      <c r="R214" s="34"/>
      <c r="S214" s="34"/>
      <c r="T214" s="34"/>
      <c r="U214" s="34"/>
      <c r="V214" s="34"/>
      <c r="W214" s="34"/>
      <c r="X214" s="34"/>
      <c r="Y214" s="34"/>
      <c r="Z214" s="34"/>
    </row>
    <row r="215" spans="1:26" hidden="1" x14ac:dyDescent="0.2">
      <c r="A215" s="412"/>
      <c r="B215" s="264"/>
      <c r="C215" s="225">
        <v>10</v>
      </c>
      <c r="D215" s="146"/>
      <c r="E215" s="146"/>
      <c r="F215" s="146"/>
      <c r="G215" s="279"/>
      <c r="H215" s="422"/>
      <c r="I215" s="255"/>
      <c r="R215" s="34"/>
      <c r="S215" s="34"/>
      <c r="T215" s="34"/>
      <c r="U215" s="34"/>
      <c r="V215" s="34"/>
      <c r="W215" s="34"/>
      <c r="X215" s="34"/>
      <c r="Y215" s="34"/>
      <c r="Z215" s="34"/>
    </row>
    <row r="216" spans="1:26" hidden="1" x14ac:dyDescent="0.2">
      <c r="A216" s="412"/>
      <c r="B216" s="264"/>
      <c r="C216" s="225">
        <v>11</v>
      </c>
      <c r="D216" s="146"/>
      <c r="E216" s="146"/>
      <c r="F216" s="146"/>
      <c r="G216" s="279"/>
      <c r="H216" s="422"/>
      <c r="I216" s="255"/>
      <c r="R216" s="34"/>
      <c r="S216" s="34"/>
      <c r="T216" s="34"/>
      <c r="U216" s="34"/>
      <c r="V216" s="34"/>
      <c r="W216" s="34"/>
      <c r="X216" s="34"/>
      <c r="Y216" s="34"/>
      <c r="Z216" s="34"/>
    </row>
    <row r="217" spans="1:26" hidden="1" x14ac:dyDescent="0.2">
      <c r="A217" s="412"/>
      <c r="B217" s="264"/>
      <c r="C217" s="225">
        <v>12</v>
      </c>
      <c r="D217" s="146"/>
      <c r="E217" s="146"/>
      <c r="F217" s="146"/>
      <c r="G217" s="279"/>
      <c r="H217" s="422"/>
      <c r="I217" s="255"/>
      <c r="R217" s="34"/>
      <c r="S217" s="34"/>
      <c r="T217" s="34"/>
      <c r="U217" s="34"/>
      <c r="V217" s="34"/>
      <c r="W217" s="34"/>
      <c r="X217" s="34"/>
      <c r="Y217" s="34"/>
      <c r="Z217" s="34"/>
    </row>
    <row r="218" spans="1:26" hidden="1" x14ac:dyDescent="0.2">
      <c r="A218" s="412"/>
      <c r="B218" s="264"/>
      <c r="C218" s="225">
        <v>13</v>
      </c>
      <c r="D218" s="146"/>
      <c r="E218" s="146"/>
      <c r="F218" s="146"/>
      <c r="G218" s="279"/>
      <c r="H218" s="422"/>
      <c r="I218" s="255"/>
      <c r="R218" s="34"/>
      <c r="S218" s="34"/>
      <c r="T218" s="34"/>
      <c r="U218" s="34"/>
      <c r="V218" s="34"/>
      <c r="W218" s="34"/>
      <c r="X218" s="34"/>
      <c r="Y218" s="34"/>
      <c r="Z218" s="34"/>
    </row>
    <row r="219" spans="1:26" hidden="1" x14ac:dyDescent="0.2">
      <c r="A219" s="412"/>
      <c r="B219" s="264"/>
      <c r="C219" s="225">
        <v>14</v>
      </c>
      <c r="D219" s="146"/>
      <c r="E219" s="146"/>
      <c r="F219" s="146"/>
      <c r="G219" s="279"/>
      <c r="H219" s="422"/>
      <c r="I219" s="255"/>
      <c r="R219" s="34"/>
      <c r="S219" s="34"/>
      <c r="T219" s="34"/>
      <c r="U219" s="34"/>
      <c r="V219" s="34"/>
      <c r="W219" s="34"/>
      <c r="X219" s="34"/>
      <c r="Y219" s="34"/>
      <c r="Z219" s="34"/>
    </row>
    <row r="220" spans="1:26" hidden="1" x14ac:dyDescent="0.2">
      <c r="A220" s="412"/>
      <c r="B220" s="264"/>
      <c r="C220" s="225">
        <v>15</v>
      </c>
      <c r="D220" s="146"/>
      <c r="E220" s="146"/>
      <c r="F220" s="146"/>
      <c r="G220" s="279"/>
      <c r="H220" s="422"/>
      <c r="I220" s="255"/>
      <c r="R220" s="34"/>
      <c r="S220" s="34"/>
      <c r="T220" s="34"/>
      <c r="U220" s="34"/>
      <c r="V220" s="34"/>
      <c r="W220" s="34"/>
      <c r="X220" s="34"/>
      <c r="Y220" s="34"/>
      <c r="Z220" s="34"/>
    </row>
    <row r="221" spans="1:26" hidden="1" x14ac:dyDescent="0.2">
      <c r="A221" s="412"/>
      <c r="B221" s="264"/>
      <c r="C221" s="225">
        <v>16</v>
      </c>
      <c r="D221" s="146"/>
      <c r="E221" s="146"/>
      <c r="F221" s="146"/>
      <c r="G221" s="279"/>
      <c r="H221" s="422"/>
      <c r="I221" s="255"/>
      <c r="R221" s="34"/>
      <c r="S221" s="34"/>
      <c r="T221" s="34"/>
      <c r="U221" s="34"/>
      <c r="V221" s="34"/>
      <c r="W221" s="34"/>
      <c r="X221" s="34"/>
      <c r="Y221" s="34"/>
      <c r="Z221" s="34"/>
    </row>
    <row r="222" spans="1:26" hidden="1" x14ac:dyDescent="0.2">
      <c r="A222" s="412"/>
      <c r="B222" s="264"/>
      <c r="C222" s="225">
        <v>17</v>
      </c>
      <c r="D222" s="146"/>
      <c r="E222" s="146"/>
      <c r="F222" s="146"/>
      <c r="G222" s="279"/>
      <c r="H222" s="422"/>
      <c r="I222" s="255"/>
      <c r="R222" s="34"/>
      <c r="S222" s="34"/>
      <c r="T222" s="34"/>
      <c r="U222" s="34"/>
      <c r="V222" s="34"/>
      <c r="W222" s="34"/>
      <c r="X222" s="34"/>
      <c r="Y222" s="34"/>
      <c r="Z222" s="34"/>
    </row>
    <row r="223" spans="1:26" hidden="1" x14ac:dyDescent="0.2">
      <c r="A223" s="412"/>
      <c r="B223" s="264"/>
      <c r="C223" s="225">
        <v>18</v>
      </c>
      <c r="D223" s="146"/>
      <c r="E223" s="146"/>
      <c r="F223" s="146"/>
      <c r="G223" s="279"/>
      <c r="H223" s="422"/>
      <c r="I223" s="255"/>
      <c r="R223" s="34"/>
      <c r="S223" s="34"/>
      <c r="T223" s="34"/>
      <c r="U223" s="34"/>
      <c r="V223" s="34"/>
      <c r="W223" s="34"/>
      <c r="X223" s="34"/>
      <c r="Y223" s="34"/>
      <c r="Z223" s="34"/>
    </row>
    <row r="224" spans="1:26" hidden="1" x14ac:dyDescent="0.2">
      <c r="A224" s="412"/>
      <c r="B224" s="264"/>
      <c r="C224" s="225">
        <v>19</v>
      </c>
      <c r="D224" s="146"/>
      <c r="E224" s="146"/>
      <c r="F224" s="146"/>
      <c r="G224" s="279"/>
      <c r="H224" s="422"/>
      <c r="I224" s="255"/>
      <c r="R224" s="34"/>
      <c r="S224" s="34"/>
      <c r="T224" s="34"/>
      <c r="U224" s="34"/>
      <c r="V224" s="34"/>
      <c r="W224" s="34"/>
      <c r="X224" s="34"/>
      <c r="Y224" s="34"/>
      <c r="Z224" s="34"/>
    </row>
    <row r="225" spans="1:26" hidden="1" x14ac:dyDescent="0.2">
      <c r="A225" s="412"/>
      <c r="B225" s="264"/>
      <c r="C225" s="225">
        <v>20</v>
      </c>
      <c r="D225" s="146"/>
      <c r="E225" s="146"/>
      <c r="F225" s="146"/>
      <c r="G225" s="279"/>
      <c r="H225" s="422"/>
      <c r="I225" s="255"/>
      <c r="R225" s="34"/>
      <c r="S225" s="34"/>
      <c r="T225" s="34"/>
      <c r="U225" s="34"/>
      <c r="V225" s="34"/>
      <c r="W225" s="34"/>
      <c r="X225" s="34"/>
      <c r="Y225" s="34"/>
      <c r="Z225" s="34"/>
    </row>
    <row r="226" spans="1:26" hidden="1" x14ac:dyDescent="0.2">
      <c r="A226" s="412"/>
      <c r="B226" s="264"/>
      <c r="C226" s="225">
        <v>21</v>
      </c>
      <c r="D226" s="146"/>
      <c r="E226" s="146"/>
      <c r="F226" s="146"/>
      <c r="G226" s="279"/>
      <c r="H226" s="422"/>
      <c r="I226" s="255"/>
      <c r="R226" s="34"/>
      <c r="S226" s="34"/>
      <c r="T226" s="34"/>
      <c r="U226" s="34"/>
      <c r="V226" s="34"/>
      <c r="W226" s="34"/>
      <c r="X226" s="34"/>
      <c r="Y226" s="34"/>
      <c r="Z226" s="34"/>
    </row>
    <row r="227" spans="1:26" hidden="1" x14ac:dyDescent="0.2">
      <c r="A227" s="412"/>
      <c r="B227" s="264"/>
      <c r="C227" s="225">
        <v>22</v>
      </c>
      <c r="D227" s="146"/>
      <c r="E227" s="146"/>
      <c r="F227" s="146"/>
      <c r="G227" s="279"/>
      <c r="H227" s="422"/>
      <c r="I227" s="255"/>
      <c r="R227" s="34"/>
      <c r="S227" s="34"/>
      <c r="T227" s="34"/>
      <c r="U227" s="34"/>
      <c r="V227" s="34"/>
      <c r="W227" s="34"/>
      <c r="X227" s="34"/>
      <c r="Y227" s="34"/>
      <c r="Z227" s="34"/>
    </row>
    <row r="228" spans="1:26" hidden="1" x14ac:dyDescent="0.2">
      <c r="A228" s="412"/>
      <c r="B228" s="264"/>
      <c r="C228" s="225">
        <v>23</v>
      </c>
      <c r="D228" s="146"/>
      <c r="E228" s="146"/>
      <c r="F228" s="146"/>
      <c r="G228" s="279"/>
      <c r="H228" s="422"/>
      <c r="I228" s="255"/>
      <c r="R228" s="34"/>
      <c r="S228" s="34"/>
      <c r="T228" s="34"/>
      <c r="U228" s="34"/>
      <c r="V228" s="34"/>
      <c r="W228" s="34"/>
      <c r="X228" s="34"/>
      <c r="Y228" s="34"/>
      <c r="Z228" s="34"/>
    </row>
    <row r="229" spans="1:26" hidden="1" x14ac:dyDescent="0.2">
      <c r="A229" s="412"/>
      <c r="B229" s="264"/>
      <c r="C229" s="225">
        <v>24</v>
      </c>
      <c r="D229" s="146"/>
      <c r="E229" s="146"/>
      <c r="F229" s="146"/>
      <c r="G229" s="279"/>
      <c r="H229" s="422"/>
      <c r="I229" s="255"/>
      <c r="R229" s="34"/>
      <c r="S229" s="34"/>
      <c r="T229" s="34"/>
      <c r="U229" s="34"/>
      <c r="V229" s="34"/>
      <c r="W229" s="34"/>
      <c r="X229" s="34"/>
      <c r="Y229" s="34"/>
      <c r="Z229" s="34"/>
    </row>
    <row r="230" spans="1:26" hidden="1" x14ac:dyDescent="0.2">
      <c r="A230" s="412"/>
      <c r="B230" s="264"/>
      <c r="C230" s="225">
        <v>25</v>
      </c>
      <c r="D230" s="146"/>
      <c r="E230" s="146"/>
      <c r="F230" s="146"/>
      <c r="G230" s="279"/>
      <c r="H230" s="422"/>
      <c r="I230" s="255"/>
      <c r="R230" s="34"/>
      <c r="S230" s="34"/>
      <c r="T230" s="34"/>
      <c r="U230" s="34"/>
      <c r="V230" s="34"/>
      <c r="W230" s="34"/>
      <c r="X230" s="34"/>
      <c r="Y230" s="34"/>
      <c r="Z230" s="34"/>
    </row>
    <row r="231" spans="1:26" hidden="1" x14ac:dyDescent="0.2">
      <c r="A231" s="412"/>
      <c r="B231" s="264"/>
      <c r="C231" s="225">
        <v>26</v>
      </c>
      <c r="D231" s="146"/>
      <c r="E231" s="146"/>
      <c r="F231" s="146"/>
      <c r="G231" s="279"/>
      <c r="H231" s="422"/>
      <c r="I231" s="255"/>
      <c r="R231" s="34"/>
      <c r="S231" s="34"/>
      <c r="T231" s="34"/>
      <c r="U231" s="34"/>
      <c r="V231" s="34"/>
      <c r="W231" s="34"/>
      <c r="X231" s="34"/>
      <c r="Y231" s="34"/>
      <c r="Z231" s="34"/>
    </row>
    <row r="232" spans="1:26" hidden="1" x14ac:dyDescent="0.2">
      <c r="A232" s="412"/>
      <c r="B232" s="264"/>
      <c r="C232" s="225">
        <v>27</v>
      </c>
      <c r="D232" s="146"/>
      <c r="E232" s="146"/>
      <c r="F232" s="146"/>
      <c r="G232" s="279"/>
      <c r="H232" s="422"/>
      <c r="I232" s="255"/>
      <c r="R232" s="34"/>
      <c r="S232" s="34"/>
      <c r="T232" s="34"/>
      <c r="U232" s="34"/>
      <c r="V232" s="34"/>
      <c r="W232" s="34"/>
      <c r="X232" s="34"/>
      <c r="Y232" s="34"/>
      <c r="Z232" s="34"/>
    </row>
    <row r="233" spans="1:26" hidden="1" x14ac:dyDescent="0.2">
      <c r="A233" s="412"/>
      <c r="B233" s="264"/>
      <c r="C233" s="225">
        <v>28</v>
      </c>
      <c r="D233" s="146"/>
      <c r="E233" s="146"/>
      <c r="F233" s="146"/>
      <c r="G233" s="279"/>
      <c r="H233" s="422"/>
      <c r="I233" s="255"/>
      <c r="R233" s="34"/>
      <c r="S233" s="34"/>
      <c r="T233" s="34"/>
      <c r="U233" s="34"/>
      <c r="V233" s="34"/>
      <c r="W233" s="34"/>
      <c r="X233" s="34"/>
      <c r="Y233" s="34"/>
      <c r="Z233" s="34"/>
    </row>
    <row r="234" spans="1:26" hidden="1" x14ac:dyDescent="0.2">
      <c r="A234" s="412"/>
      <c r="B234" s="264"/>
      <c r="C234" s="225">
        <v>29</v>
      </c>
      <c r="D234" s="146"/>
      <c r="E234" s="146"/>
      <c r="F234" s="146"/>
      <c r="G234" s="279"/>
      <c r="H234" s="422"/>
      <c r="I234" s="255"/>
      <c r="R234" s="34"/>
      <c r="S234" s="34"/>
      <c r="T234" s="34"/>
      <c r="U234" s="34"/>
      <c r="V234" s="34"/>
      <c r="W234" s="34"/>
      <c r="X234" s="34"/>
      <c r="Y234" s="34"/>
      <c r="Z234" s="34"/>
    </row>
    <row r="235" spans="1:26" hidden="1" x14ac:dyDescent="0.2">
      <c r="A235" s="412"/>
      <c r="B235" s="264"/>
      <c r="C235" s="225">
        <v>30</v>
      </c>
      <c r="D235" s="146"/>
      <c r="E235" s="146"/>
      <c r="F235" s="146"/>
      <c r="G235" s="279"/>
      <c r="H235" s="422"/>
      <c r="I235" s="255"/>
      <c r="R235" s="34"/>
      <c r="S235" s="34"/>
      <c r="T235" s="34"/>
      <c r="U235" s="34"/>
      <c r="V235" s="34"/>
      <c r="W235" s="34"/>
      <c r="X235" s="34"/>
      <c r="Y235" s="34"/>
      <c r="Z235" s="34"/>
    </row>
    <row r="236" spans="1:26" hidden="1" x14ac:dyDescent="0.2">
      <c r="A236" s="412"/>
      <c r="B236" s="264"/>
      <c r="C236" s="225">
        <v>31</v>
      </c>
      <c r="D236" s="146"/>
      <c r="E236" s="146"/>
      <c r="F236" s="146"/>
      <c r="G236" s="279"/>
      <c r="H236" s="422"/>
      <c r="I236" s="255"/>
      <c r="R236" s="34"/>
      <c r="S236" s="34"/>
      <c r="T236" s="34"/>
      <c r="U236" s="34"/>
      <c r="V236" s="34"/>
      <c r="W236" s="34"/>
      <c r="X236" s="34"/>
      <c r="Y236" s="34"/>
      <c r="Z236" s="34"/>
    </row>
    <row r="237" spans="1:26" hidden="1" x14ac:dyDescent="0.2">
      <c r="A237" s="412"/>
      <c r="B237" s="264"/>
      <c r="C237" s="225">
        <v>32</v>
      </c>
      <c r="D237" s="146"/>
      <c r="E237" s="146"/>
      <c r="F237" s="146"/>
      <c r="G237" s="279"/>
      <c r="H237" s="422"/>
      <c r="I237" s="255"/>
      <c r="R237" s="34"/>
      <c r="S237" s="34"/>
      <c r="T237" s="34"/>
      <c r="U237" s="34"/>
      <c r="V237" s="34"/>
      <c r="W237" s="34"/>
      <c r="X237" s="34"/>
      <c r="Y237" s="34"/>
      <c r="Z237" s="34"/>
    </row>
    <row r="238" spans="1:26" hidden="1" x14ac:dyDescent="0.2">
      <c r="A238" s="412"/>
      <c r="B238" s="264"/>
      <c r="C238" s="225">
        <v>33</v>
      </c>
      <c r="D238" s="146"/>
      <c r="E238" s="146"/>
      <c r="F238" s="146"/>
      <c r="G238" s="279"/>
      <c r="H238" s="422"/>
      <c r="I238" s="255"/>
      <c r="R238" s="34"/>
      <c r="S238" s="34"/>
      <c r="T238" s="34"/>
      <c r="U238" s="34"/>
      <c r="V238" s="34"/>
      <c r="W238" s="34"/>
      <c r="X238" s="34"/>
      <c r="Y238" s="34"/>
      <c r="Z238" s="34"/>
    </row>
    <row r="239" spans="1:26" hidden="1" x14ac:dyDescent="0.2">
      <c r="A239" s="412"/>
      <c r="B239" s="264"/>
      <c r="C239" s="225">
        <v>34</v>
      </c>
      <c r="D239" s="146"/>
      <c r="E239" s="146"/>
      <c r="F239" s="146"/>
      <c r="G239" s="279"/>
      <c r="H239" s="422"/>
      <c r="I239" s="255"/>
      <c r="R239" s="34"/>
      <c r="S239" s="34"/>
      <c r="T239" s="34"/>
      <c r="U239" s="34"/>
      <c r="V239" s="34"/>
      <c r="W239" s="34"/>
      <c r="X239" s="34"/>
      <c r="Y239" s="34"/>
      <c r="Z239" s="34"/>
    </row>
    <row r="240" spans="1:26" hidden="1" x14ac:dyDescent="0.2">
      <c r="A240" s="412"/>
      <c r="B240" s="264"/>
      <c r="C240" s="225">
        <v>35</v>
      </c>
      <c r="D240" s="146"/>
      <c r="E240" s="146"/>
      <c r="F240" s="146"/>
      <c r="G240" s="279"/>
      <c r="H240" s="422"/>
      <c r="I240" s="255"/>
      <c r="R240" s="34"/>
      <c r="S240" s="34"/>
      <c r="T240" s="34"/>
      <c r="U240" s="34"/>
      <c r="V240" s="34"/>
      <c r="W240" s="34"/>
      <c r="X240" s="34"/>
      <c r="Y240" s="34"/>
      <c r="Z240" s="34"/>
    </row>
    <row r="241" spans="1:26" hidden="1" x14ac:dyDescent="0.2">
      <c r="A241" s="412"/>
      <c r="B241" s="264"/>
      <c r="C241" s="225">
        <v>36</v>
      </c>
      <c r="D241" s="146"/>
      <c r="E241" s="146"/>
      <c r="F241" s="146"/>
      <c r="G241" s="279"/>
      <c r="H241" s="422"/>
      <c r="I241" s="255"/>
      <c r="R241" s="34"/>
      <c r="S241" s="34"/>
      <c r="T241" s="34"/>
      <c r="U241" s="34"/>
      <c r="V241" s="34"/>
      <c r="W241" s="34"/>
      <c r="X241" s="34"/>
      <c r="Y241" s="34"/>
      <c r="Z241" s="34"/>
    </row>
    <row r="242" spans="1:26" hidden="1" x14ac:dyDescent="0.2">
      <c r="A242" s="412"/>
      <c r="B242" s="264"/>
      <c r="C242" s="225">
        <v>37</v>
      </c>
      <c r="D242" s="146"/>
      <c r="E242" s="146"/>
      <c r="F242" s="146"/>
      <c r="G242" s="279"/>
      <c r="H242" s="422"/>
      <c r="I242" s="255"/>
      <c r="R242" s="34"/>
      <c r="S242" s="34"/>
      <c r="T242" s="34"/>
      <c r="U242" s="34"/>
      <c r="V242" s="34"/>
      <c r="W242" s="34"/>
      <c r="X242" s="34"/>
      <c r="Y242" s="34"/>
      <c r="Z242" s="34"/>
    </row>
    <row r="243" spans="1:26" hidden="1" x14ac:dyDescent="0.2">
      <c r="A243" s="412"/>
      <c r="B243" s="264"/>
      <c r="C243" s="225">
        <v>38</v>
      </c>
      <c r="D243" s="146"/>
      <c r="E243" s="146"/>
      <c r="F243" s="146"/>
      <c r="G243" s="279"/>
      <c r="H243" s="422"/>
      <c r="I243" s="255"/>
      <c r="R243" s="34"/>
      <c r="S243" s="34"/>
      <c r="T243" s="34"/>
      <c r="U243" s="34"/>
      <c r="V243" s="34"/>
      <c r="W243" s="34"/>
      <c r="X243" s="34"/>
      <c r="Y243" s="34"/>
      <c r="Z243" s="34"/>
    </row>
    <row r="244" spans="1:26" hidden="1" x14ac:dyDescent="0.2">
      <c r="A244" s="412"/>
      <c r="B244" s="264"/>
      <c r="C244" s="225">
        <v>39</v>
      </c>
      <c r="D244" s="146"/>
      <c r="E244" s="146"/>
      <c r="F244" s="146"/>
      <c r="G244" s="279"/>
      <c r="H244" s="422"/>
      <c r="I244" s="255"/>
      <c r="R244" s="34"/>
      <c r="S244" s="34"/>
      <c r="T244" s="34"/>
      <c r="U244" s="34"/>
      <c r="V244" s="34"/>
      <c r="W244" s="34"/>
      <c r="X244" s="34"/>
      <c r="Y244" s="34"/>
      <c r="Z244" s="34"/>
    </row>
    <row r="245" spans="1:26" hidden="1" x14ac:dyDescent="0.2">
      <c r="A245" s="412"/>
      <c r="B245" s="264"/>
      <c r="C245" s="225">
        <v>40</v>
      </c>
      <c r="D245" s="146"/>
      <c r="E245" s="146"/>
      <c r="F245" s="146"/>
      <c r="G245" s="279"/>
      <c r="H245" s="422"/>
      <c r="I245" s="255"/>
      <c r="R245" s="34"/>
      <c r="S245" s="34"/>
      <c r="T245" s="34"/>
      <c r="U245" s="34"/>
      <c r="V245" s="34"/>
      <c r="W245" s="34"/>
      <c r="X245" s="34"/>
      <c r="Y245" s="34"/>
      <c r="Z245" s="34"/>
    </row>
    <row r="246" spans="1:26" hidden="1" x14ac:dyDescent="0.2">
      <c r="A246" s="412"/>
      <c r="B246" s="264"/>
      <c r="C246" s="225">
        <v>41</v>
      </c>
      <c r="D246" s="146"/>
      <c r="E246" s="146"/>
      <c r="F246" s="146"/>
      <c r="G246" s="279"/>
      <c r="H246" s="422"/>
      <c r="I246" s="255"/>
      <c r="R246" s="34"/>
      <c r="S246" s="34"/>
      <c r="T246" s="34"/>
      <c r="U246" s="34"/>
      <c r="V246" s="34"/>
      <c r="W246" s="34"/>
      <c r="X246" s="34"/>
      <c r="Y246" s="34"/>
      <c r="Z246" s="34"/>
    </row>
    <row r="247" spans="1:26" hidden="1" x14ac:dyDescent="0.2">
      <c r="A247" s="412"/>
      <c r="B247" s="264"/>
      <c r="C247" s="225">
        <v>42</v>
      </c>
      <c r="D247" s="146"/>
      <c r="E247" s="146"/>
      <c r="F247" s="146"/>
      <c r="G247" s="279"/>
      <c r="H247" s="422"/>
      <c r="I247" s="255"/>
      <c r="R247" s="34"/>
      <c r="S247" s="34"/>
      <c r="T247" s="34"/>
      <c r="U247" s="34"/>
      <c r="V247" s="34"/>
      <c r="W247" s="34"/>
      <c r="X247" s="34"/>
      <c r="Y247" s="34"/>
      <c r="Z247" s="34"/>
    </row>
    <row r="248" spans="1:26" hidden="1" x14ac:dyDescent="0.2">
      <c r="A248" s="412"/>
      <c r="B248" s="264"/>
      <c r="C248" s="225">
        <v>43</v>
      </c>
      <c r="D248" s="146"/>
      <c r="E248" s="146"/>
      <c r="F248" s="146"/>
      <c r="G248" s="279"/>
      <c r="H248" s="422"/>
      <c r="I248" s="255"/>
      <c r="R248" s="34"/>
      <c r="S248" s="34"/>
      <c r="T248" s="34"/>
      <c r="U248" s="34"/>
      <c r="V248" s="34"/>
      <c r="W248" s="34"/>
      <c r="X248" s="34"/>
      <c r="Y248" s="34"/>
      <c r="Z248" s="34"/>
    </row>
    <row r="249" spans="1:26" hidden="1" x14ac:dyDescent="0.2">
      <c r="A249" s="412"/>
      <c r="B249" s="264"/>
      <c r="C249" s="225">
        <v>44</v>
      </c>
      <c r="D249" s="146"/>
      <c r="E249" s="146"/>
      <c r="F249" s="146"/>
      <c r="G249" s="279"/>
      <c r="H249" s="422"/>
      <c r="I249" s="255"/>
      <c r="R249" s="34"/>
      <c r="S249" s="34"/>
      <c r="T249" s="34"/>
      <c r="U249" s="34"/>
      <c r="V249" s="34"/>
      <c r="W249" s="34"/>
      <c r="X249" s="34"/>
      <c r="Y249" s="34"/>
      <c r="Z249" s="34"/>
    </row>
    <row r="250" spans="1:26" hidden="1" x14ac:dyDescent="0.2">
      <c r="A250" s="412"/>
      <c r="B250" s="264"/>
      <c r="C250" s="225">
        <v>45</v>
      </c>
      <c r="D250" s="146"/>
      <c r="E250" s="146"/>
      <c r="F250" s="146"/>
      <c r="G250" s="279"/>
      <c r="H250" s="422"/>
      <c r="I250" s="255"/>
      <c r="R250" s="34"/>
      <c r="S250" s="34"/>
      <c r="T250" s="34"/>
      <c r="U250" s="34"/>
      <c r="V250" s="34"/>
      <c r="W250" s="34"/>
      <c r="X250" s="34"/>
      <c r="Y250" s="34"/>
      <c r="Z250" s="34"/>
    </row>
    <row r="251" spans="1:26" hidden="1" x14ac:dyDescent="0.2">
      <c r="A251" s="412"/>
      <c r="B251" s="264"/>
      <c r="C251" s="225">
        <v>46</v>
      </c>
      <c r="D251" s="146"/>
      <c r="E251" s="146"/>
      <c r="F251" s="146"/>
      <c r="G251" s="279"/>
      <c r="H251" s="422"/>
      <c r="I251" s="255"/>
      <c r="R251" s="34"/>
      <c r="S251" s="34"/>
      <c r="T251" s="34"/>
      <c r="U251" s="34"/>
      <c r="V251" s="34"/>
      <c r="W251" s="34"/>
      <c r="X251" s="34"/>
      <c r="Y251" s="34"/>
      <c r="Z251" s="34"/>
    </row>
    <row r="252" spans="1:26" hidden="1" x14ac:dyDescent="0.2">
      <c r="A252" s="412"/>
      <c r="B252" s="264"/>
      <c r="C252" s="225">
        <v>47</v>
      </c>
      <c r="D252" s="146"/>
      <c r="E252" s="146"/>
      <c r="F252" s="146"/>
      <c r="G252" s="279"/>
      <c r="H252" s="422"/>
      <c r="I252" s="255"/>
      <c r="R252" s="34"/>
      <c r="S252" s="34"/>
      <c r="T252" s="34"/>
      <c r="U252" s="34"/>
      <c r="V252" s="34"/>
      <c r="W252" s="34"/>
      <c r="X252" s="34"/>
      <c r="Y252" s="34"/>
      <c r="Z252" s="34"/>
    </row>
    <row r="253" spans="1:26" hidden="1" x14ac:dyDescent="0.2">
      <c r="A253" s="412"/>
      <c r="B253" s="264"/>
      <c r="C253" s="225">
        <v>48</v>
      </c>
      <c r="D253" s="146"/>
      <c r="E253" s="146"/>
      <c r="F253" s="146"/>
      <c r="G253" s="279"/>
      <c r="H253" s="422"/>
      <c r="I253" s="255"/>
      <c r="R253" s="34"/>
      <c r="S253" s="34"/>
      <c r="T253" s="34"/>
      <c r="U253" s="34"/>
      <c r="V253" s="34"/>
      <c r="W253" s="34"/>
      <c r="X253" s="34"/>
      <c r="Y253" s="34"/>
      <c r="Z253" s="34"/>
    </row>
    <row r="254" spans="1:26" hidden="1" x14ac:dyDescent="0.2">
      <c r="A254" s="412"/>
      <c r="B254" s="264"/>
      <c r="C254" s="225">
        <v>49</v>
      </c>
      <c r="D254" s="146"/>
      <c r="E254" s="146"/>
      <c r="F254" s="146"/>
      <c r="G254" s="279"/>
      <c r="H254" s="422"/>
      <c r="I254" s="255"/>
      <c r="R254" s="34"/>
      <c r="S254" s="34"/>
      <c r="T254" s="34"/>
      <c r="U254" s="34"/>
      <c r="V254" s="34"/>
      <c r="W254" s="34"/>
      <c r="X254" s="34"/>
      <c r="Y254" s="34"/>
      <c r="Z254" s="34"/>
    </row>
    <row r="255" spans="1:26" hidden="1" x14ac:dyDescent="0.2">
      <c r="A255" s="412"/>
      <c r="B255" s="264"/>
      <c r="C255" s="225">
        <v>50</v>
      </c>
      <c r="D255" s="146"/>
      <c r="E255" s="146"/>
      <c r="F255" s="146"/>
      <c r="G255" s="279"/>
      <c r="H255" s="422"/>
      <c r="I255" s="255"/>
      <c r="R255" s="34"/>
      <c r="S255" s="34"/>
      <c r="T255" s="34"/>
      <c r="U255" s="34"/>
      <c r="V255" s="34"/>
      <c r="W255" s="34"/>
      <c r="X255" s="34"/>
      <c r="Y255" s="34"/>
      <c r="Z255" s="34"/>
    </row>
    <row r="256" spans="1:26" hidden="1" x14ac:dyDescent="0.2">
      <c r="A256" s="412"/>
      <c r="B256" s="264"/>
      <c r="C256" s="225">
        <v>51</v>
      </c>
      <c r="D256" s="146"/>
      <c r="E256" s="146"/>
      <c r="F256" s="146"/>
      <c r="G256" s="279"/>
      <c r="H256" s="422"/>
      <c r="I256" s="255"/>
      <c r="R256" s="34"/>
      <c r="S256" s="34"/>
      <c r="T256" s="34"/>
      <c r="U256" s="34"/>
      <c r="V256" s="34"/>
      <c r="W256" s="34"/>
      <c r="X256" s="34"/>
      <c r="Y256" s="34"/>
      <c r="Z256" s="34"/>
    </row>
    <row r="257" spans="1:26" hidden="1" x14ac:dyDescent="0.2">
      <c r="A257" s="412"/>
      <c r="B257" s="264"/>
      <c r="C257" s="225">
        <v>52</v>
      </c>
      <c r="D257" s="146"/>
      <c r="E257" s="146"/>
      <c r="F257" s="146"/>
      <c r="G257" s="279"/>
      <c r="H257" s="422"/>
      <c r="I257" s="255"/>
      <c r="R257" s="34"/>
      <c r="S257" s="34"/>
      <c r="T257" s="34"/>
      <c r="U257" s="34"/>
      <c r="V257" s="34"/>
      <c r="W257" s="34"/>
      <c r="X257" s="34"/>
      <c r="Y257" s="34"/>
      <c r="Z257" s="34"/>
    </row>
    <row r="258" spans="1:26" hidden="1" x14ac:dyDescent="0.2">
      <c r="A258" s="412"/>
      <c r="B258" s="264"/>
      <c r="C258" s="225">
        <v>53</v>
      </c>
      <c r="D258" s="146"/>
      <c r="E258" s="146"/>
      <c r="F258" s="146"/>
      <c r="G258" s="279"/>
      <c r="H258" s="422"/>
      <c r="I258" s="255"/>
      <c r="R258" s="34"/>
      <c r="S258" s="34"/>
      <c r="T258" s="34"/>
      <c r="U258" s="34"/>
      <c r="V258" s="34"/>
      <c r="W258" s="34"/>
      <c r="X258" s="34"/>
      <c r="Y258" s="34"/>
      <c r="Z258" s="34"/>
    </row>
    <row r="259" spans="1:26" hidden="1" x14ac:dyDescent="0.2">
      <c r="A259" s="412"/>
      <c r="B259" s="264"/>
      <c r="C259" s="225">
        <v>54</v>
      </c>
      <c r="D259" s="146"/>
      <c r="E259" s="146"/>
      <c r="F259" s="146"/>
      <c r="G259" s="279"/>
      <c r="H259" s="422"/>
      <c r="I259" s="255"/>
      <c r="R259" s="34"/>
      <c r="S259" s="34"/>
      <c r="T259" s="34"/>
      <c r="U259" s="34"/>
      <c r="V259" s="34"/>
      <c r="W259" s="34"/>
      <c r="X259" s="34"/>
      <c r="Y259" s="34"/>
      <c r="Z259" s="34"/>
    </row>
    <row r="260" spans="1:26" hidden="1" x14ac:dyDescent="0.2">
      <c r="A260" s="412"/>
      <c r="B260" s="264"/>
      <c r="C260" s="225">
        <v>55</v>
      </c>
      <c r="D260" s="146"/>
      <c r="E260" s="146"/>
      <c r="F260" s="146"/>
      <c r="G260" s="279"/>
      <c r="H260" s="422"/>
      <c r="I260" s="255"/>
      <c r="R260" s="34"/>
      <c r="S260" s="34"/>
      <c r="T260" s="34"/>
      <c r="U260" s="34"/>
      <c r="V260" s="34"/>
      <c r="W260" s="34"/>
      <c r="X260" s="34"/>
      <c r="Y260" s="34"/>
      <c r="Z260" s="34"/>
    </row>
    <row r="261" spans="1:26" hidden="1" x14ac:dyDescent="0.2">
      <c r="A261" s="412"/>
      <c r="B261" s="264"/>
      <c r="C261" s="225">
        <v>56</v>
      </c>
      <c r="D261" s="146"/>
      <c r="E261" s="146"/>
      <c r="F261" s="146"/>
      <c r="G261" s="279"/>
      <c r="H261" s="422"/>
      <c r="I261" s="255"/>
      <c r="R261" s="34"/>
      <c r="S261" s="34"/>
      <c r="T261" s="34"/>
      <c r="U261" s="34"/>
      <c r="V261" s="34"/>
      <c r="W261" s="34"/>
      <c r="X261" s="34"/>
      <c r="Y261" s="34"/>
      <c r="Z261" s="34"/>
    </row>
    <row r="262" spans="1:26" hidden="1" x14ac:dyDescent="0.2">
      <c r="A262" s="412"/>
      <c r="B262" s="264"/>
      <c r="C262" s="225">
        <v>57</v>
      </c>
      <c r="D262" s="146"/>
      <c r="E262" s="146"/>
      <c r="F262" s="146"/>
      <c r="G262" s="279"/>
      <c r="H262" s="422"/>
      <c r="I262" s="255"/>
      <c r="R262" s="34"/>
      <c r="S262" s="34"/>
      <c r="T262" s="34"/>
      <c r="U262" s="34"/>
      <c r="V262" s="34"/>
      <c r="W262" s="34"/>
      <c r="X262" s="34"/>
      <c r="Y262" s="34"/>
      <c r="Z262" s="34"/>
    </row>
    <row r="263" spans="1:26" hidden="1" x14ac:dyDescent="0.2">
      <c r="A263" s="412"/>
      <c r="B263" s="264"/>
      <c r="C263" s="225">
        <v>58</v>
      </c>
      <c r="D263" s="146"/>
      <c r="E263" s="146"/>
      <c r="F263" s="146"/>
      <c r="G263" s="279"/>
      <c r="H263" s="422"/>
      <c r="I263" s="255"/>
      <c r="R263" s="34"/>
      <c r="S263" s="34"/>
      <c r="T263" s="34"/>
      <c r="U263" s="34"/>
      <c r="V263" s="34"/>
      <c r="W263" s="34"/>
      <c r="X263" s="34"/>
      <c r="Y263" s="34"/>
      <c r="Z263" s="34"/>
    </row>
    <row r="264" spans="1:26" hidden="1" x14ac:dyDescent="0.2">
      <c r="A264" s="412"/>
      <c r="B264" s="264"/>
      <c r="C264" s="225">
        <v>59</v>
      </c>
      <c r="D264" s="146"/>
      <c r="E264" s="146"/>
      <c r="F264" s="146"/>
      <c r="G264" s="279"/>
      <c r="H264" s="422"/>
      <c r="I264" s="255"/>
      <c r="R264" s="34"/>
      <c r="S264" s="34"/>
      <c r="T264" s="34"/>
      <c r="U264" s="34"/>
      <c r="V264" s="34"/>
      <c r="W264" s="34"/>
      <c r="X264" s="34"/>
      <c r="Y264" s="34"/>
      <c r="Z264" s="34"/>
    </row>
    <row r="265" spans="1:26" hidden="1" x14ac:dyDescent="0.2">
      <c r="A265" s="412"/>
      <c r="B265" s="264"/>
      <c r="C265" s="225">
        <v>60</v>
      </c>
      <c r="D265" s="146"/>
      <c r="E265" s="146"/>
      <c r="F265" s="146"/>
      <c r="G265" s="279"/>
      <c r="H265" s="422"/>
      <c r="I265" s="255"/>
      <c r="R265" s="34"/>
      <c r="S265" s="34"/>
      <c r="T265" s="34"/>
      <c r="U265" s="34"/>
      <c r="V265" s="34"/>
      <c r="W265" s="34"/>
      <c r="X265" s="34"/>
      <c r="Y265" s="34"/>
      <c r="Z265" s="34"/>
    </row>
    <row r="266" spans="1:26" hidden="1" x14ac:dyDescent="0.2">
      <c r="A266" s="412"/>
      <c r="B266" s="264"/>
      <c r="C266" s="225">
        <v>61</v>
      </c>
      <c r="D266" s="146"/>
      <c r="E266" s="146"/>
      <c r="F266" s="146"/>
      <c r="G266" s="279"/>
      <c r="H266" s="422"/>
      <c r="I266" s="255"/>
      <c r="R266" s="34"/>
      <c r="S266" s="34"/>
      <c r="T266" s="34"/>
      <c r="U266" s="34"/>
      <c r="V266" s="34"/>
      <c r="W266" s="34"/>
      <c r="X266" s="34"/>
      <c r="Y266" s="34"/>
      <c r="Z266" s="34"/>
    </row>
    <row r="267" spans="1:26" hidden="1" x14ac:dyDescent="0.2">
      <c r="A267" s="412"/>
      <c r="B267" s="264"/>
      <c r="C267" s="225">
        <v>62</v>
      </c>
      <c r="D267" s="146"/>
      <c r="E267" s="146"/>
      <c r="F267" s="146"/>
      <c r="G267" s="279"/>
      <c r="H267" s="422"/>
      <c r="I267" s="255"/>
      <c r="R267" s="34"/>
      <c r="S267" s="34"/>
      <c r="T267" s="34"/>
      <c r="U267" s="34"/>
      <c r="V267" s="34"/>
      <c r="W267" s="34"/>
      <c r="X267" s="34"/>
      <c r="Y267" s="34"/>
      <c r="Z267" s="34"/>
    </row>
    <row r="268" spans="1:26" hidden="1" x14ac:dyDescent="0.2">
      <c r="A268" s="412"/>
      <c r="B268" s="264"/>
      <c r="C268" s="225">
        <v>63</v>
      </c>
      <c r="D268" s="146"/>
      <c r="E268" s="146"/>
      <c r="F268" s="146"/>
      <c r="G268" s="279"/>
      <c r="H268" s="422"/>
      <c r="I268" s="255"/>
      <c r="R268" s="34"/>
      <c r="S268" s="34"/>
      <c r="T268" s="34"/>
      <c r="U268" s="34"/>
      <c r="V268" s="34"/>
      <c r="W268" s="34"/>
      <c r="X268" s="34"/>
      <c r="Y268" s="34"/>
      <c r="Z268" s="34"/>
    </row>
    <row r="269" spans="1:26" hidden="1" x14ac:dyDescent="0.2">
      <c r="A269" s="412"/>
      <c r="B269" s="264"/>
      <c r="C269" s="225">
        <v>64</v>
      </c>
      <c r="D269" s="146"/>
      <c r="E269" s="146"/>
      <c r="F269" s="146"/>
      <c r="G269" s="279"/>
      <c r="H269" s="422"/>
      <c r="I269" s="255"/>
      <c r="R269" s="34"/>
      <c r="S269" s="34"/>
      <c r="T269" s="34"/>
      <c r="U269" s="34"/>
      <c r="V269" s="34"/>
      <c r="W269" s="34"/>
      <c r="X269" s="34"/>
      <c r="Y269" s="34"/>
      <c r="Z269" s="34"/>
    </row>
    <row r="270" spans="1:26" hidden="1" x14ac:dyDescent="0.2">
      <c r="A270" s="412"/>
      <c r="B270" s="264"/>
      <c r="C270" s="225">
        <v>65</v>
      </c>
      <c r="D270" s="146"/>
      <c r="E270" s="146"/>
      <c r="F270" s="146"/>
      <c r="G270" s="279"/>
      <c r="H270" s="422"/>
      <c r="I270" s="255"/>
      <c r="R270" s="34"/>
      <c r="S270" s="34"/>
      <c r="T270" s="34"/>
      <c r="U270" s="34"/>
      <c r="V270" s="34"/>
      <c r="W270" s="34"/>
      <c r="X270" s="34"/>
      <c r="Y270" s="34"/>
      <c r="Z270" s="34"/>
    </row>
    <row r="271" spans="1:26" hidden="1" x14ac:dyDescent="0.2">
      <c r="A271" s="412"/>
      <c r="B271" s="264"/>
      <c r="C271" s="225">
        <v>66</v>
      </c>
      <c r="D271" s="146"/>
      <c r="E271" s="146"/>
      <c r="F271" s="146"/>
      <c r="G271" s="279"/>
      <c r="H271" s="422"/>
      <c r="I271" s="255"/>
      <c r="R271" s="34"/>
      <c r="S271" s="34"/>
      <c r="T271" s="34"/>
      <c r="U271" s="34"/>
      <c r="V271" s="34"/>
      <c r="W271" s="34"/>
      <c r="X271" s="34"/>
      <c r="Y271" s="34"/>
      <c r="Z271" s="34"/>
    </row>
    <row r="272" spans="1:26" hidden="1" x14ac:dyDescent="0.2">
      <c r="A272" s="412"/>
      <c r="B272" s="264"/>
      <c r="C272" s="225">
        <v>67</v>
      </c>
      <c r="D272" s="146"/>
      <c r="E272" s="146"/>
      <c r="F272" s="146"/>
      <c r="G272" s="279"/>
      <c r="H272" s="422"/>
      <c r="I272" s="255"/>
      <c r="R272" s="34"/>
      <c r="S272" s="34"/>
      <c r="T272" s="34"/>
      <c r="U272" s="34"/>
      <c r="V272" s="34"/>
      <c r="W272" s="34"/>
      <c r="X272" s="34"/>
      <c r="Y272" s="34"/>
      <c r="Z272" s="34"/>
    </row>
    <row r="273" spans="1:26" hidden="1" x14ac:dyDescent="0.2">
      <c r="A273" s="412"/>
      <c r="B273" s="264"/>
      <c r="C273" s="225">
        <v>68</v>
      </c>
      <c r="D273" s="146"/>
      <c r="E273" s="146"/>
      <c r="F273" s="146"/>
      <c r="G273" s="279"/>
      <c r="H273" s="422"/>
      <c r="I273" s="255"/>
      <c r="R273" s="34"/>
      <c r="S273" s="34"/>
      <c r="T273" s="34"/>
      <c r="U273" s="34"/>
      <c r="V273" s="34"/>
      <c r="W273" s="34"/>
      <c r="X273" s="34"/>
      <c r="Y273" s="34"/>
      <c r="Z273" s="34"/>
    </row>
    <row r="274" spans="1:26" hidden="1" x14ac:dyDescent="0.2">
      <c r="A274" s="412"/>
      <c r="B274" s="264"/>
      <c r="C274" s="225">
        <v>69</v>
      </c>
      <c r="D274" s="146"/>
      <c r="E274" s="146"/>
      <c r="F274" s="146"/>
      <c r="G274" s="279"/>
      <c r="H274" s="422"/>
      <c r="I274" s="255"/>
      <c r="R274" s="34"/>
      <c r="S274" s="34"/>
      <c r="T274" s="34"/>
      <c r="U274" s="34"/>
      <c r="V274" s="34"/>
      <c r="W274" s="34"/>
      <c r="X274" s="34"/>
      <c r="Y274" s="34"/>
      <c r="Z274" s="34"/>
    </row>
    <row r="275" spans="1:26" hidden="1" x14ac:dyDescent="0.2">
      <c r="A275" s="412"/>
      <c r="B275" s="264"/>
      <c r="C275" s="225">
        <v>70</v>
      </c>
      <c r="D275" s="146"/>
      <c r="E275" s="146"/>
      <c r="F275" s="146"/>
      <c r="G275" s="279"/>
      <c r="H275" s="422"/>
      <c r="I275" s="255"/>
      <c r="R275" s="34"/>
      <c r="S275" s="34"/>
      <c r="T275" s="34"/>
      <c r="U275" s="34"/>
      <c r="V275" s="34"/>
      <c r="W275" s="34"/>
      <c r="X275" s="34"/>
      <c r="Y275" s="34"/>
      <c r="Z275" s="34"/>
    </row>
    <row r="276" spans="1:26" hidden="1" x14ac:dyDescent="0.2">
      <c r="A276" s="412"/>
      <c r="B276" s="264"/>
      <c r="C276" s="225">
        <v>71</v>
      </c>
      <c r="D276" s="146"/>
      <c r="E276" s="146"/>
      <c r="F276" s="146"/>
      <c r="G276" s="279"/>
      <c r="H276" s="422"/>
      <c r="I276" s="255"/>
      <c r="R276" s="34"/>
      <c r="S276" s="34"/>
      <c r="T276" s="34"/>
      <c r="U276" s="34"/>
      <c r="V276" s="34"/>
      <c r="W276" s="34"/>
      <c r="X276" s="34"/>
      <c r="Y276" s="34"/>
      <c r="Z276" s="34"/>
    </row>
    <row r="277" spans="1:26" hidden="1" x14ac:dyDescent="0.2">
      <c r="A277" s="412"/>
      <c r="B277" s="264"/>
      <c r="C277" s="225">
        <v>72</v>
      </c>
      <c r="D277" s="146"/>
      <c r="E277" s="146"/>
      <c r="F277" s="146"/>
      <c r="G277" s="279"/>
      <c r="H277" s="422"/>
      <c r="I277" s="255"/>
      <c r="R277" s="34"/>
      <c r="S277" s="34"/>
      <c r="T277" s="34"/>
      <c r="U277" s="34"/>
      <c r="V277" s="34"/>
      <c r="W277" s="34"/>
      <c r="X277" s="34"/>
      <c r="Y277" s="34"/>
      <c r="Z277" s="34"/>
    </row>
    <row r="278" spans="1:26" hidden="1" x14ac:dyDescent="0.2">
      <c r="A278" s="412"/>
      <c r="B278" s="264"/>
      <c r="C278" s="225">
        <v>73</v>
      </c>
      <c r="D278" s="146"/>
      <c r="E278" s="146"/>
      <c r="F278" s="146"/>
      <c r="G278" s="279"/>
      <c r="H278" s="422"/>
      <c r="I278" s="255"/>
      <c r="R278" s="34"/>
      <c r="S278" s="34"/>
      <c r="T278" s="34"/>
      <c r="U278" s="34"/>
      <c r="V278" s="34"/>
      <c r="W278" s="34"/>
      <c r="X278" s="34"/>
      <c r="Y278" s="34"/>
      <c r="Z278" s="34"/>
    </row>
    <row r="279" spans="1:26" hidden="1" x14ac:dyDescent="0.2">
      <c r="A279" s="412"/>
      <c r="B279" s="264"/>
      <c r="C279" s="225">
        <v>74</v>
      </c>
      <c r="D279" s="146"/>
      <c r="E279" s="146"/>
      <c r="F279" s="146"/>
      <c r="G279" s="279"/>
      <c r="H279" s="422"/>
      <c r="I279" s="255"/>
      <c r="R279" s="34"/>
      <c r="S279" s="34"/>
      <c r="T279" s="34"/>
      <c r="U279" s="34"/>
      <c r="V279" s="34"/>
      <c r="W279" s="34"/>
      <c r="X279" s="34"/>
      <c r="Y279" s="34"/>
      <c r="Z279" s="34"/>
    </row>
    <row r="280" spans="1:26" hidden="1" x14ac:dyDescent="0.2">
      <c r="A280" s="412"/>
      <c r="B280" s="264"/>
      <c r="C280" s="225">
        <v>75</v>
      </c>
      <c r="D280" s="146"/>
      <c r="E280" s="146"/>
      <c r="F280" s="146"/>
      <c r="G280" s="279"/>
      <c r="H280" s="422"/>
      <c r="I280" s="255"/>
      <c r="R280" s="34"/>
      <c r="S280" s="34"/>
      <c r="T280" s="34"/>
      <c r="U280" s="34"/>
      <c r="V280" s="34"/>
      <c r="W280" s="34"/>
      <c r="X280" s="34"/>
      <c r="Y280" s="34"/>
      <c r="Z280" s="34"/>
    </row>
    <row r="281" spans="1:26" hidden="1" x14ac:dyDescent="0.2">
      <c r="A281" s="412"/>
      <c r="B281" s="264"/>
      <c r="C281" s="225">
        <v>76</v>
      </c>
      <c r="D281" s="146"/>
      <c r="E281" s="146"/>
      <c r="F281" s="146"/>
      <c r="G281" s="279"/>
      <c r="H281" s="422"/>
      <c r="I281" s="255"/>
      <c r="R281" s="34"/>
      <c r="S281" s="34"/>
      <c r="T281" s="34"/>
      <c r="U281" s="34"/>
      <c r="V281" s="34"/>
      <c r="W281" s="34"/>
      <c r="X281" s="34"/>
      <c r="Y281" s="34"/>
      <c r="Z281" s="34"/>
    </row>
    <row r="282" spans="1:26" hidden="1" x14ac:dyDescent="0.2">
      <c r="A282" s="412"/>
      <c r="B282" s="264"/>
      <c r="C282" s="225">
        <v>77</v>
      </c>
      <c r="D282" s="146"/>
      <c r="E282" s="146"/>
      <c r="F282" s="146"/>
      <c r="G282" s="279"/>
      <c r="H282" s="422"/>
      <c r="I282" s="255"/>
      <c r="R282" s="34"/>
      <c r="S282" s="34"/>
      <c r="T282" s="34"/>
      <c r="U282" s="34"/>
      <c r="V282" s="34"/>
      <c r="W282" s="34"/>
      <c r="X282" s="34"/>
      <c r="Y282" s="34"/>
      <c r="Z282" s="34"/>
    </row>
    <row r="283" spans="1:26" hidden="1" x14ac:dyDescent="0.2">
      <c r="A283" s="412"/>
      <c r="B283" s="264"/>
      <c r="C283" s="225">
        <v>78</v>
      </c>
      <c r="D283" s="146"/>
      <c r="E283" s="146"/>
      <c r="F283" s="146"/>
      <c r="G283" s="279"/>
      <c r="H283" s="422"/>
      <c r="I283" s="255"/>
      <c r="R283" s="34"/>
      <c r="S283" s="34"/>
      <c r="T283" s="34"/>
      <c r="U283" s="34"/>
      <c r="V283" s="34"/>
      <c r="W283" s="34"/>
      <c r="X283" s="34"/>
      <c r="Y283" s="34"/>
      <c r="Z283" s="34"/>
    </row>
    <row r="284" spans="1:26" hidden="1" x14ac:dyDescent="0.2">
      <c r="A284" s="412"/>
      <c r="B284" s="264"/>
      <c r="C284" s="225">
        <v>79</v>
      </c>
      <c r="D284" s="146"/>
      <c r="E284" s="146"/>
      <c r="F284" s="146"/>
      <c r="G284" s="279"/>
      <c r="H284" s="422"/>
      <c r="I284" s="255"/>
      <c r="R284" s="34"/>
      <c r="S284" s="34"/>
      <c r="T284" s="34"/>
      <c r="U284" s="34"/>
      <c r="V284" s="34"/>
      <c r="W284" s="34"/>
      <c r="X284" s="34"/>
      <c r="Y284" s="34"/>
      <c r="Z284" s="34"/>
    </row>
    <row r="285" spans="1:26" hidden="1" x14ac:dyDescent="0.2">
      <c r="A285" s="412"/>
      <c r="B285" s="264"/>
      <c r="C285" s="225">
        <v>80</v>
      </c>
      <c r="D285" s="146"/>
      <c r="E285" s="146"/>
      <c r="F285" s="146"/>
      <c r="G285" s="279"/>
      <c r="H285" s="422"/>
      <c r="I285" s="255"/>
      <c r="R285" s="34"/>
      <c r="S285" s="34"/>
      <c r="T285" s="34"/>
      <c r="U285" s="34"/>
      <c r="V285" s="34"/>
      <c r="W285" s="34"/>
      <c r="X285" s="34"/>
      <c r="Y285" s="34"/>
      <c r="Z285" s="34"/>
    </row>
    <row r="286" spans="1:26" hidden="1" x14ac:dyDescent="0.2">
      <c r="A286" s="412"/>
      <c r="B286" s="264"/>
      <c r="C286" s="225">
        <v>81</v>
      </c>
      <c r="D286" s="146"/>
      <c r="E286" s="146"/>
      <c r="F286" s="146"/>
      <c r="G286" s="279"/>
      <c r="H286" s="422"/>
      <c r="I286" s="255"/>
      <c r="R286" s="34"/>
      <c r="S286" s="34"/>
      <c r="T286" s="34"/>
      <c r="U286" s="34"/>
      <c r="V286" s="34"/>
      <c r="W286" s="34"/>
      <c r="X286" s="34"/>
      <c r="Y286" s="34"/>
      <c r="Z286" s="34"/>
    </row>
    <row r="287" spans="1:26" hidden="1" x14ac:dyDescent="0.2">
      <c r="A287" s="412"/>
      <c r="B287" s="264"/>
      <c r="C287" s="225">
        <v>82</v>
      </c>
      <c r="D287" s="146"/>
      <c r="E287" s="146"/>
      <c r="F287" s="146"/>
      <c r="G287" s="279"/>
      <c r="H287" s="422"/>
      <c r="I287" s="255"/>
      <c r="R287" s="34"/>
      <c r="S287" s="34"/>
      <c r="T287" s="34"/>
      <c r="U287" s="34"/>
      <c r="V287" s="34"/>
      <c r="W287" s="34"/>
      <c r="X287" s="34"/>
      <c r="Y287" s="34"/>
      <c r="Z287" s="34"/>
    </row>
    <row r="288" spans="1:26" hidden="1" x14ac:dyDescent="0.2">
      <c r="A288" s="412"/>
      <c r="B288" s="264"/>
      <c r="C288" s="225">
        <v>83</v>
      </c>
      <c r="D288" s="146"/>
      <c r="E288" s="146"/>
      <c r="F288" s="146"/>
      <c r="G288" s="279"/>
      <c r="H288" s="422"/>
      <c r="I288" s="255"/>
      <c r="R288" s="34"/>
      <c r="S288" s="34"/>
      <c r="T288" s="34"/>
      <c r="U288" s="34"/>
      <c r="V288" s="34"/>
      <c r="W288" s="34"/>
      <c r="X288" s="34"/>
      <c r="Y288" s="34"/>
      <c r="Z288" s="34"/>
    </row>
    <row r="289" spans="1:26" hidden="1" x14ac:dyDescent="0.2">
      <c r="A289" s="412"/>
      <c r="B289" s="264"/>
      <c r="C289" s="225">
        <v>84</v>
      </c>
      <c r="D289" s="146"/>
      <c r="E289" s="146"/>
      <c r="F289" s="146"/>
      <c r="G289" s="279"/>
      <c r="H289" s="422"/>
      <c r="I289" s="255"/>
      <c r="R289" s="34"/>
      <c r="S289" s="34"/>
      <c r="T289" s="34"/>
      <c r="U289" s="34"/>
      <c r="V289" s="34"/>
      <c r="W289" s="34"/>
      <c r="X289" s="34"/>
      <c r="Y289" s="34"/>
      <c r="Z289" s="34"/>
    </row>
    <row r="290" spans="1:26" hidden="1" x14ac:dyDescent="0.2">
      <c r="A290" s="412"/>
      <c r="B290" s="264"/>
      <c r="C290" s="225">
        <v>85</v>
      </c>
      <c r="D290" s="146"/>
      <c r="E290" s="146"/>
      <c r="F290" s="146"/>
      <c r="G290" s="279"/>
      <c r="H290" s="422"/>
      <c r="I290" s="255"/>
      <c r="R290" s="34"/>
      <c r="S290" s="34"/>
      <c r="T290" s="34"/>
      <c r="U290" s="34"/>
      <c r="V290" s="34"/>
      <c r="W290" s="34"/>
      <c r="X290" s="34"/>
      <c r="Y290" s="34"/>
      <c r="Z290" s="34"/>
    </row>
    <row r="291" spans="1:26" hidden="1" x14ac:dyDescent="0.2">
      <c r="A291" s="412"/>
      <c r="B291" s="264"/>
      <c r="C291" s="225">
        <v>86</v>
      </c>
      <c r="D291" s="146"/>
      <c r="E291" s="146"/>
      <c r="F291" s="146"/>
      <c r="G291" s="279"/>
      <c r="H291" s="422"/>
      <c r="I291" s="255"/>
      <c r="R291" s="34"/>
      <c r="S291" s="34"/>
      <c r="T291" s="34"/>
      <c r="U291" s="34"/>
      <c r="V291" s="34"/>
      <c r="W291" s="34"/>
      <c r="X291" s="34"/>
      <c r="Y291" s="34"/>
      <c r="Z291" s="34"/>
    </row>
    <row r="292" spans="1:26" hidden="1" x14ac:dyDescent="0.2">
      <c r="A292" s="412"/>
      <c r="B292" s="264"/>
      <c r="C292" s="225">
        <v>87</v>
      </c>
      <c r="D292" s="146"/>
      <c r="E292" s="146"/>
      <c r="F292" s="146"/>
      <c r="G292" s="279"/>
      <c r="H292" s="422"/>
      <c r="I292" s="255"/>
      <c r="R292" s="34"/>
      <c r="S292" s="34"/>
      <c r="T292" s="34"/>
      <c r="U292" s="34"/>
      <c r="V292" s="34"/>
      <c r="W292" s="34"/>
      <c r="X292" s="34"/>
      <c r="Y292" s="34"/>
      <c r="Z292" s="34"/>
    </row>
    <row r="293" spans="1:26" hidden="1" x14ac:dyDescent="0.2">
      <c r="A293" s="412"/>
      <c r="B293" s="264"/>
      <c r="C293" s="225">
        <v>88</v>
      </c>
      <c r="D293" s="146"/>
      <c r="E293" s="146"/>
      <c r="F293" s="146"/>
      <c r="G293" s="279"/>
      <c r="H293" s="422"/>
      <c r="I293" s="255"/>
      <c r="R293" s="34"/>
      <c r="S293" s="34"/>
      <c r="T293" s="34"/>
      <c r="U293" s="34"/>
      <c r="V293" s="34"/>
      <c r="W293" s="34"/>
      <c r="X293" s="34"/>
      <c r="Y293" s="34"/>
      <c r="Z293" s="34"/>
    </row>
    <row r="294" spans="1:26" hidden="1" x14ac:dyDescent="0.2">
      <c r="A294" s="412"/>
      <c r="B294" s="264"/>
      <c r="C294" s="225">
        <v>89</v>
      </c>
      <c r="D294" s="146"/>
      <c r="E294" s="146"/>
      <c r="F294" s="146"/>
      <c r="G294" s="279"/>
      <c r="H294" s="422"/>
      <c r="I294" s="255"/>
      <c r="R294" s="34"/>
      <c r="S294" s="34"/>
      <c r="T294" s="34"/>
      <c r="U294" s="34"/>
      <c r="V294" s="34"/>
      <c r="W294" s="34"/>
      <c r="X294" s="34"/>
      <c r="Y294" s="34"/>
      <c r="Z294" s="34"/>
    </row>
    <row r="295" spans="1:26" hidden="1" x14ac:dyDescent="0.2">
      <c r="A295" s="412"/>
      <c r="B295" s="264"/>
      <c r="C295" s="225">
        <v>90</v>
      </c>
      <c r="D295" s="146"/>
      <c r="E295" s="146"/>
      <c r="F295" s="146"/>
      <c r="G295" s="279"/>
      <c r="H295" s="422"/>
      <c r="I295" s="255"/>
      <c r="R295" s="34"/>
      <c r="S295" s="34"/>
      <c r="T295" s="34"/>
      <c r="U295" s="34"/>
      <c r="V295" s="34"/>
      <c r="W295" s="34"/>
      <c r="X295" s="34"/>
      <c r="Y295" s="34"/>
      <c r="Z295" s="34"/>
    </row>
    <row r="296" spans="1:26" hidden="1" x14ac:dyDescent="0.2">
      <c r="A296" s="412"/>
      <c r="B296" s="264"/>
      <c r="C296" s="225">
        <v>91</v>
      </c>
      <c r="D296" s="146"/>
      <c r="E296" s="146"/>
      <c r="F296" s="146"/>
      <c r="G296" s="279"/>
      <c r="H296" s="422"/>
      <c r="I296" s="255"/>
      <c r="R296" s="34"/>
      <c r="S296" s="34"/>
      <c r="T296" s="34"/>
      <c r="U296" s="34"/>
      <c r="V296" s="34"/>
      <c r="W296" s="34"/>
      <c r="X296" s="34"/>
      <c r="Y296" s="34"/>
      <c r="Z296" s="34"/>
    </row>
    <row r="297" spans="1:26" hidden="1" x14ac:dyDescent="0.2">
      <c r="A297" s="412"/>
      <c r="B297" s="264"/>
      <c r="C297" s="225">
        <v>92</v>
      </c>
      <c r="D297" s="146"/>
      <c r="E297" s="146"/>
      <c r="F297" s="146"/>
      <c r="G297" s="279"/>
      <c r="H297" s="422"/>
      <c r="I297" s="255"/>
      <c r="R297" s="34"/>
      <c r="S297" s="34"/>
      <c r="T297" s="34"/>
      <c r="U297" s="34"/>
      <c r="V297" s="34"/>
      <c r="W297" s="34"/>
      <c r="X297" s="34"/>
      <c r="Y297" s="34"/>
      <c r="Z297" s="34"/>
    </row>
    <row r="298" spans="1:26" hidden="1" x14ac:dyDescent="0.2">
      <c r="A298" s="412"/>
      <c r="B298" s="264"/>
      <c r="C298" s="225">
        <v>93</v>
      </c>
      <c r="D298" s="146"/>
      <c r="E298" s="146"/>
      <c r="F298" s="146"/>
      <c r="G298" s="279"/>
      <c r="H298" s="422"/>
      <c r="I298" s="255"/>
      <c r="R298" s="34"/>
      <c r="S298" s="34"/>
      <c r="T298" s="34"/>
      <c r="U298" s="34"/>
      <c r="V298" s="34"/>
      <c r="W298" s="34"/>
      <c r="X298" s="34"/>
      <c r="Y298" s="34"/>
      <c r="Z298" s="34"/>
    </row>
    <row r="299" spans="1:26" hidden="1" x14ac:dyDescent="0.2">
      <c r="A299" s="412"/>
      <c r="B299" s="264"/>
      <c r="C299" s="225">
        <v>94</v>
      </c>
      <c r="D299" s="146"/>
      <c r="E299" s="146"/>
      <c r="F299" s="146"/>
      <c r="G299" s="279"/>
      <c r="H299" s="422"/>
      <c r="I299" s="255"/>
      <c r="R299" s="34"/>
      <c r="S299" s="34"/>
      <c r="T299" s="34"/>
      <c r="U299" s="34"/>
      <c r="V299" s="34"/>
      <c r="W299" s="34"/>
      <c r="X299" s="34"/>
      <c r="Y299" s="34"/>
      <c r="Z299" s="34"/>
    </row>
    <row r="300" spans="1:26" hidden="1" x14ac:dyDescent="0.2">
      <c r="A300" s="412"/>
      <c r="B300" s="264"/>
      <c r="C300" s="225">
        <v>95</v>
      </c>
      <c r="D300" s="146"/>
      <c r="E300" s="146"/>
      <c r="F300" s="146"/>
      <c r="G300" s="279"/>
      <c r="H300" s="422"/>
      <c r="I300" s="255"/>
      <c r="R300" s="34"/>
      <c r="S300" s="34"/>
      <c r="T300" s="34"/>
      <c r="U300" s="34"/>
      <c r="V300" s="34"/>
      <c r="W300" s="34"/>
      <c r="X300" s="34"/>
      <c r="Y300" s="34"/>
      <c r="Z300" s="34"/>
    </row>
    <row r="301" spans="1:26" hidden="1" x14ac:dyDescent="0.2">
      <c r="A301" s="412"/>
      <c r="B301" s="264"/>
      <c r="C301" s="225">
        <v>96</v>
      </c>
      <c r="D301" s="146"/>
      <c r="E301" s="146"/>
      <c r="F301" s="146"/>
      <c r="G301" s="279"/>
      <c r="H301" s="422"/>
      <c r="I301" s="255"/>
      <c r="R301" s="34"/>
      <c r="S301" s="34"/>
      <c r="T301" s="34"/>
      <c r="U301" s="34"/>
      <c r="V301" s="34"/>
      <c r="W301" s="34"/>
      <c r="X301" s="34"/>
      <c r="Y301" s="34"/>
      <c r="Z301" s="34"/>
    </row>
    <row r="302" spans="1:26" hidden="1" x14ac:dyDescent="0.2">
      <c r="A302" s="412"/>
      <c r="B302" s="264"/>
      <c r="C302" s="225">
        <v>97</v>
      </c>
      <c r="D302" s="146"/>
      <c r="E302" s="146"/>
      <c r="F302" s="146"/>
      <c r="G302" s="279"/>
      <c r="H302" s="422"/>
      <c r="I302" s="255"/>
      <c r="R302" s="34"/>
      <c r="S302" s="34"/>
      <c r="T302" s="34"/>
      <c r="U302" s="34"/>
      <c r="V302" s="34"/>
      <c r="W302" s="34"/>
      <c r="X302" s="34"/>
      <c r="Y302" s="34"/>
      <c r="Z302" s="34"/>
    </row>
    <row r="303" spans="1:26" hidden="1" x14ac:dyDescent="0.2">
      <c r="A303" s="412"/>
      <c r="B303" s="264"/>
      <c r="C303" s="225">
        <v>98</v>
      </c>
      <c r="D303" s="146"/>
      <c r="E303" s="146"/>
      <c r="F303" s="146"/>
      <c r="G303" s="279"/>
      <c r="H303" s="422"/>
      <c r="I303" s="255"/>
      <c r="R303" s="34"/>
      <c r="S303" s="34"/>
      <c r="T303" s="34"/>
      <c r="U303" s="34"/>
      <c r="V303" s="34"/>
      <c r="W303" s="34"/>
      <c r="X303" s="34"/>
      <c r="Y303" s="34"/>
      <c r="Z303" s="34"/>
    </row>
    <row r="304" spans="1:26" hidden="1" x14ac:dyDescent="0.2">
      <c r="A304" s="412"/>
      <c r="B304" s="264"/>
      <c r="C304" s="225">
        <v>99</v>
      </c>
      <c r="D304" s="146"/>
      <c r="E304" s="146"/>
      <c r="F304" s="146"/>
      <c r="G304" s="279"/>
      <c r="H304" s="422"/>
      <c r="I304" s="255"/>
      <c r="R304" s="34"/>
      <c r="S304" s="34"/>
      <c r="T304" s="34"/>
      <c r="U304" s="34"/>
      <c r="V304" s="34"/>
      <c r="W304" s="34"/>
      <c r="X304" s="34"/>
      <c r="Y304" s="34"/>
      <c r="Z304" s="34"/>
    </row>
    <row r="305" spans="1:26" ht="13.5" thickBot="1" x14ac:dyDescent="0.25">
      <c r="A305" s="426"/>
      <c r="B305" s="323"/>
      <c r="C305" s="427">
        <v>100</v>
      </c>
      <c r="D305" s="424"/>
      <c r="E305" s="424"/>
      <c r="F305" s="424"/>
      <c r="G305" s="425"/>
      <c r="H305" s="303"/>
      <c r="I305" s="428"/>
      <c r="R305" s="34"/>
      <c r="S305" s="34"/>
      <c r="T305" s="34"/>
      <c r="U305" s="34"/>
      <c r="V305" s="34"/>
      <c r="W305" s="34"/>
      <c r="X305" s="34"/>
      <c r="Y305" s="34"/>
      <c r="Z305" s="34"/>
    </row>
    <row r="306" spans="1:26" ht="38.25" x14ac:dyDescent="0.2">
      <c r="A306" s="399" t="s">
        <v>126</v>
      </c>
      <c r="B306" s="305" t="s">
        <v>320</v>
      </c>
      <c r="C306" s="306" t="s">
        <v>321</v>
      </c>
      <c r="D306" s="224" t="s">
        <v>1108</v>
      </c>
      <c r="E306" s="224" t="s">
        <v>1129</v>
      </c>
      <c r="F306" s="224" t="s">
        <v>1130</v>
      </c>
      <c r="G306" s="224" t="s">
        <v>1131</v>
      </c>
      <c r="H306" s="224" t="s">
        <v>1132</v>
      </c>
      <c r="I306" s="383" t="s">
        <v>1133</v>
      </c>
      <c r="J306" s="214"/>
      <c r="R306" s="34"/>
      <c r="S306" s="34"/>
      <c r="T306" s="34"/>
      <c r="U306" s="34"/>
      <c r="V306" s="34"/>
      <c r="W306" s="34"/>
      <c r="X306" s="34"/>
      <c r="Y306" s="34"/>
      <c r="Z306" s="34"/>
    </row>
    <row r="307" spans="1:26" ht="25.5" x14ac:dyDescent="0.2">
      <c r="A307" s="412"/>
      <c r="B307" s="264"/>
      <c r="C307" s="375"/>
      <c r="D307" s="229"/>
      <c r="E307" s="229"/>
      <c r="F307" s="229"/>
      <c r="G307" s="229" t="s">
        <v>1134</v>
      </c>
      <c r="H307" s="377"/>
      <c r="I307" s="250"/>
      <c r="J307" s="214"/>
      <c r="R307" s="34"/>
      <c r="S307" s="34"/>
      <c r="T307" s="34"/>
      <c r="U307" s="34"/>
      <c r="V307" s="34"/>
      <c r="W307" s="34"/>
      <c r="X307" s="34"/>
      <c r="Y307" s="34"/>
      <c r="Z307" s="34"/>
    </row>
    <row r="308" spans="1:26" x14ac:dyDescent="0.2">
      <c r="A308" s="412"/>
      <c r="B308" s="374"/>
      <c r="C308" s="376"/>
      <c r="D308" s="229"/>
      <c r="E308" s="229"/>
      <c r="F308" s="229"/>
      <c r="G308" s="229"/>
      <c r="H308" s="377"/>
      <c r="I308" s="250"/>
      <c r="J308" s="214"/>
      <c r="R308" s="34"/>
      <c r="S308" s="34"/>
      <c r="T308" s="34"/>
      <c r="U308" s="34"/>
      <c r="V308" s="34"/>
      <c r="W308" s="34"/>
      <c r="X308" s="34"/>
      <c r="Y308" s="34"/>
      <c r="Z308" s="34"/>
    </row>
    <row r="309" spans="1:26" x14ac:dyDescent="0.2">
      <c r="A309" s="412"/>
      <c r="B309" s="374"/>
      <c r="C309" s="376"/>
      <c r="D309" s="286" t="s">
        <v>957</v>
      </c>
      <c r="E309" s="286" t="s">
        <v>1135</v>
      </c>
      <c r="F309" s="286" t="s">
        <v>956</v>
      </c>
      <c r="G309" s="286" t="s">
        <v>957</v>
      </c>
      <c r="H309" s="301" t="s">
        <v>982</v>
      </c>
      <c r="I309" s="318" t="s">
        <v>957</v>
      </c>
      <c r="J309" s="214"/>
      <c r="R309" s="34"/>
      <c r="S309" s="34"/>
      <c r="T309" s="34"/>
      <c r="U309" s="34"/>
      <c r="V309" s="34"/>
      <c r="W309" s="34"/>
      <c r="X309" s="34"/>
      <c r="Y309" s="34"/>
      <c r="Z309" s="34"/>
    </row>
    <row r="310" spans="1:26" x14ac:dyDescent="0.2">
      <c r="A310" s="412"/>
      <c r="B310" s="264"/>
      <c r="C310" s="376"/>
      <c r="D310" s="286" t="s">
        <v>1136</v>
      </c>
      <c r="E310" s="286" t="s">
        <v>1137</v>
      </c>
      <c r="F310" s="286" t="s">
        <v>1138</v>
      </c>
      <c r="G310" s="286" t="s">
        <v>1139</v>
      </c>
      <c r="H310" s="301" t="s">
        <v>1140</v>
      </c>
      <c r="I310" s="318" t="s">
        <v>1141</v>
      </c>
      <c r="J310" s="214"/>
      <c r="R310" s="34"/>
      <c r="S310" s="34"/>
      <c r="T310" s="34"/>
      <c r="U310" s="34"/>
      <c r="V310" s="34"/>
      <c r="W310" s="34"/>
      <c r="X310" s="34"/>
      <c r="Y310" s="34"/>
      <c r="Z310" s="34"/>
    </row>
    <row r="311" spans="1:26" ht="63.75" x14ac:dyDescent="0.2">
      <c r="A311" s="412"/>
      <c r="B311" s="264"/>
      <c r="C311" s="225">
        <v>1</v>
      </c>
      <c r="D311" s="415" t="s">
        <v>1142</v>
      </c>
      <c r="E311" s="415" t="s">
        <v>1143</v>
      </c>
      <c r="F311" s="146">
        <v>326475</v>
      </c>
      <c r="G311" s="146">
        <v>326475</v>
      </c>
      <c r="H311" s="146">
        <v>0</v>
      </c>
      <c r="I311" s="434">
        <v>10</v>
      </c>
      <c r="J311" s="214"/>
      <c r="R311" s="34"/>
      <c r="S311" s="34"/>
      <c r="T311" s="34"/>
      <c r="U311" s="34"/>
      <c r="V311" s="34"/>
      <c r="W311" s="34"/>
      <c r="X311" s="34"/>
      <c r="Y311" s="34"/>
      <c r="Z311" s="34"/>
    </row>
    <row r="312" spans="1:26" x14ac:dyDescent="0.2">
      <c r="A312" s="412"/>
      <c r="B312" s="264"/>
      <c r="C312" s="225">
        <v>2</v>
      </c>
      <c r="D312" s="415"/>
      <c r="E312" s="415"/>
      <c r="F312" s="146"/>
      <c r="G312" s="146"/>
      <c r="H312" s="146"/>
      <c r="I312" s="434"/>
      <c r="J312" s="214"/>
      <c r="R312" s="34"/>
      <c r="S312" s="34"/>
      <c r="T312" s="34"/>
      <c r="U312" s="34"/>
      <c r="V312" s="34"/>
      <c r="W312" s="34"/>
      <c r="X312" s="34"/>
      <c r="Y312" s="34"/>
      <c r="Z312" s="34"/>
    </row>
    <row r="313" spans="1:26" hidden="1" x14ac:dyDescent="0.2">
      <c r="A313" s="412"/>
      <c r="B313" s="264"/>
      <c r="C313" s="225">
        <v>3</v>
      </c>
      <c r="D313" s="415"/>
      <c r="E313" s="415"/>
      <c r="F313" s="146"/>
      <c r="G313" s="146"/>
      <c r="H313" s="146"/>
      <c r="I313" s="434"/>
      <c r="J313" s="214"/>
      <c r="R313" s="34"/>
      <c r="S313" s="34"/>
      <c r="T313" s="34"/>
      <c r="U313" s="34"/>
      <c r="V313" s="34"/>
      <c r="W313" s="34"/>
      <c r="X313" s="34"/>
      <c r="Y313" s="34"/>
      <c r="Z313" s="34"/>
    </row>
    <row r="314" spans="1:26" hidden="1" x14ac:dyDescent="0.2">
      <c r="A314" s="412"/>
      <c r="B314" s="264"/>
      <c r="C314" s="225">
        <v>4</v>
      </c>
      <c r="D314" s="415"/>
      <c r="E314" s="415"/>
      <c r="F314" s="146"/>
      <c r="G314" s="146"/>
      <c r="H314" s="146"/>
      <c r="I314" s="434"/>
      <c r="J314" s="214"/>
      <c r="R314" s="34"/>
      <c r="S314" s="34"/>
      <c r="T314" s="34"/>
      <c r="U314" s="34"/>
      <c r="V314" s="34"/>
      <c r="W314" s="34"/>
      <c r="X314" s="34"/>
      <c r="Y314" s="34"/>
      <c r="Z314" s="34"/>
    </row>
    <row r="315" spans="1:26" hidden="1" x14ac:dyDescent="0.2">
      <c r="A315" s="412"/>
      <c r="B315" s="264"/>
      <c r="C315" s="225">
        <v>5</v>
      </c>
      <c r="D315" s="415"/>
      <c r="E315" s="415"/>
      <c r="F315" s="146"/>
      <c r="G315" s="146"/>
      <c r="H315" s="146"/>
      <c r="I315" s="434"/>
      <c r="J315" s="214"/>
      <c r="R315" s="34"/>
      <c r="S315" s="34"/>
      <c r="T315" s="34"/>
      <c r="U315" s="34"/>
      <c r="V315" s="34"/>
      <c r="W315" s="34"/>
      <c r="X315" s="34"/>
      <c r="Y315" s="34"/>
      <c r="Z315" s="34"/>
    </row>
    <row r="316" spans="1:26" hidden="1" x14ac:dyDescent="0.2">
      <c r="A316" s="412"/>
      <c r="B316" s="264"/>
      <c r="C316" s="225">
        <v>6</v>
      </c>
      <c r="D316" s="415"/>
      <c r="E316" s="415"/>
      <c r="F316" s="146"/>
      <c r="G316" s="146"/>
      <c r="H316" s="146"/>
      <c r="I316" s="434"/>
      <c r="J316" s="214"/>
      <c r="R316" s="34"/>
      <c r="S316" s="34"/>
      <c r="T316" s="34"/>
      <c r="U316" s="34"/>
      <c r="V316" s="34"/>
      <c r="W316" s="34"/>
      <c r="X316" s="34"/>
      <c r="Y316" s="34"/>
      <c r="Z316" s="34"/>
    </row>
    <row r="317" spans="1:26" hidden="1" x14ac:dyDescent="0.2">
      <c r="A317" s="412"/>
      <c r="B317" s="264"/>
      <c r="C317" s="225">
        <v>7</v>
      </c>
      <c r="D317" s="415"/>
      <c r="E317" s="415"/>
      <c r="F317" s="146"/>
      <c r="G317" s="146"/>
      <c r="H317" s="146"/>
      <c r="I317" s="434"/>
      <c r="J317" s="214"/>
      <c r="R317" s="34"/>
      <c r="S317" s="34"/>
      <c r="T317" s="34"/>
      <c r="U317" s="34"/>
      <c r="V317" s="34"/>
      <c r="W317" s="34"/>
      <c r="X317" s="34"/>
      <c r="Y317" s="34"/>
      <c r="Z317" s="34"/>
    </row>
    <row r="318" spans="1:26" hidden="1" x14ac:dyDescent="0.2">
      <c r="A318" s="412"/>
      <c r="B318" s="264"/>
      <c r="C318" s="225">
        <v>8</v>
      </c>
      <c r="D318" s="415"/>
      <c r="E318" s="415"/>
      <c r="F318" s="146"/>
      <c r="G318" s="146"/>
      <c r="H318" s="146"/>
      <c r="I318" s="434"/>
      <c r="J318" s="214"/>
      <c r="R318" s="34"/>
      <c r="S318" s="34"/>
      <c r="T318" s="34"/>
      <c r="U318" s="34"/>
      <c r="V318" s="34"/>
      <c r="W318" s="34"/>
      <c r="X318" s="34"/>
      <c r="Y318" s="34"/>
      <c r="Z318" s="34"/>
    </row>
    <row r="319" spans="1:26" hidden="1" x14ac:dyDescent="0.2">
      <c r="A319" s="412"/>
      <c r="B319" s="264"/>
      <c r="C319" s="225">
        <v>9</v>
      </c>
      <c r="D319" s="415"/>
      <c r="E319" s="416"/>
      <c r="F319" s="146"/>
      <c r="G319" s="146"/>
      <c r="H319" s="146"/>
      <c r="I319" s="434"/>
      <c r="J319" s="214"/>
      <c r="R319" s="34"/>
      <c r="S319" s="34"/>
      <c r="T319" s="34"/>
      <c r="U319" s="34"/>
      <c r="V319" s="34"/>
      <c r="W319" s="34"/>
      <c r="X319" s="34"/>
      <c r="Y319" s="34"/>
      <c r="Z319" s="34"/>
    </row>
    <row r="320" spans="1:26" x14ac:dyDescent="0.2">
      <c r="A320" s="412"/>
      <c r="B320" s="264"/>
      <c r="C320" s="225">
        <v>10</v>
      </c>
      <c r="D320" s="413"/>
      <c r="E320" s="416"/>
      <c r="F320" s="146"/>
      <c r="G320" s="146"/>
      <c r="H320" s="146"/>
      <c r="I320" s="434"/>
      <c r="J320" s="214"/>
      <c r="R320" s="34"/>
      <c r="S320" s="34"/>
      <c r="T320" s="34"/>
      <c r="U320" s="34"/>
      <c r="V320" s="34"/>
      <c r="W320" s="34"/>
      <c r="X320" s="34"/>
      <c r="Y320" s="34"/>
      <c r="Z320" s="34"/>
    </row>
    <row r="321" spans="1:26" ht="25.5" x14ac:dyDescent="0.2">
      <c r="A321" s="412"/>
      <c r="B321" s="264"/>
      <c r="C321" s="225"/>
      <c r="D321" s="231" t="s">
        <v>1144</v>
      </c>
      <c r="E321" s="429" t="s">
        <v>1145</v>
      </c>
      <c r="F321" s="281" t="s">
        <v>1146</v>
      </c>
      <c r="G321" s="377" t="s">
        <v>1147</v>
      </c>
      <c r="H321" s="430"/>
      <c r="I321" s="385"/>
      <c r="J321" s="214"/>
      <c r="R321" s="34"/>
      <c r="S321" s="34"/>
      <c r="T321" s="34"/>
      <c r="U321" s="34"/>
      <c r="V321" s="34"/>
      <c r="W321" s="34"/>
      <c r="X321" s="34"/>
      <c r="Y321" s="34"/>
      <c r="Z321" s="34"/>
    </row>
    <row r="322" spans="1:26" x14ac:dyDescent="0.2">
      <c r="A322" s="412"/>
      <c r="B322" s="264"/>
      <c r="C322" s="225"/>
      <c r="D322" s="231"/>
      <c r="E322" s="231"/>
      <c r="F322" s="229"/>
      <c r="G322" s="377"/>
      <c r="H322" s="379"/>
      <c r="I322" s="386"/>
      <c r="J322" s="214"/>
      <c r="R322" s="34"/>
      <c r="S322" s="34"/>
      <c r="T322" s="34"/>
      <c r="U322" s="34"/>
      <c r="V322" s="34"/>
      <c r="W322" s="34"/>
      <c r="X322" s="34"/>
      <c r="Y322" s="34"/>
      <c r="Z322" s="34"/>
    </row>
    <row r="323" spans="1:26" x14ac:dyDescent="0.2">
      <c r="A323" s="412"/>
      <c r="B323" s="264"/>
      <c r="C323" s="225"/>
      <c r="D323" s="231"/>
      <c r="E323" s="231"/>
      <c r="F323" s="229"/>
      <c r="G323" s="377"/>
      <c r="H323" s="379"/>
      <c r="I323" s="386"/>
      <c r="J323" s="214"/>
      <c r="R323" s="34"/>
      <c r="S323" s="34"/>
      <c r="T323" s="34"/>
      <c r="U323" s="34"/>
      <c r="V323" s="34"/>
      <c r="W323" s="34"/>
      <c r="X323" s="34"/>
      <c r="Y323" s="34"/>
      <c r="Z323" s="34"/>
    </row>
    <row r="324" spans="1:26" x14ac:dyDescent="0.2">
      <c r="A324" s="412"/>
      <c r="B324" s="264"/>
      <c r="C324" s="225"/>
      <c r="D324" s="292" t="s">
        <v>957</v>
      </c>
      <c r="E324" s="292" t="s">
        <v>957</v>
      </c>
      <c r="F324" s="286" t="s">
        <v>957</v>
      </c>
      <c r="G324" s="301" t="s">
        <v>1148</v>
      </c>
      <c r="H324" s="379"/>
      <c r="I324" s="386"/>
      <c r="J324" s="214"/>
      <c r="R324" s="34"/>
      <c r="S324" s="34"/>
      <c r="T324" s="34"/>
      <c r="U324" s="34"/>
      <c r="V324" s="34"/>
      <c r="W324" s="34"/>
      <c r="X324" s="34"/>
      <c r="Y324" s="34"/>
      <c r="Z324" s="34"/>
    </row>
    <row r="325" spans="1:26" x14ac:dyDescent="0.2">
      <c r="A325" s="412"/>
      <c r="B325" s="264"/>
      <c r="C325" s="225"/>
      <c r="D325" s="292" t="s">
        <v>1149</v>
      </c>
      <c r="E325" s="235" t="s">
        <v>1150</v>
      </c>
      <c r="F325" s="234" t="s">
        <v>1151</v>
      </c>
      <c r="G325" s="301" t="s">
        <v>1152</v>
      </c>
      <c r="H325" s="379"/>
      <c r="I325" s="386"/>
      <c r="J325" s="214"/>
      <c r="R325" s="34"/>
      <c r="S325" s="34"/>
      <c r="T325" s="34"/>
      <c r="U325" s="34"/>
      <c r="V325" s="34"/>
      <c r="W325" s="34"/>
      <c r="X325" s="34"/>
      <c r="Y325" s="34"/>
      <c r="Z325" s="34"/>
    </row>
    <row r="326" spans="1:26" ht="63.75" x14ac:dyDescent="0.2">
      <c r="A326" s="412"/>
      <c r="B326" s="264"/>
      <c r="C326" s="225">
        <v>1</v>
      </c>
      <c r="D326" s="431" t="str">
        <f>IF(E311="","",E311)</f>
        <v>Meerjarige regeling specifieke uitkeringen voor huisvesting
aandachtsgroepen (RHA 2022).Project herontwikkeling Euterpe</v>
      </c>
      <c r="E326" s="432">
        <v>10</v>
      </c>
      <c r="F326" s="433" t="s">
        <v>989</v>
      </c>
      <c r="G326" s="433" t="s">
        <v>989</v>
      </c>
      <c r="H326" s="379"/>
      <c r="I326" s="386"/>
      <c r="J326" s="214"/>
      <c r="R326" s="34"/>
      <c r="S326" s="34"/>
      <c r="T326" s="34"/>
      <c r="U326" s="34"/>
      <c r="V326" s="34"/>
      <c r="W326" s="34"/>
      <c r="X326" s="34"/>
      <c r="Y326" s="34"/>
      <c r="Z326" s="34"/>
    </row>
    <row r="327" spans="1:26" x14ac:dyDescent="0.2">
      <c r="A327" s="412"/>
      <c r="B327" s="264"/>
      <c r="C327" s="225">
        <v>2</v>
      </c>
      <c r="D327" s="431" t="str">
        <f t="shared" ref="D327:D334" si="1">IF(E312="","",E312)</f>
        <v/>
      </c>
      <c r="E327" s="432"/>
      <c r="F327" s="433"/>
      <c r="G327" s="433"/>
      <c r="H327" s="379"/>
      <c r="I327" s="386"/>
      <c r="J327" s="214"/>
      <c r="R327" s="34"/>
      <c r="S327" s="34"/>
      <c r="T327" s="34"/>
      <c r="U327" s="34"/>
      <c r="V327" s="34"/>
      <c r="W327" s="34"/>
      <c r="X327" s="34"/>
      <c r="Y327" s="34"/>
      <c r="Z327" s="34"/>
    </row>
    <row r="328" spans="1:26" hidden="1" x14ac:dyDescent="0.2">
      <c r="A328" s="412"/>
      <c r="B328" s="264"/>
      <c r="C328" s="225">
        <v>3</v>
      </c>
      <c r="D328" s="431" t="str">
        <f t="shared" si="1"/>
        <v/>
      </c>
      <c r="E328" s="432"/>
      <c r="F328" s="433"/>
      <c r="G328" s="433"/>
      <c r="H328" s="379"/>
      <c r="I328" s="386"/>
      <c r="J328" s="214"/>
      <c r="R328" s="34"/>
      <c r="S328" s="34"/>
      <c r="T328" s="34"/>
      <c r="U328" s="34"/>
      <c r="V328" s="34"/>
      <c r="W328" s="34"/>
      <c r="X328" s="34"/>
      <c r="Y328" s="34"/>
      <c r="Z328" s="34"/>
    </row>
    <row r="329" spans="1:26" hidden="1" x14ac:dyDescent="0.2">
      <c r="A329" s="412"/>
      <c r="B329" s="264"/>
      <c r="C329" s="225">
        <v>4</v>
      </c>
      <c r="D329" s="431" t="str">
        <f t="shared" si="1"/>
        <v/>
      </c>
      <c r="E329" s="432"/>
      <c r="F329" s="433"/>
      <c r="G329" s="433"/>
      <c r="H329" s="379"/>
      <c r="I329" s="386"/>
      <c r="J329" s="214"/>
      <c r="R329" s="34"/>
      <c r="S329" s="34"/>
      <c r="T329" s="34"/>
      <c r="U329" s="34"/>
      <c r="V329" s="34"/>
      <c r="W329" s="34"/>
      <c r="X329" s="34"/>
      <c r="Y329" s="34"/>
      <c r="Z329" s="34"/>
    </row>
    <row r="330" spans="1:26" hidden="1" x14ac:dyDescent="0.2">
      <c r="A330" s="412"/>
      <c r="B330" s="264"/>
      <c r="C330" s="225">
        <v>5</v>
      </c>
      <c r="D330" s="431" t="str">
        <f t="shared" si="1"/>
        <v/>
      </c>
      <c r="E330" s="432"/>
      <c r="F330" s="433"/>
      <c r="G330" s="433"/>
      <c r="H330" s="379"/>
      <c r="I330" s="386"/>
      <c r="J330" s="214"/>
      <c r="R330" s="34"/>
      <c r="S330" s="34"/>
      <c r="T330" s="34"/>
      <c r="U330" s="34"/>
      <c r="V330" s="34"/>
      <c r="W330" s="34"/>
      <c r="X330" s="34"/>
      <c r="Y330" s="34"/>
      <c r="Z330" s="34"/>
    </row>
    <row r="331" spans="1:26" hidden="1" x14ac:dyDescent="0.2">
      <c r="A331" s="412"/>
      <c r="B331" s="264"/>
      <c r="C331" s="225">
        <v>6</v>
      </c>
      <c r="D331" s="431" t="str">
        <f t="shared" si="1"/>
        <v/>
      </c>
      <c r="E331" s="432"/>
      <c r="F331" s="433"/>
      <c r="G331" s="433"/>
      <c r="H331" s="379"/>
      <c r="I331" s="386"/>
      <c r="J331" s="214"/>
      <c r="R331" s="34"/>
      <c r="S331" s="34"/>
      <c r="T331" s="34"/>
      <c r="U331" s="34"/>
      <c r="V331" s="34"/>
      <c r="W331" s="34"/>
      <c r="X331" s="34"/>
      <c r="Y331" s="34"/>
      <c r="Z331" s="34"/>
    </row>
    <row r="332" spans="1:26" hidden="1" x14ac:dyDescent="0.2">
      <c r="A332" s="412"/>
      <c r="B332" s="264"/>
      <c r="C332" s="225">
        <v>7</v>
      </c>
      <c r="D332" s="431" t="str">
        <f t="shared" si="1"/>
        <v/>
      </c>
      <c r="E332" s="432"/>
      <c r="F332" s="433"/>
      <c r="G332" s="433"/>
      <c r="H332" s="379"/>
      <c r="I332" s="386"/>
      <c r="J332" s="214"/>
      <c r="R332" s="34"/>
      <c r="S332" s="34"/>
      <c r="T332" s="34"/>
      <c r="U332" s="34"/>
      <c r="V332" s="34"/>
      <c r="W332" s="34"/>
      <c r="X332" s="34"/>
      <c r="Y332" s="34"/>
      <c r="Z332" s="34"/>
    </row>
    <row r="333" spans="1:26" hidden="1" x14ac:dyDescent="0.2">
      <c r="A333" s="412"/>
      <c r="B333" s="264"/>
      <c r="C333" s="225">
        <v>8</v>
      </c>
      <c r="D333" s="431" t="str">
        <f t="shared" si="1"/>
        <v/>
      </c>
      <c r="E333" s="432"/>
      <c r="F333" s="433"/>
      <c r="G333" s="433"/>
      <c r="H333" s="379"/>
      <c r="I333" s="386"/>
      <c r="J333" s="214"/>
      <c r="R333" s="34"/>
      <c r="S333" s="34"/>
      <c r="T333" s="34"/>
      <c r="U333" s="34"/>
      <c r="V333" s="34"/>
      <c r="W333" s="34"/>
      <c r="X333" s="34"/>
      <c r="Y333" s="34"/>
      <c r="Z333" s="34"/>
    </row>
    <row r="334" spans="1:26" hidden="1" x14ac:dyDescent="0.2">
      <c r="A334" s="412"/>
      <c r="B334" s="264"/>
      <c r="C334" s="225">
        <v>9</v>
      </c>
      <c r="D334" s="431" t="str">
        <f t="shared" si="1"/>
        <v/>
      </c>
      <c r="E334" s="432"/>
      <c r="F334" s="433"/>
      <c r="G334" s="433"/>
      <c r="H334" s="379"/>
      <c r="I334" s="386"/>
      <c r="J334" s="214"/>
      <c r="R334" s="34"/>
      <c r="S334" s="34"/>
      <c r="T334" s="34"/>
      <c r="U334" s="34"/>
      <c r="V334" s="34"/>
      <c r="W334" s="34"/>
      <c r="X334" s="34"/>
      <c r="Y334" s="34"/>
      <c r="Z334" s="34"/>
    </row>
    <row r="335" spans="1:26" x14ac:dyDescent="0.2">
      <c r="A335" s="412"/>
      <c r="B335" s="264"/>
      <c r="C335" s="225">
        <v>10</v>
      </c>
      <c r="D335" s="431" t="str">
        <f>IF(E320="","",E320)</f>
        <v/>
      </c>
      <c r="E335" s="432"/>
      <c r="F335" s="433"/>
      <c r="G335" s="433"/>
      <c r="H335" s="379"/>
      <c r="I335" s="386"/>
      <c r="J335" s="214"/>
      <c r="R335" s="34"/>
      <c r="S335" s="34"/>
      <c r="T335" s="34"/>
      <c r="U335" s="34"/>
      <c r="V335" s="34"/>
      <c r="W335" s="34"/>
      <c r="X335" s="34"/>
      <c r="Y335" s="34"/>
      <c r="Z335" s="34"/>
    </row>
    <row r="336" spans="1:26" x14ac:dyDescent="0.2">
      <c r="A336" s="412"/>
      <c r="B336" s="264"/>
      <c r="C336" s="225"/>
      <c r="D336" s="240" t="s">
        <v>1059</v>
      </c>
      <c r="E336" s="379"/>
      <c r="F336" s="376"/>
      <c r="G336" s="378"/>
      <c r="H336" s="376"/>
      <c r="I336" s="386"/>
      <c r="J336" s="214"/>
      <c r="R336" s="34"/>
      <c r="S336" s="34"/>
      <c r="T336" s="34"/>
      <c r="U336" s="34"/>
      <c r="V336" s="34"/>
      <c r="W336" s="34"/>
      <c r="X336" s="34"/>
      <c r="Y336" s="34"/>
      <c r="Z336" s="34"/>
    </row>
    <row r="337" spans="1:26" x14ac:dyDescent="0.2">
      <c r="A337" s="412"/>
      <c r="B337" s="264"/>
      <c r="C337" s="225"/>
      <c r="D337" s="240"/>
      <c r="E337" s="379"/>
      <c r="F337" s="376"/>
      <c r="G337" s="376"/>
      <c r="H337" s="376"/>
      <c r="I337" s="386"/>
      <c r="J337" s="214"/>
      <c r="R337" s="34"/>
      <c r="S337" s="34"/>
      <c r="T337" s="34"/>
      <c r="U337" s="34"/>
      <c r="V337" s="34"/>
      <c r="W337" s="34"/>
      <c r="X337" s="34"/>
      <c r="Y337" s="34"/>
      <c r="Z337" s="34"/>
    </row>
    <row r="338" spans="1:26" x14ac:dyDescent="0.2">
      <c r="A338" s="412"/>
      <c r="B338" s="264"/>
      <c r="C338" s="225"/>
      <c r="D338" s="240"/>
      <c r="E338" s="379"/>
      <c r="F338" s="376"/>
      <c r="G338" s="376"/>
      <c r="H338" s="376"/>
      <c r="I338" s="386"/>
      <c r="J338" s="214"/>
      <c r="R338" s="34"/>
      <c r="S338" s="34"/>
      <c r="T338" s="34"/>
      <c r="U338" s="34"/>
      <c r="V338" s="34"/>
      <c r="W338" s="34"/>
      <c r="X338" s="34"/>
      <c r="Y338" s="34"/>
      <c r="Z338" s="34"/>
    </row>
    <row r="339" spans="1:26" x14ac:dyDescent="0.2">
      <c r="A339" s="412"/>
      <c r="B339" s="264"/>
      <c r="C339" s="225"/>
      <c r="D339" s="243" t="s">
        <v>957</v>
      </c>
      <c r="E339" s="379"/>
      <c r="F339" s="376"/>
      <c r="G339" s="376"/>
      <c r="H339" s="376"/>
      <c r="I339" s="386"/>
      <c r="J339" s="214"/>
      <c r="R339" s="34"/>
      <c r="S339" s="34"/>
      <c r="T339" s="34"/>
      <c r="U339" s="34"/>
      <c r="V339" s="34"/>
      <c r="W339" s="34"/>
      <c r="X339" s="34"/>
      <c r="Y339" s="34"/>
      <c r="Z339" s="34"/>
    </row>
    <row r="340" spans="1:26" x14ac:dyDescent="0.2">
      <c r="A340" s="412"/>
      <c r="B340" s="264"/>
      <c r="C340" s="225"/>
      <c r="D340" s="243" t="s">
        <v>1153</v>
      </c>
      <c r="E340" s="379"/>
      <c r="F340" s="376"/>
      <c r="G340" s="376"/>
      <c r="H340" s="376"/>
      <c r="I340" s="386"/>
      <c r="J340" s="214"/>
      <c r="R340" s="34"/>
      <c r="S340" s="34"/>
      <c r="T340" s="34"/>
      <c r="U340" s="34"/>
      <c r="V340" s="34"/>
      <c r="W340" s="34"/>
      <c r="X340" s="34"/>
      <c r="Y340" s="34"/>
      <c r="Z340" s="34"/>
    </row>
    <row r="341" spans="1:26" ht="13.5" thickBot="1" x14ac:dyDescent="0.25">
      <c r="A341" s="426"/>
      <c r="B341" s="323"/>
      <c r="C341" s="427"/>
      <c r="D341" s="435" t="s">
        <v>989</v>
      </c>
      <c r="E341" s="436"/>
      <c r="F341" s="436"/>
      <c r="G341" s="436"/>
      <c r="H341" s="436"/>
      <c r="I341" s="437"/>
      <c r="J341" s="214"/>
      <c r="R341" s="34"/>
      <c r="S341" s="34"/>
      <c r="T341" s="34"/>
      <c r="U341" s="34"/>
      <c r="V341" s="34"/>
      <c r="W341" s="34"/>
      <c r="X341" s="34"/>
      <c r="Y341" s="34"/>
      <c r="Z341" s="34"/>
    </row>
    <row r="342" spans="1:26" ht="89.25" x14ac:dyDescent="0.2">
      <c r="A342" s="304" t="s">
        <v>330</v>
      </c>
      <c r="B342" s="389" t="s">
        <v>333</v>
      </c>
      <c r="C342" s="306" t="s">
        <v>334</v>
      </c>
      <c r="D342" s="224" t="s">
        <v>1154</v>
      </c>
      <c r="E342" s="224" t="s">
        <v>1155</v>
      </c>
      <c r="F342" s="247" t="s">
        <v>1156</v>
      </c>
      <c r="G342" s="224" t="s">
        <v>1157</v>
      </c>
      <c r="H342" s="383" t="s">
        <v>1158</v>
      </c>
      <c r="I342" s="390"/>
      <c r="J342" s="214"/>
      <c r="R342" s="34"/>
      <c r="S342" s="34"/>
      <c r="T342" s="34"/>
      <c r="U342" s="34"/>
      <c r="V342" s="34"/>
      <c r="W342" s="34"/>
      <c r="X342" s="34"/>
      <c r="Y342" s="34"/>
      <c r="Z342" s="34"/>
    </row>
    <row r="343" spans="1:26" x14ac:dyDescent="0.2">
      <c r="A343" s="263"/>
      <c r="B343" s="244"/>
      <c r="C343" s="265"/>
      <c r="D343" s="229"/>
      <c r="E343" s="229"/>
      <c r="F343" s="225"/>
      <c r="G343" s="229"/>
      <c r="H343" s="250"/>
      <c r="I343" s="226"/>
      <c r="J343" s="214"/>
      <c r="R343" s="34"/>
      <c r="S343" s="34"/>
      <c r="T343" s="34"/>
      <c r="U343" s="34"/>
      <c r="V343" s="34"/>
      <c r="W343" s="34"/>
      <c r="X343" s="34"/>
      <c r="Y343" s="34"/>
      <c r="Z343" s="34"/>
    </row>
    <row r="344" spans="1:26" x14ac:dyDescent="0.2">
      <c r="A344" s="263"/>
      <c r="B344" s="244"/>
      <c r="C344" s="229" t="s">
        <v>955</v>
      </c>
      <c r="D344" s="229"/>
      <c r="E344" s="229"/>
      <c r="F344" s="225"/>
      <c r="G344" s="229"/>
      <c r="H344" s="250"/>
      <c r="I344" s="226"/>
      <c r="J344" s="214"/>
      <c r="R344" s="34"/>
      <c r="S344" s="34"/>
      <c r="T344" s="34"/>
      <c r="U344" s="34"/>
      <c r="V344" s="34"/>
      <c r="W344" s="34"/>
      <c r="X344" s="34"/>
      <c r="Y344" s="34"/>
      <c r="Z344" s="34"/>
    </row>
    <row r="345" spans="1:26" x14ac:dyDescent="0.2">
      <c r="A345" s="263"/>
      <c r="B345" s="244"/>
      <c r="C345" s="265"/>
      <c r="D345" s="286" t="s">
        <v>956</v>
      </c>
      <c r="E345" s="286" t="s">
        <v>956</v>
      </c>
      <c r="F345" s="286" t="s">
        <v>956</v>
      </c>
      <c r="G345" s="286" t="s">
        <v>956</v>
      </c>
      <c r="H345" s="318" t="s">
        <v>956</v>
      </c>
      <c r="I345" s="226"/>
      <c r="J345" s="214"/>
      <c r="R345" s="34"/>
      <c r="S345" s="34"/>
      <c r="T345" s="34"/>
      <c r="U345" s="34"/>
      <c r="V345" s="34"/>
      <c r="W345" s="34"/>
      <c r="X345" s="34"/>
      <c r="Y345" s="34"/>
      <c r="Z345" s="34"/>
    </row>
    <row r="346" spans="1:26" x14ac:dyDescent="0.2">
      <c r="A346" s="263"/>
      <c r="B346" s="244"/>
      <c r="C346" s="265"/>
      <c r="D346" s="234" t="s">
        <v>1159</v>
      </c>
      <c r="E346" s="234" t="s">
        <v>1160</v>
      </c>
      <c r="F346" s="234" t="s">
        <v>1161</v>
      </c>
      <c r="G346" s="234" t="s">
        <v>1162</v>
      </c>
      <c r="H346" s="252" t="s">
        <v>1163</v>
      </c>
      <c r="I346" s="226"/>
      <c r="J346" s="214"/>
      <c r="R346" s="34"/>
      <c r="S346" s="34"/>
      <c r="T346" s="34"/>
      <c r="U346" s="34"/>
      <c r="V346" s="34"/>
      <c r="W346" s="34"/>
      <c r="X346" s="34"/>
      <c r="Y346" s="34"/>
      <c r="Z346" s="34"/>
    </row>
    <row r="347" spans="1:26" x14ac:dyDescent="0.2">
      <c r="A347" s="263"/>
      <c r="B347" s="244"/>
      <c r="C347" s="265"/>
      <c r="D347" s="438">
        <v>92629</v>
      </c>
      <c r="E347" s="438">
        <v>0</v>
      </c>
      <c r="F347" s="438">
        <v>0</v>
      </c>
      <c r="G347" s="236">
        <v>0</v>
      </c>
      <c r="H347" s="384">
        <v>0</v>
      </c>
      <c r="I347" s="226"/>
      <c r="J347" s="214"/>
      <c r="R347" s="34"/>
      <c r="S347" s="34"/>
      <c r="T347" s="34"/>
      <c r="U347" s="34"/>
      <c r="V347" s="34"/>
      <c r="W347" s="34"/>
      <c r="X347" s="34"/>
      <c r="Y347" s="34"/>
      <c r="Z347" s="34"/>
    </row>
    <row r="348" spans="1:26" ht="63.75" x14ac:dyDescent="0.2">
      <c r="A348" s="263"/>
      <c r="B348" s="244"/>
      <c r="C348" s="265"/>
      <c r="D348" s="229" t="s">
        <v>1164</v>
      </c>
      <c r="E348" s="430" t="s">
        <v>1165</v>
      </c>
      <c r="F348" s="281" t="s">
        <v>1164</v>
      </c>
      <c r="G348" s="430" t="s">
        <v>1166</v>
      </c>
      <c r="H348" s="450"/>
      <c r="I348" s="439"/>
      <c r="J348" s="214"/>
      <c r="R348" s="34"/>
      <c r="S348" s="34"/>
      <c r="T348" s="34"/>
      <c r="U348" s="34"/>
      <c r="V348" s="34"/>
      <c r="W348" s="34"/>
      <c r="X348" s="34"/>
      <c r="Y348" s="34"/>
      <c r="Z348" s="34"/>
    </row>
    <row r="349" spans="1:26" x14ac:dyDescent="0.2">
      <c r="A349" s="263"/>
      <c r="B349" s="244"/>
      <c r="C349" s="265"/>
      <c r="D349" s="440"/>
      <c r="E349" s="228" t="s">
        <v>1167</v>
      </c>
      <c r="F349" s="228"/>
      <c r="G349" s="441" t="s">
        <v>1167</v>
      </c>
      <c r="H349" s="451"/>
      <c r="I349" s="439"/>
      <c r="J349" s="214"/>
      <c r="R349" s="34"/>
      <c r="S349" s="34"/>
      <c r="T349" s="34"/>
      <c r="U349" s="34"/>
      <c r="V349" s="34"/>
      <c r="W349" s="34"/>
      <c r="X349" s="34"/>
      <c r="Y349" s="34"/>
      <c r="Z349" s="34"/>
    </row>
    <row r="350" spans="1:26" x14ac:dyDescent="0.2">
      <c r="A350" s="263"/>
      <c r="B350" s="244"/>
      <c r="C350" s="265"/>
      <c r="D350" s="440"/>
      <c r="E350" s="229"/>
      <c r="F350" s="228"/>
      <c r="G350" s="231"/>
      <c r="H350" s="452"/>
      <c r="I350" s="439"/>
      <c r="J350" s="214"/>
      <c r="R350" s="34"/>
      <c r="S350" s="34"/>
      <c r="T350" s="34"/>
      <c r="U350" s="34"/>
      <c r="V350" s="34"/>
      <c r="W350" s="34"/>
      <c r="X350" s="34"/>
      <c r="Y350" s="34"/>
      <c r="Z350" s="34"/>
    </row>
    <row r="351" spans="1:26" x14ac:dyDescent="0.2">
      <c r="A351" s="263"/>
      <c r="B351" s="244"/>
      <c r="C351" s="265"/>
      <c r="D351" s="301" t="s">
        <v>957</v>
      </c>
      <c r="E351" s="286" t="s">
        <v>956</v>
      </c>
      <c r="F351" s="286" t="s">
        <v>957</v>
      </c>
      <c r="G351" s="292" t="s">
        <v>956</v>
      </c>
      <c r="H351" s="453"/>
      <c r="I351" s="439"/>
      <c r="J351" s="214"/>
      <c r="R351" s="34"/>
      <c r="S351" s="34"/>
      <c r="T351" s="34"/>
      <c r="U351" s="34"/>
      <c r="V351" s="34"/>
      <c r="W351" s="34"/>
      <c r="X351" s="34"/>
      <c r="Y351" s="34"/>
      <c r="Z351" s="34"/>
    </row>
    <row r="352" spans="1:26" x14ac:dyDescent="0.2">
      <c r="A352" s="263"/>
      <c r="B352" s="244"/>
      <c r="C352" s="265"/>
      <c r="D352" s="442" t="s">
        <v>1168</v>
      </c>
      <c r="E352" s="234" t="s">
        <v>1169</v>
      </c>
      <c r="F352" s="234" t="s">
        <v>1170</v>
      </c>
      <c r="G352" s="235" t="s">
        <v>1171</v>
      </c>
      <c r="H352" s="453"/>
      <c r="I352" s="439"/>
      <c r="J352" s="214"/>
      <c r="R352" s="34"/>
      <c r="S352" s="34"/>
      <c r="T352" s="34"/>
      <c r="U352" s="34"/>
      <c r="V352" s="34"/>
      <c r="W352" s="34"/>
      <c r="X352" s="34"/>
      <c r="Y352" s="34"/>
      <c r="Z352" s="34"/>
    </row>
    <row r="353" spans="1:26" x14ac:dyDescent="0.2">
      <c r="A353" s="263"/>
      <c r="B353" s="244"/>
      <c r="C353" s="443">
        <v>1</v>
      </c>
      <c r="D353" s="444"/>
      <c r="E353" s="237"/>
      <c r="F353" s="444"/>
      <c r="G353" s="445"/>
      <c r="H353" s="454"/>
      <c r="I353" s="439"/>
      <c r="J353" s="214"/>
      <c r="R353" s="34"/>
      <c r="S353" s="34"/>
      <c r="T353" s="34"/>
      <c r="U353" s="34"/>
      <c r="V353" s="34"/>
      <c r="W353" s="34"/>
      <c r="X353" s="34"/>
      <c r="Y353" s="34"/>
      <c r="Z353" s="34"/>
    </row>
    <row r="354" spans="1:26" x14ac:dyDescent="0.2">
      <c r="A354" s="263"/>
      <c r="B354" s="244"/>
      <c r="C354" s="443">
        <v>2</v>
      </c>
      <c r="D354" s="444"/>
      <c r="E354" s="237"/>
      <c r="F354" s="444"/>
      <c r="G354" s="445"/>
      <c r="H354" s="454"/>
      <c r="I354" s="439"/>
      <c r="J354" s="214"/>
      <c r="R354" s="34"/>
      <c r="S354" s="34"/>
      <c r="T354" s="34"/>
      <c r="U354" s="34"/>
      <c r="V354" s="34"/>
      <c r="W354" s="34"/>
      <c r="X354" s="34"/>
      <c r="Y354" s="34"/>
      <c r="Z354" s="34"/>
    </row>
    <row r="355" spans="1:26" hidden="1" x14ac:dyDescent="0.2">
      <c r="A355" s="263"/>
      <c r="B355" s="244"/>
      <c r="C355" s="443">
        <v>3</v>
      </c>
      <c r="D355" s="444"/>
      <c r="E355" s="237"/>
      <c r="F355" s="444"/>
      <c r="G355" s="445"/>
      <c r="H355" s="454"/>
      <c r="I355" s="439"/>
      <c r="J355" s="214"/>
      <c r="R355" s="34"/>
      <c r="S355" s="34"/>
      <c r="T355" s="34"/>
      <c r="U355" s="34"/>
      <c r="V355" s="34"/>
      <c r="W355" s="34"/>
      <c r="X355" s="34"/>
      <c r="Y355" s="34"/>
      <c r="Z355" s="34"/>
    </row>
    <row r="356" spans="1:26" hidden="1" x14ac:dyDescent="0.2">
      <c r="A356" s="263"/>
      <c r="B356" s="244"/>
      <c r="C356" s="443">
        <v>4</v>
      </c>
      <c r="D356" s="444"/>
      <c r="E356" s="237"/>
      <c r="F356" s="444"/>
      <c r="G356" s="445"/>
      <c r="H356" s="454"/>
      <c r="I356" s="439"/>
      <c r="J356" s="214"/>
      <c r="R356" s="34"/>
      <c r="S356" s="34"/>
      <c r="T356" s="34"/>
      <c r="U356" s="34"/>
      <c r="V356" s="34"/>
      <c r="W356" s="34"/>
      <c r="X356" s="34"/>
      <c r="Y356" s="34"/>
      <c r="Z356" s="34"/>
    </row>
    <row r="357" spans="1:26" hidden="1" x14ac:dyDescent="0.2">
      <c r="A357" s="263"/>
      <c r="B357" s="244"/>
      <c r="C357" s="443">
        <v>5</v>
      </c>
      <c r="D357" s="444"/>
      <c r="E357" s="237"/>
      <c r="F357" s="444"/>
      <c r="G357" s="445"/>
      <c r="H357" s="454"/>
      <c r="I357" s="439"/>
      <c r="J357" s="214"/>
      <c r="R357" s="34"/>
      <c r="S357" s="34"/>
      <c r="T357" s="34"/>
      <c r="U357" s="34"/>
      <c r="V357" s="34"/>
      <c r="W357" s="34"/>
      <c r="X357" s="34"/>
      <c r="Y357" s="34"/>
      <c r="Z357" s="34"/>
    </row>
    <row r="358" spans="1:26" hidden="1" x14ac:dyDescent="0.2">
      <c r="A358" s="263"/>
      <c r="B358" s="244"/>
      <c r="C358" s="443">
        <v>6</v>
      </c>
      <c r="D358" s="444"/>
      <c r="E358" s="237"/>
      <c r="F358" s="444"/>
      <c r="G358" s="445"/>
      <c r="H358" s="454"/>
      <c r="I358" s="439"/>
      <c r="J358" s="214"/>
      <c r="R358" s="34"/>
      <c r="S358" s="34"/>
      <c r="T358" s="34"/>
      <c r="U358" s="34"/>
      <c r="V358" s="34"/>
      <c r="W358" s="34"/>
      <c r="X358" s="34"/>
      <c r="Y358" s="34"/>
      <c r="Z358" s="34"/>
    </row>
    <row r="359" spans="1:26" hidden="1" x14ac:dyDescent="0.2">
      <c r="A359" s="263"/>
      <c r="B359" s="244"/>
      <c r="C359" s="443">
        <v>7</v>
      </c>
      <c r="D359" s="444"/>
      <c r="E359" s="237"/>
      <c r="F359" s="444"/>
      <c r="G359" s="445"/>
      <c r="H359" s="454"/>
      <c r="I359" s="439"/>
      <c r="J359" s="214"/>
      <c r="R359" s="34"/>
      <c r="S359" s="34"/>
      <c r="T359" s="34"/>
      <c r="U359" s="34"/>
      <c r="V359" s="34"/>
      <c r="W359" s="34"/>
      <c r="X359" s="34"/>
      <c r="Y359" s="34"/>
      <c r="Z359" s="34"/>
    </row>
    <row r="360" spans="1:26" hidden="1" x14ac:dyDescent="0.2">
      <c r="A360" s="263"/>
      <c r="B360" s="244"/>
      <c r="C360" s="443">
        <v>8</v>
      </c>
      <c r="D360" s="444"/>
      <c r="E360" s="237"/>
      <c r="F360" s="444"/>
      <c r="G360" s="445"/>
      <c r="H360" s="454"/>
      <c r="I360" s="439"/>
      <c r="J360" s="214"/>
      <c r="R360" s="34"/>
      <c r="S360" s="34"/>
      <c r="T360" s="34"/>
      <c r="U360" s="34"/>
      <c r="V360" s="34"/>
      <c r="W360" s="34"/>
      <c r="X360" s="34"/>
      <c r="Y360" s="34"/>
      <c r="Z360" s="34"/>
    </row>
    <row r="361" spans="1:26" hidden="1" x14ac:dyDescent="0.2">
      <c r="A361" s="263"/>
      <c r="B361" s="244"/>
      <c r="C361" s="443">
        <v>9</v>
      </c>
      <c r="D361" s="444"/>
      <c r="E361" s="237"/>
      <c r="F361" s="444"/>
      <c r="G361" s="445"/>
      <c r="H361" s="454"/>
      <c r="I361" s="439"/>
      <c r="J361" s="214"/>
      <c r="R361" s="34"/>
      <c r="S361" s="34"/>
      <c r="T361" s="34"/>
      <c r="U361" s="34"/>
      <c r="V361" s="34"/>
      <c r="W361" s="34"/>
      <c r="X361" s="34"/>
      <c r="Y361" s="34"/>
      <c r="Z361" s="34"/>
    </row>
    <row r="362" spans="1:26" hidden="1" x14ac:dyDescent="0.2">
      <c r="A362" s="263"/>
      <c r="B362" s="244"/>
      <c r="C362" s="443">
        <v>10</v>
      </c>
      <c r="D362" s="444"/>
      <c r="E362" s="237"/>
      <c r="F362" s="444"/>
      <c r="G362" s="445"/>
      <c r="H362" s="454"/>
      <c r="I362" s="439"/>
      <c r="J362" s="214"/>
      <c r="R362" s="34"/>
      <c r="S362" s="34"/>
      <c r="T362" s="34"/>
      <c r="U362" s="34"/>
      <c r="V362" s="34"/>
      <c r="W362" s="34"/>
      <c r="X362" s="34"/>
      <c r="Y362" s="34"/>
      <c r="Z362" s="34"/>
    </row>
    <row r="363" spans="1:26" hidden="1" x14ac:dyDescent="0.2">
      <c r="A363" s="263"/>
      <c r="B363" s="244"/>
      <c r="C363" s="443">
        <v>11</v>
      </c>
      <c r="D363" s="444"/>
      <c r="E363" s="237"/>
      <c r="F363" s="444"/>
      <c r="G363" s="445"/>
      <c r="H363" s="454"/>
      <c r="I363" s="439"/>
      <c r="J363" s="214"/>
      <c r="R363" s="34"/>
      <c r="S363" s="34"/>
      <c r="T363" s="34"/>
      <c r="U363" s="34"/>
      <c r="V363" s="34"/>
      <c r="W363" s="34"/>
      <c r="X363" s="34"/>
      <c r="Y363" s="34"/>
      <c r="Z363" s="34"/>
    </row>
    <row r="364" spans="1:26" hidden="1" x14ac:dyDescent="0.2">
      <c r="A364" s="263"/>
      <c r="B364" s="244"/>
      <c r="C364" s="443">
        <v>12</v>
      </c>
      <c r="D364" s="444"/>
      <c r="E364" s="237"/>
      <c r="F364" s="444"/>
      <c r="G364" s="445"/>
      <c r="H364" s="454"/>
      <c r="I364" s="439"/>
      <c r="J364" s="214"/>
      <c r="R364" s="34"/>
      <c r="S364" s="34"/>
      <c r="T364" s="34"/>
      <c r="U364" s="34"/>
      <c r="V364" s="34"/>
      <c r="W364" s="34"/>
      <c r="X364" s="34"/>
      <c r="Y364" s="34"/>
      <c r="Z364" s="34"/>
    </row>
    <row r="365" spans="1:26" hidden="1" x14ac:dyDescent="0.2">
      <c r="A365" s="263"/>
      <c r="B365" s="244"/>
      <c r="C365" s="443">
        <v>13</v>
      </c>
      <c r="D365" s="444"/>
      <c r="E365" s="237"/>
      <c r="F365" s="444"/>
      <c r="G365" s="445"/>
      <c r="H365" s="454"/>
      <c r="I365" s="439"/>
      <c r="J365" s="214"/>
      <c r="R365" s="34"/>
      <c r="S365" s="34"/>
      <c r="T365" s="34"/>
      <c r="U365" s="34"/>
      <c r="V365" s="34"/>
      <c r="W365" s="34"/>
      <c r="X365" s="34"/>
      <c r="Y365" s="34"/>
      <c r="Z365" s="34"/>
    </row>
    <row r="366" spans="1:26" hidden="1" x14ac:dyDescent="0.2">
      <c r="A366" s="263"/>
      <c r="B366" s="244"/>
      <c r="C366" s="443">
        <v>14</v>
      </c>
      <c r="D366" s="444"/>
      <c r="E366" s="237"/>
      <c r="F366" s="444"/>
      <c r="G366" s="445"/>
      <c r="H366" s="454"/>
      <c r="I366" s="439"/>
      <c r="J366" s="214"/>
      <c r="R366" s="34"/>
      <c r="S366" s="34"/>
      <c r="T366" s="34"/>
      <c r="U366" s="34"/>
      <c r="V366" s="34"/>
      <c r="W366" s="34"/>
      <c r="X366" s="34"/>
      <c r="Y366" s="34"/>
      <c r="Z366" s="34"/>
    </row>
    <row r="367" spans="1:26" hidden="1" x14ac:dyDescent="0.2">
      <c r="A367" s="263"/>
      <c r="B367" s="244"/>
      <c r="C367" s="443">
        <v>15</v>
      </c>
      <c r="D367" s="444"/>
      <c r="E367" s="237"/>
      <c r="F367" s="444"/>
      <c r="G367" s="445"/>
      <c r="H367" s="454"/>
      <c r="I367" s="439"/>
      <c r="J367" s="214"/>
      <c r="R367" s="34"/>
      <c r="S367" s="34"/>
      <c r="T367" s="34"/>
      <c r="U367" s="34"/>
      <c r="V367" s="34"/>
      <c r="W367" s="34"/>
      <c r="X367" s="34"/>
      <c r="Y367" s="34"/>
      <c r="Z367" s="34"/>
    </row>
    <row r="368" spans="1:26" hidden="1" x14ac:dyDescent="0.2">
      <c r="A368" s="263"/>
      <c r="B368" s="244"/>
      <c r="C368" s="443">
        <v>16</v>
      </c>
      <c r="D368" s="444"/>
      <c r="E368" s="237"/>
      <c r="F368" s="444"/>
      <c r="G368" s="445"/>
      <c r="H368" s="454"/>
      <c r="I368" s="439"/>
      <c r="J368" s="214"/>
      <c r="R368" s="34"/>
      <c r="S368" s="34"/>
      <c r="T368" s="34"/>
      <c r="U368" s="34"/>
      <c r="V368" s="34"/>
      <c r="W368" s="34"/>
      <c r="X368" s="34"/>
      <c r="Y368" s="34"/>
      <c r="Z368" s="34"/>
    </row>
    <row r="369" spans="1:26" hidden="1" x14ac:dyDescent="0.2">
      <c r="A369" s="263"/>
      <c r="B369" s="244"/>
      <c r="C369" s="443">
        <v>17</v>
      </c>
      <c r="D369" s="444"/>
      <c r="E369" s="237"/>
      <c r="F369" s="444"/>
      <c r="G369" s="445"/>
      <c r="H369" s="454"/>
      <c r="I369" s="439"/>
      <c r="J369" s="214"/>
      <c r="R369" s="34"/>
      <c r="S369" s="34"/>
      <c r="T369" s="34"/>
      <c r="U369" s="34"/>
      <c r="V369" s="34"/>
      <c r="W369" s="34"/>
      <c r="X369" s="34"/>
      <c r="Y369" s="34"/>
      <c r="Z369" s="34"/>
    </row>
    <row r="370" spans="1:26" hidden="1" x14ac:dyDescent="0.2">
      <c r="A370" s="263"/>
      <c r="B370" s="244"/>
      <c r="C370" s="443">
        <v>18</v>
      </c>
      <c r="D370" s="444"/>
      <c r="E370" s="237"/>
      <c r="F370" s="444"/>
      <c r="G370" s="445"/>
      <c r="H370" s="454"/>
      <c r="I370" s="439"/>
      <c r="J370" s="214"/>
      <c r="R370" s="34"/>
      <c r="S370" s="34"/>
      <c r="T370" s="34"/>
      <c r="U370" s="34"/>
      <c r="V370" s="34"/>
      <c r="W370" s="34"/>
      <c r="X370" s="34"/>
      <c r="Y370" s="34"/>
      <c r="Z370" s="34"/>
    </row>
    <row r="371" spans="1:26" hidden="1" x14ac:dyDescent="0.2">
      <c r="A371" s="263"/>
      <c r="B371" s="244"/>
      <c r="C371" s="443">
        <v>19</v>
      </c>
      <c r="D371" s="444"/>
      <c r="E371" s="237"/>
      <c r="F371" s="444"/>
      <c r="G371" s="445"/>
      <c r="H371" s="454"/>
      <c r="I371" s="439"/>
      <c r="J371" s="214"/>
      <c r="R371" s="34"/>
      <c r="S371" s="34"/>
      <c r="T371" s="34"/>
      <c r="U371" s="34"/>
      <c r="V371" s="34"/>
      <c r="W371" s="34"/>
      <c r="X371" s="34"/>
      <c r="Y371" s="34"/>
      <c r="Z371" s="34"/>
    </row>
    <row r="372" spans="1:26" hidden="1" x14ac:dyDescent="0.2">
      <c r="A372" s="263"/>
      <c r="B372" s="244"/>
      <c r="C372" s="443">
        <v>20</v>
      </c>
      <c r="D372" s="444"/>
      <c r="E372" s="237"/>
      <c r="F372" s="444"/>
      <c r="G372" s="445"/>
      <c r="H372" s="454"/>
      <c r="I372" s="439"/>
      <c r="J372" s="214"/>
      <c r="R372" s="34"/>
      <c r="S372" s="34"/>
      <c r="T372" s="34"/>
      <c r="U372" s="34"/>
      <c r="V372" s="34"/>
      <c r="W372" s="34"/>
      <c r="X372" s="34"/>
      <c r="Y372" s="34"/>
      <c r="Z372" s="34"/>
    </row>
    <row r="373" spans="1:26" hidden="1" x14ac:dyDescent="0.2">
      <c r="A373" s="263"/>
      <c r="B373" s="244"/>
      <c r="C373" s="443">
        <v>21</v>
      </c>
      <c r="D373" s="444"/>
      <c r="E373" s="237"/>
      <c r="F373" s="444"/>
      <c r="G373" s="445"/>
      <c r="H373" s="454"/>
      <c r="I373" s="439"/>
      <c r="J373" s="214"/>
      <c r="R373" s="34"/>
      <c r="S373" s="34"/>
      <c r="T373" s="34"/>
      <c r="U373" s="34"/>
      <c r="V373" s="34"/>
      <c r="W373" s="34"/>
      <c r="X373" s="34"/>
      <c r="Y373" s="34"/>
      <c r="Z373" s="34"/>
    </row>
    <row r="374" spans="1:26" hidden="1" x14ac:dyDescent="0.2">
      <c r="A374" s="263"/>
      <c r="B374" s="244"/>
      <c r="C374" s="443">
        <v>22</v>
      </c>
      <c r="D374" s="444"/>
      <c r="E374" s="237"/>
      <c r="F374" s="444"/>
      <c r="G374" s="445"/>
      <c r="H374" s="454"/>
      <c r="I374" s="439"/>
      <c r="J374" s="214"/>
      <c r="R374" s="34"/>
      <c r="S374" s="34"/>
      <c r="T374" s="34"/>
      <c r="U374" s="34"/>
      <c r="V374" s="34"/>
      <c r="W374" s="34"/>
      <c r="X374" s="34"/>
      <c r="Y374" s="34"/>
      <c r="Z374" s="34"/>
    </row>
    <row r="375" spans="1:26" hidden="1" x14ac:dyDescent="0.2">
      <c r="A375" s="263"/>
      <c r="B375" s="244"/>
      <c r="C375" s="443">
        <v>23</v>
      </c>
      <c r="D375" s="444"/>
      <c r="E375" s="237"/>
      <c r="F375" s="444"/>
      <c r="G375" s="445"/>
      <c r="H375" s="454"/>
      <c r="I375" s="439"/>
      <c r="J375" s="214"/>
      <c r="R375" s="34"/>
      <c r="S375" s="34"/>
      <c r="T375" s="34"/>
      <c r="U375" s="34"/>
      <c r="V375" s="34"/>
      <c r="W375" s="34"/>
      <c r="X375" s="34"/>
      <c r="Y375" s="34"/>
      <c r="Z375" s="34"/>
    </row>
    <row r="376" spans="1:26" hidden="1" x14ac:dyDescent="0.2">
      <c r="A376" s="263"/>
      <c r="B376" s="244"/>
      <c r="C376" s="443">
        <v>24</v>
      </c>
      <c r="D376" s="444"/>
      <c r="E376" s="237"/>
      <c r="F376" s="444"/>
      <c r="G376" s="445"/>
      <c r="H376" s="454"/>
      <c r="I376" s="439"/>
      <c r="J376" s="214"/>
      <c r="R376" s="34"/>
      <c r="S376" s="34"/>
      <c r="T376" s="34"/>
      <c r="U376" s="34"/>
      <c r="V376" s="34"/>
      <c r="W376" s="34"/>
      <c r="X376" s="34"/>
      <c r="Y376" s="34"/>
      <c r="Z376" s="34"/>
    </row>
    <row r="377" spans="1:26" hidden="1" x14ac:dyDescent="0.2">
      <c r="A377" s="263"/>
      <c r="B377" s="244"/>
      <c r="C377" s="443">
        <v>25</v>
      </c>
      <c r="D377" s="444"/>
      <c r="E377" s="237"/>
      <c r="F377" s="444"/>
      <c r="G377" s="445"/>
      <c r="H377" s="454"/>
      <c r="I377" s="439"/>
      <c r="J377" s="214"/>
      <c r="R377" s="34"/>
      <c r="S377" s="34"/>
      <c r="T377" s="34"/>
      <c r="U377" s="34"/>
      <c r="V377" s="34"/>
      <c r="W377" s="34"/>
      <c r="X377" s="34"/>
      <c r="Y377" s="34"/>
      <c r="Z377" s="34"/>
    </row>
    <row r="378" spans="1:26" hidden="1" x14ac:dyDescent="0.2">
      <c r="A378" s="263"/>
      <c r="B378" s="244"/>
      <c r="C378" s="443">
        <v>26</v>
      </c>
      <c r="D378" s="444"/>
      <c r="E378" s="237"/>
      <c r="F378" s="444"/>
      <c r="G378" s="445"/>
      <c r="H378" s="454"/>
      <c r="I378" s="439"/>
      <c r="J378" s="214"/>
      <c r="R378" s="34"/>
      <c r="S378" s="34"/>
      <c r="T378" s="34"/>
      <c r="U378" s="34"/>
      <c r="V378" s="34"/>
      <c r="W378" s="34"/>
      <c r="X378" s="34"/>
      <c r="Y378" s="34"/>
      <c r="Z378" s="34"/>
    </row>
    <row r="379" spans="1:26" hidden="1" x14ac:dyDescent="0.2">
      <c r="A379" s="263"/>
      <c r="B379" s="244"/>
      <c r="C379" s="443">
        <v>27</v>
      </c>
      <c r="D379" s="444"/>
      <c r="E379" s="237"/>
      <c r="F379" s="444"/>
      <c r="G379" s="445"/>
      <c r="H379" s="454"/>
      <c r="I379" s="439"/>
      <c r="J379" s="214"/>
      <c r="R379" s="34"/>
      <c r="S379" s="34"/>
      <c r="T379" s="34"/>
      <c r="U379" s="34"/>
      <c r="V379" s="34"/>
      <c r="W379" s="34"/>
      <c r="X379" s="34"/>
      <c r="Y379" s="34"/>
      <c r="Z379" s="34"/>
    </row>
    <row r="380" spans="1:26" hidden="1" x14ac:dyDescent="0.2">
      <c r="A380" s="263"/>
      <c r="B380" s="244"/>
      <c r="C380" s="443">
        <v>28</v>
      </c>
      <c r="D380" s="444"/>
      <c r="E380" s="237"/>
      <c r="F380" s="444"/>
      <c r="G380" s="445"/>
      <c r="H380" s="454"/>
      <c r="I380" s="439"/>
      <c r="J380" s="214"/>
      <c r="R380" s="34"/>
      <c r="S380" s="34"/>
      <c r="T380" s="34"/>
      <c r="U380" s="34"/>
      <c r="V380" s="34"/>
      <c r="W380" s="34"/>
      <c r="X380" s="34"/>
      <c r="Y380" s="34"/>
      <c r="Z380" s="34"/>
    </row>
    <row r="381" spans="1:26" hidden="1" x14ac:dyDescent="0.2">
      <c r="A381" s="263"/>
      <c r="B381" s="244"/>
      <c r="C381" s="443">
        <v>29</v>
      </c>
      <c r="D381" s="444"/>
      <c r="E381" s="237"/>
      <c r="F381" s="444"/>
      <c r="G381" s="445"/>
      <c r="H381" s="454"/>
      <c r="I381" s="439"/>
      <c r="J381" s="214"/>
      <c r="R381" s="34"/>
      <c r="S381" s="34"/>
      <c r="T381" s="34"/>
      <c r="U381" s="34"/>
      <c r="V381" s="34"/>
      <c r="W381" s="34"/>
      <c r="X381" s="34"/>
      <c r="Y381" s="34"/>
      <c r="Z381" s="34"/>
    </row>
    <row r="382" spans="1:26" hidden="1" x14ac:dyDescent="0.2">
      <c r="A382" s="263"/>
      <c r="B382" s="244"/>
      <c r="C382" s="443">
        <v>30</v>
      </c>
      <c r="D382" s="444"/>
      <c r="E382" s="237"/>
      <c r="F382" s="444"/>
      <c r="G382" s="445"/>
      <c r="H382" s="454"/>
      <c r="I382" s="439"/>
      <c r="J382" s="214"/>
      <c r="R382" s="34"/>
      <c r="S382" s="34"/>
      <c r="T382" s="34"/>
      <c r="U382" s="34"/>
      <c r="V382" s="34"/>
      <c r="W382" s="34"/>
      <c r="X382" s="34"/>
      <c r="Y382" s="34"/>
      <c r="Z382" s="34"/>
    </row>
    <row r="383" spans="1:26" hidden="1" x14ac:dyDescent="0.2">
      <c r="A383" s="263"/>
      <c r="B383" s="244"/>
      <c r="C383" s="443">
        <v>31</v>
      </c>
      <c r="D383" s="444"/>
      <c r="E383" s="237"/>
      <c r="F383" s="444"/>
      <c r="G383" s="445"/>
      <c r="H383" s="454"/>
      <c r="I383" s="439"/>
      <c r="J383" s="214"/>
      <c r="R383" s="34"/>
      <c r="S383" s="34"/>
      <c r="T383" s="34"/>
      <c r="U383" s="34"/>
      <c r="V383" s="34"/>
      <c r="W383" s="34"/>
      <c r="X383" s="34"/>
      <c r="Y383" s="34"/>
      <c r="Z383" s="34"/>
    </row>
    <row r="384" spans="1:26" hidden="1" x14ac:dyDescent="0.2">
      <c r="A384" s="263"/>
      <c r="B384" s="244"/>
      <c r="C384" s="443">
        <v>32</v>
      </c>
      <c r="D384" s="444"/>
      <c r="E384" s="237"/>
      <c r="F384" s="444"/>
      <c r="G384" s="445"/>
      <c r="H384" s="454"/>
      <c r="I384" s="439"/>
      <c r="J384" s="214"/>
      <c r="R384" s="34"/>
      <c r="S384" s="34"/>
      <c r="T384" s="34"/>
      <c r="U384" s="34"/>
      <c r="V384" s="34"/>
      <c r="W384" s="34"/>
      <c r="X384" s="34"/>
      <c r="Y384" s="34"/>
      <c r="Z384" s="34"/>
    </row>
    <row r="385" spans="1:26" hidden="1" x14ac:dyDescent="0.2">
      <c r="A385" s="263"/>
      <c r="B385" s="244"/>
      <c r="C385" s="443">
        <v>33</v>
      </c>
      <c r="D385" s="444"/>
      <c r="E385" s="237"/>
      <c r="F385" s="444"/>
      <c r="G385" s="445"/>
      <c r="H385" s="454"/>
      <c r="I385" s="439"/>
      <c r="J385" s="214"/>
      <c r="R385" s="34"/>
      <c r="S385" s="34"/>
      <c r="T385" s="34"/>
      <c r="U385" s="34"/>
      <c r="V385" s="34"/>
      <c r="W385" s="34"/>
      <c r="X385" s="34"/>
      <c r="Y385" s="34"/>
      <c r="Z385" s="34"/>
    </row>
    <row r="386" spans="1:26" hidden="1" x14ac:dyDescent="0.2">
      <c r="A386" s="263"/>
      <c r="B386" s="244"/>
      <c r="C386" s="443">
        <v>34</v>
      </c>
      <c r="D386" s="444"/>
      <c r="E386" s="237"/>
      <c r="F386" s="444"/>
      <c r="G386" s="445"/>
      <c r="H386" s="454"/>
      <c r="I386" s="439"/>
      <c r="J386" s="214"/>
      <c r="R386" s="34"/>
      <c r="S386" s="34"/>
      <c r="T386" s="34"/>
      <c r="U386" s="34"/>
      <c r="V386" s="34"/>
      <c r="W386" s="34"/>
      <c r="X386" s="34"/>
      <c r="Y386" s="34"/>
      <c r="Z386" s="34"/>
    </row>
    <row r="387" spans="1:26" hidden="1" x14ac:dyDescent="0.2">
      <c r="A387" s="263"/>
      <c r="B387" s="244"/>
      <c r="C387" s="443">
        <v>35</v>
      </c>
      <c r="D387" s="444"/>
      <c r="E387" s="237"/>
      <c r="F387" s="444"/>
      <c r="G387" s="445"/>
      <c r="H387" s="454"/>
      <c r="I387" s="439"/>
      <c r="J387" s="214"/>
      <c r="R387" s="34"/>
      <c r="S387" s="34"/>
      <c r="T387" s="34"/>
      <c r="U387" s="34"/>
      <c r="V387" s="34"/>
      <c r="W387" s="34"/>
      <c r="X387" s="34"/>
      <c r="Y387" s="34"/>
      <c r="Z387" s="34"/>
    </row>
    <row r="388" spans="1:26" hidden="1" x14ac:dyDescent="0.2">
      <c r="A388" s="263"/>
      <c r="B388" s="244"/>
      <c r="C388" s="443">
        <v>36</v>
      </c>
      <c r="D388" s="444"/>
      <c r="E388" s="237"/>
      <c r="F388" s="444"/>
      <c r="G388" s="445"/>
      <c r="H388" s="454"/>
      <c r="I388" s="439"/>
      <c r="J388" s="214"/>
      <c r="R388" s="34"/>
      <c r="S388" s="34"/>
      <c r="T388" s="34"/>
      <c r="U388" s="34"/>
      <c r="V388" s="34"/>
      <c r="W388" s="34"/>
      <c r="X388" s="34"/>
      <c r="Y388" s="34"/>
      <c r="Z388" s="34"/>
    </row>
    <row r="389" spans="1:26" hidden="1" x14ac:dyDescent="0.2">
      <c r="A389" s="263"/>
      <c r="B389" s="244"/>
      <c r="C389" s="443">
        <v>37</v>
      </c>
      <c r="D389" s="444"/>
      <c r="E389" s="237"/>
      <c r="F389" s="444"/>
      <c r="G389" s="445"/>
      <c r="H389" s="454"/>
      <c r="I389" s="439"/>
      <c r="J389" s="214"/>
      <c r="R389" s="34"/>
      <c r="S389" s="34"/>
      <c r="T389" s="34"/>
      <c r="U389" s="34"/>
      <c r="V389" s="34"/>
      <c r="W389" s="34"/>
      <c r="X389" s="34"/>
      <c r="Y389" s="34"/>
      <c r="Z389" s="34"/>
    </row>
    <row r="390" spans="1:26" hidden="1" x14ac:dyDescent="0.2">
      <c r="A390" s="263"/>
      <c r="B390" s="244"/>
      <c r="C390" s="443">
        <v>38</v>
      </c>
      <c r="D390" s="444"/>
      <c r="E390" s="237"/>
      <c r="F390" s="444"/>
      <c r="G390" s="445"/>
      <c r="H390" s="454"/>
      <c r="I390" s="439"/>
      <c r="J390" s="214"/>
      <c r="R390" s="34"/>
      <c r="S390" s="34"/>
      <c r="T390" s="34"/>
      <c r="U390" s="34"/>
      <c r="V390" s="34"/>
      <c r="W390" s="34"/>
      <c r="X390" s="34"/>
      <c r="Y390" s="34"/>
      <c r="Z390" s="34"/>
    </row>
    <row r="391" spans="1:26" hidden="1" x14ac:dyDescent="0.2">
      <c r="A391" s="263"/>
      <c r="B391" s="244"/>
      <c r="C391" s="443">
        <v>39</v>
      </c>
      <c r="D391" s="444"/>
      <c r="E391" s="237"/>
      <c r="F391" s="444"/>
      <c r="G391" s="445"/>
      <c r="H391" s="454"/>
      <c r="I391" s="439"/>
      <c r="J391" s="214"/>
      <c r="R391" s="34"/>
      <c r="S391" s="34"/>
      <c r="T391" s="34"/>
      <c r="U391" s="34"/>
      <c r="V391" s="34"/>
      <c r="W391" s="34"/>
      <c r="X391" s="34"/>
      <c r="Y391" s="34"/>
      <c r="Z391" s="34"/>
    </row>
    <row r="392" spans="1:26" hidden="1" x14ac:dyDescent="0.2">
      <c r="A392" s="263"/>
      <c r="B392" s="244"/>
      <c r="C392" s="443">
        <v>40</v>
      </c>
      <c r="D392" s="444"/>
      <c r="E392" s="237"/>
      <c r="F392" s="444"/>
      <c r="G392" s="445"/>
      <c r="H392" s="454"/>
      <c r="I392" s="439"/>
      <c r="J392" s="214"/>
      <c r="R392" s="34"/>
      <c r="S392" s="34"/>
      <c r="T392" s="34"/>
      <c r="U392" s="34"/>
      <c r="V392" s="34"/>
      <c r="W392" s="34"/>
      <c r="X392" s="34"/>
      <c r="Y392" s="34"/>
      <c r="Z392" s="34"/>
    </row>
    <row r="393" spans="1:26" hidden="1" x14ac:dyDescent="0.2">
      <c r="A393" s="263"/>
      <c r="B393" s="244"/>
      <c r="C393" s="443">
        <v>41</v>
      </c>
      <c r="D393" s="444"/>
      <c r="E393" s="237"/>
      <c r="F393" s="444"/>
      <c r="G393" s="445"/>
      <c r="H393" s="454"/>
      <c r="I393" s="439"/>
      <c r="J393" s="214"/>
      <c r="R393" s="34"/>
      <c r="S393" s="34"/>
      <c r="T393" s="34"/>
      <c r="U393" s="34"/>
      <c r="V393" s="34"/>
      <c r="W393" s="34"/>
      <c r="X393" s="34"/>
      <c r="Y393" s="34"/>
      <c r="Z393" s="34"/>
    </row>
    <row r="394" spans="1:26" hidden="1" x14ac:dyDescent="0.2">
      <c r="A394" s="263"/>
      <c r="B394" s="244"/>
      <c r="C394" s="443">
        <v>42</v>
      </c>
      <c r="D394" s="444"/>
      <c r="E394" s="237"/>
      <c r="F394" s="444"/>
      <c r="G394" s="445"/>
      <c r="H394" s="454"/>
      <c r="I394" s="439"/>
      <c r="J394" s="214"/>
      <c r="R394" s="34"/>
      <c r="S394" s="34"/>
      <c r="T394" s="34"/>
      <c r="U394" s="34"/>
      <c r="V394" s="34"/>
      <c r="W394" s="34"/>
      <c r="X394" s="34"/>
      <c r="Y394" s="34"/>
      <c r="Z394" s="34"/>
    </row>
    <row r="395" spans="1:26" hidden="1" x14ac:dyDescent="0.2">
      <c r="A395" s="263"/>
      <c r="B395" s="244"/>
      <c r="C395" s="443">
        <v>43</v>
      </c>
      <c r="D395" s="444"/>
      <c r="E395" s="237"/>
      <c r="F395" s="444"/>
      <c r="G395" s="445"/>
      <c r="H395" s="454"/>
      <c r="I395" s="439"/>
      <c r="J395" s="214"/>
      <c r="R395" s="34"/>
      <c r="S395" s="34"/>
      <c r="T395" s="34"/>
      <c r="U395" s="34"/>
      <c r="V395" s="34"/>
      <c r="W395" s="34"/>
      <c r="X395" s="34"/>
      <c r="Y395" s="34"/>
      <c r="Z395" s="34"/>
    </row>
    <row r="396" spans="1:26" hidden="1" x14ac:dyDescent="0.2">
      <c r="A396" s="263"/>
      <c r="B396" s="244"/>
      <c r="C396" s="443">
        <v>44</v>
      </c>
      <c r="D396" s="444"/>
      <c r="E396" s="237"/>
      <c r="F396" s="444"/>
      <c r="G396" s="445"/>
      <c r="H396" s="454"/>
      <c r="I396" s="439"/>
      <c r="J396" s="214"/>
      <c r="R396" s="34"/>
      <c r="S396" s="34"/>
      <c r="T396" s="34"/>
      <c r="U396" s="34"/>
      <c r="V396" s="34"/>
      <c r="W396" s="34"/>
      <c r="X396" s="34"/>
      <c r="Y396" s="34"/>
      <c r="Z396" s="34"/>
    </row>
    <row r="397" spans="1:26" hidden="1" x14ac:dyDescent="0.2">
      <c r="A397" s="263"/>
      <c r="B397" s="244"/>
      <c r="C397" s="443">
        <v>45</v>
      </c>
      <c r="D397" s="444"/>
      <c r="E397" s="237"/>
      <c r="F397" s="444"/>
      <c r="G397" s="445"/>
      <c r="H397" s="454"/>
      <c r="I397" s="439"/>
      <c r="J397" s="214"/>
      <c r="R397" s="34"/>
      <c r="S397" s="34"/>
      <c r="T397" s="34"/>
      <c r="U397" s="34"/>
      <c r="V397" s="34"/>
      <c r="W397" s="34"/>
      <c r="X397" s="34"/>
      <c r="Y397" s="34"/>
      <c r="Z397" s="34"/>
    </row>
    <row r="398" spans="1:26" hidden="1" x14ac:dyDescent="0.2">
      <c r="A398" s="263"/>
      <c r="B398" s="244"/>
      <c r="C398" s="443">
        <v>46</v>
      </c>
      <c r="D398" s="444"/>
      <c r="E398" s="237"/>
      <c r="F398" s="444"/>
      <c r="G398" s="445"/>
      <c r="H398" s="454"/>
      <c r="I398" s="439"/>
      <c r="J398" s="214"/>
      <c r="R398" s="34"/>
      <c r="S398" s="34"/>
      <c r="T398" s="34"/>
      <c r="U398" s="34"/>
      <c r="V398" s="34"/>
      <c r="W398" s="34"/>
      <c r="X398" s="34"/>
      <c r="Y398" s="34"/>
      <c r="Z398" s="34"/>
    </row>
    <row r="399" spans="1:26" hidden="1" x14ac:dyDescent="0.2">
      <c r="A399" s="263"/>
      <c r="B399" s="244"/>
      <c r="C399" s="443">
        <v>47</v>
      </c>
      <c r="D399" s="444"/>
      <c r="E399" s="237"/>
      <c r="F399" s="444"/>
      <c r="G399" s="445"/>
      <c r="H399" s="454"/>
      <c r="I399" s="439"/>
      <c r="J399" s="214"/>
      <c r="R399" s="34"/>
      <c r="S399" s="34"/>
      <c r="T399" s="34"/>
      <c r="U399" s="34"/>
      <c r="V399" s="34"/>
      <c r="W399" s="34"/>
      <c r="X399" s="34"/>
      <c r="Y399" s="34"/>
      <c r="Z399" s="34"/>
    </row>
    <row r="400" spans="1:26" hidden="1" x14ac:dyDescent="0.2">
      <c r="A400" s="263"/>
      <c r="B400" s="244"/>
      <c r="C400" s="443">
        <v>48</v>
      </c>
      <c r="D400" s="444"/>
      <c r="E400" s="237"/>
      <c r="F400" s="444"/>
      <c r="G400" s="445"/>
      <c r="H400" s="454"/>
      <c r="I400" s="439"/>
      <c r="J400" s="214"/>
      <c r="R400" s="34"/>
      <c r="S400" s="34"/>
      <c r="T400" s="34"/>
      <c r="U400" s="34"/>
      <c r="V400" s="34"/>
      <c r="W400" s="34"/>
      <c r="X400" s="34"/>
      <c r="Y400" s="34"/>
      <c r="Z400" s="34"/>
    </row>
    <row r="401" spans="1:26" hidden="1" x14ac:dyDescent="0.2">
      <c r="A401" s="263"/>
      <c r="B401" s="244"/>
      <c r="C401" s="443">
        <v>49</v>
      </c>
      <c r="D401" s="444"/>
      <c r="E401" s="237"/>
      <c r="F401" s="444"/>
      <c r="G401" s="445"/>
      <c r="H401" s="454"/>
      <c r="I401" s="439"/>
      <c r="J401" s="214"/>
      <c r="R401" s="34"/>
      <c r="S401" s="34"/>
      <c r="T401" s="34"/>
      <c r="U401" s="34"/>
      <c r="V401" s="34"/>
      <c r="W401" s="34"/>
      <c r="X401" s="34"/>
      <c r="Y401" s="34"/>
      <c r="Z401" s="34"/>
    </row>
    <row r="402" spans="1:26" hidden="1" x14ac:dyDescent="0.2">
      <c r="A402" s="263"/>
      <c r="B402" s="244"/>
      <c r="C402" s="443">
        <v>50</v>
      </c>
      <c r="D402" s="444"/>
      <c r="E402" s="237"/>
      <c r="F402" s="444"/>
      <c r="G402" s="445"/>
      <c r="H402" s="454"/>
      <c r="I402" s="439"/>
      <c r="J402" s="214"/>
      <c r="R402" s="34"/>
      <c r="S402" s="34"/>
      <c r="T402" s="34"/>
      <c r="U402" s="34"/>
      <c r="V402" s="34"/>
      <c r="W402" s="34"/>
      <c r="X402" s="34"/>
      <c r="Y402" s="34"/>
      <c r="Z402" s="34"/>
    </row>
    <row r="403" spans="1:26" hidden="1" x14ac:dyDescent="0.2">
      <c r="A403" s="263"/>
      <c r="B403" s="244"/>
      <c r="C403" s="443">
        <v>51</v>
      </c>
      <c r="D403" s="444"/>
      <c r="E403" s="237"/>
      <c r="F403" s="444"/>
      <c r="G403" s="445"/>
      <c r="H403" s="454"/>
      <c r="I403" s="439"/>
      <c r="J403" s="214"/>
      <c r="R403" s="34"/>
      <c r="S403" s="34"/>
      <c r="T403" s="34"/>
      <c r="U403" s="34"/>
      <c r="V403" s="34"/>
      <c r="W403" s="34"/>
      <c r="X403" s="34"/>
      <c r="Y403" s="34"/>
      <c r="Z403" s="34"/>
    </row>
    <row r="404" spans="1:26" hidden="1" x14ac:dyDescent="0.2">
      <c r="A404" s="263"/>
      <c r="B404" s="244"/>
      <c r="C404" s="443">
        <v>52</v>
      </c>
      <c r="D404" s="444"/>
      <c r="E404" s="237"/>
      <c r="F404" s="444"/>
      <c r="G404" s="445"/>
      <c r="H404" s="454"/>
      <c r="I404" s="439"/>
      <c r="J404" s="214"/>
      <c r="R404" s="34"/>
      <c r="S404" s="34"/>
      <c r="T404" s="34"/>
      <c r="U404" s="34"/>
      <c r="V404" s="34"/>
      <c r="W404" s="34"/>
      <c r="X404" s="34"/>
      <c r="Y404" s="34"/>
      <c r="Z404" s="34"/>
    </row>
    <row r="405" spans="1:26" hidden="1" x14ac:dyDescent="0.2">
      <c r="A405" s="263"/>
      <c r="B405" s="244"/>
      <c r="C405" s="443">
        <v>53</v>
      </c>
      <c r="D405" s="444"/>
      <c r="E405" s="237"/>
      <c r="F405" s="444"/>
      <c r="G405" s="445"/>
      <c r="H405" s="454"/>
      <c r="I405" s="439"/>
      <c r="J405" s="214"/>
      <c r="R405" s="34"/>
      <c r="S405" s="34"/>
      <c r="T405" s="34"/>
      <c r="U405" s="34"/>
      <c r="V405" s="34"/>
      <c r="W405" s="34"/>
      <c r="X405" s="34"/>
      <c r="Y405" s="34"/>
      <c r="Z405" s="34"/>
    </row>
    <row r="406" spans="1:26" hidden="1" x14ac:dyDescent="0.2">
      <c r="A406" s="263"/>
      <c r="B406" s="244"/>
      <c r="C406" s="443">
        <v>54</v>
      </c>
      <c r="D406" s="444"/>
      <c r="E406" s="237"/>
      <c r="F406" s="444"/>
      <c r="G406" s="445"/>
      <c r="H406" s="454"/>
      <c r="I406" s="439"/>
      <c r="J406" s="214"/>
      <c r="R406" s="34"/>
      <c r="S406" s="34"/>
      <c r="T406" s="34"/>
      <c r="U406" s="34"/>
      <c r="V406" s="34"/>
      <c r="W406" s="34"/>
      <c r="X406" s="34"/>
      <c r="Y406" s="34"/>
      <c r="Z406" s="34"/>
    </row>
    <row r="407" spans="1:26" hidden="1" x14ac:dyDescent="0.2">
      <c r="A407" s="263"/>
      <c r="B407" s="244"/>
      <c r="C407" s="443">
        <v>55</v>
      </c>
      <c r="D407" s="444"/>
      <c r="E407" s="237"/>
      <c r="F407" s="444"/>
      <c r="G407" s="445"/>
      <c r="H407" s="454"/>
      <c r="I407" s="439"/>
      <c r="J407" s="214"/>
      <c r="R407" s="34"/>
      <c r="S407" s="34"/>
      <c r="T407" s="34"/>
      <c r="U407" s="34"/>
      <c r="V407" s="34"/>
      <c r="W407" s="34"/>
      <c r="X407" s="34"/>
      <c r="Y407" s="34"/>
      <c r="Z407" s="34"/>
    </row>
    <row r="408" spans="1:26" hidden="1" x14ac:dyDescent="0.2">
      <c r="A408" s="263"/>
      <c r="B408" s="244"/>
      <c r="C408" s="443">
        <v>56</v>
      </c>
      <c r="D408" s="444"/>
      <c r="E408" s="237"/>
      <c r="F408" s="444"/>
      <c r="G408" s="445"/>
      <c r="H408" s="454"/>
      <c r="I408" s="439"/>
      <c r="J408" s="214"/>
      <c r="R408" s="34"/>
      <c r="S408" s="34"/>
      <c r="T408" s="34"/>
      <c r="U408" s="34"/>
      <c r="V408" s="34"/>
      <c r="W408" s="34"/>
      <c r="X408" s="34"/>
      <c r="Y408" s="34"/>
      <c r="Z408" s="34"/>
    </row>
    <row r="409" spans="1:26" hidden="1" x14ac:dyDescent="0.2">
      <c r="A409" s="263"/>
      <c r="B409" s="244"/>
      <c r="C409" s="443">
        <v>57</v>
      </c>
      <c r="D409" s="444"/>
      <c r="E409" s="237"/>
      <c r="F409" s="444"/>
      <c r="G409" s="445"/>
      <c r="H409" s="454"/>
      <c r="I409" s="439"/>
      <c r="J409" s="214"/>
      <c r="R409" s="34"/>
      <c r="S409" s="34"/>
      <c r="T409" s="34"/>
      <c r="U409" s="34"/>
      <c r="V409" s="34"/>
      <c r="W409" s="34"/>
      <c r="X409" s="34"/>
      <c r="Y409" s="34"/>
      <c r="Z409" s="34"/>
    </row>
    <row r="410" spans="1:26" hidden="1" x14ac:dyDescent="0.2">
      <c r="A410" s="263"/>
      <c r="B410" s="244"/>
      <c r="C410" s="443">
        <v>58</v>
      </c>
      <c r="D410" s="444"/>
      <c r="E410" s="237"/>
      <c r="F410" s="444"/>
      <c r="G410" s="445"/>
      <c r="H410" s="454"/>
      <c r="I410" s="439"/>
      <c r="J410" s="214"/>
      <c r="R410" s="34"/>
      <c r="S410" s="34"/>
      <c r="T410" s="34"/>
      <c r="U410" s="34"/>
      <c r="V410" s="34"/>
      <c r="W410" s="34"/>
      <c r="X410" s="34"/>
      <c r="Y410" s="34"/>
      <c r="Z410" s="34"/>
    </row>
    <row r="411" spans="1:26" hidden="1" x14ac:dyDescent="0.2">
      <c r="A411" s="263"/>
      <c r="B411" s="244"/>
      <c r="C411" s="443">
        <v>59</v>
      </c>
      <c r="D411" s="444"/>
      <c r="E411" s="237"/>
      <c r="F411" s="444"/>
      <c r="G411" s="445"/>
      <c r="H411" s="454"/>
      <c r="I411" s="439"/>
      <c r="J411" s="214"/>
      <c r="R411" s="34"/>
      <c r="S411" s="34"/>
      <c r="T411" s="34"/>
      <c r="U411" s="34"/>
      <c r="V411" s="34"/>
      <c r="W411" s="34"/>
      <c r="X411" s="34"/>
      <c r="Y411" s="34"/>
      <c r="Z411" s="34"/>
    </row>
    <row r="412" spans="1:26" hidden="1" x14ac:dyDescent="0.2">
      <c r="A412" s="263"/>
      <c r="B412" s="244"/>
      <c r="C412" s="443">
        <v>60</v>
      </c>
      <c r="D412" s="444"/>
      <c r="E412" s="237"/>
      <c r="F412" s="444"/>
      <c r="G412" s="445"/>
      <c r="H412" s="454"/>
      <c r="I412" s="439"/>
      <c r="J412" s="214"/>
      <c r="R412" s="34"/>
      <c r="S412" s="34"/>
      <c r="T412" s="34"/>
      <c r="U412" s="34"/>
      <c r="V412" s="34"/>
      <c r="W412" s="34"/>
      <c r="X412" s="34"/>
      <c r="Y412" s="34"/>
      <c r="Z412" s="34"/>
    </row>
    <row r="413" spans="1:26" hidden="1" x14ac:dyDescent="0.2">
      <c r="A413" s="263"/>
      <c r="B413" s="244"/>
      <c r="C413" s="443">
        <v>61</v>
      </c>
      <c r="D413" s="444"/>
      <c r="E413" s="237"/>
      <c r="F413" s="444"/>
      <c r="G413" s="445"/>
      <c r="H413" s="454"/>
      <c r="I413" s="439"/>
      <c r="J413" s="214"/>
      <c r="R413" s="34"/>
      <c r="S413" s="34"/>
      <c r="T413" s="34"/>
      <c r="U413" s="34"/>
      <c r="V413" s="34"/>
      <c r="W413" s="34"/>
      <c r="X413" s="34"/>
      <c r="Y413" s="34"/>
      <c r="Z413" s="34"/>
    </row>
    <row r="414" spans="1:26" hidden="1" x14ac:dyDescent="0.2">
      <c r="A414" s="263"/>
      <c r="B414" s="244"/>
      <c r="C414" s="443">
        <v>62</v>
      </c>
      <c r="D414" s="444"/>
      <c r="E414" s="237"/>
      <c r="F414" s="444"/>
      <c r="G414" s="445"/>
      <c r="H414" s="454"/>
      <c r="I414" s="439"/>
      <c r="J414" s="214"/>
      <c r="R414" s="34"/>
      <c r="S414" s="34"/>
      <c r="T414" s="34"/>
      <c r="U414" s="34"/>
      <c r="V414" s="34"/>
      <c r="W414" s="34"/>
      <c r="X414" s="34"/>
      <c r="Y414" s="34"/>
      <c r="Z414" s="34"/>
    </row>
    <row r="415" spans="1:26" hidden="1" x14ac:dyDescent="0.2">
      <c r="A415" s="263"/>
      <c r="B415" s="244"/>
      <c r="C415" s="443">
        <v>63</v>
      </c>
      <c r="D415" s="444"/>
      <c r="E415" s="237"/>
      <c r="F415" s="444"/>
      <c r="G415" s="445"/>
      <c r="H415" s="454"/>
      <c r="I415" s="439"/>
      <c r="J415" s="214"/>
      <c r="R415" s="34"/>
      <c r="S415" s="34"/>
      <c r="T415" s="34"/>
      <c r="U415" s="34"/>
      <c r="V415" s="34"/>
      <c r="W415" s="34"/>
      <c r="X415" s="34"/>
      <c r="Y415" s="34"/>
      <c r="Z415" s="34"/>
    </row>
    <row r="416" spans="1:26" hidden="1" x14ac:dyDescent="0.2">
      <c r="A416" s="263"/>
      <c r="B416" s="244"/>
      <c r="C416" s="443">
        <v>64</v>
      </c>
      <c r="D416" s="444"/>
      <c r="E416" s="237"/>
      <c r="F416" s="444"/>
      <c r="G416" s="445"/>
      <c r="H416" s="454"/>
      <c r="I416" s="439"/>
      <c r="J416" s="214"/>
      <c r="R416" s="34"/>
      <c r="S416" s="34"/>
      <c r="T416" s="34"/>
      <c r="U416" s="34"/>
      <c r="V416" s="34"/>
      <c r="W416" s="34"/>
      <c r="X416" s="34"/>
      <c r="Y416" s="34"/>
      <c r="Z416" s="34"/>
    </row>
    <row r="417" spans="1:26" hidden="1" x14ac:dyDescent="0.2">
      <c r="A417" s="263"/>
      <c r="B417" s="244"/>
      <c r="C417" s="443">
        <v>65</v>
      </c>
      <c r="D417" s="444"/>
      <c r="E417" s="237"/>
      <c r="F417" s="444"/>
      <c r="G417" s="445"/>
      <c r="H417" s="454"/>
      <c r="I417" s="439"/>
      <c r="J417" s="214"/>
      <c r="R417" s="34"/>
      <c r="S417" s="34"/>
      <c r="T417" s="34"/>
      <c r="U417" s="34"/>
      <c r="V417" s="34"/>
      <c r="W417" s="34"/>
      <c r="X417" s="34"/>
      <c r="Y417" s="34"/>
      <c r="Z417" s="34"/>
    </row>
    <row r="418" spans="1:26" hidden="1" x14ac:dyDescent="0.2">
      <c r="A418" s="263"/>
      <c r="B418" s="244"/>
      <c r="C418" s="443">
        <v>66</v>
      </c>
      <c r="D418" s="444"/>
      <c r="E418" s="237"/>
      <c r="F418" s="444"/>
      <c r="G418" s="445"/>
      <c r="H418" s="454"/>
      <c r="I418" s="439"/>
      <c r="J418" s="214"/>
      <c r="R418" s="34"/>
      <c r="S418" s="34"/>
      <c r="T418" s="34"/>
      <c r="U418" s="34"/>
      <c r="V418" s="34"/>
      <c r="W418" s="34"/>
      <c r="X418" s="34"/>
      <c r="Y418" s="34"/>
      <c r="Z418" s="34"/>
    </row>
    <row r="419" spans="1:26" hidden="1" x14ac:dyDescent="0.2">
      <c r="A419" s="263"/>
      <c r="B419" s="244"/>
      <c r="C419" s="443">
        <v>67</v>
      </c>
      <c r="D419" s="444"/>
      <c r="E419" s="237"/>
      <c r="F419" s="444"/>
      <c r="G419" s="445"/>
      <c r="H419" s="454"/>
      <c r="I419" s="439"/>
      <c r="J419" s="214"/>
      <c r="R419" s="34"/>
      <c r="S419" s="34"/>
      <c r="T419" s="34"/>
      <c r="U419" s="34"/>
      <c r="V419" s="34"/>
      <c r="W419" s="34"/>
      <c r="X419" s="34"/>
      <c r="Y419" s="34"/>
      <c r="Z419" s="34"/>
    </row>
    <row r="420" spans="1:26" hidden="1" x14ac:dyDescent="0.2">
      <c r="A420" s="263"/>
      <c r="B420" s="244"/>
      <c r="C420" s="443">
        <v>68</v>
      </c>
      <c r="D420" s="444"/>
      <c r="E420" s="237"/>
      <c r="F420" s="444"/>
      <c r="G420" s="445"/>
      <c r="H420" s="454"/>
      <c r="I420" s="439"/>
      <c r="J420" s="214"/>
      <c r="R420" s="34"/>
      <c r="S420" s="34"/>
      <c r="T420" s="34"/>
      <c r="U420" s="34"/>
      <c r="V420" s="34"/>
      <c r="W420" s="34"/>
      <c r="X420" s="34"/>
      <c r="Y420" s="34"/>
      <c r="Z420" s="34"/>
    </row>
    <row r="421" spans="1:26" hidden="1" x14ac:dyDescent="0.2">
      <c r="A421" s="263"/>
      <c r="B421" s="244"/>
      <c r="C421" s="443">
        <v>69</v>
      </c>
      <c r="D421" s="444"/>
      <c r="E421" s="237"/>
      <c r="F421" s="444"/>
      <c r="G421" s="445"/>
      <c r="H421" s="454"/>
      <c r="I421" s="439"/>
      <c r="J421" s="214"/>
      <c r="R421" s="34"/>
      <c r="S421" s="34"/>
      <c r="T421" s="34"/>
      <c r="U421" s="34"/>
      <c r="V421" s="34"/>
      <c r="W421" s="34"/>
      <c r="X421" s="34"/>
      <c r="Y421" s="34"/>
      <c r="Z421" s="34"/>
    </row>
    <row r="422" spans="1:26" hidden="1" x14ac:dyDescent="0.2">
      <c r="A422" s="263"/>
      <c r="B422" s="244"/>
      <c r="C422" s="443">
        <v>70</v>
      </c>
      <c r="D422" s="444"/>
      <c r="E422" s="237"/>
      <c r="F422" s="444"/>
      <c r="G422" s="445"/>
      <c r="H422" s="454"/>
      <c r="I422" s="439"/>
      <c r="J422" s="214"/>
      <c r="R422" s="34"/>
      <c r="S422" s="34"/>
      <c r="T422" s="34"/>
      <c r="U422" s="34"/>
      <c r="V422" s="34"/>
      <c r="W422" s="34"/>
      <c r="X422" s="34"/>
      <c r="Y422" s="34"/>
      <c r="Z422" s="34"/>
    </row>
    <row r="423" spans="1:26" hidden="1" x14ac:dyDescent="0.2">
      <c r="A423" s="263"/>
      <c r="B423" s="244"/>
      <c r="C423" s="443">
        <v>71</v>
      </c>
      <c r="D423" s="444"/>
      <c r="E423" s="237"/>
      <c r="F423" s="444"/>
      <c r="G423" s="445"/>
      <c r="H423" s="454"/>
      <c r="I423" s="439"/>
      <c r="J423" s="214"/>
      <c r="R423" s="34"/>
      <c r="S423" s="34"/>
      <c r="T423" s="34"/>
      <c r="U423" s="34"/>
      <c r="V423" s="34"/>
      <c r="W423" s="34"/>
      <c r="X423" s="34"/>
      <c r="Y423" s="34"/>
      <c r="Z423" s="34"/>
    </row>
    <row r="424" spans="1:26" hidden="1" x14ac:dyDescent="0.2">
      <c r="A424" s="263"/>
      <c r="B424" s="244"/>
      <c r="C424" s="443">
        <v>72</v>
      </c>
      <c r="D424" s="444"/>
      <c r="E424" s="237"/>
      <c r="F424" s="444"/>
      <c r="G424" s="445"/>
      <c r="H424" s="454"/>
      <c r="I424" s="439"/>
      <c r="J424" s="214"/>
      <c r="R424" s="34"/>
      <c r="S424" s="34"/>
      <c r="T424" s="34"/>
      <c r="U424" s="34"/>
      <c r="V424" s="34"/>
      <c r="W424" s="34"/>
      <c r="X424" s="34"/>
      <c r="Y424" s="34"/>
      <c r="Z424" s="34"/>
    </row>
    <row r="425" spans="1:26" hidden="1" x14ac:dyDescent="0.2">
      <c r="A425" s="263"/>
      <c r="B425" s="244"/>
      <c r="C425" s="443">
        <v>73</v>
      </c>
      <c r="D425" s="444"/>
      <c r="E425" s="237"/>
      <c r="F425" s="444"/>
      <c r="G425" s="445"/>
      <c r="H425" s="454"/>
      <c r="I425" s="439"/>
      <c r="J425" s="214"/>
      <c r="R425" s="34"/>
      <c r="S425" s="34"/>
      <c r="T425" s="34"/>
      <c r="U425" s="34"/>
      <c r="V425" s="34"/>
      <c r="W425" s="34"/>
      <c r="X425" s="34"/>
      <c r="Y425" s="34"/>
      <c r="Z425" s="34"/>
    </row>
    <row r="426" spans="1:26" hidden="1" x14ac:dyDescent="0.2">
      <c r="A426" s="263"/>
      <c r="B426" s="244"/>
      <c r="C426" s="443">
        <v>74</v>
      </c>
      <c r="D426" s="444"/>
      <c r="E426" s="237"/>
      <c r="F426" s="444"/>
      <c r="G426" s="445"/>
      <c r="H426" s="454"/>
      <c r="I426" s="439"/>
      <c r="J426" s="214"/>
      <c r="R426" s="34"/>
      <c r="S426" s="34"/>
      <c r="T426" s="34"/>
      <c r="U426" s="34"/>
      <c r="V426" s="34"/>
      <c r="W426" s="34"/>
      <c r="X426" s="34"/>
      <c r="Y426" s="34"/>
      <c r="Z426" s="34"/>
    </row>
    <row r="427" spans="1:26" hidden="1" x14ac:dyDescent="0.2">
      <c r="A427" s="263"/>
      <c r="B427" s="244"/>
      <c r="C427" s="443">
        <v>75</v>
      </c>
      <c r="D427" s="444"/>
      <c r="E427" s="237"/>
      <c r="F427" s="444"/>
      <c r="G427" s="445"/>
      <c r="H427" s="454"/>
      <c r="I427" s="439"/>
      <c r="J427" s="214"/>
      <c r="R427" s="34"/>
      <c r="S427" s="34"/>
      <c r="T427" s="34"/>
      <c r="U427" s="34"/>
      <c r="V427" s="34"/>
      <c r="W427" s="34"/>
      <c r="X427" s="34"/>
      <c r="Y427" s="34"/>
      <c r="Z427" s="34"/>
    </row>
    <row r="428" spans="1:26" hidden="1" x14ac:dyDescent="0.2">
      <c r="A428" s="263"/>
      <c r="B428" s="244"/>
      <c r="C428" s="443">
        <v>76</v>
      </c>
      <c r="D428" s="444"/>
      <c r="E428" s="237"/>
      <c r="F428" s="444"/>
      <c r="G428" s="445"/>
      <c r="H428" s="454"/>
      <c r="I428" s="439"/>
      <c r="J428" s="214"/>
      <c r="R428" s="34"/>
      <c r="S428" s="34"/>
      <c r="T428" s="34"/>
      <c r="U428" s="34"/>
      <c r="V428" s="34"/>
      <c r="W428" s="34"/>
      <c r="X428" s="34"/>
      <c r="Y428" s="34"/>
      <c r="Z428" s="34"/>
    </row>
    <row r="429" spans="1:26" hidden="1" x14ac:dyDescent="0.2">
      <c r="A429" s="263"/>
      <c r="B429" s="244"/>
      <c r="C429" s="443">
        <v>77</v>
      </c>
      <c r="D429" s="444"/>
      <c r="E429" s="237"/>
      <c r="F429" s="444"/>
      <c r="G429" s="445"/>
      <c r="H429" s="454"/>
      <c r="I429" s="439"/>
      <c r="J429" s="214"/>
      <c r="R429" s="34"/>
      <c r="S429" s="34"/>
      <c r="T429" s="34"/>
      <c r="U429" s="34"/>
      <c r="V429" s="34"/>
      <c r="W429" s="34"/>
      <c r="X429" s="34"/>
      <c r="Y429" s="34"/>
      <c r="Z429" s="34"/>
    </row>
    <row r="430" spans="1:26" hidden="1" x14ac:dyDescent="0.2">
      <c r="A430" s="263"/>
      <c r="B430" s="244"/>
      <c r="C430" s="443">
        <v>78</v>
      </c>
      <c r="D430" s="444"/>
      <c r="E430" s="237"/>
      <c r="F430" s="444"/>
      <c r="G430" s="445"/>
      <c r="H430" s="454"/>
      <c r="I430" s="439"/>
      <c r="J430" s="214"/>
      <c r="R430" s="34"/>
      <c r="S430" s="34"/>
      <c r="T430" s="34"/>
      <c r="U430" s="34"/>
      <c r="V430" s="34"/>
      <c r="W430" s="34"/>
      <c r="X430" s="34"/>
      <c r="Y430" s="34"/>
      <c r="Z430" s="34"/>
    </row>
    <row r="431" spans="1:26" hidden="1" x14ac:dyDescent="0.2">
      <c r="A431" s="263"/>
      <c r="B431" s="244"/>
      <c r="C431" s="443">
        <v>79</v>
      </c>
      <c r="D431" s="444"/>
      <c r="E431" s="237"/>
      <c r="F431" s="444"/>
      <c r="G431" s="445"/>
      <c r="H431" s="454"/>
      <c r="I431" s="439"/>
      <c r="J431" s="214"/>
      <c r="R431" s="34"/>
      <c r="S431" s="34"/>
      <c r="T431" s="34"/>
      <c r="U431" s="34"/>
      <c r="V431" s="34"/>
      <c r="W431" s="34"/>
      <c r="X431" s="34"/>
      <c r="Y431" s="34"/>
      <c r="Z431" s="34"/>
    </row>
    <row r="432" spans="1:26" hidden="1" x14ac:dyDescent="0.2">
      <c r="A432" s="263"/>
      <c r="B432" s="244"/>
      <c r="C432" s="443">
        <v>80</v>
      </c>
      <c r="D432" s="444"/>
      <c r="E432" s="237"/>
      <c r="F432" s="444"/>
      <c r="G432" s="445"/>
      <c r="H432" s="454"/>
      <c r="I432" s="439"/>
      <c r="J432" s="214"/>
      <c r="R432" s="34"/>
      <c r="S432" s="34"/>
      <c r="T432" s="34"/>
      <c r="U432" s="34"/>
      <c r="V432" s="34"/>
      <c r="W432" s="34"/>
      <c r="X432" s="34"/>
      <c r="Y432" s="34"/>
      <c r="Z432" s="34"/>
    </row>
    <row r="433" spans="1:26" hidden="1" x14ac:dyDescent="0.2">
      <c r="A433" s="263"/>
      <c r="B433" s="244"/>
      <c r="C433" s="443">
        <v>81</v>
      </c>
      <c r="D433" s="444"/>
      <c r="E433" s="237"/>
      <c r="F433" s="444"/>
      <c r="G433" s="445"/>
      <c r="H433" s="454"/>
      <c r="I433" s="439"/>
      <c r="J433" s="214"/>
      <c r="R433" s="34"/>
      <c r="S433" s="34"/>
      <c r="T433" s="34"/>
      <c r="U433" s="34"/>
      <c r="V433" s="34"/>
      <c r="W433" s="34"/>
      <c r="X433" s="34"/>
      <c r="Y433" s="34"/>
      <c r="Z433" s="34"/>
    </row>
    <row r="434" spans="1:26" hidden="1" x14ac:dyDescent="0.2">
      <c r="A434" s="263"/>
      <c r="B434" s="244"/>
      <c r="C434" s="443">
        <v>82</v>
      </c>
      <c r="D434" s="444"/>
      <c r="E434" s="237"/>
      <c r="F434" s="444"/>
      <c r="G434" s="445"/>
      <c r="H434" s="454"/>
      <c r="I434" s="439"/>
      <c r="J434" s="214"/>
      <c r="R434" s="34"/>
      <c r="S434" s="34"/>
      <c r="T434" s="34"/>
      <c r="U434" s="34"/>
      <c r="V434" s="34"/>
      <c r="W434" s="34"/>
      <c r="X434" s="34"/>
      <c r="Y434" s="34"/>
      <c r="Z434" s="34"/>
    </row>
    <row r="435" spans="1:26" hidden="1" x14ac:dyDescent="0.2">
      <c r="A435" s="263"/>
      <c r="B435" s="244"/>
      <c r="C435" s="443">
        <v>83</v>
      </c>
      <c r="D435" s="444"/>
      <c r="E435" s="237"/>
      <c r="F435" s="444"/>
      <c r="G435" s="445"/>
      <c r="H435" s="454"/>
      <c r="I435" s="439"/>
      <c r="J435" s="214"/>
      <c r="R435" s="34"/>
      <c r="S435" s="34"/>
      <c r="T435" s="34"/>
      <c r="U435" s="34"/>
      <c r="V435" s="34"/>
      <c r="W435" s="34"/>
      <c r="X435" s="34"/>
      <c r="Y435" s="34"/>
      <c r="Z435" s="34"/>
    </row>
    <row r="436" spans="1:26" hidden="1" x14ac:dyDescent="0.2">
      <c r="A436" s="263"/>
      <c r="B436" s="244"/>
      <c r="C436" s="443">
        <v>84</v>
      </c>
      <c r="D436" s="444"/>
      <c r="E436" s="237"/>
      <c r="F436" s="444"/>
      <c r="G436" s="445"/>
      <c r="H436" s="454"/>
      <c r="I436" s="439"/>
      <c r="J436" s="214"/>
      <c r="R436" s="34"/>
      <c r="S436" s="34"/>
      <c r="T436" s="34"/>
      <c r="U436" s="34"/>
      <c r="V436" s="34"/>
      <c r="W436" s="34"/>
      <c r="X436" s="34"/>
      <c r="Y436" s="34"/>
      <c r="Z436" s="34"/>
    </row>
    <row r="437" spans="1:26" hidden="1" x14ac:dyDescent="0.2">
      <c r="A437" s="263"/>
      <c r="B437" s="244"/>
      <c r="C437" s="443">
        <v>85</v>
      </c>
      <c r="D437" s="444"/>
      <c r="E437" s="237"/>
      <c r="F437" s="444"/>
      <c r="G437" s="445"/>
      <c r="H437" s="454"/>
      <c r="I437" s="439"/>
      <c r="J437" s="214"/>
      <c r="R437" s="34"/>
      <c r="S437" s="34"/>
      <c r="T437" s="34"/>
      <c r="U437" s="34"/>
      <c r="V437" s="34"/>
      <c r="W437" s="34"/>
      <c r="X437" s="34"/>
      <c r="Y437" s="34"/>
      <c r="Z437" s="34"/>
    </row>
    <row r="438" spans="1:26" hidden="1" x14ac:dyDescent="0.2">
      <c r="A438" s="263"/>
      <c r="B438" s="244"/>
      <c r="C438" s="443">
        <v>86</v>
      </c>
      <c r="D438" s="444"/>
      <c r="E438" s="237"/>
      <c r="F438" s="444"/>
      <c r="G438" s="445"/>
      <c r="H438" s="454"/>
      <c r="I438" s="439"/>
      <c r="J438" s="214"/>
      <c r="R438" s="34"/>
      <c r="S438" s="34"/>
      <c r="T438" s="34"/>
      <c r="U438" s="34"/>
      <c r="V438" s="34"/>
      <c r="W438" s="34"/>
      <c r="X438" s="34"/>
      <c r="Y438" s="34"/>
      <c r="Z438" s="34"/>
    </row>
    <row r="439" spans="1:26" hidden="1" x14ac:dyDescent="0.2">
      <c r="A439" s="263"/>
      <c r="B439" s="244"/>
      <c r="C439" s="443">
        <v>87</v>
      </c>
      <c r="D439" s="444"/>
      <c r="E439" s="237"/>
      <c r="F439" s="444"/>
      <c r="G439" s="445"/>
      <c r="H439" s="454"/>
      <c r="I439" s="439"/>
      <c r="J439" s="214"/>
      <c r="R439" s="34"/>
      <c r="S439" s="34"/>
      <c r="T439" s="34"/>
      <c r="U439" s="34"/>
      <c r="V439" s="34"/>
      <c r="W439" s="34"/>
      <c r="X439" s="34"/>
      <c r="Y439" s="34"/>
      <c r="Z439" s="34"/>
    </row>
    <row r="440" spans="1:26" hidden="1" x14ac:dyDescent="0.2">
      <c r="A440" s="263"/>
      <c r="B440" s="244"/>
      <c r="C440" s="443">
        <v>88</v>
      </c>
      <c r="D440" s="444"/>
      <c r="E440" s="237"/>
      <c r="F440" s="444"/>
      <c r="G440" s="445"/>
      <c r="H440" s="454"/>
      <c r="I440" s="439"/>
      <c r="J440" s="214"/>
      <c r="R440" s="34"/>
      <c r="S440" s="34"/>
      <c r="T440" s="34"/>
      <c r="U440" s="34"/>
      <c r="V440" s="34"/>
      <c r="W440" s="34"/>
      <c r="X440" s="34"/>
      <c r="Y440" s="34"/>
      <c r="Z440" s="34"/>
    </row>
    <row r="441" spans="1:26" hidden="1" x14ac:dyDescent="0.2">
      <c r="A441" s="263"/>
      <c r="B441" s="244"/>
      <c r="C441" s="443">
        <v>89</v>
      </c>
      <c r="D441" s="444"/>
      <c r="E441" s="237"/>
      <c r="F441" s="444"/>
      <c r="G441" s="445"/>
      <c r="H441" s="454"/>
      <c r="I441" s="439"/>
      <c r="J441" s="214"/>
      <c r="R441" s="34"/>
      <c r="S441" s="34"/>
      <c r="T441" s="34"/>
      <c r="U441" s="34"/>
      <c r="V441" s="34"/>
      <c r="W441" s="34"/>
      <c r="X441" s="34"/>
      <c r="Y441" s="34"/>
      <c r="Z441" s="34"/>
    </row>
    <row r="442" spans="1:26" hidden="1" x14ac:dyDescent="0.2">
      <c r="A442" s="263"/>
      <c r="B442" s="244"/>
      <c r="C442" s="443">
        <v>90</v>
      </c>
      <c r="D442" s="444"/>
      <c r="E442" s="237"/>
      <c r="F442" s="444"/>
      <c r="G442" s="445"/>
      <c r="H442" s="454"/>
      <c r="I442" s="439"/>
      <c r="J442" s="214"/>
      <c r="R442" s="34"/>
      <c r="S442" s="34"/>
      <c r="T442" s="34"/>
      <c r="U442" s="34"/>
      <c r="V442" s="34"/>
      <c r="W442" s="34"/>
      <c r="X442" s="34"/>
      <c r="Y442" s="34"/>
      <c r="Z442" s="34"/>
    </row>
    <row r="443" spans="1:26" hidden="1" x14ac:dyDescent="0.2">
      <c r="A443" s="263"/>
      <c r="B443" s="244"/>
      <c r="C443" s="443">
        <v>91</v>
      </c>
      <c r="D443" s="444"/>
      <c r="E443" s="237"/>
      <c r="F443" s="444"/>
      <c r="G443" s="445"/>
      <c r="H443" s="454"/>
      <c r="I443" s="439"/>
      <c r="J443" s="214"/>
      <c r="R443" s="34"/>
      <c r="S443" s="34"/>
      <c r="T443" s="34"/>
      <c r="U443" s="34"/>
      <c r="V443" s="34"/>
      <c r="W443" s="34"/>
      <c r="X443" s="34"/>
      <c r="Y443" s="34"/>
      <c r="Z443" s="34"/>
    </row>
    <row r="444" spans="1:26" hidden="1" x14ac:dyDescent="0.2">
      <c r="A444" s="263"/>
      <c r="B444" s="244"/>
      <c r="C444" s="443">
        <v>92</v>
      </c>
      <c r="D444" s="444"/>
      <c r="E444" s="237"/>
      <c r="F444" s="444"/>
      <c r="G444" s="445"/>
      <c r="H444" s="454"/>
      <c r="I444" s="439"/>
      <c r="J444" s="214"/>
      <c r="R444" s="34"/>
      <c r="S444" s="34"/>
      <c r="T444" s="34"/>
      <c r="U444" s="34"/>
      <c r="V444" s="34"/>
      <c r="W444" s="34"/>
      <c r="X444" s="34"/>
      <c r="Y444" s="34"/>
      <c r="Z444" s="34"/>
    </row>
    <row r="445" spans="1:26" hidden="1" x14ac:dyDescent="0.2">
      <c r="A445" s="263"/>
      <c r="B445" s="244"/>
      <c r="C445" s="443">
        <v>93</v>
      </c>
      <c r="D445" s="444"/>
      <c r="E445" s="237"/>
      <c r="F445" s="444"/>
      <c r="G445" s="445"/>
      <c r="H445" s="454"/>
      <c r="I445" s="439"/>
      <c r="J445" s="214"/>
      <c r="R445" s="34"/>
      <c r="S445" s="34"/>
      <c r="T445" s="34"/>
      <c r="U445" s="34"/>
      <c r="V445" s="34"/>
      <c r="W445" s="34"/>
      <c r="X445" s="34"/>
      <c r="Y445" s="34"/>
      <c r="Z445" s="34"/>
    </row>
    <row r="446" spans="1:26" hidden="1" x14ac:dyDescent="0.2">
      <c r="A446" s="263"/>
      <c r="B446" s="244"/>
      <c r="C446" s="443">
        <v>94</v>
      </c>
      <c r="D446" s="444"/>
      <c r="E446" s="237"/>
      <c r="F446" s="444"/>
      <c r="G446" s="445"/>
      <c r="H446" s="454"/>
      <c r="I446" s="439"/>
      <c r="J446" s="214"/>
      <c r="R446" s="34"/>
      <c r="S446" s="34"/>
      <c r="T446" s="34"/>
      <c r="U446" s="34"/>
      <c r="V446" s="34"/>
      <c r="W446" s="34"/>
      <c r="X446" s="34"/>
      <c r="Y446" s="34"/>
      <c r="Z446" s="34"/>
    </row>
    <row r="447" spans="1:26" hidden="1" x14ac:dyDescent="0.2">
      <c r="A447" s="263"/>
      <c r="B447" s="244"/>
      <c r="C447" s="443">
        <v>95</v>
      </c>
      <c r="D447" s="444"/>
      <c r="E447" s="237"/>
      <c r="F447" s="444"/>
      <c r="G447" s="445"/>
      <c r="H447" s="454"/>
      <c r="I447" s="439"/>
      <c r="J447" s="214"/>
      <c r="R447" s="34"/>
      <c r="S447" s="34"/>
      <c r="T447" s="34"/>
      <c r="U447" s="34"/>
      <c r="V447" s="34"/>
      <c r="W447" s="34"/>
      <c r="X447" s="34"/>
      <c r="Y447" s="34"/>
      <c r="Z447" s="34"/>
    </row>
    <row r="448" spans="1:26" hidden="1" x14ac:dyDescent="0.2">
      <c r="A448" s="263"/>
      <c r="B448" s="244"/>
      <c r="C448" s="443">
        <v>96</v>
      </c>
      <c r="D448" s="444"/>
      <c r="E448" s="237"/>
      <c r="F448" s="444"/>
      <c r="G448" s="445"/>
      <c r="H448" s="454"/>
      <c r="I448" s="439"/>
      <c r="J448" s="214"/>
      <c r="R448" s="34"/>
      <c r="S448" s="34"/>
      <c r="T448" s="34"/>
      <c r="U448" s="34"/>
      <c r="V448" s="34"/>
      <c r="W448" s="34"/>
      <c r="X448" s="34"/>
      <c r="Y448" s="34"/>
      <c r="Z448" s="34"/>
    </row>
    <row r="449" spans="1:26" hidden="1" x14ac:dyDescent="0.2">
      <c r="A449" s="263"/>
      <c r="B449" s="244"/>
      <c r="C449" s="443">
        <v>97</v>
      </c>
      <c r="D449" s="444"/>
      <c r="E449" s="237"/>
      <c r="F449" s="444"/>
      <c r="G449" s="445"/>
      <c r="H449" s="454"/>
      <c r="I449" s="439"/>
      <c r="J449" s="214"/>
      <c r="R449" s="34"/>
      <c r="S449" s="34"/>
      <c r="T449" s="34"/>
      <c r="U449" s="34"/>
      <c r="V449" s="34"/>
      <c r="W449" s="34"/>
      <c r="X449" s="34"/>
      <c r="Y449" s="34"/>
      <c r="Z449" s="34"/>
    </row>
    <row r="450" spans="1:26" hidden="1" x14ac:dyDescent="0.2">
      <c r="A450" s="263"/>
      <c r="B450" s="244"/>
      <c r="C450" s="443">
        <v>98</v>
      </c>
      <c r="D450" s="444"/>
      <c r="E450" s="237"/>
      <c r="F450" s="444"/>
      <c r="G450" s="445"/>
      <c r="H450" s="454"/>
      <c r="I450" s="439"/>
      <c r="J450" s="214"/>
      <c r="R450" s="34"/>
      <c r="S450" s="34"/>
      <c r="T450" s="34"/>
      <c r="U450" s="34"/>
      <c r="V450" s="34"/>
      <c r="W450" s="34"/>
      <c r="X450" s="34"/>
      <c r="Y450" s="34"/>
      <c r="Z450" s="34"/>
    </row>
    <row r="451" spans="1:26" hidden="1" x14ac:dyDescent="0.2">
      <c r="A451" s="263"/>
      <c r="B451" s="244"/>
      <c r="C451" s="443">
        <v>99</v>
      </c>
      <c r="D451" s="444"/>
      <c r="E451" s="237"/>
      <c r="F451" s="444"/>
      <c r="G451" s="445"/>
      <c r="H451" s="454"/>
      <c r="I451" s="439"/>
      <c r="J451" s="214"/>
      <c r="R451" s="34"/>
      <c r="S451" s="34"/>
      <c r="T451" s="34"/>
      <c r="U451" s="34"/>
      <c r="V451" s="34"/>
      <c r="W451" s="34"/>
      <c r="X451" s="34"/>
      <c r="Y451" s="34"/>
      <c r="Z451" s="34"/>
    </row>
    <row r="452" spans="1:26" ht="13.5" thickBot="1" x14ac:dyDescent="0.25">
      <c r="A452" s="322"/>
      <c r="B452" s="323"/>
      <c r="C452" s="446">
        <v>100</v>
      </c>
      <c r="D452" s="447"/>
      <c r="E452" s="448"/>
      <c r="F452" s="447"/>
      <c r="G452" s="449"/>
      <c r="H452" s="328"/>
      <c r="I452" s="397"/>
      <c r="J452" s="214"/>
      <c r="R452" s="34"/>
      <c r="S452" s="34"/>
      <c r="T452" s="34"/>
      <c r="U452" s="34"/>
      <c r="V452" s="34"/>
      <c r="W452" s="34"/>
      <c r="X452" s="34"/>
      <c r="Y452" s="34"/>
      <c r="Z452" s="34"/>
    </row>
    <row r="453" spans="1:26" ht="102" x14ac:dyDescent="0.2">
      <c r="A453" s="304" t="s">
        <v>330</v>
      </c>
      <c r="B453" s="389" t="s">
        <v>345</v>
      </c>
      <c r="C453" s="306" t="s">
        <v>1172</v>
      </c>
      <c r="D453" s="224" t="s">
        <v>1173</v>
      </c>
      <c r="E453" s="224" t="s">
        <v>1174</v>
      </c>
      <c r="F453" s="224" t="s">
        <v>1175</v>
      </c>
      <c r="G453" s="224" t="s">
        <v>1157</v>
      </c>
      <c r="H453" s="383" t="s">
        <v>1158</v>
      </c>
      <c r="I453" s="390"/>
      <c r="J453" s="214"/>
      <c r="R453" s="34"/>
      <c r="S453" s="34"/>
      <c r="T453" s="34"/>
      <c r="U453" s="34"/>
      <c r="V453" s="34"/>
      <c r="W453" s="34"/>
      <c r="X453" s="34"/>
      <c r="Y453" s="34"/>
      <c r="Z453" s="34"/>
    </row>
    <row r="454" spans="1:26" x14ac:dyDescent="0.2">
      <c r="A454" s="263"/>
      <c r="B454" s="244"/>
      <c r="C454" s="265"/>
      <c r="D454" s="229"/>
      <c r="E454" s="229"/>
      <c r="F454" s="229"/>
      <c r="G454" s="229"/>
      <c r="H454" s="250"/>
      <c r="I454" s="226"/>
      <c r="J454" s="214"/>
      <c r="R454" s="34"/>
      <c r="S454" s="34"/>
      <c r="T454" s="34"/>
      <c r="U454" s="34"/>
      <c r="V454" s="34"/>
      <c r="W454" s="34"/>
      <c r="X454" s="34"/>
      <c r="Y454" s="34"/>
      <c r="Z454" s="34"/>
    </row>
    <row r="455" spans="1:26" x14ac:dyDescent="0.2">
      <c r="A455" s="263"/>
      <c r="B455" s="244"/>
      <c r="C455" s="269"/>
      <c r="D455" s="229"/>
      <c r="E455" s="229"/>
      <c r="F455" s="229"/>
      <c r="G455" s="229"/>
      <c r="H455" s="250"/>
      <c r="I455" s="226"/>
      <c r="J455" s="214"/>
      <c r="R455" s="34"/>
      <c r="S455" s="34"/>
      <c r="T455" s="34"/>
      <c r="U455" s="34"/>
      <c r="V455" s="34"/>
      <c r="W455" s="34"/>
      <c r="X455" s="34"/>
      <c r="Y455" s="34"/>
      <c r="Z455" s="34"/>
    </row>
    <row r="456" spans="1:26" x14ac:dyDescent="0.2">
      <c r="A456" s="263"/>
      <c r="B456" s="244"/>
      <c r="C456" s="265"/>
      <c r="D456" s="286" t="s">
        <v>956</v>
      </c>
      <c r="E456" s="286" t="s">
        <v>956</v>
      </c>
      <c r="F456" s="286" t="s">
        <v>956</v>
      </c>
      <c r="G456" s="286" t="s">
        <v>956</v>
      </c>
      <c r="H456" s="318" t="s">
        <v>956</v>
      </c>
      <c r="I456" s="226"/>
      <c r="J456" s="214"/>
      <c r="R456" s="34"/>
      <c r="S456" s="34"/>
      <c r="T456" s="34"/>
      <c r="U456" s="34"/>
      <c r="V456" s="34"/>
      <c r="W456" s="34"/>
      <c r="X456" s="34"/>
      <c r="Y456" s="34"/>
      <c r="Z456" s="34"/>
    </row>
    <row r="457" spans="1:26" x14ac:dyDescent="0.2">
      <c r="A457" s="263"/>
      <c r="B457" s="264"/>
      <c r="C457" s="229"/>
      <c r="D457" s="234" t="s">
        <v>1176</v>
      </c>
      <c r="E457" s="234" t="s">
        <v>1177</v>
      </c>
      <c r="F457" s="234" t="s">
        <v>1178</v>
      </c>
      <c r="G457" s="234" t="s">
        <v>1179</v>
      </c>
      <c r="H457" s="252" t="s">
        <v>1180</v>
      </c>
      <c r="I457" s="226"/>
      <c r="J457" s="214"/>
      <c r="R457" s="34"/>
      <c r="S457" s="34"/>
      <c r="T457" s="34"/>
      <c r="U457" s="34"/>
      <c r="V457" s="34"/>
      <c r="W457" s="34"/>
      <c r="X457" s="34"/>
      <c r="Y457" s="34"/>
      <c r="Z457" s="34"/>
    </row>
    <row r="458" spans="1:26" x14ac:dyDescent="0.2">
      <c r="A458" s="263"/>
      <c r="B458" s="244"/>
      <c r="C458" s="265"/>
      <c r="D458" s="236">
        <v>105267</v>
      </c>
      <c r="E458" s="236">
        <v>0</v>
      </c>
      <c r="F458" s="236">
        <v>0</v>
      </c>
      <c r="G458" s="236">
        <v>0</v>
      </c>
      <c r="H458" s="384">
        <v>101086</v>
      </c>
      <c r="I458" s="226"/>
      <c r="J458" s="214"/>
      <c r="R458" s="34"/>
      <c r="S458" s="34"/>
      <c r="T458" s="34"/>
      <c r="U458" s="34"/>
      <c r="V458" s="34"/>
      <c r="W458" s="34"/>
      <c r="X458" s="34"/>
      <c r="Y458" s="34"/>
      <c r="Z458" s="34"/>
    </row>
    <row r="459" spans="1:26" ht="76.5" x14ac:dyDescent="0.2">
      <c r="A459" s="263"/>
      <c r="B459" s="264"/>
      <c r="C459" s="265"/>
      <c r="D459" s="229" t="s">
        <v>1164</v>
      </c>
      <c r="E459" s="229" t="s">
        <v>1181</v>
      </c>
      <c r="F459" s="229" t="s">
        <v>1164</v>
      </c>
      <c r="G459" s="231" t="s">
        <v>1182</v>
      </c>
      <c r="H459" s="250"/>
      <c r="I459" s="226"/>
      <c r="J459" s="214"/>
      <c r="R459" s="34"/>
      <c r="S459" s="34"/>
      <c r="T459" s="34"/>
      <c r="U459" s="34"/>
      <c r="V459" s="34"/>
      <c r="W459" s="34"/>
      <c r="X459" s="34"/>
      <c r="Y459" s="34"/>
      <c r="Z459" s="34"/>
    </row>
    <row r="460" spans="1:26" x14ac:dyDescent="0.2">
      <c r="A460" s="263"/>
      <c r="B460" s="244"/>
      <c r="C460" s="265"/>
      <c r="D460" s="229"/>
      <c r="E460" s="377"/>
      <c r="F460" s="229"/>
      <c r="G460" s="231"/>
      <c r="H460" s="250"/>
      <c r="I460" s="226"/>
      <c r="J460" s="214"/>
      <c r="R460" s="34"/>
      <c r="S460" s="34"/>
      <c r="T460" s="34"/>
      <c r="U460" s="34"/>
      <c r="V460" s="34"/>
      <c r="W460" s="34"/>
      <c r="X460" s="34"/>
      <c r="Y460" s="34"/>
      <c r="Z460" s="34"/>
    </row>
    <row r="461" spans="1:26" x14ac:dyDescent="0.2">
      <c r="A461" s="263"/>
      <c r="B461" s="244"/>
      <c r="C461" s="265"/>
      <c r="D461" s="229"/>
      <c r="E461" s="377"/>
      <c r="F461" s="229"/>
      <c r="G461" s="231"/>
      <c r="H461" s="250"/>
      <c r="I461" s="226"/>
      <c r="J461" s="214"/>
      <c r="R461" s="34"/>
      <c r="S461" s="34"/>
      <c r="T461" s="34"/>
      <c r="U461" s="34"/>
      <c r="V461" s="34"/>
      <c r="W461" s="34"/>
      <c r="X461" s="34"/>
      <c r="Y461" s="34"/>
      <c r="Z461" s="34"/>
    </row>
    <row r="462" spans="1:26" x14ac:dyDescent="0.2">
      <c r="A462" s="263"/>
      <c r="B462" s="244"/>
      <c r="C462" s="265"/>
      <c r="D462" s="286" t="s">
        <v>957</v>
      </c>
      <c r="E462" s="301" t="s">
        <v>956</v>
      </c>
      <c r="F462" s="286" t="s">
        <v>957</v>
      </c>
      <c r="G462" s="292" t="s">
        <v>956</v>
      </c>
      <c r="H462" s="250"/>
      <c r="I462" s="226"/>
      <c r="J462" s="214"/>
      <c r="R462" s="34"/>
      <c r="S462" s="34"/>
      <c r="T462" s="34"/>
      <c r="U462" s="34"/>
      <c r="V462" s="34"/>
      <c r="W462" s="34"/>
      <c r="X462" s="34"/>
      <c r="Y462" s="34"/>
      <c r="Z462" s="34"/>
    </row>
    <row r="463" spans="1:26" x14ac:dyDescent="0.2">
      <c r="A463" s="263"/>
      <c r="B463" s="244"/>
      <c r="C463" s="265"/>
      <c r="D463" s="234" t="s">
        <v>1183</v>
      </c>
      <c r="E463" s="442" t="s">
        <v>1184</v>
      </c>
      <c r="F463" s="234" t="s">
        <v>1185</v>
      </c>
      <c r="G463" s="235" t="s">
        <v>1186</v>
      </c>
      <c r="H463" s="250"/>
      <c r="I463" s="226"/>
      <c r="J463" s="214"/>
      <c r="R463" s="34"/>
      <c r="S463" s="34"/>
      <c r="T463" s="34"/>
      <c r="U463" s="34"/>
      <c r="V463" s="34"/>
      <c r="W463" s="34"/>
      <c r="X463" s="34"/>
      <c r="Y463" s="34"/>
      <c r="Z463" s="34"/>
    </row>
    <row r="464" spans="1:26" x14ac:dyDescent="0.2">
      <c r="A464" s="263"/>
      <c r="B464" s="244"/>
      <c r="C464" s="455">
        <v>1</v>
      </c>
      <c r="D464" s="444"/>
      <c r="E464" s="237"/>
      <c r="F464" s="444"/>
      <c r="G464" s="445"/>
      <c r="H464" s="250"/>
      <c r="I464" s="226"/>
      <c r="J464" s="214"/>
      <c r="R464" s="34"/>
      <c r="S464" s="34"/>
      <c r="T464" s="34"/>
      <c r="U464" s="34"/>
      <c r="V464" s="34"/>
      <c r="W464" s="34"/>
      <c r="X464" s="34"/>
      <c r="Y464" s="34"/>
      <c r="Z464" s="34"/>
    </row>
    <row r="465" spans="1:26" x14ac:dyDescent="0.2">
      <c r="A465" s="263"/>
      <c r="B465" s="244"/>
      <c r="C465" s="455">
        <v>2</v>
      </c>
      <c r="D465" s="444"/>
      <c r="E465" s="237"/>
      <c r="F465" s="444"/>
      <c r="G465" s="445"/>
      <c r="H465" s="250"/>
      <c r="I465" s="226"/>
      <c r="J465" s="214"/>
      <c r="R465" s="34"/>
      <c r="S465" s="34"/>
      <c r="T465" s="34"/>
      <c r="U465" s="34"/>
      <c r="V465" s="34"/>
      <c r="W465" s="34"/>
      <c r="X465" s="34"/>
      <c r="Y465" s="34"/>
      <c r="Z465" s="34"/>
    </row>
    <row r="466" spans="1:26" hidden="1" x14ac:dyDescent="0.2">
      <c r="A466" s="263"/>
      <c r="B466" s="244"/>
      <c r="C466" s="455">
        <v>3</v>
      </c>
      <c r="D466" s="444"/>
      <c r="E466" s="237"/>
      <c r="F466" s="444"/>
      <c r="G466" s="445"/>
      <c r="H466" s="250"/>
      <c r="I466" s="226"/>
      <c r="J466" s="214"/>
      <c r="R466" s="34"/>
      <c r="S466" s="34"/>
      <c r="T466" s="34"/>
      <c r="U466" s="34"/>
      <c r="V466" s="34"/>
      <c r="W466" s="34"/>
      <c r="X466" s="34"/>
      <c r="Y466" s="34"/>
      <c r="Z466" s="34"/>
    </row>
    <row r="467" spans="1:26" hidden="1" x14ac:dyDescent="0.2">
      <c r="A467" s="263"/>
      <c r="B467" s="244"/>
      <c r="C467" s="455">
        <v>4</v>
      </c>
      <c r="D467" s="444"/>
      <c r="E467" s="237"/>
      <c r="F467" s="444"/>
      <c r="G467" s="445"/>
      <c r="H467" s="250"/>
      <c r="I467" s="226"/>
      <c r="J467" s="214"/>
      <c r="R467" s="34"/>
      <c r="S467" s="34"/>
      <c r="T467" s="34"/>
      <c r="U467" s="34"/>
      <c r="V467" s="34"/>
      <c r="W467" s="34"/>
      <c r="X467" s="34"/>
      <c r="Y467" s="34"/>
      <c r="Z467" s="34"/>
    </row>
    <row r="468" spans="1:26" hidden="1" x14ac:dyDescent="0.2">
      <c r="A468" s="263"/>
      <c r="B468" s="244"/>
      <c r="C468" s="455">
        <v>5</v>
      </c>
      <c r="D468" s="444"/>
      <c r="E468" s="237"/>
      <c r="F468" s="444"/>
      <c r="G468" s="445"/>
      <c r="H468" s="250"/>
      <c r="I468" s="226"/>
      <c r="J468" s="214"/>
      <c r="R468" s="34"/>
      <c r="S468" s="34"/>
      <c r="T468" s="34"/>
      <c r="U468" s="34"/>
      <c r="V468" s="34"/>
      <c r="W468" s="34"/>
      <c r="X468" s="34"/>
      <c r="Y468" s="34"/>
      <c r="Z468" s="34"/>
    </row>
    <row r="469" spans="1:26" hidden="1" x14ac:dyDescent="0.2">
      <c r="A469" s="263"/>
      <c r="B469" s="244"/>
      <c r="C469" s="455">
        <v>6</v>
      </c>
      <c r="D469" s="444"/>
      <c r="E469" s="237"/>
      <c r="F469" s="444"/>
      <c r="G469" s="445"/>
      <c r="H469" s="250"/>
      <c r="I469" s="226"/>
      <c r="J469" s="214"/>
      <c r="R469" s="34"/>
      <c r="S469" s="34"/>
      <c r="T469" s="34"/>
      <c r="U469" s="34"/>
      <c r="V469" s="34"/>
      <c r="W469" s="34"/>
      <c r="X469" s="34"/>
      <c r="Y469" s="34"/>
      <c r="Z469" s="34"/>
    </row>
    <row r="470" spans="1:26" hidden="1" x14ac:dyDescent="0.2">
      <c r="A470" s="263"/>
      <c r="B470" s="244"/>
      <c r="C470" s="455">
        <v>7</v>
      </c>
      <c r="D470" s="444"/>
      <c r="E470" s="237"/>
      <c r="F470" s="444"/>
      <c r="G470" s="445"/>
      <c r="H470" s="250"/>
      <c r="I470" s="226"/>
      <c r="J470" s="214"/>
      <c r="R470" s="34"/>
      <c r="S470" s="34"/>
      <c r="T470" s="34"/>
      <c r="U470" s="34"/>
      <c r="V470" s="34"/>
      <c r="W470" s="34"/>
      <c r="X470" s="34"/>
      <c r="Y470" s="34"/>
      <c r="Z470" s="34"/>
    </row>
    <row r="471" spans="1:26" hidden="1" x14ac:dyDescent="0.2">
      <c r="A471" s="263"/>
      <c r="B471" s="244"/>
      <c r="C471" s="455">
        <v>8</v>
      </c>
      <c r="D471" s="444"/>
      <c r="E471" s="237"/>
      <c r="F471" s="444"/>
      <c r="G471" s="445"/>
      <c r="H471" s="250"/>
      <c r="I471" s="226"/>
      <c r="J471" s="214"/>
      <c r="R471" s="34"/>
      <c r="S471" s="34"/>
      <c r="T471" s="34"/>
      <c r="U471" s="34"/>
      <c r="V471" s="34"/>
      <c r="W471" s="34"/>
      <c r="X471" s="34"/>
      <c r="Y471" s="34"/>
      <c r="Z471" s="34"/>
    </row>
    <row r="472" spans="1:26" hidden="1" x14ac:dyDescent="0.2">
      <c r="A472" s="263"/>
      <c r="B472" s="244"/>
      <c r="C472" s="455">
        <v>9</v>
      </c>
      <c r="D472" s="444"/>
      <c r="E472" s="237"/>
      <c r="F472" s="444"/>
      <c r="G472" s="445"/>
      <c r="H472" s="250"/>
      <c r="I472" s="226"/>
      <c r="J472" s="214"/>
      <c r="R472" s="34"/>
      <c r="S472" s="34"/>
      <c r="T472" s="34"/>
      <c r="U472" s="34"/>
      <c r="V472" s="34"/>
      <c r="W472" s="34"/>
      <c r="X472" s="34"/>
      <c r="Y472" s="34"/>
      <c r="Z472" s="34"/>
    </row>
    <row r="473" spans="1:26" ht="13.5" thickBot="1" x14ac:dyDescent="0.25">
      <c r="A473" s="322"/>
      <c r="B473" s="258"/>
      <c r="C473" s="456">
        <v>10</v>
      </c>
      <c r="D473" s="447"/>
      <c r="E473" s="457"/>
      <c r="F473" s="447"/>
      <c r="G473" s="449"/>
      <c r="H473" s="458"/>
      <c r="I473" s="397"/>
      <c r="J473" s="214"/>
      <c r="R473" s="34"/>
      <c r="S473" s="34"/>
      <c r="T473" s="34"/>
      <c r="U473" s="34"/>
      <c r="V473" s="34"/>
      <c r="W473" s="34"/>
      <c r="X473" s="34"/>
      <c r="Y473" s="34"/>
      <c r="Z473" s="34"/>
    </row>
    <row r="474" spans="1:26" ht="63.75" x14ac:dyDescent="0.2">
      <c r="A474" s="459" t="s">
        <v>371</v>
      </c>
      <c r="B474" s="460" t="s">
        <v>451</v>
      </c>
      <c r="C474" s="461" t="s">
        <v>452</v>
      </c>
      <c r="D474" s="462" t="s">
        <v>1187</v>
      </c>
      <c r="E474" s="463" t="s">
        <v>1108</v>
      </c>
      <c r="F474" s="463" t="s">
        <v>1188</v>
      </c>
      <c r="G474" s="462" t="s">
        <v>1189</v>
      </c>
      <c r="H474" s="462" t="s">
        <v>1190</v>
      </c>
      <c r="I474" s="492" t="s">
        <v>1191</v>
      </c>
      <c r="J474" s="214"/>
      <c r="R474" s="34"/>
      <c r="S474" s="34"/>
      <c r="T474" s="34"/>
      <c r="U474" s="34"/>
      <c r="V474" s="34"/>
      <c r="W474" s="34"/>
      <c r="X474" s="34"/>
      <c r="Y474" s="34"/>
      <c r="Z474" s="34"/>
    </row>
    <row r="475" spans="1:26" x14ac:dyDescent="0.2">
      <c r="A475" s="464"/>
      <c r="B475" s="465"/>
      <c r="C475" s="466"/>
      <c r="D475" s="467"/>
      <c r="E475" s="468"/>
      <c r="F475" s="468"/>
      <c r="G475" s="467"/>
      <c r="H475" s="467"/>
      <c r="I475" s="493"/>
      <c r="J475" s="214"/>
      <c r="R475" s="34"/>
      <c r="S475" s="34"/>
      <c r="T475" s="34"/>
      <c r="U475" s="34"/>
      <c r="V475" s="34"/>
      <c r="W475" s="34"/>
      <c r="X475" s="34"/>
      <c r="Y475" s="34"/>
      <c r="Z475" s="34"/>
    </row>
    <row r="476" spans="1:26" x14ac:dyDescent="0.2">
      <c r="A476" s="464"/>
      <c r="B476" s="465"/>
      <c r="C476" s="466"/>
      <c r="D476" s="467"/>
      <c r="E476" s="468"/>
      <c r="F476" s="468"/>
      <c r="G476" s="467"/>
      <c r="H476" s="467"/>
      <c r="I476" s="493"/>
      <c r="J476" s="214"/>
      <c r="R476" s="34"/>
      <c r="S476" s="34"/>
      <c r="T476" s="34"/>
      <c r="U476" s="34"/>
      <c r="V476" s="34"/>
      <c r="W476" s="34"/>
      <c r="X476" s="34"/>
      <c r="Y476" s="34"/>
      <c r="Z476" s="34"/>
    </row>
    <row r="477" spans="1:26" x14ac:dyDescent="0.2">
      <c r="A477" s="464"/>
      <c r="B477" s="465"/>
      <c r="C477" s="469"/>
      <c r="D477" s="470" t="s">
        <v>957</v>
      </c>
      <c r="E477" s="470" t="s">
        <v>957</v>
      </c>
      <c r="F477" s="471" t="s">
        <v>956</v>
      </c>
      <c r="G477" s="470" t="s">
        <v>957</v>
      </c>
      <c r="H477" s="470" t="s">
        <v>956</v>
      </c>
      <c r="I477" s="494" t="s">
        <v>957</v>
      </c>
      <c r="J477" s="214"/>
      <c r="R477" s="34"/>
      <c r="S477" s="34"/>
      <c r="T477" s="34"/>
      <c r="U477" s="34"/>
      <c r="V477" s="34"/>
      <c r="W477" s="34"/>
      <c r="X477" s="34"/>
      <c r="Y477" s="34"/>
      <c r="Z477" s="34"/>
    </row>
    <row r="478" spans="1:26" x14ac:dyDescent="0.2">
      <c r="A478" s="464"/>
      <c r="B478" s="465"/>
      <c r="C478" s="469"/>
      <c r="D478" s="470" t="s">
        <v>1192</v>
      </c>
      <c r="E478" s="471" t="s">
        <v>1193</v>
      </c>
      <c r="F478" s="471" t="s">
        <v>1194</v>
      </c>
      <c r="G478" s="470" t="s">
        <v>1195</v>
      </c>
      <c r="H478" s="470" t="s">
        <v>1196</v>
      </c>
      <c r="I478" s="494" t="s">
        <v>1197</v>
      </c>
      <c r="J478" s="214"/>
      <c r="R478" s="274"/>
      <c r="S478" s="274"/>
      <c r="T478" s="274"/>
      <c r="U478" s="274"/>
      <c r="V478" s="274"/>
      <c r="W478" s="274"/>
      <c r="X478" s="274"/>
      <c r="Y478" s="274"/>
      <c r="Z478" s="274"/>
    </row>
    <row r="479" spans="1:26" x14ac:dyDescent="0.2">
      <c r="A479" s="464"/>
      <c r="B479" s="465"/>
      <c r="C479" s="472">
        <v>1</v>
      </c>
      <c r="D479" s="279" t="s">
        <v>1198</v>
      </c>
      <c r="E479" s="473">
        <v>5000006257</v>
      </c>
      <c r="F479" s="236">
        <v>103057</v>
      </c>
      <c r="G479" s="344">
        <v>103057</v>
      </c>
      <c r="H479" s="344">
        <v>0</v>
      </c>
      <c r="I479" s="253">
        <v>0</v>
      </c>
      <c r="J479" s="214"/>
      <c r="R479" s="274"/>
      <c r="S479" s="274"/>
      <c r="T479" s="274"/>
      <c r="U479" s="274"/>
      <c r="V479" s="274"/>
      <c r="W479" s="274"/>
      <c r="X479" s="274"/>
      <c r="Y479" s="274"/>
      <c r="Z479" s="274"/>
    </row>
    <row r="480" spans="1:26" x14ac:dyDescent="0.2">
      <c r="A480" s="464"/>
      <c r="B480" s="465"/>
      <c r="C480" s="472">
        <v>2</v>
      </c>
      <c r="D480" s="279"/>
      <c r="E480" s="473"/>
      <c r="F480" s="236"/>
      <c r="G480" s="344"/>
      <c r="H480" s="344"/>
      <c r="I480" s="253"/>
      <c r="J480" s="214"/>
      <c r="R480" s="34"/>
      <c r="S480" s="34"/>
      <c r="T480" s="34"/>
      <c r="U480" s="34"/>
      <c r="V480" s="34"/>
      <c r="W480" s="34"/>
      <c r="X480" s="34"/>
      <c r="Y480" s="34"/>
      <c r="Z480" s="34"/>
    </row>
    <row r="481" spans="1:26" hidden="1" x14ac:dyDescent="0.2">
      <c r="A481" s="464"/>
      <c r="B481" s="465"/>
      <c r="C481" s="472">
        <v>3</v>
      </c>
      <c r="D481" s="279"/>
      <c r="E481" s="473"/>
      <c r="F481" s="236"/>
      <c r="G481" s="344"/>
      <c r="H481" s="344"/>
      <c r="I481" s="253"/>
      <c r="J481" s="214"/>
      <c r="R481" s="34"/>
      <c r="S481" s="34"/>
      <c r="T481" s="34"/>
      <c r="U481" s="34"/>
      <c r="V481" s="34"/>
      <c r="W481" s="34"/>
      <c r="X481" s="34"/>
      <c r="Y481" s="34"/>
      <c r="Z481" s="34"/>
    </row>
    <row r="482" spans="1:26" hidden="1" x14ac:dyDescent="0.2">
      <c r="A482" s="464"/>
      <c r="B482" s="465"/>
      <c r="C482" s="472">
        <v>4</v>
      </c>
      <c r="D482" s="279"/>
      <c r="E482" s="473"/>
      <c r="F482" s="236"/>
      <c r="G482" s="344"/>
      <c r="H482" s="344"/>
      <c r="I482" s="253"/>
      <c r="J482" s="214"/>
      <c r="R482" s="34"/>
      <c r="S482" s="34"/>
      <c r="T482" s="34"/>
      <c r="U482" s="34"/>
      <c r="V482" s="34"/>
      <c r="W482" s="34"/>
      <c r="X482" s="34"/>
      <c r="Y482" s="34"/>
      <c r="Z482" s="34"/>
    </row>
    <row r="483" spans="1:26" hidden="1" x14ac:dyDescent="0.2">
      <c r="A483" s="464"/>
      <c r="B483" s="465"/>
      <c r="C483" s="472">
        <v>5</v>
      </c>
      <c r="D483" s="279"/>
      <c r="E483" s="473"/>
      <c r="F483" s="236"/>
      <c r="G483" s="344"/>
      <c r="H483" s="344"/>
      <c r="I483" s="253"/>
      <c r="J483" s="214"/>
      <c r="R483" s="34"/>
      <c r="S483" s="34"/>
      <c r="T483" s="34"/>
      <c r="U483" s="34"/>
      <c r="V483" s="34"/>
      <c r="W483" s="34"/>
      <c r="X483" s="34"/>
      <c r="Y483" s="34"/>
      <c r="Z483" s="34"/>
    </row>
    <row r="484" spans="1:26" hidden="1" x14ac:dyDescent="0.2">
      <c r="A484" s="464"/>
      <c r="B484" s="465"/>
      <c r="C484" s="472">
        <v>6</v>
      </c>
      <c r="D484" s="279"/>
      <c r="E484" s="473"/>
      <c r="F484" s="236"/>
      <c r="G484" s="344"/>
      <c r="H484" s="344"/>
      <c r="I484" s="253"/>
      <c r="J484" s="214"/>
      <c r="R484" s="274"/>
      <c r="S484" s="274"/>
      <c r="T484" s="274"/>
      <c r="U484" s="274"/>
      <c r="V484" s="274"/>
      <c r="W484" s="274"/>
      <c r="X484" s="274"/>
      <c r="Y484" s="274"/>
      <c r="Z484" s="274"/>
    </row>
    <row r="485" spans="1:26" hidden="1" x14ac:dyDescent="0.2">
      <c r="A485" s="464"/>
      <c r="B485" s="465"/>
      <c r="C485" s="472">
        <v>7</v>
      </c>
      <c r="D485" s="279"/>
      <c r="E485" s="473"/>
      <c r="F485" s="236"/>
      <c r="G485" s="344"/>
      <c r="H485" s="344"/>
      <c r="I485" s="253"/>
      <c r="J485" s="214"/>
      <c r="R485" s="274"/>
      <c r="S485" s="274"/>
      <c r="T485" s="274"/>
      <c r="U485" s="274"/>
      <c r="V485" s="274"/>
      <c r="W485" s="274"/>
      <c r="X485" s="274"/>
      <c r="Y485" s="274"/>
      <c r="Z485" s="274"/>
    </row>
    <row r="486" spans="1:26" hidden="1" x14ac:dyDescent="0.2">
      <c r="A486" s="464"/>
      <c r="B486" s="465"/>
      <c r="C486" s="472">
        <v>8</v>
      </c>
      <c r="D486" s="279"/>
      <c r="E486" s="473"/>
      <c r="F486" s="236"/>
      <c r="G486" s="344"/>
      <c r="H486" s="344"/>
      <c r="I486" s="253"/>
      <c r="J486" s="214"/>
      <c r="R486" s="34"/>
      <c r="S486" s="34"/>
      <c r="T486" s="34"/>
      <c r="U486" s="34"/>
      <c r="V486" s="34"/>
      <c r="W486" s="34"/>
      <c r="X486" s="34"/>
      <c r="Y486" s="34"/>
      <c r="Z486" s="34"/>
    </row>
    <row r="487" spans="1:26" hidden="1" x14ac:dyDescent="0.2">
      <c r="A487" s="464"/>
      <c r="B487" s="465"/>
      <c r="C487" s="472">
        <v>9</v>
      </c>
      <c r="D487" s="279"/>
      <c r="E487" s="473"/>
      <c r="F487" s="236"/>
      <c r="G487" s="344"/>
      <c r="H487" s="344"/>
      <c r="I487" s="253"/>
      <c r="J487" s="214"/>
      <c r="R487" s="34"/>
      <c r="S487" s="34"/>
      <c r="T487" s="34"/>
      <c r="U487" s="34"/>
      <c r="V487" s="34"/>
      <c r="W487" s="34"/>
      <c r="X487" s="34"/>
      <c r="Y487" s="34"/>
      <c r="Z487" s="34"/>
    </row>
    <row r="488" spans="1:26" hidden="1" x14ac:dyDescent="0.2">
      <c r="A488" s="464"/>
      <c r="B488" s="465"/>
      <c r="C488" s="472">
        <v>10</v>
      </c>
      <c r="D488" s="279"/>
      <c r="E488" s="473"/>
      <c r="F488" s="236"/>
      <c r="G488" s="344"/>
      <c r="H488" s="344"/>
      <c r="I488" s="253"/>
      <c r="J488" s="214"/>
      <c r="R488" s="34"/>
      <c r="S488" s="34"/>
      <c r="T488" s="34"/>
      <c r="U488" s="34"/>
      <c r="V488" s="34"/>
      <c r="W488" s="34"/>
      <c r="X488" s="34"/>
      <c r="Y488" s="34"/>
      <c r="Z488" s="34"/>
    </row>
    <row r="489" spans="1:26" hidden="1" x14ac:dyDescent="0.2">
      <c r="A489" s="464"/>
      <c r="B489" s="465"/>
      <c r="C489" s="472">
        <v>11</v>
      </c>
      <c r="D489" s="279"/>
      <c r="E489" s="473"/>
      <c r="F489" s="236"/>
      <c r="G489" s="344"/>
      <c r="H489" s="344"/>
      <c r="I489" s="253"/>
      <c r="J489" s="214"/>
      <c r="R489" s="34"/>
      <c r="S489" s="34"/>
      <c r="T489" s="34"/>
      <c r="U489" s="34"/>
      <c r="V489" s="34"/>
      <c r="W489" s="34"/>
      <c r="X489" s="34"/>
      <c r="Y489" s="34"/>
      <c r="Z489" s="34"/>
    </row>
    <row r="490" spans="1:26" hidden="1" x14ac:dyDescent="0.2">
      <c r="A490" s="464"/>
      <c r="B490" s="465"/>
      <c r="C490" s="472">
        <v>12</v>
      </c>
      <c r="D490" s="279"/>
      <c r="E490" s="473"/>
      <c r="F490" s="236"/>
      <c r="G490" s="344"/>
      <c r="H490" s="344"/>
      <c r="I490" s="253"/>
      <c r="J490" s="214"/>
      <c r="R490" s="274"/>
      <c r="S490" s="274"/>
      <c r="T490" s="274"/>
      <c r="U490" s="274"/>
      <c r="V490" s="274"/>
      <c r="W490" s="274"/>
      <c r="X490" s="274"/>
      <c r="Y490" s="274"/>
      <c r="Z490" s="274"/>
    </row>
    <row r="491" spans="1:26" hidden="1" x14ac:dyDescent="0.2">
      <c r="A491" s="464"/>
      <c r="B491" s="465"/>
      <c r="C491" s="472">
        <v>13</v>
      </c>
      <c r="D491" s="279"/>
      <c r="E491" s="473"/>
      <c r="F491" s="236"/>
      <c r="G491" s="344"/>
      <c r="H491" s="344"/>
      <c r="I491" s="253"/>
      <c r="J491" s="214"/>
      <c r="R491" s="274"/>
      <c r="S491" s="274"/>
      <c r="T491" s="274"/>
      <c r="U491" s="274"/>
      <c r="V491" s="274"/>
      <c r="W491" s="274"/>
      <c r="X491" s="274"/>
      <c r="Y491" s="274"/>
      <c r="Z491" s="274"/>
    </row>
    <row r="492" spans="1:26" hidden="1" x14ac:dyDescent="0.2">
      <c r="A492" s="464"/>
      <c r="B492" s="465"/>
      <c r="C492" s="472">
        <v>14</v>
      </c>
      <c r="D492" s="279"/>
      <c r="E492" s="473"/>
      <c r="F492" s="236"/>
      <c r="G492" s="344"/>
      <c r="H492" s="344"/>
      <c r="I492" s="253"/>
      <c r="J492" s="214"/>
      <c r="R492" s="34"/>
      <c r="S492" s="34"/>
      <c r="T492" s="34"/>
      <c r="U492" s="34"/>
      <c r="V492" s="34"/>
      <c r="W492" s="34"/>
      <c r="X492" s="34"/>
      <c r="Y492" s="34"/>
      <c r="Z492" s="34"/>
    </row>
    <row r="493" spans="1:26" x14ac:dyDescent="0.2">
      <c r="A493" s="464"/>
      <c r="B493" s="465"/>
      <c r="C493" s="472">
        <v>15</v>
      </c>
      <c r="D493" s="279"/>
      <c r="E493" s="473"/>
      <c r="F493" s="344"/>
      <c r="G493" s="344"/>
      <c r="H493" s="236"/>
      <c r="I493" s="253"/>
      <c r="J493" s="214"/>
      <c r="R493" s="34"/>
      <c r="S493" s="34"/>
      <c r="T493" s="34"/>
      <c r="U493" s="34"/>
      <c r="V493" s="34"/>
      <c r="W493" s="34"/>
      <c r="X493" s="34"/>
      <c r="Y493" s="34"/>
      <c r="Z493" s="34"/>
    </row>
    <row r="494" spans="1:26" x14ac:dyDescent="0.2">
      <c r="A494" s="464"/>
      <c r="B494" s="465"/>
      <c r="C494" s="472"/>
      <c r="D494" s="467" t="s">
        <v>1199</v>
      </c>
      <c r="E494" s="467" t="s">
        <v>1200</v>
      </c>
      <c r="F494" s="474" t="s">
        <v>991</v>
      </c>
      <c r="G494" s="475"/>
      <c r="H494" s="475"/>
      <c r="I494" s="476"/>
      <c r="J494" s="214"/>
      <c r="R494" s="34"/>
      <c r="S494" s="34"/>
      <c r="T494" s="34"/>
      <c r="U494" s="34"/>
      <c r="V494" s="34"/>
      <c r="W494" s="34"/>
      <c r="X494" s="34"/>
      <c r="Y494" s="34"/>
      <c r="Z494" s="34"/>
    </row>
    <row r="495" spans="1:26" x14ac:dyDescent="0.2">
      <c r="A495" s="464"/>
      <c r="B495" s="465"/>
      <c r="C495" s="472"/>
      <c r="D495" s="467"/>
      <c r="E495" s="467"/>
      <c r="F495" s="467"/>
      <c r="G495" s="477"/>
      <c r="H495" s="477"/>
      <c r="I495" s="478"/>
      <c r="J495" s="214"/>
      <c r="R495" s="34"/>
      <c r="S495" s="34"/>
      <c r="T495" s="34"/>
      <c r="U495" s="34"/>
      <c r="V495" s="34"/>
      <c r="W495" s="34"/>
      <c r="X495" s="34"/>
      <c r="Y495" s="34"/>
      <c r="Z495" s="34"/>
    </row>
    <row r="496" spans="1:26" x14ac:dyDescent="0.2">
      <c r="A496" s="464"/>
      <c r="B496" s="465"/>
      <c r="C496" s="472"/>
      <c r="D496" s="467"/>
      <c r="E496" s="467"/>
      <c r="F496" s="467"/>
      <c r="G496" s="477"/>
      <c r="H496" s="477"/>
      <c r="I496" s="478"/>
      <c r="J496" s="214"/>
      <c r="R496" s="274"/>
      <c r="S496" s="274"/>
      <c r="T496" s="274"/>
      <c r="U496" s="274"/>
      <c r="V496" s="274"/>
      <c r="W496" s="274"/>
      <c r="X496" s="274"/>
      <c r="Y496" s="274"/>
      <c r="Z496" s="274"/>
    </row>
    <row r="497" spans="1:26" x14ac:dyDescent="0.2">
      <c r="A497" s="464"/>
      <c r="B497" s="465"/>
      <c r="C497" s="472"/>
      <c r="D497" s="470" t="s">
        <v>957</v>
      </c>
      <c r="E497" s="470" t="s">
        <v>957</v>
      </c>
      <c r="F497" s="470" t="s">
        <v>957</v>
      </c>
      <c r="G497" s="477"/>
      <c r="H497" s="477"/>
      <c r="I497" s="478"/>
      <c r="J497" s="214"/>
      <c r="R497" s="274"/>
      <c r="S497" s="274"/>
      <c r="T497" s="274"/>
      <c r="U497" s="274"/>
      <c r="V497" s="274"/>
      <c r="W497" s="274"/>
      <c r="X497" s="274"/>
      <c r="Y497" s="274"/>
      <c r="Z497" s="274"/>
    </row>
    <row r="498" spans="1:26" x14ac:dyDescent="0.2">
      <c r="A498" s="464"/>
      <c r="B498" s="465"/>
      <c r="C498" s="472"/>
      <c r="D498" s="470" t="s">
        <v>1201</v>
      </c>
      <c r="E498" s="470" t="s">
        <v>1202</v>
      </c>
      <c r="F498" s="470" t="s">
        <v>1203</v>
      </c>
      <c r="G498" s="477"/>
      <c r="H498" s="477"/>
      <c r="I498" s="478"/>
      <c r="J498" s="214"/>
      <c r="R498" s="34"/>
      <c r="S498" s="34"/>
      <c r="T498" s="34"/>
      <c r="U498" s="34"/>
      <c r="V498" s="34"/>
      <c r="W498" s="34"/>
      <c r="X498" s="34"/>
      <c r="Y498" s="34"/>
      <c r="Z498" s="34"/>
    </row>
    <row r="499" spans="1:26" x14ac:dyDescent="0.2">
      <c r="A499" s="464"/>
      <c r="B499" s="465"/>
      <c r="C499" s="472">
        <v>1</v>
      </c>
      <c r="D499" s="479" t="str">
        <f>IF(D479="","",D479)</f>
        <v>060503 Gemeente Delft</v>
      </c>
      <c r="E499" s="479">
        <f>IF(E479="","",E479)</f>
        <v>5000006257</v>
      </c>
      <c r="F499" s="480" t="s">
        <v>1002</v>
      </c>
      <c r="G499" s="477"/>
      <c r="H499" s="477"/>
      <c r="I499" s="478"/>
      <c r="J499" s="214"/>
      <c r="R499" s="34"/>
      <c r="S499" s="34"/>
      <c r="T499" s="34"/>
      <c r="U499" s="34"/>
      <c r="V499" s="34"/>
      <c r="W499" s="34"/>
      <c r="X499" s="34"/>
      <c r="Y499" s="34"/>
      <c r="Z499" s="34"/>
    </row>
    <row r="500" spans="1:26" x14ac:dyDescent="0.2">
      <c r="A500" s="464"/>
      <c r="B500" s="465"/>
      <c r="C500" s="472">
        <v>2</v>
      </c>
      <c r="D500" s="479" t="str">
        <f t="shared" ref="D500:E513" si="2">IF(D480="","",D480)</f>
        <v/>
      </c>
      <c r="E500" s="479" t="str">
        <f>IF(E480="","",E480)</f>
        <v/>
      </c>
      <c r="F500" s="480"/>
      <c r="G500" s="477"/>
      <c r="H500" s="477"/>
      <c r="I500" s="478"/>
      <c r="J500" s="214"/>
      <c r="R500" s="34"/>
      <c r="S500" s="34"/>
      <c r="T500" s="34"/>
      <c r="U500" s="34"/>
      <c r="V500" s="34"/>
      <c r="W500" s="34"/>
      <c r="X500" s="34"/>
      <c r="Y500" s="34"/>
      <c r="Z500" s="34"/>
    </row>
    <row r="501" spans="1:26" hidden="1" x14ac:dyDescent="0.2">
      <c r="A501" s="464"/>
      <c r="B501" s="465"/>
      <c r="C501" s="472">
        <v>3</v>
      </c>
      <c r="D501" s="479" t="str">
        <f t="shared" si="2"/>
        <v/>
      </c>
      <c r="E501" s="479" t="str">
        <f>IF(E481="","",E481)</f>
        <v/>
      </c>
      <c r="F501" s="480"/>
      <c r="G501" s="477"/>
      <c r="H501" s="477"/>
      <c r="I501" s="478"/>
      <c r="J501" s="214"/>
      <c r="R501" s="34"/>
      <c r="S501" s="34"/>
      <c r="T501" s="34"/>
      <c r="U501" s="34"/>
      <c r="V501" s="34"/>
      <c r="W501" s="34"/>
      <c r="X501" s="34"/>
      <c r="Y501" s="34"/>
      <c r="Z501" s="34"/>
    </row>
    <row r="502" spans="1:26" hidden="1" x14ac:dyDescent="0.2">
      <c r="A502" s="464"/>
      <c r="B502" s="465"/>
      <c r="C502" s="472">
        <v>4</v>
      </c>
      <c r="D502" s="479" t="str">
        <f t="shared" si="2"/>
        <v/>
      </c>
      <c r="E502" s="479"/>
      <c r="F502" s="480"/>
      <c r="G502" s="477"/>
      <c r="H502" s="477"/>
      <c r="I502" s="478"/>
      <c r="J502" s="214"/>
      <c r="R502" s="274"/>
      <c r="S502" s="274"/>
      <c r="T502" s="274"/>
      <c r="U502" s="274"/>
      <c r="V502" s="274"/>
      <c r="W502" s="274"/>
      <c r="X502" s="274"/>
      <c r="Y502" s="274"/>
      <c r="Z502" s="274"/>
    </row>
    <row r="503" spans="1:26" hidden="1" x14ac:dyDescent="0.2">
      <c r="A503" s="464"/>
      <c r="B503" s="465"/>
      <c r="C503" s="472">
        <v>5</v>
      </c>
      <c r="D503" s="479" t="str">
        <f t="shared" si="2"/>
        <v/>
      </c>
      <c r="E503" s="479"/>
      <c r="F503" s="480"/>
      <c r="G503" s="477"/>
      <c r="H503" s="477"/>
      <c r="I503" s="478"/>
      <c r="J503" s="214"/>
      <c r="R503" s="274"/>
      <c r="S503" s="274"/>
      <c r="T503" s="274"/>
      <c r="U503" s="274"/>
      <c r="V503" s="274"/>
      <c r="W503" s="274"/>
      <c r="X503" s="274"/>
      <c r="Y503" s="274"/>
      <c r="Z503" s="274"/>
    </row>
    <row r="504" spans="1:26" hidden="1" x14ac:dyDescent="0.2">
      <c r="A504" s="464"/>
      <c r="B504" s="465"/>
      <c r="C504" s="472">
        <v>6</v>
      </c>
      <c r="D504" s="479" t="str">
        <f t="shared" si="2"/>
        <v/>
      </c>
      <c r="E504" s="479"/>
      <c r="F504" s="480"/>
      <c r="G504" s="477"/>
      <c r="H504" s="477"/>
      <c r="I504" s="478"/>
      <c r="J504" s="214"/>
      <c r="R504" s="34"/>
      <c r="S504" s="34"/>
      <c r="T504" s="34"/>
      <c r="U504" s="34"/>
      <c r="V504" s="34"/>
      <c r="W504" s="34"/>
      <c r="X504" s="34"/>
      <c r="Y504" s="34"/>
      <c r="Z504" s="34"/>
    </row>
    <row r="505" spans="1:26" hidden="1" x14ac:dyDescent="0.2">
      <c r="A505" s="464"/>
      <c r="B505" s="465"/>
      <c r="C505" s="472">
        <v>7</v>
      </c>
      <c r="D505" s="479" t="str">
        <f t="shared" si="2"/>
        <v/>
      </c>
      <c r="E505" s="479"/>
      <c r="F505" s="480"/>
      <c r="G505" s="477"/>
      <c r="H505" s="477"/>
      <c r="I505" s="478"/>
      <c r="J505" s="214"/>
      <c r="R505" s="34"/>
      <c r="S505" s="34"/>
      <c r="T505" s="34"/>
      <c r="U505" s="34"/>
      <c r="V505" s="34"/>
      <c r="W505" s="34"/>
      <c r="X505" s="34"/>
      <c r="Y505" s="34"/>
      <c r="Z505" s="34"/>
    </row>
    <row r="506" spans="1:26" hidden="1" x14ac:dyDescent="0.2">
      <c r="A506" s="464"/>
      <c r="B506" s="465"/>
      <c r="C506" s="472">
        <v>8</v>
      </c>
      <c r="D506" s="479" t="str">
        <f t="shared" si="2"/>
        <v/>
      </c>
      <c r="E506" s="479"/>
      <c r="F506" s="480"/>
      <c r="G506" s="477"/>
      <c r="H506" s="477"/>
      <c r="I506" s="478"/>
      <c r="J506" s="214"/>
      <c r="R506" s="34"/>
      <c r="S506" s="34"/>
      <c r="T506" s="34"/>
      <c r="U506" s="34"/>
      <c r="V506" s="34"/>
      <c r="W506" s="34"/>
      <c r="X506" s="34"/>
      <c r="Y506" s="34"/>
      <c r="Z506" s="34"/>
    </row>
    <row r="507" spans="1:26" hidden="1" x14ac:dyDescent="0.2">
      <c r="A507" s="464"/>
      <c r="B507" s="465"/>
      <c r="C507" s="472">
        <v>9</v>
      </c>
      <c r="D507" s="479" t="str">
        <f t="shared" si="2"/>
        <v/>
      </c>
      <c r="E507" s="479" t="str">
        <f>IF(E482="","",E482)</f>
        <v/>
      </c>
      <c r="F507" s="480"/>
      <c r="G507" s="477"/>
      <c r="H507" s="477"/>
      <c r="I507" s="478"/>
      <c r="J507" s="214"/>
      <c r="R507" s="34"/>
      <c r="S507" s="34"/>
      <c r="T507" s="34"/>
      <c r="U507" s="34"/>
      <c r="V507" s="34"/>
      <c r="W507" s="34"/>
      <c r="X507" s="34"/>
      <c r="Y507" s="34"/>
      <c r="Z507" s="34"/>
    </row>
    <row r="508" spans="1:26" hidden="1" x14ac:dyDescent="0.2">
      <c r="A508" s="464"/>
      <c r="B508" s="465"/>
      <c r="C508" s="472">
        <v>10</v>
      </c>
      <c r="D508" s="479" t="str">
        <f t="shared" si="2"/>
        <v/>
      </c>
      <c r="E508" s="479" t="str">
        <f t="shared" si="2"/>
        <v/>
      </c>
      <c r="F508" s="480"/>
      <c r="G508" s="477"/>
      <c r="H508" s="477"/>
      <c r="I508" s="478"/>
      <c r="J508" s="214"/>
      <c r="R508" s="34"/>
      <c r="S508" s="34"/>
      <c r="T508" s="34"/>
      <c r="U508" s="34"/>
      <c r="V508" s="34"/>
      <c r="W508" s="34"/>
      <c r="X508" s="34"/>
      <c r="Y508" s="34"/>
      <c r="Z508" s="34"/>
    </row>
    <row r="509" spans="1:26" hidden="1" x14ac:dyDescent="0.2">
      <c r="A509" s="464"/>
      <c r="B509" s="465"/>
      <c r="C509" s="472">
        <v>11</v>
      </c>
      <c r="D509" s="479" t="str">
        <f t="shared" si="2"/>
        <v/>
      </c>
      <c r="E509" s="479" t="str">
        <f t="shared" si="2"/>
        <v/>
      </c>
      <c r="F509" s="480"/>
      <c r="G509" s="477"/>
      <c r="H509" s="477"/>
      <c r="I509" s="478"/>
      <c r="J509" s="214"/>
      <c r="R509" s="34"/>
      <c r="S509" s="34"/>
      <c r="T509" s="34"/>
      <c r="U509" s="34"/>
      <c r="V509" s="34"/>
      <c r="W509" s="34"/>
      <c r="X509" s="34"/>
      <c r="Y509" s="34"/>
      <c r="Z509" s="34"/>
    </row>
    <row r="510" spans="1:26" hidden="1" x14ac:dyDescent="0.2">
      <c r="A510" s="464"/>
      <c r="B510" s="465"/>
      <c r="C510" s="472">
        <v>12</v>
      </c>
      <c r="D510" s="479" t="str">
        <f t="shared" si="2"/>
        <v/>
      </c>
      <c r="E510" s="479" t="str">
        <f t="shared" si="2"/>
        <v/>
      </c>
      <c r="F510" s="480"/>
      <c r="G510" s="477"/>
      <c r="H510" s="477"/>
      <c r="I510" s="478"/>
      <c r="J510" s="214"/>
      <c r="R510" s="34"/>
      <c r="S510" s="34"/>
      <c r="T510" s="34"/>
      <c r="U510" s="34"/>
      <c r="V510" s="34"/>
      <c r="W510" s="34"/>
      <c r="X510" s="34"/>
      <c r="Y510" s="34"/>
      <c r="Z510" s="34"/>
    </row>
    <row r="511" spans="1:26" hidden="1" x14ac:dyDescent="0.2">
      <c r="A511" s="464"/>
      <c r="B511" s="465"/>
      <c r="C511" s="472">
        <v>13</v>
      </c>
      <c r="D511" s="479" t="str">
        <f t="shared" si="2"/>
        <v/>
      </c>
      <c r="E511" s="479" t="str">
        <f t="shared" si="2"/>
        <v/>
      </c>
      <c r="F511" s="480"/>
      <c r="G511" s="477"/>
      <c r="H511" s="477"/>
      <c r="I511" s="478"/>
      <c r="J511" s="214"/>
      <c r="R511" s="34"/>
      <c r="S511" s="34"/>
      <c r="T511" s="34"/>
      <c r="U511" s="34"/>
      <c r="V511" s="34"/>
      <c r="W511" s="34"/>
      <c r="X511" s="34"/>
      <c r="Y511" s="34"/>
      <c r="Z511" s="34"/>
    </row>
    <row r="512" spans="1:26" hidden="1" x14ac:dyDescent="0.2">
      <c r="A512" s="464"/>
      <c r="B512" s="465"/>
      <c r="C512" s="472">
        <v>14</v>
      </c>
      <c r="D512" s="479" t="str">
        <f t="shared" si="2"/>
        <v/>
      </c>
      <c r="E512" s="479" t="str">
        <f t="shared" si="2"/>
        <v/>
      </c>
      <c r="F512" s="480"/>
      <c r="G512" s="477"/>
      <c r="H512" s="477"/>
      <c r="I512" s="478"/>
      <c r="J512" s="214"/>
      <c r="R512" s="34"/>
      <c r="S512" s="34"/>
      <c r="T512" s="34"/>
      <c r="U512" s="34"/>
      <c r="V512" s="34"/>
      <c r="W512" s="34"/>
      <c r="X512" s="34"/>
      <c r="Y512" s="34"/>
      <c r="Z512" s="34"/>
    </row>
    <row r="513" spans="1:26" x14ac:dyDescent="0.2">
      <c r="A513" s="464"/>
      <c r="B513" s="465"/>
      <c r="C513" s="472">
        <v>15</v>
      </c>
      <c r="D513" s="481" t="str">
        <f t="shared" si="2"/>
        <v/>
      </c>
      <c r="E513" s="481" t="str">
        <f t="shared" si="2"/>
        <v/>
      </c>
      <c r="F513" s="482"/>
      <c r="G513" s="483"/>
      <c r="H513" s="477"/>
      <c r="I513" s="478"/>
      <c r="J513" s="214"/>
      <c r="R513" s="34"/>
      <c r="S513" s="34"/>
      <c r="T513" s="34"/>
      <c r="U513" s="34"/>
      <c r="V513" s="34"/>
      <c r="W513" s="34"/>
      <c r="X513" s="34"/>
      <c r="Y513" s="34"/>
      <c r="Z513" s="34"/>
    </row>
    <row r="514" spans="1:26" ht="25.5" x14ac:dyDescent="0.2">
      <c r="A514" s="464"/>
      <c r="B514" s="465"/>
      <c r="C514" s="466"/>
      <c r="D514" s="467" t="s">
        <v>1199</v>
      </c>
      <c r="E514" s="467" t="s">
        <v>1200</v>
      </c>
      <c r="F514" s="467" t="s">
        <v>1204</v>
      </c>
      <c r="G514" s="474" t="s">
        <v>1205</v>
      </c>
      <c r="H514" s="484"/>
      <c r="I514" s="495"/>
      <c r="J514" s="214"/>
      <c r="R514" s="34"/>
      <c r="S514" s="34"/>
      <c r="T514" s="34"/>
      <c r="U514" s="34"/>
      <c r="V514" s="34"/>
      <c r="W514" s="34"/>
      <c r="X514" s="34"/>
      <c r="Y514" s="34"/>
      <c r="Z514" s="34"/>
    </row>
    <row r="515" spans="1:26" x14ac:dyDescent="0.2">
      <c r="A515" s="464"/>
      <c r="B515" s="465"/>
      <c r="C515" s="469"/>
      <c r="D515" s="467"/>
      <c r="E515" s="467"/>
      <c r="F515" s="467"/>
      <c r="G515" s="472"/>
      <c r="H515" s="485"/>
      <c r="I515" s="496"/>
      <c r="J515" s="214"/>
      <c r="R515" s="34"/>
      <c r="S515" s="34"/>
      <c r="T515" s="34"/>
      <c r="U515" s="34"/>
      <c r="V515" s="34"/>
      <c r="W515" s="34"/>
      <c r="X515" s="34"/>
      <c r="Y515" s="34"/>
      <c r="Z515" s="34"/>
    </row>
    <row r="516" spans="1:26" x14ac:dyDescent="0.2">
      <c r="A516" s="464"/>
      <c r="B516" s="465"/>
      <c r="C516" s="469"/>
      <c r="D516" s="467"/>
      <c r="E516" s="467"/>
      <c r="F516" s="467"/>
      <c r="G516" s="472"/>
      <c r="H516" s="485"/>
      <c r="I516" s="496"/>
      <c r="J516" s="214"/>
      <c r="R516" s="34"/>
      <c r="S516" s="34"/>
      <c r="T516" s="34"/>
      <c r="U516" s="34"/>
      <c r="V516" s="34"/>
      <c r="W516" s="34"/>
      <c r="X516" s="34"/>
      <c r="Y516" s="34"/>
      <c r="Z516" s="34"/>
    </row>
    <row r="517" spans="1:26" x14ac:dyDescent="0.2">
      <c r="A517" s="464"/>
      <c r="B517" s="465"/>
      <c r="C517" s="469"/>
      <c r="D517" s="470" t="s">
        <v>957</v>
      </c>
      <c r="E517" s="470" t="s">
        <v>957</v>
      </c>
      <c r="F517" s="470" t="s">
        <v>957</v>
      </c>
      <c r="G517" s="470" t="s">
        <v>957</v>
      </c>
      <c r="H517" s="485"/>
      <c r="I517" s="496"/>
      <c r="J517" s="214"/>
      <c r="R517" s="34"/>
      <c r="S517" s="34"/>
      <c r="T517" s="34"/>
      <c r="U517" s="34"/>
      <c r="V517" s="34"/>
      <c r="W517" s="34"/>
      <c r="X517" s="34"/>
      <c r="Y517" s="34"/>
      <c r="Z517" s="34"/>
    </row>
    <row r="518" spans="1:26" x14ac:dyDescent="0.2">
      <c r="A518" s="464"/>
      <c r="B518" s="465"/>
      <c r="C518" s="469"/>
      <c r="D518" s="470" t="s">
        <v>1206</v>
      </c>
      <c r="E518" s="470" t="s">
        <v>1207</v>
      </c>
      <c r="F518" s="470" t="s">
        <v>1208</v>
      </c>
      <c r="G518" s="470" t="s">
        <v>1209</v>
      </c>
      <c r="H518" s="485"/>
      <c r="I518" s="496"/>
      <c r="J518" s="214"/>
      <c r="R518" s="34"/>
      <c r="S518" s="34"/>
      <c r="T518" s="34"/>
      <c r="U518" s="34"/>
      <c r="V518" s="34"/>
      <c r="W518" s="34"/>
      <c r="X518" s="34"/>
      <c r="Y518" s="34"/>
      <c r="Z518" s="34"/>
    </row>
    <row r="519" spans="1:26" ht="25.5" x14ac:dyDescent="0.2">
      <c r="A519" s="464"/>
      <c r="B519" s="465"/>
      <c r="C519" s="486">
        <v>1</v>
      </c>
      <c r="D519" s="479" t="str">
        <f>IF(D479="","",D479)</f>
        <v>060503 Gemeente Delft</v>
      </c>
      <c r="E519" s="479">
        <f>IF(E499="","",E499)</f>
        <v>5000006257</v>
      </c>
      <c r="F519" s="487" t="s">
        <v>1210</v>
      </c>
      <c r="G519" s="480" t="s">
        <v>1002</v>
      </c>
      <c r="H519" s="485"/>
      <c r="I519" s="496"/>
      <c r="J519" s="214"/>
      <c r="R519" s="34"/>
      <c r="S519" s="34"/>
      <c r="T519" s="34"/>
      <c r="U519" s="34"/>
      <c r="V519" s="34"/>
      <c r="W519" s="34"/>
      <c r="X519" s="34"/>
      <c r="Y519" s="34"/>
      <c r="Z519" s="34"/>
    </row>
    <row r="520" spans="1:26" x14ac:dyDescent="0.2">
      <c r="A520" s="464"/>
      <c r="B520" s="465"/>
      <c r="C520" s="486">
        <v>2</v>
      </c>
      <c r="D520" s="479" t="str">
        <f>IF(D480="","",D480)</f>
        <v/>
      </c>
      <c r="E520" s="479" t="str">
        <f>IF(E500="","",E500)</f>
        <v/>
      </c>
      <c r="F520" s="487"/>
      <c r="G520" s="480"/>
      <c r="H520" s="485"/>
      <c r="I520" s="496"/>
      <c r="J520" s="214"/>
      <c r="R520" s="34"/>
      <c r="S520" s="34"/>
      <c r="T520" s="34"/>
      <c r="U520" s="34"/>
      <c r="V520" s="34"/>
      <c r="W520" s="34"/>
      <c r="X520" s="34"/>
      <c r="Y520" s="34"/>
      <c r="Z520" s="34"/>
    </row>
    <row r="521" spans="1:26" hidden="1" x14ac:dyDescent="0.2">
      <c r="A521" s="464"/>
      <c r="B521" s="465"/>
      <c r="C521" s="486">
        <v>3</v>
      </c>
      <c r="D521" s="479" t="str">
        <f t="shared" ref="D521:D533" si="3">IF(D481="","",D481)</f>
        <v/>
      </c>
      <c r="E521" s="479"/>
      <c r="F521" s="487"/>
      <c r="G521" s="480"/>
      <c r="H521" s="485"/>
      <c r="I521" s="496"/>
      <c r="J521" s="214"/>
      <c r="R521" s="34"/>
      <c r="S521" s="34"/>
      <c r="T521" s="34"/>
      <c r="U521" s="34"/>
      <c r="V521" s="34"/>
      <c r="W521" s="34"/>
      <c r="X521" s="34"/>
      <c r="Y521" s="34"/>
      <c r="Z521" s="34"/>
    </row>
    <row r="522" spans="1:26" hidden="1" x14ac:dyDescent="0.2">
      <c r="A522" s="464"/>
      <c r="B522" s="465"/>
      <c r="C522" s="486">
        <v>4</v>
      </c>
      <c r="D522" s="479" t="str">
        <f t="shared" si="3"/>
        <v/>
      </c>
      <c r="E522" s="479"/>
      <c r="F522" s="487"/>
      <c r="G522" s="480"/>
      <c r="H522" s="485"/>
      <c r="I522" s="496"/>
      <c r="J522" s="214"/>
      <c r="R522" s="34"/>
      <c r="S522" s="34"/>
      <c r="T522" s="34"/>
      <c r="U522" s="34"/>
      <c r="V522" s="34"/>
      <c r="W522" s="34"/>
      <c r="X522" s="34"/>
      <c r="Y522" s="34"/>
      <c r="Z522" s="34"/>
    </row>
    <row r="523" spans="1:26" hidden="1" x14ac:dyDescent="0.2">
      <c r="A523" s="464"/>
      <c r="B523" s="465"/>
      <c r="C523" s="486">
        <v>5</v>
      </c>
      <c r="D523" s="479" t="str">
        <f t="shared" si="3"/>
        <v/>
      </c>
      <c r="E523" s="479"/>
      <c r="F523" s="487"/>
      <c r="G523" s="480"/>
      <c r="H523" s="485"/>
      <c r="I523" s="496"/>
      <c r="J523" s="214"/>
      <c r="R523" s="34"/>
      <c r="S523" s="34"/>
      <c r="T523" s="34"/>
      <c r="U523" s="34"/>
      <c r="V523" s="34"/>
      <c r="W523" s="34"/>
      <c r="X523" s="34"/>
      <c r="Y523" s="34"/>
      <c r="Z523" s="34"/>
    </row>
    <row r="524" spans="1:26" hidden="1" x14ac:dyDescent="0.2">
      <c r="A524" s="464"/>
      <c r="B524" s="465"/>
      <c r="C524" s="486">
        <v>6</v>
      </c>
      <c r="D524" s="479" t="str">
        <f t="shared" si="3"/>
        <v/>
      </c>
      <c r="E524" s="479"/>
      <c r="F524" s="487"/>
      <c r="G524" s="480"/>
      <c r="H524" s="485"/>
      <c r="I524" s="496"/>
      <c r="J524" s="214"/>
      <c r="R524" s="34"/>
      <c r="S524" s="34"/>
      <c r="T524" s="34"/>
      <c r="U524" s="34"/>
      <c r="V524" s="34"/>
      <c r="W524" s="34"/>
      <c r="X524" s="34"/>
      <c r="Y524" s="34"/>
      <c r="Z524" s="34"/>
    </row>
    <row r="525" spans="1:26" hidden="1" x14ac:dyDescent="0.2">
      <c r="A525" s="464"/>
      <c r="B525" s="465"/>
      <c r="C525" s="486">
        <v>7</v>
      </c>
      <c r="D525" s="479" t="str">
        <f t="shared" si="3"/>
        <v/>
      </c>
      <c r="E525" s="479"/>
      <c r="F525" s="487"/>
      <c r="G525" s="480"/>
      <c r="H525" s="485"/>
      <c r="I525" s="496"/>
      <c r="J525" s="214"/>
      <c r="R525" s="34"/>
      <c r="S525" s="34"/>
      <c r="T525" s="34"/>
      <c r="U525" s="34"/>
      <c r="V525" s="34"/>
      <c r="W525" s="34"/>
      <c r="X525" s="34"/>
      <c r="Y525" s="34"/>
      <c r="Z525" s="34"/>
    </row>
    <row r="526" spans="1:26" hidden="1" x14ac:dyDescent="0.2">
      <c r="A526" s="464"/>
      <c r="B526" s="465"/>
      <c r="C526" s="486">
        <v>8</v>
      </c>
      <c r="D526" s="479" t="str">
        <f t="shared" si="3"/>
        <v/>
      </c>
      <c r="E526" s="479" t="str">
        <f>IF(E501="","",E501)</f>
        <v/>
      </c>
      <c r="F526" s="487"/>
      <c r="G526" s="480"/>
      <c r="H526" s="485"/>
      <c r="I526" s="496"/>
      <c r="J526" s="214"/>
      <c r="R526" s="34"/>
      <c r="S526" s="34"/>
      <c r="T526" s="34"/>
      <c r="U526" s="34"/>
      <c r="V526" s="34"/>
      <c r="W526" s="34"/>
      <c r="X526" s="34"/>
      <c r="Y526" s="34"/>
      <c r="Z526" s="34"/>
    </row>
    <row r="527" spans="1:26" hidden="1" x14ac:dyDescent="0.2">
      <c r="A527" s="464"/>
      <c r="B527" s="465"/>
      <c r="C527" s="486">
        <v>9</v>
      </c>
      <c r="D527" s="479" t="str">
        <f t="shared" si="3"/>
        <v/>
      </c>
      <c r="E527" s="479" t="str">
        <f t="shared" ref="E527:E533" si="4">IF(E507="","",E507)</f>
        <v/>
      </c>
      <c r="F527" s="487"/>
      <c r="G527" s="480"/>
      <c r="H527" s="485"/>
      <c r="I527" s="496"/>
      <c r="J527" s="214"/>
      <c r="R527" s="34"/>
      <c r="S527" s="34"/>
      <c r="T527" s="34"/>
      <c r="U527" s="34"/>
      <c r="V527" s="34"/>
      <c r="W527" s="34"/>
      <c r="X527" s="34"/>
      <c r="Y527" s="34"/>
      <c r="Z527" s="34"/>
    </row>
    <row r="528" spans="1:26" hidden="1" x14ac:dyDescent="0.2">
      <c r="A528" s="464"/>
      <c r="B528" s="465"/>
      <c r="C528" s="486">
        <v>10</v>
      </c>
      <c r="D528" s="479" t="str">
        <f t="shared" si="3"/>
        <v/>
      </c>
      <c r="E528" s="479" t="str">
        <f t="shared" si="4"/>
        <v/>
      </c>
      <c r="F528" s="487"/>
      <c r="G528" s="480"/>
      <c r="H528" s="485"/>
      <c r="I528" s="496"/>
      <c r="J528" s="214"/>
      <c r="R528" s="34"/>
      <c r="S528" s="34"/>
      <c r="T528" s="34"/>
      <c r="U528" s="34"/>
      <c r="V528" s="34"/>
      <c r="W528" s="34"/>
      <c r="X528" s="34"/>
      <c r="Y528" s="34"/>
      <c r="Z528" s="34"/>
    </row>
    <row r="529" spans="1:26" hidden="1" x14ac:dyDescent="0.2">
      <c r="A529" s="464"/>
      <c r="B529" s="465"/>
      <c r="C529" s="486">
        <v>11</v>
      </c>
      <c r="D529" s="479" t="str">
        <f t="shared" si="3"/>
        <v/>
      </c>
      <c r="E529" s="479" t="str">
        <f t="shared" si="4"/>
        <v/>
      </c>
      <c r="F529" s="487"/>
      <c r="G529" s="480"/>
      <c r="H529" s="485"/>
      <c r="I529" s="496"/>
      <c r="J529" s="214"/>
      <c r="R529" s="34"/>
      <c r="S529" s="34"/>
      <c r="T529" s="34"/>
      <c r="U529" s="34"/>
      <c r="V529" s="34"/>
      <c r="W529" s="34"/>
      <c r="X529" s="34"/>
      <c r="Y529" s="34"/>
      <c r="Z529" s="34"/>
    </row>
    <row r="530" spans="1:26" hidden="1" x14ac:dyDescent="0.2">
      <c r="A530" s="464"/>
      <c r="B530" s="465"/>
      <c r="C530" s="486">
        <v>12</v>
      </c>
      <c r="D530" s="479" t="str">
        <f t="shared" si="3"/>
        <v/>
      </c>
      <c r="E530" s="479" t="str">
        <f t="shared" si="4"/>
        <v/>
      </c>
      <c r="F530" s="487"/>
      <c r="G530" s="480"/>
      <c r="H530" s="485"/>
      <c r="I530" s="496"/>
      <c r="J530" s="214"/>
      <c r="R530" s="34"/>
      <c r="S530" s="34"/>
      <c r="T530" s="34"/>
      <c r="U530" s="34"/>
      <c r="V530" s="34"/>
      <c r="W530" s="34"/>
      <c r="X530" s="34"/>
      <c r="Y530" s="34"/>
      <c r="Z530" s="34"/>
    </row>
    <row r="531" spans="1:26" hidden="1" x14ac:dyDescent="0.2">
      <c r="A531" s="464"/>
      <c r="B531" s="465"/>
      <c r="C531" s="486">
        <v>13</v>
      </c>
      <c r="D531" s="479" t="str">
        <f t="shared" si="3"/>
        <v/>
      </c>
      <c r="E531" s="479" t="str">
        <f t="shared" si="4"/>
        <v/>
      </c>
      <c r="F531" s="487"/>
      <c r="G531" s="480"/>
      <c r="H531" s="485"/>
      <c r="I531" s="496"/>
      <c r="J531" s="214"/>
      <c r="R531" s="34"/>
      <c r="S531" s="34"/>
      <c r="T531" s="34"/>
      <c r="U531" s="34"/>
      <c r="V531" s="34"/>
      <c r="W531" s="34"/>
      <c r="X531" s="34"/>
      <c r="Y531" s="34"/>
      <c r="Z531" s="34"/>
    </row>
    <row r="532" spans="1:26" hidden="1" x14ac:dyDescent="0.2">
      <c r="A532" s="464"/>
      <c r="B532" s="465"/>
      <c r="C532" s="486">
        <v>14</v>
      </c>
      <c r="D532" s="479" t="str">
        <f t="shared" si="3"/>
        <v/>
      </c>
      <c r="E532" s="479" t="str">
        <f t="shared" si="4"/>
        <v/>
      </c>
      <c r="F532" s="487"/>
      <c r="G532" s="480"/>
      <c r="H532" s="485"/>
      <c r="I532" s="496"/>
      <c r="J532" s="214"/>
      <c r="R532" s="34"/>
      <c r="S532" s="34"/>
      <c r="T532" s="34"/>
      <c r="U532" s="34"/>
      <c r="V532" s="34"/>
      <c r="W532" s="34"/>
      <c r="X532" s="34"/>
      <c r="Y532" s="34"/>
      <c r="Z532" s="34"/>
    </row>
    <row r="533" spans="1:26" ht="13.5" thickBot="1" x14ac:dyDescent="0.25">
      <c r="A533" s="488"/>
      <c r="B533" s="489"/>
      <c r="C533" s="497">
        <v>15</v>
      </c>
      <c r="D533" s="498" t="str">
        <f t="shared" si="3"/>
        <v/>
      </c>
      <c r="E533" s="498" t="str">
        <f t="shared" si="4"/>
        <v/>
      </c>
      <c r="F533" s="490"/>
      <c r="G533" s="499"/>
      <c r="H533" s="491"/>
      <c r="I533" s="500"/>
      <c r="J533" s="214"/>
      <c r="R533" s="34"/>
      <c r="S533" s="34"/>
      <c r="T533" s="34"/>
      <c r="U533" s="34"/>
      <c r="V533" s="34"/>
      <c r="W533" s="34"/>
      <c r="X533" s="34"/>
      <c r="Y533" s="34"/>
      <c r="Z533" s="34"/>
    </row>
    <row r="534" spans="1:26" ht="38.25" x14ac:dyDescent="0.2">
      <c r="A534" s="304" t="s">
        <v>573</v>
      </c>
      <c r="B534" s="222" t="s">
        <v>619</v>
      </c>
      <c r="C534" s="223" t="s">
        <v>620</v>
      </c>
      <c r="D534" s="224" t="s">
        <v>1211</v>
      </c>
      <c r="E534" s="224" t="s">
        <v>1212</v>
      </c>
      <c r="F534" s="224" t="s">
        <v>1213</v>
      </c>
      <c r="G534" s="224" t="s">
        <v>1214</v>
      </c>
      <c r="H534" s="224" t="s">
        <v>1215</v>
      </c>
      <c r="I534" s="383" t="s">
        <v>1216</v>
      </c>
      <c r="J534" s="214"/>
      <c r="R534" s="34"/>
      <c r="S534" s="34"/>
      <c r="T534" s="34"/>
      <c r="U534" s="34"/>
      <c r="V534" s="34"/>
      <c r="W534" s="34"/>
      <c r="X534" s="34"/>
      <c r="Y534" s="34"/>
      <c r="Z534" s="34"/>
    </row>
    <row r="535" spans="1:26" x14ac:dyDescent="0.2">
      <c r="A535" s="263"/>
      <c r="B535" s="374"/>
      <c r="C535" s="228"/>
      <c r="D535" s="229"/>
      <c r="E535" s="229"/>
      <c r="F535" s="229"/>
      <c r="G535" s="229"/>
      <c r="H535" s="229"/>
      <c r="I535" s="250"/>
      <c r="J535" s="214"/>
      <c r="R535" s="34"/>
      <c r="S535" s="34"/>
      <c r="T535" s="34"/>
      <c r="U535" s="34"/>
      <c r="V535" s="34"/>
      <c r="W535" s="34"/>
      <c r="X535" s="34"/>
      <c r="Y535" s="34"/>
      <c r="Z535" s="34"/>
    </row>
    <row r="536" spans="1:26" x14ac:dyDescent="0.2">
      <c r="A536" s="263"/>
      <c r="B536" s="227"/>
      <c r="C536" s="228"/>
      <c r="D536" s="229"/>
      <c r="E536" s="229"/>
      <c r="F536" s="229"/>
      <c r="G536" s="229"/>
      <c r="H536" s="229"/>
      <c r="I536" s="250"/>
      <c r="J536" s="214"/>
      <c r="R536" s="34"/>
      <c r="S536" s="34"/>
      <c r="T536" s="34"/>
      <c r="U536" s="34"/>
      <c r="V536" s="34"/>
      <c r="W536" s="34"/>
      <c r="X536" s="34"/>
      <c r="Y536" s="34"/>
      <c r="Z536" s="34"/>
    </row>
    <row r="537" spans="1:26" x14ac:dyDescent="0.2">
      <c r="A537" s="263"/>
      <c r="B537" s="227"/>
      <c r="C537" s="228"/>
      <c r="D537" s="286" t="s">
        <v>956</v>
      </c>
      <c r="E537" s="286" t="s">
        <v>956</v>
      </c>
      <c r="F537" s="286" t="s">
        <v>956</v>
      </c>
      <c r="G537" s="286" t="s">
        <v>957</v>
      </c>
      <c r="H537" s="286" t="s">
        <v>956</v>
      </c>
      <c r="I537" s="318" t="s">
        <v>957</v>
      </c>
      <c r="J537" s="214"/>
      <c r="R537" s="34"/>
      <c r="S537" s="34"/>
      <c r="T537" s="34"/>
      <c r="U537" s="34"/>
      <c r="V537" s="34"/>
      <c r="W537" s="34"/>
      <c r="X537" s="34"/>
      <c r="Y537" s="34"/>
      <c r="Z537" s="34"/>
    </row>
    <row r="538" spans="1:26" x14ac:dyDescent="0.2">
      <c r="A538" s="263"/>
      <c r="B538" s="227"/>
      <c r="C538" s="228"/>
      <c r="D538" s="501" t="s">
        <v>1217</v>
      </c>
      <c r="E538" s="501" t="s">
        <v>1218</v>
      </c>
      <c r="F538" s="501" t="s">
        <v>1219</v>
      </c>
      <c r="G538" s="501" t="s">
        <v>1220</v>
      </c>
      <c r="H538" s="501" t="s">
        <v>1221</v>
      </c>
      <c r="I538" s="511" t="s">
        <v>1222</v>
      </c>
      <c r="J538" s="214"/>
      <c r="R538" s="34"/>
      <c r="S538" s="34"/>
      <c r="T538" s="34"/>
      <c r="U538" s="34"/>
      <c r="V538" s="34"/>
      <c r="W538" s="34"/>
      <c r="X538" s="34"/>
      <c r="Y538" s="34"/>
      <c r="Z538" s="34"/>
    </row>
    <row r="539" spans="1:26" x14ac:dyDescent="0.2">
      <c r="A539" s="263"/>
      <c r="B539" s="227"/>
      <c r="C539" s="228"/>
      <c r="D539" s="236">
        <v>48740</v>
      </c>
      <c r="E539" s="236">
        <v>10420</v>
      </c>
      <c r="F539" s="236">
        <v>230161</v>
      </c>
      <c r="G539" s="236">
        <v>289321</v>
      </c>
      <c r="H539" s="236">
        <v>0</v>
      </c>
      <c r="I539" s="384">
        <v>0</v>
      </c>
      <c r="J539" s="214"/>
      <c r="R539" s="34"/>
      <c r="S539" s="34"/>
      <c r="T539" s="34"/>
      <c r="U539" s="34"/>
      <c r="V539" s="34"/>
      <c r="W539" s="34"/>
      <c r="X539" s="34"/>
      <c r="Y539" s="34"/>
      <c r="Z539" s="34"/>
    </row>
    <row r="540" spans="1:26" x14ac:dyDescent="0.2">
      <c r="A540" s="263"/>
      <c r="B540" s="227"/>
      <c r="C540" s="228"/>
      <c r="D540" s="229" t="s">
        <v>991</v>
      </c>
      <c r="E540" s="502"/>
      <c r="F540" s="503"/>
      <c r="G540" s="504"/>
      <c r="H540" s="505"/>
      <c r="I540" s="249"/>
      <c r="J540" s="214"/>
      <c r="R540" s="34"/>
      <c r="S540" s="34"/>
      <c r="T540" s="34"/>
      <c r="U540" s="34"/>
      <c r="V540" s="34"/>
      <c r="W540" s="34"/>
      <c r="X540" s="34"/>
      <c r="Y540" s="34"/>
      <c r="Z540" s="34"/>
    </row>
    <row r="541" spans="1:26" x14ac:dyDescent="0.2">
      <c r="A541" s="263"/>
      <c r="B541" s="374"/>
      <c r="C541" s="228"/>
      <c r="D541" s="229"/>
      <c r="E541" s="506"/>
      <c r="F541" s="504"/>
      <c r="G541" s="504"/>
      <c r="H541" s="505"/>
      <c r="I541" s="249"/>
      <c r="J541" s="214"/>
      <c r="R541" s="34"/>
      <c r="S541" s="34"/>
      <c r="T541" s="34"/>
      <c r="U541" s="34"/>
      <c r="V541" s="34"/>
      <c r="W541" s="34"/>
      <c r="X541" s="34"/>
      <c r="Y541" s="34"/>
      <c r="Z541" s="34"/>
    </row>
    <row r="542" spans="1:26" x14ac:dyDescent="0.2">
      <c r="A542" s="263"/>
      <c r="B542" s="227"/>
      <c r="C542" s="228"/>
      <c r="D542" s="229"/>
      <c r="E542" s="506"/>
      <c r="F542" s="504"/>
      <c r="G542" s="504"/>
      <c r="H542" s="505"/>
      <c r="I542" s="249"/>
      <c r="J542" s="214"/>
      <c r="R542" s="34"/>
      <c r="S542" s="34"/>
      <c r="T542" s="34"/>
      <c r="U542" s="34"/>
      <c r="V542" s="34"/>
      <c r="W542" s="34"/>
      <c r="X542" s="34"/>
      <c r="Y542" s="34"/>
      <c r="Z542" s="34"/>
    </row>
    <row r="543" spans="1:26" x14ac:dyDescent="0.2">
      <c r="A543" s="263"/>
      <c r="B543" s="227"/>
      <c r="C543" s="228"/>
      <c r="D543" s="286" t="s">
        <v>957</v>
      </c>
      <c r="E543" s="506"/>
      <c r="F543" s="504"/>
      <c r="G543" s="504"/>
      <c r="H543" s="505"/>
      <c r="I543" s="249"/>
      <c r="J543" s="214"/>
      <c r="R543" s="34"/>
      <c r="S543" s="34"/>
      <c r="T543" s="34"/>
      <c r="U543" s="34"/>
      <c r="V543" s="34"/>
      <c r="W543" s="34"/>
      <c r="X543" s="34"/>
      <c r="Y543" s="34"/>
      <c r="Z543" s="34"/>
    </row>
    <row r="544" spans="1:26" x14ac:dyDescent="0.2">
      <c r="A544" s="263"/>
      <c r="B544" s="227"/>
      <c r="C544" s="228"/>
      <c r="D544" s="501" t="s">
        <v>1223</v>
      </c>
      <c r="E544" s="506"/>
      <c r="F544" s="504"/>
      <c r="G544" s="504"/>
      <c r="H544" s="505"/>
      <c r="I544" s="249"/>
      <c r="J544" s="214"/>
      <c r="R544" s="34"/>
      <c r="S544" s="34"/>
      <c r="T544" s="34"/>
      <c r="U544" s="34"/>
      <c r="V544" s="34"/>
      <c r="W544" s="34"/>
      <c r="X544" s="34"/>
      <c r="Y544" s="34"/>
      <c r="Z544" s="34"/>
    </row>
    <row r="545" spans="1:26" x14ac:dyDescent="0.2">
      <c r="A545" s="322"/>
      <c r="B545" s="507"/>
      <c r="C545" s="259"/>
      <c r="D545" s="435" t="s">
        <v>1002</v>
      </c>
      <c r="E545" s="508"/>
      <c r="F545" s="396"/>
      <c r="G545" s="396"/>
      <c r="H545" s="509"/>
      <c r="I545" s="510"/>
      <c r="J545" s="214"/>
      <c r="R545" s="34"/>
      <c r="S545" s="34"/>
      <c r="T545" s="34"/>
      <c r="U545" s="34"/>
      <c r="V545" s="34"/>
      <c r="W545" s="34"/>
      <c r="X545" s="34"/>
      <c r="Y545" s="34"/>
      <c r="Z545" s="34"/>
    </row>
    <row r="546" spans="1:26" ht="25.5" x14ac:dyDescent="0.2">
      <c r="A546" s="246" t="s">
        <v>712</v>
      </c>
      <c r="B546" s="222" t="s">
        <v>710</v>
      </c>
      <c r="C546" s="306" t="s">
        <v>1224</v>
      </c>
      <c r="D546" s="224" t="s">
        <v>1225</v>
      </c>
      <c r="E546" s="224" t="s">
        <v>1226</v>
      </c>
      <c r="F546" s="224" t="s">
        <v>1227</v>
      </c>
      <c r="G546" s="224" t="s">
        <v>1228</v>
      </c>
      <c r="H546" s="224" t="s">
        <v>1229</v>
      </c>
      <c r="I546" s="383" t="s">
        <v>1230</v>
      </c>
      <c r="J546" s="214"/>
      <c r="R546" s="34"/>
      <c r="S546" s="34"/>
      <c r="T546" s="34"/>
      <c r="U546" s="34"/>
      <c r="V546" s="34"/>
      <c r="W546" s="34"/>
      <c r="X546" s="34"/>
      <c r="Y546" s="34"/>
      <c r="Z546" s="34"/>
    </row>
    <row r="547" spans="1:26" x14ac:dyDescent="0.2">
      <c r="A547" s="221"/>
      <c r="B547" s="227"/>
      <c r="C547" s="265"/>
      <c r="D547" s="229" t="s">
        <v>30</v>
      </c>
      <c r="E547" s="229" t="s">
        <v>30</v>
      </c>
      <c r="F547" s="229" t="s">
        <v>30</v>
      </c>
      <c r="G547" s="229" t="s">
        <v>30</v>
      </c>
      <c r="H547" s="229" t="s">
        <v>30</v>
      </c>
      <c r="I547" s="250" t="s">
        <v>30</v>
      </c>
      <c r="J547" s="214"/>
      <c r="R547" s="34"/>
      <c r="S547" s="34"/>
      <c r="T547" s="34"/>
      <c r="U547" s="34"/>
      <c r="V547" s="34"/>
      <c r="W547" s="34"/>
      <c r="X547" s="34"/>
      <c r="Y547" s="34"/>
      <c r="Z547" s="34"/>
    </row>
    <row r="548" spans="1:26" ht="51" x14ac:dyDescent="0.2">
      <c r="A548" s="221"/>
      <c r="B548" s="227"/>
      <c r="C548" s="229" t="s">
        <v>1231</v>
      </c>
      <c r="D548" s="229" t="s">
        <v>1232</v>
      </c>
      <c r="E548" s="229" t="s">
        <v>1232</v>
      </c>
      <c r="F548" s="229" t="s">
        <v>1233</v>
      </c>
      <c r="G548" s="229" t="s">
        <v>1233</v>
      </c>
      <c r="H548" s="229" t="s">
        <v>1234</v>
      </c>
      <c r="I548" s="250" t="s">
        <v>1234</v>
      </c>
      <c r="J548" s="214"/>
      <c r="R548" s="34"/>
      <c r="S548" s="34"/>
      <c r="T548" s="34"/>
      <c r="U548" s="34"/>
      <c r="V548" s="34"/>
      <c r="W548" s="34"/>
      <c r="X548" s="34"/>
      <c r="Y548" s="34"/>
      <c r="Z548" s="34"/>
    </row>
    <row r="549" spans="1:26" x14ac:dyDescent="0.2">
      <c r="A549" s="221"/>
      <c r="B549" s="227"/>
      <c r="C549" s="265"/>
      <c r="D549" s="286" t="s">
        <v>956</v>
      </c>
      <c r="E549" s="286" t="s">
        <v>956</v>
      </c>
      <c r="F549" s="286" t="s">
        <v>956</v>
      </c>
      <c r="G549" s="286" t="s">
        <v>956</v>
      </c>
      <c r="H549" s="286" t="s">
        <v>956</v>
      </c>
      <c r="I549" s="318" t="s">
        <v>956</v>
      </c>
      <c r="J549" s="214"/>
      <c r="R549" s="34"/>
      <c r="S549" s="34"/>
      <c r="T549" s="34"/>
      <c r="U549" s="34"/>
      <c r="V549" s="34"/>
      <c r="W549" s="34"/>
      <c r="X549" s="34"/>
      <c r="Y549" s="34"/>
      <c r="Z549" s="34"/>
    </row>
    <row r="550" spans="1:26" x14ac:dyDescent="0.2">
      <c r="A550" s="221"/>
      <c r="B550" s="227"/>
      <c r="C550" s="265"/>
      <c r="D550" s="234" t="s">
        <v>1235</v>
      </c>
      <c r="E550" s="234" t="s">
        <v>1236</v>
      </c>
      <c r="F550" s="234" t="s">
        <v>1237</v>
      </c>
      <c r="G550" s="234" t="s">
        <v>1238</v>
      </c>
      <c r="H550" s="234" t="s">
        <v>1239</v>
      </c>
      <c r="I550" s="252" t="s">
        <v>1240</v>
      </c>
      <c r="J550" s="214"/>
      <c r="R550" s="34"/>
      <c r="S550" s="34"/>
      <c r="T550" s="34"/>
      <c r="U550" s="34"/>
      <c r="V550" s="34"/>
      <c r="W550" s="34"/>
      <c r="X550" s="34"/>
      <c r="Y550" s="34"/>
      <c r="Z550" s="34"/>
    </row>
    <row r="551" spans="1:26" x14ac:dyDescent="0.2">
      <c r="A551" s="221"/>
      <c r="B551" s="227"/>
      <c r="C551" s="265"/>
      <c r="D551" s="438">
        <v>2534494</v>
      </c>
      <c r="E551" s="438">
        <v>71700</v>
      </c>
      <c r="F551" s="344">
        <v>208815</v>
      </c>
      <c r="G551" s="344">
        <v>0</v>
      </c>
      <c r="H551" s="344">
        <v>19228</v>
      </c>
      <c r="I551" s="253">
        <v>-136</v>
      </c>
      <c r="J551" s="214"/>
      <c r="R551" s="34"/>
      <c r="S551" s="34"/>
      <c r="T551" s="34"/>
      <c r="U551" s="34"/>
      <c r="V551" s="34"/>
      <c r="W551" s="34"/>
      <c r="X551" s="34"/>
      <c r="Y551" s="34"/>
      <c r="Z551" s="34"/>
    </row>
    <row r="552" spans="1:26" ht="76.5" x14ac:dyDescent="0.2">
      <c r="A552" s="221"/>
      <c r="B552" s="227"/>
      <c r="C552" s="265"/>
      <c r="D552" s="281" t="s">
        <v>1241</v>
      </c>
      <c r="E552" s="281" t="s">
        <v>1242</v>
      </c>
      <c r="F552" s="281" t="s">
        <v>1243</v>
      </c>
      <c r="G552" s="281" t="s">
        <v>1244</v>
      </c>
      <c r="H552" s="281" t="s">
        <v>1245</v>
      </c>
      <c r="I552" s="513" t="s">
        <v>1246</v>
      </c>
      <c r="J552" s="214"/>
      <c r="R552" s="34"/>
      <c r="S552" s="34"/>
      <c r="T552" s="34"/>
      <c r="U552" s="34"/>
      <c r="V552" s="34"/>
      <c r="W552" s="34"/>
      <c r="X552" s="34"/>
      <c r="Y552" s="34"/>
      <c r="Z552" s="34"/>
    </row>
    <row r="553" spans="1:26" x14ac:dyDescent="0.2">
      <c r="A553" s="221"/>
      <c r="B553" s="227"/>
      <c r="C553" s="265"/>
      <c r="D553" s="229" t="s">
        <v>30</v>
      </c>
      <c r="E553" s="229" t="s">
        <v>30</v>
      </c>
      <c r="F553" s="229" t="s">
        <v>30</v>
      </c>
      <c r="G553" s="229" t="s">
        <v>30</v>
      </c>
      <c r="H553" s="229" t="s">
        <v>30</v>
      </c>
      <c r="I553" s="250" t="s">
        <v>30</v>
      </c>
      <c r="J553" s="214"/>
      <c r="R553" s="34"/>
      <c r="S553" s="34"/>
      <c r="T553" s="34"/>
      <c r="U553" s="34"/>
      <c r="V553" s="34"/>
      <c r="W553" s="34"/>
      <c r="X553" s="34"/>
      <c r="Y553" s="34"/>
      <c r="Z553" s="34"/>
    </row>
    <row r="554" spans="1:26" ht="38.25" x14ac:dyDescent="0.2">
      <c r="A554" s="221"/>
      <c r="B554" s="227"/>
      <c r="C554" s="265"/>
      <c r="D554" s="229" t="s">
        <v>1247</v>
      </c>
      <c r="E554" s="229" t="s">
        <v>1247</v>
      </c>
      <c r="F554" s="229" t="s">
        <v>1248</v>
      </c>
      <c r="G554" s="229" t="s">
        <v>1249</v>
      </c>
      <c r="H554" s="229" t="s">
        <v>1249</v>
      </c>
      <c r="I554" s="250" t="s">
        <v>1250</v>
      </c>
      <c r="J554" s="214"/>
      <c r="R554" s="34"/>
      <c r="S554" s="34"/>
      <c r="T554" s="34"/>
      <c r="U554" s="34"/>
      <c r="V554" s="34"/>
      <c r="W554" s="34"/>
      <c r="X554" s="34"/>
      <c r="Y554" s="34"/>
      <c r="Z554" s="34"/>
    </row>
    <row r="555" spans="1:26" x14ac:dyDescent="0.2">
      <c r="A555" s="221"/>
      <c r="B555" s="227"/>
      <c r="C555" s="265"/>
      <c r="D555" s="286" t="s">
        <v>956</v>
      </c>
      <c r="E555" s="286" t="s">
        <v>956</v>
      </c>
      <c r="F555" s="286" t="s">
        <v>956</v>
      </c>
      <c r="G555" s="286" t="s">
        <v>956</v>
      </c>
      <c r="H555" s="286" t="s">
        <v>956</v>
      </c>
      <c r="I555" s="318" t="s">
        <v>956</v>
      </c>
      <c r="J555" s="214"/>
      <c r="R555" s="34"/>
      <c r="S555" s="34"/>
      <c r="T555" s="34"/>
      <c r="U555" s="34"/>
      <c r="V555" s="34"/>
      <c r="W555" s="34"/>
      <c r="X555" s="34"/>
      <c r="Y555" s="34"/>
      <c r="Z555" s="34"/>
    </row>
    <row r="556" spans="1:26" x14ac:dyDescent="0.2">
      <c r="A556" s="221"/>
      <c r="B556" s="227"/>
      <c r="C556" s="265"/>
      <c r="D556" s="234" t="s">
        <v>1251</v>
      </c>
      <c r="E556" s="234" t="s">
        <v>1252</v>
      </c>
      <c r="F556" s="234" t="s">
        <v>1253</v>
      </c>
      <c r="G556" s="234" t="s">
        <v>1254</v>
      </c>
      <c r="H556" s="234" t="s">
        <v>1255</v>
      </c>
      <c r="I556" s="252" t="s">
        <v>1256</v>
      </c>
      <c r="J556" s="214"/>
      <c r="R556" s="34"/>
      <c r="S556" s="34"/>
      <c r="T556" s="34"/>
      <c r="U556" s="34"/>
      <c r="V556" s="34"/>
      <c r="W556" s="34"/>
      <c r="X556" s="34"/>
      <c r="Y556" s="34"/>
      <c r="Z556" s="34"/>
    </row>
    <row r="557" spans="1:26" x14ac:dyDescent="0.2">
      <c r="A557" s="221"/>
      <c r="B557" s="227"/>
      <c r="C557" s="265"/>
      <c r="D557" s="236">
        <v>17445</v>
      </c>
      <c r="E557" s="236">
        <v>8228</v>
      </c>
      <c r="F557" s="236">
        <v>0</v>
      </c>
      <c r="G557" s="236">
        <v>180874</v>
      </c>
      <c r="H557" s="236">
        <v>2895</v>
      </c>
      <c r="I557" s="253">
        <v>0</v>
      </c>
      <c r="J557" s="214"/>
      <c r="R557" s="34"/>
      <c r="S557" s="34"/>
      <c r="T557" s="34"/>
      <c r="U557" s="34"/>
      <c r="V557" s="34"/>
      <c r="W557" s="34"/>
      <c r="X557" s="34"/>
      <c r="Y557" s="34"/>
      <c r="Z557" s="34"/>
    </row>
    <row r="558" spans="1:26" ht="89.25" x14ac:dyDescent="0.2">
      <c r="A558" s="221"/>
      <c r="B558" s="227"/>
      <c r="C558" s="265"/>
      <c r="D558" s="226" t="s">
        <v>1257</v>
      </c>
      <c r="E558" s="281" t="s">
        <v>1258</v>
      </c>
      <c r="F558" s="375"/>
      <c r="G558" s="375"/>
      <c r="H558" s="375"/>
      <c r="I558" s="514"/>
      <c r="J558" s="214"/>
      <c r="R558" s="34"/>
      <c r="S558" s="34"/>
      <c r="T558" s="34"/>
      <c r="U558" s="34"/>
      <c r="V558" s="34"/>
      <c r="W558" s="34"/>
      <c r="X558" s="34"/>
      <c r="Y558" s="34"/>
      <c r="Z558" s="34"/>
    </row>
    <row r="559" spans="1:26" x14ac:dyDescent="0.2">
      <c r="A559" s="221"/>
      <c r="B559" s="227"/>
      <c r="C559" s="265"/>
      <c r="D559" s="229" t="s">
        <v>30</v>
      </c>
      <c r="E559" s="229"/>
      <c r="F559" s="375"/>
      <c r="G559" s="375"/>
      <c r="H559" s="375"/>
      <c r="I559" s="515"/>
      <c r="J559" s="214"/>
      <c r="R559" s="34"/>
      <c r="S559" s="34"/>
      <c r="T559" s="34"/>
      <c r="U559" s="34"/>
      <c r="V559" s="34"/>
      <c r="W559" s="34"/>
      <c r="X559" s="34"/>
      <c r="Y559" s="34"/>
      <c r="Z559" s="34"/>
    </row>
    <row r="560" spans="1:26" x14ac:dyDescent="0.2">
      <c r="A560" s="221"/>
      <c r="B560" s="227"/>
      <c r="C560" s="265"/>
      <c r="D560" s="229" t="s">
        <v>1250</v>
      </c>
      <c r="E560" s="229"/>
      <c r="F560" s="375"/>
      <c r="G560" s="375"/>
      <c r="H560" s="375"/>
      <c r="I560" s="515"/>
      <c r="J560" s="214"/>
      <c r="R560" s="34"/>
      <c r="S560" s="34"/>
      <c r="T560" s="34"/>
      <c r="U560" s="34"/>
      <c r="V560" s="34"/>
      <c r="W560" s="34"/>
      <c r="X560" s="34"/>
      <c r="Y560" s="34"/>
      <c r="Z560" s="34"/>
    </row>
    <row r="561" spans="1:26" x14ac:dyDescent="0.2">
      <c r="A561" s="221"/>
      <c r="B561" s="227"/>
      <c r="C561" s="265"/>
      <c r="D561" s="286" t="s">
        <v>982</v>
      </c>
      <c r="E561" s="286" t="s">
        <v>957</v>
      </c>
      <c r="F561" s="375"/>
      <c r="G561" s="375"/>
      <c r="H561" s="375"/>
      <c r="I561" s="515"/>
      <c r="J561" s="214"/>
      <c r="R561" s="34"/>
      <c r="S561" s="34"/>
      <c r="T561" s="34"/>
      <c r="U561" s="34"/>
      <c r="V561" s="34"/>
      <c r="W561" s="34"/>
      <c r="X561" s="34"/>
      <c r="Y561" s="34"/>
      <c r="Z561" s="34"/>
    </row>
    <row r="562" spans="1:26" x14ac:dyDescent="0.2">
      <c r="A562" s="221"/>
      <c r="B562" s="227"/>
      <c r="C562" s="265"/>
      <c r="D562" s="234" t="s">
        <v>1259</v>
      </c>
      <c r="E562" s="234" t="s">
        <v>1260</v>
      </c>
      <c r="F562" s="375"/>
      <c r="G562" s="375"/>
      <c r="H562" s="375"/>
      <c r="I562" s="515"/>
      <c r="J562" s="214"/>
      <c r="R562" s="34"/>
      <c r="S562" s="34"/>
      <c r="T562" s="34"/>
      <c r="U562" s="34"/>
      <c r="V562" s="34"/>
      <c r="W562" s="34"/>
      <c r="X562" s="34"/>
      <c r="Y562" s="34"/>
      <c r="Z562" s="34"/>
    </row>
    <row r="563" spans="1:26" ht="13.5" thickBot="1" x14ac:dyDescent="0.25">
      <c r="A563" s="257"/>
      <c r="B563" s="507"/>
      <c r="C563" s="395"/>
      <c r="D563" s="260">
        <v>0</v>
      </c>
      <c r="E563" s="435" t="s">
        <v>989</v>
      </c>
      <c r="F563" s="512"/>
      <c r="G563" s="512"/>
      <c r="H563" s="512"/>
      <c r="I563" s="516"/>
      <c r="J563" s="214"/>
      <c r="R563" s="34"/>
      <c r="S563" s="34"/>
      <c r="T563" s="34"/>
      <c r="U563" s="34"/>
      <c r="V563" s="34"/>
      <c r="W563" s="34"/>
      <c r="X563" s="34"/>
      <c r="Y563" s="34"/>
      <c r="Z563" s="34"/>
    </row>
    <row r="564" spans="1:26" ht="51" x14ac:dyDescent="0.2">
      <c r="A564" s="246" t="s">
        <v>712</v>
      </c>
      <c r="B564" s="222" t="s">
        <v>717</v>
      </c>
      <c r="C564" s="306" t="s">
        <v>718</v>
      </c>
      <c r="D564" s="224" t="s">
        <v>1261</v>
      </c>
      <c r="E564" s="224" t="s">
        <v>1262</v>
      </c>
      <c r="F564" s="224" t="s">
        <v>1263</v>
      </c>
      <c r="G564" s="373" t="s">
        <v>1264</v>
      </c>
      <c r="H564" s="224" t="s">
        <v>1265</v>
      </c>
      <c r="I564" s="383" t="s">
        <v>1266</v>
      </c>
      <c r="J564" s="214"/>
      <c r="R564" s="34"/>
      <c r="S564" s="34"/>
      <c r="T564" s="34"/>
      <c r="U564" s="34"/>
      <c r="V564" s="34"/>
      <c r="W564" s="34"/>
      <c r="X564" s="34"/>
      <c r="Y564" s="34"/>
      <c r="Z564" s="34"/>
    </row>
    <row r="565" spans="1:26" x14ac:dyDescent="0.2">
      <c r="A565" s="517"/>
      <c r="B565" s="518"/>
      <c r="C565" s="265" t="s">
        <v>1267</v>
      </c>
      <c r="D565" s="229"/>
      <c r="E565" s="229"/>
      <c r="F565" s="229"/>
      <c r="G565" s="231"/>
      <c r="H565" s="229"/>
      <c r="I565" s="250"/>
      <c r="J565" s="214"/>
      <c r="R565" s="34"/>
      <c r="S565" s="34"/>
      <c r="T565" s="34"/>
      <c r="U565" s="34"/>
      <c r="V565" s="34"/>
      <c r="W565" s="34"/>
      <c r="X565" s="34"/>
      <c r="Y565" s="34"/>
      <c r="Z565" s="34"/>
    </row>
    <row r="566" spans="1:26" ht="51" x14ac:dyDescent="0.2">
      <c r="A566" s="517"/>
      <c r="B566" s="518"/>
      <c r="C566" s="229" t="s">
        <v>1268</v>
      </c>
      <c r="D566" s="229" t="s">
        <v>30</v>
      </c>
      <c r="E566" s="229" t="s">
        <v>30</v>
      </c>
      <c r="F566" s="229" t="s">
        <v>30</v>
      </c>
      <c r="G566" s="231" t="s">
        <v>30</v>
      </c>
      <c r="H566" s="229" t="s">
        <v>30</v>
      </c>
      <c r="I566" s="250" t="s">
        <v>30</v>
      </c>
      <c r="J566" s="214"/>
      <c r="R566" s="34"/>
      <c r="S566" s="34"/>
      <c r="T566" s="34"/>
      <c r="U566" s="34"/>
      <c r="V566" s="34"/>
      <c r="W566" s="34"/>
      <c r="X566" s="34"/>
      <c r="Y566" s="34"/>
      <c r="Z566" s="34"/>
    </row>
    <row r="567" spans="1:26" x14ac:dyDescent="0.2">
      <c r="A567" s="221"/>
      <c r="B567" s="227"/>
      <c r="C567" s="265"/>
      <c r="D567" s="286" t="s">
        <v>956</v>
      </c>
      <c r="E567" s="286" t="s">
        <v>956</v>
      </c>
      <c r="F567" s="286" t="s">
        <v>956</v>
      </c>
      <c r="G567" s="292" t="s">
        <v>956</v>
      </c>
      <c r="H567" s="286" t="s">
        <v>956</v>
      </c>
      <c r="I567" s="318" t="s">
        <v>956</v>
      </c>
      <c r="J567" s="214"/>
      <c r="R567" s="34"/>
      <c r="S567" s="34"/>
      <c r="T567" s="34"/>
      <c r="U567" s="34"/>
      <c r="V567" s="34"/>
      <c r="W567" s="34"/>
      <c r="X567" s="34"/>
      <c r="Y567" s="34"/>
      <c r="Z567" s="34"/>
    </row>
    <row r="568" spans="1:26" x14ac:dyDescent="0.2">
      <c r="A568" s="221"/>
      <c r="B568" s="227"/>
      <c r="C568" s="265"/>
      <c r="D568" s="234" t="s">
        <v>1269</v>
      </c>
      <c r="E568" s="234" t="s">
        <v>1270</v>
      </c>
      <c r="F568" s="234" t="s">
        <v>1271</v>
      </c>
      <c r="G568" s="235" t="s">
        <v>1272</v>
      </c>
      <c r="H568" s="234" t="s">
        <v>1273</v>
      </c>
      <c r="I568" s="252" t="s">
        <v>1274</v>
      </c>
      <c r="J568" s="214"/>
      <c r="R568" s="34"/>
      <c r="S568" s="34"/>
      <c r="T568" s="34"/>
      <c r="U568" s="34"/>
      <c r="V568" s="34"/>
      <c r="W568" s="34"/>
      <c r="X568" s="34"/>
      <c r="Y568" s="34"/>
      <c r="Z568" s="34"/>
    </row>
    <row r="569" spans="1:26" x14ac:dyDescent="0.2">
      <c r="A569" s="221"/>
      <c r="B569" s="227"/>
      <c r="C569" s="265"/>
      <c r="D569" s="236">
        <v>0</v>
      </c>
      <c r="E569" s="236">
        <v>240</v>
      </c>
      <c r="F569" s="344">
        <v>779</v>
      </c>
      <c r="G569" s="344">
        <v>0</v>
      </c>
      <c r="H569" s="236">
        <v>0</v>
      </c>
      <c r="I569" s="253">
        <v>0</v>
      </c>
      <c r="J569" s="214"/>
      <c r="R569" s="34"/>
      <c r="S569" s="34"/>
      <c r="T569" s="34"/>
      <c r="U569" s="34"/>
      <c r="V569" s="34"/>
      <c r="W569" s="34"/>
      <c r="X569" s="34"/>
      <c r="Y569" s="34"/>
      <c r="Z569" s="34"/>
    </row>
    <row r="570" spans="1:26" ht="38.25" x14ac:dyDescent="0.2">
      <c r="A570" s="221"/>
      <c r="B570" s="227"/>
      <c r="C570" s="265"/>
      <c r="D570" s="281" t="s">
        <v>1275</v>
      </c>
      <c r="E570" s="281" t="s">
        <v>1276</v>
      </c>
      <c r="F570" s="281" t="s">
        <v>1277</v>
      </c>
      <c r="G570" s="281" t="s">
        <v>1278</v>
      </c>
      <c r="H570" s="281" t="s">
        <v>1279</v>
      </c>
      <c r="I570" s="254"/>
      <c r="J570" s="214"/>
      <c r="R570" s="34"/>
      <c r="S570" s="34"/>
      <c r="T570" s="34"/>
      <c r="U570" s="34"/>
      <c r="V570" s="34"/>
      <c r="W570" s="34"/>
      <c r="X570" s="34"/>
      <c r="Y570" s="34"/>
      <c r="Z570" s="34"/>
    </row>
    <row r="571" spans="1:26" ht="102" x14ac:dyDescent="0.2">
      <c r="A571" s="221"/>
      <c r="B571" s="227"/>
      <c r="C571" s="265"/>
      <c r="D571" s="229" t="s">
        <v>1280</v>
      </c>
      <c r="E571" s="226" t="s">
        <v>1281</v>
      </c>
      <c r="F571" s="229" t="s">
        <v>1282</v>
      </c>
      <c r="G571" s="229" t="s">
        <v>1283</v>
      </c>
      <c r="H571" s="229"/>
      <c r="I571" s="255"/>
      <c r="J571" s="214"/>
      <c r="R571" s="34"/>
      <c r="S571" s="34"/>
      <c r="T571" s="34"/>
      <c r="U571" s="34"/>
      <c r="V571" s="34"/>
      <c r="W571" s="34"/>
      <c r="X571" s="34"/>
      <c r="Y571" s="34"/>
      <c r="Z571" s="34"/>
    </row>
    <row r="572" spans="1:26" x14ac:dyDescent="0.2">
      <c r="A572" s="221"/>
      <c r="B572" s="227"/>
      <c r="C572" s="265"/>
      <c r="D572" s="229" t="s">
        <v>30</v>
      </c>
      <c r="E572" s="226" t="s">
        <v>30</v>
      </c>
      <c r="F572" s="229" t="s">
        <v>30</v>
      </c>
      <c r="G572" s="229" t="s">
        <v>30</v>
      </c>
      <c r="H572" s="229"/>
      <c r="I572" s="255"/>
      <c r="J572" s="214"/>
      <c r="R572" s="34"/>
      <c r="S572" s="34"/>
      <c r="T572" s="34"/>
      <c r="U572" s="34"/>
      <c r="V572" s="34"/>
      <c r="W572" s="34"/>
      <c r="X572" s="34"/>
      <c r="Y572" s="34"/>
      <c r="Z572" s="34"/>
    </row>
    <row r="573" spans="1:26" x14ac:dyDescent="0.2">
      <c r="A573" s="221"/>
      <c r="B573" s="227"/>
      <c r="C573" s="265"/>
      <c r="D573" s="286" t="s">
        <v>956</v>
      </c>
      <c r="E573" s="242" t="s">
        <v>956</v>
      </c>
      <c r="F573" s="286" t="s">
        <v>956</v>
      </c>
      <c r="G573" s="286" t="s">
        <v>956</v>
      </c>
      <c r="H573" s="286" t="s">
        <v>957</v>
      </c>
      <c r="I573" s="255"/>
      <c r="J573" s="214"/>
      <c r="R573" s="34"/>
      <c r="S573" s="34"/>
      <c r="T573" s="34"/>
      <c r="U573" s="34"/>
      <c r="V573" s="34"/>
      <c r="W573" s="34"/>
      <c r="X573" s="34"/>
      <c r="Y573" s="34"/>
      <c r="Z573" s="34"/>
    </row>
    <row r="574" spans="1:26" x14ac:dyDescent="0.2">
      <c r="A574" s="221"/>
      <c r="B574" s="227"/>
      <c r="C574" s="265"/>
      <c r="D574" s="234" t="s">
        <v>1284</v>
      </c>
      <c r="E574" s="519" t="s">
        <v>1285</v>
      </c>
      <c r="F574" s="234" t="s">
        <v>1286</v>
      </c>
      <c r="G574" s="234" t="s">
        <v>1287</v>
      </c>
      <c r="H574" s="234" t="s">
        <v>1288</v>
      </c>
      <c r="I574" s="255"/>
      <c r="J574" s="214"/>
      <c r="R574" s="34"/>
      <c r="S574" s="34"/>
      <c r="T574" s="34"/>
      <c r="U574" s="34"/>
      <c r="V574" s="34"/>
      <c r="W574" s="34"/>
      <c r="X574" s="34"/>
      <c r="Y574" s="34"/>
      <c r="Z574" s="34"/>
    </row>
    <row r="575" spans="1:26" ht="13.5" thickBot="1" x14ac:dyDescent="0.25">
      <c r="A575" s="257"/>
      <c r="B575" s="520"/>
      <c r="C575" s="395"/>
      <c r="D575" s="260">
        <v>0</v>
      </c>
      <c r="E575" s="260">
        <v>0</v>
      </c>
      <c r="F575" s="260">
        <v>0</v>
      </c>
      <c r="G575" s="260">
        <v>0</v>
      </c>
      <c r="H575" s="435" t="s">
        <v>989</v>
      </c>
      <c r="I575" s="428"/>
      <c r="J575" s="214"/>
      <c r="R575" s="34"/>
      <c r="S575" s="34"/>
      <c r="T575" s="34"/>
      <c r="U575" s="34"/>
      <c r="V575" s="34"/>
      <c r="W575" s="34"/>
      <c r="X575" s="34"/>
      <c r="Y575" s="34"/>
      <c r="Z575" s="34"/>
    </row>
    <row r="576" spans="1:26" ht="25.5" x14ac:dyDescent="0.2">
      <c r="A576" s="246" t="s">
        <v>712</v>
      </c>
      <c r="B576" s="222" t="s">
        <v>723</v>
      </c>
      <c r="C576" s="306" t="s">
        <v>724</v>
      </c>
      <c r="D576" s="224" t="s">
        <v>1289</v>
      </c>
      <c r="E576" s="224" t="s">
        <v>1290</v>
      </c>
      <c r="F576" s="224" t="s">
        <v>1291</v>
      </c>
      <c r="G576" s="224" t="s">
        <v>1292</v>
      </c>
      <c r="H576" s="548" t="s">
        <v>1293</v>
      </c>
      <c r="I576" s="383" t="s">
        <v>1294</v>
      </c>
      <c r="J576" s="214"/>
      <c r="R576" s="34"/>
      <c r="S576" s="34"/>
      <c r="T576" s="34"/>
      <c r="U576" s="34"/>
      <c r="V576" s="34"/>
      <c r="W576" s="34"/>
      <c r="X576" s="34"/>
      <c r="Y576" s="34"/>
      <c r="Z576" s="34"/>
    </row>
    <row r="577" spans="1:26" x14ac:dyDescent="0.2">
      <c r="A577" s="221"/>
      <c r="B577" s="227"/>
      <c r="C577" s="265"/>
      <c r="D577" s="229"/>
      <c r="E577" s="229"/>
      <c r="F577" s="229"/>
      <c r="G577" s="229"/>
      <c r="H577" s="377"/>
      <c r="I577" s="250"/>
      <c r="J577" s="214"/>
      <c r="R577" s="34"/>
      <c r="S577" s="34"/>
      <c r="T577" s="34"/>
      <c r="U577" s="34"/>
      <c r="V577" s="34"/>
      <c r="W577" s="34"/>
      <c r="X577" s="34"/>
      <c r="Y577" s="34"/>
      <c r="Z577" s="34"/>
    </row>
    <row r="578" spans="1:26" ht="51" x14ac:dyDescent="0.2">
      <c r="A578" s="221"/>
      <c r="B578" s="227"/>
      <c r="C578" s="229" t="s">
        <v>1295</v>
      </c>
      <c r="D578" s="229"/>
      <c r="E578" s="229" t="s">
        <v>30</v>
      </c>
      <c r="F578" s="229" t="s">
        <v>30</v>
      </c>
      <c r="G578" s="229" t="s">
        <v>30</v>
      </c>
      <c r="H578" s="377" t="s">
        <v>30</v>
      </c>
      <c r="I578" s="250" t="s">
        <v>30</v>
      </c>
      <c r="J578" s="214"/>
      <c r="R578" s="34"/>
      <c r="S578" s="34"/>
      <c r="T578" s="34"/>
      <c r="U578" s="34"/>
      <c r="V578" s="34"/>
      <c r="W578" s="34"/>
      <c r="X578" s="34"/>
      <c r="Y578" s="34"/>
      <c r="Z578" s="34"/>
    </row>
    <row r="579" spans="1:26" x14ac:dyDescent="0.2">
      <c r="A579" s="221"/>
      <c r="B579" s="227"/>
      <c r="C579" s="229"/>
      <c r="D579" s="232" t="s">
        <v>957</v>
      </c>
      <c r="E579" s="232" t="s">
        <v>956</v>
      </c>
      <c r="F579" s="232" t="s">
        <v>956</v>
      </c>
      <c r="G579" s="232" t="s">
        <v>956</v>
      </c>
      <c r="H579" s="521" t="s">
        <v>956</v>
      </c>
      <c r="I579" s="251" t="s">
        <v>956</v>
      </c>
      <c r="J579" s="214"/>
      <c r="R579" s="34"/>
      <c r="S579" s="34"/>
      <c r="T579" s="34"/>
      <c r="U579" s="34"/>
      <c r="V579" s="34"/>
      <c r="W579" s="34"/>
      <c r="X579" s="34"/>
      <c r="Y579" s="34"/>
      <c r="Z579" s="34"/>
    </row>
    <row r="580" spans="1:26" x14ac:dyDescent="0.2">
      <c r="A580" s="221"/>
      <c r="B580" s="227"/>
      <c r="C580" s="265"/>
      <c r="D580" s="234" t="s">
        <v>1296</v>
      </c>
      <c r="E580" s="234" t="s">
        <v>1297</v>
      </c>
      <c r="F580" s="234" t="s">
        <v>1298</v>
      </c>
      <c r="G580" s="234" t="s">
        <v>1299</v>
      </c>
      <c r="H580" s="442" t="s">
        <v>1300</v>
      </c>
      <c r="I580" s="252" t="s">
        <v>1301</v>
      </c>
      <c r="J580" s="214"/>
      <c r="R580" s="34"/>
      <c r="S580" s="34"/>
      <c r="T580" s="34"/>
      <c r="U580" s="34"/>
      <c r="V580" s="34"/>
      <c r="W580" s="34"/>
      <c r="X580" s="34"/>
      <c r="Y580" s="34"/>
      <c r="Z580" s="34"/>
    </row>
    <row r="581" spans="1:26" x14ac:dyDescent="0.2">
      <c r="A581" s="221"/>
      <c r="B581" s="264"/>
      <c r="C581" s="455">
        <v>1</v>
      </c>
      <c r="D581" s="522" t="s">
        <v>1302</v>
      </c>
      <c r="E581" s="380">
        <v>0</v>
      </c>
      <c r="F581" s="236">
        <v>0</v>
      </c>
      <c r="G581" s="236">
        <v>0</v>
      </c>
      <c r="H581" s="236">
        <v>0</v>
      </c>
      <c r="I581" s="384">
        <v>1235</v>
      </c>
      <c r="J581" s="214"/>
      <c r="R581" s="34"/>
      <c r="S581" s="34"/>
      <c r="T581" s="34"/>
      <c r="U581" s="34"/>
      <c r="V581" s="34"/>
      <c r="W581" s="34"/>
      <c r="X581" s="34"/>
      <c r="Y581" s="34"/>
      <c r="Z581" s="34"/>
    </row>
    <row r="582" spans="1:26" x14ac:dyDescent="0.2">
      <c r="A582" s="221"/>
      <c r="B582" s="264"/>
      <c r="C582" s="455">
        <v>2</v>
      </c>
      <c r="D582" s="522" t="s">
        <v>1303</v>
      </c>
      <c r="E582" s="380">
        <v>-226</v>
      </c>
      <c r="F582" s="236">
        <v>0</v>
      </c>
      <c r="G582" s="236">
        <v>0</v>
      </c>
      <c r="H582" s="236">
        <v>0</v>
      </c>
      <c r="I582" s="384">
        <v>184</v>
      </c>
      <c r="J582" s="214"/>
      <c r="R582" s="34"/>
      <c r="S582" s="34"/>
      <c r="T582" s="34"/>
      <c r="U582" s="34"/>
      <c r="V582" s="34"/>
      <c r="W582" s="34"/>
      <c r="X582" s="34"/>
      <c r="Y582" s="34"/>
      <c r="Z582" s="34"/>
    </row>
    <row r="583" spans="1:26" ht="25.5" x14ac:dyDescent="0.2">
      <c r="A583" s="221"/>
      <c r="B583" s="374"/>
      <c r="C583" s="455">
        <v>3</v>
      </c>
      <c r="D583" s="522" t="s">
        <v>1304</v>
      </c>
      <c r="E583" s="380">
        <v>0</v>
      </c>
      <c r="F583" s="236">
        <v>0</v>
      </c>
      <c r="G583" s="236">
        <v>7528</v>
      </c>
      <c r="H583" s="236">
        <v>0</v>
      </c>
      <c r="I583" s="384">
        <v>703</v>
      </c>
      <c r="J583" s="214"/>
      <c r="R583" s="34"/>
      <c r="S583" s="34"/>
      <c r="T583" s="34"/>
      <c r="U583" s="34"/>
      <c r="V583" s="34"/>
      <c r="W583" s="34"/>
      <c r="X583" s="34"/>
      <c r="Y583" s="34"/>
      <c r="Z583" s="34"/>
    </row>
    <row r="584" spans="1:26" ht="25.5" x14ac:dyDescent="0.2">
      <c r="A584" s="221"/>
      <c r="B584" s="374"/>
      <c r="C584" s="455">
        <v>4</v>
      </c>
      <c r="D584" s="522" t="s">
        <v>1305</v>
      </c>
      <c r="E584" s="380">
        <v>0</v>
      </c>
      <c r="F584" s="236">
        <v>0</v>
      </c>
      <c r="G584" s="236">
        <v>0</v>
      </c>
      <c r="H584" s="236">
        <v>0</v>
      </c>
      <c r="I584" s="384">
        <v>147</v>
      </c>
      <c r="J584" s="214"/>
      <c r="R584" s="34"/>
      <c r="S584" s="34"/>
      <c r="T584" s="34"/>
      <c r="U584" s="34"/>
      <c r="V584" s="34"/>
      <c r="W584" s="34"/>
      <c r="X584" s="34"/>
      <c r="Y584" s="34"/>
      <c r="Z584" s="34"/>
    </row>
    <row r="585" spans="1:26" ht="25.5" x14ac:dyDescent="0.2">
      <c r="A585" s="221"/>
      <c r="B585" s="374"/>
      <c r="C585" s="455">
        <v>5</v>
      </c>
      <c r="D585" s="522" t="s">
        <v>1306</v>
      </c>
      <c r="E585" s="523">
        <v>0</v>
      </c>
      <c r="F585" s="344">
        <v>0</v>
      </c>
      <c r="G585" s="344">
        <v>0</v>
      </c>
      <c r="H585" s="344">
        <v>0</v>
      </c>
      <c r="I585" s="253">
        <v>0</v>
      </c>
      <c r="J585" s="214"/>
      <c r="R585" s="34"/>
      <c r="S585" s="34"/>
      <c r="T585" s="34"/>
      <c r="U585" s="34"/>
      <c r="V585" s="34"/>
      <c r="W585" s="34"/>
      <c r="X585" s="34"/>
      <c r="Y585" s="34"/>
      <c r="Z585" s="34"/>
    </row>
    <row r="586" spans="1:26" x14ac:dyDescent="0.2">
      <c r="A586" s="221"/>
      <c r="B586" s="374"/>
      <c r="C586" s="455">
        <v>6</v>
      </c>
      <c r="D586" s="524" t="s">
        <v>1031</v>
      </c>
      <c r="E586" s="299">
        <f>SUM(E581:E585)</f>
        <v>-226</v>
      </c>
      <c r="F586" s="525">
        <f t="shared" ref="F586:I586" si="5">SUM(F581:F585)</f>
        <v>0</v>
      </c>
      <c r="G586" s="525">
        <f t="shared" si="5"/>
        <v>7528</v>
      </c>
      <c r="H586" s="525">
        <f t="shared" si="5"/>
        <v>0</v>
      </c>
      <c r="I586" s="526">
        <f t="shared" si="5"/>
        <v>2269</v>
      </c>
      <c r="J586" s="214"/>
      <c r="R586" s="34"/>
      <c r="S586" s="34"/>
      <c r="T586" s="34"/>
      <c r="U586" s="34"/>
      <c r="V586" s="34"/>
      <c r="W586" s="34"/>
      <c r="X586" s="34"/>
      <c r="Y586" s="34"/>
      <c r="Z586" s="34"/>
    </row>
    <row r="587" spans="1:26" ht="25.5" x14ac:dyDescent="0.2">
      <c r="A587" s="221"/>
      <c r="B587" s="374"/>
      <c r="C587" s="455"/>
      <c r="D587" s="281" t="s">
        <v>1307</v>
      </c>
      <c r="E587" s="229" t="s">
        <v>1308</v>
      </c>
      <c r="F587" s="418" t="s">
        <v>1309</v>
      </c>
      <c r="G587" s="429" t="s">
        <v>1279</v>
      </c>
      <c r="H587" s="527"/>
      <c r="I587" s="549"/>
      <c r="J587" s="214"/>
      <c r="R587" s="34"/>
      <c r="S587" s="34"/>
      <c r="T587" s="34"/>
      <c r="U587" s="34"/>
      <c r="V587" s="34"/>
      <c r="W587" s="34"/>
      <c r="X587" s="34"/>
      <c r="Y587" s="34"/>
      <c r="Z587" s="34"/>
    </row>
    <row r="588" spans="1:26" x14ac:dyDescent="0.2">
      <c r="A588" s="221"/>
      <c r="B588" s="374"/>
      <c r="C588" s="455"/>
      <c r="D588" s="229"/>
      <c r="E588" s="229"/>
      <c r="F588" s="377"/>
      <c r="G588" s="231"/>
      <c r="H588" s="528"/>
      <c r="I588" s="550"/>
      <c r="J588" s="214"/>
      <c r="R588" s="34"/>
      <c r="S588" s="34"/>
      <c r="T588" s="34"/>
      <c r="U588" s="34"/>
      <c r="V588" s="34"/>
      <c r="W588" s="34"/>
      <c r="X588" s="34"/>
      <c r="Y588" s="34"/>
      <c r="Z588" s="34"/>
    </row>
    <row r="589" spans="1:26" x14ac:dyDescent="0.2">
      <c r="A589" s="221"/>
      <c r="B589" s="374"/>
      <c r="C589" s="455"/>
      <c r="D589" s="229"/>
      <c r="E589" s="229" t="s">
        <v>30</v>
      </c>
      <c r="F589" s="377" t="s">
        <v>30</v>
      </c>
      <c r="G589" s="231" t="s">
        <v>30</v>
      </c>
      <c r="H589" s="528"/>
      <c r="I589" s="550"/>
      <c r="J589" s="214"/>
      <c r="R589" s="34"/>
      <c r="S589" s="34"/>
      <c r="T589" s="34"/>
      <c r="U589" s="34"/>
      <c r="V589" s="34"/>
      <c r="W589" s="34"/>
      <c r="X589" s="34"/>
      <c r="Y589" s="34"/>
      <c r="Z589" s="34"/>
    </row>
    <row r="590" spans="1:26" x14ac:dyDescent="0.2">
      <c r="A590" s="221"/>
      <c r="B590" s="374"/>
      <c r="C590" s="265"/>
      <c r="D590" s="232" t="s">
        <v>957</v>
      </c>
      <c r="E590" s="232" t="s">
        <v>956</v>
      </c>
      <c r="F590" s="301" t="s">
        <v>956</v>
      </c>
      <c r="G590" s="292" t="s">
        <v>957</v>
      </c>
      <c r="H590" s="528"/>
      <c r="I590" s="550"/>
      <c r="J590" s="214"/>
      <c r="R590" s="34"/>
      <c r="S590" s="34"/>
      <c r="T590" s="34"/>
      <c r="U590" s="34"/>
      <c r="V590" s="34"/>
      <c r="W590" s="34"/>
      <c r="X590" s="34"/>
      <c r="Y590" s="34"/>
      <c r="Z590" s="34"/>
    </row>
    <row r="591" spans="1:26" x14ac:dyDescent="0.2">
      <c r="A591" s="221"/>
      <c r="B591" s="374"/>
      <c r="C591" s="265"/>
      <c r="D591" s="234" t="s">
        <v>1310</v>
      </c>
      <c r="E591" s="234" t="s">
        <v>1311</v>
      </c>
      <c r="F591" s="442" t="s">
        <v>1312</v>
      </c>
      <c r="G591" s="235" t="s">
        <v>1313</v>
      </c>
      <c r="H591" s="528"/>
      <c r="I591" s="550"/>
      <c r="J591" s="214"/>
      <c r="R591" s="34"/>
      <c r="S591" s="34"/>
      <c r="T591" s="34"/>
      <c r="U591" s="34"/>
      <c r="V591" s="34"/>
      <c r="W591" s="34"/>
      <c r="X591" s="34"/>
      <c r="Y591" s="34"/>
      <c r="Z591" s="34"/>
    </row>
    <row r="592" spans="1:26" x14ac:dyDescent="0.2">
      <c r="A592" s="221"/>
      <c r="B592" s="374"/>
      <c r="C592" s="455">
        <v>1</v>
      </c>
      <c r="D592" s="522" t="s">
        <v>1302</v>
      </c>
      <c r="E592" s="278">
        <v>0</v>
      </c>
      <c r="F592" s="530">
        <v>0</v>
      </c>
      <c r="G592" s="531" t="s">
        <v>989</v>
      </c>
      <c r="H592" s="528"/>
      <c r="I592" s="550"/>
      <c r="J592" s="214"/>
      <c r="R592" s="34"/>
      <c r="S592" s="34"/>
      <c r="T592" s="34"/>
      <c r="U592" s="34"/>
      <c r="V592" s="34"/>
      <c r="W592" s="34"/>
      <c r="X592" s="34"/>
      <c r="Y592" s="34"/>
      <c r="Z592" s="34"/>
    </row>
    <row r="593" spans="1:26" x14ac:dyDescent="0.2">
      <c r="A593" s="221"/>
      <c r="B593" s="374"/>
      <c r="C593" s="455">
        <v>2</v>
      </c>
      <c r="D593" s="522" t="s">
        <v>1303</v>
      </c>
      <c r="E593" s="278">
        <v>0</v>
      </c>
      <c r="F593" s="530">
        <v>0</v>
      </c>
      <c r="G593" s="531" t="s">
        <v>989</v>
      </c>
      <c r="H593" s="528"/>
      <c r="I593" s="550"/>
      <c r="J593" s="214"/>
      <c r="R593" s="34"/>
      <c r="S593" s="34"/>
      <c r="T593" s="34"/>
      <c r="U593" s="34"/>
      <c r="V593" s="34"/>
      <c r="W593" s="34"/>
      <c r="X593" s="34"/>
      <c r="Y593" s="34"/>
      <c r="Z593" s="34"/>
    </row>
    <row r="594" spans="1:26" ht="25.5" x14ac:dyDescent="0.2">
      <c r="A594" s="221"/>
      <c r="B594" s="264"/>
      <c r="C594" s="455">
        <v>3</v>
      </c>
      <c r="D594" s="522" t="s">
        <v>1304</v>
      </c>
      <c r="E594" s="278">
        <v>0</v>
      </c>
      <c r="F594" s="530">
        <v>0</v>
      </c>
      <c r="G594" s="532" t="s">
        <v>989</v>
      </c>
      <c r="H594" s="528"/>
      <c r="I594" s="550"/>
      <c r="J594" s="214"/>
      <c r="R594" s="34"/>
      <c r="S594" s="34"/>
      <c r="T594" s="34"/>
      <c r="U594" s="34"/>
      <c r="V594" s="34"/>
      <c r="W594" s="34"/>
      <c r="X594" s="34"/>
      <c r="Y594" s="34"/>
      <c r="Z594" s="34"/>
    </row>
    <row r="595" spans="1:26" ht="25.5" x14ac:dyDescent="0.2">
      <c r="A595" s="221"/>
      <c r="B595" s="374"/>
      <c r="C595" s="455">
        <v>4</v>
      </c>
      <c r="D595" s="522" t="s">
        <v>1305</v>
      </c>
      <c r="E595" s="278">
        <v>0</v>
      </c>
      <c r="F595" s="530">
        <v>0</v>
      </c>
      <c r="G595" s="532" t="s">
        <v>989</v>
      </c>
      <c r="H595" s="528"/>
      <c r="I595" s="550"/>
      <c r="J595" s="214"/>
      <c r="R595" s="34"/>
      <c r="S595" s="34"/>
      <c r="T595" s="34"/>
      <c r="U595" s="34"/>
      <c r="V595" s="34"/>
      <c r="W595" s="34"/>
      <c r="X595" s="34"/>
      <c r="Y595" s="34"/>
      <c r="Z595" s="34"/>
    </row>
    <row r="596" spans="1:26" ht="25.5" x14ac:dyDescent="0.2">
      <c r="A596" s="221"/>
      <c r="B596" s="374"/>
      <c r="C596" s="455">
        <v>5</v>
      </c>
      <c r="D596" s="522" t="s">
        <v>1306</v>
      </c>
      <c r="E596" s="278">
        <v>0</v>
      </c>
      <c r="F596" s="533">
        <v>0</v>
      </c>
      <c r="G596" s="531" t="s">
        <v>989</v>
      </c>
      <c r="H596" s="528"/>
      <c r="I596" s="550"/>
      <c r="J596" s="214"/>
      <c r="R596" s="34"/>
      <c r="S596" s="34"/>
      <c r="T596" s="34"/>
      <c r="U596" s="34"/>
      <c r="V596" s="34"/>
      <c r="W596" s="34"/>
      <c r="X596" s="34"/>
      <c r="Y596" s="34"/>
      <c r="Z596" s="34"/>
    </row>
    <row r="597" spans="1:26" x14ac:dyDescent="0.2">
      <c r="A597" s="221"/>
      <c r="B597" s="374"/>
      <c r="C597" s="455">
        <v>6</v>
      </c>
      <c r="D597" s="534" t="s">
        <v>1031</v>
      </c>
      <c r="E597" s="535">
        <f>SUM(E592:E596)</f>
        <v>0</v>
      </c>
      <c r="F597" s="535">
        <f t="shared" ref="F597" si="6">SUM(F592:F596)</f>
        <v>0</v>
      </c>
      <c r="G597" s="535" t="s">
        <v>1314</v>
      </c>
      <c r="H597" s="528"/>
      <c r="I597" s="550"/>
      <c r="J597" s="214"/>
      <c r="R597" s="34"/>
      <c r="S597" s="34"/>
      <c r="T597" s="34"/>
      <c r="U597" s="34"/>
      <c r="V597" s="34"/>
      <c r="W597" s="34"/>
      <c r="X597" s="34"/>
      <c r="Y597" s="34"/>
      <c r="Z597" s="34"/>
    </row>
    <row r="598" spans="1:26" ht="51" x14ac:dyDescent="0.2">
      <c r="A598" s="221"/>
      <c r="B598" s="374"/>
      <c r="C598" s="536"/>
      <c r="D598" s="229" t="s">
        <v>1307</v>
      </c>
      <c r="E598" s="229" t="s">
        <v>1315</v>
      </c>
      <c r="F598" s="229" t="s">
        <v>1316</v>
      </c>
      <c r="G598" s="229" t="s">
        <v>1317</v>
      </c>
      <c r="H598" s="281" t="s">
        <v>1318</v>
      </c>
      <c r="I598" s="551"/>
      <c r="J598" s="214"/>
      <c r="R598" s="34"/>
      <c r="S598" s="34"/>
      <c r="T598" s="34"/>
      <c r="U598" s="34"/>
      <c r="V598" s="34"/>
      <c r="W598" s="34"/>
      <c r="X598" s="34"/>
      <c r="Y598" s="34"/>
      <c r="Z598" s="34"/>
    </row>
    <row r="599" spans="1:26" x14ac:dyDescent="0.2">
      <c r="A599" s="221"/>
      <c r="B599" s="374"/>
      <c r="C599" s="536"/>
      <c r="D599" s="229"/>
      <c r="E599" s="229"/>
      <c r="F599" s="229"/>
      <c r="G599" s="229"/>
      <c r="H599" s="229"/>
      <c r="I599" s="551"/>
      <c r="J599" s="214"/>
      <c r="R599" s="34"/>
      <c r="S599" s="34"/>
      <c r="T599" s="34"/>
      <c r="U599" s="34"/>
      <c r="V599" s="34"/>
      <c r="W599" s="34"/>
      <c r="X599" s="34"/>
      <c r="Y599" s="34"/>
      <c r="Z599" s="34"/>
    </row>
    <row r="600" spans="1:26" x14ac:dyDescent="0.2">
      <c r="A600" s="221"/>
      <c r="B600" s="374"/>
      <c r="C600" s="536"/>
      <c r="D600" s="229"/>
      <c r="E600" s="229"/>
      <c r="F600" s="229"/>
      <c r="G600" s="229"/>
      <c r="H600" s="229"/>
      <c r="I600" s="551"/>
      <c r="J600" s="214"/>
      <c r="R600" s="34"/>
      <c r="S600" s="34"/>
      <c r="T600" s="34"/>
      <c r="U600" s="34"/>
      <c r="V600" s="34"/>
      <c r="W600" s="34"/>
      <c r="X600" s="34"/>
      <c r="Y600" s="34"/>
      <c r="Z600" s="34"/>
    </row>
    <row r="601" spans="1:26" x14ac:dyDescent="0.2">
      <c r="A601" s="221"/>
      <c r="B601" s="374"/>
      <c r="C601" s="536"/>
      <c r="D601" s="286" t="s">
        <v>957</v>
      </c>
      <c r="E601" s="286" t="s">
        <v>956</v>
      </c>
      <c r="F601" s="286" t="s">
        <v>956</v>
      </c>
      <c r="G601" s="286" t="s">
        <v>956</v>
      </c>
      <c r="H601" s="286" t="s">
        <v>956</v>
      </c>
      <c r="I601" s="551"/>
      <c r="J601" s="214"/>
      <c r="R601" s="34"/>
      <c r="S601" s="34"/>
      <c r="T601" s="34"/>
      <c r="U601" s="34"/>
      <c r="V601" s="34"/>
      <c r="W601" s="34"/>
      <c r="X601" s="34"/>
      <c r="Y601" s="34"/>
      <c r="Z601" s="34"/>
    </row>
    <row r="602" spans="1:26" x14ac:dyDescent="0.2">
      <c r="A602" s="221"/>
      <c r="B602" s="374"/>
      <c r="C602" s="536"/>
      <c r="D602" s="234" t="s">
        <v>1319</v>
      </c>
      <c r="E602" s="234" t="s">
        <v>1320</v>
      </c>
      <c r="F602" s="234" t="s">
        <v>1321</v>
      </c>
      <c r="G602" s="234" t="s">
        <v>1322</v>
      </c>
      <c r="H602" s="234" t="s">
        <v>1323</v>
      </c>
      <c r="I602" s="551"/>
      <c r="J602" s="214"/>
      <c r="R602" s="34"/>
      <c r="S602" s="34"/>
      <c r="T602" s="34"/>
      <c r="U602" s="34"/>
      <c r="V602" s="34"/>
      <c r="W602" s="34"/>
      <c r="X602" s="34"/>
      <c r="Y602" s="34"/>
      <c r="Z602" s="34"/>
    </row>
    <row r="603" spans="1:26" x14ac:dyDescent="0.2">
      <c r="A603" s="221"/>
      <c r="B603" s="374"/>
      <c r="C603" s="455">
        <v>1</v>
      </c>
      <c r="D603" s="522" t="s">
        <v>1302</v>
      </c>
      <c r="E603" s="237"/>
      <c r="F603" s="537"/>
      <c r="G603" s="237"/>
      <c r="H603" s="237"/>
      <c r="I603" s="551"/>
      <c r="J603" s="214"/>
      <c r="R603" s="34"/>
      <c r="S603" s="34"/>
      <c r="T603" s="34"/>
      <c r="U603" s="34"/>
      <c r="V603" s="34"/>
      <c r="W603" s="34"/>
      <c r="X603" s="34"/>
      <c r="Y603" s="34"/>
      <c r="Z603" s="34"/>
    </row>
    <row r="604" spans="1:26" x14ac:dyDescent="0.2">
      <c r="A604" s="221"/>
      <c r="B604" s="374"/>
      <c r="C604" s="455">
        <v>2</v>
      </c>
      <c r="D604" s="522" t="s">
        <v>1303</v>
      </c>
      <c r="E604" s="237"/>
      <c r="F604" s="537"/>
      <c r="G604" s="237"/>
      <c r="H604" s="237"/>
      <c r="I604" s="551"/>
      <c r="J604" s="214"/>
      <c r="R604" s="34"/>
      <c r="S604" s="34"/>
      <c r="T604" s="34"/>
      <c r="U604" s="34"/>
      <c r="V604" s="34"/>
      <c r="W604" s="34"/>
      <c r="X604" s="34"/>
      <c r="Y604" s="34"/>
      <c r="Z604" s="34"/>
    </row>
    <row r="605" spans="1:26" ht="25.5" x14ac:dyDescent="0.2">
      <c r="A605" s="221"/>
      <c r="B605" s="264"/>
      <c r="C605" s="455">
        <v>3</v>
      </c>
      <c r="D605" s="522" t="s">
        <v>1304</v>
      </c>
      <c r="E605" s="237"/>
      <c r="F605" s="537"/>
      <c r="G605" s="237"/>
      <c r="H605" s="237"/>
      <c r="I605" s="551"/>
      <c r="J605" s="214"/>
      <c r="R605" s="34"/>
      <c r="S605" s="34"/>
      <c r="T605" s="34"/>
      <c r="U605" s="34"/>
      <c r="V605" s="34"/>
      <c r="W605" s="34"/>
      <c r="X605" s="34"/>
      <c r="Y605" s="34"/>
      <c r="Z605" s="34"/>
    </row>
    <row r="606" spans="1:26" ht="25.5" x14ac:dyDescent="0.2">
      <c r="A606" s="221"/>
      <c r="B606" s="227"/>
      <c r="C606" s="455">
        <v>4</v>
      </c>
      <c r="D606" s="522" t="s">
        <v>1305</v>
      </c>
      <c r="E606" s="237"/>
      <c r="F606" s="537"/>
      <c r="G606" s="237"/>
      <c r="H606" s="237"/>
      <c r="I606" s="551"/>
      <c r="J606" s="214"/>
      <c r="R606" s="34"/>
      <c r="S606" s="34"/>
      <c r="T606" s="34"/>
      <c r="U606" s="34"/>
      <c r="V606" s="34"/>
      <c r="W606" s="34"/>
      <c r="X606" s="34"/>
      <c r="Y606" s="34"/>
      <c r="Z606" s="34"/>
    </row>
    <row r="607" spans="1:26" ht="25.5" x14ac:dyDescent="0.2">
      <c r="A607" s="221"/>
      <c r="B607" s="227"/>
      <c r="C607" s="455">
        <v>5</v>
      </c>
      <c r="D607" s="522" t="s">
        <v>1306</v>
      </c>
      <c r="E607" s="237"/>
      <c r="F607" s="237"/>
      <c r="G607" s="237"/>
      <c r="H607" s="237"/>
      <c r="I607" s="551"/>
      <c r="J607" s="214"/>
      <c r="R607" s="34"/>
      <c r="S607" s="34"/>
      <c r="T607" s="34"/>
      <c r="U607" s="34"/>
      <c r="V607" s="34"/>
      <c r="W607" s="34"/>
      <c r="X607" s="34"/>
      <c r="Y607" s="34"/>
      <c r="Z607" s="34"/>
    </row>
    <row r="608" spans="1:26" x14ac:dyDescent="0.2">
      <c r="A608" s="221"/>
      <c r="B608" s="374"/>
      <c r="C608" s="455">
        <v>6</v>
      </c>
      <c r="D608" s="522" t="s">
        <v>1031</v>
      </c>
      <c r="E608" s="538">
        <f>SUM(E603:E607)</f>
        <v>0</v>
      </c>
      <c r="F608" s="539">
        <f t="shared" ref="F608:H608" si="7">SUM(F603:F607)</f>
        <v>0</v>
      </c>
      <c r="G608" s="539">
        <f t="shared" si="7"/>
        <v>0</v>
      </c>
      <c r="H608" s="539">
        <f t="shared" si="7"/>
        <v>0</v>
      </c>
      <c r="I608" s="551"/>
      <c r="J608" s="214"/>
      <c r="R608" s="34"/>
      <c r="S608" s="34"/>
      <c r="T608" s="34"/>
      <c r="U608" s="34"/>
      <c r="V608" s="34"/>
      <c r="W608" s="34"/>
      <c r="X608" s="34"/>
      <c r="Y608" s="34"/>
      <c r="Z608" s="34"/>
    </row>
    <row r="609" spans="1:26" ht="89.25" x14ac:dyDescent="0.2">
      <c r="A609" s="221"/>
      <c r="B609" s="227"/>
      <c r="C609" s="455"/>
      <c r="D609" s="229" t="s">
        <v>1307</v>
      </c>
      <c r="E609" s="226" t="s">
        <v>1324</v>
      </c>
      <c r="F609" s="229" t="s">
        <v>1325</v>
      </c>
      <c r="G609" s="229" t="s">
        <v>1326</v>
      </c>
      <c r="H609" s="540"/>
      <c r="I609" s="550"/>
      <c r="J609" s="214"/>
      <c r="R609" s="34"/>
      <c r="S609" s="34"/>
      <c r="T609" s="34"/>
      <c r="U609" s="34"/>
      <c r="V609" s="34"/>
      <c r="W609" s="34"/>
      <c r="X609" s="34"/>
      <c r="Y609" s="34"/>
      <c r="Z609" s="34"/>
    </row>
    <row r="610" spans="1:26" x14ac:dyDescent="0.2">
      <c r="A610" s="221"/>
      <c r="B610" s="227"/>
      <c r="C610" s="455"/>
      <c r="D610" s="229"/>
      <c r="E610" s="226"/>
      <c r="F610" s="229"/>
      <c r="G610" s="229"/>
      <c r="H610" s="422"/>
      <c r="I610" s="550"/>
      <c r="J610" s="214"/>
      <c r="R610" s="34"/>
      <c r="S610" s="34"/>
      <c r="T610" s="34"/>
      <c r="U610" s="34"/>
      <c r="V610" s="34"/>
      <c r="W610" s="34"/>
      <c r="X610" s="34"/>
      <c r="Y610" s="34"/>
      <c r="Z610" s="34"/>
    </row>
    <row r="611" spans="1:26" x14ac:dyDescent="0.2">
      <c r="A611" s="221"/>
      <c r="B611" s="227"/>
      <c r="C611" s="455"/>
      <c r="D611" s="229"/>
      <c r="E611" s="226" t="s">
        <v>30</v>
      </c>
      <c r="F611" s="229" t="s">
        <v>30</v>
      </c>
      <c r="G611" s="229" t="s">
        <v>30</v>
      </c>
      <c r="H611" s="422"/>
      <c r="I611" s="550"/>
      <c r="J611" s="214"/>
      <c r="R611" s="34"/>
      <c r="S611" s="34"/>
      <c r="T611" s="34"/>
      <c r="U611" s="34"/>
      <c r="V611" s="34"/>
      <c r="W611" s="34"/>
      <c r="X611" s="34"/>
      <c r="Y611" s="34"/>
      <c r="Z611" s="34"/>
    </row>
    <row r="612" spans="1:26" x14ac:dyDescent="0.2">
      <c r="A612" s="221"/>
      <c r="B612" s="227"/>
      <c r="C612" s="455"/>
      <c r="D612" s="286" t="s">
        <v>957</v>
      </c>
      <c r="E612" s="242" t="s">
        <v>956</v>
      </c>
      <c r="F612" s="286" t="s">
        <v>982</v>
      </c>
      <c r="G612" s="232" t="s">
        <v>956</v>
      </c>
      <c r="H612" s="422"/>
      <c r="I612" s="550"/>
      <c r="J612" s="214"/>
      <c r="R612" s="34"/>
      <c r="S612" s="34"/>
      <c r="T612" s="34"/>
      <c r="U612" s="34"/>
      <c r="V612" s="34"/>
      <c r="W612" s="34"/>
      <c r="X612" s="34"/>
      <c r="Y612" s="34"/>
      <c r="Z612" s="34"/>
    </row>
    <row r="613" spans="1:26" x14ac:dyDescent="0.2">
      <c r="A613" s="221"/>
      <c r="B613" s="227"/>
      <c r="C613" s="455"/>
      <c r="D613" s="234" t="s">
        <v>1327</v>
      </c>
      <c r="E613" s="519" t="s">
        <v>1328</v>
      </c>
      <c r="F613" s="234" t="s">
        <v>1329</v>
      </c>
      <c r="G613" s="234" t="s">
        <v>1330</v>
      </c>
      <c r="H613" s="422"/>
      <c r="I613" s="550"/>
      <c r="J613" s="214"/>
      <c r="R613" s="34"/>
      <c r="S613" s="34"/>
      <c r="T613" s="34"/>
      <c r="U613" s="34"/>
      <c r="V613" s="34"/>
      <c r="W613" s="34"/>
      <c r="X613" s="34"/>
      <c r="Y613" s="34"/>
      <c r="Z613" s="34"/>
    </row>
    <row r="614" spans="1:26" x14ac:dyDescent="0.2">
      <c r="A614" s="221"/>
      <c r="B614" s="227"/>
      <c r="C614" s="455">
        <v>1</v>
      </c>
      <c r="D614" s="522" t="s">
        <v>1302</v>
      </c>
      <c r="E614" s="541">
        <v>0</v>
      </c>
      <c r="F614" s="146">
        <v>0</v>
      </c>
      <c r="G614" s="542">
        <v>0</v>
      </c>
      <c r="H614" s="422"/>
      <c r="I614" s="550"/>
      <c r="J614" s="214"/>
      <c r="R614" s="34"/>
      <c r="S614" s="34"/>
      <c r="T614" s="34"/>
      <c r="U614" s="34"/>
      <c r="V614" s="34"/>
      <c r="W614" s="34"/>
      <c r="X614" s="34"/>
      <c r="Y614" s="34"/>
      <c r="Z614" s="34"/>
    </row>
    <row r="615" spans="1:26" x14ac:dyDescent="0.2">
      <c r="A615" s="221"/>
      <c r="B615" s="227"/>
      <c r="C615" s="455">
        <v>2</v>
      </c>
      <c r="D615" s="522" t="s">
        <v>1303</v>
      </c>
      <c r="E615" s="541">
        <v>0</v>
      </c>
      <c r="F615" s="146">
        <v>0</v>
      </c>
      <c r="G615" s="146">
        <v>0</v>
      </c>
      <c r="H615" s="422"/>
      <c r="I615" s="550"/>
      <c r="J615" s="214"/>
      <c r="R615" s="34"/>
      <c r="S615" s="34"/>
      <c r="T615" s="34"/>
      <c r="U615" s="34"/>
      <c r="V615" s="34"/>
      <c r="W615" s="34"/>
      <c r="X615" s="34"/>
      <c r="Y615" s="34"/>
      <c r="Z615" s="34"/>
    </row>
    <row r="616" spans="1:26" ht="25.5" x14ac:dyDescent="0.2">
      <c r="A616" s="221"/>
      <c r="B616" s="227"/>
      <c r="C616" s="455">
        <v>3</v>
      </c>
      <c r="D616" s="522" t="s">
        <v>1304</v>
      </c>
      <c r="E616" s="541">
        <v>0</v>
      </c>
      <c r="F616" s="146">
        <v>0</v>
      </c>
      <c r="G616" s="146">
        <v>0</v>
      </c>
      <c r="H616" s="422"/>
      <c r="I616" s="550"/>
      <c r="J616" s="214"/>
      <c r="R616" s="34"/>
      <c r="S616" s="34"/>
      <c r="T616" s="34"/>
      <c r="U616" s="34"/>
      <c r="V616" s="34"/>
      <c r="W616" s="34"/>
      <c r="X616" s="34"/>
      <c r="Y616" s="34"/>
      <c r="Z616" s="34"/>
    </row>
    <row r="617" spans="1:26" ht="25.5" x14ac:dyDescent="0.2">
      <c r="A617" s="221"/>
      <c r="B617" s="227"/>
      <c r="C617" s="455">
        <v>4</v>
      </c>
      <c r="D617" s="522" t="s">
        <v>1305</v>
      </c>
      <c r="E617" s="541">
        <v>0</v>
      </c>
      <c r="F617" s="146">
        <v>0</v>
      </c>
      <c r="G617" s="146">
        <v>0</v>
      </c>
      <c r="H617" s="422"/>
      <c r="I617" s="550"/>
      <c r="J617" s="214"/>
      <c r="R617" s="34"/>
      <c r="S617" s="34"/>
      <c r="T617" s="34"/>
      <c r="U617" s="34"/>
      <c r="V617" s="34"/>
      <c r="W617" s="34"/>
      <c r="X617" s="34"/>
      <c r="Y617" s="34"/>
      <c r="Z617" s="34"/>
    </row>
    <row r="618" spans="1:26" ht="25.5" x14ac:dyDescent="0.2">
      <c r="A618" s="221"/>
      <c r="B618" s="227"/>
      <c r="C618" s="455">
        <v>5</v>
      </c>
      <c r="D618" s="524" t="s">
        <v>1306</v>
      </c>
      <c r="E618" s="543">
        <v>0</v>
      </c>
      <c r="F618" s="543">
        <v>0</v>
      </c>
      <c r="G618" s="543">
        <v>0</v>
      </c>
      <c r="H618" s="422"/>
      <c r="I618" s="550"/>
      <c r="J618" s="214"/>
      <c r="R618" s="34"/>
      <c r="S618" s="34"/>
      <c r="T618" s="34"/>
      <c r="U618" s="34"/>
      <c r="V618" s="34"/>
      <c r="W618" s="34"/>
      <c r="X618" s="34"/>
      <c r="Y618" s="34"/>
      <c r="Z618" s="34"/>
    </row>
    <row r="619" spans="1:26" ht="13.5" thickBot="1" x14ac:dyDescent="0.25">
      <c r="A619" s="257"/>
      <c r="B619" s="520"/>
      <c r="C619" s="456">
        <v>6</v>
      </c>
      <c r="D619" s="544" t="s">
        <v>1031</v>
      </c>
      <c r="E619" s="545">
        <f>SUM(E614:E618)</f>
        <v>0</v>
      </c>
      <c r="F619" s="545">
        <f t="shared" ref="F619:G619" si="8">SUM(F614:F618)</f>
        <v>0</v>
      </c>
      <c r="G619" s="545">
        <f t="shared" si="8"/>
        <v>0</v>
      </c>
      <c r="H619" s="546"/>
      <c r="I619" s="547"/>
      <c r="J619" s="214"/>
      <c r="R619" s="34"/>
      <c r="S619" s="34"/>
      <c r="T619" s="34"/>
      <c r="U619" s="34"/>
      <c r="V619" s="34"/>
      <c r="W619" s="34"/>
      <c r="X619" s="34"/>
      <c r="Y619" s="34"/>
      <c r="Z619" s="34"/>
    </row>
    <row r="620" spans="1:26" ht="25.5" x14ac:dyDescent="0.2">
      <c r="A620" s="246" t="s">
        <v>712</v>
      </c>
      <c r="B620" s="305" t="s">
        <v>729</v>
      </c>
      <c r="C620" s="306" t="s">
        <v>730</v>
      </c>
      <c r="D620" s="224" t="s">
        <v>1109</v>
      </c>
      <c r="E620" s="224" t="s">
        <v>1331</v>
      </c>
      <c r="F620" s="383" t="s">
        <v>1279</v>
      </c>
      <c r="G620" s="528"/>
      <c r="H620" s="529"/>
      <c r="I620" s="529"/>
      <c r="J620" s="214"/>
      <c r="R620" s="34"/>
      <c r="S620" s="34"/>
      <c r="T620" s="34"/>
      <c r="U620" s="34"/>
      <c r="V620" s="34"/>
      <c r="W620" s="34"/>
      <c r="X620" s="34"/>
      <c r="Y620" s="34"/>
      <c r="Z620" s="34"/>
    </row>
    <row r="621" spans="1:26" x14ac:dyDescent="0.2">
      <c r="A621" s="221"/>
      <c r="B621" s="227"/>
      <c r="C621" s="265"/>
      <c r="D621" s="229" t="s">
        <v>30</v>
      </c>
      <c r="E621" s="229" t="s">
        <v>30</v>
      </c>
      <c r="F621" s="250" t="s">
        <v>30</v>
      </c>
      <c r="G621" s="528"/>
      <c r="H621" s="529"/>
      <c r="I621" s="529"/>
      <c r="J621" s="214"/>
      <c r="R621" s="34"/>
      <c r="S621" s="34"/>
      <c r="T621" s="34"/>
      <c r="U621" s="34"/>
      <c r="V621" s="34"/>
      <c r="W621" s="34"/>
      <c r="X621" s="34"/>
      <c r="Y621" s="34"/>
      <c r="Z621" s="34"/>
    </row>
    <row r="622" spans="1:26" ht="51" x14ac:dyDescent="0.2">
      <c r="A622" s="221"/>
      <c r="B622" s="227"/>
      <c r="C622" s="229" t="s">
        <v>1332</v>
      </c>
      <c r="D622" s="229"/>
      <c r="E622" s="229"/>
      <c r="F622" s="250"/>
      <c r="G622" s="528"/>
      <c r="H622" s="529"/>
      <c r="I622" s="529"/>
      <c r="J622" s="214"/>
      <c r="R622" s="34"/>
      <c r="S622" s="34"/>
      <c r="T622" s="34"/>
      <c r="U622" s="34"/>
      <c r="V622" s="34"/>
      <c r="W622" s="34"/>
      <c r="X622" s="34"/>
      <c r="Y622" s="34"/>
      <c r="Z622" s="34"/>
    </row>
    <row r="623" spans="1:26" x14ac:dyDescent="0.2">
      <c r="A623" s="221"/>
      <c r="B623" s="227"/>
      <c r="C623" s="265"/>
      <c r="D623" s="286" t="s">
        <v>956</v>
      </c>
      <c r="E623" s="286" t="s">
        <v>956</v>
      </c>
      <c r="F623" s="318" t="s">
        <v>957</v>
      </c>
      <c r="G623" s="528"/>
      <c r="H623" s="529"/>
      <c r="I623" s="529"/>
      <c r="J623" s="214"/>
      <c r="R623" s="34"/>
      <c r="S623" s="34"/>
      <c r="T623" s="34"/>
      <c r="U623" s="34"/>
      <c r="V623" s="34"/>
      <c r="W623" s="34"/>
      <c r="X623" s="34"/>
      <c r="Y623" s="34"/>
      <c r="Z623" s="34"/>
    </row>
    <row r="624" spans="1:26" x14ac:dyDescent="0.2">
      <c r="A624" s="221"/>
      <c r="B624" s="227"/>
      <c r="C624" s="265"/>
      <c r="D624" s="234" t="s">
        <v>1333</v>
      </c>
      <c r="E624" s="234" t="s">
        <v>1334</v>
      </c>
      <c r="F624" s="252" t="s">
        <v>1335</v>
      </c>
      <c r="G624" s="528"/>
      <c r="H624" s="529"/>
      <c r="I624" s="529"/>
      <c r="J624" s="214"/>
      <c r="R624" s="34"/>
      <c r="S624" s="34"/>
      <c r="T624" s="34"/>
      <c r="U624" s="34"/>
      <c r="V624" s="34"/>
      <c r="W624" s="34"/>
      <c r="X624" s="34"/>
      <c r="Y624" s="34"/>
      <c r="Z624" s="34"/>
    </row>
    <row r="625" spans="1:26" ht="13.5" thickBot="1" x14ac:dyDescent="0.25">
      <c r="A625" s="257"/>
      <c r="B625" s="520"/>
      <c r="C625" s="395"/>
      <c r="D625" s="260">
        <v>121465</v>
      </c>
      <c r="E625" s="260">
        <v>0</v>
      </c>
      <c r="F625" s="398" t="s">
        <v>989</v>
      </c>
      <c r="G625" s="546"/>
      <c r="H625" s="552"/>
      <c r="I625" s="552"/>
      <c r="J625" s="214"/>
      <c r="R625" s="34"/>
      <c r="S625" s="34"/>
      <c r="T625" s="34"/>
      <c r="U625" s="34"/>
      <c r="V625" s="34"/>
      <c r="W625" s="34"/>
      <c r="X625" s="34"/>
      <c r="Y625" s="34"/>
      <c r="Z625" s="34"/>
    </row>
    <row r="626" spans="1:26" ht="76.5" x14ac:dyDescent="0.2">
      <c r="A626" s="304" t="s">
        <v>712</v>
      </c>
      <c r="B626" s="389" t="s">
        <v>737</v>
      </c>
      <c r="C626" s="306" t="s">
        <v>738</v>
      </c>
      <c r="D626" s="224" t="s">
        <v>1336</v>
      </c>
      <c r="E626" s="224" t="s">
        <v>1337</v>
      </c>
      <c r="F626" s="383" t="s">
        <v>1279</v>
      </c>
      <c r="G626" s="391"/>
      <c r="H626" s="226"/>
      <c r="I626" s="226"/>
      <c r="J626" s="214"/>
      <c r="R626" s="34"/>
      <c r="S626" s="34"/>
      <c r="T626" s="34"/>
      <c r="U626" s="34"/>
      <c r="V626" s="34"/>
      <c r="W626" s="34"/>
      <c r="X626" s="34"/>
      <c r="Y626" s="34"/>
      <c r="Z626" s="34"/>
    </row>
    <row r="627" spans="1:26" x14ac:dyDescent="0.2">
      <c r="A627" s="263"/>
      <c r="B627" s="244"/>
      <c r="C627" s="229"/>
      <c r="D627" s="229" t="s">
        <v>30</v>
      </c>
      <c r="E627" s="229" t="s">
        <v>30</v>
      </c>
      <c r="F627" s="250" t="s">
        <v>30</v>
      </c>
      <c r="G627" s="240"/>
      <c r="H627" s="226"/>
      <c r="I627" s="226"/>
      <c r="J627" s="214"/>
      <c r="R627" s="34"/>
      <c r="S627" s="34"/>
      <c r="T627" s="34"/>
      <c r="U627" s="34"/>
      <c r="V627" s="34"/>
      <c r="W627" s="34"/>
      <c r="X627" s="34"/>
      <c r="Y627" s="34"/>
      <c r="Z627" s="34"/>
    </row>
    <row r="628" spans="1:26" ht="51" x14ac:dyDescent="0.2">
      <c r="A628" s="263"/>
      <c r="B628" s="244"/>
      <c r="C628" s="229" t="s">
        <v>1338</v>
      </c>
      <c r="D628" s="229"/>
      <c r="E628" s="229"/>
      <c r="F628" s="250"/>
      <c r="G628" s="240"/>
      <c r="H628" s="226"/>
      <c r="I628" s="226"/>
      <c r="J628" s="214"/>
      <c r="R628" s="34"/>
      <c r="S628" s="34"/>
      <c r="T628" s="34"/>
      <c r="U628" s="34"/>
      <c r="V628" s="34"/>
      <c r="W628" s="34"/>
      <c r="X628" s="34"/>
      <c r="Y628" s="34"/>
      <c r="Z628" s="34"/>
    </row>
    <row r="629" spans="1:26" x14ac:dyDescent="0.2">
      <c r="A629" s="263"/>
      <c r="B629" s="244"/>
      <c r="C629" s="229"/>
      <c r="D629" s="286" t="s">
        <v>956</v>
      </c>
      <c r="E629" s="286" t="s">
        <v>956</v>
      </c>
      <c r="F629" s="318" t="s">
        <v>957</v>
      </c>
      <c r="G629" s="243"/>
      <c r="H629" s="226"/>
      <c r="I629" s="226"/>
      <c r="J629" s="214"/>
      <c r="R629" s="34"/>
      <c r="S629" s="34"/>
      <c r="T629" s="34"/>
      <c r="U629" s="34"/>
      <c r="V629" s="34"/>
      <c r="W629" s="34"/>
      <c r="X629" s="34"/>
      <c r="Y629" s="34"/>
      <c r="Z629" s="34"/>
    </row>
    <row r="630" spans="1:26" x14ac:dyDescent="0.2">
      <c r="A630" s="263"/>
      <c r="B630" s="244"/>
      <c r="C630" s="265"/>
      <c r="D630" s="234" t="s">
        <v>1339</v>
      </c>
      <c r="E630" s="234" t="s">
        <v>1340</v>
      </c>
      <c r="F630" s="252" t="s">
        <v>1341</v>
      </c>
      <c r="G630" s="243"/>
      <c r="H630" s="226"/>
      <c r="I630" s="226"/>
      <c r="J630" s="214"/>
      <c r="R630" s="34"/>
      <c r="S630" s="34"/>
      <c r="T630" s="34"/>
      <c r="U630" s="34"/>
      <c r="V630" s="34"/>
      <c r="W630" s="34"/>
      <c r="X630" s="34"/>
      <c r="Y630" s="34"/>
      <c r="Z630" s="34"/>
    </row>
    <row r="631" spans="1:26" ht="13.5" thickBot="1" x14ac:dyDescent="0.25">
      <c r="A631" s="322"/>
      <c r="B631" s="258"/>
      <c r="C631" s="395"/>
      <c r="D631" s="260">
        <v>0</v>
      </c>
      <c r="E631" s="260">
        <v>0</v>
      </c>
      <c r="F631" s="398" t="s">
        <v>989</v>
      </c>
      <c r="G631" s="508"/>
      <c r="H631" s="397"/>
      <c r="I631" s="397"/>
      <c r="J631" s="214"/>
      <c r="R631" s="34"/>
      <c r="S631" s="34"/>
      <c r="T631" s="34"/>
      <c r="U631" s="34"/>
      <c r="V631" s="34"/>
      <c r="W631" s="34"/>
      <c r="X631" s="34"/>
      <c r="Y631" s="34"/>
      <c r="Z631" s="34"/>
    </row>
    <row r="632" spans="1:26" ht="25.5" x14ac:dyDescent="0.2">
      <c r="A632" s="246" t="s">
        <v>712</v>
      </c>
      <c r="B632" s="222" t="s">
        <v>743</v>
      </c>
      <c r="C632" s="306" t="s">
        <v>744</v>
      </c>
      <c r="D632" s="224" t="s">
        <v>1342</v>
      </c>
      <c r="E632" s="224" t="s">
        <v>1343</v>
      </c>
      <c r="F632" s="224" t="s">
        <v>1344</v>
      </c>
      <c r="G632" s="224" t="s">
        <v>1345</v>
      </c>
      <c r="H632" s="383" t="s">
        <v>1279</v>
      </c>
      <c r="I632" s="529"/>
      <c r="J632" s="214"/>
      <c r="R632" s="34"/>
      <c r="S632" s="34"/>
      <c r="T632" s="34"/>
      <c r="U632" s="34"/>
      <c r="V632" s="34"/>
      <c r="W632" s="34"/>
      <c r="X632" s="34"/>
      <c r="Y632" s="34"/>
      <c r="Z632" s="34"/>
    </row>
    <row r="633" spans="1:26" x14ac:dyDescent="0.2">
      <c r="A633" s="221"/>
      <c r="B633" s="227"/>
      <c r="C633" s="229"/>
      <c r="D633" s="229" t="s">
        <v>30</v>
      </c>
      <c r="E633" s="229" t="s">
        <v>30</v>
      </c>
      <c r="F633" s="229" t="s">
        <v>30</v>
      </c>
      <c r="G633" s="229" t="s">
        <v>30</v>
      </c>
      <c r="H633" s="551"/>
      <c r="I633" s="529"/>
      <c r="J633" s="214"/>
      <c r="R633" s="34"/>
      <c r="S633" s="34"/>
      <c r="T633" s="34"/>
      <c r="U633" s="34"/>
      <c r="V633" s="34"/>
      <c r="W633" s="34"/>
      <c r="X633" s="34"/>
      <c r="Y633" s="34"/>
      <c r="Z633" s="34"/>
    </row>
    <row r="634" spans="1:26" ht="51" x14ac:dyDescent="0.2">
      <c r="A634" s="221"/>
      <c r="B634" s="227"/>
      <c r="C634" s="229" t="s">
        <v>1346</v>
      </c>
      <c r="D634" s="229"/>
      <c r="E634" s="229"/>
      <c r="F634" s="229"/>
      <c r="G634" s="229"/>
      <c r="H634" s="551"/>
      <c r="I634" s="529"/>
      <c r="J634" s="214"/>
      <c r="R634" s="34"/>
      <c r="S634" s="34"/>
      <c r="T634" s="34"/>
      <c r="U634" s="34"/>
      <c r="V634" s="34"/>
      <c r="W634" s="34"/>
      <c r="X634" s="34"/>
      <c r="Y634" s="34"/>
      <c r="Z634" s="34"/>
    </row>
    <row r="635" spans="1:26" x14ac:dyDescent="0.2">
      <c r="A635" s="221"/>
      <c r="B635" s="227"/>
      <c r="C635" s="455"/>
      <c r="D635" s="286" t="s">
        <v>956</v>
      </c>
      <c r="E635" s="286" t="s">
        <v>956</v>
      </c>
      <c r="F635" s="286" t="s">
        <v>956</v>
      </c>
      <c r="G635" s="286" t="s">
        <v>956</v>
      </c>
      <c r="H635" s="553" t="s">
        <v>957</v>
      </c>
      <c r="I635" s="529"/>
      <c r="J635" s="214"/>
      <c r="R635" s="34"/>
      <c r="S635" s="34"/>
      <c r="T635" s="34"/>
      <c r="U635" s="34"/>
      <c r="V635" s="34"/>
      <c r="W635" s="34"/>
      <c r="X635" s="34"/>
      <c r="Y635" s="34"/>
      <c r="Z635" s="34"/>
    </row>
    <row r="636" spans="1:26" x14ac:dyDescent="0.2">
      <c r="A636" s="221"/>
      <c r="B636" s="227"/>
      <c r="C636" s="455"/>
      <c r="D636" s="234" t="s">
        <v>1347</v>
      </c>
      <c r="E636" s="234" t="s">
        <v>1348</v>
      </c>
      <c r="F636" s="234" t="s">
        <v>1349</v>
      </c>
      <c r="G636" s="234" t="s">
        <v>1350</v>
      </c>
      <c r="H636" s="553" t="s">
        <v>1351</v>
      </c>
      <c r="I636" s="529"/>
      <c r="J636" s="214"/>
      <c r="R636" s="34"/>
      <c r="S636" s="34"/>
      <c r="T636" s="34"/>
      <c r="U636" s="34"/>
      <c r="V636" s="34"/>
      <c r="W636" s="34"/>
      <c r="X636" s="34"/>
      <c r="Y636" s="34"/>
      <c r="Z636" s="34"/>
    </row>
    <row r="637" spans="1:26" ht="13.5" thickBot="1" x14ac:dyDescent="0.25">
      <c r="A637" s="257"/>
      <c r="B637" s="507"/>
      <c r="C637" s="456"/>
      <c r="D637" s="260">
        <v>3360</v>
      </c>
      <c r="E637" s="260">
        <v>0</v>
      </c>
      <c r="F637" s="260">
        <v>0</v>
      </c>
      <c r="G637" s="260">
        <v>0</v>
      </c>
      <c r="H637" s="398" t="s">
        <v>989</v>
      </c>
      <c r="I637" s="552"/>
      <c r="J637" s="214"/>
      <c r="R637" s="34"/>
      <c r="S637" s="34"/>
      <c r="T637" s="34"/>
      <c r="U637" s="34"/>
      <c r="V637" s="34"/>
      <c r="W637" s="34"/>
      <c r="X637" s="34"/>
      <c r="Y637" s="34"/>
      <c r="Z637" s="34"/>
    </row>
    <row r="638" spans="1:26" ht="25.5" x14ac:dyDescent="0.2">
      <c r="A638" s="246" t="s">
        <v>757</v>
      </c>
      <c r="B638" s="554" t="s">
        <v>762</v>
      </c>
      <c r="C638" s="223" t="s">
        <v>763</v>
      </c>
      <c r="D638" s="555" t="s">
        <v>1352</v>
      </c>
      <c r="E638" s="309" t="s">
        <v>1353</v>
      </c>
      <c r="F638" s="556"/>
      <c r="G638" s="557"/>
      <c r="H638" s="557"/>
      <c r="I638" s="557"/>
      <c r="J638" s="214"/>
      <c r="R638" s="34"/>
      <c r="S638" s="34"/>
      <c r="T638" s="34"/>
      <c r="U638" s="34"/>
      <c r="V638" s="34"/>
      <c r="W638" s="34"/>
      <c r="X638" s="34"/>
      <c r="Y638" s="34"/>
      <c r="Z638" s="34"/>
    </row>
    <row r="639" spans="1:26" x14ac:dyDescent="0.2">
      <c r="A639" s="221"/>
      <c r="B639" s="374"/>
      <c r="C639" s="374"/>
      <c r="D639" s="280"/>
      <c r="E639" s="584"/>
      <c r="F639" s="558"/>
      <c r="G639" s="559"/>
      <c r="H639" s="559"/>
      <c r="I639" s="559"/>
      <c r="J639" s="214"/>
      <c r="R639" s="34"/>
      <c r="S639" s="34"/>
      <c r="T639" s="34"/>
      <c r="U639" s="34"/>
      <c r="V639" s="34"/>
      <c r="W639" s="34"/>
      <c r="X639" s="34"/>
      <c r="Y639" s="34"/>
      <c r="Z639" s="34"/>
    </row>
    <row r="640" spans="1:26" x14ac:dyDescent="0.2">
      <c r="A640" s="221"/>
      <c r="B640" s="374"/>
      <c r="C640" s="560" t="s">
        <v>955</v>
      </c>
      <c r="D640" s="280"/>
      <c r="E640" s="584"/>
      <c r="F640" s="558"/>
      <c r="G640" s="559"/>
      <c r="H640" s="559"/>
      <c r="I640" s="559"/>
      <c r="J640" s="214"/>
      <c r="R640" s="34"/>
      <c r="S640" s="34"/>
      <c r="T640" s="34"/>
      <c r="U640" s="34"/>
      <c r="V640" s="34"/>
      <c r="W640" s="34"/>
      <c r="X640" s="34"/>
      <c r="Y640" s="34"/>
      <c r="Z640" s="34"/>
    </row>
    <row r="641" spans="1:26" x14ac:dyDescent="0.2">
      <c r="A641" s="517"/>
      <c r="B641" s="518"/>
      <c r="C641" s="561"/>
      <c r="D641" s="562" t="s">
        <v>956</v>
      </c>
      <c r="E641" s="585" t="s">
        <v>957</v>
      </c>
      <c r="F641" s="558"/>
      <c r="G641" s="559"/>
      <c r="H641" s="559"/>
      <c r="I641" s="559"/>
      <c r="J641" s="214"/>
      <c r="R641" s="34"/>
      <c r="S641" s="34"/>
      <c r="T641" s="34"/>
      <c r="U641" s="34"/>
      <c r="V641" s="34"/>
      <c r="W641" s="34"/>
      <c r="X641" s="34"/>
      <c r="Y641" s="34"/>
      <c r="Z641" s="34"/>
    </row>
    <row r="642" spans="1:26" x14ac:dyDescent="0.2">
      <c r="A642" s="517"/>
      <c r="B642" s="518"/>
      <c r="C642" s="561"/>
      <c r="D642" s="563" t="s">
        <v>1354</v>
      </c>
      <c r="E642" s="586" t="s">
        <v>1355</v>
      </c>
      <c r="F642" s="558"/>
      <c r="G642" s="559"/>
      <c r="H642" s="559"/>
      <c r="I642" s="559"/>
      <c r="J642" s="214"/>
      <c r="R642" s="34"/>
      <c r="S642" s="34"/>
      <c r="T642" s="34"/>
      <c r="U642" s="34"/>
      <c r="V642" s="34"/>
      <c r="W642" s="34"/>
      <c r="X642" s="34"/>
      <c r="Y642" s="34"/>
      <c r="Z642" s="34"/>
    </row>
    <row r="643" spans="1:26" x14ac:dyDescent="0.2">
      <c r="A643" s="517"/>
      <c r="B643" s="518"/>
      <c r="C643" s="561"/>
      <c r="D643" s="236">
        <v>61326</v>
      </c>
      <c r="E643" s="587">
        <f>SUM(E649:E748)</f>
        <v>222874</v>
      </c>
      <c r="F643" s="564"/>
      <c r="G643" s="565"/>
      <c r="H643" s="565"/>
      <c r="I643" s="565"/>
      <c r="J643" s="214"/>
      <c r="R643" s="34"/>
      <c r="S643" s="34"/>
      <c r="T643" s="34"/>
      <c r="U643" s="34"/>
      <c r="V643" s="34"/>
      <c r="W643" s="34"/>
      <c r="X643" s="34"/>
      <c r="Y643" s="34"/>
      <c r="Z643" s="34"/>
    </row>
    <row r="644" spans="1:26" ht="51" x14ac:dyDescent="0.2">
      <c r="A644" s="517"/>
      <c r="B644" s="518"/>
      <c r="C644" s="561"/>
      <c r="D644" s="266" t="s">
        <v>1356</v>
      </c>
      <c r="E644" s="588" t="s">
        <v>1357</v>
      </c>
      <c r="F644" s="267" t="s">
        <v>1358</v>
      </c>
      <c r="G644" s="266" t="s">
        <v>1359</v>
      </c>
      <c r="H644" s="266" t="s">
        <v>1360</v>
      </c>
      <c r="I644" s="268" t="s">
        <v>1361</v>
      </c>
      <c r="J644" s="214"/>
      <c r="R644" s="34"/>
      <c r="S644" s="34"/>
      <c r="T644" s="34"/>
      <c r="U644" s="34"/>
      <c r="V644" s="34"/>
      <c r="W644" s="34"/>
      <c r="X644" s="34"/>
      <c r="Y644" s="34"/>
      <c r="Z644" s="34"/>
    </row>
    <row r="645" spans="1:26" x14ac:dyDescent="0.2">
      <c r="A645" s="517"/>
      <c r="B645" s="518"/>
      <c r="C645" s="561"/>
      <c r="D645" s="225"/>
      <c r="E645" s="316"/>
      <c r="F645" s="566"/>
      <c r="G645" s="567"/>
      <c r="H645" s="567"/>
      <c r="I645" s="379"/>
      <c r="J645" s="214"/>
      <c r="R645" s="34"/>
      <c r="S645" s="34"/>
      <c r="T645" s="34"/>
      <c r="U645" s="34"/>
      <c r="V645" s="34"/>
      <c r="W645" s="34"/>
      <c r="X645" s="34"/>
      <c r="Y645" s="34"/>
      <c r="Z645" s="34"/>
    </row>
    <row r="646" spans="1:26" x14ac:dyDescent="0.2">
      <c r="A646" s="517"/>
      <c r="B646" s="518"/>
      <c r="C646" s="561"/>
      <c r="D646" s="225"/>
      <c r="E646" s="316"/>
      <c r="F646" s="566"/>
      <c r="G646" s="567"/>
      <c r="H646" s="567"/>
      <c r="I646" s="558"/>
      <c r="J646" s="214"/>
      <c r="R646" s="34"/>
      <c r="S646" s="34"/>
      <c r="T646" s="34"/>
      <c r="U646" s="34"/>
      <c r="V646" s="34"/>
      <c r="W646" s="34"/>
      <c r="X646" s="34"/>
      <c r="Y646" s="34"/>
      <c r="Z646" s="34"/>
    </row>
    <row r="647" spans="1:26" x14ac:dyDescent="0.2">
      <c r="A647" s="517"/>
      <c r="B647" s="518"/>
      <c r="C647" s="561"/>
      <c r="D647" s="568" t="s">
        <v>957</v>
      </c>
      <c r="E647" s="311" t="s">
        <v>956</v>
      </c>
      <c r="F647" s="569" t="s">
        <v>956</v>
      </c>
      <c r="G647" s="271" t="s">
        <v>956</v>
      </c>
      <c r="H647" s="272" t="s">
        <v>956</v>
      </c>
      <c r="I647" s="570" t="s">
        <v>957</v>
      </c>
      <c r="J647" s="214"/>
      <c r="R647" s="34"/>
      <c r="S647" s="34"/>
      <c r="T647" s="34"/>
      <c r="U647" s="34"/>
      <c r="V647" s="34"/>
      <c r="W647" s="34"/>
      <c r="X647" s="34"/>
      <c r="Y647" s="34"/>
      <c r="Z647" s="34"/>
    </row>
    <row r="648" spans="1:26" x14ac:dyDescent="0.2">
      <c r="A648" s="517"/>
      <c r="B648" s="518"/>
      <c r="C648" s="561"/>
      <c r="D648" s="571" t="s">
        <v>1362</v>
      </c>
      <c r="E648" s="312" t="s">
        <v>1363</v>
      </c>
      <c r="F648" s="572" t="s">
        <v>1364</v>
      </c>
      <c r="G648" s="275" t="s">
        <v>1365</v>
      </c>
      <c r="H648" s="276" t="s">
        <v>1366</v>
      </c>
      <c r="I648" s="573" t="s">
        <v>1367</v>
      </c>
      <c r="J648" s="214"/>
      <c r="R648" s="34"/>
      <c r="S648" s="34"/>
      <c r="T648" s="34"/>
      <c r="U648" s="34"/>
      <c r="V648" s="34"/>
      <c r="W648" s="34"/>
      <c r="X648" s="34"/>
      <c r="Y648" s="34"/>
      <c r="Z648" s="34"/>
    </row>
    <row r="649" spans="1:26" x14ac:dyDescent="0.2">
      <c r="A649" s="517"/>
      <c r="B649" s="518"/>
      <c r="C649" s="455">
        <v>1</v>
      </c>
      <c r="D649" s="574" t="s">
        <v>1368</v>
      </c>
      <c r="E649" s="589">
        <f>IF(D649&lt;&gt;"",SUM(F649:H649),"")</f>
        <v>5012</v>
      </c>
      <c r="F649" s="575">
        <v>869</v>
      </c>
      <c r="G649" s="575">
        <v>3083</v>
      </c>
      <c r="H649" s="575">
        <v>1060</v>
      </c>
      <c r="I649" s="576"/>
      <c r="J649" s="214"/>
      <c r="R649" s="34"/>
      <c r="S649" s="34"/>
      <c r="T649" s="34"/>
      <c r="U649" s="34"/>
      <c r="V649" s="34"/>
      <c r="W649" s="34"/>
      <c r="X649" s="34"/>
      <c r="Y649" s="34"/>
      <c r="Z649" s="34"/>
    </row>
    <row r="650" spans="1:26" x14ac:dyDescent="0.2">
      <c r="A650" s="517"/>
      <c r="B650" s="518"/>
      <c r="C650" s="455">
        <v>2</v>
      </c>
      <c r="D650" s="577" t="s">
        <v>1369</v>
      </c>
      <c r="E650" s="589">
        <f t="shared" ref="E650:E713" si="9">IF(D650&lt;&gt;"",SUM(F650:H650),"")</f>
        <v>7134</v>
      </c>
      <c r="F650" s="575">
        <v>249</v>
      </c>
      <c r="G650" s="575">
        <v>5376</v>
      </c>
      <c r="H650" s="575">
        <v>1509</v>
      </c>
      <c r="I650" s="576"/>
      <c r="J650" s="214"/>
      <c r="R650" s="34"/>
      <c r="S650" s="34"/>
      <c r="T650" s="34"/>
      <c r="U650" s="34"/>
      <c r="V650" s="34"/>
      <c r="W650" s="34"/>
      <c r="X650" s="34"/>
      <c r="Y650" s="34"/>
      <c r="Z650" s="34"/>
    </row>
    <row r="651" spans="1:26" x14ac:dyDescent="0.2">
      <c r="A651" s="517"/>
      <c r="B651" s="518"/>
      <c r="C651" s="455">
        <v>3</v>
      </c>
      <c r="D651" s="577" t="s">
        <v>1370</v>
      </c>
      <c r="E651" s="589">
        <f t="shared" si="9"/>
        <v>6165</v>
      </c>
      <c r="F651" s="575">
        <v>1690</v>
      </c>
      <c r="G651" s="575">
        <v>3171</v>
      </c>
      <c r="H651" s="575">
        <v>1304</v>
      </c>
      <c r="I651" s="576"/>
      <c r="J651" s="214"/>
      <c r="R651" s="34"/>
      <c r="S651" s="34"/>
      <c r="T651" s="34"/>
      <c r="U651" s="34"/>
      <c r="V651" s="34"/>
      <c r="W651" s="34"/>
      <c r="X651" s="34"/>
      <c r="Y651" s="34"/>
      <c r="Z651" s="34"/>
    </row>
    <row r="652" spans="1:26" x14ac:dyDescent="0.2">
      <c r="A652" s="517"/>
      <c r="B652" s="518"/>
      <c r="C652" s="455">
        <v>4</v>
      </c>
      <c r="D652" s="577" t="s">
        <v>1371</v>
      </c>
      <c r="E652" s="589">
        <f t="shared" si="9"/>
        <v>94560</v>
      </c>
      <c r="F652" s="575">
        <v>74557</v>
      </c>
      <c r="G652" s="575">
        <v>0</v>
      </c>
      <c r="H652" s="575">
        <v>20003</v>
      </c>
      <c r="I652" s="576"/>
      <c r="J652" s="214"/>
      <c r="R652" s="34"/>
      <c r="S652" s="34"/>
      <c r="T652" s="34"/>
      <c r="U652" s="34"/>
      <c r="V652" s="34"/>
      <c r="W652" s="34"/>
      <c r="X652" s="34"/>
      <c r="Y652" s="34"/>
      <c r="Z652" s="34"/>
    </row>
    <row r="653" spans="1:26" ht="114.75" x14ac:dyDescent="0.2">
      <c r="A653" s="517"/>
      <c r="B653" s="518"/>
      <c r="C653" s="455">
        <v>5</v>
      </c>
      <c r="D653" s="578" t="s">
        <v>1372</v>
      </c>
      <c r="E653" s="589">
        <f t="shared" si="9"/>
        <v>110003</v>
      </c>
      <c r="F653" s="575">
        <v>110003</v>
      </c>
      <c r="G653" s="575">
        <v>0</v>
      </c>
      <c r="H653" s="575">
        <v>0</v>
      </c>
      <c r="I653" s="576" t="s">
        <v>1373</v>
      </c>
      <c r="J653" s="214"/>
      <c r="R653" s="34"/>
      <c r="S653" s="34"/>
      <c r="T653" s="34"/>
      <c r="U653" s="34"/>
      <c r="V653" s="34"/>
      <c r="W653" s="34"/>
      <c r="X653" s="34"/>
      <c r="Y653" s="34"/>
      <c r="Z653" s="34"/>
    </row>
    <row r="654" spans="1:26" x14ac:dyDescent="0.2">
      <c r="A654" s="517"/>
      <c r="B654" s="518"/>
      <c r="C654" s="455">
        <v>6</v>
      </c>
      <c r="D654" s="577"/>
      <c r="E654" s="589" t="str">
        <f t="shared" si="9"/>
        <v/>
      </c>
      <c r="F654" s="575"/>
      <c r="G654" s="575"/>
      <c r="H654" s="575"/>
      <c r="I654" s="576"/>
      <c r="J654" s="214"/>
      <c r="R654" s="34"/>
      <c r="S654" s="34"/>
      <c r="T654" s="34"/>
      <c r="U654" s="34"/>
      <c r="V654" s="34"/>
      <c r="W654" s="34"/>
      <c r="X654" s="34"/>
      <c r="Y654" s="34"/>
      <c r="Z654" s="34"/>
    </row>
    <row r="655" spans="1:26" hidden="1" x14ac:dyDescent="0.2">
      <c r="A655" s="517"/>
      <c r="B655" s="518"/>
      <c r="C655" s="455">
        <v>7</v>
      </c>
      <c r="D655" s="574"/>
      <c r="E655" s="589" t="str">
        <f t="shared" si="9"/>
        <v/>
      </c>
      <c r="F655" s="575"/>
      <c r="G655" s="575"/>
      <c r="H655" s="575"/>
      <c r="I655" s="576"/>
      <c r="J655" s="214"/>
      <c r="R655" s="34"/>
      <c r="S655" s="34"/>
      <c r="T655" s="34"/>
      <c r="U655" s="34"/>
      <c r="V655" s="34"/>
      <c r="W655" s="34"/>
      <c r="X655" s="34"/>
      <c r="Y655" s="34"/>
      <c r="Z655" s="34"/>
    </row>
    <row r="656" spans="1:26" hidden="1" x14ac:dyDescent="0.2">
      <c r="A656" s="517"/>
      <c r="B656" s="518"/>
      <c r="C656" s="455">
        <v>8</v>
      </c>
      <c r="D656" s="577"/>
      <c r="E656" s="589" t="str">
        <f t="shared" si="9"/>
        <v/>
      </c>
      <c r="F656" s="575"/>
      <c r="G656" s="575"/>
      <c r="H656" s="575"/>
      <c r="I656" s="576"/>
      <c r="J656" s="214"/>
      <c r="R656" s="34"/>
      <c r="S656" s="34"/>
      <c r="T656" s="34"/>
      <c r="U656" s="34"/>
      <c r="V656" s="34"/>
      <c r="W656" s="34"/>
      <c r="X656" s="34"/>
      <c r="Y656" s="34"/>
      <c r="Z656" s="34"/>
    </row>
    <row r="657" spans="1:26" hidden="1" x14ac:dyDescent="0.2">
      <c r="A657" s="517"/>
      <c r="B657" s="518"/>
      <c r="C657" s="455">
        <v>9</v>
      </c>
      <c r="D657" s="577"/>
      <c r="E657" s="589" t="str">
        <f t="shared" si="9"/>
        <v/>
      </c>
      <c r="F657" s="575"/>
      <c r="G657" s="575"/>
      <c r="H657" s="575"/>
      <c r="I657" s="576"/>
      <c r="J657" s="214"/>
      <c r="R657" s="34"/>
      <c r="S657" s="34"/>
      <c r="T657" s="34"/>
      <c r="U657" s="34"/>
      <c r="V657" s="34"/>
      <c r="W657" s="34"/>
      <c r="X657" s="34"/>
      <c r="Y657" s="34"/>
      <c r="Z657" s="34"/>
    </row>
    <row r="658" spans="1:26" hidden="1" x14ac:dyDescent="0.2">
      <c r="A658" s="517"/>
      <c r="B658" s="518"/>
      <c r="C658" s="455">
        <v>10</v>
      </c>
      <c r="D658" s="577"/>
      <c r="E658" s="589" t="str">
        <f t="shared" si="9"/>
        <v/>
      </c>
      <c r="F658" s="575"/>
      <c r="G658" s="575"/>
      <c r="H658" s="575"/>
      <c r="I658" s="576"/>
      <c r="J658" s="214"/>
      <c r="R658" s="34"/>
      <c r="S658" s="34"/>
      <c r="T658" s="34"/>
      <c r="U658" s="34"/>
      <c r="V658" s="34"/>
      <c r="W658" s="34"/>
      <c r="X658" s="34"/>
      <c r="Y658" s="34"/>
      <c r="Z658" s="34"/>
    </row>
    <row r="659" spans="1:26" hidden="1" x14ac:dyDescent="0.2">
      <c r="A659" s="517"/>
      <c r="B659" s="518"/>
      <c r="C659" s="455">
        <v>11</v>
      </c>
      <c r="D659" s="577"/>
      <c r="E659" s="589" t="str">
        <f t="shared" si="9"/>
        <v/>
      </c>
      <c r="F659" s="575"/>
      <c r="G659" s="575"/>
      <c r="H659" s="575"/>
      <c r="I659" s="576"/>
      <c r="J659" s="214"/>
      <c r="R659" s="34"/>
      <c r="S659" s="34"/>
      <c r="T659" s="34"/>
      <c r="U659" s="34"/>
      <c r="V659" s="34"/>
      <c r="W659" s="34"/>
      <c r="X659" s="34"/>
      <c r="Y659" s="34"/>
      <c r="Z659" s="34"/>
    </row>
    <row r="660" spans="1:26" hidden="1" x14ac:dyDescent="0.2">
      <c r="A660" s="517"/>
      <c r="B660" s="518"/>
      <c r="C660" s="455">
        <v>12</v>
      </c>
      <c r="D660" s="577"/>
      <c r="E660" s="589" t="str">
        <f t="shared" si="9"/>
        <v/>
      </c>
      <c r="F660" s="575"/>
      <c r="G660" s="575"/>
      <c r="H660" s="575"/>
      <c r="I660" s="576"/>
      <c r="J660" s="214"/>
      <c r="R660" s="34"/>
      <c r="S660" s="34"/>
      <c r="T660" s="34"/>
      <c r="U660" s="34"/>
      <c r="V660" s="34"/>
      <c r="W660" s="34"/>
      <c r="X660" s="34"/>
      <c r="Y660" s="34"/>
      <c r="Z660" s="34"/>
    </row>
    <row r="661" spans="1:26" hidden="1" x14ac:dyDescent="0.2">
      <c r="A661" s="517"/>
      <c r="B661" s="518"/>
      <c r="C661" s="455">
        <v>13</v>
      </c>
      <c r="D661" s="577"/>
      <c r="E661" s="589" t="str">
        <f t="shared" si="9"/>
        <v/>
      </c>
      <c r="F661" s="575"/>
      <c r="G661" s="575"/>
      <c r="H661" s="575"/>
      <c r="I661" s="576"/>
      <c r="J661" s="214"/>
      <c r="R661" s="34"/>
      <c r="S661" s="34"/>
      <c r="T661" s="34"/>
      <c r="U661" s="34"/>
      <c r="V661" s="34"/>
      <c r="W661" s="34"/>
      <c r="X661" s="34"/>
      <c r="Y661" s="34"/>
      <c r="Z661" s="34"/>
    </row>
    <row r="662" spans="1:26" hidden="1" x14ac:dyDescent="0.2">
      <c r="A662" s="517"/>
      <c r="B662" s="518"/>
      <c r="C662" s="455">
        <v>14</v>
      </c>
      <c r="D662" s="577"/>
      <c r="E662" s="589" t="str">
        <f t="shared" si="9"/>
        <v/>
      </c>
      <c r="F662" s="575"/>
      <c r="G662" s="575"/>
      <c r="H662" s="575"/>
      <c r="I662" s="576"/>
      <c r="J662" s="214"/>
      <c r="R662" s="34"/>
      <c r="S662" s="34"/>
      <c r="T662" s="34"/>
      <c r="U662" s="34"/>
      <c r="V662" s="34"/>
      <c r="W662" s="34"/>
      <c r="X662" s="34"/>
      <c r="Y662" s="34"/>
      <c r="Z662" s="34"/>
    </row>
    <row r="663" spans="1:26" hidden="1" x14ac:dyDescent="0.2">
      <c r="A663" s="517"/>
      <c r="B663" s="518"/>
      <c r="C663" s="455">
        <v>15</v>
      </c>
      <c r="D663" s="577"/>
      <c r="E663" s="589" t="str">
        <f t="shared" si="9"/>
        <v/>
      </c>
      <c r="F663" s="575"/>
      <c r="G663" s="575"/>
      <c r="H663" s="575"/>
      <c r="I663" s="576"/>
      <c r="J663" s="214"/>
      <c r="R663" s="34"/>
      <c r="S663" s="34"/>
      <c r="T663" s="34"/>
      <c r="U663" s="34"/>
      <c r="V663" s="34"/>
      <c r="W663" s="34"/>
      <c r="X663" s="34"/>
      <c r="Y663" s="34"/>
      <c r="Z663" s="34"/>
    </row>
    <row r="664" spans="1:26" hidden="1" x14ac:dyDescent="0.2">
      <c r="A664" s="517"/>
      <c r="B664" s="518"/>
      <c r="C664" s="455">
        <v>16</v>
      </c>
      <c r="D664" s="577"/>
      <c r="E664" s="589" t="str">
        <f t="shared" si="9"/>
        <v/>
      </c>
      <c r="F664" s="575"/>
      <c r="G664" s="575"/>
      <c r="H664" s="575"/>
      <c r="I664" s="576"/>
      <c r="J664" s="214"/>
      <c r="R664" s="34"/>
      <c r="S664" s="34"/>
      <c r="T664" s="34"/>
      <c r="U664" s="34"/>
      <c r="V664" s="34"/>
      <c r="W664" s="34"/>
      <c r="X664" s="34"/>
      <c r="Y664" s="34"/>
      <c r="Z664" s="34"/>
    </row>
    <row r="665" spans="1:26" hidden="1" x14ac:dyDescent="0.2">
      <c r="A665" s="517"/>
      <c r="B665" s="518"/>
      <c r="C665" s="455">
        <v>17</v>
      </c>
      <c r="D665" s="577"/>
      <c r="E665" s="589" t="str">
        <f t="shared" si="9"/>
        <v/>
      </c>
      <c r="F665" s="575"/>
      <c r="G665" s="575"/>
      <c r="H665" s="575"/>
      <c r="I665" s="576"/>
      <c r="J665" s="214"/>
      <c r="R665" s="34"/>
      <c r="S665" s="34"/>
      <c r="T665" s="34"/>
      <c r="U665" s="34"/>
      <c r="V665" s="34"/>
      <c r="W665" s="34"/>
      <c r="X665" s="34"/>
      <c r="Y665" s="34"/>
      <c r="Z665" s="34"/>
    </row>
    <row r="666" spans="1:26" hidden="1" x14ac:dyDescent="0.2">
      <c r="A666" s="517"/>
      <c r="B666" s="518"/>
      <c r="C666" s="455">
        <v>18</v>
      </c>
      <c r="D666" s="577"/>
      <c r="E666" s="589" t="str">
        <f t="shared" si="9"/>
        <v/>
      </c>
      <c r="F666" s="575"/>
      <c r="G666" s="575"/>
      <c r="H666" s="575"/>
      <c r="I666" s="576"/>
      <c r="J666" s="214"/>
      <c r="R666" s="34"/>
      <c r="S666" s="34"/>
      <c r="T666" s="34"/>
      <c r="U666" s="34"/>
      <c r="V666" s="34"/>
      <c r="W666" s="34"/>
      <c r="X666" s="34"/>
      <c r="Y666" s="34"/>
      <c r="Z666" s="34"/>
    </row>
    <row r="667" spans="1:26" hidden="1" x14ac:dyDescent="0.2">
      <c r="A667" s="517"/>
      <c r="B667" s="518"/>
      <c r="C667" s="455">
        <v>19</v>
      </c>
      <c r="D667" s="577"/>
      <c r="E667" s="589" t="str">
        <f t="shared" si="9"/>
        <v/>
      </c>
      <c r="F667" s="575"/>
      <c r="G667" s="575"/>
      <c r="H667" s="575"/>
      <c r="I667" s="576"/>
      <c r="J667" s="214"/>
      <c r="R667" s="34"/>
      <c r="S667" s="34"/>
      <c r="T667" s="34"/>
      <c r="U667" s="34"/>
      <c r="V667" s="34"/>
      <c r="W667" s="34"/>
      <c r="X667" s="34"/>
      <c r="Y667" s="34"/>
      <c r="Z667" s="34"/>
    </row>
    <row r="668" spans="1:26" hidden="1" x14ac:dyDescent="0.2">
      <c r="A668" s="517"/>
      <c r="B668" s="518"/>
      <c r="C668" s="455">
        <v>20</v>
      </c>
      <c r="D668" s="577"/>
      <c r="E668" s="589" t="str">
        <f t="shared" si="9"/>
        <v/>
      </c>
      <c r="F668" s="575"/>
      <c r="G668" s="575"/>
      <c r="H668" s="575"/>
      <c r="I668" s="576"/>
      <c r="J668" s="214"/>
      <c r="R668" s="34"/>
      <c r="S668" s="34"/>
      <c r="T668" s="34"/>
      <c r="U668" s="34"/>
      <c r="V668" s="34"/>
      <c r="W668" s="34"/>
      <c r="X668" s="34"/>
      <c r="Y668" s="34"/>
      <c r="Z668" s="34"/>
    </row>
    <row r="669" spans="1:26" hidden="1" x14ac:dyDescent="0.2">
      <c r="A669" s="517"/>
      <c r="B669" s="518"/>
      <c r="C669" s="455">
        <v>21</v>
      </c>
      <c r="D669" s="577"/>
      <c r="E669" s="589" t="str">
        <f t="shared" si="9"/>
        <v/>
      </c>
      <c r="F669" s="575"/>
      <c r="G669" s="575"/>
      <c r="H669" s="575"/>
      <c r="I669" s="576"/>
      <c r="J669" s="214"/>
      <c r="R669" s="34"/>
      <c r="S669" s="34"/>
      <c r="T669" s="34"/>
      <c r="U669" s="34"/>
      <c r="V669" s="34"/>
      <c r="W669" s="34"/>
      <c r="X669" s="34"/>
      <c r="Y669" s="34"/>
      <c r="Z669" s="34"/>
    </row>
    <row r="670" spans="1:26" hidden="1" x14ac:dyDescent="0.2">
      <c r="A670" s="517"/>
      <c r="B670" s="518"/>
      <c r="C670" s="455">
        <v>22</v>
      </c>
      <c r="D670" s="577"/>
      <c r="E670" s="589" t="str">
        <f t="shared" si="9"/>
        <v/>
      </c>
      <c r="F670" s="575"/>
      <c r="G670" s="575"/>
      <c r="H670" s="575"/>
      <c r="I670" s="576"/>
      <c r="J670" s="214"/>
      <c r="R670" s="34"/>
      <c r="S670" s="34"/>
      <c r="T670" s="34"/>
      <c r="U670" s="34"/>
      <c r="V670" s="34"/>
      <c r="W670" s="34"/>
      <c r="X670" s="34"/>
      <c r="Y670" s="34"/>
      <c r="Z670" s="34"/>
    </row>
    <row r="671" spans="1:26" hidden="1" x14ac:dyDescent="0.2">
      <c r="A671" s="517"/>
      <c r="B671" s="518"/>
      <c r="C671" s="455">
        <v>23</v>
      </c>
      <c r="D671" s="577"/>
      <c r="E671" s="589" t="str">
        <f t="shared" si="9"/>
        <v/>
      </c>
      <c r="F671" s="575"/>
      <c r="G671" s="575"/>
      <c r="H671" s="575"/>
      <c r="I671" s="576"/>
      <c r="J671" s="214"/>
      <c r="R671" s="34"/>
      <c r="S671" s="34"/>
      <c r="T671" s="34"/>
      <c r="U671" s="34"/>
      <c r="V671" s="34"/>
      <c r="W671" s="34"/>
      <c r="X671" s="34"/>
      <c r="Y671" s="34"/>
      <c r="Z671" s="34"/>
    </row>
    <row r="672" spans="1:26" hidden="1" x14ac:dyDescent="0.2">
      <c r="A672" s="517"/>
      <c r="B672" s="518"/>
      <c r="C672" s="455">
        <v>24</v>
      </c>
      <c r="D672" s="577"/>
      <c r="E672" s="589" t="str">
        <f t="shared" si="9"/>
        <v/>
      </c>
      <c r="F672" s="575"/>
      <c r="G672" s="575"/>
      <c r="H672" s="575"/>
      <c r="I672" s="576"/>
      <c r="J672" s="214"/>
      <c r="R672" s="34"/>
      <c r="S672" s="34"/>
      <c r="T672" s="34"/>
      <c r="U672" s="34"/>
      <c r="V672" s="34"/>
      <c r="W672" s="34"/>
      <c r="X672" s="34"/>
      <c r="Y672" s="34"/>
      <c r="Z672" s="34"/>
    </row>
    <row r="673" spans="1:26" hidden="1" x14ac:dyDescent="0.2">
      <c r="A673" s="517"/>
      <c r="B673" s="518"/>
      <c r="C673" s="455">
        <v>25</v>
      </c>
      <c r="D673" s="577"/>
      <c r="E673" s="589" t="str">
        <f t="shared" si="9"/>
        <v/>
      </c>
      <c r="F673" s="575"/>
      <c r="G673" s="575"/>
      <c r="H673" s="575"/>
      <c r="I673" s="576"/>
      <c r="J673" s="214"/>
      <c r="R673" s="34"/>
      <c r="S673" s="34"/>
      <c r="T673" s="34"/>
      <c r="U673" s="34"/>
      <c r="V673" s="34"/>
      <c r="W673" s="34"/>
      <c r="X673" s="34"/>
      <c r="Y673" s="34"/>
      <c r="Z673" s="34"/>
    </row>
    <row r="674" spans="1:26" hidden="1" x14ac:dyDescent="0.2">
      <c r="A674" s="517"/>
      <c r="B674" s="518"/>
      <c r="C674" s="455">
        <v>26</v>
      </c>
      <c r="D674" s="577"/>
      <c r="E674" s="589" t="str">
        <f t="shared" si="9"/>
        <v/>
      </c>
      <c r="F674" s="575"/>
      <c r="G674" s="575"/>
      <c r="H674" s="575"/>
      <c r="I674" s="576"/>
      <c r="J674" s="214"/>
      <c r="R674" s="34"/>
      <c r="S674" s="34"/>
      <c r="T674" s="34"/>
      <c r="U674" s="34"/>
      <c r="V674" s="34"/>
      <c r="W674" s="34"/>
      <c r="X674" s="34"/>
      <c r="Y674" s="34"/>
      <c r="Z674" s="34"/>
    </row>
    <row r="675" spans="1:26" hidden="1" x14ac:dyDescent="0.2">
      <c r="A675" s="517"/>
      <c r="B675" s="518"/>
      <c r="C675" s="455">
        <v>27</v>
      </c>
      <c r="D675" s="577"/>
      <c r="E675" s="589" t="str">
        <f t="shared" si="9"/>
        <v/>
      </c>
      <c r="F675" s="575"/>
      <c r="G675" s="575"/>
      <c r="H675" s="575"/>
      <c r="I675" s="576"/>
      <c r="J675" s="214"/>
      <c r="R675" s="34"/>
      <c r="S675" s="34"/>
      <c r="T675" s="34"/>
      <c r="U675" s="34"/>
      <c r="V675" s="34"/>
      <c r="W675" s="34"/>
      <c r="X675" s="34"/>
      <c r="Y675" s="34"/>
      <c r="Z675" s="34"/>
    </row>
    <row r="676" spans="1:26" hidden="1" x14ac:dyDescent="0.2">
      <c r="A676" s="517"/>
      <c r="B676" s="518"/>
      <c r="C676" s="455">
        <v>28</v>
      </c>
      <c r="D676" s="577"/>
      <c r="E676" s="589" t="str">
        <f t="shared" si="9"/>
        <v/>
      </c>
      <c r="F676" s="575"/>
      <c r="G676" s="575"/>
      <c r="H676" s="575"/>
      <c r="I676" s="576"/>
      <c r="J676" s="214"/>
      <c r="R676" s="34"/>
      <c r="S676" s="34"/>
      <c r="T676" s="34"/>
      <c r="U676" s="34"/>
      <c r="V676" s="34"/>
      <c r="W676" s="34"/>
      <c r="X676" s="34"/>
      <c r="Y676" s="34"/>
      <c r="Z676" s="34"/>
    </row>
    <row r="677" spans="1:26" hidden="1" x14ac:dyDescent="0.2">
      <c r="A677" s="517"/>
      <c r="B677" s="518"/>
      <c r="C677" s="455">
        <v>29</v>
      </c>
      <c r="D677" s="577"/>
      <c r="E677" s="589" t="str">
        <f t="shared" si="9"/>
        <v/>
      </c>
      <c r="F677" s="575"/>
      <c r="G677" s="575"/>
      <c r="H677" s="575"/>
      <c r="I677" s="576"/>
      <c r="J677" s="214"/>
      <c r="R677" s="34"/>
      <c r="S677" s="34"/>
      <c r="T677" s="34"/>
      <c r="U677" s="34"/>
      <c r="V677" s="34"/>
      <c r="W677" s="34"/>
      <c r="X677" s="34"/>
      <c r="Y677" s="34"/>
      <c r="Z677" s="34"/>
    </row>
    <row r="678" spans="1:26" hidden="1" x14ac:dyDescent="0.2">
      <c r="A678" s="517"/>
      <c r="B678" s="518"/>
      <c r="C678" s="455">
        <v>30</v>
      </c>
      <c r="D678" s="577"/>
      <c r="E678" s="589" t="str">
        <f t="shared" si="9"/>
        <v/>
      </c>
      <c r="F678" s="575"/>
      <c r="G678" s="575"/>
      <c r="H678" s="575"/>
      <c r="I678" s="576"/>
      <c r="J678" s="214"/>
      <c r="R678" s="34"/>
      <c r="S678" s="34"/>
      <c r="T678" s="34"/>
      <c r="U678" s="34"/>
      <c r="V678" s="34"/>
      <c r="W678" s="34"/>
      <c r="X678" s="34"/>
      <c r="Y678" s="34"/>
      <c r="Z678" s="34"/>
    </row>
    <row r="679" spans="1:26" hidden="1" x14ac:dyDescent="0.2">
      <c r="A679" s="517"/>
      <c r="B679" s="518"/>
      <c r="C679" s="455">
        <v>31</v>
      </c>
      <c r="D679" s="577"/>
      <c r="E679" s="589" t="str">
        <f t="shared" si="9"/>
        <v/>
      </c>
      <c r="F679" s="575"/>
      <c r="G679" s="575"/>
      <c r="H679" s="575"/>
      <c r="I679" s="576"/>
      <c r="J679" s="214"/>
      <c r="R679" s="34"/>
      <c r="S679" s="34"/>
      <c r="T679" s="34"/>
      <c r="U679" s="34"/>
      <c r="V679" s="34"/>
      <c r="W679" s="34"/>
      <c r="X679" s="34"/>
      <c r="Y679" s="34"/>
      <c r="Z679" s="34"/>
    </row>
    <row r="680" spans="1:26" hidden="1" x14ac:dyDescent="0.2">
      <c r="A680" s="517"/>
      <c r="B680" s="518"/>
      <c r="C680" s="455">
        <v>32</v>
      </c>
      <c r="D680" s="577"/>
      <c r="E680" s="589" t="str">
        <f t="shared" si="9"/>
        <v/>
      </c>
      <c r="F680" s="575"/>
      <c r="G680" s="575"/>
      <c r="H680" s="575"/>
      <c r="I680" s="576"/>
      <c r="J680" s="214"/>
      <c r="R680" s="34"/>
      <c r="S680" s="34"/>
      <c r="T680" s="34"/>
      <c r="U680" s="34"/>
      <c r="V680" s="34"/>
      <c r="W680" s="34"/>
      <c r="X680" s="34"/>
      <c r="Y680" s="34"/>
      <c r="Z680" s="34"/>
    </row>
    <row r="681" spans="1:26" hidden="1" x14ac:dyDescent="0.2">
      <c r="A681" s="517"/>
      <c r="B681" s="518"/>
      <c r="C681" s="455">
        <v>33</v>
      </c>
      <c r="D681" s="577"/>
      <c r="E681" s="589" t="str">
        <f t="shared" si="9"/>
        <v/>
      </c>
      <c r="F681" s="575"/>
      <c r="G681" s="575"/>
      <c r="H681" s="575"/>
      <c r="I681" s="576"/>
      <c r="J681" s="214"/>
      <c r="R681" s="34"/>
      <c r="S681" s="34"/>
      <c r="T681" s="34"/>
      <c r="U681" s="34"/>
      <c r="V681" s="34"/>
      <c r="W681" s="34"/>
      <c r="X681" s="34"/>
      <c r="Y681" s="34"/>
      <c r="Z681" s="34"/>
    </row>
    <row r="682" spans="1:26" hidden="1" x14ac:dyDescent="0.2">
      <c r="A682" s="517"/>
      <c r="B682" s="518"/>
      <c r="C682" s="455">
        <v>34</v>
      </c>
      <c r="D682" s="577"/>
      <c r="E682" s="589" t="str">
        <f t="shared" si="9"/>
        <v/>
      </c>
      <c r="F682" s="575"/>
      <c r="G682" s="575"/>
      <c r="H682" s="575"/>
      <c r="I682" s="576"/>
      <c r="J682" s="214"/>
      <c r="R682" s="34"/>
      <c r="S682" s="34"/>
      <c r="T682" s="34"/>
      <c r="U682" s="34"/>
      <c r="V682" s="34"/>
      <c r="W682" s="34"/>
      <c r="X682" s="34"/>
      <c r="Y682" s="34"/>
      <c r="Z682" s="34"/>
    </row>
    <row r="683" spans="1:26" hidden="1" x14ac:dyDescent="0.2">
      <c r="A683" s="517"/>
      <c r="B683" s="518"/>
      <c r="C683" s="455">
        <v>35</v>
      </c>
      <c r="D683" s="577"/>
      <c r="E683" s="589" t="str">
        <f t="shared" si="9"/>
        <v/>
      </c>
      <c r="F683" s="575"/>
      <c r="G683" s="575"/>
      <c r="H683" s="575"/>
      <c r="I683" s="576"/>
      <c r="J683" s="214"/>
      <c r="R683" s="34"/>
      <c r="S683" s="34"/>
      <c r="T683" s="34"/>
      <c r="U683" s="34"/>
      <c r="V683" s="34"/>
      <c r="W683" s="34"/>
      <c r="X683" s="34"/>
      <c r="Y683" s="34"/>
      <c r="Z683" s="34"/>
    </row>
    <row r="684" spans="1:26" hidden="1" x14ac:dyDescent="0.2">
      <c r="A684" s="517"/>
      <c r="B684" s="518"/>
      <c r="C684" s="455">
        <v>36</v>
      </c>
      <c r="D684" s="577"/>
      <c r="E684" s="589" t="str">
        <f t="shared" si="9"/>
        <v/>
      </c>
      <c r="F684" s="575"/>
      <c r="G684" s="575"/>
      <c r="H684" s="575"/>
      <c r="I684" s="576"/>
      <c r="J684" s="214"/>
      <c r="R684" s="34"/>
      <c r="S684" s="34"/>
      <c r="T684" s="34"/>
      <c r="U684" s="34"/>
      <c r="V684" s="34"/>
      <c r="W684" s="34"/>
      <c r="X684" s="34"/>
      <c r="Y684" s="34"/>
      <c r="Z684" s="34"/>
    </row>
    <row r="685" spans="1:26" hidden="1" x14ac:dyDescent="0.2">
      <c r="A685" s="517"/>
      <c r="B685" s="518"/>
      <c r="C685" s="455">
        <v>37</v>
      </c>
      <c r="D685" s="577"/>
      <c r="E685" s="589" t="str">
        <f t="shared" si="9"/>
        <v/>
      </c>
      <c r="F685" s="575"/>
      <c r="G685" s="575"/>
      <c r="H685" s="575"/>
      <c r="I685" s="576"/>
      <c r="J685" s="214"/>
      <c r="R685" s="34"/>
      <c r="S685" s="34"/>
      <c r="T685" s="34"/>
      <c r="U685" s="34"/>
      <c r="V685" s="34"/>
      <c r="W685" s="34"/>
      <c r="X685" s="34"/>
      <c r="Y685" s="34"/>
      <c r="Z685" s="34"/>
    </row>
    <row r="686" spans="1:26" hidden="1" x14ac:dyDescent="0.2">
      <c r="A686" s="517"/>
      <c r="B686" s="518"/>
      <c r="C686" s="455">
        <v>38</v>
      </c>
      <c r="D686" s="577"/>
      <c r="E686" s="589" t="str">
        <f t="shared" si="9"/>
        <v/>
      </c>
      <c r="F686" s="575"/>
      <c r="G686" s="575"/>
      <c r="H686" s="575"/>
      <c r="I686" s="576"/>
      <c r="J686" s="214"/>
      <c r="R686" s="34"/>
      <c r="S686" s="34"/>
      <c r="T686" s="34"/>
      <c r="U686" s="34"/>
      <c r="V686" s="34"/>
      <c r="W686" s="34"/>
      <c r="X686" s="34"/>
      <c r="Y686" s="34"/>
      <c r="Z686" s="34"/>
    </row>
    <row r="687" spans="1:26" hidden="1" x14ac:dyDescent="0.2">
      <c r="A687" s="517"/>
      <c r="B687" s="518"/>
      <c r="C687" s="455">
        <v>39</v>
      </c>
      <c r="D687" s="577"/>
      <c r="E687" s="589" t="str">
        <f t="shared" si="9"/>
        <v/>
      </c>
      <c r="F687" s="575"/>
      <c r="G687" s="575"/>
      <c r="H687" s="575"/>
      <c r="I687" s="576"/>
      <c r="J687" s="214"/>
      <c r="R687" s="34"/>
      <c r="S687" s="34"/>
      <c r="T687" s="34"/>
      <c r="U687" s="34"/>
      <c r="V687" s="34"/>
      <c r="W687" s="34"/>
      <c r="X687" s="34"/>
      <c r="Y687" s="34"/>
      <c r="Z687" s="34"/>
    </row>
    <row r="688" spans="1:26" hidden="1" x14ac:dyDescent="0.2">
      <c r="A688" s="517"/>
      <c r="B688" s="518"/>
      <c r="C688" s="455">
        <v>40</v>
      </c>
      <c r="D688" s="577"/>
      <c r="E688" s="589" t="str">
        <f t="shared" si="9"/>
        <v/>
      </c>
      <c r="F688" s="575"/>
      <c r="G688" s="575"/>
      <c r="H688" s="575"/>
      <c r="I688" s="576"/>
      <c r="J688" s="214"/>
      <c r="R688" s="34"/>
      <c r="S688" s="34"/>
      <c r="T688" s="34"/>
      <c r="U688" s="34"/>
      <c r="V688" s="34"/>
      <c r="W688" s="34"/>
      <c r="X688" s="34"/>
      <c r="Y688" s="34"/>
      <c r="Z688" s="34"/>
    </row>
    <row r="689" spans="1:26" hidden="1" x14ac:dyDescent="0.2">
      <c r="A689" s="517"/>
      <c r="B689" s="518"/>
      <c r="C689" s="455">
        <v>41</v>
      </c>
      <c r="D689" s="577"/>
      <c r="E689" s="589" t="str">
        <f t="shared" si="9"/>
        <v/>
      </c>
      <c r="F689" s="575"/>
      <c r="G689" s="575"/>
      <c r="H689" s="575"/>
      <c r="I689" s="576"/>
      <c r="J689" s="214"/>
      <c r="R689" s="34"/>
      <c r="S689" s="34"/>
      <c r="T689" s="34"/>
      <c r="U689" s="34"/>
      <c r="V689" s="34"/>
      <c r="W689" s="34"/>
      <c r="X689" s="34"/>
      <c r="Y689" s="34"/>
      <c r="Z689" s="34"/>
    </row>
    <row r="690" spans="1:26" hidden="1" x14ac:dyDescent="0.2">
      <c r="A690" s="517"/>
      <c r="B690" s="518"/>
      <c r="C690" s="455">
        <v>42</v>
      </c>
      <c r="D690" s="577"/>
      <c r="E690" s="589" t="str">
        <f t="shared" si="9"/>
        <v/>
      </c>
      <c r="F690" s="575"/>
      <c r="G690" s="575"/>
      <c r="H690" s="575"/>
      <c r="I690" s="576"/>
      <c r="J690" s="214"/>
      <c r="R690" s="34"/>
      <c r="S690" s="34"/>
      <c r="T690" s="34"/>
      <c r="U690" s="34"/>
      <c r="V690" s="34"/>
      <c r="W690" s="34"/>
      <c r="X690" s="34"/>
      <c r="Y690" s="34"/>
      <c r="Z690" s="34"/>
    </row>
    <row r="691" spans="1:26" hidden="1" x14ac:dyDescent="0.2">
      <c r="A691" s="517"/>
      <c r="B691" s="518"/>
      <c r="C691" s="455">
        <v>43</v>
      </c>
      <c r="D691" s="577"/>
      <c r="E691" s="589" t="str">
        <f t="shared" si="9"/>
        <v/>
      </c>
      <c r="F691" s="575"/>
      <c r="G691" s="575"/>
      <c r="H691" s="575"/>
      <c r="I691" s="576"/>
      <c r="J691" s="214"/>
      <c r="R691" s="34"/>
      <c r="S691" s="34"/>
      <c r="T691" s="34"/>
      <c r="U691" s="34"/>
      <c r="V691" s="34"/>
      <c r="W691" s="34"/>
      <c r="X691" s="34"/>
      <c r="Y691" s="34"/>
      <c r="Z691" s="34"/>
    </row>
    <row r="692" spans="1:26" hidden="1" x14ac:dyDescent="0.2">
      <c r="A692" s="517"/>
      <c r="B692" s="518"/>
      <c r="C692" s="455">
        <v>44</v>
      </c>
      <c r="D692" s="577"/>
      <c r="E692" s="589" t="str">
        <f t="shared" si="9"/>
        <v/>
      </c>
      <c r="F692" s="575"/>
      <c r="G692" s="575"/>
      <c r="H692" s="575"/>
      <c r="I692" s="576"/>
      <c r="J692" s="214"/>
      <c r="R692" s="34"/>
      <c r="S692" s="34"/>
      <c r="T692" s="34"/>
      <c r="U692" s="34"/>
      <c r="V692" s="34"/>
      <c r="W692" s="34"/>
      <c r="X692" s="34"/>
      <c r="Y692" s="34"/>
      <c r="Z692" s="34"/>
    </row>
    <row r="693" spans="1:26" hidden="1" x14ac:dyDescent="0.2">
      <c r="A693" s="517"/>
      <c r="B693" s="518"/>
      <c r="C693" s="455">
        <v>45</v>
      </c>
      <c r="D693" s="577"/>
      <c r="E693" s="589" t="str">
        <f t="shared" si="9"/>
        <v/>
      </c>
      <c r="F693" s="575"/>
      <c r="G693" s="575"/>
      <c r="H693" s="575"/>
      <c r="I693" s="576"/>
      <c r="J693" s="214"/>
      <c r="R693" s="34"/>
      <c r="S693" s="34"/>
      <c r="T693" s="34"/>
      <c r="U693" s="34"/>
      <c r="V693" s="34"/>
      <c r="W693" s="34"/>
      <c r="X693" s="34"/>
      <c r="Y693" s="34"/>
      <c r="Z693" s="34"/>
    </row>
    <row r="694" spans="1:26" hidden="1" x14ac:dyDescent="0.2">
      <c r="A694" s="517"/>
      <c r="B694" s="518"/>
      <c r="C694" s="455">
        <v>46</v>
      </c>
      <c r="D694" s="577"/>
      <c r="E694" s="589" t="str">
        <f t="shared" si="9"/>
        <v/>
      </c>
      <c r="F694" s="575"/>
      <c r="G694" s="575"/>
      <c r="H694" s="575"/>
      <c r="I694" s="576"/>
      <c r="J694" s="214"/>
      <c r="R694" s="34"/>
      <c r="S694" s="34"/>
      <c r="T694" s="34"/>
      <c r="U694" s="34"/>
      <c r="V694" s="34"/>
      <c r="W694" s="34"/>
      <c r="X694" s="34"/>
      <c r="Y694" s="34"/>
      <c r="Z694" s="34"/>
    </row>
    <row r="695" spans="1:26" hidden="1" x14ac:dyDescent="0.2">
      <c r="A695" s="517"/>
      <c r="B695" s="518"/>
      <c r="C695" s="455">
        <v>47</v>
      </c>
      <c r="D695" s="577"/>
      <c r="E695" s="589" t="str">
        <f t="shared" si="9"/>
        <v/>
      </c>
      <c r="F695" s="575"/>
      <c r="G695" s="575"/>
      <c r="H695" s="575"/>
      <c r="I695" s="576"/>
      <c r="J695" s="214"/>
      <c r="R695" s="34"/>
      <c r="S695" s="34"/>
      <c r="T695" s="34"/>
      <c r="U695" s="34"/>
      <c r="V695" s="34"/>
      <c r="W695" s="34"/>
      <c r="X695" s="34"/>
      <c r="Y695" s="34"/>
      <c r="Z695" s="34"/>
    </row>
    <row r="696" spans="1:26" hidden="1" x14ac:dyDescent="0.2">
      <c r="A696" s="517"/>
      <c r="B696" s="518"/>
      <c r="C696" s="455">
        <v>48</v>
      </c>
      <c r="D696" s="577"/>
      <c r="E696" s="589" t="str">
        <f t="shared" si="9"/>
        <v/>
      </c>
      <c r="F696" s="575"/>
      <c r="G696" s="575"/>
      <c r="H696" s="575"/>
      <c r="I696" s="576"/>
      <c r="J696" s="214"/>
      <c r="R696" s="34"/>
      <c r="S696" s="34"/>
      <c r="T696" s="34"/>
      <c r="U696" s="34"/>
      <c r="V696" s="34"/>
      <c r="W696" s="34"/>
      <c r="X696" s="34"/>
      <c r="Y696" s="34"/>
      <c r="Z696" s="34"/>
    </row>
    <row r="697" spans="1:26" hidden="1" x14ac:dyDescent="0.2">
      <c r="A697" s="517"/>
      <c r="B697" s="518"/>
      <c r="C697" s="455">
        <v>49</v>
      </c>
      <c r="D697" s="577"/>
      <c r="E697" s="589" t="str">
        <f t="shared" si="9"/>
        <v/>
      </c>
      <c r="F697" s="575"/>
      <c r="G697" s="575"/>
      <c r="H697" s="575"/>
      <c r="I697" s="576"/>
      <c r="J697" s="214"/>
      <c r="R697" s="34"/>
      <c r="S697" s="34"/>
      <c r="T697" s="34"/>
      <c r="U697" s="34"/>
      <c r="V697" s="34"/>
      <c r="W697" s="34"/>
      <c r="X697" s="34"/>
      <c r="Y697" s="34"/>
      <c r="Z697" s="34"/>
    </row>
    <row r="698" spans="1:26" hidden="1" x14ac:dyDescent="0.2">
      <c r="A698" s="517"/>
      <c r="B698" s="518"/>
      <c r="C698" s="455">
        <v>50</v>
      </c>
      <c r="D698" s="577"/>
      <c r="E698" s="589" t="str">
        <f t="shared" si="9"/>
        <v/>
      </c>
      <c r="F698" s="575"/>
      <c r="G698" s="575"/>
      <c r="H698" s="575"/>
      <c r="I698" s="576"/>
      <c r="J698" s="214"/>
      <c r="R698" s="34"/>
      <c r="S698" s="34"/>
      <c r="T698" s="34"/>
      <c r="U698" s="34"/>
      <c r="V698" s="34"/>
      <c r="W698" s="34"/>
      <c r="X698" s="34"/>
      <c r="Y698" s="34"/>
      <c r="Z698" s="34"/>
    </row>
    <row r="699" spans="1:26" hidden="1" x14ac:dyDescent="0.2">
      <c r="A699" s="517"/>
      <c r="B699" s="518"/>
      <c r="C699" s="455">
        <v>51</v>
      </c>
      <c r="D699" s="577"/>
      <c r="E699" s="589" t="str">
        <f t="shared" si="9"/>
        <v/>
      </c>
      <c r="F699" s="575"/>
      <c r="G699" s="575"/>
      <c r="H699" s="575"/>
      <c r="I699" s="576"/>
      <c r="J699" s="214"/>
      <c r="R699" s="34"/>
      <c r="S699" s="34"/>
      <c r="T699" s="34"/>
      <c r="U699" s="34"/>
      <c r="V699" s="34"/>
      <c r="W699" s="34"/>
      <c r="X699" s="34"/>
      <c r="Y699" s="34"/>
      <c r="Z699" s="34"/>
    </row>
    <row r="700" spans="1:26" hidden="1" x14ac:dyDescent="0.2">
      <c r="A700" s="517"/>
      <c r="B700" s="518"/>
      <c r="C700" s="455">
        <v>52</v>
      </c>
      <c r="D700" s="577"/>
      <c r="E700" s="589" t="str">
        <f t="shared" si="9"/>
        <v/>
      </c>
      <c r="F700" s="575"/>
      <c r="G700" s="575"/>
      <c r="H700" s="575"/>
      <c r="I700" s="576"/>
      <c r="J700" s="214"/>
      <c r="R700" s="34"/>
      <c r="S700" s="34"/>
      <c r="T700" s="34"/>
      <c r="U700" s="34"/>
      <c r="V700" s="34"/>
      <c r="W700" s="34"/>
      <c r="X700" s="34"/>
      <c r="Y700" s="34"/>
      <c r="Z700" s="34"/>
    </row>
    <row r="701" spans="1:26" hidden="1" x14ac:dyDescent="0.2">
      <c r="A701" s="517"/>
      <c r="B701" s="518"/>
      <c r="C701" s="455">
        <v>53</v>
      </c>
      <c r="D701" s="577"/>
      <c r="E701" s="589" t="str">
        <f t="shared" si="9"/>
        <v/>
      </c>
      <c r="F701" s="575"/>
      <c r="G701" s="575"/>
      <c r="H701" s="575"/>
      <c r="I701" s="576"/>
      <c r="J701" s="214"/>
      <c r="R701" s="34"/>
      <c r="S701" s="34"/>
      <c r="T701" s="34"/>
      <c r="U701" s="34"/>
      <c r="V701" s="34"/>
      <c r="W701" s="34"/>
      <c r="X701" s="34"/>
      <c r="Y701" s="34"/>
      <c r="Z701" s="34"/>
    </row>
    <row r="702" spans="1:26" hidden="1" x14ac:dyDescent="0.2">
      <c r="A702" s="517"/>
      <c r="B702" s="518"/>
      <c r="C702" s="455">
        <v>54</v>
      </c>
      <c r="D702" s="577"/>
      <c r="E702" s="589" t="str">
        <f t="shared" si="9"/>
        <v/>
      </c>
      <c r="F702" s="575"/>
      <c r="G702" s="575"/>
      <c r="H702" s="575"/>
      <c r="I702" s="576"/>
      <c r="J702" s="214"/>
      <c r="R702" s="34"/>
      <c r="S702" s="34"/>
      <c r="T702" s="34"/>
      <c r="U702" s="34"/>
      <c r="V702" s="34"/>
      <c r="W702" s="34"/>
      <c r="X702" s="34"/>
      <c r="Y702" s="34"/>
      <c r="Z702" s="34"/>
    </row>
    <row r="703" spans="1:26" hidden="1" x14ac:dyDescent="0.2">
      <c r="A703" s="517"/>
      <c r="B703" s="518"/>
      <c r="C703" s="455">
        <v>55</v>
      </c>
      <c r="D703" s="577"/>
      <c r="E703" s="589" t="str">
        <f t="shared" si="9"/>
        <v/>
      </c>
      <c r="F703" s="575"/>
      <c r="G703" s="575"/>
      <c r="H703" s="575"/>
      <c r="I703" s="576"/>
      <c r="J703" s="214"/>
      <c r="R703" s="34"/>
      <c r="S703" s="34"/>
      <c r="T703" s="34"/>
      <c r="U703" s="34"/>
      <c r="V703" s="34"/>
      <c r="W703" s="34"/>
      <c r="X703" s="34"/>
      <c r="Y703" s="34"/>
      <c r="Z703" s="34"/>
    </row>
    <row r="704" spans="1:26" hidden="1" x14ac:dyDescent="0.2">
      <c r="A704" s="517"/>
      <c r="B704" s="518"/>
      <c r="C704" s="455">
        <v>56</v>
      </c>
      <c r="D704" s="577"/>
      <c r="E704" s="589" t="str">
        <f t="shared" si="9"/>
        <v/>
      </c>
      <c r="F704" s="575"/>
      <c r="G704" s="575"/>
      <c r="H704" s="575"/>
      <c r="I704" s="576"/>
      <c r="J704" s="214"/>
      <c r="R704" s="34"/>
      <c r="S704" s="34"/>
      <c r="T704" s="34"/>
      <c r="U704" s="34"/>
      <c r="V704" s="34"/>
      <c r="W704" s="34"/>
      <c r="X704" s="34"/>
      <c r="Y704" s="34"/>
      <c r="Z704" s="34"/>
    </row>
    <row r="705" spans="1:26" hidden="1" x14ac:dyDescent="0.2">
      <c r="A705" s="517"/>
      <c r="B705" s="518"/>
      <c r="C705" s="455">
        <v>57</v>
      </c>
      <c r="D705" s="577"/>
      <c r="E705" s="589" t="str">
        <f t="shared" si="9"/>
        <v/>
      </c>
      <c r="F705" s="575"/>
      <c r="G705" s="575"/>
      <c r="H705" s="575"/>
      <c r="I705" s="576"/>
      <c r="J705" s="214"/>
      <c r="R705" s="34"/>
      <c r="S705" s="34"/>
      <c r="T705" s="34"/>
      <c r="U705" s="34"/>
      <c r="V705" s="34"/>
      <c r="W705" s="34"/>
      <c r="X705" s="34"/>
      <c r="Y705" s="34"/>
      <c r="Z705" s="34"/>
    </row>
    <row r="706" spans="1:26" hidden="1" x14ac:dyDescent="0.2">
      <c r="A706" s="517"/>
      <c r="B706" s="518"/>
      <c r="C706" s="455">
        <v>58</v>
      </c>
      <c r="D706" s="577"/>
      <c r="E706" s="589" t="str">
        <f t="shared" si="9"/>
        <v/>
      </c>
      <c r="F706" s="575"/>
      <c r="G706" s="575"/>
      <c r="H706" s="575"/>
      <c r="I706" s="576"/>
      <c r="J706" s="214"/>
      <c r="R706" s="34"/>
      <c r="S706" s="34"/>
      <c r="T706" s="34"/>
      <c r="U706" s="34"/>
      <c r="V706" s="34"/>
      <c r="W706" s="34"/>
      <c r="X706" s="34"/>
      <c r="Y706" s="34"/>
      <c r="Z706" s="34"/>
    </row>
    <row r="707" spans="1:26" hidden="1" x14ac:dyDescent="0.2">
      <c r="A707" s="517"/>
      <c r="B707" s="518"/>
      <c r="C707" s="455">
        <v>59</v>
      </c>
      <c r="D707" s="577"/>
      <c r="E707" s="589" t="str">
        <f t="shared" si="9"/>
        <v/>
      </c>
      <c r="F707" s="575"/>
      <c r="G707" s="575"/>
      <c r="H707" s="575"/>
      <c r="I707" s="576"/>
      <c r="J707" s="214"/>
      <c r="R707" s="34"/>
      <c r="S707" s="34"/>
      <c r="T707" s="34"/>
      <c r="U707" s="34"/>
      <c r="V707" s="34"/>
      <c r="W707" s="34"/>
      <c r="X707" s="34"/>
      <c r="Y707" s="34"/>
      <c r="Z707" s="34"/>
    </row>
    <row r="708" spans="1:26" hidden="1" x14ac:dyDescent="0.2">
      <c r="A708" s="517"/>
      <c r="B708" s="518"/>
      <c r="C708" s="455">
        <v>60</v>
      </c>
      <c r="D708" s="577"/>
      <c r="E708" s="589" t="str">
        <f t="shared" si="9"/>
        <v/>
      </c>
      <c r="F708" s="575"/>
      <c r="G708" s="575"/>
      <c r="H708" s="575"/>
      <c r="I708" s="576"/>
      <c r="J708" s="214"/>
      <c r="R708" s="34"/>
      <c r="S708" s="34"/>
      <c r="T708" s="34"/>
      <c r="U708" s="34"/>
      <c r="V708" s="34"/>
      <c r="W708" s="34"/>
      <c r="X708" s="34"/>
      <c r="Y708" s="34"/>
      <c r="Z708" s="34"/>
    </row>
    <row r="709" spans="1:26" hidden="1" x14ac:dyDescent="0.2">
      <c r="A709" s="517"/>
      <c r="B709" s="518"/>
      <c r="C709" s="455">
        <v>61</v>
      </c>
      <c r="D709" s="577"/>
      <c r="E709" s="589" t="str">
        <f t="shared" si="9"/>
        <v/>
      </c>
      <c r="F709" s="575"/>
      <c r="G709" s="575"/>
      <c r="H709" s="575"/>
      <c r="I709" s="576"/>
      <c r="J709" s="214"/>
      <c r="R709" s="34"/>
      <c r="S709" s="34"/>
      <c r="T709" s="34"/>
      <c r="U709" s="34"/>
      <c r="V709" s="34"/>
      <c r="W709" s="34"/>
      <c r="X709" s="34"/>
      <c r="Y709" s="34"/>
      <c r="Z709" s="34"/>
    </row>
    <row r="710" spans="1:26" hidden="1" x14ac:dyDescent="0.2">
      <c r="A710" s="517"/>
      <c r="B710" s="518"/>
      <c r="C710" s="455">
        <v>62</v>
      </c>
      <c r="D710" s="577"/>
      <c r="E710" s="589" t="str">
        <f t="shared" si="9"/>
        <v/>
      </c>
      <c r="F710" s="575"/>
      <c r="G710" s="575"/>
      <c r="H710" s="575"/>
      <c r="I710" s="576"/>
      <c r="J710" s="214"/>
      <c r="R710" s="34"/>
      <c r="S710" s="34"/>
      <c r="T710" s="34"/>
      <c r="U710" s="34"/>
      <c r="V710" s="34"/>
      <c r="W710" s="34"/>
      <c r="X710" s="34"/>
      <c r="Y710" s="34"/>
      <c r="Z710" s="34"/>
    </row>
    <row r="711" spans="1:26" hidden="1" x14ac:dyDescent="0.2">
      <c r="A711" s="517"/>
      <c r="B711" s="518"/>
      <c r="C711" s="455">
        <v>63</v>
      </c>
      <c r="D711" s="577"/>
      <c r="E711" s="589" t="str">
        <f t="shared" si="9"/>
        <v/>
      </c>
      <c r="F711" s="575"/>
      <c r="G711" s="575"/>
      <c r="H711" s="575"/>
      <c r="I711" s="576"/>
      <c r="J711" s="214"/>
      <c r="R711" s="34"/>
      <c r="S711" s="34"/>
      <c r="T711" s="34"/>
      <c r="U711" s="34"/>
      <c r="V711" s="34"/>
      <c r="W711" s="34"/>
      <c r="X711" s="34"/>
      <c r="Y711" s="34"/>
      <c r="Z711" s="34"/>
    </row>
    <row r="712" spans="1:26" hidden="1" x14ac:dyDescent="0.2">
      <c r="A712" s="517"/>
      <c r="B712" s="518"/>
      <c r="C712" s="455">
        <v>64</v>
      </c>
      <c r="D712" s="577"/>
      <c r="E712" s="589" t="str">
        <f t="shared" si="9"/>
        <v/>
      </c>
      <c r="F712" s="575"/>
      <c r="G712" s="575"/>
      <c r="H712" s="575"/>
      <c r="I712" s="576"/>
      <c r="J712" s="214"/>
      <c r="R712" s="34"/>
      <c r="S712" s="34"/>
      <c r="T712" s="34"/>
      <c r="U712" s="34"/>
      <c r="V712" s="34"/>
      <c r="W712" s="34"/>
      <c r="X712" s="34"/>
      <c r="Y712" s="34"/>
      <c r="Z712" s="34"/>
    </row>
    <row r="713" spans="1:26" hidden="1" x14ac:dyDescent="0.2">
      <c r="A713" s="517"/>
      <c r="B713" s="518"/>
      <c r="C713" s="455">
        <v>65</v>
      </c>
      <c r="D713" s="577"/>
      <c r="E713" s="589" t="str">
        <f t="shared" si="9"/>
        <v/>
      </c>
      <c r="F713" s="575"/>
      <c r="G713" s="575"/>
      <c r="H713" s="575"/>
      <c r="I713" s="576"/>
      <c r="J713" s="214"/>
      <c r="R713" s="34"/>
      <c r="S713" s="34"/>
      <c r="T713" s="34"/>
      <c r="U713" s="34"/>
      <c r="V713" s="34"/>
      <c r="W713" s="34"/>
      <c r="X713" s="34"/>
      <c r="Y713" s="34"/>
      <c r="Z713" s="34"/>
    </row>
    <row r="714" spans="1:26" hidden="1" x14ac:dyDescent="0.2">
      <c r="A714" s="517"/>
      <c r="B714" s="518"/>
      <c r="C714" s="455">
        <v>66</v>
      </c>
      <c r="D714" s="577"/>
      <c r="E714" s="589" t="str">
        <f t="shared" ref="E714:E748" si="10">IF(D714&lt;&gt;"",SUM(F714:H714),"")</f>
        <v/>
      </c>
      <c r="F714" s="575"/>
      <c r="G714" s="575"/>
      <c r="H714" s="575"/>
      <c r="I714" s="576"/>
      <c r="J714" s="214"/>
      <c r="R714" s="34"/>
      <c r="S714" s="34"/>
      <c r="T714" s="34"/>
      <c r="U714" s="34"/>
      <c r="V714" s="34"/>
      <c r="W714" s="34"/>
      <c r="X714" s="34"/>
      <c r="Y714" s="34"/>
      <c r="Z714" s="34"/>
    </row>
    <row r="715" spans="1:26" hidden="1" x14ac:dyDescent="0.2">
      <c r="A715" s="517"/>
      <c r="B715" s="518"/>
      <c r="C715" s="455">
        <v>67</v>
      </c>
      <c r="D715" s="577"/>
      <c r="E715" s="589" t="str">
        <f t="shared" si="10"/>
        <v/>
      </c>
      <c r="F715" s="575"/>
      <c r="G715" s="575"/>
      <c r="H715" s="575"/>
      <c r="I715" s="576"/>
      <c r="J715" s="214"/>
      <c r="R715" s="34"/>
      <c r="S715" s="34"/>
      <c r="T715" s="34"/>
      <c r="U715" s="34"/>
      <c r="V715" s="34"/>
      <c r="W715" s="34"/>
      <c r="X715" s="34"/>
      <c r="Y715" s="34"/>
      <c r="Z715" s="34"/>
    </row>
    <row r="716" spans="1:26" hidden="1" x14ac:dyDescent="0.2">
      <c r="A716" s="517"/>
      <c r="B716" s="518"/>
      <c r="C716" s="455">
        <v>68</v>
      </c>
      <c r="D716" s="577"/>
      <c r="E716" s="589" t="str">
        <f t="shared" si="10"/>
        <v/>
      </c>
      <c r="F716" s="575"/>
      <c r="G716" s="575"/>
      <c r="H716" s="575"/>
      <c r="I716" s="576"/>
      <c r="J716" s="214"/>
      <c r="R716" s="34"/>
      <c r="S716" s="34"/>
      <c r="T716" s="34"/>
      <c r="U716" s="34"/>
      <c r="V716" s="34"/>
      <c r="W716" s="34"/>
      <c r="X716" s="34"/>
      <c r="Y716" s="34"/>
      <c r="Z716" s="34"/>
    </row>
    <row r="717" spans="1:26" hidden="1" x14ac:dyDescent="0.2">
      <c r="A717" s="517"/>
      <c r="B717" s="518"/>
      <c r="C717" s="455">
        <v>69</v>
      </c>
      <c r="D717" s="577"/>
      <c r="E717" s="589" t="str">
        <f t="shared" si="10"/>
        <v/>
      </c>
      <c r="F717" s="575"/>
      <c r="G717" s="575"/>
      <c r="H717" s="575"/>
      <c r="I717" s="576"/>
      <c r="J717" s="214"/>
      <c r="R717" s="34"/>
      <c r="S717" s="34"/>
      <c r="T717" s="34"/>
      <c r="U717" s="34"/>
      <c r="V717" s="34"/>
      <c r="W717" s="34"/>
      <c r="X717" s="34"/>
      <c r="Y717" s="34"/>
      <c r="Z717" s="34"/>
    </row>
    <row r="718" spans="1:26" hidden="1" x14ac:dyDescent="0.2">
      <c r="A718" s="517"/>
      <c r="B718" s="518"/>
      <c r="C718" s="455">
        <v>70</v>
      </c>
      <c r="D718" s="577"/>
      <c r="E718" s="589" t="str">
        <f t="shared" si="10"/>
        <v/>
      </c>
      <c r="F718" s="575"/>
      <c r="G718" s="575"/>
      <c r="H718" s="575"/>
      <c r="I718" s="576"/>
      <c r="J718" s="214"/>
      <c r="R718" s="34"/>
      <c r="S718" s="34"/>
      <c r="T718" s="34"/>
      <c r="U718" s="34"/>
      <c r="V718" s="34"/>
      <c r="W718" s="34"/>
      <c r="X718" s="34"/>
      <c r="Y718" s="34"/>
      <c r="Z718" s="34"/>
    </row>
    <row r="719" spans="1:26" hidden="1" x14ac:dyDescent="0.2">
      <c r="A719" s="517"/>
      <c r="B719" s="518"/>
      <c r="C719" s="455">
        <v>71</v>
      </c>
      <c r="D719" s="577"/>
      <c r="E719" s="589" t="str">
        <f t="shared" si="10"/>
        <v/>
      </c>
      <c r="F719" s="575"/>
      <c r="G719" s="575"/>
      <c r="H719" s="575"/>
      <c r="I719" s="576"/>
      <c r="J719" s="214"/>
      <c r="R719" s="34"/>
      <c r="S719" s="34"/>
      <c r="T719" s="34"/>
      <c r="U719" s="34"/>
      <c r="V719" s="34"/>
      <c r="W719" s="34"/>
      <c r="X719" s="34"/>
      <c r="Y719" s="34"/>
      <c r="Z719" s="34"/>
    </row>
    <row r="720" spans="1:26" hidden="1" x14ac:dyDescent="0.2">
      <c r="A720" s="517"/>
      <c r="B720" s="518"/>
      <c r="C720" s="455">
        <v>72</v>
      </c>
      <c r="D720" s="577"/>
      <c r="E720" s="589" t="str">
        <f t="shared" si="10"/>
        <v/>
      </c>
      <c r="F720" s="575"/>
      <c r="G720" s="575"/>
      <c r="H720" s="575"/>
      <c r="I720" s="576"/>
      <c r="J720" s="214"/>
      <c r="R720" s="34"/>
      <c r="S720" s="34"/>
      <c r="T720" s="34"/>
      <c r="U720" s="34"/>
      <c r="V720" s="34"/>
      <c r="W720" s="34"/>
      <c r="X720" s="34"/>
      <c r="Y720" s="34"/>
      <c r="Z720" s="34"/>
    </row>
    <row r="721" spans="1:26" hidden="1" x14ac:dyDescent="0.2">
      <c r="A721" s="517"/>
      <c r="B721" s="518"/>
      <c r="C721" s="455">
        <v>73</v>
      </c>
      <c r="D721" s="577"/>
      <c r="E721" s="589" t="str">
        <f t="shared" si="10"/>
        <v/>
      </c>
      <c r="F721" s="575"/>
      <c r="G721" s="575"/>
      <c r="H721" s="575"/>
      <c r="I721" s="576"/>
      <c r="J721" s="214"/>
      <c r="R721" s="34"/>
      <c r="S721" s="34"/>
      <c r="T721" s="34"/>
      <c r="U721" s="34"/>
      <c r="V721" s="34"/>
      <c r="W721" s="34"/>
      <c r="X721" s="34"/>
      <c r="Y721" s="34"/>
      <c r="Z721" s="34"/>
    </row>
    <row r="722" spans="1:26" hidden="1" x14ac:dyDescent="0.2">
      <c r="A722" s="517"/>
      <c r="B722" s="518"/>
      <c r="C722" s="455">
        <v>74</v>
      </c>
      <c r="D722" s="577"/>
      <c r="E722" s="589" t="str">
        <f t="shared" si="10"/>
        <v/>
      </c>
      <c r="F722" s="575"/>
      <c r="G722" s="575"/>
      <c r="H722" s="575"/>
      <c r="I722" s="576"/>
      <c r="J722" s="214"/>
      <c r="R722" s="34"/>
      <c r="S722" s="34"/>
      <c r="T722" s="34"/>
      <c r="U722" s="34"/>
      <c r="V722" s="34"/>
      <c r="W722" s="34"/>
      <c r="X722" s="34"/>
      <c r="Y722" s="34"/>
      <c r="Z722" s="34"/>
    </row>
    <row r="723" spans="1:26" hidden="1" x14ac:dyDescent="0.2">
      <c r="A723" s="517"/>
      <c r="B723" s="518"/>
      <c r="C723" s="455">
        <v>75</v>
      </c>
      <c r="D723" s="577"/>
      <c r="E723" s="589" t="str">
        <f t="shared" si="10"/>
        <v/>
      </c>
      <c r="F723" s="575"/>
      <c r="G723" s="575"/>
      <c r="H723" s="575"/>
      <c r="I723" s="576"/>
      <c r="J723" s="214"/>
      <c r="R723" s="34"/>
      <c r="S723" s="34"/>
      <c r="T723" s="34"/>
      <c r="U723" s="34"/>
      <c r="V723" s="34"/>
      <c r="W723" s="34"/>
      <c r="X723" s="34"/>
      <c r="Y723" s="34"/>
      <c r="Z723" s="34"/>
    </row>
    <row r="724" spans="1:26" hidden="1" x14ac:dyDescent="0.2">
      <c r="A724" s="517"/>
      <c r="B724" s="518"/>
      <c r="C724" s="455">
        <v>76</v>
      </c>
      <c r="D724" s="577"/>
      <c r="E724" s="589" t="str">
        <f t="shared" si="10"/>
        <v/>
      </c>
      <c r="F724" s="575"/>
      <c r="G724" s="575"/>
      <c r="H724" s="575"/>
      <c r="I724" s="576"/>
      <c r="J724" s="214"/>
      <c r="R724" s="34"/>
      <c r="S724" s="34"/>
      <c r="T724" s="34"/>
      <c r="U724" s="34"/>
      <c r="V724" s="34"/>
      <c r="W724" s="34"/>
      <c r="X724" s="34"/>
      <c r="Y724" s="34"/>
      <c r="Z724" s="34"/>
    </row>
    <row r="725" spans="1:26" hidden="1" x14ac:dyDescent="0.2">
      <c r="A725" s="517"/>
      <c r="B725" s="518"/>
      <c r="C725" s="455">
        <v>77</v>
      </c>
      <c r="D725" s="577"/>
      <c r="E725" s="589" t="str">
        <f t="shared" si="10"/>
        <v/>
      </c>
      <c r="F725" s="575"/>
      <c r="G725" s="575"/>
      <c r="H725" s="575"/>
      <c r="I725" s="576"/>
      <c r="J725" s="214"/>
      <c r="R725" s="34"/>
      <c r="S725" s="34"/>
      <c r="T725" s="34"/>
      <c r="U725" s="34"/>
      <c r="V725" s="34"/>
      <c r="W725" s="34"/>
      <c r="X725" s="34"/>
      <c r="Y725" s="34"/>
      <c r="Z725" s="34"/>
    </row>
    <row r="726" spans="1:26" hidden="1" x14ac:dyDescent="0.2">
      <c r="A726" s="517"/>
      <c r="B726" s="518"/>
      <c r="C726" s="455">
        <v>78</v>
      </c>
      <c r="D726" s="577"/>
      <c r="E726" s="589" t="str">
        <f t="shared" si="10"/>
        <v/>
      </c>
      <c r="F726" s="575"/>
      <c r="G726" s="575"/>
      <c r="H726" s="575"/>
      <c r="I726" s="576"/>
      <c r="J726" s="214"/>
      <c r="R726" s="34"/>
      <c r="S726" s="34"/>
      <c r="T726" s="34"/>
      <c r="U726" s="34"/>
      <c r="V726" s="34"/>
      <c r="W726" s="34"/>
      <c r="X726" s="34"/>
      <c r="Y726" s="34"/>
      <c r="Z726" s="34"/>
    </row>
    <row r="727" spans="1:26" hidden="1" x14ac:dyDescent="0.2">
      <c r="A727" s="517"/>
      <c r="B727" s="518"/>
      <c r="C727" s="455">
        <v>79</v>
      </c>
      <c r="D727" s="577"/>
      <c r="E727" s="589" t="str">
        <f t="shared" si="10"/>
        <v/>
      </c>
      <c r="F727" s="575"/>
      <c r="G727" s="575"/>
      <c r="H727" s="575"/>
      <c r="I727" s="576"/>
      <c r="J727" s="214"/>
      <c r="R727" s="34"/>
      <c r="S727" s="34"/>
      <c r="T727" s="34"/>
      <c r="U727" s="34"/>
      <c r="V727" s="34"/>
      <c r="W727" s="34"/>
      <c r="X727" s="34"/>
      <c r="Y727" s="34"/>
      <c r="Z727" s="34"/>
    </row>
    <row r="728" spans="1:26" hidden="1" x14ac:dyDescent="0.2">
      <c r="A728" s="517"/>
      <c r="B728" s="518"/>
      <c r="C728" s="455">
        <v>80</v>
      </c>
      <c r="D728" s="577"/>
      <c r="E728" s="589" t="str">
        <f t="shared" si="10"/>
        <v/>
      </c>
      <c r="F728" s="575"/>
      <c r="G728" s="575"/>
      <c r="H728" s="575"/>
      <c r="I728" s="576"/>
      <c r="J728" s="214"/>
      <c r="R728" s="34"/>
      <c r="S728" s="34"/>
      <c r="T728" s="34"/>
      <c r="U728" s="34"/>
      <c r="V728" s="34"/>
      <c r="W728" s="34"/>
      <c r="X728" s="34"/>
      <c r="Y728" s="34"/>
      <c r="Z728" s="34"/>
    </row>
    <row r="729" spans="1:26" hidden="1" x14ac:dyDescent="0.2">
      <c r="A729" s="517"/>
      <c r="B729" s="518"/>
      <c r="C729" s="455">
        <v>81</v>
      </c>
      <c r="D729" s="577"/>
      <c r="E729" s="589" t="str">
        <f t="shared" si="10"/>
        <v/>
      </c>
      <c r="F729" s="575"/>
      <c r="G729" s="575"/>
      <c r="H729" s="575"/>
      <c r="I729" s="576"/>
      <c r="J729" s="214"/>
      <c r="R729" s="34"/>
      <c r="S729" s="34"/>
      <c r="T729" s="34"/>
      <c r="U729" s="34"/>
      <c r="V729" s="34"/>
      <c r="W729" s="34"/>
      <c r="X729" s="34"/>
      <c r="Y729" s="34"/>
      <c r="Z729" s="34"/>
    </row>
    <row r="730" spans="1:26" hidden="1" x14ac:dyDescent="0.2">
      <c r="A730" s="517"/>
      <c r="B730" s="518"/>
      <c r="C730" s="455">
        <v>82</v>
      </c>
      <c r="D730" s="577"/>
      <c r="E730" s="589" t="str">
        <f t="shared" si="10"/>
        <v/>
      </c>
      <c r="F730" s="575"/>
      <c r="G730" s="575"/>
      <c r="H730" s="575"/>
      <c r="I730" s="576"/>
      <c r="J730" s="214"/>
      <c r="R730" s="34"/>
      <c r="S730" s="34"/>
      <c r="T730" s="34"/>
      <c r="U730" s="34"/>
      <c r="V730" s="34"/>
      <c r="W730" s="34"/>
      <c r="X730" s="34"/>
      <c r="Y730" s="34"/>
      <c r="Z730" s="34"/>
    </row>
    <row r="731" spans="1:26" hidden="1" x14ac:dyDescent="0.2">
      <c r="A731" s="517"/>
      <c r="B731" s="518"/>
      <c r="C731" s="455">
        <v>83</v>
      </c>
      <c r="D731" s="577"/>
      <c r="E731" s="589" t="str">
        <f t="shared" si="10"/>
        <v/>
      </c>
      <c r="F731" s="575"/>
      <c r="G731" s="575"/>
      <c r="H731" s="575"/>
      <c r="I731" s="576"/>
      <c r="J731" s="214"/>
      <c r="R731" s="34"/>
      <c r="S731" s="34"/>
      <c r="T731" s="34"/>
      <c r="U731" s="34"/>
      <c r="V731" s="34"/>
      <c r="W731" s="34"/>
      <c r="X731" s="34"/>
      <c r="Y731" s="34"/>
      <c r="Z731" s="34"/>
    </row>
    <row r="732" spans="1:26" hidden="1" x14ac:dyDescent="0.2">
      <c r="A732" s="517"/>
      <c r="B732" s="518"/>
      <c r="C732" s="455">
        <v>84</v>
      </c>
      <c r="D732" s="577"/>
      <c r="E732" s="589" t="str">
        <f t="shared" si="10"/>
        <v/>
      </c>
      <c r="F732" s="575"/>
      <c r="G732" s="575"/>
      <c r="H732" s="575"/>
      <c r="I732" s="576"/>
      <c r="J732" s="214"/>
      <c r="R732" s="34"/>
      <c r="S732" s="34"/>
      <c r="T732" s="34"/>
      <c r="U732" s="34"/>
      <c r="V732" s="34"/>
      <c r="W732" s="34"/>
      <c r="X732" s="34"/>
      <c r="Y732" s="34"/>
      <c r="Z732" s="34"/>
    </row>
    <row r="733" spans="1:26" hidden="1" x14ac:dyDescent="0.2">
      <c r="A733" s="517"/>
      <c r="B733" s="518"/>
      <c r="C733" s="455">
        <v>85</v>
      </c>
      <c r="D733" s="577"/>
      <c r="E733" s="589" t="str">
        <f t="shared" si="10"/>
        <v/>
      </c>
      <c r="F733" s="575"/>
      <c r="G733" s="575"/>
      <c r="H733" s="575"/>
      <c r="I733" s="576"/>
      <c r="J733" s="214"/>
      <c r="R733" s="34"/>
      <c r="S733" s="34"/>
      <c r="T733" s="34"/>
      <c r="U733" s="34"/>
      <c r="V733" s="34"/>
      <c r="W733" s="34"/>
      <c r="X733" s="34"/>
      <c r="Y733" s="34"/>
      <c r="Z733" s="34"/>
    </row>
    <row r="734" spans="1:26" hidden="1" x14ac:dyDescent="0.2">
      <c r="A734" s="517"/>
      <c r="B734" s="518"/>
      <c r="C734" s="455">
        <v>86</v>
      </c>
      <c r="D734" s="577"/>
      <c r="E734" s="589" t="str">
        <f t="shared" si="10"/>
        <v/>
      </c>
      <c r="F734" s="575"/>
      <c r="G734" s="575"/>
      <c r="H734" s="575"/>
      <c r="I734" s="576"/>
      <c r="J734" s="214"/>
      <c r="R734" s="34"/>
      <c r="S734" s="34"/>
      <c r="T734" s="34"/>
      <c r="U734" s="34"/>
      <c r="V734" s="34"/>
      <c r="W734" s="34"/>
      <c r="X734" s="34"/>
      <c r="Y734" s="34"/>
      <c r="Z734" s="34"/>
    </row>
    <row r="735" spans="1:26" hidden="1" x14ac:dyDescent="0.2">
      <c r="A735" s="517"/>
      <c r="B735" s="518"/>
      <c r="C735" s="455">
        <v>87</v>
      </c>
      <c r="D735" s="577"/>
      <c r="E735" s="589" t="str">
        <f t="shared" si="10"/>
        <v/>
      </c>
      <c r="F735" s="575"/>
      <c r="G735" s="575"/>
      <c r="H735" s="575"/>
      <c r="I735" s="576"/>
      <c r="J735" s="214"/>
      <c r="R735" s="34"/>
      <c r="S735" s="34"/>
      <c r="T735" s="34"/>
      <c r="U735" s="34"/>
      <c r="V735" s="34"/>
      <c r="W735" s="34"/>
      <c r="X735" s="34"/>
      <c r="Y735" s="34"/>
      <c r="Z735" s="34"/>
    </row>
    <row r="736" spans="1:26" hidden="1" x14ac:dyDescent="0.2">
      <c r="A736" s="517"/>
      <c r="B736" s="518"/>
      <c r="C736" s="455">
        <v>88</v>
      </c>
      <c r="D736" s="577"/>
      <c r="E736" s="589" t="str">
        <f t="shared" si="10"/>
        <v/>
      </c>
      <c r="F736" s="575"/>
      <c r="G736" s="575"/>
      <c r="H736" s="575"/>
      <c r="I736" s="576"/>
      <c r="J736" s="214"/>
      <c r="R736" s="34"/>
      <c r="S736" s="34"/>
      <c r="T736" s="34"/>
      <c r="U736" s="34"/>
      <c r="V736" s="34"/>
      <c r="W736" s="34"/>
      <c r="X736" s="34"/>
      <c r="Y736" s="34"/>
      <c r="Z736" s="34"/>
    </row>
    <row r="737" spans="1:26" hidden="1" x14ac:dyDescent="0.2">
      <c r="A737" s="517"/>
      <c r="B737" s="518"/>
      <c r="C737" s="455">
        <v>89</v>
      </c>
      <c r="D737" s="577"/>
      <c r="E737" s="589" t="str">
        <f t="shared" si="10"/>
        <v/>
      </c>
      <c r="F737" s="575"/>
      <c r="G737" s="575"/>
      <c r="H737" s="575"/>
      <c r="I737" s="576"/>
      <c r="J737" s="214"/>
      <c r="R737" s="34"/>
      <c r="S737" s="34"/>
      <c r="T737" s="34"/>
      <c r="U737" s="34"/>
      <c r="V737" s="34"/>
      <c r="W737" s="34"/>
      <c r="X737" s="34"/>
      <c r="Y737" s="34"/>
      <c r="Z737" s="34"/>
    </row>
    <row r="738" spans="1:26" hidden="1" x14ac:dyDescent="0.2">
      <c r="A738" s="517"/>
      <c r="B738" s="518"/>
      <c r="C738" s="455">
        <v>90</v>
      </c>
      <c r="D738" s="577"/>
      <c r="E738" s="589" t="str">
        <f t="shared" si="10"/>
        <v/>
      </c>
      <c r="F738" s="575"/>
      <c r="G738" s="575"/>
      <c r="H738" s="575"/>
      <c r="I738" s="576"/>
      <c r="J738" s="214"/>
      <c r="R738" s="34"/>
      <c r="S738" s="34"/>
      <c r="T738" s="34"/>
      <c r="U738" s="34"/>
      <c r="V738" s="34"/>
      <c r="W738" s="34"/>
      <c r="X738" s="34"/>
      <c r="Y738" s="34"/>
      <c r="Z738" s="34"/>
    </row>
    <row r="739" spans="1:26" hidden="1" x14ac:dyDescent="0.2">
      <c r="A739" s="517"/>
      <c r="B739" s="518"/>
      <c r="C739" s="455">
        <v>91</v>
      </c>
      <c r="D739" s="577"/>
      <c r="E739" s="589" t="str">
        <f t="shared" si="10"/>
        <v/>
      </c>
      <c r="F739" s="575"/>
      <c r="G739" s="575"/>
      <c r="H739" s="575"/>
      <c r="I739" s="576"/>
      <c r="J739" s="214"/>
      <c r="R739" s="34"/>
      <c r="S739" s="34"/>
      <c r="T739" s="34"/>
      <c r="U739" s="34"/>
      <c r="V739" s="34"/>
      <c r="W739" s="34"/>
      <c r="X739" s="34"/>
      <c r="Y739" s="34"/>
      <c r="Z739" s="34"/>
    </row>
    <row r="740" spans="1:26" hidden="1" x14ac:dyDescent="0.2">
      <c r="A740" s="517"/>
      <c r="B740" s="518"/>
      <c r="C740" s="455">
        <v>92</v>
      </c>
      <c r="D740" s="577"/>
      <c r="E740" s="589" t="str">
        <f t="shared" si="10"/>
        <v/>
      </c>
      <c r="F740" s="575"/>
      <c r="G740" s="575"/>
      <c r="H740" s="575"/>
      <c r="I740" s="576"/>
      <c r="J740" s="214"/>
      <c r="R740" s="34"/>
      <c r="S740" s="34"/>
      <c r="T740" s="34"/>
      <c r="U740" s="34"/>
      <c r="V740" s="34"/>
      <c r="W740" s="34"/>
      <c r="X740" s="34"/>
      <c r="Y740" s="34"/>
      <c r="Z740" s="34"/>
    </row>
    <row r="741" spans="1:26" hidden="1" x14ac:dyDescent="0.2">
      <c r="A741" s="517"/>
      <c r="B741" s="518"/>
      <c r="C741" s="455">
        <v>93</v>
      </c>
      <c r="D741" s="577"/>
      <c r="E741" s="589" t="str">
        <f t="shared" si="10"/>
        <v/>
      </c>
      <c r="F741" s="575"/>
      <c r="G741" s="575"/>
      <c r="H741" s="575"/>
      <c r="I741" s="576"/>
      <c r="J741" s="214"/>
      <c r="R741" s="34"/>
      <c r="S741" s="34"/>
      <c r="T741" s="34"/>
      <c r="U741" s="34"/>
      <c r="V741" s="34"/>
      <c r="W741" s="34"/>
      <c r="X741" s="34"/>
      <c r="Y741" s="34"/>
      <c r="Z741" s="34"/>
    </row>
    <row r="742" spans="1:26" hidden="1" x14ac:dyDescent="0.2">
      <c r="A742" s="517"/>
      <c r="B742" s="518"/>
      <c r="C742" s="455">
        <v>94</v>
      </c>
      <c r="D742" s="577"/>
      <c r="E742" s="589" t="str">
        <f t="shared" si="10"/>
        <v/>
      </c>
      <c r="F742" s="575"/>
      <c r="G742" s="575"/>
      <c r="H742" s="575"/>
      <c r="I742" s="576"/>
      <c r="J742" s="214"/>
      <c r="R742" s="34"/>
      <c r="S742" s="34"/>
      <c r="T742" s="34"/>
      <c r="U742" s="34"/>
      <c r="V742" s="34"/>
      <c r="W742" s="34"/>
      <c r="X742" s="34"/>
      <c r="Y742" s="34"/>
      <c r="Z742" s="34"/>
    </row>
    <row r="743" spans="1:26" hidden="1" x14ac:dyDescent="0.2">
      <c r="A743" s="517"/>
      <c r="B743" s="518"/>
      <c r="C743" s="455">
        <v>95</v>
      </c>
      <c r="D743" s="577"/>
      <c r="E743" s="589" t="str">
        <f t="shared" si="10"/>
        <v/>
      </c>
      <c r="F743" s="575"/>
      <c r="G743" s="575"/>
      <c r="H743" s="575"/>
      <c r="I743" s="576"/>
      <c r="J743" s="214"/>
      <c r="R743" s="34"/>
      <c r="S743" s="34"/>
      <c r="T743" s="34"/>
      <c r="U743" s="34"/>
      <c r="V743" s="34"/>
      <c r="W743" s="34"/>
      <c r="X743" s="34"/>
      <c r="Y743" s="34"/>
      <c r="Z743" s="34"/>
    </row>
    <row r="744" spans="1:26" hidden="1" x14ac:dyDescent="0.2">
      <c r="A744" s="517"/>
      <c r="B744" s="518"/>
      <c r="C744" s="455">
        <v>96</v>
      </c>
      <c r="D744" s="577"/>
      <c r="E744" s="589" t="str">
        <f t="shared" si="10"/>
        <v/>
      </c>
      <c r="F744" s="575"/>
      <c r="G744" s="575"/>
      <c r="H744" s="575"/>
      <c r="I744" s="576"/>
      <c r="J744" s="214"/>
      <c r="R744" s="34"/>
      <c r="S744" s="34"/>
      <c r="T744" s="34"/>
      <c r="U744" s="34"/>
      <c r="V744" s="34"/>
      <c r="W744" s="34"/>
      <c r="X744" s="34"/>
      <c r="Y744" s="34"/>
      <c r="Z744" s="34"/>
    </row>
    <row r="745" spans="1:26" hidden="1" x14ac:dyDescent="0.2">
      <c r="A745" s="517"/>
      <c r="B745" s="518"/>
      <c r="C745" s="455">
        <v>97</v>
      </c>
      <c r="D745" s="577"/>
      <c r="E745" s="589" t="str">
        <f t="shared" si="10"/>
        <v/>
      </c>
      <c r="F745" s="575"/>
      <c r="G745" s="575"/>
      <c r="H745" s="575"/>
      <c r="I745" s="576"/>
      <c r="J745" s="214"/>
      <c r="R745" s="34"/>
      <c r="S745" s="34"/>
      <c r="T745" s="34"/>
      <c r="U745" s="34"/>
      <c r="V745" s="34"/>
      <c r="W745" s="34"/>
      <c r="X745" s="34"/>
      <c r="Y745" s="34"/>
      <c r="Z745" s="34"/>
    </row>
    <row r="746" spans="1:26" hidden="1" x14ac:dyDescent="0.2">
      <c r="A746" s="517"/>
      <c r="B746" s="518"/>
      <c r="C746" s="455">
        <v>98</v>
      </c>
      <c r="D746" s="577"/>
      <c r="E746" s="589" t="str">
        <f t="shared" si="10"/>
        <v/>
      </c>
      <c r="F746" s="575"/>
      <c r="G746" s="575"/>
      <c r="H746" s="575"/>
      <c r="I746" s="576"/>
      <c r="J746" s="214"/>
      <c r="R746" s="34"/>
      <c r="S746" s="34"/>
      <c r="T746" s="34"/>
      <c r="U746" s="34"/>
      <c r="V746" s="34"/>
      <c r="W746" s="34"/>
      <c r="X746" s="34"/>
      <c r="Y746" s="34"/>
      <c r="Z746" s="34"/>
    </row>
    <row r="747" spans="1:26" hidden="1" x14ac:dyDescent="0.2">
      <c r="A747" s="517"/>
      <c r="B747" s="518"/>
      <c r="C747" s="455">
        <v>99</v>
      </c>
      <c r="D747" s="577"/>
      <c r="E747" s="589" t="str">
        <f t="shared" si="10"/>
        <v/>
      </c>
      <c r="F747" s="575"/>
      <c r="G747" s="575"/>
      <c r="H747" s="575"/>
      <c r="I747" s="576"/>
      <c r="J747" s="214"/>
      <c r="R747" s="34"/>
      <c r="S747" s="34"/>
      <c r="T747" s="34"/>
      <c r="U747" s="34"/>
      <c r="V747" s="34"/>
      <c r="W747" s="34"/>
      <c r="X747" s="34"/>
      <c r="Y747" s="34"/>
      <c r="Z747" s="34"/>
    </row>
    <row r="748" spans="1:26" ht="13.5" thickBot="1" x14ac:dyDescent="0.25">
      <c r="A748" s="579"/>
      <c r="B748" s="580"/>
      <c r="C748" s="456">
        <v>100</v>
      </c>
      <c r="D748" s="581"/>
      <c r="E748" s="590" t="str">
        <f t="shared" si="10"/>
        <v/>
      </c>
      <c r="F748" s="582"/>
      <c r="G748" s="582"/>
      <c r="H748" s="582"/>
      <c r="I748" s="583"/>
      <c r="J748" s="214"/>
      <c r="R748" s="34"/>
      <c r="S748" s="34"/>
      <c r="T748" s="34"/>
      <c r="U748" s="34"/>
      <c r="V748" s="34"/>
      <c r="W748" s="34"/>
      <c r="X748" s="34"/>
      <c r="Y748" s="34"/>
      <c r="Z748" s="34"/>
    </row>
    <row r="749" spans="1:26" ht="38.25" x14ac:dyDescent="0.2">
      <c r="A749" s="246" t="s">
        <v>757</v>
      </c>
      <c r="B749" s="222" t="s">
        <v>771</v>
      </c>
      <c r="C749" s="306" t="s">
        <v>1374</v>
      </c>
      <c r="D749" s="224" t="s">
        <v>1108</v>
      </c>
      <c r="E749" s="224" t="s">
        <v>1375</v>
      </c>
      <c r="F749" s="224" t="s">
        <v>1376</v>
      </c>
      <c r="G749" s="224" t="s">
        <v>1377</v>
      </c>
      <c r="H749" s="373" t="s">
        <v>1378</v>
      </c>
      <c r="I749" s="383" t="s">
        <v>1379</v>
      </c>
      <c r="J749" s="214"/>
      <c r="R749" s="34"/>
      <c r="S749" s="34"/>
      <c r="T749" s="34"/>
      <c r="U749" s="34"/>
      <c r="V749" s="34"/>
      <c r="W749" s="34"/>
      <c r="X749" s="34"/>
      <c r="Y749" s="34"/>
      <c r="Z749" s="34"/>
    </row>
    <row r="750" spans="1:26" x14ac:dyDescent="0.2">
      <c r="A750" s="221"/>
      <c r="B750" s="227"/>
      <c r="C750" s="265"/>
      <c r="D750" s="229"/>
      <c r="E750" s="298"/>
      <c r="F750" s="298" t="s">
        <v>1380</v>
      </c>
      <c r="G750" s="298" t="s">
        <v>1380</v>
      </c>
      <c r="H750" s="298" t="s">
        <v>1380</v>
      </c>
      <c r="I750" s="321" t="s">
        <v>1380</v>
      </c>
      <c r="J750" s="214"/>
      <c r="R750" s="34"/>
      <c r="S750" s="34"/>
      <c r="T750" s="34"/>
      <c r="U750" s="34"/>
      <c r="V750" s="34"/>
      <c r="W750" s="34"/>
      <c r="X750" s="34"/>
      <c r="Y750" s="34"/>
      <c r="Z750" s="34"/>
    </row>
    <row r="751" spans="1:26" x14ac:dyDescent="0.2">
      <c r="A751" s="221"/>
      <c r="B751" s="227"/>
      <c r="C751" s="265"/>
      <c r="D751" s="229"/>
      <c r="E751" s="298"/>
      <c r="F751" s="298"/>
      <c r="G751" s="298"/>
      <c r="H751" s="298"/>
      <c r="I751" s="321"/>
      <c r="J751" s="214"/>
      <c r="R751" s="34"/>
      <c r="S751" s="34"/>
      <c r="T751" s="34"/>
      <c r="U751" s="34"/>
      <c r="V751" s="34"/>
      <c r="W751" s="34"/>
      <c r="X751" s="34"/>
      <c r="Y751" s="34"/>
      <c r="Z751" s="34"/>
    </row>
    <row r="752" spans="1:26" x14ac:dyDescent="0.2">
      <c r="A752" s="221"/>
      <c r="B752" s="227"/>
      <c r="C752" s="265"/>
      <c r="D752" s="286" t="s">
        <v>957</v>
      </c>
      <c r="E752" s="232" t="s">
        <v>957</v>
      </c>
      <c r="F752" s="232" t="s">
        <v>956</v>
      </c>
      <c r="G752" s="232" t="s">
        <v>956</v>
      </c>
      <c r="H752" s="232" t="s">
        <v>957</v>
      </c>
      <c r="I752" s="251" t="s">
        <v>957</v>
      </c>
      <c r="J752" s="214"/>
      <c r="R752" s="34"/>
      <c r="S752" s="34"/>
      <c r="T752" s="34"/>
      <c r="U752" s="34"/>
      <c r="V752" s="34"/>
      <c r="W752" s="34"/>
      <c r="X752" s="34"/>
      <c r="Y752" s="34"/>
      <c r="Z752" s="34"/>
    </row>
    <row r="753" spans="1:26" x14ac:dyDescent="0.2">
      <c r="A753" s="221"/>
      <c r="B753" s="227"/>
      <c r="C753" s="265"/>
      <c r="D753" s="286" t="s">
        <v>1381</v>
      </c>
      <c r="E753" s="235" t="s">
        <v>1382</v>
      </c>
      <c r="F753" s="235" t="s">
        <v>1383</v>
      </c>
      <c r="G753" s="234" t="s">
        <v>1384</v>
      </c>
      <c r="H753" s="235" t="s">
        <v>1385</v>
      </c>
      <c r="I753" s="252" t="s">
        <v>1386</v>
      </c>
      <c r="J753" s="214"/>
      <c r="R753" s="34"/>
      <c r="S753" s="34"/>
      <c r="T753" s="34"/>
      <c r="U753" s="34"/>
      <c r="V753" s="34"/>
      <c r="W753" s="34"/>
      <c r="X753" s="34"/>
      <c r="Y753" s="34"/>
      <c r="Z753" s="34"/>
    </row>
    <row r="754" spans="1:26" x14ac:dyDescent="0.2">
      <c r="A754" s="221"/>
      <c r="B754" s="227"/>
      <c r="C754" s="455">
        <v>1</v>
      </c>
      <c r="D754" s="577" t="s">
        <v>1387</v>
      </c>
      <c r="E754" s="236">
        <v>0</v>
      </c>
      <c r="F754" s="236">
        <v>0</v>
      </c>
      <c r="G754" s="236">
        <v>0</v>
      </c>
      <c r="H754" s="236">
        <v>0</v>
      </c>
      <c r="I754" s="384">
        <v>0</v>
      </c>
      <c r="J754" s="214"/>
      <c r="R754" s="34"/>
      <c r="S754" s="34"/>
      <c r="T754" s="34"/>
      <c r="U754" s="34"/>
      <c r="V754" s="34"/>
      <c r="W754" s="34"/>
      <c r="X754" s="34"/>
      <c r="Y754" s="34"/>
      <c r="Z754" s="34"/>
    </row>
    <row r="755" spans="1:26" x14ac:dyDescent="0.2">
      <c r="A755" s="221"/>
      <c r="B755" s="227"/>
      <c r="C755" s="455">
        <v>2</v>
      </c>
      <c r="D755" s="577"/>
      <c r="E755" s="236"/>
      <c r="F755" s="236"/>
      <c r="G755" s="236"/>
      <c r="H755" s="236"/>
      <c r="I755" s="384"/>
      <c r="J755" s="214"/>
      <c r="R755" s="34"/>
      <c r="S755" s="34"/>
      <c r="T755" s="34"/>
      <c r="U755" s="34"/>
      <c r="V755" s="34"/>
      <c r="W755" s="34"/>
      <c r="X755" s="34"/>
      <c r="Y755" s="34"/>
      <c r="Z755" s="34"/>
    </row>
    <row r="756" spans="1:26" x14ac:dyDescent="0.2">
      <c r="A756" s="221"/>
      <c r="B756" s="227"/>
      <c r="C756" s="455">
        <v>3</v>
      </c>
      <c r="D756" s="577"/>
      <c r="E756" s="236"/>
      <c r="F756" s="236"/>
      <c r="G756" s="236"/>
      <c r="H756" s="236"/>
      <c r="I756" s="384"/>
      <c r="J756" s="214"/>
      <c r="R756" s="34"/>
      <c r="S756" s="34"/>
      <c r="T756" s="34"/>
      <c r="U756" s="34"/>
      <c r="V756" s="34"/>
      <c r="W756" s="34"/>
      <c r="X756" s="34"/>
      <c r="Y756" s="34"/>
      <c r="Z756" s="34"/>
    </row>
    <row r="757" spans="1:26" x14ac:dyDescent="0.2">
      <c r="A757" s="221"/>
      <c r="B757" s="227"/>
      <c r="C757" s="455">
        <v>4</v>
      </c>
      <c r="D757" s="577"/>
      <c r="E757" s="236"/>
      <c r="F757" s="344"/>
      <c r="G757" s="344"/>
      <c r="H757" s="344"/>
      <c r="I757" s="253"/>
      <c r="J757" s="214"/>
      <c r="R757" s="34"/>
      <c r="S757" s="34"/>
      <c r="T757" s="34"/>
      <c r="U757" s="34"/>
      <c r="V757" s="34"/>
      <c r="W757" s="34"/>
      <c r="X757" s="34"/>
      <c r="Y757" s="34"/>
      <c r="Z757" s="34"/>
    </row>
    <row r="758" spans="1:26" x14ac:dyDescent="0.2">
      <c r="A758" s="221"/>
      <c r="B758" s="227"/>
      <c r="C758" s="265"/>
      <c r="D758" s="229" t="s">
        <v>1200</v>
      </c>
      <c r="E758" s="231" t="s">
        <v>991</v>
      </c>
      <c r="F758" s="591"/>
      <c r="G758" s="592"/>
      <c r="H758" s="592"/>
      <c r="I758" s="600"/>
      <c r="J758" s="214"/>
      <c r="R758" s="34"/>
      <c r="S758" s="34"/>
      <c r="T758" s="34"/>
      <c r="U758" s="34"/>
      <c r="V758" s="34"/>
      <c r="W758" s="34"/>
      <c r="X758" s="34"/>
      <c r="Y758" s="34"/>
      <c r="Z758" s="34"/>
    </row>
    <row r="759" spans="1:26" x14ac:dyDescent="0.2">
      <c r="A759" s="221"/>
      <c r="B759" s="227"/>
      <c r="C759" s="265"/>
      <c r="D759" s="229"/>
      <c r="E759" s="231"/>
      <c r="F759" s="593"/>
      <c r="G759" s="594"/>
      <c r="H759" s="594"/>
      <c r="I759" s="601"/>
      <c r="J759" s="214"/>
      <c r="R759" s="34"/>
      <c r="S759" s="34"/>
      <c r="T759" s="34"/>
      <c r="U759" s="34"/>
      <c r="V759" s="34"/>
      <c r="W759" s="34"/>
      <c r="X759" s="34"/>
      <c r="Y759" s="34"/>
      <c r="Z759" s="34"/>
    </row>
    <row r="760" spans="1:26" x14ac:dyDescent="0.2">
      <c r="A760" s="221"/>
      <c r="B760" s="227"/>
      <c r="C760" s="265"/>
      <c r="D760" s="229"/>
      <c r="E760" s="231"/>
      <c r="F760" s="593"/>
      <c r="G760" s="594"/>
      <c r="H760" s="594"/>
      <c r="I760" s="601"/>
      <c r="J760" s="214"/>
      <c r="R760" s="34"/>
      <c r="S760" s="34"/>
      <c r="T760" s="34"/>
      <c r="U760" s="34"/>
      <c r="V760" s="34"/>
      <c r="W760" s="34"/>
      <c r="X760" s="34"/>
      <c r="Y760" s="34"/>
      <c r="Z760" s="34"/>
    </row>
    <row r="761" spans="1:26" x14ac:dyDescent="0.2">
      <c r="A761" s="221"/>
      <c r="B761" s="227"/>
      <c r="C761" s="265"/>
      <c r="D761" s="286" t="s">
        <v>957</v>
      </c>
      <c r="E761" s="292" t="s">
        <v>957</v>
      </c>
      <c r="F761" s="593"/>
      <c r="G761" s="594"/>
      <c r="H761" s="594"/>
      <c r="I761" s="601"/>
      <c r="J761" s="214"/>
      <c r="R761" s="34"/>
      <c r="S761" s="34"/>
      <c r="T761" s="34"/>
      <c r="U761" s="34"/>
      <c r="V761" s="34"/>
      <c r="W761" s="34"/>
      <c r="X761" s="34"/>
      <c r="Y761" s="34"/>
      <c r="Z761" s="34"/>
    </row>
    <row r="762" spans="1:26" x14ac:dyDescent="0.2">
      <c r="A762" s="221"/>
      <c r="B762" s="227"/>
      <c r="C762" s="265"/>
      <c r="D762" s="286" t="s">
        <v>1388</v>
      </c>
      <c r="E762" s="235" t="s">
        <v>1389</v>
      </c>
      <c r="F762" s="593"/>
      <c r="G762" s="594"/>
      <c r="H762" s="594"/>
      <c r="I762" s="601"/>
      <c r="J762" s="214"/>
      <c r="R762" s="34"/>
      <c r="S762" s="34"/>
      <c r="T762" s="34"/>
      <c r="U762" s="34"/>
      <c r="V762" s="34"/>
      <c r="W762" s="34"/>
      <c r="X762" s="34"/>
      <c r="Y762" s="34"/>
      <c r="Z762" s="34"/>
    </row>
    <row r="763" spans="1:26" x14ac:dyDescent="0.2">
      <c r="A763" s="221"/>
      <c r="B763" s="227"/>
      <c r="C763" s="455">
        <v>1</v>
      </c>
      <c r="D763" s="595" t="str">
        <f>IF(D754&lt;&gt;"",D754,"")</f>
        <v>nvt</v>
      </c>
      <c r="E763" s="596" t="s">
        <v>989</v>
      </c>
      <c r="F763" s="593"/>
      <c r="G763" s="594"/>
      <c r="H763" s="594"/>
      <c r="I763" s="601"/>
      <c r="J763" s="214"/>
      <c r="R763" s="34"/>
      <c r="S763" s="34"/>
      <c r="T763" s="34"/>
      <c r="U763" s="34"/>
      <c r="V763" s="34"/>
      <c r="W763" s="34"/>
      <c r="X763" s="34"/>
      <c r="Y763" s="34"/>
      <c r="Z763" s="34"/>
    </row>
    <row r="764" spans="1:26" x14ac:dyDescent="0.2">
      <c r="A764" s="221"/>
      <c r="B764" s="227"/>
      <c r="C764" s="455">
        <v>2</v>
      </c>
      <c r="D764" s="595" t="str">
        <f t="shared" ref="D764:D766" si="11">IF(D755&lt;&gt;"",D755,"")</f>
        <v/>
      </c>
      <c r="E764" s="596"/>
      <c r="F764" s="593"/>
      <c r="G764" s="594"/>
      <c r="H764" s="594"/>
      <c r="I764" s="601"/>
      <c r="J764" s="214"/>
      <c r="R764" s="34"/>
      <c r="S764" s="34"/>
      <c r="T764" s="34"/>
      <c r="U764" s="34"/>
      <c r="V764" s="34"/>
      <c r="W764" s="34"/>
      <c r="X764" s="34"/>
      <c r="Y764" s="34"/>
      <c r="Z764" s="34"/>
    </row>
    <row r="765" spans="1:26" x14ac:dyDescent="0.2">
      <c r="A765" s="221"/>
      <c r="B765" s="227"/>
      <c r="C765" s="455">
        <v>3</v>
      </c>
      <c r="D765" s="595" t="str">
        <f t="shared" si="11"/>
        <v/>
      </c>
      <c r="E765" s="596"/>
      <c r="F765" s="593"/>
      <c r="G765" s="594"/>
      <c r="H765" s="594"/>
      <c r="I765" s="601"/>
      <c r="J765" s="214"/>
      <c r="R765" s="34"/>
      <c r="S765" s="34"/>
      <c r="T765" s="34"/>
      <c r="U765" s="34"/>
      <c r="V765" s="34"/>
      <c r="W765" s="34"/>
      <c r="X765" s="34"/>
      <c r="Y765" s="34"/>
      <c r="Z765" s="34"/>
    </row>
    <row r="766" spans="1:26" ht="13.5" thickBot="1" x14ac:dyDescent="0.25">
      <c r="A766" s="257"/>
      <c r="B766" s="507"/>
      <c r="C766" s="456">
        <v>4</v>
      </c>
      <c r="D766" s="597" t="str">
        <f t="shared" si="11"/>
        <v/>
      </c>
      <c r="E766" s="602"/>
      <c r="F766" s="598"/>
      <c r="G766" s="599"/>
      <c r="H766" s="599"/>
      <c r="I766" s="603"/>
      <c r="J766" s="214"/>
      <c r="R766" s="34"/>
      <c r="S766" s="34"/>
      <c r="T766" s="34"/>
      <c r="U766" s="34"/>
      <c r="V766" s="34"/>
      <c r="W766" s="34"/>
      <c r="X766" s="34"/>
      <c r="Y766" s="34"/>
      <c r="Z766" s="34"/>
    </row>
    <row r="767" spans="1:26" ht="38.25" x14ac:dyDescent="0.2">
      <c r="A767" s="246" t="s">
        <v>757</v>
      </c>
      <c r="B767" s="222" t="s">
        <v>775</v>
      </c>
      <c r="C767" s="306" t="s">
        <v>776</v>
      </c>
      <c r="D767" s="224" t="s">
        <v>1390</v>
      </c>
      <c r="E767" s="224" t="s">
        <v>1391</v>
      </c>
      <c r="F767" s="224" t="s">
        <v>1392</v>
      </c>
      <c r="G767" s="383" t="s">
        <v>1393</v>
      </c>
      <c r="H767" s="604"/>
      <c r="I767" s="604"/>
      <c r="J767" s="214"/>
      <c r="R767" s="34"/>
      <c r="S767" s="34"/>
      <c r="T767" s="34"/>
      <c r="U767" s="34"/>
      <c r="V767" s="34"/>
      <c r="W767" s="34"/>
      <c r="X767" s="34"/>
      <c r="Y767" s="34"/>
      <c r="Z767" s="34"/>
    </row>
    <row r="768" spans="1:26" x14ac:dyDescent="0.2">
      <c r="A768" s="221"/>
      <c r="B768" s="227"/>
      <c r="C768" s="265"/>
      <c r="D768" s="229"/>
      <c r="E768" s="229"/>
      <c r="F768" s="229"/>
      <c r="G768" s="250"/>
      <c r="H768" s="605"/>
      <c r="I768" s="605"/>
      <c r="J768" s="214"/>
      <c r="R768" s="34"/>
      <c r="S768" s="34"/>
      <c r="T768" s="34"/>
      <c r="U768" s="34"/>
      <c r="V768" s="34"/>
      <c r="W768" s="34"/>
      <c r="X768" s="34"/>
      <c r="Y768" s="34"/>
      <c r="Z768" s="34"/>
    </row>
    <row r="769" spans="1:26" x14ac:dyDescent="0.2">
      <c r="A769" s="221"/>
      <c r="B769" s="227"/>
      <c r="C769" s="265"/>
      <c r="D769" s="229"/>
      <c r="E769" s="229"/>
      <c r="F769" s="229"/>
      <c r="G769" s="250"/>
      <c r="H769" s="605"/>
      <c r="I769" s="605"/>
      <c r="J769" s="214"/>
      <c r="R769" s="34"/>
      <c r="S769" s="34"/>
      <c r="T769" s="34"/>
      <c r="U769" s="34"/>
      <c r="V769" s="34"/>
      <c r="W769" s="34"/>
      <c r="X769" s="34"/>
      <c r="Y769" s="34"/>
      <c r="Z769" s="34"/>
    </row>
    <row r="770" spans="1:26" x14ac:dyDescent="0.2">
      <c r="A770" s="221"/>
      <c r="B770" s="227"/>
      <c r="C770" s="265"/>
      <c r="D770" s="232" t="s">
        <v>956</v>
      </c>
      <c r="E770" s="232" t="s">
        <v>956</v>
      </c>
      <c r="F770" s="232" t="s">
        <v>957</v>
      </c>
      <c r="G770" s="251" t="s">
        <v>957</v>
      </c>
      <c r="H770" s="605"/>
      <c r="I770" s="605"/>
      <c r="J770" s="214"/>
      <c r="R770" s="34"/>
      <c r="S770" s="34"/>
      <c r="T770" s="34"/>
      <c r="U770" s="34"/>
      <c r="V770" s="34"/>
      <c r="W770" s="34"/>
      <c r="X770" s="34"/>
      <c r="Y770" s="34"/>
      <c r="Z770" s="34"/>
    </row>
    <row r="771" spans="1:26" x14ac:dyDescent="0.2">
      <c r="A771" s="221"/>
      <c r="B771" s="227"/>
      <c r="C771" s="265"/>
      <c r="D771" s="234" t="s">
        <v>1394</v>
      </c>
      <c r="E771" s="234" t="s">
        <v>1395</v>
      </c>
      <c r="F771" s="234" t="s">
        <v>1396</v>
      </c>
      <c r="G771" s="252" t="s">
        <v>1397</v>
      </c>
      <c r="H771" s="605"/>
      <c r="I771" s="605"/>
      <c r="J771" s="214"/>
      <c r="R771" s="34"/>
      <c r="S771" s="34"/>
      <c r="T771" s="34"/>
      <c r="U771" s="34"/>
      <c r="V771" s="34"/>
      <c r="W771" s="34"/>
      <c r="X771" s="34"/>
      <c r="Y771" s="34"/>
      <c r="Z771" s="34"/>
    </row>
    <row r="772" spans="1:26" ht="13.5" thickBot="1" x14ac:dyDescent="0.25">
      <c r="A772" s="257"/>
      <c r="B772" s="507"/>
      <c r="C772" s="395"/>
      <c r="D772" s="606">
        <v>0</v>
      </c>
      <c r="E772" s="606">
        <v>31769</v>
      </c>
      <c r="F772" s="602" t="s">
        <v>989</v>
      </c>
      <c r="G772" s="608" t="s">
        <v>989</v>
      </c>
      <c r="H772" s="607"/>
      <c r="I772" s="607"/>
      <c r="J772" s="214"/>
      <c r="R772" s="34"/>
      <c r="S772" s="34"/>
      <c r="T772" s="34"/>
      <c r="U772" s="34"/>
      <c r="V772" s="34"/>
      <c r="W772" s="34"/>
      <c r="X772" s="34"/>
      <c r="Y772" s="34"/>
      <c r="Z772" s="34"/>
    </row>
    <row r="773" spans="1:26" ht="38.25" x14ac:dyDescent="0.2">
      <c r="A773" s="246" t="s">
        <v>757</v>
      </c>
      <c r="B773" s="222" t="s">
        <v>816</v>
      </c>
      <c r="C773" s="306" t="s">
        <v>817</v>
      </c>
      <c r="D773" s="224" t="s">
        <v>1398</v>
      </c>
      <c r="E773" s="224" t="s">
        <v>1399</v>
      </c>
      <c r="F773" s="224" t="s">
        <v>1400</v>
      </c>
      <c r="G773" s="224" t="s">
        <v>1401</v>
      </c>
      <c r="H773" s="224" t="s">
        <v>1402</v>
      </c>
      <c r="I773" s="383" t="s">
        <v>1403</v>
      </c>
      <c r="J773" s="214"/>
      <c r="R773" s="34"/>
      <c r="S773" s="34"/>
      <c r="T773" s="34"/>
      <c r="U773" s="34"/>
      <c r="V773" s="34"/>
      <c r="W773" s="34"/>
      <c r="X773" s="34"/>
      <c r="Y773" s="34"/>
      <c r="Z773" s="34"/>
    </row>
    <row r="774" spans="1:26" x14ac:dyDescent="0.2">
      <c r="A774" s="221"/>
      <c r="B774" s="227"/>
      <c r="C774" s="455"/>
      <c r="D774" s="229"/>
      <c r="E774" s="229"/>
      <c r="F774" s="229"/>
      <c r="G774" s="229"/>
      <c r="H774" s="229"/>
      <c r="I774" s="250"/>
      <c r="J774" s="214"/>
      <c r="R774" s="34"/>
      <c r="S774" s="34"/>
      <c r="T774" s="34"/>
      <c r="U774" s="34"/>
      <c r="V774" s="34"/>
      <c r="W774" s="34"/>
      <c r="X774" s="34"/>
      <c r="Y774" s="34"/>
      <c r="Z774" s="34"/>
    </row>
    <row r="775" spans="1:26" x14ac:dyDescent="0.2">
      <c r="A775" s="221"/>
      <c r="B775" s="227"/>
      <c r="C775" s="455"/>
      <c r="D775" s="229"/>
      <c r="E775" s="229"/>
      <c r="F775" s="229"/>
      <c r="G775" s="229"/>
      <c r="H775" s="229"/>
      <c r="I775" s="250"/>
      <c r="J775" s="214"/>
      <c r="R775" s="34"/>
      <c r="S775" s="34"/>
      <c r="T775" s="34"/>
      <c r="U775" s="34"/>
      <c r="V775" s="34"/>
      <c r="W775" s="34"/>
      <c r="X775" s="34"/>
      <c r="Y775" s="34"/>
      <c r="Z775" s="34"/>
    </row>
    <row r="776" spans="1:26" x14ac:dyDescent="0.2">
      <c r="A776" s="221"/>
      <c r="B776" s="227"/>
      <c r="C776" s="455"/>
      <c r="D776" s="232" t="s">
        <v>957</v>
      </c>
      <c r="E776" s="232" t="s">
        <v>957</v>
      </c>
      <c r="F776" s="232" t="s">
        <v>956</v>
      </c>
      <c r="G776" s="232" t="s">
        <v>957</v>
      </c>
      <c r="H776" s="286" t="s">
        <v>957</v>
      </c>
      <c r="I776" s="318" t="s">
        <v>957</v>
      </c>
      <c r="J776" s="214"/>
      <c r="R776" s="34"/>
      <c r="S776" s="34"/>
      <c r="T776" s="34"/>
      <c r="U776" s="34"/>
      <c r="V776" s="34"/>
      <c r="W776" s="34"/>
      <c r="X776" s="34"/>
      <c r="Y776" s="34"/>
      <c r="Z776" s="34"/>
    </row>
    <row r="777" spans="1:26" x14ac:dyDescent="0.2">
      <c r="A777" s="221"/>
      <c r="B777" s="227"/>
      <c r="C777" s="455"/>
      <c r="D777" s="286" t="s">
        <v>1404</v>
      </c>
      <c r="E777" s="286" t="s">
        <v>1405</v>
      </c>
      <c r="F777" s="286" t="s">
        <v>1406</v>
      </c>
      <c r="G777" s="286" t="s">
        <v>1407</v>
      </c>
      <c r="H777" s="286" t="s">
        <v>1408</v>
      </c>
      <c r="I777" s="318" t="s">
        <v>1409</v>
      </c>
      <c r="J777" s="214"/>
      <c r="R777" s="34"/>
      <c r="S777" s="34"/>
      <c r="T777" s="34"/>
      <c r="U777" s="34"/>
      <c r="V777" s="34"/>
      <c r="W777" s="34"/>
      <c r="X777" s="34"/>
      <c r="Y777" s="34"/>
      <c r="Z777" s="34"/>
    </row>
    <row r="778" spans="1:26" x14ac:dyDescent="0.2">
      <c r="A778" s="221"/>
      <c r="B778" s="227"/>
      <c r="C778" s="455">
        <v>1</v>
      </c>
      <c r="D778" s="609" t="s">
        <v>1410</v>
      </c>
      <c r="E778" s="236">
        <v>11073</v>
      </c>
      <c r="F778" s="236">
        <v>11686</v>
      </c>
      <c r="G778" s="236">
        <v>0</v>
      </c>
      <c r="H778" s="236">
        <v>11686</v>
      </c>
      <c r="I778" s="625" t="s">
        <v>989</v>
      </c>
      <c r="J778" s="214"/>
      <c r="R778" s="34"/>
      <c r="S778" s="34"/>
      <c r="T778" s="34"/>
      <c r="U778" s="34"/>
      <c r="V778" s="34"/>
      <c r="W778" s="34"/>
      <c r="X778" s="34"/>
      <c r="Y778" s="34"/>
      <c r="Z778" s="34"/>
    </row>
    <row r="779" spans="1:26" ht="25.5" x14ac:dyDescent="0.2">
      <c r="A779" s="221"/>
      <c r="B779" s="227"/>
      <c r="C779" s="455">
        <v>2</v>
      </c>
      <c r="D779" s="609" t="s">
        <v>1411</v>
      </c>
      <c r="E779" s="236">
        <v>76236</v>
      </c>
      <c r="F779" s="236">
        <v>0</v>
      </c>
      <c r="G779" s="236">
        <v>15247</v>
      </c>
      <c r="H779" s="236">
        <v>0</v>
      </c>
      <c r="I779" s="625" t="s">
        <v>989</v>
      </c>
      <c r="J779" s="214"/>
      <c r="R779" s="34"/>
      <c r="S779" s="34"/>
      <c r="T779" s="34"/>
      <c r="U779" s="34"/>
      <c r="V779" s="34"/>
      <c r="W779" s="34"/>
      <c r="X779" s="34"/>
      <c r="Y779" s="34"/>
      <c r="Z779" s="34"/>
    </row>
    <row r="780" spans="1:26" ht="25.5" x14ac:dyDescent="0.2">
      <c r="A780" s="221"/>
      <c r="B780" s="227"/>
      <c r="C780" s="455">
        <v>3</v>
      </c>
      <c r="D780" s="609" t="s">
        <v>1412</v>
      </c>
      <c r="E780" s="236">
        <v>17036</v>
      </c>
      <c r="F780" s="236">
        <v>0</v>
      </c>
      <c r="G780" s="236">
        <v>3407</v>
      </c>
      <c r="H780" s="236">
        <v>0</v>
      </c>
      <c r="I780" s="625" t="s">
        <v>989</v>
      </c>
      <c r="J780" s="214"/>
      <c r="R780" s="34"/>
      <c r="S780" s="34"/>
      <c r="T780" s="34"/>
      <c r="U780" s="34"/>
      <c r="V780" s="34"/>
      <c r="W780" s="34"/>
      <c r="X780" s="34"/>
      <c r="Y780" s="34"/>
      <c r="Z780" s="34"/>
    </row>
    <row r="781" spans="1:26" x14ac:dyDescent="0.2">
      <c r="A781" s="221"/>
      <c r="B781" s="227"/>
      <c r="C781" s="455">
        <v>4</v>
      </c>
      <c r="D781" s="609" t="s">
        <v>1413</v>
      </c>
      <c r="E781" s="236">
        <v>12777</v>
      </c>
      <c r="F781" s="236">
        <v>510</v>
      </c>
      <c r="G781" s="236">
        <v>2255</v>
      </c>
      <c r="H781" s="236">
        <v>510</v>
      </c>
      <c r="I781" s="625" t="s">
        <v>989</v>
      </c>
      <c r="J781" s="214"/>
      <c r="R781" s="34"/>
      <c r="S781" s="34"/>
      <c r="T781" s="34"/>
      <c r="U781" s="34"/>
      <c r="V781" s="34"/>
      <c r="W781" s="34"/>
      <c r="X781" s="34"/>
      <c r="Y781" s="34"/>
      <c r="Z781" s="34"/>
    </row>
    <row r="782" spans="1:26" x14ac:dyDescent="0.2">
      <c r="A782" s="221"/>
      <c r="B782" s="227"/>
      <c r="C782" s="455">
        <v>5</v>
      </c>
      <c r="D782" s="609" t="s">
        <v>1414</v>
      </c>
      <c r="E782" s="236">
        <v>5963</v>
      </c>
      <c r="F782" s="236">
        <v>510</v>
      </c>
      <c r="G782" s="236">
        <v>1193</v>
      </c>
      <c r="H782" s="236">
        <v>510</v>
      </c>
      <c r="I782" s="625" t="s">
        <v>989</v>
      </c>
      <c r="J782" s="214"/>
      <c r="R782" s="34"/>
      <c r="S782" s="34"/>
      <c r="T782" s="34"/>
      <c r="U782" s="34"/>
      <c r="V782" s="34"/>
      <c r="W782" s="34"/>
      <c r="X782" s="34"/>
      <c r="Y782" s="34"/>
      <c r="Z782" s="34"/>
    </row>
    <row r="783" spans="1:26" x14ac:dyDescent="0.2">
      <c r="A783" s="221"/>
      <c r="B783" s="227"/>
      <c r="C783" s="455">
        <v>6</v>
      </c>
      <c r="D783" s="609" t="s">
        <v>1415</v>
      </c>
      <c r="E783" s="236">
        <v>14906</v>
      </c>
      <c r="F783" s="236">
        <v>10959</v>
      </c>
      <c r="G783" s="236">
        <v>2981</v>
      </c>
      <c r="H783" s="236">
        <v>10959</v>
      </c>
      <c r="I783" s="625" t="s">
        <v>989</v>
      </c>
      <c r="J783" s="214"/>
      <c r="R783" s="34"/>
      <c r="S783" s="34"/>
      <c r="T783" s="34"/>
      <c r="U783" s="34"/>
      <c r="V783" s="34"/>
      <c r="W783" s="34"/>
      <c r="X783" s="34"/>
      <c r="Y783" s="34"/>
      <c r="Z783" s="34"/>
    </row>
    <row r="784" spans="1:26" x14ac:dyDescent="0.2">
      <c r="A784" s="221"/>
      <c r="B784" s="227"/>
      <c r="C784" s="455">
        <v>7</v>
      </c>
      <c r="D784" s="609" t="s">
        <v>1416</v>
      </c>
      <c r="E784" s="236">
        <v>43868</v>
      </c>
      <c r="F784" s="236">
        <v>27224</v>
      </c>
      <c r="G784" s="236">
        <v>8774</v>
      </c>
      <c r="H784" s="236">
        <v>27224</v>
      </c>
      <c r="I784" s="625" t="s">
        <v>989</v>
      </c>
      <c r="J784" s="214"/>
      <c r="R784" s="34"/>
      <c r="S784" s="34"/>
      <c r="T784" s="34"/>
      <c r="U784" s="34"/>
      <c r="V784" s="34"/>
      <c r="W784" s="34"/>
      <c r="X784" s="34"/>
      <c r="Y784" s="34"/>
      <c r="Z784" s="34"/>
    </row>
    <row r="785" spans="1:26" x14ac:dyDescent="0.2">
      <c r="A785" s="221"/>
      <c r="B785" s="227"/>
      <c r="C785" s="455">
        <v>8</v>
      </c>
      <c r="D785" s="609" t="s">
        <v>1417</v>
      </c>
      <c r="E785" s="236">
        <v>8518</v>
      </c>
      <c r="F785" s="236">
        <v>0</v>
      </c>
      <c r="G785" s="236">
        <v>1704</v>
      </c>
      <c r="H785" s="236">
        <v>0</v>
      </c>
      <c r="I785" s="625" t="s">
        <v>989</v>
      </c>
      <c r="J785" s="214"/>
      <c r="R785" s="34"/>
      <c r="S785" s="34"/>
      <c r="T785" s="34"/>
      <c r="U785" s="34"/>
      <c r="V785" s="34"/>
      <c r="W785" s="34"/>
      <c r="X785" s="34"/>
      <c r="Y785" s="34"/>
      <c r="Z785" s="34"/>
    </row>
    <row r="786" spans="1:26" ht="25.5" x14ac:dyDescent="0.2">
      <c r="A786" s="221"/>
      <c r="B786" s="227"/>
      <c r="C786" s="455">
        <v>9</v>
      </c>
      <c r="D786" s="609" t="s">
        <v>1418</v>
      </c>
      <c r="E786" s="236">
        <v>2129</v>
      </c>
      <c r="F786" s="236">
        <v>0</v>
      </c>
      <c r="G786" s="236">
        <v>426</v>
      </c>
      <c r="H786" s="236">
        <v>0</v>
      </c>
      <c r="I786" s="625" t="s">
        <v>989</v>
      </c>
      <c r="J786" s="214"/>
      <c r="R786" s="34"/>
      <c r="S786" s="34"/>
      <c r="T786" s="34"/>
      <c r="U786" s="34"/>
      <c r="V786" s="34"/>
      <c r="W786" s="34"/>
      <c r="X786" s="34"/>
      <c r="Y786" s="34"/>
      <c r="Z786" s="34"/>
    </row>
    <row r="787" spans="1:26" x14ac:dyDescent="0.2">
      <c r="A787" s="221"/>
      <c r="B787" s="227"/>
      <c r="C787" s="455">
        <v>10</v>
      </c>
      <c r="D787" s="609" t="s">
        <v>1419</v>
      </c>
      <c r="E787" s="236">
        <v>31091</v>
      </c>
      <c r="F787" s="236">
        <v>31346</v>
      </c>
      <c r="G787" s="236">
        <v>0</v>
      </c>
      <c r="H787" s="236">
        <v>31346</v>
      </c>
      <c r="I787" s="625" t="s">
        <v>989</v>
      </c>
      <c r="J787" s="214"/>
      <c r="R787" s="34"/>
      <c r="S787" s="34"/>
      <c r="T787" s="34"/>
      <c r="U787" s="34"/>
      <c r="V787" s="34"/>
      <c r="W787" s="34"/>
      <c r="X787" s="34"/>
      <c r="Y787" s="34"/>
      <c r="Z787" s="34"/>
    </row>
    <row r="788" spans="1:26" x14ac:dyDescent="0.2">
      <c r="A788" s="221"/>
      <c r="B788" s="227"/>
      <c r="C788" s="455">
        <v>11</v>
      </c>
      <c r="D788" s="609" t="s">
        <v>1420</v>
      </c>
      <c r="E788" s="236">
        <v>8518</v>
      </c>
      <c r="F788" s="236">
        <v>8518</v>
      </c>
      <c r="G788" s="236">
        <v>0</v>
      </c>
      <c r="H788" s="236">
        <v>8518</v>
      </c>
      <c r="I788" s="625" t="s">
        <v>989</v>
      </c>
      <c r="J788" s="214"/>
      <c r="R788" s="34"/>
      <c r="S788" s="34"/>
      <c r="T788" s="34"/>
      <c r="U788" s="34"/>
      <c r="V788" s="34"/>
      <c r="W788" s="34"/>
      <c r="X788" s="34"/>
      <c r="Y788" s="34"/>
      <c r="Z788" s="34"/>
    </row>
    <row r="789" spans="1:26" x14ac:dyDescent="0.2">
      <c r="A789" s="221"/>
      <c r="B789" s="227"/>
      <c r="C789" s="455">
        <v>12</v>
      </c>
      <c r="D789" s="609" t="s">
        <v>1421</v>
      </c>
      <c r="E789" s="236">
        <v>8518</v>
      </c>
      <c r="F789" s="236">
        <v>9127</v>
      </c>
      <c r="G789" s="236">
        <v>0</v>
      </c>
      <c r="H789" s="236">
        <v>9127</v>
      </c>
      <c r="I789" s="625" t="s">
        <v>989</v>
      </c>
      <c r="J789" s="214"/>
      <c r="R789" s="34"/>
      <c r="S789" s="34"/>
      <c r="T789" s="34"/>
      <c r="U789" s="34"/>
      <c r="V789" s="34"/>
      <c r="W789" s="34"/>
      <c r="X789" s="34"/>
      <c r="Y789" s="34"/>
      <c r="Z789" s="34"/>
    </row>
    <row r="790" spans="1:26" x14ac:dyDescent="0.2">
      <c r="A790" s="221"/>
      <c r="B790" s="227"/>
      <c r="C790" s="455">
        <v>13</v>
      </c>
      <c r="D790" s="609" t="s">
        <v>1422</v>
      </c>
      <c r="E790" s="236">
        <v>4685</v>
      </c>
      <c r="F790" s="236">
        <v>4685</v>
      </c>
      <c r="G790" s="236">
        <v>0</v>
      </c>
      <c r="H790" s="236">
        <v>4685</v>
      </c>
      <c r="I790" s="625" t="s">
        <v>989</v>
      </c>
      <c r="J790" s="214"/>
      <c r="R790" s="34"/>
      <c r="S790" s="34"/>
      <c r="T790" s="34"/>
      <c r="U790" s="34"/>
      <c r="V790" s="34"/>
      <c r="W790" s="34"/>
      <c r="X790" s="34"/>
      <c r="Y790" s="34"/>
      <c r="Z790" s="34"/>
    </row>
    <row r="791" spans="1:26" ht="25.5" x14ac:dyDescent="0.2">
      <c r="A791" s="221"/>
      <c r="B791" s="227"/>
      <c r="C791" s="455">
        <v>14</v>
      </c>
      <c r="D791" s="609" t="s">
        <v>1423</v>
      </c>
      <c r="E791" s="236">
        <v>2129</v>
      </c>
      <c r="F791" s="236">
        <v>0</v>
      </c>
      <c r="G791" s="236">
        <v>426</v>
      </c>
      <c r="H791" s="236">
        <v>0</v>
      </c>
      <c r="I791" s="625" t="s">
        <v>989</v>
      </c>
      <c r="J791" s="214"/>
      <c r="R791" s="34"/>
      <c r="S791" s="34"/>
      <c r="T791" s="34"/>
      <c r="U791" s="34"/>
      <c r="V791" s="34"/>
      <c r="W791" s="34"/>
      <c r="X791" s="34"/>
      <c r="Y791" s="34"/>
      <c r="Z791" s="34"/>
    </row>
    <row r="792" spans="1:26" ht="25.5" x14ac:dyDescent="0.2">
      <c r="A792" s="221"/>
      <c r="B792" s="227"/>
      <c r="C792" s="455">
        <v>15</v>
      </c>
      <c r="D792" s="609" t="s">
        <v>1424</v>
      </c>
      <c r="E792" s="236">
        <v>7581</v>
      </c>
      <c r="F792" s="344">
        <v>4349</v>
      </c>
      <c r="G792" s="236">
        <v>1516</v>
      </c>
      <c r="H792" s="236">
        <v>4349</v>
      </c>
      <c r="I792" s="625" t="s">
        <v>989</v>
      </c>
      <c r="J792" s="214"/>
      <c r="R792" s="34"/>
      <c r="S792" s="34"/>
      <c r="T792" s="34"/>
      <c r="U792" s="34"/>
      <c r="V792" s="34"/>
      <c r="W792" s="34"/>
      <c r="X792" s="34"/>
      <c r="Y792" s="34"/>
      <c r="Z792" s="34"/>
    </row>
    <row r="793" spans="1:26" ht="25.5" x14ac:dyDescent="0.2">
      <c r="A793" s="221"/>
      <c r="B793" s="227"/>
      <c r="C793" s="265"/>
      <c r="D793" s="610" t="s">
        <v>1425</v>
      </c>
      <c r="E793" s="281" t="s">
        <v>1426</v>
      </c>
      <c r="F793" s="611"/>
      <c r="G793" s="503"/>
      <c r="H793" s="503"/>
      <c r="I793" s="626"/>
      <c r="J793" s="214"/>
      <c r="R793" s="34"/>
      <c r="S793" s="34"/>
      <c r="T793" s="34"/>
      <c r="U793" s="34"/>
      <c r="V793" s="34"/>
      <c r="W793" s="34"/>
      <c r="X793" s="34"/>
      <c r="Y793" s="34"/>
      <c r="Z793" s="34"/>
    </row>
    <row r="794" spans="1:26" x14ac:dyDescent="0.2">
      <c r="A794" s="221"/>
      <c r="B794" s="227"/>
      <c r="C794" s="612"/>
      <c r="D794" s="613"/>
      <c r="E794" s="229"/>
      <c r="F794" s="614"/>
      <c r="G794" s="504"/>
      <c r="H794" s="504"/>
      <c r="I794" s="618"/>
      <c r="J794" s="214"/>
      <c r="R794" s="34"/>
      <c r="S794" s="34"/>
      <c r="T794" s="34"/>
      <c r="U794" s="34"/>
      <c r="V794" s="34"/>
      <c r="W794" s="34"/>
      <c r="X794" s="34"/>
      <c r="Y794" s="34"/>
      <c r="Z794" s="34"/>
    </row>
    <row r="795" spans="1:26" x14ac:dyDescent="0.2">
      <c r="A795" s="221"/>
      <c r="B795" s="227"/>
      <c r="C795" s="615"/>
      <c r="D795" s="613"/>
      <c r="E795" s="229"/>
      <c r="F795" s="614"/>
      <c r="G795" s="504"/>
      <c r="H795" s="504"/>
      <c r="I795" s="618"/>
      <c r="J795" s="214"/>
      <c r="R795" s="34"/>
      <c r="S795" s="34"/>
      <c r="T795" s="34"/>
      <c r="U795" s="34"/>
      <c r="V795" s="34"/>
      <c r="W795" s="34"/>
      <c r="X795" s="34"/>
      <c r="Y795" s="34"/>
      <c r="Z795" s="34"/>
    </row>
    <row r="796" spans="1:26" x14ac:dyDescent="0.2">
      <c r="A796" s="221"/>
      <c r="B796" s="227"/>
      <c r="C796" s="616"/>
      <c r="D796" s="292" t="s">
        <v>957</v>
      </c>
      <c r="E796" s="286" t="s">
        <v>957</v>
      </c>
      <c r="F796" s="614"/>
      <c r="G796" s="504"/>
      <c r="H796" s="504"/>
      <c r="I796" s="618"/>
      <c r="J796" s="214"/>
      <c r="R796" s="34"/>
      <c r="S796" s="34"/>
      <c r="T796" s="34"/>
      <c r="U796" s="34"/>
      <c r="V796" s="34"/>
      <c r="W796" s="34"/>
      <c r="X796" s="34"/>
      <c r="Y796" s="34"/>
      <c r="Z796" s="34"/>
    </row>
    <row r="797" spans="1:26" x14ac:dyDescent="0.2">
      <c r="A797" s="221"/>
      <c r="B797" s="227"/>
      <c r="C797" s="616"/>
      <c r="D797" s="292" t="s">
        <v>1427</v>
      </c>
      <c r="E797" s="286" t="s">
        <v>1428</v>
      </c>
      <c r="F797" s="614"/>
      <c r="G797" s="504"/>
      <c r="H797" s="504"/>
      <c r="I797" s="618"/>
      <c r="J797" s="214"/>
      <c r="R797" s="34"/>
      <c r="S797" s="34"/>
      <c r="T797" s="34"/>
      <c r="U797" s="34"/>
      <c r="V797" s="34"/>
      <c r="W797" s="34"/>
      <c r="X797" s="34"/>
      <c r="Y797" s="34"/>
      <c r="Z797" s="34"/>
    </row>
    <row r="798" spans="1:26" x14ac:dyDescent="0.2">
      <c r="A798" s="221"/>
      <c r="B798" s="227"/>
      <c r="C798" s="455">
        <v>1</v>
      </c>
      <c r="D798" s="609" t="str">
        <f>IF(D778="","",D778)</f>
        <v>Lokaal Sportakkoord</v>
      </c>
      <c r="E798" s="617" t="s">
        <v>989</v>
      </c>
      <c r="F798" s="614"/>
      <c r="G798" s="504"/>
      <c r="H798" s="504"/>
      <c r="I798" s="618"/>
      <c r="J798" s="214"/>
      <c r="R798" s="34"/>
      <c r="S798" s="34"/>
      <c r="T798" s="34"/>
      <c r="U798" s="34"/>
      <c r="V798" s="34"/>
      <c r="W798" s="34"/>
      <c r="X798" s="34"/>
      <c r="Y798" s="34"/>
      <c r="Z798" s="34"/>
    </row>
    <row r="799" spans="1:26" ht="25.5" x14ac:dyDescent="0.2">
      <c r="A799" s="221"/>
      <c r="B799" s="227"/>
      <c r="C799" s="455">
        <v>2</v>
      </c>
      <c r="D799" s="609" t="str">
        <f t="shared" ref="D799:D812" si="12">IF(D779="","",D779)</f>
        <v>Brede regeling combinatiefuncties</v>
      </c>
      <c r="E799" s="617" t="s">
        <v>989</v>
      </c>
      <c r="F799" s="504"/>
      <c r="G799" s="504"/>
      <c r="H799" s="504"/>
      <c r="I799" s="618"/>
      <c r="J799" s="214"/>
      <c r="R799" s="34"/>
      <c r="S799" s="34"/>
      <c r="T799" s="34"/>
      <c r="U799" s="34"/>
      <c r="V799" s="34"/>
      <c r="W799" s="34"/>
      <c r="X799" s="34"/>
      <c r="Y799" s="34"/>
      <c r="Z799" s="34"/>
    </row>
    <row r="800" spans="1:26" ht="25.5" x14ac:dyDescent="0.2">
      <c r="A800" s="221"/>
      <c r="B800" s="227"/>
      <c r="C800" s="455">
        <v>3</v>
      </c>
      <c r="D800" s="609" t="str">
        <f t="shared" si="12"/>
        <v>Terugdringen Gezondheidsachterstanden</v>
      </c>
      <c r="E800" s="617" t="s">
        <v>989</v>
      </c>
      <c r="F800" s="504"/>
      <c r="G800" s="504"/>
      <c r="H800" s="504"/>
      <c r="I800" s="618"/>
      <c r="J800" s="214"/>
      <c r="R800" s="34"/>
      <c r="S800" s="34"/>
      <c r="T800" s="34"/>
      <c r="U800" s="34"/>
      <c r="V800" s="34"/>
      <c r="W800" s="34"/>
      <c r="X800" s="34"/>
      <c r="Y800" s="34"/>
      <c r="Z800" s="34"/>
    </row>
    <row r="801" spans="1:26" x14ac:dyDescent="0.2">
      <c r="A801" s="221"/>
      <c r="B801" s="227"/>
      <c r="C801" s="455">
        <v>4</v>
      </c>
      <c r="D801" s="609" t="str">
        <f t="shared" si="12"/>
        <v>Kansrijke Start</v>
      </c>
      <c r="E801" s="617" t="s">
        <v>989</v>
      </c>
      <c r="F801" s="504"/>
      <c r="G801" s="504"/>
      <c r="H801" s="504"/>
      <c r="I801" s="618"/>
      <c r="J801" s="214"/>
      <c r="R801" s="34"/>
      <c r="S801" s="34"/>
      <c r="T801" s="34"/>
      <c r="U801" s="34"/>
      <c r="V801" s="34"/>
      <c r="W801" s="34"/>
      <c r="X801" s="34"/>
      <c r="Y801" s="34"/>
      <c r="Z801" s="34"/>
    </row>
    <row r="802" spans="1:26" x14ac:dyDescent="0.2">
      <c r="A802" s="221"/>
      <c r="B802" s="227"/>
      <c r="C802" s="455">
        <v>5</v>
      </c>
      <c r="D802" s="609" t="str">
        <f t="shared" si="12"/>
        <v>Mentale Gezondheid</v>
      </c>
      <c r="E802" s="617" t="s">
        <v>989</v>
      </c>
      <c r="F802" s="504"/>
      <c r="G802" s="504"/>
      <c r="H802" s="504"/>
      <c r="I802" s="618"/>
      <c r="J802" s="214"/>
      <c r="R802" s="34"/>
      <c r="S802" s="34"/>
      <c r="T802" s="34"/>
      <c r="U802" s="34"/>
      <c r="V802" s="34"/>
      <c r="W802" s="34"/>
      <c r="X802" s="34"/>
      <c r="Y802" s="34"/>
      <c r="Z802" s="34"/>
    </row>
    <row r="803" spans="1:26" x14ac:dyDescent="0.2">
      <c r="A803" s="221"/>
      <c r="B803" s="227"/>
      <c r="C803" s="455">
        <v>6</v>
      </c>
      <c r="D803" s="609" t="str">
        <f t="shared" si="12"/>
        <v>Aanpak overgewicht en obesitas</v>
      </c>
      <c r="E803" s="617" t="s">
        <v>989</v>
      </c>
      <c r="F803" s="504"/>
      <c r="G803" s="504"/>
      <c r="H803" s="504"/>
      <c r="I803" s="618"/>
      <c r="J803" s="214"/>
      <c r="R803" s="34"/>
      <c r="S803" s="34"/>
      <c r="T803" s="34"/>
      <c r="U803" s="34"/>
      <c r="V803" s="34"/>
      <c r="W803" s="34"/>
      <c r="X803" s="34"/>
      <c r="Y803" s="34"/>
      <c r="Z803" s="34"/>
    </row>
    <row r="804" spans="1:26" x14ac:dyDescent="0.2">
      <c r="A804" s="221"/>
      <c r="B804" s="227"/>
      <c r="C804" s="455">
        <v>7</v>
      </c>
      <c r="D804" s="609" t="str">
        <f t="shared" si="12"/>
        <v>Valpreventie</v>
      </c>
      <c r="E804" s="617" t="s">
        <v>989</v>
      </c>
      <c r="F804" s="504"/>
      <c r="G804" s="504"/>
      <c r="H804" s="504"/>
      <c r="I804" s="618"/>
      <c r="J804" s="214"/>
      <c r="R804" s="34"/>
      <c r="S804" s="34"/>
      <c r="T804" s="34"/>
      <c r="U804" s="34"/>
      <c r="V804" s="34"/>
      <c r="W804" s="34"/>
      <c r="X804" s="34"/>
      <c r="Y804" s="34"/>
      <c r="Z804" s="34"/>
    </row>
    <row r="805" spans="1:26" x14ac:dyDescent="0.2">
      <c r="A805" s="221"/>
      <c r="B805" s="227"/>
      <c r="C805" s="455">
        <v>8</v>
      </c>
      <c r="D805" s="609" t="str">
        <f t="shared" si="12"/>
        <v>Leefomgeving</v>
      </c>
      <c r="E805" s="617" t="s">
        <v>989</v>
      </c>
      <c r="F805" s="504"/>
      <c r="G805" s="504"/>
      <c r="H805" s="504"/>
      <c r="I805" s="618"/>
      <c r="J805" s="214"/>
      <c r="R805" s="34"/>
      <c r="S805" s="34"/>
      <c r="T805" s="34"/>
      <c r="U805" s="34"/>
      <c r="V805" s="34"/>
      <c r="W805" s="34"/>
      <c r="X805" s="34"/>
      <c r="Y805" s="34"/>
      <c r="Z805" s="34"/>
    </row>
    <row r="806" spans="1:26" ht="25.5" x14ac:dyDescent="0.2">
      <c r="A806" s="221"/>
      <c r="B806" s="227"/>
      <c r="C806" s="455">
        <v>9</v>
      </c>
      <c r="D806" s="609" t="str">
        <f t="shared" si="12"/>
        <v>OKO &amp; Vroegsignalering alcoholproblematiek</v>
      </c>
      <c r="E806" s="617" t="s">
        <v>989</v>
      </c>
      <c r="F806" s="504"/>
      <c r="G806" s="504"/>
      <c r="H806" s="504"/>
      <c r="I806" s="618"/>
      <c r="J806" s="214"/>
      <c r="R806" s="34"/>
      <c r="S806" s="34"/>
      <c r="T806" s="34"/>
      <c r="U806" s="34"/>
      <c r="V806" s="34"/>
      <c r="W806" s="34"/>
      <c r="X806" s="34"/>
      <c r="Y806" s="34"/>
      <c r="Z806" s="34"/>
    </row>
    <row r="807" spans="1:26" x14ac:dyDescent="0.2">
      <c r="A807" s="221"/>
      <c r="B807" s="227"/>
      <c r="C807" s="455">
        <v>10</v>
      </c>
      <c r="D807" s="609" t="str">
        <f t="shared" si="12"/>
        <v>Versterken sociale basis</v>
      </c>
      <c r="E807" s="617" t="s">
        <v>989</v>
      </c>
      <c r="F807" s="504"/>
      <c r="G807" s="504"/>
      <c r="H807" s="504"/>
      <c r="I807" s="618"/>
      <c r="J807" s="214"/>
      <c r="R807" s="34"/>
      <c r="S807" s="34"/>
      <c r="T807" s="34"/>
      <c r="U807" s="34"/>
      <c r="V807" s="34"/>
      <c r="W807" s="34"/>
      <c r="X807" s="34"/>
      <c r="Y807" s="34"/>
      <c r="Z807" s="34"/>
    </row>
    <row r="808" spans="1:26" x14ac:dyDescent="0.2">
      <c r="A808" s="221"/>
      <c r="B808" s="227"/>
      <c r="C808" s="455">
        <v>11</v>
      </c>
      <c r="D808" s="609" t="str">
        <f t="shared" si="12"/>
        <v>Mantelzorg</v>
      </c>
      <c r="E808" s="617" t="s">
        <v>989</v>
      </c>
      <c r="F808" s="504"/>
      <c r="G808" s="504"/>
      <c r="H808" s="504"/>
      <c r="I808" s="618"/>
      <c r="J808" s="214"/>
      <c r="R808" s="34"/>
      <c r="S808" s="34"/>
      <c r="T808" s="34"/>
      <c r="U808" s="34"/>
      <c r="V808" s="34"/>
      <c r="W808" s="34"/>
      <c r="X808" s="34"/>
      <c r="Y808" s="34"/>
      <c r="Z808" s="34"/>
    </row>
    <row r="809" spans="1:26" x14ac:dyDescent="0.2">
      <c r="A809" s="221"/>
      <c r="B809" s="227"/>
      <c r="C809" s="455">
        <v>12</v>
      </c>
      <c r="D809" s="609" t="str">
        <f t="shared" si="12"/>
        <v>Eén tegen eenzaamheid</v>
      </c>
      <c r="E809" s="617" t="s">
        <v>989</v>
      </c>
      <c r="F809" s="504"/>
      <c r="G809" s="504"/>
      <c r="H809" s="504"/>
      <c r="I809" s="618"/>
      <c r="J809" s="214"/>
      <c r="R809" s="34"/>
      <c r="S809" s="34"/>
      <c r="T809" s="34"/>
      <c r="U809" s="34"/>
      <c r="V809" s="34"/>
      <c r="W809" s="34"/>
      <c r="X809" s="34"/>
      <c r="Y809" s="34"/>
      <c r="Z809" s="34"/>
    </row>
    <row r="810" spans="1:26" x14ac:dyDescent="0.2">
      <c r="A810" s="221"/>
      <c r="B810" s="227"/>
      <c r="C810" s="455">
        <v>13</v>
      </c>
      <c r="D810" s="609" t="str">
        <f t="shared" si="12"/>
        <v>Welzijn op recept</v>
      </c>
      <c r="E810" s="617" t="s">
        <v>989</v>
      </c>
      <c r="F810" s="504"/>
      <c r="G810" s="504"/>
      <c r="H810" s="504"/>
      <c r="I810" s="618"/>
      <c r="J810" s="214"/>
      <c r="R810" s="34"/>
      <c r="S810" s="34"/>
      <c r="T810" s="34"/>
      <c r="U810" s="34"/>
      <c r="V810" s="34"/>
      <c r="W810" s="34"/>
      <c r="X810" s="34"/>
      <c r="Y810" s="34"/>
      <c r="Z810" s="34"/>
    </row>
    <row r="811" spans="1:26" ht="25.5" x14ac:dyDescent="0.2">
      <c r="A811" s="221"/>
      <c r="B811" s="227"/>
      <c r="C811" s="455">
        <v>14</v>
      </c>
      <c r="D811" s="609" t="str">
        <f t="shared" si="12"/>
        <v>Versterking kennis- en adviesfunctie GGD</v>
      </c>
      <c r="E811" s="617" t="s">
        <v>989</v>
      </c>
      <c r="F811" s="504"/>
      <c r="G811" s="504"/>
      <c r="H811" s="504"/>
      <c r="I811" s="618"/>
      <c r="J811" s="214"/>
      <c r="R811" s="34"/>
      <c r="S811" s="34"/>
      <c r="T811" s="34"/>
      <c r="U811" s="34"/>
      <c r="V811" s="34"/>
      <c r="W811" s="34"/>
      <c r="X811" s="34"/>
      <c r="Y811" s="34"/>
      <c r="Z811" s="34"/>
    </row>
    <row r="812" spans="1:26" ht="25.5" x14ac:dyDescent="0.2">
      <c r="A812" s="221"/>
      <c r="B812" s="227"/>
      <c r="C812" s="455">
        <v>15</v>
      </c>
      <c r="D812" s="609" t="str">
        <f t="shared" si="12"/>
        <v>Coördinatiekosten regionale aanpak</v>
      </c>
      <c r="E812" s="617" t="s">
        <v>989</v>
      </c>
      <c r="F812" s="504"/>
      <c r="G812" s="504"/>
      <c r="H812" s="504"/>
      <c r="I812" s="618"/>
      <c r="R812" s="34"/>
      <c r="S812" s="34"/>
      <c r="T812" s="34"/>
      <c r="U812" s="34"/>
      <c r="V812" s="34"/>
      <c r="W812" s="34"/>
      <c r="X812" s="34"/>
      <c r="Y812" s="34"/>
      <c r="Z812" s="34"/>
    </row>
    <row r="813" spans="1:26" x14ac:dyDescent="0.2">
      <c r="A813" s="221"/>
      <c r="B813" s="374"/>
      <c r="C813" s="619"/>
      <c r="D813" s="281" t="s">
        <v>991</v>
      </c>
      <c r="E813" s="620"/>
      <c r="F813" s="504"/>
      <c r="G813" s="504"/>
      <c r="H813" s="504"/>
      <c r="I813" s="618"/>
      <c r="R813" s="34"/>
      <c r="S813" s="34"/>
      <c r="T813" s="34"/>
      <c r="U813" s="34"/>
      <c r="V813" s="34"/>
      <c r="W813" s="34"/>
      <c r="X813" s="34"/>
      <c r="Y813" s="34"/>
      <c r="Z813" s="34"/>
    </row>
    <row r="814" spans="1:26" x14ac:dyDescent="0.2">
      <c r="A814" s="221"/>
      <c r="B814" s="374"/>
      <c r="C814" s="619"/>
      <c r="D814" s="229"/>
      <c r="E814" s="394"/>
      <c r="F814" s="504"/>
      <c r="G814" s="504"/>
      <c r="H814" s="504"/>
      <c r="I814" s="618"/>
      <c r="R814" s="34"/>
      <c r="S814" s="34"/>
      <c r="T814" s="34"/>
      <c r="U814" s="34"/>
      <c r="V814" s="34"/>
      <c r="W814" s="34"/>
      <c r="X814" s="34"/>
      <c r="Y814" s="34"/>
      <c r="Z814" s="34"/>
    </row>
    <row r="815" spans="1:26" x14ac:dyDescent="0.2">
      <c r="A815" s="221"/>
      <c r="B815" s="374"/>
      <c r="C815" s="619"/>
      <c r="D815" s="229"/>
      <c r="E815" s="394"/>
      <c r="F815" s="504"/>
      <c r="G815" s="504"/>
      <c r="H815" s="504"/>
      <c r="I815" s="618"/>
      <c r="R815" s="34"/>
      <c r="S815" s="34"/>
      <c r="T815" s="34"/>
      <c r="U815" s="34"/>
      <c r="V815" s="34"/>
      <c r="W815" s="34"/>
      <c r="X815" s="34"/>
      <c r="Y815" s="34"/>
      <c r="Z815" s="34"/>
    </row>
    <row r="816" spans="1:26" x14ac:dyDescent="0.2">
      <c r="A816" s="221"/>
      <c r="B816" s="374"/>
      <c r="C816" s="619"/>
      <c r="D816" s="286" t="s">
        <v>957</v>
      </c>
      <c r="E816" s="394"/>
      <c r="F816" s="504"/>
      <c r="G816" s="504"/>
      <c r="H816" s="504"/>
      <c r="I816" s="618"/>
      <c r="R816" s="34"/>
      <c r="S816" s="34"/>
      <c r="T816" s="34"/>
      <c r="U816" s="34"/>
      <c r="V816" s="34"/>
      <c r="W816" s="34"/>
      <c r="X816" s="34"/>
      <c r="Y816" s="34"/>
      <c r="Z816" s="34"/>
    </row>
    <row r="817" spans="1:26" x14ac:dyDescent="0.2">
      <c r="A817" s="221"/>
      <c r="B817" s="374"/>
      <c r="C817" s="619"/>
      <c r="D817" s="234" t="s">
        <v>1429</v>
      </c>
      <c r="E817" s="394"/>
      <c r="F817" s="504"/>
      <c r="G817" s="504"/>
      <c r="H817" s="504"/>
      <c r="I817" s="618"/>
      <c r="R817" s="34"/>
      <c r="S817" s="34"/>
      <c r="T817" s="34"/>
      <c r="U817" s="34"/>
      <c r="V817" s="34"/>
      <c r="W817" s="34"/>
      <c r="X817" s="34"/>
      <c r="Y817" s="34"/>
      <c r="Z817" s="34"/>
    </row>
    <row r="818" spans="1:26" ht="13.5" thickBot="1" x14ac:dyDescent="0.25">
      <c r="A818" s="257"/>
      <c r="B818" s="520"/>
      <c r="C818" s="621"/>
      <c r="D818" s="622" t="s">
        <v>1002</v>
      </c>
      <c r="E818" s="623"/>
      <c r="F818" s="396"/>
      <c r="G818" s="396"/>
      <c r="H818" s="396"/>
      <c r="I818" s="624"/>
      <c r="R818" s="34"/>
      <c r="S818" s="34"/>
      <c r="T818" s="34"/>
      <c r="U818" s="34"/>
      <c r="V818" s="34"/>
      <c r="W818" s="34"/>
      <c r="X818" s="34"/>
      <c r="Y818" s="34"/>
      <c r="Z818" s="34"/>
    </row>
    <row r="819" spans="1:26" x14ac:dyDescent="0.2">
      <c r="R819" s="34"/>
      <c r="S819" s="34"/>
      <c r="T819" s="34"/>
      <c r="U819" s="34"/>
      <c r="V819" s="34"/>
      <c r="W819" s="34"/>
      <c r="X819" s="34"/>
      <c r="Y819" s="34"/>
      <c r="Z819" s="34"/>
    </row>
    <row r="820" spans="1:26" x14ac:dyDescent="0.2">
      <c r="R820" s="34"/>
      <c r="S820" s="34"/>
      <c r="T820" s="34"/>
      <c r="U820" s="34"/>
      <c r="V820" s="34"/>
      <c r="W820" s="34"/>
      <c r="X820" s="34"/>
      <c r="Y820" s="34"/>
      <c r="Z820" s="34"/>
    </row>
    <row r="821" spans="1:26" x14ac:dyDescent="0.2">
      <c r="R821" s="34"/>
      <c r="S821" s="34"/>
      <c r="T821" s="34"/>
      <c r="U821" s="34"/>
      <c r="V821" s="34"/>
      <c r="W821" s="34"/>
      <c r="X821" s="34"/>
      <c r="Y821" s="34"/>
      <c r="Z821" s="34"/>
    </row>
    <row r="822" spans="1:26" x14ac:dyDescent="0.2">
      <c r="R822" s="34"/>
      <c r="S822" s="34"/>
      <c r="T822" s="34"/>
      <c r="U822" s="34"/>
      <c r="V822" s="34"/>
      <c r="W822" s="34"/>
      <c r="X822" s="34"/>
      <c r="Y822" s="34"/>
      <c r="Z822" s="34"/>
    </row>
    <row r="823" spans="1:26" x14ac:dyDescent="0.2">
      <c r="R823" s="34"/>
      <c r="S823" s="34"/>
      <c r="T823" s="34"/>
      <c r="U823" s="34"/>
      <c r="V823" s="34"/>
      <c r="W823" s="34"/>
      <c r="X823" s="34"/>
      <c r="Y823" s="34"/>
      <c r="Z823" s="34"/>
    </row>
    <row r="824" spans="1:26" x14ac:dyDescent="0.2">
      <c r="R824" s="34"/>
      <c r="S824" s="34"/>
      <c r="T824" s="34"/>
      <c r="U824" s="34"/>
      <c r="V824" s="34"/>
      <c r="W824" s="34"/>
      <c r="X824" s="34"/>
      <c r="Y824" s="34"/>
      <c r="Z824" s="34"/>
    </row>
    <row r="825" spans="1:26" x14ac:dyDescent="0.2">
      <c r="R825" s="34"/>
      <c r="S825" s="34"/>
      <c r="T825" s="34"/>
      <c r="U825" s="34"/>
      <c r="V825" s="34"/>
      <c r="W825" s="34"/>
      <c r="X825" s="34"/>
      <c r="Y825" s="34"/>
      <c r="Z825" s="34"/>
    </row>
    <row r="826" spans="1:26" x14ac:dyDescent="0.2">
      <c r="R826" s="34"/>
      <c r="S826" s="34"/>
      <c r="T826" s="34"/>
      <c r="U826" s="34"/>
      <c r="V826" s="34"/>
      <c r="W826" s="34"/>
      <c r="X826" s="34"/>
      <c r="Y826" s="34"/>
      <c r="Z826" s="34"/>
    </row>
    <row r="827" spans="1:26" x14ac:dyDescent="0.2">
      <c r="R827" s="34"/>
      <c r="S827" s="34"/>
      <c r="T827" s="34"/>
      <c r="U827" s="34"/>
      <c r="V827" s="34"/>
      <c r="W827" s="34"/>
      <c r="X827" s="34"/>
      <c r="Y827" s="34"/>
      <c r="Z827" s="34"/>
    </row>
    <row r="828" spans="1:26" x14ac:dyDescent="0.2">
      <c r="R828" s="34"/>
      <c r="S828" s="34"/>
      <c r="T828" s="34"/>
      <c r="U828" s="34"/>
      <c r="V828" s="34"/>
      <c r="W828" s="34"/>
      <c r="X828" s="34"/>
      <c r="Y828" s="34"/>
      <c r="Z828" s="34"/>
    </row>
    <row r="829" spans="1:26" x14ac:dyDescent="0.2">
      <c r="R829" s="34"/>
      <c r="S829" s="34"/>
      <c r="T829" s="34"/>
      <c r="U829" s="34"/>
      <c r="V829" s="34"/>
      <c r="W829" s="34"/>
      <c r="X829" s="34"/>
      <c r="Y829" s="34"/>
      <c r="Z829" s="34"/>
    </row>
    <row r="830" spans="1:26" x14ac:dyDescent="0.2">
      <c r="R830" s="34"/>
      <c r="S830" s="34"/>
      <c r="T830" s="34"/>
      <c r="U830" s="34"/>
      <c r="V830" s="34"/>
      <c r="W830" s="34"/>
      <c r="X830" s="34"/>
      <c r="Y830" s="34"/>
      <c r="Z830" s="34"/>
    </row>
    <row r="831" spans="1:26" x14ac:dyDescent="0.2">
      <c r="R831" s="34"/>
      <c r="S831" s="34"/>
      <c r="T831" s="34"/>
      <c r="U831" s="34"/>
      <c r="V831" s="34"/>
      <c r="W831" s="34"/>
      <c r="X831" s="34"/>
      <c r="Y831" s="34"/>
      <c r="Z831" s="34"/>
    </row>
    <row r="832" spans="1:26" x14ac:dyDescent="0.2">
      <c r="R832" s="34"/>
      <c r="S832" s="34"/>
      <c r="T832" s="34"/>
      <c r="U832" s="34"/>
      <c r="V832" s="34"/>
      <c r="W832" s="34"/>
      <c r="X832" s="34"/>
      <c r="Y832" s="34"/>
      <c r="Z832" s="34"/>
    </row>
    <row r="833" spans="18:26" x14ac:dyDescent="0.2">
      <c r="R833" s="34"/>
      <c r="S833" s="34"/>
      <c r="T833" s="34"/>
      <c r="U833" s="34"/>
      <c r="V833" s="34"/>
      <c r="W833" s="34"/>
      <c r="X833" s="34"/>
      <c r="Y833" s="34"/>
      <c r="Z833" s="34"/>
    </row>
    <row r="834" spans="18:26" x14ac:dyDescent="0.2">
      <c r="R834" s="34"/>
      <c r="S834" s="34"/>
      <c r="T834" s="34"/>
      <c r="U834" s="34"/>
      <c r="V834" s="34"/>
      <c r="W834" s="34"/>
      <c r="X834" s="34"/>
      <c r="Y834" s="34"/>
      <c r="Z834" s="34"/>
    </row>
    <row r="835" spans="18:26" x14ac:dyDescent="0.2">
      <c r="R835" s="34"/>
      <c r="S835" s="34"/>
      <c r="T835" s="34"/>
      <c r="U835" s="34"/>
      <c r="V835" s="34"/>
      <c r="W835" s="34"/>
      <c r="X835" s="34"/>
      <c r="Y835" s="34"/>
      <c r="Z835" s="34"/>
    </row>
    <row r="836" spans="18:26" x14ac:dyDescent="0.2">
      <c r="R836" s="34"/>
      <c r="S836" s="34"/>
      <c r="T836" s="34"/>
      <c r="U836" s="34"/>
      <c r="V836" s="34"/>
      <c r="W836" s="34"/>
      <c r="X836" s="34"/>
      <c r="Y836" s="34"/>
      <c r="Z836" s="34"/>
    </row>
    <row r="837" spans="18:26" x14ac:dyDescent="0.2">
      <c r="R837" s="34"/>
      <c r="S837" s="34"/>
      <c r="T837" s="34"/>
      <c r="U837" s="34"/>
      <c r="V837" s="34"/>
      <c r="W837" s="34"/>
      <c r="X837" s="34"/>
      <c r="Y837" s="34"/>
      <c r="Z837" s="34"/>
    </row>
    <row r="838" spans="18:26" x14ac:dyDescent="0.2">
      <c r="R838" s="34"/>
      <c r="S838" s="34"/>
      <c r="T838" s="34"/>
      <c r="U838" s="34"/>
      <c r="V838" s="34"/>
      <c r="W838" s="34"/>
      <c r="X838" s="34"/>
      <c r="Y838" s="34"/>
      <c r="Z838" s="34"/>
    </row>
    <row r="839" spans="18:26" x14ac:dyDescent="0.2">
      <c r="R839" s="34"/>
      <c r="S839" s="34"/>
      <c r="T839" s="34"/>
      <c r="U839" s="34"/>
      <c r="V839" s="34"/>
      <c r="W839" s="34"/>
      <c r="X839" s="34"/>
      <c r="Y839" s="34"/>
      <c r="Z839" s="34"/>
    </row>
    <row r="840" spans="18:26" x14ac:dyDescent="0.2">
      <c r="R840" s="34"/>
      <c r="S840" s="34"/>
      <c r="T840" s="34"/>
      <c r="U840" s="34"/>
      <c r="V840" s="34"/>
      <c r="W840" s="34"/>
      <c r="X840" s="34"/>
      <c r="Y840" s="34"/>
      <c r="Z840" s="34"/>
    </row>
    <row r="841" spans="18:26" x14ac:dyDescent="0.2">
      <c r="R841" s="34"/>
      <c r="S841" s="34"/>
      <c r="T841" s="34"/>
      <c r="U841" s="34"/>
      <c r="V841" s="34"/>
      <c r="W841" s="34"/>
      <c r="X841" s="34"/>
      <c r="Y841" s="34"/>
      <c r="Z841" s="34"/>
    </row>
    <row r="842" spans="18:26" x14ac:dyDescent="0.2">
      <c r="R842" s="34"/>
      <c r="S842" s="34"/>
      <c r="T842" s="34"/>
      <c r="U842" s="34"/>
      <c r="V842" s="34"/>
      <c r="W842" s="34"/>
      <c r="X842" s="34"/>
      <c r="Y842" s="34"/>
      <c r="Z842" s="34"/>
    </row>
    <row r="843" spans="18:26" x14ac:dyDescent="0.2">
      <c r="R843" s="34"/>
      <c r="S843" s="34"/>
      <c r="T843" s="34"/>
      <c r="U843" s="34"/>
      <c r="V843" s="34"/>
      <c r="W843" s="34"/>
      <c r="X843" s="34"/>
      <c r="Y843" s="34"/>
      <c r="Z843" s="34"/>
    </row>
    <row r="844" spans="18:26" x14ac:dyDescent="0.2">
      <c r="R844" s="34"/>
      <c r="S844" s="34"/>
      <c r="T844" s="34"/>
      <c r="U844" s="34"/>
      <c r="V844" s="34"/>
      <c r="W844" s="34"/>
      <c r="X844" s="34"/>
      <c r="Y844" s="34"/>
      <c r="Z844" s="34"/>
    </row>
    <row r="845" spans="18:26" x14ac:dyDescent="0.2">
      <c r="R845" s="34"/>
      <c r="S845" s="34"/>
      <c r="T845" s="34"/>
      <c r="U845" s="34"/>
      <c r="V845" s="34"/>
      <c r="W845" s="34"/>
      <c r="X845" s="34"/>
      <c r="Y845" s="34"/>
      <c r="Z845" s="34"/>
    </row>
    <row r="846" spans="18:26" x14ac:dyDescent="0.2">
      <c r="R846" s="34"/>
      <c r="S846" s="34"/>
      <c r="T846" s="34"/>
      <c r="U846" s="34"/>
      <c r="V846" s="34"/>
      <c r="W846" s="34"/>
      <c r="X846" s="34"/>
      <c r="Y846" s="34"/>
      <c r="Z846" s="34"/>
    </row>
    <row r="847" spans="18:26" x14ac:dyDescent="0.2">
      <c r="R847" s="34"/>
      <c r="S847" s="34"/>
      <c r="T847" s="34"/>
      <c r="U847" s="34"/>
      <c r="V847" s="34"/>
      <c r="W847" s="34"/>
      <c r="X847" s="34"/>
      <c r="Y847" s="34"/>
      <c r="Z847" s="34"/>
    </row>
    <row r="848" spans="18:26" x14ac:dyDescent="0.2">
      <c r="R848" s="34"/>
      <c r="S848" s="34"/>
      <c r="T848" s="34"/>
      <c r="U848" s="34"/>
      <c r="V848" s="34"/>
      <c r="W848" s="34"/>
      <c r="X848" s="34"/>
      <c r="Y848" s="34"/>
      <c r="Z848" s="34"/>
    </row>
    <row r="849" spans="18:26" x14ac:dyDescent="0.2">
      <c r="R849" s="34"/>
      <c r="S849" s="34"/>
      <c r="T849" s="34"/>
      <c r="U849" s="34"/>
      <c r="V849" s="34"/>
      <c r="W849" s="34"/>
      <c r="X849" s="34"/>
      <c r="Y849" s="34"/>
      <c r="Z849" s="34"/>
    </row>
    <row r="850" spans="18:26" x14ac:dyDescent="0.2">
      <c r="R850" s="34"/>
      <c r="S850" s="34"/>
      <c r="T850" s="34"/>
      <c r="U850" s="34"/>
      <c r="V850" s="34"/>
      <c r="W850" s="34"/>
      <c r="X850" s="34"/>
      <c r="Y850" s="34"/>
      <c r="Z850" s="34"/>
    </row>
    <row r="851" spans="18:26" x14ac:dyDescent="0.2">
      <c r="R851" s="34"/>
      <c r="S851" s="34"/>
      <c r="T851" s="34"/>
      <c r="U851" s="34"/>
      <c r="V851" s="34"/>
      <c r="W851" s="34"/>
      <c r="X851" s="34"/>
      <c r="Y851" s="34"/>
      <c r="Z851" s="34"/>
    </row>
    <row r="852" spans="18:26" x14ac:dyDescent="0.2">
      <c r="R852" s="34"/>
      <c r="S852" s="34"/>
      <c r="T852" s="34"/>
      <c r="U852" s="34"/>
      <c r="V852" s="34"/>
      <c r="W852" s="34"/>
      <c r="X852" s="34"/>
      <c r="Y852" s="34"/>
      <c r="Z852" s="34"/>
    </row>
    <row r="853" spans="18:26" x14ac:dyDescent="0.2">
      <c r="R853" s="34"/>
      <c r="S853" s="34"/>
      <c r="T853" s="34"/>
      <c r="U853" s="34"/>
      <c r="V853" s="34"/>
      <c r="W853" s="34"/>
      <c r="X853" s="34"/>
      <c r="Y853" s="34"/>
      <c r="Z853" s="34"/>
    </row>
    <row r="854" spans="18:26" x14ac:dyDescent="0.2">
      <c r="R854" s="34"/>
      <c r="S854" s="34"/>
      <c r="T854" s="34"/>
      <c r="U854" s="34"/>
      <c r="V854" s="34"/>
      <c r="W854" s="34"/>
      <c r="X854" s="34"/>
      <c r="Y854" s="34"/>
      <c r="Z854" s="34"/>
    </row>
    <row r="855" spans="18:26" x14ac:dyDescent="0.2">
      <c r="R855" s="34"/>
      <c r="S855" s="34"/>
      <c r="T855" s="34"/>
      <c r="U855" s="34"/>
      <c r="V855" s="34"/>
      <c r="W855" s="34"/>
      <c r="X855" s="34"/>
      <c r="Y855" s="34"/>
      <c r="Z855" s="34"/>
    </row>
    <row r="856" spans="18:26" x14ac:dyDescent="0.2">
      <c r="R856" s="34"/>
      <c r="S856" s="34"/>
      <c r="T856" s="34"/>
      <c r="U856" s="34"/>
      <c r="V856" s="34"/>
      <c r="W856" s="34"/>
      <c r="X856" s="34"/>
      <c r="Y856" s="34"/>
      <c r="Z856" s="34"/>
    </row>
    <row r="857" spans="18:26" x14ac:dyDescent="0.2">
      <c r="R857" s="34"/>
      <c r="S857" s="34"/>
      <c r="T857" s="34"/>
      <c r="U857" s="34"/>
      <c r="V857" s="34"/>
      <c r="W857" s="34"/>
      <c r="X857" s="34"/>
      <c r="Y857" s="34"/>
      <c r="Z857" s="34"/>
    </row>
    <row r="858" spans="18:26" x14ac:dyDescent="0.2">
      <c r="R858" s="34"/>
      <c r="S858" s="34"/>
      <c r="T858" s="34"/>
      <c r="U858" s="34"/>
      <c r="V858" s="34"/>
      <c r="W858" s="34"/>
      <c r="X858" s="34"/>
      <c r="Y858" s="34"/>
      <c r="Z858" s="34"/>
    </row>
    <row r="859" spans="18:26" x14ac:dyDescent="0.2">
      <c r="R859" s="34"/>
      <c r="S859" s="34"/>
      <c r="T859" s="34"/>
      <c r="U859" s="34"/>
      <c r="V859" s="34"/>
      <c r="W859" s="34"/>
      <c r="X859" s="34"/>
      <c r="Y859" s="34"/>
      <c r="Z859" s="34"/>
    </row>
    <row r="860" spans="18:26" x14ac:dyDescent="0.2">
      <c r="R860" s="34"/>
      <c r="S860" s="34"/>
      <c r="T860" s="34"/>
      <c r="U860" s="34"/>
      <c r="V860" s="34"/>
      <c r="W860" s="34"/>
      <c r="X860" s="34"/>
      <c r="Y860" s="34"/>
      <c r="Z860" s="34"/>
    </row>
    <row r="861" spans="18:26" x14ac:dyDescent="0.2">
      <c r="R861" s="34"/>
      <c r="S861" s="34"/>
      <c r="T861" s="34"/>
      <c r="U861" s="34"/>
      <c r="V861" s="34"/>
      <c r="W861" s="34"/>
      <c r="X861" s="34"/>
      <c r="Y861" s="34"/>
      <c r="Z861" s="34"/>
    </row>
    <row r="862" spans="18:26" x14ac:dyDescent="0.2">
      <c r="R862" s="34"/>
      <c r="S862" s="34"/>
      <c r="T862" s="34"/>
      <c r="U862" s="34"/>
      <c r="V862" s="34"/>
      <c r="W862" s="34"/>
      <c r="X862" s="34"/>
      <c r="Y862" s="34"/>
      <c r="Z862" s="34"/>
    </row>
    <row r="863" spans="18:26" x14ac:dyDescent="0.2">
      <c r="R863" s="34"/>
      <c r="S863" s="34"/>
      <c r="T863" s="34"/>
      <c r="U863" s="34"/>
      <c r="V863" s="34"/>
      <c r="W863" s="34"/>
      <c r="X863" s="34"/>
      <c r="Y863" s="34"/>
      <c r="Z863" s="34"/>
    </row>
    <row r="864" spans="18:26" x14ac:dyDescent="0.2">
      <c r="R864" s="34"/>
      <c r="S864" s="34"/>
      <c r="T864" s="34"/>
      <c r="U864" s="34"/>
      <c r="V864" s="34"/>
      <c r="W864" s="34"/>
      <c r="X864" s="34"/>
      <c r="Y864" s="34"/>
      <c r="Z864" s="34"/>
    </row>
    <row r="865" spans="18:26" x14ac:dyDescent="0.2">
      <c r="R865" s="34"/>
      <c r="S865" s="34"/>
      <c r="T865" s="34"/>
      <c r="U865" s="34"/>
      <c r="V865" s="34"/>
      <c r="W865" s="34"/>
      <c r="X865" s="34"/>
      <c r="Y865" s="34"/>
      <c r="Z865" s="34"/>
    </row>
    <row r="866" spans="18:26" x14ac:dyDescent="0.2">
      <c r="R866" s="34"/>
      <c r="S866" s="34"/>
      <c r="T866" s="34"/>
      <c r="U866" s="34"/>
      <c r="V866" s="34"/>
      <c r="W866" s="34"/>
      <c r="X866" s="34"/>
      <c r="Y866" s="34"/>
      <c r="Z866" s="34"/>
    </row>
    <row r="867" spans="18:26" x14ac:dyDescent="0.2">
      <c r="R867" s="34"/>
      <c r="S867" s="34"/>
      <c r="T867" s="34"/>
      <c r="U867" s="34"/>
      <c r="V867" s="34"/>
      <c r="W867" s="34"/>
      <c r="X867" s="34"/>
      <c r="Y867" s="34"/>
      <c r="Z867" s="34"/>
    </row>
    <row r="868" spans="18:26" x14ac:dyDescent="0.2">
      <c r="R868" s="34"/>
      <c r="S868" s="34"/>
      <c r="T868" s="34"/>
      <c r="U868" s="34"/>
      <c r="V868" s="34"/>
      <c r="W868" s="34"/>
      <c r="X868" s="34"/>
      <c r="Y868" s="34"/>
      <c r="Z868" s="34"/>
    </row>
    <row r="869" spans="18:26" x14ac:dyDescent="0.2">
      <c r="R869" s="34"/>
      <c r="S869" s="34"/>
      <c r="T869" s="34"/>
      <c r="U869" s="34"/>
      <c r="V869" s="34"/>
      <c r="W869" s="34"/>
      <c r="X869" s="34"/>
      <c r="Y869" s="34"/>
      <c r="Z869" s="34"/>
    </row>
    <row r="870" spans="18:26" x14ac:dyDescent="0.2">
      <c r="R870" s="34"/>
      <c r="S870" s="34"/>
      <c r="T870" s="34"/>
      <c r="U870" s="34"/>
      <c r="V870" s="34"/>
      <c r="W870" s="34"/>
      <c r="X870" s="34"/>
      <c r="Y870" s="34"/>
      <c r="Z870" s="34"/>
    </row>
    <row r="871" spans="18:26" x14ac:dyDescent="0.2">
      <c r="R871" s="34"/>
      <c r="S871" s="34"/>
      <c r="T871" s="34"/>
      <c r="U871" s="34"/>
      <c r="V871" s="34"/>
      <c r="W871" s="34"/>
      <c r="X871" s="34"/>
      <c r="Y871" s="34"/>
      <c r="Z871" s="34"/>
    </row>
    <row r="872" spans="18:26" x14ac:dyDescent="0.2">
      <c r="R872" s="34"/>
      <c r="S872" s="34"/>
      <c r="T872" s="34"/>
      <c r="U872" s="34"/>
      <c r="V872" s="34"/>
      <c r="W872" s="34"/>
      <c r="X872" s="34"/>
      <c r="Y872" s="34"/>
      <c r="Z872" s="34"/>
    </row>
    <row r="873" spans="18:26" x14ac:dyDescent="0.2">
      <c r="R873" s="34"/>
      <c r="S873" s="34"/>
      <c r="T873" s="34"/>
      <c r="U873" s="34"/>
      <c r="V873" s="34"/>
      <c r="W873" s="34"/>
      <c r="X873" s="34"/>
      <c r="Y873" s="34"/>
      <c r="Z873" s="34"/>
    </row>
    <row r="874" spans="18:26" x14ac:dyDescent="0.2">
      <c r="R874" s="34"/>
      <c r="S874" s="34"/>
      <c r="T874" s="34"/>
      <c r="U874" s="34"/>
      <c r="V874" s="34"/>
      <c r="W874" s="34"/>
      <c r="X874" s="34"/>
      <c r="Y874" s="34"/>
      <c r="Z874" s="34"/>
    </row>
    <row r="875" spans="18:26" x14ac:dyDescent="0.2">
      <c r="R875" s="34"/>
      <c r="S875" s="34"/>
      <c r="T875" s="34"/>
      <c r="U875" s="34"/>
      <c r="V875" s="34"/>
      <c r="W875" s="34"/>
      <c r="X875" s="34"/>
      <c r="Y875" s="34"/>
      <c r="Z875" s="34"/>
    </row>
    <row r="876" spans="18:26" x14ac:dyDescent="0.2">
      <c r="R876" s="34"/>
      <c r="S876" s="34"/>
      <c r="T876" s="34"/>
      <c r="U876" s="34"/>
      <c r="V876" s="34"/>
      <c r="W876" s="34"/>
      <c r="X876" s="34"/>
      <c r="Y876" s="34"/>
      <c r="Z876" s="34"/>
    </row>
    <row r="877" spans="18:26" x14ac:dyDescent="0.2">
      <c r="R877" s="34"/>
      <c r="S877" s="34"/>
      <c r="T877" s="34"/>
      <c r="U877" s="34"/>
      <c r="V877" s="34"/>
      <c r="W877" s="34"/>
      <c r="X877" s="34"/>
      <c r="Y877" s="34"/>
      <c r="Z877" s="34"/>
    </row>
    <row r="878" spans="18:26" x14ac:dyDescent="0.2">
      <c r="R878" s="34"/>
      <c r="S878" s="34"/>
      <c r="T878" s="34"/>
      <c r="U878" s="34"/>
      <c r="V878" s="34"/>
      <c r="W878" s="34"/>
      <c r="X878" s="34"/>
      <c r="Y878" s="34"/>
      <c r="Z878" s="34"/>
    </row>
    <row r="879" spans="18:26" x14ac:dyDescent="0.2">
      <c r="R879" s="34"/>
      <c r="S879" s="34"/>
      <c r="T879" s="34"/>
      <c r="U879" s="34"/>
      <c r="V879" s="34"/>
      <c r="W879" s="34"/>
      <c r="X879" s="34"/>
      <c r="Y879" s="34"/>
      <c r="Z879" s="34"/>
    </row>
    <row r="880" spans="18:26" x14ac:dyDescent="0.2">
      <c r="R880" s="34"/>
      <c r="S880" s="34"/>
      <c r="T880" s="34"/>
      <c r="U880" s="34"/>
      <c r="V880" s="34"/>
      <c r="W880" s="34"/>
      <c r="X880" s="34"/>
      <c r="Y880" s="34"/>
      <c r="Z880" s="34"/>
    </row>
    <row r="881" spans="18:26" x14ac:dyDescent="0.2">
      <c r="R881" s="34"/>
      <c r="S881" s="34"/>
      <c r="T881" s="34"/>
      <c r="U881" s="34"/>
      <c r="V881" s="34"/>
      <c r="W881" s="34"/>
      <c r="X881" s="34"/>
      <c r="Y881" s="34"/>
      <c r="Z881" s="34"/>
    </row>
    <row r="882" spans="18:26" x14ac:dyDescent="0.2">
      <c r="R882" s="34"/>
      <c r="S882" s="34"/>
      <c r="T882" s="34"/>
      <c r="U882" s="34"/>
      <c r="V882" s="34"/>
      <c r="W882" s="34"/>
      <c r="X882" s="34"/>
      <c r="Y882" s="34"/>
      <c r="Z882" s="34"/>
    </row>
    <row r="883" spans="18:26" x14ac:dyDescent="0.2">
      <c r="R883" s="34"/>
      <c r="S883" s="34"/>
      <c r="T883" s="34"/>
      <c r="U883" s="34"/>
      <c r="V883" s="34"/>
      <c r="W883" s="34"/>
      <c r="X883" s="34"/>
      <c r="Y883" s="34"/>
      <c r="Z883" s="34"/>
    </row>
    <row r="884" spans="18:26" x14ac:dyDescent="0.2">
      <c r="R884" s="34"/>
      <c r="S884" s="34"/>
      <c r="T884" s="34"/>
      <c r="U884" s="34"/>
      <c r="V884" s="34"/>
      <c r="W884" s="34"/>
      <c r="X884" s="34"/>
      <c r="Y884" s="34"/>
      <c r="Z884" s="34"/>
    </row>
    <row r="885" spans="18:26" x14ac:dyDescent="0.2">
      <c r="R885" s="34"/>
      <c r="S885" s="34"/>
      <c r="T885" s="34"/>
      <c r="U885" s="34"/>
      <c r="V885" s="34"/>
      <c r="W885" s="34"/>
      <c r="X885" s="34"/>
      <c r="Y885" s="34"/>
      <c r="Z885" s="34"/>
    </row>
    <row r="886" spans="18:26" x14ac:dyDescent="0.2">
      <c r="R886" s="34"/>
      <c r="S886" s="34"/>
      <c r="T886" s="34"/>
      <c r="U886" s="34"/>
      <c r="V886" s="34"/>
      <c r="W886" s="34"/>
      <c r="X886" s="34"/>
      <c r="Y886" s="34"/>
      <c r="Z886" s="34"/>
    </row>
    <row r="887" spans="18:26" x14ac:dyDescent="0.2">
      <c r="R887" s="34"/>
      <c r="S887" s="34"/>
      <c r="T887" s="34"/>
      <c r="U887" s="34"/>
      <c r="V887" s="34"/>
      <c r="W887" s="34"/>
      <c r="X887" s="34"/>
      <c r="Y887" s="34"/>
      <c r="Z887" s="34"/>
    </row>
    <row r="888" spans="18:26" x14ac:dyDescent="0.2">
      <c r="R888" s="34"/>
      <c r="S888" s="34"/>
      <c r="T888" s="34"/>
      <c r="U888" s="34"/>
      <c r="V888" s="34"/>
      <c r="W888" s="34"/>
      <c r="X888" s="34"/>
      <c r="Y888" s="34"/>
      <c r="Z888" s="34"/>
    </row>
    <row r="889" spans="18:26" x14ac:dyDescent="0.2">
      <c r="R889" s="34"/>
      <c r="S889" s="34"/>
      <c r="T889" s="34"/>
      <c r="U889" s="34"/>
      <c r="V889" s="34"/>
      <c r="W889" s="34"/>
      <c r="X889" s="34"/>
      <c r="Y889" s="34"/>
      <c r="Z889" s="34"/>
    </row>
    <row r="890" spans="18:26" x14ac:dyDescent="0.2">
      <c r="R890" s="34"/>
      <c r="S890" s="34"/>
      <c r="T890" s="34"/>
      <c r="U890" s="34"/>
      <c r="V890" s="34"/>
      <c r="W890" s="34"/>
      <c r="X890" s="34"/>
      <c r="Y890" s="34"/>
      <c r="Z890" s="34"/>
    </row>
    <row r="891" spans="18:26" x14ac:dyDescent="0.2">
      <c r="R891" s="34"/>
      <c r="S891" s="34"/>
      <c r="T891" s="34"/>
      <c r="U891" s="34"/>
      <c r="V891" s="34"/>
      <c r="W891" s="34"/>
      <c r="X891" s="34"/>
      <c r="Y891" s="34"/>
      <c r="Z891" s="34"/>
    </row>
    <row r="892" spans="18:26" x14ac:dyDescent="0.2">
      <c r="R892" s="34"/>
      <c r="S892" s="34"/>
      <c r="T892" s="34"/>
      <c r="U892" s="34"/>
      <c r="V892" s="34"/>
      <c r="W892" s="34"/>
      <c r="X892" s="34"/>
      <c r="Y892" s="34"/>
      <c r="Z892" s="34"/>
    </row>
    <row r="893" spans="18:26" x14ac:dyDescent="0.2">
      <c r="R893" s="34"/>
      <c r="S893" s="34"/>
      <c r="T893" s="34"/>
      <c r="U893" s="34"/>
      <c r="V893" s="34"/>
      <c r="W893" s="34"/>
      <c r="X893" s="34"/>
      <c r="Y893" s="34"/>
      <c r="Z893" s="34"/>
    </row>
    <row r="894" spans="18:26" x14ac:dyDescent="0.2">
      <c r="R894" s="34"/>
      <c r="S894" s="34"/>
      <c r="T894" s="34"/>
      <c r="U894" s="34"/>
      <c r="V894" s="34"/>
      <c r="W894" s="34"/>
      <c r="X894" s="34"/>
      <c r="Y894" s="34"/>
      <c r="Z894" s="34"/>
    </row>
    <row r="895" spans="18:26" x14ac:dyDescent="0.2">
      <c r="R895" s="34"/>
      <c r="S895" s="34"/>
      <c r="T895" s="34"/>
      <c r="U895" s="34"/>
      <c r="V895" s="34"/>
      <c r="W895" s="34"/>
      <c r="X895" s="34"/>
      <c r="Y895" s="34"/>
      <c r="Z895" s="34"/>
    </row>
    <row r="896" spans="18:26" x14ac:dyDescent="0.2">
      <c r="R896" s="34"/>
      <c r="S896" s="34"/>
      <c r="T896" s="34"/>
      <c r="U896" s="34"/>
      <c r="V896" s="34"/>
      <c r="W896" s="34"/>
      <c r="X896" s="34"/>
      <c r="Y896" s="34"/>
      <c r="Z896" s="34"/>
    </row>
    <row r="897" spans="18:26" x14ac:dyDescent="0.2">
      <c r="R897" s="34"/>
      <c r="S897" s="34"/>
      <c r="T897" s="34"/>
      <c r="U897" s="34"/>
      <c r="V897" s="34"/>
      <c r="W897" s="34"/>
      <c r="X897" s="34"/>
      <c r="Y897" s="34"/>
      <c r="Z897" s="34"/>
    </row>
    <row r="898" spans="18:26" x14ac:dyDescent="0.2">
      <c r="R898" s="34"/>
      <c r="S898" s="34"/>
      <c r="T898" s="34"/>
      <c r="U898" s="34"/>
      <c r="V898" s="34"/>
      <c r="W898" s="34"/>
      <c r="X898" s="34"/>
      <c r="Y898" s="34"/>
      <c r="Z898" s="34"/>
    </row>
    <row r="899" spans="18:26" x14ac:dyDescent="0.2">
      <c r="R899" s="34"/>
      <c r="S899" s="34"/>
      <c r="T899" s="34"/>
      <c r="U899" s="34"/>
      <c r="V899" s="34"/>
      <c r="W899" s="34"/>
      <c r="X899" s="34"/>
      <c r="Y899" s="34"/>
      <c r="Z899" s="34"/>
    </row>
    <row r="900" spans="18:26" x14ac:dyDescent="0.2">
      <c r="R900" s="34"/>
      <c r="S900" s="34"/>
      <c r="T900" s="34"/>
      <c r="U900" s="34"/>
      <c r="V900" s="34"/>
      <c r="W900" s="34"/>
      <c r="X900" s="34"/>
      <c r="Y900" s="34"/>
      <c r="Z900" s="34"/>
    </row>
    <row r="901" spans="18:26" x14ac:dyDescent="0.2">
      <c r="R901" s="34"/>
      <c r="S901" s="34"/>
      <c r="T901" s="34"/>
      <c r="U901" s="34"/>
      <c r="V901" s="34"/>
      <c r="W901" s="34"/>
      <c r="X901" s="34"/>
      <c r="Y901" s="34"/>
      <c r="Z901" s="34"/>
    </row>
    <row r="902" spans="18:26" x14ac:dyDescent="0.2">
      <c r="R902" s="34"/>
      <c r="S902" s="34"/>
      <c r="T902" s="34"/>
      <c r="U902" s="34"/>
      <c r="V902" s="34"/>
      <c r="W902" s="34"/>
      <c r="X902" s="34"/>
      <c r="Y902" s="34"/>
      <c r="Z902" s="34"/>
    </row>
    <row r="903" spans="18:26" x14ac:dyDescent="0.2">
      <c r="R903" s="34"/>
      <c r="S903" s="34"/>
      <c r="T903" s="34"/>
      <c r="U903" s="34"/>
      <c r="V903" s="34"/>
      <c r="W903" s="34"/>
      <c r="X903" s="34"/>
      <c r="Y903" s="34"/>
      <c r="Z903" s="34"/>
    </row>
    <row r="904" spans="18:26" x14ac:dyDescent="0.2">
      <c r="R904" s="34"/>
      <c r="S904" s="34"/>
      <c r="T904" s="34"/>
      <c r="U904" s="34"/>
      <c r="V904" s="34"/>
      <c r="W904" s="34"/>
      <c r="X904" s="34"/>
      <c r="Y904" s="34"/>
      <c r="Z904" s="34"/>
    </row>
    <row r="905" spans="18:26" x14ac:dyDescent="0.2">
      <c r="R905" s="34"/>
      <c r="S905" s="34"/>
      <c r="T905" s="34"/>
      <c r="U905" s="34"/>
      <c r="V905" s="34"/>
      <c r="W905" s="34"/>
      <c r="X905" s="34"/>
      <c r="Y905" s="34"/>
      <c r="Z905" s="34"/>
    </row>
    <row r="906" spans="18:26" x14ac:dyDescent="0.2">
      <c r="R906" s="34"/>
      <c r="S906" s="34"/>
      <c r="T906" s="34"/>
      <c r="U906" s="34"/>
      <c r="V906" s="34"/>
      <c r="W906" s="34"/>
      <c r="X906" s="34"/>
      <c r="Y906" s="34"/>
      <c r="Z906" s="34"/>
    </row>
    <row r="907" spans="18:26" x14ac:dyDescent="0.2">
      <c r="R907" s="34"/>
      <c r="S907" s="34"/>
      <c r="T907" s="34"/>
      <c r="U907" s="34"/>
      <c r="V907" s="34"/>
      <c r="W907" s="34"/>
      <c r="X907" s="34"/>
      <c r="Y907" s="34"/>
      <c r="Z907" s="34"/>
    </row>
    <row r="908" spans="18:26" x14ac:dyDescent="0.2">
      <c r="R908" s="34"/>
      <c r="S908" s="34"/>
      <c r="T908" s="34"/>
      <c r="U908" s="34"/>
      <c r="V908" s="34"/>
      <c r="W908" s="34"/>
      <c r="X908" s="34"/>
      <c r="Y908" s="34"/>
      <c r="Z908" s="34"/>
    </row>
    <row r="909" spans="18:26" x14ac:dyDescent="0.2">
      <c r="R909" s="34"/>
      <c r="S909" s="34"/>
      <c r="T909" s="34"/>
      <c r="U909" s="34"/>
      <c r="V909" s="34"/>
      <c r="W909" s="34"/>
      <c r="X909" s="34"/>
      <c r="Y909" s="34"/>
      <c r="Z909" s="34"/>
    </row>
    <row r="910" spans="18:26" x14ac:dyDescent="0.2">
      <c r="R910" s="34"/>
      <c r="S910" s="34"/>
      <c r="T910" s="34"/>
      <c r="U910" s="34"/>
      <c r="V910" s="34"/>
      <c r="W910" s="34"/>
      <c r="X910" s="34"/>
      <c r="Y910" s="34"/>
      <c r="Z910" s="34"/>
    </row>
    <row r="911" spans="18:26" x14ac:dyDescent="0.2">
      <c r="R911" s="34"/>
      <c r="S911" s="34"/>
      <c r="T911" s="34"/>
      <c r="U911" s="34"/>
      <c r="V911" s="34"/>
      <c r="W911" s="34"/>
      <c r="X911" s="34"/>
      <c r="Y911" s="34"/>
      <c r="Z911" s="34"/>
    </row>
    <row r="912" spans="18:26" x14ac:dyDescent="0.2">
      <c r="R912" s="34"/>
      <c r="S912" s="34"/>
      <c r="T912" s="34"/>
      <c r="U912" s="34"/>
      <c r="V912" s="34"/>
      <c r="W912" s="34"/>
      <c r="X912" s="34"/>
      <c r="Y912" s="34"/>
      <c r="Z912" s="34"/>
    </row>
    <row r="913" spans="18:26" x14ac:dyDescent="0.2">
      <c r="R913" s="34"/>
      <c r="S913" s="34"/>
      <c r="T913" s="34"/>
      <c r="U913" s="34"/>
      <c r="V913" s="34"/>
      <c r="W913" s="34"/>
      <c r="X913" s="34"/>
      <c r="Y913" s="34"/>
      <c r="Z913" s="34"/>
    </row>
    <row r="914" spans="18:26" x14ac:dyDescent="0.2">
      <c r="R914" s="34"/>
      <c r="S914" s="34"/>
      <c r="T914" s="34"/>
      <c r="U914" s="34"/>
      <c r="V914" s="34"/>
      <c r="W914" s="34"/>
      <c r="X914" s="34"/>
      <c r="Y914" s="34"/>
      <c r="Z914" s="34"/>
    </row>
    <row r="915" spans="18:26" x14ac:dyDescent="0.2">
      <c r="R915" s="34"/>
      <c r="S915" s="34"/>
      <c r="T915" s="34"/>
      <c r="U915" s="34"/>
      <c r="V915" s="34"/>
      <c r="W915" s="34"/>
      <c r="X915" s="34"/>
      <c r="Y915" s="34"/>
      <c r="Z915" s="34"/>
    </row>
    <row r="916" spans="18:26" x14ac:dyDescent="0.2">
      <c r="R916" s="34"/>
      <c r="S916" s="34"/>
      <c r="T916" s="34"/>
      <c r="U916" s="34"/>
      <c r="V916" s="34"/>
      <c r="W916" s="34"/>
      <c r="X916" s="34"/>
      <c r="Y916" s="34"/>
      <c r="Z916" s="34"/>
    </row>
    <row r="917" spans="18:26" x14ac:dyDescent="0.2">
      <c r="R917" s="34"/>
      <c r="S917" s="34"/>
      <c r="T917" s="34"/>
      <c r="U917" s="34"/>
      <c r="V917" s="34"/>
      <c r="W917" s="34"/>
      <c r="X917" s="34"/>
      <c r="Y917" s="34"/>
      <c r="Z917" s="34"/>
    </row>
    <row r="918" spans="18:26" x14ac:dyDescent="0.2">
      <c r="R918" s="34"/>
      <c r="S918" s="34"/>
      <c r="T918" s="34"/>
      <c r="U918" s="34"/>
      <c r="V918" s="34"/>
      <c r="W918" s="34"/>
      <c r="X918" s="34"/>
      <c r="Y918" s="34"/>
      <c r="Z918" s="34"/>
    </row>
    <row r="919" spans="18:26" x14ac:dyDescent="0.2">
      <c r="R919" s="34"/>
      <c r="S919" s="34"/>
      <c r="T919" s="34"/>
      <c r="U919" s="34"/>
      <c r="V919" s="34"/>
      <c r="W919" s="34"/>
      <c r="X919" s="34"/>
      <c r="Y919" s="34"/>
      <c r="Z919" s="34"/>
    </row>
    <row r="920" spans="18:26" x14ac:dyDescent="0.2">
      <c r="R920" s="34"/>
      <c r="S920" s="34"/>
      <c r="T920" s="34"/>
      <c r="U920" s="34"/>
      <c r="V920" s="34"/>
      <c r="W920" s="34"/>
      <c r="X920" s="34"/>
      <c r="Y920" s="34"/>
      <c r="Z920" s="34"/>
    </row>
    <row r="921" spans="18:26" x14ac:dyDescent="0.2">
      <c r="R921" s="34"/>
      <c r="S921" s="34"/>
      <c r="T921" s="34"/>
      <c r="U921" s="34"/>
      <c r="V921" s="34"/>
      <c r="W921" s="34"/>
      <c r="X921" s="34"/>
      <c r="Y921" s="34"/>
      <c r="Z921" s="34"/>
    </row>
    <row r="922" spans="18:26" x14ac:dyDescent="0.2">
      <c r="R922" s="34"/>
      <c r="S922" s="34"/>
      <c r="T922" s="34"/>
      <c r="U922" s="34"/>
      <c r="V922" s="34"/>
      <c r="W922" s="34"/>
      <c r="X922" s="34"/>
      <c r="Y922" s="34"/>
      <c r="Z922" s="34"/>
    </row>
    <row r="923" spans="18:26" x14ac:dyDescent="0.2">
      <c r="R923" s="34"/>
      <c r="S923" s="34"/>
      <c r="T923" s="34"/>
      <c r="U923" s="34"/>
      <c r="V923" s="34"/>
      <c r="W923" s="34"/>
      <c r="X923" s="34"/>
      <c r="Y923" s="34"/>
      <c r="Z923" s="34"/>
    </row>
    <row r="924" spans="18:26" x14ac:dyDescent="0.2">
      <c r="R924" s="34"/>
      <c r="S924" s="34"/>
      <c r="T924" s="34"/>
      <c r="U924" s="34"/>
      <c r="V924" s="34"/>
      <c r="W924" s="34"/>
      <c r="X924" s="34"/>
      <c r="Y924" s="34"/>
      <c r="Z924" s="34"/>
    </row>
    <row r="925" spans="18:26" x14ac:dyDescent="0.2">
      <c r="R925" s="34"/>
      <c r="S925" s="34"/>
      <c r="T925" s="34"/>
      <c r="U925" s="34"/>
      <c r="V925" s="34"/>
      <c r="W925" s="34"/>
      <c r="X925" s="34"/>
      <c r="Y925" s="34"/>
      <c r="Z925" s="34"/>
    </row>
    <row r="926" spans="18:26" x14ac:dyDescent="0.2">
      <c r="R926" s="34"/>
      <c r="S926" s="34"/>
      <c r="T926" s="34"/>
      <c r="U926" s="34"/>
      <c r="V926" s="34"/>
      <c r="W926" s="34"/>
      <c r="X926" s="34"/>
      <c r="Y926" s="34"/>
      <c r="Z926" s="34"/>
    </row>
    <row r="927" spans="18:26" x14ac:dyDescent="0.2">
      <c r="R927" s="34"/>
      <c r="S927" s="34"/>
      <c r="T927" s="34"/>
      <c r="U927" s="34"/>
      <c r="V927" s="34"/>
      <c r="W927" s="34"/>
      <c r="X927" s="34"/>
      <c r="Y927" s="34"/>
      <c r="Z927" s="34"/>
    </row>
    <row r="928" spans="18:26" x14ac:dyDescent="0.2">
      <c r="R928" s="34"/>
      <c r="S928" s="34"/>
      <c r="T928" s="34"/>
      <c r="U928" s="34"/>
      <c r="V928" s="34"/>
      <c r="W928" s="34"/>
      <c r="X928" s="34"/>
      <c r="Y928" s="34"/>
      <c r="Z928" s="34"/>
    </row>
    <row r="929" spans="18:26" x14ac:dyDescent="0.2">
      <c r="R929" s="34"/>
      <c r="S929" s="34"/>
      <c r="T929" s="34"/>
      <c r="U929" s="34"/>
      <c r="V929" s="34"/>
      <c r="W929" s="34"/>
      <c r="X929" s="34"/>
      <c r="Y929" s="34"/>
      <c r="Z929" s="34"/>
    </row>
    <row r="930" spans="18:26" x14ac:dyDescent="0.2">
      <c r="R930" s="34"/>
      <c r="S930" s="34"/>
      <c r="T930" s="34"/>
      <c r="U930" s="34"/>
      <c r="V930" s="34"/>
      <c r="W930" s="34"/>
      <c r="X930" s="34"/>
      <c r="Y930" s="34"/>
      <c r="Z930" s="34"/>
    </row>
    <row r="931" spans="18:26" x14ac:dyDescent="0.2">
      <c r="R931" s="34"/>
      <c r="S931" s="34"/>
      <c r="T931" s="34"/>
      <c r="U931" s="34"/>
      <c r="V931" s="34"/>
      <c r="W931" s="34"/>
      <c r="X931" s="34"/>
      <c r="Y931" s="34"/>
      <c r="Z931" s="34"/>
    </row>
    <row r="932" spans="18:26" x14ac:dyDescent="0.2">
      <c r="R932" s="34"/>
      <c r="S932" s="34"/>
      <c r="T932" s="34"/>
      <c r="U932" s="34"/>
      <c r="V932" s="34"/>
      <c r="W932" s="34"/>
      <c r="X932" s="34"/>
      <c r="Y932" s="34"/>
      <c r="Z932" s="34"/>
    </row>
    <row r="933" spans="18:26" x14ac:dyDescent="0.2">
      <c r="R933" s="34"/>
      <c r="S933" s="34"/>
      <c r="T933" s="34"/>
      <c r="U933" s="34"/>
      <c r="V933" s="34"/>
      <c r="W933" s="34"/>
      <c r="X933" s="34"/>
      <c r="Y933" s="34"/>
      <c r="Z933" s="34"/>
    </row>
    <row r="934" spans="18:26" x14ac:dyDescent="0.2">
      <c r="R934" s="34"/>
      <c r="S934" s="34"/>
      <c r="T934" s="34"/>
      <c r="U934" s="34"/>
      <c r="V934" s="34"/>
      <c r="W934" s="34"/>
      <c r="X934" s="34"/>
      <c r="Y934" s="34"/>
      <c r="Z934" s="34"/>
    </row>
    <row r="935" spans="18:26" x14ac:dyDescent="0.2">
      <c r="R935" s="34"/>
      <c r="S935" s="34"/>
      <c r="T935" s="34"/>
      <c r="U935" s="34"/>
      <c r="V935" s="34"/>
      <c r="W935" s="34"/>
      <c r="X935" s="34"/>
      <c r="Y935" s="34"/>
      <c r="Z935" s="34"/>
    </row>
    <row r="936" spans="18:26" x14ac:dyDescent="0.2">
      <c r="R936" s="34"/>
      <c r="S936" s="34"/>
      <c r="T936" s="34"/>
      <c r="U936" s="34"/>
      <c r="V936" s="34"/>
      <c r="W936" s="34"/>
      <c r="X936" s="34"/>
      <c r="Y936" s="34"/>
      <c r="Z936" s="34"/>
    </row>
    <row r="937" spans="18:26" x14ac:dyDescent="0.2">
      <c r="R937" s="34"/>
      <c r="S937" s="34"/>
      <c r="T937" s="34"/>
      <c r="U937" s="34"/>
      <c r="V937" s="34"/>
      <c r="W937" s="34"/>
      <c r="X937" s="34"/>
      <c r="Y937" s="34"/>
      <c r="Z937" s="34"/>
    </row>
    <row r="938" spans="18:26" x14ac:dyDescent="0.2">
      <c r="R938" s="34"/>
      <c r="S938" s="34"/>
      <c r="T938" s="34"/>
      <c r="U938" s="34"/>
      <c r="V938" s="34"/>
      <c r="W938" s="34"/>
      <c r="X938" s="34"/>
      <c r="Y938" s="34"/>
      <c r="Z938" s="34"/>
    </row>
    <row r="939" spans="18:26" x14ac:dyDescent="0.2">
      <c r="R939" s="34"/>
      <c r="S939" s="34"/>
      <c r="T939" s="34"/>
      <c r="U939" s="34"/>
      <c r="V939" s="34"/>
      <c r="W939" s="34"/>
      <c r="X939" s="34"/>
      <c r="Y939" s="34"/>
      <c r="Z939" s="34"/>
    </row>
    <row r="940" spans="18:26" x14ac:dyDescent="0.2">
      <c r="R940" s="34"/>
      <c r="S940" s="34"/>
      <c r="T940" s="34"/>
      <c r="U940" s="34"/>
      <c r="V940" s="34"/>
      <c r="W940" s="34"/>
      <c r="X940" s="34"/>
      <c r="Y940" s="34"/>
      <c r="Z940" s="34"/>
    </row>
    <row r="941" spans="18:26" x14ac:dyDescent="0.2">
      <c r="R941" s="34"/>
      <c r="S941" s="34"/>
      <c r="T941" s="34"/>
      <c r="U941" s="34"/>
      <c r="V941" s="34"/>
      <c r="W941" s="34"/>
      <c r="X941" s="34"/>
      <c r="Y941" s="34"/>
      <c r="Z941" s="34"/>
    </row>
    <row r="942" spans="18:26" x14ac:dyDescent="0.2">
      <c r="R942" s="34"/>
      <c r="S942" s="34"/>
      <c r="T942" s="34"/>
      <c r="U942" s="34"/>
      <c r="V942" s="34"/>
      <c r="W942" s="34"/>
      <c r="X942" s="34"/>
      <c r="Y942" s="34"/>
      <c r="Z942" s="34"/>
    </row>
    <row r="943" spans="18:26" x14ac:dyDescent="0.2">
      <c r="R943" s="34"/>
      <c r="S943" s="34"/>
      <c r="T943" s="34"/>
      <c r="U943" s="34"/>
      <c r="V943" s="34"/>
      <c r="W943" s="34"/>
      <c r="X943" s="34"/>
      <c r="Y943" s="34"/>
      <c r="Z943" s="34"/>
    </row>
    <row r="944" spans="18:26" x14ac:dyDescent="0.2">
      <c r="R944" s="34"/>
      <c r="S944" s="34"/>
      <c r="T944" s="34"/>
      <c r="U944" s="34"/>
      <c r="V944" s="34"/>
      <c r="W944" s="34"/>
      <c r="X944" s="34"/>
      <c r="Y944" s="34"/>
      <c r="Z944" s="34"/>
    </row>
    <row r="945" spans="18:26" x14ac:dyDescent="0.2">
      <c r="R945" s="34"/>
      <c r="S945" s="34"/>
      <c r="T945" s="34"/>
      <c r="U945" s="34"/>
      <c r="V945" s="34"/>
      <c r="W945" s="34"/>
      <c r="X945" s="34"/>
      <c r="Y945" s="34"/>
      <c r="Z945" s="34"/>
    </row>
    <row r="946" spans="18:26" x14ac:dyDescent="0.2">
      <c r="R946" s="34"/>
      <c r="S946" s="34"/>
      <c r="T946" s="34"/>
      <c r="U946" s="34"/>
      <c r="V946" s="34"/>
      <c r="W946" s="34"/>
      <c r="X946" s="34"/>
      <c r="Y946" s="34"/>
      <c r="Z946" s="34"/>
    </row>
    <row r="947" spans="18:26" x14ac:dyDescent="0.2">
      <c r="R947" s="34"/>
      <c r="S947" s="34"/>
      <c r="T947" s="34"/>
      <c r="U947" s="34"/>
      <c r="V947" s="34"/>
      <c r="W947" s="34"/>
      <c r="X947" s="34"/>
      <c r="Y947" s="34"/>
      <c r="Z947" s="34"/>
    </row>
    <row r="948" spans="18:26" x14ac:dyDescent="0.2">
      <c r="R948" s="34"/>
      <c r="S948" s="34"/>
      <c r="T948" s="34"/>
      <c r="U948" s="34"/>
      <c r="V948" s="34"/>
      <c r="W948" s="34"/>
      <c r="X948" s="34"/>
      <c r="Y948" s="34"/>
      <c r="Z948" s="34"/>
    </row>
    <row r="949" spans="18:26" x14ac:dyDescent="0.2">
      <c r="R949" s="34"/>
      <c r="S949" s="34"/>
      <c r="T949" s="34"/>
      <c r="U949" s="34"/>
      <c r="V949" s="34"/>
      <c r="W949" s="34"/>
      <c r="X949" s="34"/>
      <c r="Y949" s="34"/>
      <c r="Z949" s="34"/>
    </row>
    <row r="950" spans="18:26" x14ac:dyDescent="0.2">
      <c r="R950" s="34"/>
      <c r="S950" s="34"/>
      <c r="T950" s="34"/>
      <c r="U950" s="34"/>
      <c r="V950" s="34"/>
      <c r="W950" s="34"/>
      <c r="X950" s="34"/>
      <c r="Y950" s="34"/>
      <c r="Z950" s="34"/>
    </row>
    <row r="951" spans="18:26" x14ac:dyDescent="0.2">
      <c r="R951" s="34"/>
      <c r="S951" s="34"/>
      <c r="T951" s="34"/>
      <c r="U951" s="34"/>
      <c r="V951" s="34"/>
      <c r="W951" s="34"/>
      <c r="X951" s="34"/>
      <c r="Y951" s="34"/>
      <c r="Z951" s="34"/>
    </row>
    <row r="952" spans="18:26" x14ac:dyDescent="0.2">
      <c r="R952" s="34"/>
      <c r="S952" s="34"/>
      <c r="T952" s="34"/>
      <c r="U952" s="34"/>
      <c r="V952" s="34"/>
      <c r="W952" s="34"/>
      <c r="X952" s="34"/>
      <c r="Y952" s="34"/>
      <c r="Z952" s="34"/>
    </row>
    <row r="953" spans="18:26" x14ac:dyDescent="0.2">
      <c r="R953" s="34"/>
      <c r="S953" s="34"/>
      <c r="T953" s="34"/>
      <c r="U953" s="34"/>
      <c r="V953" s="34"/>
      <c r="W953" s="34"/>
      <c r="X953" s="34"/>
      <c r="Y953" s="34"/>
      <c r="Z953" s="34"/>
    </row>
    <row r="954" spans="18:26" x14ac:dyDescent="0.2">
      <c r="R954" s="34"/>
      <c r="S954" s="34"/>
      <c r="T954" s="34"/>
      <c r="U954" s="34"/>
      <c r="V954" s="34"/>
      <c r="W954" s="34"/>
      <c r="X954" s="34"/>
      <c r="Y954" s="34"/>
      <c r="Z954" s="34"/>
    </row>
    <row r="955" spans="18:26" x14ac:dyDescent="0.2">
      <c r="R955" s="34"/>
      <c r="S955" s="34"/>
      <c r="T955" s="34"/>
      <c r="U955" s="34"/>
      <c r="V955" s="34"/>
      <c r="W955" s="34"/>
      <c r="X955" s="34"/>
      <c r="Y955" s="34"/>
      <c r="Z955" s="34"/>
    </row>
    <row r="956" spans="18:26" x14ac:dyDescent="0.2">
      <c r="R956" s="34"/>
      <c r="S956" s="34"/>
      <c r="T956" s="34"/>
      <c r="U956" s="34"/>
      <c r="V956" s="34"/>
      <c r="W956" s="34"/>
      <c r="X956" s="34"/>
      <c r="Y956" s="34"/>
      <c r="Z956" s="34"/>
    </row>
    <row r="957" spans="18:26" x14ac:dyDescent="0.2">
      <c r="R957" s="34"/>
      <c r="S957" s="34"/>
      <c r="T957" s="34"/>
      <c r="U957" s="34"/>
      <c r="V957" s="34"/>
      <c r="W957" s="34"/>
      <c r="X957" s="34"/>
      <c r="Y957" s="34"/>
      <c r="Z957" s="34"/>
    </row>
    <row r="958" spans="18:26" x14ac:dyDescent="0.2">
      <c r="R958" s="34"/>
      <c r="S958" s="34"/>
      <c r="T958" s="34"/>
      <c r="U958" s="34"/>
      <c r="V958" s="34"/>
      <c r="W958" s="34"/>
      <c r="X958" s="34"/>
      <c r="Y958" s="34"/>
      <c r="Z958" s="34"/>
    </row>
    <row r="959" spans="18:26" x14ac:dyDescent="0.2">
      <c r="R959" s="34"/>
      <c r="S959" s="34"/>
      <c r="T959" s="34"/>
      <c r="U959" s="34"/>
      <c r="V959" s="34"/>
      <c r="W959" s="34"/>
      <c r="X959" s="34"/>
      <c r="Y959" s="34"/>
      <c r="Z959" s="34"/>
    </row>
    <row r="960" spans="18:26" x14ac:dyDescent="0.2">
      <c r="R960" s="34"/>
      <c r="S960" s="34"/>
      <c r="T960" s="34"/>
      <c r="U960" s="34"/>
      <c r="V960" s="34"/>
      <c r="W960" s="34"/>
      <c r="X960" s="34"/>
      <c r="Y960" s="34"/>
      <c r="Z960" s="34"/>
    </row>
    <row r="961" spans="18:26" x14ac:dyDescent="0.2">
      <c r="R961" s="34"/>
      <c r="S961" s="34"/>
      <c r="T961" s="34"/>
      <c r="U961" s="34"/>
      <c r="V961" s="34"/>
      <c r="W961" s="34"/>
      <c r="X961" s="34"/>
      <c r="Y961" s="34"/>
      <c r="Z961" s="34"/>
    </row>
    <row r="962" spans="18:26" x14ac:dyDescent="0.2">
      <c r="R962" s="34"/>
      <c r="S962" s="34"/>
      <c r="T962" s="34"/>
      <c r="U962" s="34"/>
      <c r="V962" s="34"/>
      <c r="W962" s="34"/>
      <c r="X962" s="34"/>
      <c r="Y962" s="34"/>
      <c r="Z962" s="34"/>
    </row>
    <row r="963" spans="18:26" x14ac:dyDescent="0.2">
      <c r="R963" s="34"/>
      <c r="S963" s="34"/>
      <c r="T963" s="34"/>
      <c r="U963" s="34"/>
      <c r="V963" s="34"/>
      <c r="W963" s="34"/>
      <c r="X963" s="34"/>
      <c r="Y963" s="34"/>
      <c r="Z963" s="34"/>
    </row>
    <row r="964" spans="18:26" x14ac:dyDescent="0.2">
      <c r="R964" s="34"/>
      <c r="S964" s="34"/>
      <c r="T964" s="34"/>
      <c r="U964" s="34"/>
      <c r="V964" s="34"/>
      <c r="W964" s="34"/>
      <c r="X964" s="34"/>
      <c r="Y964" s="34"/>
      <c r="Z964" s="34"/>
    </row>
    <row r="965" spans="18:26" x14ac:dyDescent="0.2">
      <c r="R965" s="34"/>
      <c r="S965" s="34"/>
      <c r="T965" s="34"/>
      <c r="U965" s="34"/>
      <c r="V965" s="34"/>
      <c r="W965" s="34"/>
      <c r="X965" s="34"/>
      <c r="Y965" s="34"/>
      <c r="Z965" s="34"/>
    </row>
    <row r="966" spans="18:26" x14ac:dyDescent="0.2">
      <c r="R966" s="34"/>
      <c r="S966" s="34"/>
      <c r="T966" s="34"/>
      <c r="U966" s="34"/>
      <c r="V966" s="34"/>
      <c r="W966" s="34"/>
      <c r="X966" s="34"/>
      <c r="Y966" s="34"/>
      <c r="Z966" s="34"/>
    </row>
    <row r="967" spans="18:26" x14ac:dyDescent="0.2">
      <c r="R967" s="34"/>
      <c r="S967" s="34"/>
      <c r="T967" s="34"/>
      <c r="U967" s="34"/>
      <c r="V967" s="34"/>
      <c r="W967" s="34"/>
      <c r="X967" s="34"/>
      <c r="Y967" s="34"/>
      <c r="Z967" s="34"/>
    </row>
    <row r="968" spans="18:26" x14ac:dyDescent="0.2">
      <c r="R968" s="34"/>
      <c r="S968" s="34"/>
      <c r="T968" s="34"/>
      <c r="U968" s="34"/>
      <c r="V968" s="34"/>
      <c r="W968" s="34"/>
      <c r="X968" s="34"/>
      <c r="Y968" s="34"/>
      <c r="Z968" s="34"/>
    </row>
    <row r="969" spans="18:26" x14ac:dyDescent="0.2">
      <c r="R969" s="34"/>
      <c r="S969" s="34"/>
      <c r="T969" s="34"/>
      <c r="U969" s="34"/>
      <c r="V969" s="34"/>
      <c r="W969" s="34"/>
      <c r="X969" s="34"/>
      <c r="Y969" s="34"/>
      <c r="Z969" s="34"/>
    </row>
    <row r="970" spans="18:26" x14ac:dyDescent="0.2">
      <c r="R970" s="34"/>
      <c r="S970" s="34"/>
      <c r="T970" s="34"/>
      <c r="U970" s="34"/>
      <c r="V970" s="34"/>
      <c r="W970" s="34"/>
      <c r="X970" s="34"/>
      <c r="Y970" s="34"/>
      <c r="Z970" s="34"/>
    </row>
    <row r="971" spans="18:26" x14ac:dyDescent="0.2">
      <c r="R971" s="34"/>
      <c r="S971" s="34"/>
      <c r="T971" s="34"/>
      <c r="U971" s="34"/>
      <c r="V971" s="34"/>
      <c r="W971" s="34"/>
      <c r="X971" s="34"/>
      <c r="Y971" s="34"/>
      <c r="Z971" s="34"/>
    </row>
    <row r="972" spans="18:26" x14ac:dyDescent="0.2">
      <c r="R972" s="34"/>
      <c r="S972" s="34"/>
      <c r="T972" s="34"/>
      <c r="U972" s="34"/>
      <c r="V972" s="34"/>
      <c r="W972" s="34"/>
      <c r="X972" s="34"/>
      <c r="Y972" s="34"/>
      <c r="Z972" s="34"/>
    </row>
    <row r="973" spans="18:26" x14ac:dyDescent="0.2">
      <c r="R973" s="34"/>
      <c r="S973" s="34"/>
      <c r="T973" s="34"/>
      <c r="U973" s="34"/>
      <c r="V973" s="34"/>
      <c r="W973" s="34"/>
      <c r="X973" s="34"/>
      <c r="Y973" s="34"/>
      <c r="Z973" s="34"/>
    </row>
    <row r="974" spans="18:26" x14ac:dyDescent="0.2">
      <c r="R974" s="34"/>
      <c r="S974" s="34"/>
      <c r="T974" s="34"/>
      <c r="U974" s="34"/>
      <c r="V974" s="34"/>
      <c r="W974" s="34"/>
      <c r="X974" s="34"/>
      <c r="Y974" s="34"/>
      <c r="Z974" s="34"/>
    </row>
    <row r="975" spans="18:26" x14ac:dyDescent="0.2">
      <c r="R975" s="34"/>
      <c r="S975" s="34"/>
      <c r="T975" s="34"/>
      <c r="U975" s="34"/>
      <c r="V975" s="34"/>
      <c r="W975" s="34"/>
      <c r="X975" s="34"/>
      <c r="Y975" s="34"/>
      <c r="Z975" s="34"/>
    </row>
    <row r="976" spans="18:26" x14ac:dyDescent="0.2">
      <c r="R976" s="34"/>
      <c r="S976" s="34"/>
      <c r="T976" s="34"/>
      <c r="U976" s="34"/>
      <c r="V976" s="34"/>
      <c r="W976" s="34"/>
      <c r="X976" s="34"/>
      <c r="Y976" s="34"/>
      <c r="Z976" s="34"/>
    </row>
    <row r="977" spans="18:26" x14ac:dyDescent="0.2">
      <c r="R977" s="34"/>
      <c r="S977" s="34"/>
      <c r="T977" s="34"/>
      <c r="U977" s="34"/>
      <c r="V977" s="34"/>
      <c r="W977" s="34"/>
      <c r="X977" s="34"/>
      <c r="Y977" s="34"/>
      <c r="Z977" s="34"/>
    </row>
    <row r="978" spans="18:26" x14ac:dyDescent="0.2">
      <c r="R978" s="34"/>
      <c r="S978" s="34"/>
      <c r="T978" s="34"/>
      <c r="U978" s="34"/>
      <c r="V978" s="34"/>
      <c r="W978" s="34"/>
      <c r="X978" s="34"/>
      <c r="Y978" s="34"/>
      <c r="Z978" s="34"/>
    </row>
    <row r="979" spans="18:26" x14ac:dyDescent="0.2">
      <c r="R979" s="34"/>
      <c r="S979" s="34"/>
      <c r="T979" s="34"/>
      <c r="U979" s="34"/>
      <c r="V979" s="34"/>
      <c r="W979" s="34"/>
      <c r="X979" s="34"/>
      <c r="Y979" s="34"/>
      <c r="Z979" s="34"/>
    </row>
    <row r="980" spans="18:26" x14ac:dyDescent="0.2">
      <c r="R980" s="34"/>
      <c r="S980" s="34"/>
      <c r="T980" s="34"/>
      <c r="U980" s="34"/>
      <c r="V980" s="34"/>
      <c r="W980" s="34"/>
      <c r="X980" s="34"/>
      <c r="Y980" s="34"/>
      <c r="Z980" s="34"/>
    </row>
    <row r="981" spans="18:26" x14ac:dyDescent="0.2">
      <c r="R981" s="34"/>
      <c r="S981" s="34"/>
      <c r="T981" s="34"/>
      <c r="U981" s="34"/>
      <c r="V981" s="34"/>
      <c r="W981" s="34"/>
      <c r="X981" s="34"/>
      <c r="Y981" s="34"/>
      <c r="Z981" s="34"/>
    </row>
    <row r="982" spans="18:26" x14ac:dyDescent="0.2">
      <c r="R982" s="34"/>
      <c r="S982" s="34"/>
      <c r="T982" s="34"/>
      <c r="U982" s="34"/>
      <c r="V982" s="34"/>
      <c r="W982" s="34"/>
      <c r="X982" s="34"/>
      <c r="Y982" s="34"/>
      <c r="Z982" s="34"/>
    </row>
    <row r="983" spans="18:26" x14ac:dyDescent="0.2">
      <c r="R983" s="34"/>
      <c r="S983" s="34"/>
      <c r="T983" s="34"/>
      <c r="U983" s="34"/>
      <c r="V983" s="34"/>
      <c r="W983" s="34"/>
      <c r="X983" s="34"/>
      <c r="Y983" s="34"/>
      <c r="Z983" s="34"/>
    </row>
    <row r="984" spans="18:26" x14ac:dyDescent="0.2">
      <c r="R984" s="34"/>
      <c r="S984" s="34"/>
      <c r="T984" s="34"/>
      <c r="U984" s="34"/>
      <c r="V984" s="34"/>
      <c r="W984" s="34"/>
      <c r="X984" s="34"/>
      <c r="Y984" s="34"/>
      <c r="Z984" s="34"/>
    </row>
    <row r="985" spans="18:26" x14ac:dyDescent="0.2">
      <c r="R985" s="34"/>
      <c r="S985" s="34"/>
      <c r="T985" s="34"/>
      <c r="U985" s="34"/>
      <c r="V985" s="34"/>
      <c r="W985" s="34"/>
      <c r="X985" s="34"/>
      <c r="Y985" s="34"/>
      <c r="Z985" s="34"/>
    </row>
    <row r="986" spans="18:26" x14ac:dyDescent="0.2">
      <c r="R986" s="34"/>
      <c r="S986" s="34"/>
      <c r="T986" s="34"/>
      <c r="U986" s="34"/>
      <c r="V986" s="34"/>
      <c r="W986" s="34"/>
      <c r="X986" s="34"/>
      <c r="Y986" s="34"/>
      <c r="Z986" s="34"/>
    </row>
    <row r="987" spans="18:26" x14ac:dyDescent="0.2">
      <c r="R987" s="34"/>
      <c r="S987" s="34"/>
      <c r="T987" s="34"/>
      <c r="U987" s="34"/>
      <c r="V987" s="34"/>
      <c r="W987" s="34"/>
      <c r="X987" s="34"/>
      <c r="Y987" s="34"/>
      <c r="Z987" s="34"/>
    </row>
    <row r="988" spans="18:26" x14ac:dyDescent="0.2">
      <c r="R988" s="34"/>
      <c r="S988" s="34"/>
      <c r="T988" s="34"/>
      <c r="U988" s="34"/>
      <c r="V988" s="34"/>
      <c r="W988" s="34"/>
      <c r="X988" s="34"/>
      <c r="Y988" s="34"/>
      <c r="Z988" s="34"/>
    </row>
    <row r="989" spans="18:26" x14ac:dyDescent="0.2">
      <c r="R989" s="34"/>
      <c r="S989" s="34"/>
      <c r="T989" s="34"/>
      <c r="U989" s="34"/>
      <c r="V989" s="34"/>
      <c r="W989" s="34"/>
      <c r="X989" s="34"/>
      <c r="Y989" s="34"/>
      <c r="Z989" s="34"/>
    </row>
    <row r="990" spans="18:26" x14ac:dyDescent="0.2">
      <c r="R990" s="34"/>
      <c r="S990" s="34"/>
      <c r="T990" s="34"/>
      <c r="U990" s="34"/>
      <c r="V990" s="34"/>
      <c r="W990" s="34"/>
      <c r="X990" s="34"/>
      <c r="Y990" s="34"/>
      <c r="Z990" s="34"/>
    </row>
    <row r="991" spans="18:26" x14ac:dyDescent="0.2">
      <c r="R991" s="34"/>
      <c r="S991" s="34"/>
      <c r="T991" s="34"/>
      <c r="U991" s="34"/>
      <c r="V991" s="34"/>
      <c r="W991" s="34"/>
      <c r="X991" s="34"/>
      <c r="Y991" s="34"/>
      <c r="Z991" s="34"/>
    </row>
    <row r="992" spans="18:26" x14ac:dyDescent="0.2">
      <c r="R992" s="34"/>
      <c r="S992" s="34"/>
      <c r="T992" s="34"/>
      <c r="U992" s="34"/>
      <c r="V992" s="34"/>
      <c r="W992" s="34"/>
      <c r="X992" s="34"/>
      <c r="Y992" s="34"/>
      <c r="Z992" s="34"/>
    </row>
    <row r="993" spans="18:26" x14ac:dyDescent="0.2">
      <c r="R993" s="34"/>
      <c r="S993" s="34"/>
      <c r="T993" s="34"/>
      <c r="U993" s="34"/>
      <c r="V993" s="34"/>
      <c r="W993" s="34"/>
      <c r="X993" s="34"/>
      <c r="Y993" s="34"/>
      <c r="Z993" s="34"/>
    </row>
    <row r="994" spans="18:26" x14ac:dyDescent="0.2">
      <c r="R994" s="34"/>
      <c r="S994" s="34"/>
      <c r="T994" s="34"/>
      <c r="U994" s="34"/>
      <c r="V994" s="34"/>
      <c r="W994" s="34"/>
      <c r="X994" s="34"/>
      <c r="Y994" s="34"/>
      <c r="Z994" s="34"/>
    </row>
    <row r="995" spans="18:26" x14ac:dyDescent="0.2">
      <c r="R995" s="34"/>
      <c r="S995" s="34"/>
      <c r="T995" s="34"/>
      <c r="U995" s="34"/>
      <c r="V995" s="34"/>
      <c r="W995" s="34"/>
      <c r="X995" s="34"/>
      <c r="Y995" s="34"/>
      <c r="Z995" s="34"/>
    </row>
    <row r="996" spans="18:26" x14ac:dyDescent="0.2">
      <c r="R996" s="34"/>
      <c r="S996" s="34"/>
      <c r="T996" s="34"/>
      <c r="U996" s="34"/>
      <c r="V996" s="34"/>
      <c r="W996" s="34"/>
      <c r="X996" s="34"/>
      <c r="Y996" s="34"/>
      <c r="Z996" s="34"/>
    </row>
    <row r="997" spans="18:26" x14ac:dyDescent="0.2">
      <c r="R997" s="34"/>
      <c r="S997" s="34"/>
      <c r="T997" s="34"/>
      <c r="U997" s="34"/>
      <c r="V997" s="34"/>
      <c r="W997" s="34"/>
      <c r="X997" s="34"/>
      <c r="Y997" s="34"/>
      <c r="Z997" s="34"/>
    </row>
    <row r="998" spans="18:26" x14ac:dyDescent="0.2">
      <c r="R998" s="34"/>
      <c r="S998" s="34"/>
      <c r="T998" s="34"/>
      <c r="U998" s="34"/>
      <c r="V998" s="34"/>
      <c r="W998" s="34"/>
      <c r="X998" s="34"/>
      <c r="Y998" s="34"/>
      <c r="Z998" s="34"/>
    </row>
    <row r="999" spans="18:26" x14ac:dyDescent="0.2">
      <c r="R999" s="34"/>
      <c r="S999" s="34"/>
      <c r="T999" s="34"/>
      <c r="U999" s="34"/>
      <c r="V999" s="34"/>
      <c r="W999" s="34"/>
      <c r="X999" s="34"/>
      <c r="Y999" s="34"/>
      <c r="Z999" s="34"/>
    </row>
    <row r="1000" spans="18:26" x14ac:dyDescent="0.2">
      <c r="R1000" s="34"/>
      <c r="S1000" s="34"/>
      <c r="T1000" s="34"/>
      <c r="U1000" s="34"/>
      <c r="V1000" s="34"/>
      <c r="W1000" s="34"/>
      <c r="X1000" s="34"/>
      <c r="Y1000" s="34"/>
      <c r="Z1000" s="34"/>
    </row>
    <row r="1001" spans="18:26" x14ac:dyDescent="0.2">
      <c r="R1001" s="34"/>
      <c r="S1001" s="34"/>
      <c r="T1001" s="34"/>
      <c r="U1001" s="34"/>
      <c r="V1001" s="34"/>
      <c r="W1001" s="34"/>
      <c r="X1001" s="34"/>
      <c r="Y1001" s="34"/>
      <c r="Z1001" s="34"/>
    </row>
    <row r="1002" spans="18:26" x14ac:dyDescent="0.2">
      <c r="R1002" s="34"/>
      <c r="S1002" s="34"/>
      <c r="T1002" s="34"/>
      <c r="U1002" s="34"/>
      <c r="V1002" s="34"/>
      <c r="W1002" s="34"/>
      <c r="X1002" s="34"/>
      <c r="Y1002" s="34"/>
      <c r="Z1002" s="34"/>
    </row>
    <row r="1003" spans="18:26" x14ac:dyDescent="0.2">
      <c r="R1003" s="34"/>
      <c r="S1003" s="34"/>
      <c r="T1003" s="34"/>
      <c r="U1003" s="34"/>
      <c r="V1003" s="34"/>
      <c r="W1003" s="34"/>
      <c r="X1003" s="34"/>
      <c r="Y1003" s="34"/>
      <c r="Z1003" s="34"/>
    </row>
    <row r="1004" spans="18:26" x14ac:dyDescent="0.2">
      <c r="R1004" s="34"/>
      <c r="S1004" s="34"/>
      <c r="T1004" s="34"/>
      <c r="U1004" s="34"/>
      <c r="V1004" s="34"/>
      <c r="W1004" s="34"/>
      <c r="X1004" s="34"/>
      <c r="Y1004" s="34"/>
      <c r="Z1004" s="34"/>
    </row>
    <row r="1005" spans="18:26" x14ac:dyDescent="0.2">
      <c r="R1005" s="34"/>
      <c r="S1005" s="34"/>
      <c r="T1005" s="34"/>
      <c r="U1005" s="34"/>
      <c r="V1005" s="34"/>
      <c r="W1005" s="34"/>
      <c r="X1005" s="34"/>
      <c r="Y1005" s="34"/>
      <c r="Z1005" s="34"/>
    </row>
    <row r="1006" spans="18:26" x14ac:dyDescent="0.2">
      <c r="R1006" s="34"/>
      <c r="S1006" s="34"/>
      <c r="T1006" s="34"/>
      <c r="U1006" s="34"/>
      <c r="V1006" s="34"/>
      <c r="W1006" s="34"/>
      <c r="X1006" s="34"/>
      <c r="Y1006" s="34"/>
      <c r="Z1006" s="34"/>
    </row>
    <row r="1007" spans="18:26" x14ac:dyDescent="0.2">
      <c r="R1007" s="34"/>
      <c r="S1007" s="34"/>
      <c r="T1007" s="34"/>
      <c r="U1007" s="34"/>
      <c r="V1007" s="34"/>
      <c r="W1007" s="34"/>
      <c r="X1007" s="34"/>
      <c r="Y1007" s="34"/>
      <c r="Z1007" s="34"/>
    </row>
    <row r="1008" spans="18:26" x14ac:dyDescent="0.2">
      <c r="R1008" s="34"/>
      <c r="S1008" s="34"/>
      <c r="T1008" s="34"/>
      <c r="U1008" s="34"/>
      <c r="V1008" s="34"/>
      <c r="W1008" s="34"/>
      <c r="X1008" s="34"/>
      <c r="Y1008" s="34"/>
      <c r="Z1008" s="34"/>
    </row>
    <row r="1009" spans="18:26" x14ac:dyDescent="0.2">
      <c r="R1009" s="34"/>
      <c r="S1009" s="34"/>
      <c r="T1009" s="34"/>
      <c r="U1009" s="34"/>
      <c r="V1009" s="34"/>
      <c r="W1009" s="34"/>
      <c r="X1009" s="34"/>
      <c r="Y1009" s="34"/>
      <c r="Z1009" s="34"/>
    </row>
    <row r="1010" spans="18:26" x14ac:dyDescent="0.2">
      <c r="R1010" s="34"/>
      <c r="S1010" s="34"/>
      <c r="T1010" s="34"/>
      <c r="U1010" s="34"/>
      <c r="V1010" s="34"/>
      <c r="W1010" s="34"/>
      <c r="X1010" s="34"/>
      <c r="Y1010" s="34"/>
      <c r="Z1010" s="34"/>
    </row>
    <row r="1011" spans="18:26" x14ac:dyDescent="0.2">
      <c r="R1011" s="34"/>
      <c r="S1011" s="34"/>
      <c r="T1011" s="34"/>
      <c r="U1011" s="34"/>
      <c r="V1011" s="34"/>
      <c r="W1011" s="34"/>
      <c r="X1011" s="34"/>
      <c r="Y1011" s="34"/>
      <c r="Z1011" s="34"/>
    </row>
    <row r="1012" spans="18:26" x14ac:dyDescent="0.2">
      <c r="R1012" s="34"/>
      <c r="S1012" s="34"/>
      <c r="T1012" s="34"/>
      <c r="U1012" s="34"/>
      <c r="V1012" s="34"/>
      <c r="W1012" s="34"/>
      <c r="X1012" s="34"/>
      <c r="Y1012" s="34"/>
      <c r="Z1012" s="34"/>
    </row>
    <row r="1013" spans="18:26" x14ac:dyDescent="0.2">
      <c r="R1013" s="34"/>
      <c r="S1013" s="34"/>
      <c r="T1013" s="34"/>
      <c r="U1013" s="34"/>
      <c r="V1013" s="34"/>
      <c r="W1013" s="34"/>
      <c r="X1013" s="34"/>
      <c r="Y1013" s="34"/>
      <c r="Z1013" s="34"/>
    </row>
    <row r="1014" spans="18:26" x14ac:dyDescent="0.2">
      <c r="R1014" s="34"/>
      <c r="S1014" s="34"/>
      <c r="T1014" s="34"/>
      <c r="U1014" s="34"/>
      <c r="V1014" s="34"/>
      <c r="W1014" s="34"/>
      <c r="X1014" s="34"/>
      <c r="Y1014" s="34"/>
      <c r="Z1014" s="34"/>
    </row>
    <row r="1015" spans="18:26" x14ac:dyDescent="0.2">
      <c r="R1015" s="34"/>
      <c r="S1015" s="34"/>
      <c r="T1015" s="34"/>
      <c r="U1015" s="34"/>
      <c r="V1015" s="34"/>
      <c r="W1015" s="34"/>
      <c r="X1015" s="34"/>
      <c r="Y1015" s="34"/>
      <c r="Z1015" s="34"/>
    </row>
    <row r="1016" spans="18:26" x14ac:dyDescent="0.2">
      <c r="R1016" s="34"/>
      <c r="S1016" s="34"/>
      <c r="T1016" s="34"/>
      <c r="U1016" s="34"/>
      <c r="V1016" s="34"/>
      <c r="W1016" s="34"/>
      <c r="X1016" s="34"/>
      <c r="Y1016" s="34"/>
      <c r="Z1016" s="34"/>
    </row>
    <row r="1017" spans="18:26" x14ac:dyDescent="0.2">
      <c r="R1017" s="34"/>
      <c r="S1017" s="34"/>
      <c r="T1017" s="34"/>
      <c r="U1017" s="34"/>
      <c r="V1017" s="34"/>
      <c r="W1017" s="34"/>
      <c r="X1017" s="34"/>
      <c r="Y1017" s="34"/>
      <c r="Z1017" s="34"/>
    </row>
    <row r="1018" spans="18:26" x14ac:dyDescent="0.2">
      <c r="R1018" s="34"/>
      <c r="S1018" s="34"/>
      <c r="T1018" s="34"/>
      <c r="U1018" s="34"/>
      <c r="V1018" s="34"/>
      <c r="W1018" s="34"/>
      <c r="X1018" s="34"/>
      <c r="Y1018" s="34"/>
      <c r="Z1018" s="34"/>
    </row>
    <row r="1019" spans="18:26" x14ac:dyDescent="0.2">
      <c r="R1019" s="34"/>
      <c r="S1019" s="34"/>
      <c r="T1019" s="34"/>
      <c r="U1019" s="34"/>
      <c r="V1019" s="34"/>
      <c r="W1019" s="34"/>
      <c r="X1019" s="34"/>
      <c r="Y1019" s="34"/>
      <c r="Z1019" s="34"/>
    </row>
    <row r="1020" spans="18:26" x14ac:dyDescent="0.2">
      <c r="R1020" s="34"/>
      <c r="S1020" s="34"/>
      <c r="T1020" s="34"/>
      <c r="U1020" s="34"/>
      <c r="V1020" s="34"/>
      <c r="W1020" s="34"/>
      <c r="X1020" s="34"/>
      <c r="Y1020" s="34"/>
      <c r="Z1020" s="34"/>
    </row>
    <row r="1021" spans="18:26" x14ac:dyDescent="0.2">
      <c r="R1021" s="34"/>
      <c r="S1021" s="34"/>
      <c r="T1021" s="34"/>
      <c r="U1021" s="34"/>
      <c r="V1021" s="34"/>
      <c r="W1021" s="34"/>
      <c r="X1021" s="34"/>
      <c r="Y1021" s="34"/>
      <c r="Z1021" s="34"/>
    </row>
    <row r="1022" spans="18:26" x14ac:dyDescent="0.2">
      <c r="R1022" s="34"/>
      <c r="S1022" s="34"/>
      <c r="T1022" s="34"/>
      <c r="U1022" s="34"/>
      <c r="V1022" s="34"/>
      <c r="W1022" s="34"/>
      <c r="X1022" s="34"/>
      <c r="Y1022" s="34"/>
      <c r="Z1022" s="34"/>
    </row>
    <row r="1023" spans="18:26" x14ac:dyDescent="0.2">
      <c r="R1023" s="34"/>
      <c r="S1023" s="34"/>
      <c r="T1023" s="34"/>
      <c r="U1023" s="34"/>
      <c r="V1023" s="34"/>
      <c r="W1023" s="34"/>
      <c r="X1023" s="34"/>
      <c r="Y1023" s="34"/>
      <c r="Z1023" s="34"/>
    </row>
    <row r="1024" spans="18:26" x14ac:dyDescent="0.2">
      <c r="R1024" s="34"/>
      <c r="S1024" s="34"/>
      <c r="T1024" s="34"/>
      <c r="U1024" s="34"/>
      <c r="V1024" s="34"/>
      <c r="W1024" s="34"/>
      <c r="X1024" s="34"/>
      <c r="Y1024" s="34"/>
      <c r="Z1024" s="34"/>
    </row>
    <row r="1025" spans="18:26" x14ac:dyDescent="0.2">
      <c r="R1025" s="34"/>
      <c r="S1025" s="34"/>
      <c r="T1025" s="34"/>
      <c r="U1025" s="34"/>
      <c r="V1025" s="34"/>
      <c r="W1025" s="34"/>
      <c r="X1025" s="34"/>
      <c r="Y1025" s="34"/>
      <c r="Z1025" s="34"/>
    </row>
    <row r="1026" spans="18:26" x14ac:dyDescent="0.2">
      <c r="R1026" s="34"/>
      <c r="S1026" s="34"/>
      <c r="T1026" s="34"/>
      <c r="U1026" s="34"/>
      <c r="V1026" s="34"/>
      <c r="W1026" s="34"/>
      <c r="X1026" s="34"/>
      <c r="Y1026" s="34"/>
      <c r="Z1026" s="34"/>
    </row>
    <row r="1027" spans="18:26" x14ac:dyDescent="0.2">
      <c r="R1027" s="34"/>
      <c r="S1027" s="34"/>
      <c r="T1027" s="34"/>
      <c r="U1027" s="34"/>
      <c r="V1027" s="34"/>
      <c r="W1027" s="34"/>
      <c r="X1027" s="34"/>
      <c r="Y1027" s="34"/>
      <c r="Z1027" s="34"/>
    </row>
    <row r="1028" spans="18:26" x14ac:dyDescent="0.2">
      <c r="R1028" s="34"/>
      <c r="S1028" s="34"/>
      <c r="T1028" s="34"/>
      <c r="U1028" s="34"/>
      <c r="V1028" s="34"/>
      <c r="W1028" s="34"/>
      <c r="X1028" s="34"/>
      <c r="Y1028" s="34"/>
      <c r="Z1028" s="34"/>
    </row>
    <row r="1029" spans="18:26" x14ac:dyDescent="0.2">
      <c r="R1029" s="34"/>
      <c r="S1029" s="34"/>
      <c r="T1029" s="34"/>
      <c r="U1029" s="34"/>
      <c r="V1029" s="34"/>
      <c r="W1029" s="34"/>
      <c r="X1029" s="34"/>
      <c r="Y1029" s="34"/>
      <c r="Z1029" s="34"/>
    </row>
    <row r="1030" spans="18:26" x14ac:dyDescent="0.2">
      <c r="R1030" s="34"/>
      <c r="S1030" s="34"/>
      <c r="T1030" s="34"/>
      <c r="U1030" s="34"/>
      <c r="V1030" s="34"/>
      <c r="W1030" s="34"/>
      <c r="X1030" s="34"/>
      <c r="Y1030" s="34"/>
      <c r="Z1030" s="34"/>
    </row>
    <row r="1031" spans="18:26" x14ac:dyDescent="0.2">
      <c r="R1031" s="34"/>
      <c r="S1031" s="34"/>
      <c r="T1031" s="34"/>
      <c r="U1031" s="34"/>
      <c r="V1031" s="34"/>
      <c r="W1031" s="34"/>
      <c r="X1031" s="34"/>
      <c r="Y1031" s="34"/>
      <c r="Z1031" s="34"/>
    </row>
    <row r="1032" spans="18:26" x14ac:dyDescent="0.2">
      <c r="R1032" s="34"/>
      <c r="S1032" s="34"/>
      <c r="T1032" s="34"/>
      <c r="U1032" s="34"/>
      <c r="V1032" s="34"/>
      <c r="W1032" s="34"/>
      <c r="X1032" s="34"/>
      <c r="Y1032" s="34"/>
      <c r="Z1032" s="34"/>
    </row>
    <row r="1033" spans="18:26" x14ac:dyDescent="0.2">
      <c r="R1033" s="34"/>
      <c r="S1033" s="34"/>
      <c r="T1033" s="34"/>
      <c r="U1033" s="34"/>
      <c r="V1033" s="34"/>
      <c r="W1033" s="34"/>
      <c r="X1033" s="34"/>
      <c r="Y1033" s="34"/>
      <c r="Z1033" s="34"/>
    </row>
    <row r="1034" spans="18:26" x14ac:dyDescent="0.2">
      <c r="R1034" s="34"/>
      <c r="S1034" s="34"/>
      <c r="T1034" s="34"/>
      <c r="U1034" s="34"/>
      <c r="V1034" s="34"/>
      <c r="W1034" s="34"/>
      <c r="X1034" s="34"/>
      <c r="Y1034" s="34"/>
      <c r="Z1034" s="34"/>
    </row>
    <row r="1035" spans="18:26" x14ac:dyDescent="0.2">
      <c r="R1035" s="34"/>
      <c r="S1035" s="34"/>
      <c r="T1035" s="34"/>
      <c r="U1035" s="34"/>
      <c r="V1035" s="34"/>
      <c r="W1035" s="34"/>
      <c r="X1035" s="34"/>
      <c r="Y1035" s="34"/>
      <c r="Z1035" s="34"/>
    </row>
    <row r="1036" spans="18:26" x14ac:dyDescent="0.2">
      <c r="R1036" s="34"/>
      <c r="S1036" s="34"/>
      <c r="T1036" s="34"/>
      <c r="U1036" s="34"/>
      <c r="V1036" s="34"/>
      <c r="W1036" s="34"/>
      <c r="X1036" s="34"/>
      <c r="Y1036" s="34"/>
      <c r="Z1036" s="34"/>
    </row>
    <row r="1037" spans="18:26" x14ac:dyDescent="0.2">
      <c r="R1037" s="34"/>
      <c r="S1037" s="34"/>
      <c r="T1037" s="34"/>
      <c r="U1037" s="34"/>
      <c r="V1037" s="34"/>
      <c r="W1037" s="34"/>
      <c r="X1037" s="34"/>
      <c r="Y1037" s="34"/>
      <c r="Z1037" s="34"/>
    </row>
    <row r="1038" spans="18:26" x14ac:dyDescent="0.2">
      <c r="R1038" s="34"/>
      <c r="S1038" s="34"/>
      <c r="T1038" s="34"/>
      <c r="U1038" s="34"/>
      <c r="V1038" s="34"/>
      <c r="W1038" s="34"/>
      <c r="X1038" s="34"/>
      <c r="Y1038" s="34"/>
      <c r="Z1038" s="34"/>
    </row>
    <row r="1039" spans="18:26" x14ac:dyDescent="0.2">
      <c r="R1039" s="34"/>
      <c r="S1039" s="34"/>
      <c r="T1039" s="34"/>
      <c r="U1039" s="34"/>
      <c r="V1039" s="34"/>
      <c r="W1039" s="34"/>
      <c r="X1039" s="34"/>
      <c r="Y1039" s="34"/>
      <c r="Z1039" s="34"/>
    </row>
    <row r="1040" spans="18:26" x14ac:dyDescent="0.2">
      <c r="R1040" s="34"/>
      <c r="S1040" s="34"/>
      <c r="T1040" s="34"/>
      <c r="U1040" s="34"/>
      <c r="V1040" s="34"/>
      <c r="W1040" s="34"/>
      <c r="X1040" s="34"/>
      <c r="Y1040" s="34"/>
      <c r="Z1040" s="34"/>
    </row>
    <row r="1041" spans="18:26" x14ac:dyDescent="0.2">
      <c r="R1041" s="34"/>
      <c r="S1041" s="34"/>
      <c r="T1041" s="34"/>
      <c r="U1041" s="34"/>
      <c r="V1041" s="34"/>
      <c r="W1041" s="34"/>
      <c r="X1041" s="34"/>
      <c r="Y1041" s="34"/>
      <c r="Z1041" s="34"/>
    </row>
    <row r="1042" spans="18:26" x14ac:dyDescent="0.2">
      <c r="R1042" s="34"/>
      <c r="S1042" s="34"/>
      <c r="T1042" s="34"/>
      <c r="U1042" s="34"/>
      <c r="V1042" s="34"/>
      <c r="W1042" s="34"/>
      <c r="X1042" s="34"/>
      <c r="Y1042" s="34"/>
      <c r="Z1042" s="34"/>
    </row>
    <row r="1043" spans="18:26" x14ac:dyDescent="0.2">
      <c r="R1043" s="34"/>
      <c r="S1043" s="34"/>
      <c r="T1043" s="34"/>
      <c r="U1043" s="34"/>
      <c r="V1043" s="34"/>
      <c r="W1043" s="34"/>
      <c r="X1043" s="34"/>
      <c r="Y1043" s="34"/>
      <c r="Z1043" s="34"/>
    </row>
    <row r="1044" spans="18:26" x14ac:dyDescent="0.2">
      <c r="R1044" s="34"/>
      <c r="S1044" s="34"/>
      <c r="T1044" s="34"/>
      <c r="U1044" s="34"/>
      <c r="V1044" s="34"/>
      <c r="W1044" s="34"/>
      <c r="X1044" s="34"/>
      <c r="Y1044" s="34"/>
      <c r="Z1044" s="34"/>
    </row>
    <row r="1045" spans="18:26" x14ac:dyDescent="0.2">
      <c r="R1045" s="34"/>
      <c r="S1045" s="34"/>
      <c r="T1045" s="34"/>
      <c r="U1045" s="34"/>
      <c r="V1045" s="34"/>
      <c r="W1045" s="34"/>
      <c r="X1045" s="34"/>
      <c r="Y1045" s="34"/>
      <c r="Z1045" s="34"/>
    </row>
    <row r="1046" spans="18:26" x14ac:dyDescent="0.2">
      <c r="R1046" s="34"/>
      <c r="S1046" s="34"/>
      <c r="T1046" s="34"/>
      <c r="U1046" s="34"/>
      <c r="V1046" s="34"/>
      <c r="W1046" s="34"/>
      <c r="X1046" s="34"/>
      <c r="Y1046" s="34"/>
      <c r="Z1046" s="34"/>
    </row>
    <row r="1047" spans="18:26" x14ac:dyDescent="0.2">
      <c r="R1047" s="34"/>
      <c r="S1047" s="34"/>
      <c r="T1047" s="34"/>
      <c r="U1047" s="34"/>
      <c r="V1047" s="34"/>
      <c r="W1047" s="34"/>
      <c r="X1047" s="34"/>
      <c r="Y1047" s="34"/>
      <c r="Z1047" s="34"/>
    </row>
    <row r="1048" spans="18:26" x14ac:dyDescent="0.2">
      <c r="R1048" s="34"/>
      <c r="S1048" s="34"/>
      <c r="T1048" s="34"/>
      <c r="U1048" s="34"/>
      <c r="V1048" s="34"/>
      <c r="W1048" s="34"/>
      <c r="X1048" s="34"/>
      <c r="Y1048" s="34"/>
      <c r="Z1048" s="34"/>
    </row>
    <row r="1049" spans="18:26" x14ac:dyDescent="0.2">
      <c r="R1049" s="34"/>
      <c r="S1049" s="34"/>
      <c r="T1049" s="34"/>
      <c r="U1049" s="34"/>
      <c r="V1049" s="34"/>
      <c r="W1049" s="34"/>
      <c r="X1049" s="34"/>
      <c r="Y1049" s="34"/>
      <c r="Z1049" s="34"/>
    </row>
    <row r="1050" spans="18:26" x14ac:dyDescent="0.2">
      <c r="R1050" s="34"/>
      <c r="S1050" s="34"/>
      <c r="T1050" s="34"/>
      <c r="U1050" s="34"/>
      <c r="V1050" s="34"/>
      <c r="W1050" s="34"/>
      <c r="X1050" s="34"/>
      <c r="Y1050" s="34"/>
      <c r="Z1050" s="34"/>
    </row>
    <row r="1051" spans="18:26" x14ac:dyDescent="0.2">
      <c r="R1051" s="34"/>
      <c r="S1051" s="34"/>
      <c r="T1051" s="34"/>
      <c r="U1051" s="34"/>
      <c r="V1051" s="34"/>
      <c r="W1051" s="34"/>
      <c r="X1051" s="34"/>
      <c r="Y1051" s="34"/>
      <c r="Z1051" s="34"/>
    </row>
    <row r="1052" spans="18:26" x14ac:dyDescent="0.2">
      <c r="R1052" s="34"/>
      <c r="S1052" s="34"/>
      <c r="T1052" s="34"/>
      <c r="U1052" s="34"/>
      <c r="V1052" s="34"/>
      <c r="W1052" s="34"/>
      <c r="X1052" s="34"/>
      <c r="Y1052" s="34"/>
      <c r="Z1052" s="34"/>
    </row>
    <row r="1053" spans="18:26" x14ac:dyDescent="0.2">
      <c r="R1053" s="34"/>
      <c r="S1053" s="34"/>
      <c r="T1053" s="34"/>
      <c r="U1053" s="34"/>
      <c r="V1053" s="34"/>
      <c r="W1053" s="34"/>
      <c r="X1053" s="34"/>
      <c r="Y1053" s="34"/>
      <c r="Z1053" s="34"/>
    </row>
    <row r="1054" spans="18:26" x14ac:dyDescent="0.2">
      <c r="R1054" s="34"/>
      <c r="S1054" s="34"/>
      <c r="T1054" s="34"/>
      <c r="U1054" s="34"/>
      <c r="V1054" s="34"/>
      <c r="W1054" s="34"/>
      <c r="X1054" s="34"/>
      <c r="Y1054" s="34"/>
      <c r="Z1054" s="34"/>
    </row>
    <row r="1055" spans="18:26" x14ac:dyDescent="0.2">
      <c r="R1055" s="34"/>
      <c r="S1055" s="34"/>
      <c r="T1055" s="34"/>
      <c r="U1055" s="34"/>
      <c r="V1055" s="34"/>
      <c r="W1055" s="34"/>
      <c r="X1055" s="34"/>
      <c r="Y1055" s="34"/>
      <c r="Z1055" s="34"/>
    </row>
    <row r="1056" spans="18:26" x14ac:dyDescent="0.2">
      <c r="R1056" s="34"/>
      <c r="S1056" s="34"/>
      <c r="T1056" s="34"/>
      <c r="U1056" s="34"/>
      <c r="V1056" s="34"/>
      <c r="W1056" s="34"/>
      <c r="X1056" s="34"/>
      <c r="Y1056" s="34"/>
      <c r="Z1056" s="34"/>
    </row>
    <row r="1057" spans="18:26" x14ac:dyDescent="0.2">
      <c r="R1057" s="34"/>
      <c r="S1057" s="34"/>
      <c r="T1057" s="34"/>
      <c r="U1057" s="34"/>
      <c r="V1057" s="34"/>
      <c r="W1057" s="34"/>
      <c r="X1057" s="34"/>
      <c r="Y1057" s="34"/>
      <c r="Z1057" s="34"/>
    </row>
    <row r="1058" spans="18:26" x14ac:dyDescent="0.2">
      <c r="R1058" s="34"/>
      <c r="S1058" s="34"/>
      <c r="T1058" s="34"/>
      <c r="U1058" s="34"/>
      <c r="V1058" s="34"/>
      <c r="W1058" s="34"/>
      <c r="X1058" s="34"/>
      <c r="Y1058" s="34"/>
      <c r="Z1058" s="34"/>
    </row>
    <row r="1059" spans="18:26" x14ac:dyDescent="0.2">
      <c r="R1059" s="34"/>
      <c r="S1059" s="34"/>
      <c r="T1059" s="34"/>
      <c r="U1059" s="34"/>
      <c r="V1059" s="34"/>
      <c r="W1059" s="34"/>
      <c r="X1059" s="34"/>
      <c r="Y1059" s="34"/>
      <c r="Z1059" s="34"/>
    </row>
    <row r="1060" spans="18:26" x14ac:dyDescent="0.2">
      <c r="R1060" s="34"/>
      <c r="S1060" s="34"/>
      <c r="T1060" s="34"/>
      <c r="U1060" s="34"/>
      <c r="V1060" s="34"/>
      <c r="W1060" s="34"/>
      <c r="X1060" s="34"/>
      <c r="Y1060" s="34"/>
      <c r="Z1060" s="34"/>
    </row>
    <row r="1061" spans="18:26" x14ac:dyDescent="0.2">
      <c r="R1061" s="34"/>
      <c r="S1061" s="34"/>
      <c r="T1061" s="34"/>
      <c r="U1061" s="34"/>
      <c r="V1061" s="34"/>
      <c r="W1061" s="34"/>
      <c r="X1061" s="34"/>
      <c r="Y1061" s="34"/>
      <c r="Z1061" s="34"/>
    </row>
    <row r="1062" spans="18:26" x14ac:dyDescent="0.2">
      <c r="R1062" s="34"/>
      <c r="S1062" s="34"/>
      <c r="T1062" s="34"/>
      <c r="U1062" s="34"/>
      <c r="V1062" s="34"/>
      <c r="W1062" s="34"/>
      <c r="X1062" s="34"/>
      <c r="Y1062" s="34"/>
      <c r="Z1062" s="34"/>
    </row>
    <row r="1063" spans="18:26" x14ac:dyDescent="0.2">
      <c r="R1063" s="34"/>
      <c r="S1063" s="34"/>
      <c r="T1063" s="34"/>
      <c r="U1063" s="34"/>
      <c r="V1063" s="34"/>
      <c r="W1063" s="34"/>
      <c r="X1063" s="34"/>
      <c r="Y1063" s="34"/>
      <c r="Z1063" s="34"/>
    </row>
    <row r="1064" spans="18:26" x14ac:dyDescent="0.2">
      <c r="R1064" s="34"/>
      <c r="S1064" s="34"/>
      <c r="T1064" s="34"/>
      <c r="U1064" s="34"/>
      <c r="V1064" s="34"/>
      <c r="W1064" s="34"/>
      <c r="X1064" s="34"/>
      <c r="Y1064" s="34"/>
      <c r="Z1064" s="34"/>
    </row>
    <row r="1065" spans="18:26" x14ac:dyDescent="0.2">
      <c r="R1065" s="34"/>
      <c r="S1065" s="34"/>
      <c r="T1065" s="34"/>
      <c r="U1065" s="34"/>
      <c r="V1065" s="34"/>
      <c r="W1065" s="34"/>
      <c r="X1065" s="34"/>
      <c r="Y1065" s="34"/>
      <c r="Z1065" s="34"/>
    </row>
    <row r="1066" spans="18:26" x14ac:dyDescent="0.2">
      <c r="R1066" s="34"/>
      <c r="S1066" s="34"/>
      <c r="T1066" s="34"/>
      <c r="U1066" s="34"/>
      <c r="V1066" s="34"/>
      <c r="W1066" s="34"/>
      <c r="X1066" s="34"/>
      <c r="Y1066" s="34"/>
      <c r="Z1066" s="34"/>
    </row>
    <row r="1067" spans="18:26" x14ac:dyDescent="0.2">
      <c r="R1067" s="34"/>
      <c r="S1067" s="34"/>
      <c r="T1067" s="34"/>
      <c r="U1067" s="34"/>
      <c r="V1067" s="34"/>
      <c r="W1067" s="34"/>
      <c r="X1067" s="34"/>
      <c r="Y1067" s="34"/>
      <c r="Z1067" s="34"/>
    </row>
    <row r="1068" spans="18:26" x14ac:dyDescent="0.2">
      <c r="R1068" s="34"/>
      <c r="S1068" s="34"/>
      <c r="T1068" s="34"/>
      <c r="U1068" s="34"/>
      <c r="V1068" s="34"/>
      <c r="W1068" s="34"/>
      <c r="X1068" s="34"/>
      <c r="Y1068" s="34"/>
      <c r="Z1068" s="34"/>
    </row>
    <row r="1069" spans="18:26" x14ac:dyDescent="0.2">
      <c r="R1069" s="34"/>
      <c r="S1069" s="34"/>
      <c r="T1069" s="34"/>
      <c r="U1069" s="34"/>
      <c r="V1069" s="34"/>
      <c r="W1069" s="34"/>
      <c r="X1069" s="34"/>
      <c r="Y1069" s="34"/>
      <c r="Z1069" s="34"/>
    </row>
    <row r="1070" spans="18:26" x14ac:dyDescent="0.2">
      <c r="R1070" s="34"/>
      <c r="S1070" s="34"/>
      <c r="T1070" s="34"/>
      <c r="U1070" s="34"/>
      <c r="V1070" s="34"/>
      <c r="W1070" s="34"/>
      <c r="X1070" s="34"/>
      <c r="Y1070" s="34"/>
      <c r="Z1070" s="34"/>
    </row>
    <row r="1071" spans="18:26" x14ac:dyDescent="0.2">
      <c r="R1071" s="34"/>
      <c r="S1071" s="34"/>
      <c r="T1071" s="34"/>
      <c r="U1071" s="34"/>
      <c r="V1071" s="34"/>
      <c r="W1071" s="34"/>
      <c r="X1071" s="34"/>
      <c r="Y1071" s="34"/>
      <c r="Z1071" s="34"/>
    </row>
    <row r="1072" spans="18:26" x14ac:dyDescent="0.2">
      <c r="R1072" s="34"/>
      <c r="S1072" s="34"/>
      <c r="T1072" s="34"/>
      <c r="U1072" s="34"/>
      <c r="V1072" s="34"/>
      <c r="W1072" s="34"/>
      <c r="X1072" s="34"/>
      <c r="Y1072" s="34"/>
      <c r="Z1072" s="34"/>
    </row>
    <row r="1073" spans="18:26" x14ac:dyDescent="0.2">
      <c r="R1073" s="34"/>
      <c r="S1073" s="34"/>
      <c r="T1073" s="34"/>
      <c r="U1073" s="34"/>
      <c r="V1073" s="34"/>
      <c r="W1073" s="34"/>
      <c r="X1073" s="34"/>
      <c r="Y1073" s="34"/>
      <c r="Z1073" s="34"/>
    </row>
    <row r="1074" spans="18:26" x14ac:dyDescent="0.2">
      <c r="R1074" s="34"/>
      <c r="S1074" s="34"/>
      <c r="T1074" s="34"/>
      <c r="U1074" s="34"/>
      <c r="V1074" s="34"/>
      <c r="W1074" s="34"/>
      <c r="X1074" s="34"/>
      <c r="Y1074" s="34"/>
      <c r="Z1074" s="34"/>
    </row>
    <row r="1075" spans="18:26" x14ac:dyDescent="0.2">
      <c r="R1075" s="34"/>
      <c r="S1075" s="34"/>
      <c r="T1075" s="34"/>
      <c r="U1075" s="34"/>
      <c r="V1075" s="34"/>
      <c r="W1075" s="34"/>
      <c r="X1075" s="34"/>
      <c r="Y1075" s="34"/>
      <c r="Z1075" s="34"/>
    </row>
    <row r="1076" spans="18:26" x14ac:dyDescent="0.2">
      <c r="R1076" s="34"/>
      <c r="S1076" s="34"/>
      <c r="T1076" s="34"/>
      <c r="U1076" s="34"/>
      <c r="V1076" s="34"/>
      <c r="W1076" s="34"/>
      <c r="X1076" s="34"/>
      <c r="Y1076" s="34"/>
      <c r="Z1076" s="34"/>
    </row>
    <row r="1077" spans="18:26" x14ac:dyDescent="0.2">
      <c r="R1077" s="34"/>
      <c r="S1077" s="34"/>
      <c r="T1077" s="34"/>
      <c r="U1077" s="34"/>
      <c r="V1077" s="34"/>
      <c r="W1077" s="34"/>
      <c r="X1077" s="34"/>
      <c r="Y1077" s="34"/>
      <c r="Z1077" s="34"/>
    </row>
    <row r="1078" spans="18:26" x14ac:dyDescent="0.2">
      <c r="R1078" s="34"/>
      <c r="S1078" s="34"/>
      <c r="T1078" s="34"/>
      <c r="U1078" s="34"/>
      <c r="V1078" s="34"/>
      <c r="W1078" s="34"/>
      <c r="X1078" s="34"/>
      <c r="Y1078" s="34"/>
      <c r="Z1078" s="34"/>
    </row>
    <row r="1079" spans="18:26" x14ac:dyDescent="0.2">
      <c r="R1079" s="34"/>
      <c r="S1079" s="34"/>
      <c r="T1079" s="34"/>
      <c r="U1079" s="34"/>
      <c r="V1079" s="34"/>
      <c r="W1079" s="34"/>
      <c r="X1079" s="34"/>
      <c r="Y1079" s="34"/>
      <c r="Z1079" s="34"/>
    </row>
    <row r="1080" spans="18:26" x14ac:dyDescent="0.2">
      <c r="R1080" s="34"/>
      <c r="S1080" s="34"/>
      <c r="T1080" s="34"/>
      <c r="U1080" s="34"/>
      <c r="V1080" s="34"/>
      <c r="W1080" s="34"/>
      <c r="X1080" s="34"/>
      <c r="Y1080" s="34"/>
      <c r="Z1080" s="34"/>
    </row>
    <row r="1081" spans="18:26" x14ac:dyDescent="0.2">
      <c r="R1081" s="34"/>
      <c r="S1081" s="34"/>
      <c r="T1081" s="34"/>
      <c r="U1081" s="34"/>
      <c r="V1081" s="34"/>
      <c r="W1081" s="34"/>
      <c r="X1081" s="34"/>
      <c r="Y1081" s="34"/>
      <c r="Z1081" s="34"/>
    </row>
    <row r="1082" spans="18:26" x14ac:dyDescent="0.2">
      <c r="R1082" s="34"/>
      <c r="S1082" s="34"/>
      <c r="T1082" s="34"/>
      <c r="U1082" s="34"/>
      <c r="V1082" s="34"/>
      <c r="W1082" s="34"/>
      <c r="X1082" s="34"/>
      <c r="Y1082" s="34"/>
      <c r="Z1082" s="34"/>
    </row>
    <row r="1083" spans="18:26" x14ac:dyDescent="0.2">
      <c r="R1083" s="34"/>
      <c r="S1083" s="34"/>
      <c r="T1083" s="34"/>
      <c r="U1083" s="34"/>
      <c r="V1083" s="34"/>
      <c r="W1083" s="34"/>
      <c r="X1083" s="34"/>
      <c r="Y1083" s="34"/>
      <c r="Z1083" s="34"/>
    </row>
    <row r="1084" spans="18:26" x14ac:dyDescent="0.2">
      <c r="R1084" s="34"/>
      <c r="S1084" s="34"/>
      <c r="T1084" s="34"/>
      <c r="U1084" s="34"/>
      <c r="V1084" s="34"/>
      <c r="W1084" s="34"/>
      <c r="X1084" s="34"/>
      <c r="Y1084" s="34"/>
      <c r="Z1084" s="34"/>
    </row>
    <row r="1085" spans="18:26" x14ac:dyDescent="0.2">
      <c r="R1085" s="34"/>
      <c r="S1085" s="34"/>
      <c r="T1085" s="34"/>
      <c r="U1085" s="34"/>
      <c r="V1085" s="34"/>
      <c r="W1085" s="34"/>
      <c r="X1085" s="34"/>
      <c r="Y1085" s="34"/>
      <c r="Z1085" s="34"/>
    </row>
    <row r="1086" spans="18:26" x14ac:dyDescent="0.2">
      <c r="R1086" s="34"/>
      <c r="S1086" s="34"/>
      <c r="T1086" s="34"/>
      <c r="U1086" s="34"/>
      <c r="V1086" s="34"/>
      <c r="W1086" s="34"/>
      <c r="X1086" s="34"/>
      <c r="Y1086" s="34"/>
      <c r="Z1086" s="34"/>
    </row>
    <row r="1087" spans="18:26" x14ac:dyDescent="0.2">
      <c r="R1087" s="34"/>
      <c r="S1087" s="34"/>
      <c r="T1087" s="34"/>
      <c r="U1087" s="34"/>
      <c r="V1087" s="34"/>
      <c r="W1087" s="34"/>
      <c r="X1087" s="34"/>
      <c r="Y1087" s="34"/>
      <c r="Z1087" s="34"/>
    </row>
    <row r="1088" spans="18:26" x14ac:dyDescent="0.2">
      <c r="R1088" s="34"/>
      <c r="S1088" s="34"/>
      <c r="T1088" s="34"/>
      <c r="U1088" s="34"/>
      <c r="V1088" s="34"/>
      <c r="W1088" s="34"/>
      <c r="X1088" s="34"/>
      <c r="Y1088" s="34"/>
      <c r="Z1088" s="34"/>
    </row>
    <row r="1089" spans="18:26" x14ac:dyDescent="0.2">
      <c r="R1089" s="34"/>
      <c r="S1089" s="34"/>
      <c r="T1089" s="34"/>
      <c r="U1089" s="34"/>
      <c r="V1089" s="34"/>
      <c r="W1089" s="34"/>
      <c r="X1089" s="34"/>
      <c r="Y1089" s="34"/>
      <c r="Z1089" s="34"/>
    </row>
    <row r="1090" spans="18:26" x14ac:dyDescent="0.2">
      <c r="R1090" s="34"/>
      <c r="S1090" s="34"/>
      <c r="T1090" s="34"/>
      <c r="U1090" s="34"/>
      <c r="V1090" s="34"/>
      <c r="W1090" s="34"/>
      <c r="X1090" s="34"/>
      <c r="Y1090" s="34"/>
      <c r="Z1090" s="34"/>
    </row>
    <row r="1091" spans="18:26" x14ac:dyDescent="0.2">
      <c r="R1091" s="34"/>
      <c r="S1091" s="34"/>
      <c r="T1091" s="34"/>
      <c r="U1091" s="34"/>
      <c r="V1091" s="34"/>
      <c r="W1091" s="34"/>
      <c r="X1091" s="34"/>
      <c r="Y1091" s="34"/>
      <c r="Z1091" s="34"/>
    </row>
    <row r="1092" spans="18:26" x14ac:dyDescent="0.2">
      <c r="R1092" s="34"/>
      <c r="S1092" s="34"/>
      <c r="T1092" s="34"/>
      <c r="U1092" s="34"/>
      <c r="V1092" s="34"/>
      <c r="W1092" s="34"/>
      <c r="X1092" s="34"/>
      <c r="Y1092" s="34"/>
      <c r="Z1092" s="34"/>
    </row>
    <row r="1093" spans="18:26" x14ac:dyDescent="0.2">
      <c r="R1093" s="34"/>
      <c r="S1093" s="34"/>
      <c r="T1093" s="34"/>
      <c r="U1093" s="34"/>
      <c r="V1093" s="34"/>
      <c r="W1093" s="34"/>
      <c r="X1093" s="34"/>
      <c r="Y1093" s="34"/>
      <c r="Z1093" s="34"/>
    </row>
    <row r="1094" spans="18:26" x14ac:dyDescent="0.2">
      <c r="R1094" s="34"/>
      <c r="S1094" s="34"/>
      <c r="T1094" s="34"/>
      <c r="U1094" s="34"/>
      <c r="V1094" s="34"/>
      <c r="W1094" s="34"/>
      <c r="X1094" s="34"/>
      <c r="Y1094" s="34"/>
      <c r="Z1094" s="34"/>
    </row>
    <row r="1095" spans="18:26" x14ac:dyDescent="0.2">
      <c r="R1095" s="34"/>
      <c r="S1095" s="34"/>
      <c r="T1095" s="34"/>
      <c r="U1095" s="34"/>
      <c r="V1095" s="34"/>
      <c r="W1095" s="34"/>
      <c r="X1095" s="34"/>
      <c r="Y1095" s="34"/>
      <c r="Z1095" s="34"/>
    </row>
    <row r="1096" spans="18:26" x14ac:dyDescent="0.2">
      <c r="R1096" s="34"/>
      <c r="S1096" s="34"/>
      <c r="T1096" s="34"/>
      <c r="U1096" s="34"/>
      <c r="V1096" s="34"/>
      <c r="W1096" s="34"/>
      <c r="X1096" s="34"/>
      <c r="Y1096" s="34"/>
      <c r="Z1096" s="34"/>
    </row>
    <row r="1097" spans="18:26" x14ac:dyDescent="0.2">
      <c r="R1097" s="34"/>
      <c r="S1097" s="34"/>
      <c r="T1097" s="34"/>
      <c r="U1097" s="34"/>
      <c r="V1097" s="34"/>
      <c r="W1097" s="34"/>
      <c r="X1097" s="34"/>
      <c r="Y1097" s="34"/>
      <c r="Z1097" s="34"/>
    </row>
    <row r="1098" spans="18:26" x14ac:dyDescent="0.2">
      <c r="R1098" s="34"/>
      <c r="S1098" s="34"/>
      <c r="T1098" s="34"/>
      <c r="U1098" s="34"/>
      <c r="V1098" s="34"/>
      <c r="W1098" s="34"/>
      <c r="X1098" s="34"/>
      <c r="Y1098" s="34"/>
      <c r="Z1098" s="34"/>
    </row>
    <row r="1099" spans="18:26" x14ac:dyDescent="0.2">
      <c r="R1099" s="34"/>
      <c r="S1099" s="34"/>
      <c r="T1099" s="34"/>
      <c r="U1099" s="34"/>
      <c r="V1099" s="34"/>
      <c r="W1099" s="34"/>
      <c r="X1099" s="34"/>
      <c r="Y1099" s="34"/>
      <c r="Z1099" s="34"/>
    </row>
    <row r="1100" spans="18:26" x14ac:dyDescent="0.2">
      <c r="R1100" s="34"/>
      <c r="S1100" s="34"/>
      <c r="T1100" s="34"/>
      <c r="U1100" s="34"/>
      <c r="V1100" s="34"/>
      <c r="W1100" s="34"/>
      <c r="X1100" s="34"/>
      <c r="Y1100" s="34"/>
      <c r="Z1100" s="34"/>
    </row>
    <row r="1101" spans="18:26" x14ac:dyDescent="0.2">
      <c r="R1101" s="34"/>
      <c r="S1101" s="34"/>
      <c r="T1101" s="34"/>
      <c r="U1101" s="34"/>
      <c r="V1101" s="34"/>
      <c r="W1101" s="34"/>
      <c r="X1101" s="34"/>
      <c r="Y1101" s="34"/>
      <c r="Z1101" s="34"/>
    </row>
    <row r="1102" spans="18:26" x14ac:dyDescent="0.2">
      <c r="R1102" s="34"/>
      <c r="S1102" s="34"/>
      <c r="T1102" s="34"/>
      <c r="U1102" s="34"/>
      <c r="V1102" s="34"/>
      <c r="W1102" s="34"/>
      <c r="X1102" s="34"/>
      <c r="Y1102" s="34"/>
      <c r="Z1102" s="34"/>
    </row>
    <row r="1103" spans="18:26" x14ac:dyDescent="0.2">
      <c r="R1103" s="34"/>
      <c r="S1103" s="34"/>
      <c r="T1103" s="34"/>
      <c r="U1103" s="34"/>
      <c r="V1103" s="34"/>
      <c r="W1103" s="34"/>
      <c r="X1103" s="34"/>
      <c r="Y1103" s="34"/>
      <c r="Z1103" s="34"/>
    </row>
    <row r="1104" spans="18:26" x14ac:dyDescent="0.2">
      <c r="R1104" s="34"/>
      <c r="S1104" s="34"/>
      <c r="T1104" s="34"/>
      <c r="U1104" s="34"/>
      <c r="V1104" s="34"/>
      <c r="W1104" s="34"/>
      <c r="X1104" s="34"/>
      <c r="Y1104" s="34"/>
      <c r="Z1104" s="34"/>
    </row>
    <row r="1105" spans="18:26" x14ac:dyDescent="0.2">
      <c r="R1105" s="34"/>
      <c r="S1105" s="34"/>
      <c r="T1105" s="34"/>
      <c r="U1105" s="34"/>
      <c r="V1105" s="34"/>
      <c r="W1105" s="34"/>
      <c r="X1105" s="34"/>
      <c r="Y1105" s="34"/>
      <c r="Z1105" s="34"/>
    </row>
    <row r="1106" spans="18:26" x14ac:dyDescent="0.2">
      <c r="R1106" s="34"/>
      <c r="S1106" s="34"/>
      <c r="T1106" s="34"/>
      <c r="U1106" s="34"/>
      <c r="V1106" s="34"/>
      <c r="W1106" s="34"/>
      <c r="X1106" s="34"/>
      <c r="Y1106" s="34"/>
      <c r="Z1106" s="34"/>
    </row>
    <row r="1107" spans="18:26" x14ac:dyDescent="0.2">
      <c r="R1107" s="34"/>
      <c r="S1107" s="34"/>
      <c r="T1107" s="34"/>
      <c r="U1107" s="34"/>
      <c r="V1107" s="34"/>
      <c r="W1107" s="34"/>
      <c r="X1107" s="34"/>
      <c r="Y1107" s="34"/>
      <c r="Z1107" s="34"/>
    </row>
    <row r="1108" spans="18:26" x14ac:dyDescent="0.2">
      <c r="R1108" s="34"/>
      <c r="S1108" s="34"/>
      <c r="T1108" s="34"/>
      <c r="U1108" s="34"/>
      <c r="V1108" s="34"/>
      <c r="W1108" s="34"/>
      <c r="X1108" s="34"/>
      <c r="Y1108" s="34"/>
      <c r="Z1108" s="34"/>
    </row>
    <row r="1109" spans="18:26" x14ac:dyDescent="0.2">
      <c r="R1109" s="34"/>
      <c r="S1109" s="34"/>
      <c r="T1109" s="34"/>
      <c r="U1109" s="34"/>
      <c r="V1109" s="34"/>
      <c r="W1109" s="34"/>
      <c r="X1109" s="34"/>
      <c r="Y1109" s="34"/>
      <c r="Z1109" s="34"/>
    </row>
    <row r="1110" spans="18:26" x14ac:dyDescent="0.2">
      <c r="R1110" s="34"/>
      <c r="S1110" s="34"/>
      <c r="T1110" s="34"/>
      <c r="U1110" s="34"/>
      <c r="V1110" s="34"/>
      <c r="W1110" s="34"/>
      <c r="X1110" s="34"/>
      <c r="Y1110" s="34"/>
      <c r="Z1110" s="34"/>
    </row>
    <row r="1111" spans="18:26" x14ac:dyDescent="0.2">
      <c r="R1111" s="34"/>
      <c r="S1111" s="34"/>
      <c r="T1111" s="34"/>
      <c r="U1111" s="34"/>
      <c r="V1111" s="34"/>
      <c r="W1111" s="34"/>
      <c r="X1111" s="34"/>
      <c r="Y1111" s="34"/>
      <c r="Z1111" s="34"/>
    </row>
    <row r="1112" spans="18:26" x14ac:dyDescent="0.2">
      <c r="R1112" s="34"/>
      <c r="S1112" s="34"/>
      <c r="T1112" s="34"/>
      <c r="U1112" s="34"/>
      <c r="V1112" s="34"/>
      <c r="W1112" s="34"/>
      <c r="X1112" s="34"/>
      <c r="Y1112" s="34"/>
      <c r="Z1112" s="34"/>
    </row>
    <row r="1113" spans="18:26" x14ac:dyDescent="0.2">
      <c r="R1113" s="34"/>
      <c r="S1113" s="34"/>
      <c r="T1113" s="34"/>
      <c r="U1113" s="34"/>
      <c r="V1113" s="34"/>
      <c r="W1113" s="34"/>
      <c r="X1113" s="34"/>
      <c r="Y1113" s="34"/>
      <c r="Z1113" s="34"/>
    </row>
    <row r="1114" spans="18:26" x14ac:dyDescent="0.2">
      <c r="R1114" s="34"/>
      <c r="S1114" s="34"/>
      <c r="T1114" s="34"/>
      <c r="U1114" s="34"/>
      <c r="V1114" s="34"/>
      <c r="W1114" s="34"/>
      <c r="X1114" s="34"/>
      <c r="Y1114" s="34"/>
      <c r="Z1114" s="34"/>
    </row>
    <row r="1115" spans="18:26" x14ac:dyDescent="0.2">
      <c r="R1115" s="34"/>
      <c r="S1115" s="34"/>
      <c r="T1115" s="34"/>
      <c r="U1115" s="34"/>
      <c r="V1115" s="34"/>
      <c r="W1115" s="34"/>
      <c r="X1115" s="34"/>
      <c r="Y1115" s="34"/>
      <c r="Z1115" s="34"/>
    </row>
    <row r="1116" spans="18:26" x14ac:dyDescent="0.2">
      <c r="R1116" s="34"/>
      <c r="S1116" s="34"/>
      <c r="T1116" s="34"/>
      <c r="U1116" s="34"/>
      <c r="V1116" s="34"/>
      <c r="W1116" s="34"/>
      <c r="X1116" s="34"/>
      <c r="Y1116" s="34"/>
      <c r="Z1116" s="34"/>
    </row>
    <row r="1117" spans="18:26" x14ac:dyDescent="0.2">
      <c r="R1117" s="34"/>
      <c r="S1117" s="34"/>
      <c r="T1117" s="34"/>
      <c r="U1117" s="34"/>
      <c r="V1117" s="34"/>
      <c r="W1117" s="34"/>
      <c r="X1117" s="34"/>
      <c r="Y1117" s="34"/>
      <c r="Z1117" s="34"/>
    </row>
    <row r="1118" spans="18:26" x14ac:dyDescent="0.2">
      <c r="R1118" s="34"/>
      <c r="S1118" s="34"/>
      <c r="T1118" s="34"/>
      <c r="U1118" s="34"/>
      <c r="V1118" s="34"/>
      <c r="W1118" s="34"/>
      <c r="X1118" s="34"/>
      <c r="Y1118" s="34"/>
      <c r="Z1118" s="34"/>
    </row>
    <row r="1119" spans="18:26" x14ac:dyDescent="0.2">
      <c r="R1119" s="34"/>
      <c r="S1119" s="34"/>
      <c r="T1119" s="34"/>
      <c r="U1119" s="34"/>
      <c r="V1119" s="34"/>
      <c r="W1119" s="34"/>
      <c r="X1119" s="34"/>
      <c r="Y1119" s="34"/>
      <c r="Z1119" s="34"/>
    </row>
    <row r="1120" spans="18:26" x14ac:dyDescent="0.2">
      <c r="R1120" s="34"/>
      <c r="S1120" s="34"/>
      <c r="T1120" s="34"/>
      <c r="U1120" s="34"/>
      <c r="V1120" s="34"/>
      <c r="W1120" s="34"/>
      <c r="X1120" s="34"/>
      <c r="Y1120" s="34"/>
      <c r="Z1120" s="34"/>
    </row>
    <row r="1121" spans="18:26" x14ac:dyDescent="0.2">
      <c r="R1121" s="34"/>
      <c r="S1121" s="34"/>
      <c r="T1121" s="34"/>
      <c r="U1121" s="34"/>
      <c r="V1121" s="34"/>
      <c r="W1121" s="34"/>
      <c r="X1121" s="34"/>
      <c r="Y1121" s="34"/>
      <c r="Z1121" s="34"/>
    </row>
    <row r="1122" spans="18:26" x14ac:dyDescent="0.2">
      <c r="R1122" s="34"/>
      <c r="S1122" s="34"/>
      <c r="T1122" s="34"/>
      <c r="U1122" s="34"/>
      <c r="V1122" s="34"/>
      <c r="W1122" s="34"/>
      <c r="X1122" s="34"/>
      <c r="Y1122" s="34"/>
      <c r="Z1122" s="34"/>
    </row>
    <row r="1123" spans="18:26" x14ac:dyDescent="0.2">
      <c r="R1123" s="34"/>
      <c r="S1123" s="34"/>
      <c r="T1123" s="34"/>
      <c r="U1123" s="34"/>
      <c r="V1123" s="34"/>
      <c r="W1123" s="34"/>
      <c r="X1123" s="34"/>
      <c r="Y1123" s="34"/>
      <c r="Z1123" s="34"/>
    </row>
    <row r="1124" spans="18:26" x14ac:dyDescent="0.2">
      <c r="R1124" s="34"/>
      <c r="S1124" s="34"/>
      <c r="T1124" s="34"/>
      <c r="U1124" s="34"/>
      <c r="V1124" s="34"/>
      <c r="W1124" s="34"/>
      <c r="X1124" s="34"/>
      <c r="Y1124" s="34"/>
      <c r="Z1124" s="34"/>
    </row>
    <row r="1125" spans="18:26" x14ac:dyDescent="0.2">
      <c r="R1125" s="34"/>
      <c r="S1125" s="34"/>
      <c r="T1125" s="34"/>
      <c r="U1125" s="34"/>
      <c r="V1125" s="34"/>
      <c r="W1125" s="34"/>
      <c r="X1125" s="34"/>
      <c r="Y1125" s="34"/>
      <c r="Z1125" s="34"/>
    </row>
    <row r="1126" spans="18:26" x14ac:dyDescent="0.2">
      <c r="R1126" s="34"/>
      <c r="S1126" s="34"/>
      <c r="T1126" s="34"/>
      <c r="U1126" s="34"/>
      <c r="V1126" s="34"/>
      <c r="W1126" s="34"/>
      <c r="X1126" s="34"/>
      <c r="Y1126" s="34"/>
      <c r="Z1126" s="34"/>
    </row>
    <row r="1127" spans="18:26" x14ac:dyDescent="0.2">
      <c r="R1127" s="34"/>
      <c r="S1127" s="34"/>
      <c r="T1127" s="34"/>
      <c r="U1127" s="34"/>
      <c r="V1127" s="34"/>
      <c r="W1127" s="34"/>
      <c r="X1127" s="34"/>
      <c r="Y1127" s="34"/>
      <c r="Z1127" s="34"/>
    </row>
    <row r="1128" spans="18:26" x14ac:dyDescent="0.2">
      <c r="R1128" s="34"/>
      <c r="S1128" s="34"/>
      <c r="T1128" s="34"/>
      <c r="U1128" s="34"/>
      <c r="V1128" s="34"/>
      <c r="W1128" s="34"/>
      <c r="X1128" s="34"/>
      <c r="Y1128" s="34"/>
      <c r="Z1128" s="34"/>
    </row>
    <row r="1129" spans="18:26" x14ac:dyDescent="0.2">
      <c r="R1129" s="34"/>
      <c r="S1129" s="34"/>
      <c r="T1129" s="34"/>
      <c r="U1129" s="34"/>
      <c r="V1129" s="34"/>
      <c r="W1129" s="34"/>
      <c r="X1129" s="34"/>
      <c r="Y1129" s="34"/>
      <c r="Z1129" s="34"/>
    </row>
    <row r="1130" spans="18:26" x14ac:dyDescent="0.2">
      <c r="R1130" s="34"/>
      <c r="S1130" s="34"/>
      <c r="T1130" s="34"/>
      <c r="U1130" s="34"/>
      <c r="V1130" s="34"/>
      <c r="W1130" s="34"/>
      <c r="X1130" s="34"/>
      <c r="Y1130" s="34"/>
      <c r="Z1130" s="34"/>
    </row>
    <row r="1131" spans="18:26" x14ac:dyDescent="0.2">
      <c r="R1131" s="34"/>
      <c r="S1131" s="34"/>
      <c r="T1131" s="34"/>
      <c r="U1131" s="34"/>
      <c r="V1131" s="34"/>
      <c r="W1131" s="34"/>
      <c r="X1131" s="34"/>
      <c r="Y1131" s="34"/>
      <c r="Z1131" s="34"/>
    </row>
    <row r="1132" spans="18:26" x14ac:dyDescent="0.2">
      <c r="R1132" s="34"/>
      <c r="S1132" s="34"/>
      <c r="T1132" s="34"/>
      <c r="U1132" s="34"/>
      <c r="V1132" s="34"/>
      <c r="W1132" s="34"/>
      <c r="X1132" s="34"/>
      <c r="Y1132" s="34"/>
      <c r="Z1132" s="34"/>
    </row>
    <row r="1133" spans="18:26" x14ac:dyDescent="0.2">
      <c r="R1133" s="34"/>
      <c r="S1133" s="34"/>
      <c r="T1133" s="34"/>
      <c r="U1133" s="34"/>
      <c r="V1133" s="34"/>
      <c r="W1133" s="34"/>
      <c r="X1133" s="34"/>
      <c r="Y1133" s="34"/>
      <c r="Z1133" s="34"/>
    </row>
    <row r="1134" spans="18:26" x14ac:dyDescent="0.2">
      <c r="R1134" s="34"/>
      <c r="S1134" s="34"/>
      <c r="T1134" s="34"/>
      <c r="U1134" s="34"/>
      <c r="V1134" s="34"/>
      <c r="W1134" s="34"/>
      <c r="X1134" s="34"/>
      <c r="Y1134" s="34"/>
      <c r="Z1134" s="34"/>
    </row>
    <row r="1135" spans="18:26" x14ac:dyDescent="0.2">
      <c r="R1135" s="34"/>
      <c r="S1135" s="34"/>
      <c r="T1135" s="34"/>
      <c r="U1135" s="34"/>
      <c r="V1135" s="34"/>
      <c r="W1135" s="34"/>
      <c r="X1135" s="34"/>
      <c r="Y1135" s="34"/>
      <c r="Z1135" s="34"/>
    </row>
    <row r="1136" spans="18:26" x14ac:dyDescent="0.2">
      <c r="R1136" s="34"/>
      <c r="S1136" s="34"/>
      <c r="T1136" s="34"/>
      <c r="U1136" s="34"/>
      <c r="V1136" s="34"/>
      <c r="W1136" s="34"/>
      <c r="X1136" s="34"/>
      <c r="Y1136" s="34"/>
      <c r="Z1136" s="34"/>
    </row>
    <row r="1137" spans="18:26" x14ac:dyDescent="0.2">
      <c r="R1137" s="34"/>
      <c r="S1137" s="34"/>
      <c r="T1137" s="34"/>
      <c r="U1137" s="34"/>
      <c r="V1137" s="34"/>
      <c r="W1137" s="34"/>
      <c r="X1137" s="34"/>
      <c r="Y1137" s="34"/>
      <c r="Z1137" s="34"/>
    </row>
    <row r="1138" spans="18:26" x14ac:dyDescent="0.2">
      <c r="R1138" s="34"/>
      <c r="S1138" s="34"/>
      <c r="T1138" s="34"/>
      <c r="U1138" s="34"/>
      <c r="V1138" s="34"/>
      <c r="W1138" s="34"/>
      <c r="X1138" s="34"/>
      <c r="Y1138" s="34"/>
      <c r="Z1138" s="34"/>
    </row>
    <row r="1139" spans="18:26" x14ac:dyDescent="0.2">
      <c r="R1139" s="34"/>
      <c r="S1139" s="34"/>
      <c r="T1139" s="34"/>
      <c r="U1139" s="34"/>
      <c r="V1139" s="34"/>
      <c r="W1139" s="34"/>
      <c r="X1139" s="34"/>
      <c r="Y1139" s="34"/>
      <c r="Z1139" s="34"/>
    </row>
    <row r="1140" spans="18:26" x14ac:dyDescent="0.2">
      <c r="R1140" s="34"/>
      <c r="S1140" s="34"/>
      <c r="T1140" s="34"/>
      <c r="U1140" s="34"/>
      <c r="V1140" s="34"/>
      <c r="W1140" s="34"/>
      <c r="X1140" s="34"/>
      <c r="Y1140" s="34"/>
      <c r="Z1140" s="34"/>
    </row>
    <row r="1141" spans="18:26" x14ac:dyDescent="0.2">
      <c r="R1141" s="34"/>
      <c r="S1141" s="34"/>
      <c r="T1141" s="34"/>
      <c r="U1141" s="34"/>
      <c r="V1141" s="34"/>
      <c r="W1141" s="34"/>
      <c r="X1141" s="34"/>
      <c r="Y1141" s="34"/>
      <c r="Z1141" s="34"/>
    </row>
    <row r="1142" spans="18:26" x14ac:dyDescent="0.2">
      <c r="R1142" s="34"/>
      <c r="S1142" s="34"/>
      <c r="T1142" s="34"/>
      <c r="U1142" s="34"/>
      <c r="V1142" s="34"/>
      <c r="W1142" s="34"/>
      <c r="X1142" s="34"/>
      <c r="Y1142" s="34"/>
      <c r="Z1142" s="34"/>
    </row>
    <row r="1143" spans="18:26" x14ac:dyDescent="0.2">
      <c r="R1143" s="34"/>
      <c r="S1143" s="34"/>
      <c r="T1143" s="34"/>
      <c r="U1143" s="34"/>
      <c r="V1143" s="34"/>
      <c r="W1143" s="34"/>
      <c r="X1143" s="34"/>
      <c r="Y1143" s="34"/>
      <c r="Z1143" s="34"/>
    </row>
    <row r="1144" spans="18:26" x14ac:dyDescent="0.2">
      <c r="R1144" s="34"/>
      <c r="S1144" s="34"/>
      <c r="T1144" s="34"/>
      <c r="U1144" s="34"/>
      <c r="V1144" s="34"/>
      <c r="W1144" s="34"/>
      <c r="X1144" s="34"/>
      <c r="Y1144" s="34"/>
      <c r="Z1144" s="34"/>
    </row>
    <row r="1145" spans="18:26" x14ac:dyDescent="0.2">
      <c r="R1145" s="34"/>
      <c r="S1145" s="34"/>
      <c r="T1145" s="34"/>
      <c r="U1145" s="34"/>
      <c r="V1145" s="34"/>
      <c r="W1145" s="34"/>
      <c r="X1145" s="34"/>
      <c r="Y1145" s="34"/>
      <c r="Z1145" s="34"/>
    </row>
    <row r="1146" spans="18:26" x14ac:dyDescent="0.2">
      <c r="R1146" s="34"/>
      <c r="S1146" s="34"/>
      <c r="T1146" s="34"/>
      <c r="U1146" s="34"/>
      <c r="V1146" s="34"/>
      <c r="W1146" s="34"/>
      <c r="X1146" s="34"/>
      <c r="Y1146" s="34"/>
      <c r="Z1146" s="34"/>
    </row>
    <row r="1147" spans="18:26" x14ac:dyDescent="0.2">
      <c r="R1147" s="34"/>
      <c r="S1147" s="34"/>
      <c r="T1147" s="34"/>
      <c r="U1147" s="34"/>
      <c r="V1147" s="34"/>
      <c r="W1147" s="34"/>
      <c r="X1147" s="34"/>
      <c r="Y1147" s="34"/>
      <c r="Z1147" s="34"/>
    </row>
    <row r="1148" spans="18:26" x14ac:dyDescent="0.2">
      <c r="R1148" s="34"/>
      <c r="S1148" s="34"/>
      <c r="T1148" s="34"/>
      <c r="U1148" s="34"/>
      <c r="V1148" s="34"/>
      <c r="W1148" s="34"/>
      <c r="X1148" s="34"/>
      <c r="Y1148" s="34"/>
      <c r="Z1148" s="34"/>
    </row>
    <row r="1149" spans="18:26" x14ac:dyDescent="0.2">
      <c r="R1149" s="34"/>
      <c r="S1149" s="34"/>
      <c r="T1149" s="34"/>
      <c r="U1149" s="34"/>
      <c r="V1149" s="34"/>
      <c r="W1149" s="34"/>
      <c r="X1149" s="34"/>
      <c r="Y1149" s="34"/>
      <c r="Z1149" s="34"/>
    </row>
    <row r="1150" spans="18:26" x14ac:dyDescent="0.2">
      <c r="R1150" s="34"/>
      <c r="S1150" s="34"/>
      <c r="T1150" s="34"/>
      <c r="U1150" s="34"/>
      <c r="V1150" s="34"/>
      <c r="W1150" s="34"/>
      <c r="X1150" s="34"/>
      <c r="Y1150" s="34"/>
      <c r="Z1150" s="34"/>
    </row>
    <row r="1151" spans="18:26" x14ac:dyDescent="0.2">
      <c r="R1151" s="34"/>
      <c r="S1151" s="34"/>
      <c r="T1151" s="34"/>
      <c r="U1151" s="34"/>
      <c r="V1151" s="34"/>
      <c r="W1151" s="34"/>
      <c r="X1151" s="34"/>
      <c r="Y1151" s="34"/>
      <c r="Z1151" s="34"/>
    </row>
    <row r="1152" spans="18:26" x14ac:dyDescent="0.2">
      <c r="R1152" s="34"/>
      <c r="S1152" s="34"/>
      <c r="T1152" s="34"/>
      <c r="U1152" s="34"/>
      <c r="V1152" s="34"/>
      <c r="W1152" s="34"/>
      <c r="X1152" s="34"/>
      <c r="Y1152" s="34"/>
      <c r="Z1152" s="34"/>
    </row>
    <row r="1153" spans="18:26" x14ac:dyDescent="0.2">
      <c r="R1153" s="34"/>
      <c r="S1153" s="34"/>
      <c r="T1153" s="34"/>
      <c r="U1153" s="34"/>
      <c r="V1153" s="34"/>
      <c r="W1153" s="34"/>
      <c r="X1153" s="34"/>
      <c r="Y1153" s="34"/>
      <c r="Z1153" s="34"/>
    </row>
    <row r="1154" spans="18:26" x14ac:dyDescent="0.2">
      <c r="R1154" s="34"/>
      <c r="S1154" s="34"/>
      <c r="T1154" s="34"/>
      <c r="U1154" s="34"/>
      <c r="V1154" s="34"/>
      <c r="W1154" s="34"/>
      <c r="X1154" s="34"/>
      <c r="Y1154" s="34"/>
      <c r="Z1154" s="34"/>
    </row>
    <row r="1155" spans="18:26" x14ac:dyDescent="0.2">
      <c r="R1155" s="34"/>
      <c r="S1155" s="34"/>
      <c r="T1155" s="34"/>
      <c r="U1155" s="34"/>
      <c r="V1155" s="34"/>
      <c r="W1155" s="34"/>
      <c r="X1155" s="34"/>
      <c r="Y1155" s="34"/>
      <c r="Z1155" s="34"/>
    </row>
    <row r="1156" spans="18:26" x14ac:dyDescent="0.2">
      <c r="R1156" s="34"/>
      <c r="S1156" s="34"/>
      <c r="T1156" s="34"/>
      <c r="U1156" s="34"/>
      <c r="V1156" s="34"/>
      <c r="W1156" s="34"/>
      <c r="X1156" s="34"/>
      <c r="Y1156" s="34"/>
      <c r="Z1156" s="34"/>
    </row>
    <row r="1157" spans="18:26" x14ac:dyDescent="0.2">
      <c r="R1157" s="34"/>
      <c r="S1157" s="34"/>
      <c r="T1157" s="34"/>
      <c r="U1157" s="34"/>
      <c r="V1157" s="34"/>
      <c r="W1157" s="34"/>
      <c r="X1157" s="34"/>
      <c r="Y1157" s="34"/>
      <c r="Z1157" s="34"/>
    </row>
    <row r="1158" spans="18:26" x14ac:dyDescent="0.2">
      <c r="R1158" s="34"/>
      <c r="S1158" s="34"/>
      <c r="T1158" s="34"/>
      <c r="U1158" s="34"/>
      <c r="V1158" s="34"/>
      <c r="W1158" s="34"/>
      <c r="X1158" s="34"/>
      <c r="Y1158" s="34"/>
      <c r="Z1158" s="34"/>
    </row>
    <row r="1159" spans="18:26" x14ac:dyDescent="0.2">
      <c r="R1159" s="34"/>
      <c r="S1159" s="34"/>
      <c r="T1159" s="34"/>
      <c r="U1159" s="34"/>
      <c r="V1159" s="34"/>
      <c r="W1159" s="34"/>
      <c r="X1159" s="34"/>
      <c r="Y1159" s="34"/>
      <c r="Z1159" s="34"/>
    </row>
    <row r="1160" spans="18:26" x14ac:dyDescent="0.2">
      <c r="R1160" s="34"/>
      <c r="S1160" s="34"/>
      <c r="T1160" s="34"/>
      <c r="U1160" s="34"/>
      <c r="V1160" s="34"/>
      <c r="W1160" s="34"/>
      <c r="X1160" s="34"/>
      <c r="Y1160" s="34"/>
      <c r="Z1160" s="34"/>
    </row>
    <row r="1161" spans="18:26" x14ac:dyDescent="0.2">
      <c r="R1161" s="34"/>
      <c r="S1161" s="34"/>
      <c r="T1161" s="34"/>
      <c r="U1161" s="34"/>
      <c r="V1161" s="34"/>
      <c r="W1161" s="34"/>
      <c r="X1161" s="34"/>
      <c r="Y1161" s="34"/>
      <c r="Z1161" s="34"/>
    </row>
    <row r="1162" spans="18:26" x14ac:dyDescent="0.2">
      <c r="R1162" s="34"/>
      <c r="S1162" s="34"/>
      <c r="T1162" s="34"/>
      <c r="U1162" s="34"/>
      <c r="V1162" s="34"/>
      <c r="W1162" s="34"/>
      <c r="X1162" s="34"/>
      <c r="Y1162" s="34"/>
      <c r="Z1162" s="34"/>
    </row>
    <row r="1163" spans="18:26" x14ac:dyDescent="0.2">
      <c r="R1163" s="34"/>
      <c r="S1163" s="34"/>
      <c r="T1163" s="34"/>
      <c r="U1163" s="34"/>
      <c r="V1163" s="34"/>
      <c r="W1163" s="34"/>
      <c r="X1163" s="34"/>
      <c r="Y1163" s="34"/>
      <c r="Z1163" s="34"/>
    </row>
    <row r="1164" spans="18:26" x14ac:dyDescent="0.2">
      <c r="R1164" s="34"/>
      <c r="S1164" s="34"/>
      <c r="T1164" s="34"/>
      <c r="U1164" s="34"/>
      <c r="V1164" s="34"/>
      <c r="W1164" s="34"/>
      <c r="X1164" s="34"/>
      <c r="Y1164" s="34"/>
      <c r="Z1164" s="34"/>
    </row>
    <row r="1165" spans="18:26" x14ac:dyDescent="0.2">
      <c r="R1165" s="34"/>
      <c r="S1165" s="34"/>
      <c r="T1165" s="34"/>
      <c r="U1165" s="34"/>
      <c r="V1165" s="34"/>
      <c r="W1165" s="34"/>
      <c r="X1165" s="34"/>
      <c r="Y1165" s="34"/>
      <c r="Z1165" s="34"/>
    </row>
    <row r="1166" spans="18:26" x14ac:dyDescent="0.2">
      <c r="R1166" s="34"/>
      <c r="S1166" s="34"/>
      <c r="T1166" s="34"/>
      <c r="U1166" s="34"/>
      <c r="V1166" s="34"/>
      <c r="W1166" s="34"/>
      <c r="X1166" s="34"/>
      <c r="Y1166" s="34"/>
      <c r="Z1166" s="34"/>
    </row>
    <row r="1167" spans="18:26" x14ac:dyDescent="0.2">
      <c r="R1167" s="34"/>
      <c r="S1167" s="34"/>
      <c r="T1167" s="34"/>
      <c r="U1167" s="34"/>
      <c r="V1167" s="34"/>
      <c r="W1167" s="34"/>
      <c r="X1167" s="34"/>
      <c r="Y1167" s="34"/>
      <c r="Z1167" s="34"/>
    </row>
    <row r="1168" spans="18:26" x14ac:dyDescent="0.2">
      <c r="R1168" s="34"/>
      <c r="S1168" s="34"/>
      <c r="T1168" s="34"/>
      <c r="U1168" s="34"/>
      <c r="V1168" s="34"/>
      <c r="W1168" s="34"/>
      <c r="X1168" s="34"/>
      <c r="Y1168" s="34"/>
      <c r="Z1168" s="34"/>
    </row>
    <row r="1169" spans="18:26" x14ac:dyDescent="0.2">
      <c r="R1169" s="34"/>
      <c r="S1169" s="34"/>
      <c r="T1169" s="34"/>
      <c r="U1169" s="34"/>
      <c r="V1169" s="34"/>
      <c r="W1169" s="34"/>
      <c r="X1169" s="34"/>
      <c r="Y1169" s="34"/>
      <c r="Z1169" s="34"/>
    </row>
    <row r="1170" spans="18:26" x14ac:dyDescent="0.2">
      <c r="R1170" s="34"/>
      <c r="S1170" s="34"/>
      <c r="T1170" s="34"/>
      <c r="U1170" s="34"/>
      <c r="V1170" s="34"/>
      <c r="W1170" s="34"/>
      <c r="X1170" s="34"/>
      <c r="Y1170" s="34"/>
      <c r="Z1170" s="34"/>
    </row>
    <row r="1171" spans="18:26" x14ac:dyDescent="0.2">
      <c r="R1171" s="34"/>
      <c r="S1171" s="34"/>
      <c r="T1171" s="34"/>
      <c r="U1171" s="34"/>
      <c r="V1171" s="34"/>
      <c r="W1171" s="34"/>
      <c r="X1171" s="34"/>
      <c r="Y1171" s="34"/>
      <c r="Z1171" s="34"/>
    </row>
    <row r="1172" spans="18:26" x14ac:dyDescent="0.2">
      <c r="R1172" s="34"/>
      <c r="S1172" s="34"/>
      <c r="T1172" s="34"/>
      <c r="U1172" s="34"/>
      <c r="V1172" s="34"/>
      <c r="W1172" s="34"/>
      <c r="X1172" s="34"/>
      <c r="Y1172" s="34"/>
      <c r="Z1172" s="34"/>
    </row>
    <row r="1173" spans="18:26" x14ac:dyDescent="0.2">
      <c r="R1173" s="34"/>
      <c r="S1173" s="34"/>
      <c r="T1173" s="34"/>
      <c r="U1173" s="34"/>
      <c r="V1173" s="34"/>
      <c r="W1173" s="34"/>
      <c r="X1173" s="34"/>
      <c r="Y1173" s="34"/>
      <c r="Z1173" s="34"/>
    </row>
    <row r="1174" spans="18:26" x14ac:dyDescent="0.2">
      <c r="R1174" s="34"/>
      <c r="S1174" s="34"/>
      <c r="T1174" s="34"/>
      <c r="U1174" s="34"/>
      <c r="V1174" s="34"/>
      <c r="W1174" s="34"/>
      <c r="X1174" s="34"/>
      <c r="Y1174" s="34"/>
      <c r="Z1174" s="34"/>
    </row>
    <row r="1175" spans="18:26" x14ac:dyDescent="0.2">
      <c r="R1175" s="34"/>
      <c r="S1175" s="34"/>
      <c r="T1175" s="34"/>
      <c r="U1175" s="34"/>
      <c r="V1175" s="34"/>
      <c r="W1175" s="34"/>
      <c r="X1175" s="34"/>
      <c r="Y1175" s="34"/>
      <c r="Z1175" s="34"/>
    </row>
    <row r="1176" spans="18:26" x14ac:dyDescent="0.2">
      <c r="R1176" s="34"/>
      <c r="S1176" s="34"/>
      <c r="T1176" s="34"/>
      <c r="U1176" s="34"/>
      <c r="V1176" s="34"/>
      <c r="W1176" s="34"/>
      <c r="X1176" s="34"/>
      <c r="Y1176" s="34"/>
      <c r="Z1176" s="34"/>
    </row>
    <row r="1177" spans="18:26" x14ac:dyDescent="0.2">
      <c r="R1177" s="34"/>
      <c r="S1177" s="34"/>
      <c r="T1177" s="34"/>
      <c r="U1177" s="34"/>
      <c r="V1177" s="34"/>
      <c r="W1177" s="34"/>
      <c r="X1177" s="34"/>
      <c r="Y1177" s="34"/>
      <c r="Z1177" s="34"/>
    </row>
    <row r="1178" spans="18:26" x14ac:dyDescent="0.2">
      <c r="R1178" s="34"/>
      <c r="S1178" s="34"/>
      <c r="T1178" s="34"/>
      <c r="U1178" s="34"/>
      <c r="V1178" s="34"/>
      <c r="W1178" s="34"/>
      <c r="X1178" s="34"/>
      <c r="Y1178" s="34"/>
      <c r="Z1178" s="34"/>
    </row>
    <row r="1179" spans="18:26" x14ac:dyDescent="0.2">
      <c r="R1179" s="34"/>
      <c r="S1179" s="34"/>
      <c r="T1179" s="34"/>
      <c r="U1179" s="34"/>
      <c r="V1179" s="34"/>
      <c r="W1179" s="34"/>
      <c r="X1179" s="34"/>
      <c r="Y1179" s="34"/>
      <c r="Z1179" s="34"/>
    </row>
    <row r="1180" spans="18:26" x14ac:dyDescent="0.2">
      <c r="R1180" s="34"/>
      <c r="S1180" s="34"/>
      <c r="T1180" s="34"/>
      <c r="U1180" s="34"/>
      <c r="V1180" s="34"/>
      <c r="W1180" s="34"/>
      <c r="X1180" s="34"/>
      <c r="Y1180" s="34"/>
      <c r="Z1180" s="34"/>
    </row>
    <row r="1181" spans="18:26" x14ac:dyDescent="0.2">
      <c r="R1181" s="34"/>
      <c r="S1181" s="34"/>
      <c r="T1181" s="34"/>
      <c r="U1181" s="34"/>
      <c r="V1181" s="34"/>
      <c r="W1181" s="34"/>
      <c r="X1181" s="34"/>
      <c r="Y1181" s="34"/>
      <c r="Z1181" s="34"/>
    </row>
    <row r="1182" spans="18:26" x14ac:dyDescent="0.2">
      <c r="R1182" s="34"/>
      <c r="S1182" s="34"/>
      <c r="T1182" s="34"/>
      <c r="U1182" s="34"/>
      <c r="V1182" s="34"/>
      <c r="W1182" s="34"/>
      <c r="X1182" s="34"/>
      <c r="Y1182" s="34"/>
      <c r="Z1182" s="34"/>
    </row>
    <row r="1183" spans="18:26" x14ac:dyDescent="0.2">
      <c r="R1183" s="34"/>
      <c r="S1183" s="34"/>
      <c r="T1183" s="34"/>
      <c r="U1183" s="34"/>
      <c r="V1183" s="34"/>
      <c r="W1183" s="34"/>
      <c r="X1183" s="34"/>
      <c r="Y1183" s="34"/>
      <c r="Z1183" s="34"/>
    </row>
    <row r="1184" spans="18:26" x14ac:dyDescent="0.2">
      <c r="R1184" s="34"/>
      <c r="S1184" s="34"/>
      <c r="T1184" s="34"/>
      <c r="U1184" s="34"/>
      <c r="V1184" s="34"/>
      <c r="W1184" s="34"/>
      <c r="X1184" s="34"/>
      <c r="Y1184" s="34"/>
      <c r="Z1184" s="34"/>
    </row>
    <row r="1185" spans="18:26" x14ac:dyDescent="0.2">
      <c r="R1185" s="34"/>
      <c r="S1185" s="34"/>
      <c r="T1185" s="34"/>
      <c r="U1185" s="34"/>
      <c r="V1185" s="34"/>
      <c r="W1185" s="34"/>
      <c r="X1185" s="34"/>
      <c r="Y1185" s="34"/>
      <c r="Z1185" s="34"/>
    </row>
    <row r="1186" spans="18:26" x14ac:dyDescent="0.2">
      <c r="R1186" s="34"/>
      <c r="S1186" s="34"/>
      <c r="T1186" s="34"/>
      <c r="U1186" s="34"/>
      <c r="V1186" s="34"/>
      <c r="W1186" s="34"/>
      <c r="X1186" s="34"/>
      <c r="Y1186" s="34"/>
      <c r="Z1186" s="34"/>
    </row>
    <row r="1187" spans="18:26" x14ac:dyDescent="0.2">
      <c r="R1187" s="34"/>
      <c r="S1187" s="34"/>
      <c r="T1187" s="34"/>
      <c r="U1187" s="34"/>
      <c r="V1187" s="34"/>
      <c r="W1187" s="34"/>
      <c r="X1187" s="34"/>
      <c r="Y1187" s="34"/>
      <c r="Z1187" s="34"/>
    </row>
    <row r="1188" spans="18:26" x14ac:dyDescent="0.2">
      <c r="R1188" s="34"/>
      <c r="S1188" s="34"/>
      <c r="T1188" s="34"/>
      <c r="U1188" s="34"/>
      <c r="V1188" s="34"/>
      <c r="W1188" s="34"/>
      <c r="X1188" s="34"/>
      <c r="Y1188" s="34"/>
      <c r="Z1188" s="34"/>
    </row>
    <row r="1189" spans="18:26" x14ac:dyDescent="0.2">
      <c r="R1189" s="34"/>
      <c r="S1189" s="34"/>
      <c r="T1189" s="34"/>
      <c r="U1189" s="34"/>
      <c r="V1189" s="34"/>
      <c r="W1189" s="34"/>
      <c r="X1189" s="34"/>
      <c r="Y1189" s="34"/>
      <c r="Z1189" s="34"/>
    </row>
    <row r="1190" spans="18:26" x14ac:dyDescent="0.2">
      <c r="R1190" s="34"/>
      <c r="S1190" s="34"/>
      <c r="T1190" s="34"/>
      <c r="U1190" s="34"/>
      <c r="V1190" s="34"/>
      <c r="W1190" s="34"/>
      <c r="X1190" s="34"/>
      <c r="Y1190" s="34"/>
      <c r="Z1190" s="34"/>
    </row>
    <row r="1191" spans="18:26" x14ac:dyDescent="0.2">
      <c r="R1191" s="34"/>
      <c r="S1191" s="34"/>
      <c r="T1191" s="34"/>
      <c r="U1191" s="34"/>
      <c r="V1191" s="34"/>
      <c r="W1191" s="34"/>
      <c r="X1191" s="34"/>
      <c r="Y1191" s="34"/>
      <c r="Z1191" s="34"/>
    </row>
    <row r="1192" spans="18:26" x14ac:dyDescent="0.2">
      <c r="R1192" s="34"/>
      <c r="S1192" s="34"/>
      <c r="T1192" s="34"/>
      <c r="U1192" s="34"/>
      <c r="V1192" s="34"/>
      <c r="W1192" s="34"/>
      <c r="X1192" s="34"/>
      <c r="Y1192" s="34"/>
      <c r="Z1192" s="34"/>
    </row>
    <row r="1193" spans="18:26" x14ac:dyDescent="0.2">
      <c r="R1193" s="34"/>
      <c r="S1193" s="34"/>
      <c r="T1193" s="34"/>
      <c r="U1193" s="34"/>
      <c r="V1193" s="34"/>
      <c r="W1193" s="34"/>
      <c r="X1193" s="34"/>
      <c r="Y1193" s="34"/>
      <c r="Z1193" s="34"/>
    </row>
    <row r="1194" spans="18:26" x14ac:dyDescent="0.2">
      <c r="R1194" s="34"/>
      <c r="S1194" s="34"/>
      <c r="T1194" s="34"/>
      <c r="U1194" s="34"/>
      <c r="V1194" s="34"/>
      <c r="W1194" s="34"/>
      <c r="X1194" s="34"/>
      <c r="Y1194" s="34"/>
      <c r="Z1194" s="34"/>
    </row>
    <row r="1195" spans="18:26" x14ac:dyDescent="0.2">
      <c r="R1195" s="34"/>
      <c r="S1195" s="34"/>
      <c r="T1195" s="34"/>
      <c r="U1195" s="34"/>
      <c r="V1195" s="34"/>
      <c r="W1195" s="34"/>
      <c r="X1195" s="34"/>
      <c r="Y1195" s="34"/>
      <c r="Z1195" s="34"/>
    </row>
    <row r="1196" spans="18:26" x14ac:dyDescent="0.2">
      <c r="R1196" s="34"/>
      <c r="S1196" s="34"/>
      <c r="T1196" s="34"/>
      <c r="U1196" s="34"/>
      <c r="V1196" s="34"/>
      <c r="W1196" s="34"/>
      <c r="X1196" s="34"/>
      <c r="Y1196" s="34"/>
      <c r="Z1196" s="34"/>
    </row>
    <row r="1197" spans="18:26" x14ac:dyDescent="0.2">
      <c r="R1197" s="34"/>
      <c r="S1197" s="34"/>
      <c r="T1197" s="34"/>
      <c r="U1197" s="34"/>
      <c r="V1197" s="34"/>
      <c r="W1197" s="34"/>
      <c r="X1197" s="34"/>
      <c r="Y1197" s="34"/>
      <c r="Z1197" s="34"/>
    </row>
    <row r="1198" spans="18:26" x14ac:dyDescent="0.2">
      <c r="R1198" s="34"/>
      <c r="S1198" s="34"/>
      <c r="T1198" s="34"/>
      <c r="U1198" s="34"/>
      <c r="V1198" s="34"/>
      <c r="W1198" s="34"/>
      <c r="X1198" s="34"/>
      <c r="Y1198" s="34"/>
      <c r="Z1198" s="34"/>
    </row>
    <row r="1199" spans="18:26" x14ac:dyDescent="0.2">
      <c r="R1199" s="34"/>
      <c r="S1199" s="34"/>
      <c r="T1199" s="34"/>
      <c r="U1199" s="34"/>
      <c r="V1199" s="34"/>
      <c r="W1199" s="34"/>
      <c r="X1199" s="34"/>
      <c r="Y1199" s="34"/>
      <c r="Z1199" s="34"/>
    </row>
    <row r="1200" spans="18:26" x14ac:dyDescent="0.2">
      <c r="R1200" s="34"/>
      <c r="S1200" s="34"/>
      <c r="T1200" s="34"/>
      <c r="U1200" s="34"/>
      <c r="V1200" s="34"/>
      <c r="W1200" s="34"/>
      <c r="X1200" s="34"/>
      <c r="Y1200" s="34"/>
      <c r="Z1200" s="34"/>
    </row>
    <row r="1201" spans="18:26" x14ac:dyDescent="0.2">
      <c r="R1201" s="34"/>
      <c r="S1201" s="34"/>
      <c r="T1201" s="34"/>
      <c r="U1201" s="34"/>
      <c r="V1201" s="34"/>
      <c r="W1201" s="34"/>
      <c r="X1201" s="34"/>
      <c r="Y1201" s="34"/>
      <c r="Z1201" s="34"/>
    </row>
    <row r="1202" spans="18:26" x14ac:dyDescent="0.2">
      <c r="R1202" s="34"/>
      <c r="S1202" s="34"/>
      <c r="T1202" s="34"/>
      <c r="U1202" s="34"/>
      <c r="V1202" s="34"/>
      <c r="W1202" s="34"/>
      <c r="X1202" s="34"/>
      <c r="Y1202" s="34"/>
      <c r="Z1202" s="34"/>
    </row>
    <row r="1203" spans="18:26" x14ac:dyDescent="0.2">
      <c r="R1203" s="34"/>
      <c r="S1203" s="34"/>
      <c r="T1203" s="34"/>
      <c r="U1203" s="34"/>
      <c r="V1203" s="34"/>
      <c r="W1203" s="34"/>
      <c r="X1203" s="34"/>
      <c r="Y1203" s="34"/>
      <c r="Z1203" s="34"/>
    </row>
    <row r="1204" spans="18:26" x14ac:dyDescent="0.2">
      <c r="R1204" s="34"/>
      <c r="S1204" s="34"/>
      <c r="T1204" s="34"/>
      <c r="U1204" s="34"/>
      <c r="V1204" s="34"/>
      <c r="W1204" s="34"/>
      <c r="X1204" s="34"/>
      <c r="Y1204" s="34"/>
      <c r="Z1204" s="34"/>
    </row>
    <row r="1205" spans="18:26" x14ac:dyDescent="0.2">
      <c r="R1205" s="34"/>
      <c r="S1205" s="34"/>
      <c r="T1205" s="34"/>
      <c r="U1205" s="34"/>
      <c r="V1205" s="34"/>
      <c r="W1205" s="34"/>
      <c r="X1205" s="34"/>
      <c r="Y1205" s="34"/>
      <c r="Z1205" s="34"/>
    </row>
    <row r="1206" spans="18:26" x14ac:dyDescent="0.2">
      <c r="R1206" s="34"/>
      <c r="S1206" s="34"/>
      <c r="T1206" s="34"/>
      <c r="U1206" s="34"/>
      <c r="V1206" s="34"/>
      <c r="W1206" s="34"/>
      <c r="X1206" s="34"/>
      <c r="Y1206" s="34"/>
      <c r="Z1206" s="34"/>
    </row>
    <row r="1207" spans="18:26" x14ac:dyDescent="0.2">
      <c r="R1207" s="34"/>
      <c r="S1207" s="34"/>
      <c r="T1207" s="34"/>
      <c r="U1207" s="34"/>
      <c r="V1207" s="34"/>
      <c r="W1207" s="34"/>
      <c r="X1207" s="34"/>
      <c r="Y1207" s="34"/>
      <c r="Z1207" s="34"/>
    </row>
    <row r="1208" spans="18:26" x14ac:dyDescent="0.2">
      <c r="R1208" s="34"/>
      <c r="S1208" s="34"/>
      <c r="T1208" s="34"/>
      <c r="U1208" s="34"/>
      <c r="V1208" s="34"/>
      <c r="W1208" s="34"/>
      <c r="X1208" s="34"/>
      <c r="Y1208" s="34"/>
      <c r="Z1208" s="34"/>
    </row>
    <row r="1209" spans="18:26" x14ac:dyDescent="0.2">
      <c r="R1209" s="34"/>
      <c r="S1209" s="34"/>
      <c r="T1209" s="34"/>
      <c r="U1209" s="34"/>
      <c r="V1209" s="34"/>
      <c r="W1209" s="34"/>
      <c r="X1209" s="34"/>
      <c r="Y1209" s="34"/>
      <c r="Z1209" s="34"/>
    </row>
    <row r="1210" spans="18:26" x14ac:dyDescent="0.2">
      <c r="R1210" s="34"/>
      <c r="S1210" s="34"/>
      <c r="T1210" s="34"/>
      <c r="U1210" s="34"/>
      <c r="V1210" s="34"/>
      <c r="W1210" s="34"/>
      <c r="X1210" s="34"/>
      <c r="Y1210" s="34"/>
      <c r="Z1210" s="34"/>
    </row>
    <row r="1211" spans="18:26" x14ac:dyDescent="0.2">
      <c r="R1211" s="34"/>
      <c r="S1211" s="34"/>
      <c r="T1211" s="34"/>
      <c r="U1211" s="34"/>
      <c r="V1211" s="34"/>
      <c r="W1211" s="34"/>
      <c r="X1211" s="34"/>
      <c r="Y1211" s="34"/>
      <c r="Z1211" s="34"/>
    </row>
    <row r="1212" spans="18:26" x14ac:dyDescent="0.2">
      <c r="R1212" s="34"/>
      <c r="S1212" s="34"/>
      <c r="T1212" s="34"/>
      <c r="U1212" s="34"/>
      <c r="V1212" s="34"/>
      <c r="W1212" s="34"/>
      <c r="X1212" s="34"/>
      <c r="Y1212" s="34"/>
      <c r="Z1212" s="34"/>
    </row>
    <row r="1213" spans="18:26" x14ac:dyDescent="0.2">
      <c r="R1213" s="34"/>
      <c r="S1213" s="34"/>
      <c r="T1213" s="34"/>
      <c r="U1213" s="34"/>
      <c r="V1213" s="34"/>
      <c r="W1213" s="34"/>
      <c r="X1213" s="34"/>
      <c r="Y1213" s="34"/>
      <c r="Z1213" s="34"/>
    </row>
    <row r="1214" spans="18:26" x14ac:dyDescent="0.2">
      <c r="R1214" s="34"/>
      <c r="S1214" s="34"/>
      <c r="T1214" s="34"/>
      <c r="U1214" s="34"/>
      <c r="V1214" s="34"/>
      <c r="W1214" s="34"/>
      <c r="X1214" s="34"/>
      <c r="Y1214" s="34"/>
      <c r="Z1214" s="34"/>
    </row>
    <row r="1215" spans="18:26" x14ac:dyDescent="0.2">
      <c r="R1215" s="34"/>
      <c r="S1215" s="34"/>
      <c r="T1215" s="34"/>
      <c r="U1215" s="34"/>
      <c r="V1215" s="34"/>
      <c r="W1215" s="34"/>
      <c r="X1215" s="34"/>
      <c r="Y1215" s="34"/>
      <c r="Z1215" s="34"/>
    </row>
    <row r="1216" spans="18:26" x14ac:dyDescent="0.2">
      <c r="R1216" s="34"/>
      <c r="S1216" s="34"/>
      <c r="T1216" s="34"/>
      <c r="U1216" s="34"/>
      <c r="V1216" s="34"/>
      <c r="W1216" s="34"/>
      <c r="X1216" s="34"/>
      <c r="Y1216" s="34"/>
      <c r="Z1216" s="34"/>
    </row>
    <row r="1217" spans="18:26" x14ac:dyDescent="0.2">
      <c r="R1217" s="34"/>
      <c r="S1217" s="34"/>
      <c r="T1217" s="34"/>
      <c r="U1217" s="34"/>
      <c r="V1217" s="34"/>
      <c r="W1217" s="34"/>
      <c r="X1217" s="34"/>
      <c r="Y1217" s="34"/>
      <c r="Z1217" s="34"/>
    </row>
    <row r="1218" spans="18:26" x14ac:dyDescent="0.2">
      <c r="R1218" s="34"/>
      <c r="S1218" s="34"/>
      <c r="T1218" s="34"/>
      <c r="U1218" s="34"/>
      <c r="V1218" s="34"/>
      <c r="W1218" s="34"/>
      <c r="X1218" s="34"/>
      <c r="Y1218" s="34"/>
      <c r="Z1218" s="34"/>
    </row>
    <row r="1219" spans="18:26" x14ac:dyDescent="0.2">
      <c r="R1219" s="34"/>
      <c r="S1219" s="34"/>
      <c r="T1219" s="34"/>
      <c r="U1219" s="34"/>
      <c r="V1219" s="34"/>
      <c r="W1219" s="34"/>
      <c r="X1219" s="34"/>
      <c r="Y1219" s="34"/>
      <c r="Z1219" s="34"/>
    </row>
    <row r="1220" spans="18:26" x14ac:dyDescent="0.2">
      <c r="R1220" s="34"/>
      <c r="S1220" s="34"/>
      <c r="T1220" s="34"/>
      <c r="U1220" s="34"/>
      <c r="V1220" s="34"/>
      <c r="W1220" s="34"/>
      <c r="X1220" s="34"/>
      <c r="Y1220" s="34"/>
      <c r="Z1220" s="34"/>
    </row>
    <row r="1221" spans="18:26" x14ac:dyDescent="0.2">
      <c r="R1221" s="34"/>
      <c r="S1221" s="34"/>
      <c r="T1221" s="34"/>
      <c r="U1221" s="34"/>
      <c r="V1221" s="34"/>
      <c r="W1221" s="34"/>
      <c r="X1221" s="34"/>
      <c r="Y1221" s="34"/>
      <c r="Z1221" s="34"/>
    </row>
    <row r="1222" spans="18:26" x14ac:dyDescent="0.2">
      <c r="R1222" s="34"/>
      <c r="S1222" s="34"/>
      <c r="T1222" s="34"/>
      <c r="U1222" s="34"/>
      <c r="V1222" s="34"/>
      <c r="W1222" s="34"/>
      <c r="X1222" s="34"/>
      <c r="Y1222" s="34"/>
      <c r="Z1222" s="34"/>
    </row>
    <row r="1223" spans="18:26" x14ac:dyDescent="0.2">
      <c r="R1223" s="34"/>
      <c r="S1223" s="34"/>
      <c r="T1223" s="34"/>
      <c r="U1223" s="34"/>
      <c r="V1223" s="34"/>
      <c r="W1223" s="34"/>
      <c r="X1223" s="34"/>
      <c r="Y1223" s="34"/>
      <c r="Z1223" s="34"/>
    </row>
    <row r="1224" spans="18:26" x14ac:dyDescent="0.2">
      <c r="R1224" s="34"/>
      <c r="S1224" s="34"/>
      <c r="T1224" s="34"/>
      <c r="U1224" s="34"/>
      <c r="V1224" s="34"/>
      <c r="W1224" s="34"/>
      <c r="X1224" s="34"/>
      <c r="Y1224" s="34"/>
      <c r="Z1224" s="34"/>
    </row>
    <row r="1225" spans="18:26" x14ac:dyDescent="0.2">
      <c r="R1225" s="34"/>
      <c r="S1225" s="34"/>
      <c r="T1225" s="34"/>
      <c r="U1225" s="34"/>
      <c r="V1225" s="34"/>
      <c r="W1225" s="34"/>
      <c r="X1225" s="34"/>
      <c r="Y1225" s="34"/>
      <c r="Z1225" s="34"/>
    </row>
    <row r="1226" spans="18:26" x14ac:dyDescent="0.2">
      <c r="R1226" s="34"/>
      <c r="S1226" s="34"/>
      <c r="T1226" s="34"/>
      <c r="U1226" s="34"/>
      <c r="V1226" s="34"/>
      <c r="W1226" s="34"/>
      <c r="X1226" s="34"/>
      <c r="Y1226" s="34"/>
      <c r="Z1226" s="34"/>
    </row>
    <row r="1227" spans="18:26" x14ac:dyDescent="0.2">
      <c r="R1227" s="34"/>
      <c r="S1227" s="34"/>
      <c r="T1227" s="34"/>
      <c r="U1227" s="34"/>
      <c r="V1227" s="34"/>
      <c r="W1227" s="34"/>
      <c r="X1227" s="34"/>
      <c r="Y1227" s="34"/>
      <c r="Z1227" s="34"/>
    </row>
    <row r="1228" spans="18:26" x14ac:dyDescent="0.2">
      <c r="R1228" s="34"/>
      <c r="S1228" s="34"/>
      <c r="T1228" s="34"/>
      <c r="U1228" s="34"/>
      <c r="V1228" s="34"/>
      <c r="W1228" s="34"/>
      <c r="X1228" s="34"/>
      <c r="Y1228" s="34"/>
      <c r="Z1228" s="34"/>
    </row>
    <row r="1229" spans="18:26" x14ac:dyDescent="0.2">
      <c r="R1229" s="34"/>
      <c r="S1229" s="34"/>
      <c r="T1229" s="34"/>
      <c r="U1229" s="34"/>
      <c r="V1229" s="34"/>
      <c r="W1229" s="34"/>
      <c r="X1229" s="34"/>
      <c r="Y1229" s="34"/>
      <c r="Z1229" s="34"/>
    </row>
    <row r="1230" spans="18:26" x14ac:dyDescent="0.2">
      <c r="R1230" s="34"/>
      <c r="S1230" s="34"/>
      <c r="T1230" s="34"/>
      <c r="U1230" s="34"/>
      <c r="V1230" s="34"/>
      <c r="W1230" s="34"/>
      <c r="X1230" s="34"/>
      <c r="Y1230" s="34"/>
      <c r="Z1230" s="34"/>
    </row>
    <row r="1231" spans="18:26" x14ac:dyDescent="0.2">
      <c r="R1231" s="34"/>
      <c r="S1231" s="34"/>
      <c r="T1231" s="34"/>
      <c r="U1231" s="34"/>
      <c r="V1231" s="34"/>
      <c r="W1231" s="34"/>
      <c r="X1231" s="34"/>
      <c r="Y1231" s="34"/>
      <c r="Z1231" s="34"/>
    </row>
    <row r="1232" spans="18:26" x14ac:dyDescent="0.2">
      <c r="R1232" s="34"/>
      <c r="S1232" s="34"/>
      <c r="T1232" s="34"/>
      <c r="U1232" s="34"/>
      <c r="V1232" s="34"/>
      <c r="W1232" s="34"/>
      <c r="X1232" s="34"/>
      <c r="Y1232" s="34"/>
      <c r="Z1232" s="34"/>
    </row>
    <row r="1233" spans="18:26" x14ac:dyDescent="0.2">
      <c r="R1233" s="34"/>
      <c r="S1233" s="34"/>
      <c r="T1233" s="34"/>
      <c r="U1233" s="34"/>
      <c r="V1233" s="34"/>
      <c r="W1233" s="34"/>
      <c r="X1233" s="34"/>
      <c r="Y1233" s="34"/>
      <c r="Z1233" s="34"/>
    </row>
    <row r="1234" spans="18:26" x14ac:dyDescent="0.2">
      <c r="R1234" s="34"/>
      <c r="S1234" s="34"/>
      <c r="T1234" s="34"/>
      <c r="U1234" s="34"/>
      <c r="V1234" s="34"/>
      <c r="W1234" s="34"/>
      <c r="X1234" s="34"/>
      <c r="Y1234" s="34"/>
      <c r="Z1234" s="34"/>
    </row>
    <row r="1235" spans="18:26" x14ac:dyDescent="0.2">
      <c r="R1235" s="34"/>
      <c r="S1235" s="34"/>
      <c r="T1235" s="34"/>
      <c r="U1235" s="34"/>
      <c r="V1235" s="34"/>
      <c r="W1235" s="34"/>
      <c r="X1235" s="34"/>
      <c r="Y1235" s="34"/>
      <c r="Z1235" s="34"/>
    </row>
    <row r="1236" spans="18:26" x14ac:dyDescent="0.2">
      <c r="R1236" s="34"/>
      <c r="S1236" s="34"/>
      <c r="T1236" s="34"/>
      <c r="U1236" s="34"/>
      <c r="V1236" s="34"/>
      <c r="W1236" s="34"/>
      <c r="X1236" s="34"/>
      <c r="Y1236" s="34"/>
      <c r="Z1236" s="34"/>
    </row>
    <row r="1237" spans="18:26" x14ac:dyDescent="0.2">
      <c r="R1237" s="34"/>
      <c r="S1237" s="34"/>
      <c r="T1237" s="34"/>
      <c r="U1237" s="34"/>
      <c r="V1237" s="34"/>
      <c r="W1237" s="34"/>
      <c r="X1237" s="34"/>
      <c r="Y1237" s="34"/>
      <c r="Z1237" s="34"/>
    </row>
    <row r="1238" spans="18:26" x14ac:dyDescent="0.2">
      <c r="R1238" s="34"/>
      <c r="S1238" s="34"/>
      <c r="T1238" s="34"/>
      <c r="U1238" s="34"/>
      <c r="V1238" s="34"/>
      <c r="W1238" s="34"/>
      <c r="X1238" s="34"/>
      <c r="Y1238" s="34"/>
      <c r="Z1238" s="34"/>
    </row>
    <row r="1239" spans="18:26" x14ac:dyDescent="0.2">
      <c r="R1239" s="34"/>
      <c r="S1239" s="34"/>
      <c r="T1239" s="34"/>
      <c r="U1239" s="34"/>
      <c r="V1239" s="34"/>
      <c r="W1239" s="34"/>
      <c r="X1239" s="34"/>
      <c r="Y1239" s="34"/>
      <c r="Z1239" s="34"/>
    </row>
    <row r="1240" spans="18:26" x14ac:dyDescent="0.2">
      <c r="R1240" s="34"/>
      <c r="S1240" s="34"/>
      <c r="T1240" s="34"/>
      <c r="U1240" s="34"/>
      <c r="V1240" s="34"/>
      <c r="W1240" s="34"/>
      <c r="X1240" s="34"/>
      <c r="Y1240" s="34"/>
      <c r="Z1240" s="34"/>
    </row>
    <row r="1241" spans="18:26" x14ac:dyDescent="0.2">
      <c r="R1241" s="34"/>
      <c r="S1241" s="34"/>
      <c r="T1241" s="34"/>
      <c r="U1241" s="34"/>
      <c r="V1241" s="34"/>
      <c r="W1241" s="34"/>
      <c r="X1241" s="34"/>
      <c r="Y1241" s="34"/>
      <c r="Z1241" s="34"/>
    </row>
    <row r="1242" spans="18:26" x14ac:dyDescent="0.2">
      <c r="R1242" s="34"/>
      <c r="S1242" s="34"/>
      <c r="T1242" s="34"/>
      <c r="U1242" s="34"/>
      <c r="V1242" s="34"/>
      <c r="W1242" s="34"/>
      <c r="X1242" s="34"/>
      <c r="Y1242" s="34"/>
      <c r="Z1242" s="34"/>
    </row>
    <row r="1243" spans="18:26" x14ac:dyDescent="0.2">
      <c r="R1243" s="34"/>
      <c r="S1243" s="34"/>
      <c r="T1243" s="34"/>
      <c r="U1243" s="34"/>
      <c r="V1243" s="34"/>
      <c r="W1243" s="34"/>
      <c r="X1243" s="34"/>
      <c r="Y1243" s="34"/>
      <c r="Z1243" s="34"/>
    </row>
    <row r="1244" spans="18:26" x14ac:dyDescent="0.2">
      <c r="R1244" s="34"/>
      <c r="S1244" s="34"/>
      <c r="T1244" s="34"/>
      <c r="U1244" s="34"/>
      <c r="V1244" s="34"/>
      <c r="W1244" s="34"/>
      <c r="X1244" s="34"/>
      <c r="Y1244" s="34"/>
      <c r="Z1244" s="34"/>
    </row>
    <row r="1245" spans="18:26" x14ac:dyDescent="0.2">
      <c r="R1245" s="34"/>
      <c r="S1245" s="34"/>
      <c r="T1245" s="34"/>
      <c r="U1245" s="34"/>
      <c r="V1245" s="34"/>
      <c r="W1245" s="34"/>
      <c r="X1245" s="34"/>
      <c r="Y1245" s="34"/>
      <c r="Z1245" s="34"/>
    </row>
    <row r="1246" spans="18:26" x14ac:dyDescent="0.2">
      <c r="R1246" s="34"/>
      <c r="S1246" s="34"/>
      <c r="T1246" s="34"/>
      <c r="U1246" s="34"/>
      <c r="V1246" s="34"/>
      <c r="W1246" s="34"/>
      <c r="X1246" s="34"/>
      <c r="Y1246" s="34"/>
      <c r="Z1246" s="34"/>
    </row>
    <row r="1247" spans="18:26" x14ac:dyDescent="0.2">
      <c r="R1247" s="34"/>
      <c r="S1247" s="34"/>
      <c r="T1247" s="34"/>
      <c r="U1247" s="34"/>
      <c r="V1247" s="34"/>
      <c r="W1247" s="34"/>
      <c r="X1247" s="34"/>
      <c r="Y1247" s="34"/>
      <c r="Z1247" s="34"/>
    </row>
    <row r="1248" spans="18:26" x14ac:dyDescent="0.2">
      <c r="R1248" s="34"/>
      <c r="S1248" s="34"/>
      <c r="T1248" s="34"/>
      <c r="U1248" s="34"/>
      <c r="V1248" s="34"/>
      <c r="W1248" s="34"/>
      <c r="X1248" s="34"/>
      <c r="Y1248" s="34"/>
      <c r="Z1248" s="34"/>
    </row>
    <row r="1249" spans="18:26" x14ac:dyDescent="0.2">
      <c r="R1249" s="34"/>
      <c r="S1249" s="34"/>
      <c r="T1249" s="34"/>
      <c r="U1249" s="34"/>
      <c r="V1249" s="34"/>
      <c r="W1249" s="34"/>
      <c r="X1249" s="34"/>
      <c r="Y1249" s="34"/>
      <c r="Z1249" s="34"/>
    </row>
    <row r="1250" spans="18:26" x14ac:dyDescent="0.2">
      <c r="R1250" s="34"/>
      <c r="S1250" s="34"/>
      <c r="T1250" s="34"/>
      <c r="U1250" s="34"/>
      <c r="V1250" s="34"/>
      <c r="W1250" s="34"/>
      <c r="X1250" s="34"/>
      <c r="Y1250" s="34"/>
      <c r="Z1250" s="34"/>
    </row>
    <row r="1251" spans="18:26" x14ac:dyDescent="0.2">
      <c r="R1251" s="34"/>
      <c r="S1251" s="34"/>
      <c r="T1251" s="34"/>
      <c r="U1251" s="34"/>
      <c r="V1251" s="34"/>
      <c r="W1251" s="34"/>
      <c r="X1251" s="34"/>
      <c r="Y1251" s="34"/>
      <c r="Z1251" s="34"/>
    </row>
    <row r="1252" spans="18:26" x14ac:dyDescent="0.2">
      <c r="R1252" s="34"/>
      <c r="S1252" s="34"/>
      <c r="T1252" s="34"/>
      <c r="U1252" s="34"/>
      <c r="V1252" s="34"/>
      <c r="W1252" s="34"/>
      <c r="X1252" s="34"/>
      <c r="Y1252" s="34"/>
      <c r="Z1252" s="34"/>
    </row>
    <row r="1253" spans="18:26" x14ac:dyDescent="0.2">
      <c r="R1253" s="34"/>
      <c r="S1253" s="34"/>
      <c r="T1253" s="34"/>
      <c r="U1253" s="34"/>
      <c r="V1253" s="34"/>
      <c r="W1253" s="34"/>
      <c r="X1253" s="34"/>
      <c r="Y1253" s="34"/>
      <c r="Z1253" s="34"/>
    </row>
    <row r="1254" spans="18:26" x14ac:dyDescent="0.2">
      <c r="R1254" s="34"/>
      <c r="S1254" s="34"/>
      <c r="T1254" s="34"/>
      <c r="U1254" s="34"/>
      <c r="V1254" s="34"/>
      <c r="W1254" s="34"/>
      <c r="X1254" s="34"/>
      <c r="Y1254" s="34"/>
      <c r="Z1254" s="34"/>
    </row>
    <row r="1255" spans="18:26" x14ac:dyDescent="0.2">
      <c r="R1255" s="34"/>
      <c r="S1255" s="34"/>
      <c r="T1255" s="34"/>
      <c r="U1255" s="34"/>
      <c r="V1255" s="34"/>
      <c r="W1255" s="34"/>
      <c r="X1255" s="34"/>
      <c r="Y1255" s="34"/>
      <c r="Z1255" s="34"/>
    </row>
    <row r="1256" spans="18:26" x14ac:dyDescent="0.2">
      <c r="R1256" s="34"/>
      <c r="S1256" s="34"/>
      <c r="T1256" s="34"/>
      <c r="U1256" s="34"/>
      <c r="V1256" s="34"/>
      <c r="W1256" s="34"/>
      <c r="X1256" s="34"/>
      <c r="Y1256" s="34"/>
      <c r="Z1256" s="34"/>
    </row>
    <row r="1257" spans="18:26" x14ac:dyDescent="0.2">
      <c r="R1257" s="34"/>
      <c r="S1257" s="34"/>
      <c r="T1257" s="34"/>
      <c r="U1257" s="34"/>
      <c r="V1257" s="34"/>
      <c r="W1257" s="34"/>
      <c r="X1257" s="34"/>
      <c r="Y1257" s="34"/>
      <c r="Z1257" s="34"/>
    </row>
    <row r="1258" spans="18:26" x14ac:dyDescent="0.2">
      <c r="R1258" s="34"/>
      <c r="S1258" s="34"/>
      <c r="T1258" s="34"/>
      <c r="U1258" s="34"/>
      <c r="V1258" s="34"/>
      <c r="W1258" s="34"/>
      <c r="X1258" s="34"/>
      <c r="Y1258" s="34"/>
      <c r="Z1258" s="34"/>
    </row>
    <row r="1259" spans="18:26" x14ac:dyDescent="0.2">
      <c r="R1259" s="34"/>
      <c r="S1259" s="34"/>
      <c r="T1259" s="34"/>
      <c r="U1259" s="34"/>
      <c r="V1259" s="34"/>
      <c r="W1259" s="34"/>
      <c r="X1259" s="34"/>
      <c r="Y1259" s="34"/>
      <c r="Z1259" s="34"/>
    </row>
    <row r="1260" spans="18:26" x14ac:dyDescent="0.2">
      <c r="R1260" s="34"/>
      <c r="S1260" s="34"/>
      <c r="T1260" s="34"/>
      <c r="U1260" s="34"/>
      <c r="V1260" s="34"/>
      <c r="W1260" s="34"/>
      <c r="X1260" s="34"/>
      <c r="Y1260" s="34"/>
      <c r="Z1260" s="34"/>
    </row>
    <row r="1261" spans="18:26" x14ac:dyDescent="0.2">
      <c r="R1261" s="34"/>
      <c r="S1261" s="34"/>
      <c r="T1261" s="34"/>
      <c r="U1261" s="34"/>
      <c r="V1261" s="34"/>
      <c r="W1261" s="34"/>
      <c r="X1261" s="34"/>
      <c r="Y1261" s="34"/>
      <c r="Z1261" s="34"/>
    </row>
    <row r="1262" spans="18:26" x14ac:dyDescent="0.2">
      <c r="R1262" s="34"/>
      <c r="S1262" s="34"/>
      <c r="T1262" s="34"/>
      <c r="U1262" s="34"/>
      <c r="V1262" s="34"/>
      <c r="W1262" s="34"/>
      <c r="X1262" s="34"/>
      <c r="Y1262" s="34"/>
      <c r="Z1262" s="34"/>
    </row>
    <row r="1263" spans="18:26" x14ac:dyDescent="0.2">
      <c r="R1263" s="34"/>
      <c r="S1263" s="34"/>
      <c r="T1263" s="34"/>
      <c r="U1263" s="34"/>
      <c r="V1263" s="34"/>
      <c r="W1263" s="34"/>
      <c r="X1263" s="34"/>
      <c r="Y1263" s="34"/>
      <c r="Z1263" s="34"/>
    </row>
    <row r="1264" spans="18:26" x14ac:dyDescent="0.2">
      <c r="R1264" s="34"/>
      <c r="S1264" s="34"/>
      <c r="T1264" s="34"/>
      <c r="U1264" s="34"/>
      <c r="V1264" s="34"/>
      <c r="W1264" s="34"/>
      <c r="X1264" s="34"/>
      <c r="Y1264" s="34"/>
      <c r="Z1264" s="34"/>
    </row>
    <row r="1265" spans="18:26" x14ac:dyDescent="0.2">
      <c r="R1265" s="34"/>
      <c r="S1265" s="34"/>
      <c r="T1265" s="34"/>
      <c r="U1265" s="34"/>
      <c r="V1265" s="34"/>
      <c r="W1265" s="34"/>
      <c r="X1265" s="34"/>
      <c r="Y1265" s="34"/>
      <c r="Z1265" s="34"/>
    </row>
    <row r="1266" spans="18:26" x14ac:dyDescent="0.2">
      <c r="R1266" s="34"/>
      <c r="S1266" s="34"/>
      <c r="T1266" s="34"/>
      <c r="U1266" s="34"/>
      <c r="V1266" s="34"/>
      <c r="W1266" s="34"/>
      <c r="X1266" s="34"/>
      <c r="Y1266" s="34"/>
      <c r="Z1266" s="34"/>
    </row>
    <row r="1267" spans="18:26" x14ac:dyDescent="0.2">
      <c r="R1267" s="34"/>
      <c r="S1267" s="34"/>
      <c r="T1267" s="34"/>
      <c r="U1267" s="34"/>
      <c r="V1267" s="34"/>
      <c r="W1267" s="34"/>
      <c r="X1267" s="34"/>
      <c r="Y1267" s="34"/>
      <c r="Z1267" s="34"/>
    </row>
    <row r="1268" spans="18:26" x14ac:dyDescent="0.2">
      <c r="R1268" s="34"/>
      <c r="S1268" s="34"/>
      <c r="T1268" s="34"/>
      <c r="U1268" s="34"/>
      <c r="V1268" s="34"/>
      <c r="W1268" s="34"/>
      <c r="X1268" s="34"/>
      <c r="Y1268" s="34"/>
      <c r="Z1268" s="34"/>
    </row>
    <row r="1269" spans="18:26" x14ac:dyDescent="0.2">
      <c r="R1269" s="34"/>
      <c r="S1269" s="34"/>
      <c r="T1269" s="34"/>
      <c r="U1269" s="34"/>
      <c r="V1269" s="34"/>
      <c r="W1269" s="34"/>
      <c r="X1269" s="34"/>
      <c r="Y1269" s="34"/>
      <c r="Z1269" s="34"/>
    </row>
    <row r="1270" spans="18:26" x14ac:dyDescent="0.2">
      <c r="R1270" s="34"/>
      <c r="S1270" s="34"/>
      <c r="T1270" s="34"/>
      <c r="U1270" s="34"/>
      <c r="V1270" s="34"/>
      <c r="W1270" s="34"/>
      <c r="X1270" s="34"/>
      <c r="Y1270" s="34"/>
      <c r="Z1270" s="34"/>
    </row>
    <row r="1271" spans="18:26" x14ac:dyDescent="0.2">
      <c r="R1271" s="34"/>
      <c r="S1271" s="34"/>
      <c r="T1271" s="34"/>
      <c r="U1271" s="34"/>
      <c r="V1271" s="34"/>
      <c r="W1271" s="34"/>
      <c r="X1271" s="34"/>
      <c r="Y1271" s="34"/>
      <c r="Z1271" s="34"/>
    </row>
    <row r="1272" spans="18:26" x14ac:dyDescent="0.2">
      <c r="R1272" s="34"/>
      <c r="S1272" s="34"/>
      <c r="T1272" s="34"/>
      <c r="U1272" s="34"/>
      <c r="V1272" s="34"/>
      <c r="W1272" s="34"/>
      <c r="X1272" s="34"/>
      <c r="Y1272" s="34"/>
      <c r="Z1272" s="34"/>
    </row>
    <row r="1273" spans="18:26" x14ac:dyDescent="0.2">
      <c r="R1273" s="34"/>
      <c r="S1273" s="34"/>
      <c r="T1273" s="34"/>
      <c r="U1273" s="34"/>
      <c r="V1273" s="34"/>
      <c r="W1273" s="34"/>
      <c r="X1273" s="34"/>
      <c r="Y1273" s="34"/>
      <c r="Z1273" s="34"/>
    </row>
    <row r="1274" spans="18:26" x14ac:dyDescent="0.2">
      <c r="R1274" s="34"/>
      <c r="S1274" s="34"/>
      <c r="T1274" s="34"/>
      <c r="U1274" s="34"/>
      <c r="V1274" s="34"/>
      <c r="W1274" s="34"/>
      <c r="X1274" s="34"/>
      <c r="Y1274" s="34"/>
      <c r="Z1274" s="34"/>
    </row>
    <row r="1275" spans="18:26" x14ac:dyDescent="0.2">
      <c r="R1275" s="34"/>
      <c r="S1275" s="34"/>
      <c r="T1275" s="34"/>
      <c r="U1275" s="34"/>
      <c r="V1275" s="34"/>
      <c r="W1275" s="34"/>
      <c r="X1275" s="34"/>
      <c r="Y1275" s="34"/>
      <c r="Z1275" s="34"/>
    </row>
    <row r="1276" spans="18:26" x14ac:dyDescent="0.2">
      <c r="R1276" s="34"/>
      <c r="S1276" s="34"/>
      <c r="T1276" s="34"/>
      <c r="U1276" s="34"/>
      <c r="V1276" s="34"/>
      <c r="W1276" s="34"/>
      <c r="X1276" s="34"/>
      <c r="Y1276" s="34"/>
      <c r="Z1276" s="34"/>
    </row>
    <row r="1277" spans="18:26" x14ac:dyDescent="0.2">
      <c r="R1277" s="34"/>
      <c r="S1277" s="34"/>
      <c r="T1277" s="34"/>
      <c r="U1277" s="34"/>
      <c r="V1277" s="34"/>
      <c r="W1277" s="34"/>
      <c r="X1277" s="34"/>
      <c r="Y1277" s="34"/>
      <c r="Z1277" s="34"/>
    </row>
    <row r="1278" spans="18:26" x14ac:dyDescent="0.2">
      <c r="R1278" s="34"/>
      <c r="S1278" s="34"/>
      <c r="T1278" s="34"/>
      <c r="U1278" s="34"/>
      <c r="V1278" s="34"/>
      <c r="W1278" s="34"/>
      <c r="X1278" s="34"/>
      <c r="Y1278" s="34"/>
      <c r="Z1278" s="34"/>
    </row>
    <row r="1279" spans="18:26" x14ac:dyDescent="0.2">
      <c r="R1279" s="34"/>
      <c r="S1279" s="34"/>
      <c r="T1279" s="34"/>
      <c r="U1279" s="34"/>
      <c r="V1279" s="34"/>
      <c r="W1279" s="34"/>
      <c r="X1279" s="34"/>
      <c r="Y1279" s="34"/>
      <c r="Z1279" s="34"/>
    </row>
    <row r="1280" spans="18:26" x14ac:dyDescent="0.2">
      <c r="R1280" s="34"/>
      <c r="S1280" s="34"/>
      <c r="T1280" s="34"/>
      <c r="U1280" s="34"/>
      <c r="V1280" s="34"/>
      <c r="W1280" s="34"/>
      <c r="X1280" s="34"/>
      <c r="Y1280" s="34"/>
      <c r="Z1280" s="34"/>
    </row>
    <row r="1281" spans="18:26" x14ac:dyDescent="0.2">
      <c r="R1281" s="34"/>
      <c r="S1281" s="34"/>
      <c r="T1281" s="34"/>
      <c r="U1281" s="34"/>
      <c r="V1281" s="34"/>
      <c r="W1281" s="34"/>
      <c r="X1281" s="34"/>
      <c r="Y1281" s="34"/>
      <c r="Z1281" s="34"/>
    </row>
    <row r="1282" spans="18:26" x14ac:dyDescent="0.2">
      <c r="R1282" s="34"/>
      <c r="S1282" s="34"/>
      <c r="T1282" s="34"/>
      <c r="U1282" s="34"/>
      <c r="V1282" s="34"/>
      <c r="W1282" s="34"/>
      <c r="X1282" s="34"/>
      <c r="Y1282" s="34"/>
      <c r="Z1282" s="34"/>
    </row>
    <row r="1283" spans="18:26" x14ac:dyDescent="0.2">
      <c r="R1283" s="34"/>
      <c r="S1283" s="34"/>
      <c r="T1283" s="34"/>
      <c r="U1283" s="34"/>
      <c r="V1283" s="34"/>
      <c r="W1283" s="34"/>
      <c r="X1283" s="34"/>
      <c r="Y1283" s="34"/>
      <c r="Z1283" s="34"/>
    </row>
    <row r="1284" spans="18:26" x14ac:dyDescent="0.2">
      <c r="R1284" s="34"/>
      <c r="S1284" s="34"/>
      <c r="T1284" s="34"/>
      <c r="U1284" s="34"/>
      <c r="V1284" s="34"/>
      <c r="W1284" s="34"/>
      <c r="X1284" s="34"/>
      <c r="Y1284" s="34"/>
      <c r="Z1284" s="34"/>
    </row>
    <row r="1285" spans="18:26" x14ac:dyDescent="0.2">
      <c r="R1285" s="34"/>
      <c r="S1285" s="34"/>
      <c r="T1285" s="34"/>
      <c r="U1285" s="34"/>
      <c r="V1285" s="34"/>
      <c r="W1285" s="34"/>
      <c r="X1285" s="34"/>
      <c r="Y1285" s="34"/>
      <c r="Z1285" s="34"/>
    </row>
    <row r="1286" spans="18:26" x14ac:dyDescent="0.2">
      <c r="R1286" s="34"/>
      <c r="S1286" s="34"/>
      <c r="T1286" s="34"/>
      <c r="U1286" s="34"/>
      <c r="V1286" s="34"/>
      <c r="W1286" s="34"/>
      <c r="X1286" s="34"/>
      <c r="Y1286" s="34"/>
      <c r="Z1286" s="34"/>
    </row>
    <row r="1287" spans="18:26" x14ac:dyDescent="0.2">
      <c r="R1287" s="34"/>
      <c r="S1287" s="34"/>
      <c r="T1287" s="34"/>
      <c r="U1287" s="34"/>
      <c r="V1287" s="34"/>
      <c r="W1287" s="34"/>
      <c r="X1287" s="34"/>
      <c r="Y1287" s="34"/>
      <c r="Z1287" s="34"/>
    </row>
    <row r="1288" spans="18:26" x14ac:dyDescent="0.2">
      <c r="R1288" s="34"/>
      <c r="S1288" s="34"/>
      <c r="T1288" s="34"/>
      <c r="U1288" s="34"/>
      <c r="V1288" s="34"/>
      <c r="W1288" s="34"/>
      <c r="X1288" s="34"/>
      <c r="Y1288" s="34"/>
      <c r="Z1288" s="34"/>
    </row>
    <row r="1289" spans="18:26" x14ac:dyDescent="0.2">
      <c r="R1289" s="34"/>
      <c r="S1289" s="34"/>
      <c r="T1289" s="34"/>
      <c r="U1289" s="34"/>
      <c r="V1289" s="34"/>
      <c r="W1289" s="34"/>
      <c r="X1289" s="34"/>
      <c r="Y1289" s="34"/>
      <c r="Z1289" s="34"/>
    </row>
    <row r="1290" spans="18:26" x14ac:dyDescent="0.2">
      <c r="R1290" s="34"/>
      <c r="S1290" s="34"/>
      <c r="T1290" s="34"/>
      <c r="U1290" s="34"/>
      <c r="V1290" s="34"/>
      <c r="W1290" s="34"/>
      <c r="X1290" s="34"/>
      <c r="Y1290" s="34"/>
      <c r="Z1290" s="34"/>
    </row>
    <row r="1291" spans="18:26" x14ac:dyDescent="0.2">
      <c r="R1291" s="34"/>
      <c r="S1291" s="34"/>
      <c r="T1291" s="34"/>
      <c r="U1291" s="34"/>
      <c r="V1291" s="34"/>
      <c r="W1291" s="34"/>
      <c r="X1291" s="34"/>
      <c r="Y1291" s="34"/>
      <c r="Z1291" s="34"/>
    </row>
    <row r="1292" spans="18:26" x14ac:dyDescent="0.2">
      <c r="R1292" s="34"/>
      <c r="S1292" s="34"/>
      <c r="T1292" s="34"/>
      <c r="U1292" s="34"/>
      <c r="V1292" s="34"/>
      <c r="W1292" s="34"/>
      <c r="X1292" s="34"/>
      <c r="Y1292" s="34"/>
      <c r="Z1292" s="34"/>
    </row>
    <row r="1293" spans="18:26" x14ac:dyDescent="0.2">
      <c r="R1293" s="34"/>
      <c r="S1293" s="34"/>
      <c r="T1293" s="34"/>
      <c r="U1293" s="34"/>
      <c r="V1293" s="34"/>
      <c r="W1293" s="34"/>
      <c r="X1293" s="34"/>
      <c r="Y1293" s="34"/>
      <c r="Z1293" s="34"/>
    </row>
    <row r="1294" spans="18:26" x14ac:dyDescent="0.2">
      <c r="R1294" s="34"/>
      <c r="S1294" s="34"/>
      <c r="T1294" s="34"/>
      <c r="U1294" s="34"/>
      <c r="V1294" s="34"/>
      <c r="W1294" s="34"/>
      <c r="X1294" s="34"/>
      <c r="Y1294" s="34"/>
      <c r="Z1294" s="34"/>
    </row>
    <row r="1295" spans="18:26" x14ac:dyDescent="0.2">
      <c r="R1295" s="34"/>
      <c r="S1295" s="34"/>
      <c r="T1295" s="34"/>
      <c r="U1295" s="34"/>
      <c r="V1295" s="34"/>
      <c r="W1295" s="34"/>
      <c r="X1295" s="34"/>
      <c r="Y1295" s="34"/>
      <c r="Z1295" s="34"/>
    </row>
    <row r="1296" spans="18:26" x14ac:dyDescent="0.2">
      <c r="R1296" s="34"/>
      <c r="S1296" s="34"/>
      <c r="T1296" s="34"/>
      <c r="U1296" s="34"/>
      <c r="V1296" s="34"/>
      <c r="W1296" s="34"/>
      <c r="X1296" s="34"/>
      <c r="Y1296" s="34"/>
      <c r="Z1296" s="34"/>
    </row>
    <row r="1297" spans="18:26" x14ac:dyDescent="0.2">
      <c r="R1297" s="34"/>
      <c r="S1297" s="34"/>
      <c r="T1297" s="34"/>
      <c r="U1297" s="34"/>
      <c r="V1297" s="34"/>
      <c r="W1297" s="34"/>
      <c r="X1297" s="34"/>
      <c r="Y1297" s="34"/>
      <c r="Z1297" s="34"/>
    </row>
    <row r="1298" spans="18:26" x14ac:dyDescent="0.2">
      <c r="R1298" s="34"/>
      <c r="S1298" s="34"/>
      <c r="T1298" s="34"/>
      <c r="U1298" s="34"/>
      <c r="V1298" s="34"/>
      <c r="W1298" s="34"/>
      <c r="X1298" s="34"/>
      <c r="Y1298" s="34"/>
      <c r="Z1298" s="34"/>
    </row>
    <row r="1299" spans="18:26" x14ac:dyDescent="0.2">
      <c r="R1299" s="34"/>
      <c r="S1299" s="34"/>
      <c r="T1299" s="34"/>
      <c r="U1299" s="34"/>
      <c r="V1299" s="34"/>
      <c r="W1299" s="34"/>
      <c r="X1299" s="34"/>
      <c r="Y1299" s="34"/>
      <c r="Z1299" s="34"/>
    </row>
    <row r="1300" spans="18:26" x14ac:dyDescent="0.2">
      <c r="R1300" s="34"/>
      <c r="S1300" s="34"/>
      <c r="T1300" s="34"/>
      <c r="U1300" s="34"/>
      <c r="V1300" s="34"/>
      <c r="W1300" s="34"/>
      <c r="X1300" s="34"/>
      <c r="Y1300" s="34"/>
      <c r="Z1300" s="34"/>
    </row>
    <row r="1301" spans="18:26" x14ac:dyDescent="0.2">
      <c r="R1301" s="34"/>
      <c r="S1301" s="34"/>
      <c r="T1301" s="34"/>
      <c r="U1301" s="34"/>
      <c r="V1301" s="34"/>
      <c r="W1301" s="34"/>
      <c r="X1301" s="34"/>
      <c r="Y1301" s="34"/>
      <c r="Z1301" s="34"/>
    </row>
    <row r="1302" spans="18:26" x14ac:dyDescent="0.2">
      <c r="R1302" s="34"/>
      <c r="S1302" s="34"/>
      <c r="T1302" s="34"/>
      <c r="U1302" s="34"/>
      <c r="V1302" s="34"/>
      <c r="W1302" s="34"/>
      <c r="X1302" s="34"/>
      <c r="Y1302" s="34"/>
      <c r="Z1302" s="34"/>
    </row>
    <row r="1303" spans="18:26" x14ac:dyDescent="0.2">
      <c r="R1303" s="34"/>
      <c r="S1303" s="34"/>
      <c r="T1303" s="34"/>
      <c r="U1303" s="34"/>
      <c r="V1303" s="34"/>
      <c r="W1303" s="34"/>
      <c r="X1303" s="34"/>
      <c r="Y1303" s="34"/>
      <c r="Z1303" s="34"/>
    </row>
    <row r="1304" spans="18:26" x14ac:dyDescent="0.2">
      <c r="R1304" s="34"/>
      <c r="S1304" s="34"/>
      <c r="T1304" s="34"/>
      <c r="U1304" s="34"/>
      <c r="V1304" s="34"/>
      <c r="W1304" s="34"/>
      <c r="X1304" s="34"/>
      <c r="Y1304" s="34"/>
      <c r="Z1304" s="34"/>
    </row>
    <row r="1305" spans="18:26" x14ac:dyDescent="0.2">
      <c r="R1305" s="34"/>
      <c r="S1305" s="34"/>
      <c r="T1305" s="34"/>
      <c r="U1305" s="34"/>
      <c r="V1305" s="34"/>
      <c r="W1305" s="34"/>
      <c r="X1305" s="34"/>
      <c r="Y1305" s="34"/>
      <c r="Z1305" s="34"/>
    </row>
    <row r="1306" spans="18:26" x14ac:dyDescent="0.2">
      <c r="R1306" s="34"/>
      <c r="S1306" s="34"/>
      <c r="T1306" s="34"/>
      <c r="U1306" s="34"/>
      <c r="V1306" s="34"/>
      <c r="W1306" s="34"/>
      <c r="X1306" s="34"/>
      <c r="Y1306" s="34"/>
      <c r="Z1306" s="34"/>
    </row>
    <row r="1307" spans="18:26" x14ac:dyDescent="0.2">
      <c r="R1307" s="34"/>
      <c r="S1307" s="34"/>
      <c r="T1307" s="34"/>
      <c r="U1307" s="34"/>
      <c r="V1307" s="34"/>
      <c r="W1307" s="34"/>
      <c r="X1307" s="34"/>
      <c r="Y1307" s="34"/>
      <c r="Z1307" s="34"/>
    </row>
    <row r="1308" spans="18:26" x14ac:dyDescent="0.2">
      <c r="R1308" s="34"/>
      <c r="S1308" s="34"/>
      <c r="T1308" s="34"/>
      <c r="U1308" s="34"/>
      <c r="V1308" s="34"/>
      <c r="W1308" s="34"/>
      <c r="X1308" s="34"/>
      <c r="Y1308" s="34"/>
      <c r="Z1308" s="34"/>
    </row>
    <row r="1309" spans="18:26" x14ac:dyDescent="0.2">
      <c r="R1309" s="34"/>
      <c r="S1309" s="34"/>
      <c r="T1309" s="34"/>
      <c r="U1309" s="34"/>
      <c r="V1309" s="34"/>
      <c r="W1309" s="34"/>
      <c r="X1309" s="34"/>
      <c r="Y1309" s="34"/>
      <c r="Z1309" s="34"/>
    </row>
    <row r="1310" spans="18:26" x14ac:dyDescent="0.2">
      <c r="R1310" s="34"/>
      <c r="S1310" s="34"/>
      <c r="T1310" s="34"/>
      <c r="U1310" s="34"/>
      <c r="V1310" s="34"/>
      <c r="W1310" s="34"/>
      <c r="X1310" s="34"/>
      <c r="Y1310" s="34"/>
      <c r="Z1310" s="34"/>
    </row>
    <row r="1311" spans="18:26" x14ac:dyDescent="0.2">
      <c r="R1311" s="34"/>
      <c r="S1311" s="34"/>
      <c r="T1311" s="34"/>
      <c r="U1311" s="34"/>
      <c r="V1311" s="34"/>
      <c r="W1311" s="34"/>
      <c r="X1311" s="34"/>
      <c r="Y1311" s="34"/>
      <c r="Z1311" s="34"/>
    </row>
    <row r="1312" spans="18:26" x14ac:dyDescent="0.2">
      <c r="R1312" s="34"/>
      <c r="S1312" s="34"/>
      <c r="T1312" s="34"/>
      <c r="U1312" s="34"/>
      <c r="V1312" s="34"/>
      <c r="W1312" s="34"/>
      <c r="X1312" s="34"/>
      <c r="Y1312" s="34"/>
      <c r="Z1312" s="34"/>
    </row>
    <row r="1313" spans="18:26" x14ac:dyDescent="0.2">
      <c r="R1313" s="34"/>
      <c r="S1313" s="34"/>
      <c r="T1313" s="34"/>
      <c r="U1313" s="34"/>
      <c r="V1313" s="34"/>
      <c r="W1313" s="34"/>
      <c r="X1313" s="34"/>
      <c r="Y1313" s="34"/>
      <c r="Z1313" s="34"/>
    </row>
    <row r="1314" spans="18:26" x14ac:dyDescent="0.2">
      <c r="R1314" s="34"/>
      <c r="S1314" s="34"/>
      <c r="T1314" s="34"/>
      <c r="U1314" s="34"/>
      <c r="V1314" s="34"/>
      <c r="W1314" s="34"/>
      <c r="X1314" s="34"/>
      <c r="Y1314" s="34"/>
      <c r="Z1314" s="34"/>
    </row>
    <row r="1315" spans="18:26" x14ac:dyDescent="0.2">
      <c r="R1315" s="34"/>
      <c r="S1315" s="34"/>
      <c r="T1315" s="34"/>
      <c r="U1315" s="34"/>
      <c r="V1315" s="34"/>
      <c r="W1315" s="34"/>
      <c r="X1315" s="34"/>
      <c r="Y1315" s="34"/>
      <c r="Z1315" s="34"/>
    </row>
    <row r="1316" spans="18:26" x14ac:dyDescent="0.2">
      <c r="R1316" s="34"/>
      <c r="S1316" s="34"/>
      <c r="T1316" s="34"/>
      <c r="U1316" s="34"/>
      <c r="V1316" s="34"/>
      <c r="W1316" s="34"/>
      <c r="X1316" s="34"/>
      <c r="Y1316" s="34"/>
      <c r="Z1316" s="34"/>
    </row>
    <row r="1317" spans="18:26" x14ac:dyDescent="0.2">
      <c r="R1317" s="34"/>
      <c r="S1317" s="34"/>
      <c r="T1317" s="34"/>
      <c r="U1317" s="34"/>
      <c r="V1317" s="34"/>
      <c r="W1317" s="34"/>
      <c r="X1317" s="34"/>
      <c r="Y1317" s="34"/>
      <c r="Z1317" s="34"/>
    </row>
    <row r="1318" spans="18:26" x14ac:dyDescent="0.2">
      <c r="R1318" s="34"/>
      <c r="S1318" s="34"/>
      <c r="T1318" s="34"/>
      <c r="U1318" s="34"/>
      <c r="V1318" s="34"/>
      <c r="W1318" s="34"/>
      <c r="X1318" s="34"/>
      <c r="Y1318" s="34"/>
      <c r="Z1318" s="34"/>
    </row>
    <row r="1319" spans="18:26" x14ac:dyDescent="0.2">
      <c r="R1319" s="34"/>
      <c r="S1319" s="34"/>
      <c r="T1319" s="34"/>
      <c r="U1319" s="34"/>
      <c r="V1319" s="34"/>
      <c r="W1319" s="34"/>
      <c r="X1319" s="34"/>
      <c r="Y1319" s="34"/>
      <c r="Z1319" s="34"/>
    </row>
    <row r="1320" spans="18:26" x14ac:dyDescent="0.2">
      <c r="R1320" s="34"/>
      <c r="S1320" s="34"/>
      <c r="T1320" s="34"/>
      <c r="U1320" s="34"/>
      <c r="V1320" s="34"/>
      <c r="W1320" s="34"/>
      <c r="X1320" s="34"/>
      <c r="Y1320" s="34"/>
      <c r="Z1320" s="34"/>
    </row>
    <row r="1321" spans="18:26" x14ac:dyDescent="0.2">
      <c r="R1321" s="34"/>
      <c r="S1321" s="34"/>
      <c r="T1321" s="34"/>
      <c r="U1321" s="34"/>
      <c r="V1321" s="34"/>
      <c r="W1321" s="34"/>
      <c r="X1321" s="34"/>
      <c r="Y1321" s="34"/>
      <c r="Z1321" s="34"/>
    </row>
    <row r="1322" spans="18:26" x14ac:dyDescent="0.2">
      <c r="R1322" s="34"/>
      <c r="S1322" s="34"/>
      <c r="T1322" s="34"/>
      <c r="U1322" s="34"/>
      <c r="V1322" s="34"/>
      <c r="W1322" s="34"/>
      <c r="X1322" s="34"/>
      <c r="Y1322" s="34"/>
      <c r="Z1322" s="34"/>
    </row>
    <row r="1323" spans="18:26" x14ac:dyDescent="0.2">
      <c r="R1323" s="34"/>
      <c r="S1323" s="34"/>
      <c r="T1323" s="34"/>
      <c r="U1323" s="34"/>
      <c r="V1323" s="34"/>
      <c r="W1323" s="34"/>
      <c r="X1323" s="34"/>
      <c r="Y1323" s="34"/>
      <c r="Z1323" s="34"/>
    </row>
    <row r="1324" spans="18:26" x14ac:dyDescent="0.2">
      <c r="R1324" s="34"/>
      <c r="S1324" s="34"/>
      <c r="T1324" s="34"/>
      <c r="U1324" s="34"/>
      <c r="V1324" s="34"/>
      <c r="W1324" s="34"/>
      <c r="X1324" s="34"/>
      <c r="Y1324" s="34"/>
      <c r="Z1324" s="34"/>
    </row>
    <row r="1325" spans="18:26" x14ac:dyDescent="0.2">
      <c r="R1325" s="34"/>
      <c r="S1325" s="34"/>
      <c r="T1325" s="34"/>
      <c r="U1325" s="34"/>
      <c r="V1325" s="34"/>
      <c r="W1325" s="34"/>
      <c r="X1325" s="34"/>
      <c r="Y1325" s="34"/>
      <c r="Z1325" s="34"/>
    </row>
    <row r="1326" spans="18:26" x14ac:dyDescent="0.2">
      <c r="R1326" s="34"/>
      <c r="S1326" s="34"/>
      <c r="T1326" s="34"/>
      <c r="U1326" s="34"/>
      <c r="V1326" s="34"/>
      <c r="W1326" s="34"/>
      <c r="X1326" s="34"/>
      <c r="Y1326" s="34"/>
      <c r="Z1326" s="34"/>
    </row>
    <row r="1327" spans="18:26" x14ac:dyDescent="0.2">
      <c r="R1327" s="34"/>
      <c r="S1327" s="34"/>
      <c r="T1327" s="34"/>
      <c r="U1327" s="34"/>
      <c r="V1327" s="34"/>
      <c r="W1327" s="34"/>
      <c r="X1327" s="34"/>
      <c r="Y1327" s="34"/>
      <c r="Z1327" s="34"/>
    </row>
    <row r="1328" spans="18:26" x14ac:dyDescent="0.2">
      <c r="R1328" s="34"/>
      <c r="S1328" s="34"/>
      <c r="T1328" s="34"/>
      <c r="U1328" s="34"/>
      <c r="V1328" s="34"/>
      <c r="W1328" s="34"/>
      <c r="X1328" s="34"/>
      <c r="Y1328" s="34"/>
      <c r="Z1328" s="34"/>
    </row>
    <row r="1329" spans="18:26" x14ac:dyDescent="0.2">
      <c r="R1329" s="34"/>
      <c r="S1329" s="34"/>
      <c r="T1329" s="34"/>
      <c r="U1329" s="34"/>
      <c r="V1329" s="34"/>
      <c r="W1329" s="34"/>
      <c r="X1329" s="34"/>
      <c r="Y1329" s="34"/>
      <c r="Z1329" s="34"/>
    </row>
    <row r="1330" spans="18:26" x14ac:dyDescent="0.2">
      <c r="R1330" s="34"/>
      <c r="S1330" s="34"/>
      <c r="T1330" s="34"/>
      <c r="U1330" s="34"/>
      <c r="V1330" s="34"/>
      <c r="W1330" s="34"/>
      <c r="X1330" s="34"/>
      <c r="Y1330" s="34"/>
      <c r="Z1330" s="34"/>
    </row>
    <row r="1331" spans="18:26" x14ac:dyDescent="0.2">
      <c r="R1331" s="34"/>
      <c r="S1331" s="34"/>
      <c r="T1331" s="34"/>
      <c r="U1331" s="34"/>
      <c r="V1331" s="34"/>
      <c r="W1331" s="34"/>
      <c r="X1331" s="34"/>
      <c r="Y1331" s="34"/>
      <c r="Z1331" s="34"/>
    </row>
    <row r="1332" spans="18:26" x14ac:dyDescent="0.2">
      <c r="R1332" s="34"/>
      <c r="S1332" s="34"/>
      <c r="T1332" s="34"/>
      <c r="U1332" s="34"/>
      <c r="V1332" s="34"/>
      <c r="W1332" s="34"/>
      <c r="X1332" s="34"/>
      <c r="Y1332" s="34"/>
      <c r="Z1332" s="34"/>
    </row>
    <row r="1333" spans="18:26" x14ac:dyDescent="0.2">
      <c r="R1333" s="34"/>
      <c r="S1333" s="34"/>
      <c r="T1333" s="34"/>
      <c r="U1333" s="34"/>
      <c r="V1333" s="34"/>
      <c r="W1333" s="34"/>
      <c r="X1333" s="34"/>
      <c r="Y1333" s="34"/>
      <c r="Z1333" s="34"/>
    </row>
    <row r="1334" spans="18:26" x14ac:dyDescent="0.2">
      <c r="R1334" s="34"/>
      <c r="S1334" s="34"/>
      <c r="T1334" s="34"/>
      <c r="U1334" s="34"/>
      <c r="V1334" s="34"/>
      <c r="W1334" s="34"/>
      <c r="X1334" s="34"/>
      <c r="Y1334" s="34"/>
      <c r="Z1334" s="34"/>
    </row>
    <row r="1335" spans="18:26" x14ac:dyDescent="0.2">
      <c r="R1335" s="34"/>
      <c r="S1335" s="34"/>
      <c r="T1335" s="34"/>
      <c r="U1335" s="34"/>
      <c r="V1335" s="34"/>
      <c r="W1335" s="34"/>
      <c r="X1335" s="34"/>
      <c r="Y1335" s="34"/>
      <c r="Z1335" s="34"/>
    </row>
    <row r="1336" spans="18:26" x14ac:dyDescent="0.2">
      <c r="R1336" s="34"/>
      <c r="S1336" s="34"/>
      <c r="T1336" s="34"/>
      <c r="U1336" s="34"/>
      <c r="V1336" s="34"/>
      <c r="W1336" s="34"/>
      <c r="X1336" s="34"/>
      <c r="Y1336" s="34"/>
      <c r="Z1336" s="34"/>
    </row>
    <row r="1337" spans="18:26" x14ac:dyDescent="0.2">
      <c r="R1337" s="34"/>
      <c r="S1337" s="34"/>
      <c r="T1337" s="34"/>
      <c r="U1337" s="34"/>
      <c r="V1337" s="34"/>
      <c r="W1337" s="34"/>
      <c r="X1337" s="34"/>
      <c r="Y1337" s="34"/>
      <c r="Z1337" s="34"/>
    </row>
    <row r="1338" spans="18:26" x14ac:dyDescent="0.2">
      <c r="R1338" s="34"/>
      <c r="S1338" s="34"/>
      <c r="T1338" s="34"/>
      <c r="U1338" s="34"/>
      <c r="V1338" s="34"/>
      <c r="W1338" s="34"/>
      <c r="X1338" s="34"/>
      <c r="Y1338" s="34"/>
      <c r="Z1338" s="34"/>
    </row>
    <row r="1339" spans="18:26" x14ac:dyDescent="0.2">
      <c r="R1339" s="34"/>
      <c r="S1339" s="34"/>
      <c r="T1339" s="34"/>
      <c r="U1339" s="34"/>
      <c r="V1339" s="34"/>
      <c r="W1339" s="34"/>
      <c r="X1339" s="34"/>
      <c r="Y1339" s="34"/>
      <c r="Z1339" s="34"/>
    </row>
    <row r="1340" spans="18:26" x14ac:dyDescent="0.2">
      <c r="R1340" s="34"/>
      <c r="S1340" s="34"/>
      <c r="T1340" s="34"/>
      <c r="U1340" s="34"/>
      <c r="V1340" s="34"/>
      <c r="W1340" s="34"/>
      <c r="X1340" s="34"/>
      <c r="Y1340" s="34"/>
      <c r="Z1340" s="34"/>
    </row>
    <row r="1341" spans="18:26" x14ac:dyDescent="0.2">
      <c r="R1341" s="34"/>
      <c r="S1341" s="34"/>
      <c r="T1341" s="34"/>
      <c r="U1341" s="34"/>
      <c r="V1341" s="34"/>
      <c r="W1341" s="34"/>
      <c r="X1341" s="34"/>
      <c r="Y1341" s="34"/>
      <c r="Z1341" s="34"/>
    </row>
    <row r="1342" spans="18:26" x14ac:dyDescent="0.2">
      <c r="R1342" s="34"/>
      <c r="S1342" s="34"/>
      <c r="T1342" s="34"/>
      <c r="U1342" s="34"/>
      <c r="V1342" s="34"/>
      <c r="W1342" s="34"/>
      <c r="X1342" s="34"/>
      <c r="Y1342" s="34"/>
      <c r="Z1342" s="34"/>
    </row>
    <row r="1343" spans="18:26" x14ac:dyDescent="0.2">
      <c r="R1343" s="34"/>
      <c r="S1343" s="34"/>
      <c r="T1343" s="34"/>
      <c r="U1343" s="34"/>
      <c r="V1343" s="34"/>
      <c r="W1343" s="34"/>
      <c r="X1343" s="34"/>
      <c r="Y1343" s="34"/>
      <c r="Z1343" s="34"/>
    </row>
    <row r="1344" spans="18:26" x14ac:dyDescent="0.2">
      <c r="R1344" s="34"/>
      <c r="S1344" s="34"/>
      <c r="T1344" s="34"/>
      <c r="U1344" s="34"/>
      <c r="V1344" s="34"/>
      <c r="W1344" s="34"/>
      <c r="X1344" s="34"/>
      <c r="Y1344" s="34"/>
      <c r="Z1344" s="34"/>
    </row>
    <row r="1345" spans="18:26" x14ac:dyDescent="0.2">
      <c r="R1345" s="34"/>
      <c r="S1345" s="34"/>
      <c r="T1345" s="34"/>
      <c r="U1345" s="34"/>
      <c r="V1345" s="34"/>
      <c r="W1345" s="34"/>
      <c r="X1345" s="34"/>
      <c r="Y1345" s="34"/>
      <c r="Z1345" s="34"/>
    </row>
    <row r="1346" spans="18:26" x14ac:dyDescent="0.2">
      <c r="R1346" s="34"/>
      <c r="S1346" s="34"/>
      <c r="T1346" s="34"/>
      <c r="U1346" s="34"/>
      <c r="V1346" s="34"/>
      <c r="W1346" s="34"/>
      <c r="X1346" s="34"/>
      <c r="Y1346" s="34"/>
      <c r="Z1346" s="34"/>
    </row>
    <row r="1347" spans="18:26" x14ac:dyDescent="0.2">
      <c r="R1347" s="34"/>
      <c r="S1347" s="34"/>
      <c r="T1347" s="34"/>
      <c r="U1347" s="34"/>
      <c r="V1347" s="34"/>
      <c r="W1347" s="34"/>
      <c r="X1347" s="34"/>
      <c r="Y1347" s="34"/>
      <c r="Z1347" s="34"/>
    </row>
    <row r="1348" spans="18:26" x14ac:dyDescent="0.2">
      <c r="R1348" s="34"/>
      <c r="S1348" s="34"/>
      <c r="T1348" s="34"/>
      <c r="U1348" s="34"/>
      <c r="V1348" s="34"/>
      <c r="W1348" s="34"/>
      <c r="X1348" s="34"/>
      <c r="Y1348" s="34"/>
      <c r="Z1348" s="34"/>
    </row>
    <row r="1349" spans="18:26" x14ac:dyDescent="0.2">
      <c r="R1349" s="34"/>
      <c r="S1349" s="34"/>
      <c r="T1349" s="34"/>
      <c r="U1349" s="34"/>
      <c r="V1349" s="34"/>
      <c r="W1349" s="34"/>
      <c r="X1349" s="34"/>
      <c r="Y1349" s="34"/>
      <c r="Z1349" s="34"/>
    </row>
    <row r="1350" spans="18:26" x14ac:dyDescent="0.2">
      <c r="R1350" s="34"/>
      <c r="S1350" s="34"/>
      <c r="T1350" s="34"/>
      <c r="U1350" s="34"/>
      <c r="V1350" s="34"/>
      <c r="W1350" s="34"/>
      <c r="X1350" s="34"/>
      <c r="Y1350" s="34"/>
      <c r="Z1350" s="34"/>
    </row>
    <row r="1351" spans="18:26" x14ac:dyDescent="0.2">
      <c r="R1351" s="34"/>
      <c r="S1351" s="34"/>
      <c r="T1351" s="34"/>
      <c r="U1351" s="34"/>
      <c r="V1351" s="34"/>
      <c r="W1351" s="34"/>
      <c r="X1351" s="34"/>
      <c r="Y1351" s="34"/>
      <c r="Z1351" s="34"/>
    </row>
    <row r="1352" spans="18:26" x14ac:dyDescent="0.2">
      <c r="R1352" s="34"/>
      <c r="S1352" s="34"/>
      <c r="T1352" s="34"/>
      <c r="U1352" s="34"/>
      <c r="V1352" s="34"/>
      <c r="W1352" s="34"/>
      <c r="X1352" s="34"/>
      <c r="Y1352" s="34"/>
      <c r="Z1352" s="34"/>
    </row>
    <row r="1353" spans="18:26" x14ac:dyDescent="0.2">
      <c r="R1353" s="34"/>
      <c r="S1353" s="34"/>
      <c r="T1353" s="34"/>
      <c r="U1353" s="34"/>
      <c r="V1353" s="34"/>
      <c r="W1353" s="34"/>
      <c r="X1353" s="34"/>
      <c r="Y1353" s="34"/>
      <c r="Z1353" s="34"/>
    </row>
    <row r="1354" spans="18:26" x14ac:dyDescent="0.2">
      <c r="R1354" s="34"/>
      <c r="S1354" s="34"/>
      <c r="T1354" s="34"/>
      <c r="U1354" s="34"/>
      <c r="V1354" s="34"/>
      <c r="W1354" s="34"/>
      <c r="X1354" s="34"/>
      <c r="Y1354" s="34"/>
      <c r="Z1354" s="34"/>
    </row>
    <row r="1355" spans="18:26" x14ac:dyDescent="0.2">
      <c r="R1355" s="34"/>
      <c r="S1355" s="34"/>
      <c r="T1355" s="34"/>
      <c r="U1355" s="34"/>
      <c r="V1355" s="34"/>
      <c r="W1355" s="34"/>
      <c r="X1355" s="34"/>
      <c r="Y1355" s="34"/>
      <c r="Z1355" s="34"/>
    </row>
    <row r="1356" spans="18:26" x14ac:dyDescent="0.2">
      <c r="R1356" s="34"/>
      <c r="S1356" s="34"/>
      <c r="T1356" s="34"/>
      <c r="U1356" s="34"/>
      <c r="V1356" s="34"/>
      <c r="W1356" s="34"/>
      <c r="X1356" s="34"/>
      <c r="Y1356" s="34"/>
      <c r="Z1356" s="34"/>
    </row>
    <row r="1357" spans="18:26" x14ac:dyDescent="0.2">
      <c r="R1357" s="34"/>
      <c r="S1357" s="34"/>
      <c r="T1357" s="34"/>
      <c r="U1357" s="34"/>
      <c r="V1357" s="34"/>
      <c r="W1357" s="34"/>
      <c r="X1357" s="34"/>
      <c r="Y1357" s="34"/>
      <c r="Z1357" s="34"/>
    </row>
    <row r="1358" spans="18:26" x14ac:dyDescent="0.2">
      <c r="R1358" s="34"/>
      <c r="S1358" s="34"/>
      <c r="T1358" s="34"/>
      <c r="U1358" s="34"/>
      <c r="V1358" s="34"/>
      <c r="W1358" s="34"/>
      <c r="X1358" s="34"/>
      <c r="Y1358" s="34"/>
      <c r="Z1358" s="34"/>
    </row>
    <row r="1359" spans="18:26" x14ac:dyDescent="0.2">
      <c r="R1359" s="34"/>
      <c r="S1359" s="34"/>
      <c r="T1359" s="34"/>
      <c r="U1359" s="34"/>
      <c r="V1359" s="34"/>
      <c r="W1359" s="34"/>
      <c r="X1359" s="34"/>
      <c r="Y1359" s="34"/>
      <c r="Z1359" s="34"/>
    </row>
    <row r="1360" spans="18:26" x14ac:dyDescent="0.2">
      <c r="R1360" s="34"/>
      <c r="S1360" s="34"/>
      <c r="T1360" s="34"/>
      <c r="U1360" s="34"/>
      <c r="V1360" s="34"/>
      <c r="W1360" s="34"/>
      <c r="X1360" s="34"/>
      <c r="Y1360" s="34"/>
      <c r="Z1360" s="34"/>
    </row>
    <row r="1361" spans="18:26" x14ac:dyDescent="0.2">
      <c r="R1361" s="34"/>
      <c r="S1361" s="34"/>
      <c r="T1361" s="34"/>
      <c r="U1361" s="34"/>
      <c r="V1361" s="34"/>
      <c r="W1361" s="34"/>
      <c r="X1361" s="34"/>
      <c r="Y1361" s="34"/>
      <c r="Z1361" s="34"/>
    </row>
    <row r="1362" spans="18:26" x14ac:dyDescent="0.2">
      <c r="R1362" s="34"/>
      <c r="S1362" s="34"/>
      <c r="T1362" s="34"/>
      <c r="U1362" s="34"/>
      <c r="V1362" s="34"/>
      <c r="W1362" s="34"/>
      <c r="X1362" s="34"/>
      <c r="Y1362" s="34"/>
      <c r="Z1362" s="34"/>
    </row>
    <row r="1363" spans="18:26" x14ac:dyDescent="0.2">
      <c r="R1363" s="34"/>
      <c r="S1363" s="34"/>
      <c r="T1363" s="34"/>
      <c r="U1363" s="34"/>
      <c r="V1363" s="34"/>
      <c r="W1363" s="34"/>
      <c r="X1363" s="34"/>
      <c r="Y1363" s="34"/>
      <c r="Z1363" s="34"/>
    </row>
    <row r="1364" spans="18:26" x14ac:dyDescent="0.2">
      <c r="R1364" s="34"/>
      <c r="S1364" s="34"/>
      <c r="T1364" s="34"/>
      <c r="U1364" s="34"/>
      <c r="V1364" s="34"/>
      <c r="W1364" s="34"/>
      <c r="X1364" s="34"/>
      <c r="Y1364" s="34"/>
      <c r="Z1364" s="34"/>
    </row>
    <row r="1365" spans="18:26" x14ac:dyDescent="0.2">
      <c r="R1365" s="34"/>
      <c r="S1365" s="34"/>
      <c r="T1365" s="34"/>
      <c r="U1365" s="34"/>
      <c r="V1365" s="34"/>
      <c r="W1365" s="34"/>
      <c r="X1365" s="34"/>
      <c r="Y1365" s="34"/>
      <c r="Z1365" s="34"/>
    </row>
    <row r="1366" spans="18:26" x14ac:dyDescent="0.2">
      <c r="R1366" s="34"/>
      <c r="S1366" s="34"/>
      <c r="T1366" s="34"/>
      <c r="U1366" s="34"/>
      <c r="V1366" s="34"/>
      <c r="W1366" s="34"/>
      <c r="X1366" s="34"/>
      <c r="Y1366" s="34"/>
      <c r="Z1366" s="34"/>
    </row>
    <row r="1367" spans="18:26" x14ac:dyDescent="0.2">
      <c r="R1367" s="34"/>
      <c r="S1367" s="34"/>
      <c r="T1367" s="34"/>
      <c r="U1367" s="34"/>
      <c r="V1367" s="34"/>
      <c r="W1367" s="34"/>
      <c r="X1367" s="34"/>
      <c r="Y1367" s="34"/>
      <c r="Z1367" s="34"/>
    </row>
    <row r="1368" spans="18:26" x14ac:dyDescent="0.2">
      <c r="R1368" s="34"/>
      <c r="S1368" s="34"/>
      <c r="T1368" s="34"/>
      <c r="U1368" s="34"/>
      <c r="V1368" s="34"/>
      <c r="W1368" s="34"/>
      <c r="X1368" s="34"/>
      <c r="Y1368" s="34"/>
      <c r="Z1368" s="34"/>
    </row>
    <row r="1369" spans="18:26" x14ac:dyDescent="0.2">
      <c r="R1369" s="34"/>
      <c r="S1369" s="34"/>
      <c r="T1369" s="34"/>
      <c r="U1369" s="34"/>
      <c r="V1369" s="34"/>
      <c r="W1369" s="34"/>
      <c r="X1369" s="34"/>
      <c r="Y1369" s="34"/>
      <c r="Z1369" s="34"/>
    </row>
    <row r="1370" spans="18:26" x14ac:dyDescent="0.2">
      <c r="R1370" s="34"/>
      <c r="S1370" s="34"/>
      <c r="T1370" s="34"/>
      <c r="U1370" s="34"/>
      <c r="V1370" s="34"/>
      <c r="W1370" s="34"/>
      <c r="X1370" s="34"/>
      <c r="Y1370" s="34"/>
      <c r="Z1370" s="34"/>
    </row>
    <row r="1371" spans="18:26" x14ac:dyDescent="0.2">
      <c r="R1371" s="34"/>
      <c r="S1371" s="34"/>
      <c r="T1371" s="34"/>
      <c r="U1371" s="34"/>
      <c r="V1371" s="34"/>
      <c r="W1371" s="34"/>
      <c r="X1371" s="34"/>
      <c r="Y1371" s="34"/>
      <c r="Z1371" s="34"/>
    </row>
    <row r="1372" spans="18:26" x14ac:dyDescent="0.2">
      <c r="R1372" s="34"/>
      <c r="S1372" s="34"/>
      <c r="T1372" s="34"/>
      <c r="U1372" s="34"/>
      <c r="V1372" s="34"/>
      <c r="W1372" s="34"/>
      <c r="X1372" s="34"/>
      <c r="Y1372" s="34"/>
      <c r="Z1372" s="34"/>
    </row>
    <row r="1373" spans="18:26" x14ac:dyDescent="0.2">
      <c r="R1373" s="34"/>
      <c r="S1373" s="34"/>
      <c r="T1373" s="34"/>
      <c r="U1373" s="34"/>
      <c r="V1373" s="34"/>
      <c r="W1373" s="34"/>
      <c r="X1373" s="34"/>
      <c r="Y1373" s="34"/>
      <c r="Z1373" s="34"/>
    </row>
    <row r="1374" spans="18:26" x14ac:dyDescent="0.2">
      <c r="R1374" s="34"/>
      <c r="S1374" s="34"/>
      <c r="T1374" s="34"/>
      <c r="U1374" s="34"/>
      <c r="V1374" s="34"/>
      <c r="W1374" s="34"/>
      <c r="X1374" s="34"/>
      <c r="Y1374" s="34"/>
      <c r="Z1374" s="34"/>
    </row>
    <row r="1375" spans="18:26" x14ac:dyDescent="0.2">
      <c r="R1375" s="34"/>
      <c r="S1375" s="34"/>
      <c r="T1375" s="34"/>
      <c r="U1375" s="34"/>
      <c r="V1375" s="34"/>
      <c r="W1375" s="34"/>
      <c r="X1375" s="34"/>
      <c r="Y1375" s="34"/>
      <c r="Z1375" s="34"/>
    </row>
    <row r="1376" spans="18:26" x14ac:dyDescent="0.2">
      <c r="R1376" s="34"/>
      <c r="S1376" s="34"/>
      <c r="T1376" s="34"/>
      <c r="U1376" s="34"/>
      <c r="V1376" s="34"/>
      <c r="W1376" s="34"/>
      <c r="X1376" s="34"/>
      <c r="Y1376" s="34"/>
      <c r="Z1376" s="34"/>
    </row>
    <row r="1377" spans="18:26" x14ac:dyDescent="0.2">
      <c r="R1377" s="34"/>
      <c r="S1377" s="34"/>
      <c r="T1377" s="34"/>
      <c r="U1377" s="34"/>
      <c r="V1377" s="34"/>
      <c r="W1377" s="34"/>
      <c r="X1377" s="34"/>
      <c r="Y1377" s="34"/>
      <c r="Z1377" s="34"/>
    </row>
    <row r="1378" spans="18:26" x14ac:dyDescent="0.2">
      <c r="R1378" s="34"/>
      <c r="S1378" s="34"/>
      <c r="T1378" s="34"/>
      <c r="U1378" s="34"/>
      <c r="V1378" s="34"/>
      <c r="W1378" s="34"/>
      <c r="X1378" s="34"/>
      <c r="Y1378" s="34"/>
      <c r="Z1378" s="34"/>
    </row>
    <row r="1379" spans="18:26" x14ac:dyDescent="0.2">
      <c r="R1379" s="34"/>
      <c r="S1379" s="34"/>
      <c r="T1379" s="34"/>
      <c r="U1379" s="34"/>
      <c r="V1379" s="34"/>
      <c r="W1379" s="34"/>
      <c r="X1379" s="34"/>
      <c r="Y1379" s="34"/>
      <c r="Z1379" s="34"/>
    </row>
    <row r="1380" spans="18:26" x14ac:dyDescent="0.2">
      <c r="R1380" s="34"/>
      <c r="S1380" s="34"/>
      <c r="T1380" s="34"/>
      <c r="U1380" s="34"/>
      <c r="V1380" s="34"/>
      <c r="W1380" s="34"/>
      <c r="X1380" s="34"/>
      <c r="Y1380" s="34"/>
      <c r="Z1380" s="34"/>
    </row>
    <row r="1381" spans="18:26" x14ac:dyDescent="0.2">
      <c r="R1381" s="34"/>
      <c r="S1381" s="34"/>
      <c r="T1381" s="34"/>
      <c r="U1381" s="34"/>
      <c r="V1381" s="34"/>
      <c r="W1381" s="34"/>
      <c r="X1381" s="34"/>
      <c r="Y1381" s="34"/>
      <c r="Z1381" s="34"/>
    </row>
    <row r="1382" spans="18:26" x14ac:dyDescent="0.2">
      <c r="R1382" s="34"/>
      <c r="S1382" s="34"/>
      <c r="T1382" s="34"/>
      <c r="U1382" s="34"/>
      <c r="V1382" s="34"/>
      <c r="W1382" s="34"/>
      <c r="X1382" s="34"/>
      <c r="Y1382" s="34"/>
      <c r="Z1382" s="34"/>
    </row>
    <row r="1383" spans="18:26" x14ac:dyDescent="0.2">
      <c r="R1383" s="34"/>
      <c r="S1383" s="34"/>
      <c r="T1383" s="34"/>
      <c r="U1383" s="34"/>
      <c r="V1383" s="34"/>
      <c r="W1383" s="34"/>
      <c r="X1383" s="34"/>
      <c r="Y1383" s="34"/>
      <c r="Z1383" s="34"/>
    </row>
    <row r="1384" spans="18:26" x14ac:dyDescent="0.2">
      <c r="R1384" s="34"/>
      <c r="S1384" s="34"/>
      <c r="T1384" s="34"/>
      <c r="U1384" s="34"/>
      <c r="V1384" s="34"/>
      <c r="W1384" s="34"/>
      <c r="X1384" s="34"/>
      <c r="Y1384" s="34"/>
      <c r="Z1384" s="34"/>
    </row>
    <row r="1385" spans="18:26" x14ac:dyDescent="0.2">
      <c r="R1385" s="34"/>
      <c r="S1385" s="34"/>
      <c r="T1385" s="34"/>
      <c r="U1385" s="34"/>
      <c r="V1385" s="34"/>
      <c r="W1385" s="34"/>
      <c r="X1385" s="34"/>
      <c r="Y1385" s="34"/>
      <c r="Z1385" s="34"/>
    </row>
    <row r="1386" spans="18:26" x14ac:dyDescent="0.2">
      <c r="R1386" s="34"/>
      <c r="S1386" s="34"/>
      <c r="T1386" s="34"/>
      <c r="U1386" s="34"/>
      <c r="V1386" s="34"/>
      <c r="W1386" s="34"/>
      <c r="X1386" s="34"/>
      <c r="Y1386" s="34"/>
      <c r="Z1386" s="34"/>
    </row>
    <row r="1387" spans="18:26" x14ac:dyDescent="0.2">
      <c r="R1387" s="34"/>
      <c r="S1387" s="34"/>
      <c r="T1387" s="34"/>
      <c r="U1387" s="34"/>
      <c r="V1387" s="34"/>
      <c r="W1387" s="34"/>
      <c r="X1387" s="34"/>
      <c r="Y1387" s="34"/>
      <c r="Z1387" s="34"/>
    </row>
    <row r="1388" spans="18:26" x14ac:dyDescent="0.2">
      <c r="R1388" s="34"/>
      <c r="S1388" s="34"/>
      <c r="T1388" s="34"/>
      <c r="U1388" s="34"/>
      <c r="V1388" s="34"/>
      <c r="W1388" s="34"/>
      <c r="X1388" s="34"/>
      <c r="Y1388" s="34"/>
      <c r="Z1388" s="34"/>
    </row>
    <row r="1389" spans="18:26" x14ac:dyDescent="0.2">
      <c r="R1389" s="34"/>
      <c r="S1389" s="34"/>
      <c r="T1389" s="34"/>
      <c r="U1389" s="34"/>
      <c r="V1389" s="34"/>
      <c r="W1389" s="34"/>
      <c r="X1389" s="34"/>
      <c r="Y1389" s="34"/>
      <c r="Z1389" s="34"/>
    </row>
    <row r="1390" spans="18:26" x14ac:dyDescent="0.2">
      <c r="R1390" s="34"/>
      <c r="S1390" s="34"/>
      <c r="T1390" s="34"/>
      <c r="U1390" s="34"/>
      <c r="V1390" s="34"/>
      <c r="W1390" s="34"/>
      <c r="X1390" s="34"/>
      <c r="Y1390" s="34"/>
      <c r="Z1390" s="34"/>
    </row>
    <row r="1391" spans="18:26" x14ac:dyDescent="0.2">
      <c r="R1391" s="34"/>
      <c r="S1391" s="34"/>
      <c r="T1391" s="34"/>
      <c r="U1391" s="34"/>
      <c r="V1391" s="34"/>
      <c r="W1391" s="34"/>
      <c r="X1391" s="34"/>
      <c r="Y1391" s="34"/>
      <c r="Z1391" s="34"/>
    </row>
    <row r="1392" spans="18:26" x14ac:dyDescent="0.2">
      <c r="R1392" s="34"/>
      <c r="S1392" s="34"/>
      <c r="T1392" s="34"/>
      <c r="U1392" s="34"/>
      <c r="V1392" s="34"/>
      <c r="W1392" s="34"/>
      <c r="X1392" s="34"/>
      <c r="Y1392" s="34"/>
      <c r="Z1392" s="34"/>
    </row>
    <row r="1393" spans="18:26" x14ac:dyDescent="0.2">
      <c r="R1393" s="34"/>
      <c r="S1393" s="34"/>
      <c r="T1393" s="34"/>
      <c r="U1393" s="34"/>
      <c r="V1393" s="34"/>
      <c r="W1393" s="34"/>
      <c r="X1393" s="34"/>
      <c r="Y1393" s="34"/>
      <c r="Z1393" s="34"/>
    </row>
    <row r="1394" spans="18:26" x14ac:dyDescent="0.2">
      <c r="R1394" s="34"/>
      <c r="S1394" s="34"/>
      <c r="T1394" s="34"/>
      <c r="U1394" s="34"/>
      <c r="V1394" s="34"/>
      <c r="W1394" s="34"/>
      <c r="X1394" s="34"/>
      <c r="Y1394" s="34"/>
      <c r="Z1394" s="34"/>
    </row>
    <row r="1395" spans="18:26" x14ac:dyDescent="0.2">
      <c r="R1395" s="34"/>
      <c r="S1395" s="34"/>
      <c r="T1395" s="34"/>
      <c r="U1395" s="34"/>
      <c r="V1395" s="34"/>
      <c r="W1395" s="34"/>
      <c r="X1395" s="34"/>
      <c r="Y1395" s="34"/>
      <c r="Z1395" s="34"/>
    </row>
    <row r="1396" spans="18:26" x14ac:dyDescent="0.2">
      <c r="R1396" s="34"/>
      <c r="S1396" s="34"/>
      <c r="T1396" s="34"/>
      <c r="U1396" s="34"/>
      <c r="V1396" s="34"/>
      <c r="W1396" s="34"/>
      <c r="X1396" s="34"/>
      <c r="Y1396" s="34"/>
      <c r="Z1396" s="34"/>
    </row>
    <row r="1397" spans="18:26" x14ac:dyDescent="0.2">
      <c r="R1397" s="34"/>
      <c r="S1397" s="34"/>
      <c r="T1397" s="34"/>
      <c r="U1397" s="34"/>
      <c r="V1397" s="34"/>
      <c r="W1397" s="34"/>
      <c r="X1397" s="34"/>
      <c r="Y1397" s="34"/>
      <c r="Z1397" s="34"/>
    </row>
    <row r="1398" spans="18:26" x14ac:dyDescent="0.2">
      <c r="R1398" s="34"/>
      <c r="S1398" s="34"/>
      <c r="T1398" s="34"/>
      <c r="U1398" s="34"/>
      <c r="V1398" s="34"/>
      <c r="W1398" s="34"/>
      <c r="X1398" s="34"/>
      <c r="Y1398" s="34"/>
      <c r="Z1398" s="34"/>
    </row>
    <row r="1399" spans="18:26" x14ac:dyDescent="0.2">
      <c r="R1399" s="34"/>
      <c r="S1399" s="34"/>
      <c r="T1399" s="34"/>
      <c r="U1399" s="34"/>
      <c r="V1399" s="34"/>
      <c r="W1399" s="34"/>
      <c r="X1399" s="34"/>
      <c r="Y1399" s="34"/>
      <c r="Z1399" s="34"/>
    </row>
    <row r="1400" spans="18:26" x14ac:dyDescent="0.2">
      <c r="R1400" s="34"/>
      <c r="S1400" s="34"/>
      <c r="T1400" s="34"/>
      <c r="U1400" s="34"/>
      <c r="V1400" s="34"/>
      <c r="W1400" s="34"/>
      <c r="X1400" s="34"/>
      <c r="Y1400" s="34"/>
      <c r="Z1400" s="34"/>
    </row>
    <row r="1401" spans="18:26" x14ac:dyDescent="0.2">
      <c r="R1401" s="34"/>
      <c r="S1401" s="34"/>
      <c r="T1401" s="34"/>
      <c r="U1401" s="34"/>
      <c r="V1401" s="34"/>
      <c r="W1401" s="34"/>
      <c r="X1401" s="34"/>
      <c r="Y1401" s="34"/>
      <c r="Z1401" s="34"/>
    </row>
    <row r="1402" spans="18:26" x14ac:dyDescent="0.2">
      <c r="R1402" s="34"/>
      <c r="S1402" s="34"/>
      <c r="T1402" s="34"/>
      <c r="U1402" s="34"/>
      <c r="V1402" s="34"/>
      <c r="W1402" s="34"/>
      <c r="X1402" s="34"/>
      <c r="Y1402" s="34"/>
      <c r="Z1402" s="34"/>
    </row>
    <row r="1403" spans="18:26" x14ac:dyDescent="0.2">
      <c r="R1403" s="34"/>
      <c r="S1403" s="34"/>
      <c r="T1403" s="34"/>
      <c r="U1403" s="34"/>
      <c r="V1403" s="34"/>
      <c r="W1403" s="34"/>
      <c r="X1403" s="34"/>
      <c r="Y1403" s="34"/>
      <c r="Z1403" s="34"/>
    </row>
    <row r="1404" spans="18:26" x14ac:dyDescent="0.2">
      <c r="R1404" s="34"/>
      <c r="S1404" s="34"/>
      <c r="T1404" s="34"/>
      <c r="U1404" s="34"/>
      <c r="V1404" s="34"/>
      <c r="W1404" s="34"/>
      <c r="X1404" s="34"/>
      <c r="Y1404" s="34"/>
      <c r="Z1404" s="34"/>
    </row>
    <row r="1405" spans="18:26" x14ac:dyDescent="0.2">
      <c r="R1405" s="34"/>
      <c r="S1405" s="34"/>
      <c r="T1405" s="34"/>
      <c r="U1405" s="34"/>
      <c r="V1405" s="34"/>
      <c r="W1405" s="34"/>
      <c r="X1405" s="34"/>
      <c r="Y1405" s="34"/>
      <c r="Z1405" s="34"/>
    </row>
    <row r="1406" spans="18:26" x14ac:dyDescent="0.2">
      <c r="R1406" s="34"/>
      <c r="S1406" s="34"/>
      <c r="T1406" s="34"/>
      <c r="U1406" s="34"/>
      <c r="V1406" s="34"/>
      <c r="W1406" s="34"/>
      <c r="X1406" s="34"/>
      <c r="Y1406" s="34"/>
      <c r="Z1406" s="34"/>
    </row>
    <row r="1407" spans="18:26" x14ac:dyDescent="0.2">
      <c r="R1407" s="34"/>
      <c r="S1407" s="34"/>
      <c r="T1407" s="34"/>
      <c r="U1407" s="34"/>
      <c r="V1407" s="34"/>
      <c r="W1407" s="34"/>
      <c r="X1407" s="34"/>
      <c r="Y1407" s="34"/>
      <c r="Z1407" s="34"/>
    </row>
    <row r="1408" spans="18:26" x14ac:dyDescent="0.2">
      <c r="R1408" s="34"/>
      <c r="S1408" s="34"/>
      <c r="T1408" s="34"/>
      <c r="U1408" s="34"/>
      <c r="V1408" s="34"/>
      <c r="W1408" s="34"/>
      <c r="X1408" s="34"/>
      <c r="Y1408" s="34"/>
      <c r="Z1408" s="34"/>
    </row>
    <row r="1409" spans="18:26" x14ac:dyDescent="0.2">
      <c r="R1409" s="34"/>
      <c r="S1409" s="34"/>
      <c r="T1409" s="34"/>
      <c r="U1409" s="34"/>
      <c r="V1409" s="34"/>
      <c r="W1409" s="34"/>
      <c r="X1409" s="34"/>
      <c r="Y1409" s="34"/>
      <c r="Z1409" s="34"/>
    </row>
    <row r="1410" spans="18:26" x14ac:dyDescent="0.2">
      <c r="R1410" s="34"/>
      <c r="S1410" s="34"/>
      <c r="T1410" s="34"/>
      <c r="U1410" s="34"/>
      <c r="V1410" s="34"/>
      <c r="W1410" s="34"/>
      <c r="X1410" s="34"/>
      <c r="Y1410" s="34"/>
      <c r="Z1410" s="34"/>
    </row>
    <row r="1411" spans="18:26" x14ac:dyDescent="0.2">
      <c r="R1411" s="34"/>
      <c r="S1411" s="34"/>
      <c r="T1411" s="34"/>
      <c r="U1411" s="34"/>
      <c r="V1411" s="34"/>
      <c r="W1411" s="34"/>
      <c r="X1411" s="34"/>
      <c r="Y1411" s="34"/>
      <c r="Z1411" s="34"/>
    </row>
    <row r="1412" spans="18:26" x14ac:dyDescent="0.2">
      <c r="R1412" s="34"/>
      <c r="S1412" s="34"/>
      <c r="T1412" s="34"/>
      <c r="U1412" s="34"/>
      <c r="V1412" s="34"/>
      <c r="W1412" s="34"/>
      <c r="X1412" s="34"/>
      <c r="Y1412" s="34"/>
      <c r="Z1412" s="34"/>
    </row>
    <row r="1413" spans="18:26" x14ac:dyDescent="0.2">
      <c r="R1413" s="34"/>
      <c r="S1413" s="34"/>
      <c r="T1413" s="34"/>
      <c r="U1413" s="34"/>
      <c r="V1413" s="34"/>
      <c r="W1413" s="34"/>
      <c r="X1413" s="34"/>
      <c r="Y1413" s="34"/>
      <c r="Z1413" s="34"/>
    </row>
    <row r="1414" spans="18:26" x14ac:dyDescent="0.2">
      <c r="R1414" s="34"/>
      <c r="S1414" s="34"/>
      <c r="T1414" s="34"/>
      <c r="U1414" s="34"/>
      <c r="V1414" s="34"/>
      <c r="W1414" s="34"/>
      <c r="X1414" s="34"/>
      <c r="Y1414" s="34"/>
      <c r="Z1414" s="34"/>
    </row>
    <row r="1415" spans="18:26" x14ac:dyDescent="0.2">
      <c r="R1415" s="34"/>
      <c r="S1415" s="34"/>
      <c r="T1415" s="34"/>
      <c r="U1415" s="34"/>
      <c r="V1415" s="34"/>
      <c r="W1415" s="34"/>
      <c r="X1415" s="34"/>
      <c r="Y1415" s="34"/>
      <c r="Z1415" s="34"/>
    </row>
    <row r="1416" spans="18:26" x14ac:dyDescent="0.2">
      <c r="R1416" s="34"/>
      <c r="S1416" s="34"/>
      <c r="T1416" s="34"/>
      <c r="U1416" s="34"/>
      <c r="V1416" s="34"/>
      <c r="W1416" s="34"/>
      <c r="X1416" s="34"/>
      <c r="Y1416" s="34"/>
      <c r="Z1416" s="34"/>
    </row>
    <row r="1417" spans="18:26" x14ac:dyDescent="0.2">
      <c r="R1417" s="34"/>
      <c r="S1417" s="34"/>
      <c r="T1417" s="34"/>
      <c r="U1417" s="34"/>
      <c r="V1417" s="34"/>
      <c r="W1417" s="34"/>
      <c r="X1417" s="34"/>
      <c r="Y1417" s="34"/>
      <c r="Z1417" s="34"/>
    </row>
    <row r="1418" spans="18:26" x14ac:dyDescent="0.2">
      <c r="R1418" s="34"/>
      <c r="S1418" s="34"/>
      <c r="T1418" s="34"/>
      <c r="U1418" s="34"/>
      <c r="V1418" s="34"/>
      <c r="W1418" s="34"/>
      <c r="X1418" s="34"/>
      <c r="Y1418" s="34"/>
      <c r="Z1418" s="34"/>
    </row>
    <row r="1419" spans="18:26" x14ac:dyDescent="0.2">
      <c r="R1419" s="34"/>
      <c r="S1419" s="34"/>
      <c r="T1419" s="34"/>
      <c r="U1419" s="34"/>
      <c r="V1419" s="34"/>
      <c r="W1419" s="34"/>
      <c r="X1419" s="34"/>
      <c r="Y1419" s="34"/>
      <c r="Z1419" s="34"/>
    </row>
    <row r="1420" spans="18:26" x14ac:dyDescent="0.2">
      <c r="R1420" s="34"/>
      <c r="S1420" s="34"/>
      <c r="T1420" s="34"/>
      <c r="U1420" s="34"/>
      <c r="V1420" s="34"/>
      <c r="W1420" s="34"/>
      <c r="X1420" s="34"/>
      <c r="Y1420" s="34"/>
      <c r="Z1420" s="34"/>
    </row>
    <row r="1421" spans="18:26" x14ac:dyDescent="0.2">
      <c r="R1421" s="34"/>
      <c r="S1421" s="34"/>
      <c r="T1421" s="34"/>
      <c r="U1421" s="34"/>
      <c r="V1421" s="34"/>
      <c r="W1421" s="34"/>
      <c r="X1421" s="34"/>
      <c r="Y1421" s="34"/>
      <c r="Z1421" s="34"/>
    </row>
    <row r="1422" spans="18:26" x14ac:dyDescent="0.2">
      <c r="R1422" s="34"/>
      <c r="S1422" s="34"/>
      <c r="T1422" s="34"/>
      <c r="U1422" s="34"/>
      <c r="V1422" s="34"/>
      <c r="W1422" s="34"/>
      <c r="X1422" s="34"/>
      <c r="Y1422" s="34"/>
      <c r="Z1422" s="34"/>
    </row>
    <row r="1423" spans="18:26" x14ac:dyDescent="0.2">
      <c r="R1423" s="34"/>
      <c r="S1423" s="34"/>
      <c r="T1423" s="34"/>
      <c r="U1423" s="34"/>
      <c r="V1423" s="34"/>
      <c r="W1423" s="34"/>
      <c r="X1423" s="34"/>
      <c r="Y1423" s="34"/>
      <c r="Z1423" s="34"/>
    </row>
    <row r="1424" spans="18:26" x14ac:dyDescent="0.2">
      <c r="R1424" s="34"/>
      <c r="S1424" s="34"/>
      <c r="T1424" s="34"/>
      <c r="U1424" s="34"/>
      <c r="V1424" s="34"/>
      <c r="W1424" s="34"/>
      <c r="X1424" s="34"/>
      <c r="Y1424" s="34"/>
      <c r="Z1424" s="34"/>
    </row>
    <row r="1425" spans="18:26" x14ac:dyDescent="0.2">
      <c r="R1425" s="34"/>
      <c r="S1425" s="34"/>
      <c r="T1425" s="34"/>
      <c r="U1425" s="34"/>
      <c r="V1425" s="34"/>
      <c r="W1425" s="34"/>
      <c r="X1425" s="34"/>
      <c r="Y1425" s="34"/>
      <c r="Z1425" s="34"/>
    </row>
    <row r="1426" spans="18:26" x14ac:dyDescent="0.2">
      <c r="R1426" s="34"/>
      <c r="S1426" s="34"/>
      <c r="T1426" s="34"/>
      <c r="U1426" s="34"/>
      <c r="V1426" s="34"/>
      <c r="W1426" s="34"/>
      <c r="X1426" s="34"/>
      <c r="Y1426" s="34"/>
      <c r="Z1426" s="34"/>
    </row>
    <row r="1427" spans="18:26" x14ac:dyDescent="0.2">
      <c r="R1427" s="34"/>
      <c r="S1427" s="34"/>
      <c r="T1427" s="34"/>
      <c r="U1427" s="34"/>
      <c r="V1427" s="34"/>
      <c r="W1427" s="34"/>
      <c r="X1427" s="34"/>
      <c r="Y1427" s="34"/>
      <c r="Z1427" s="34"/>
    </row>
    <row r="1428" spans="18:26" x14ac:dyDescent="0.2">
      <c r="R1428" s="34"/>
      <c r="S1428" s="34"/>
      <c r="T1428" s="34"/>
      <c r="U1428" s="34"/>
      <c r="V1428" s="34"/>
      <c r="W1428" s="34"/>
      <c r="X1428" s="34"/>
      <c r="Y1428" s="34"/>
      <c r="Z1428" s="34"/>
    </row>
    <row r="1429" spans="18:26" x14ac:dyDescent="0.2">
      <c r="R1429" s="34"/>
      <c r="S1429" s="34"/>
      <c r="T1429" s="34"/>
      <c r="U1429" s="34"/>
      <c r="V1429" s="34"/>
      <c r="W1429" s="34"/>
      <c r="X1429" s="34"/>
      <c r="Y1429" s="34"/>
      <c r="Z1429" s="34"/>
    </row>
    <row r="1430" spans="18:26" x14ac:dyDescent="0.2">
      <c r="R1430" s="34"/>
      <c r="S1430" s="34"/>
      <c r="T1430" s="34"/>
      <c r="U1430" s="34"/>
      <c r="V1430" s="34"/>
      <c r="W1430" s="34"/>
      <c r="X1430" s="34"/>
      <c r="Y1430" s="34"/>
      <c r="Z1430" s="34"/>
    </row>
    <row r="1431" spans="18:26" x14ac:dyDescent="0.2">
      <c r="R1431" s="34"/>
      <c r="S1431" s="34"/>
      <c r="T1431" s="34"/>
      <c r="U1431" s="34"/>
      <c r="V1431" s="34"/>
      <c r="W1431" s="34"/>
      <c r="X1431" s="34"/>
      <c r="Y1431" s="34"/>
      <c r="Z1431" s="34"/>
    </row>
    <row r="1432" spans="18:26" x14ac:dyDescent="0.2">
      <c r="R1432" s="34"/>
      <c r="S1432" s="34"/>
      <c r="T1432" s="34"/>
      <c r="U1432" s="34"/>
      <c r="V1432" s="34"/>
      <c r="W1432" s="34"/>
      <c r="X1432" s="34"/>
      <c r="Y1432" s="34"/>
      <c r="Z1432" s="34"/>
    </row>
    <row r="1433" spans="18:26" x14ac:dyDescent="0.2">
      <c r="R1433" s="34"/>
      <c r="S1433" s="34"/>
      <c r="T1433" s="34"/>
      <c r="U1433" s="34"/>
      <c r="V1433" s="34"/>
      <c r="W1433" s="34"/>
      <c r="X1433" s="34"/>
      <c r="Y1433" s="34"/>
      <c r="Z1433" s="34"/>
    </row>
    <row r="1434" spans="18:26" x14ac:dyDescent="0.2">
      <c r="R1434" s="34"/>
      <c r="S1434" s="34"/>
      <c r="T1434" s="34"/>
      <c r="U1434" s="34"/>
      <c r="V1434" s="34"/>
      <c r="W1434" s="34"/>
      <c r="X1434" s="34"/>
      <c r="Y1434" s="34"/>
      <c r="Z1434" s="34"/>
    </row>
    <row r="1435" spans="18:26" x14ac:dyDescent="0.2">
      <c r="R1435" s="34"/>
      <c r="S1435" s="34"/>
      <c r="T1435" s="34"/>
      <c r="U1435" s="34"/>
      <c r="V1435" s="34"/>
      <c r="W1435" s="34"/>
      <c r="X1435" s="34"/>
      <c r="Y1435" s="34"/>
      <c r="Z1435" s="34"/>
    </row>
    <row r="1436" spans="18:26" x14ac:dyDescent="0.2">
      <c r="R1436" s="34"/>
      <c r="S1436" s="34"/>
      <c r="T1436" s="34"/>
      <c r="U1436" s="34"/>
      <c r="V1436" s="34"/>
      <c r="W1436" s="34"/>
      <c r="X1436" s="34"/>
      <c r="Y1436" s="34"/>
      <c r="Z1436" s="34"/>
    </row>
    <row r="1437" spans="18:26" x14ac:dyDescent="0.2">
      <c r="R1437" s="34"/>
      <c r="S1437" s="34"/>
      <c r="T1437" s="34"/>
      <c r="U1437" s="34"/>
      <c r="V1437" s="34"/>
      <c r="W1437" s="34"/>
      <c r="X1437" s="34"/>
      <c r="Y1437" s="34"/>
      <c r="Z1437" s="34"/>
    </row>
    <row r="1438" spans="18:26" x14ac:dyDescent="0.2">
      <c r="R1438" s="34"/>
      <c r="S1438" s="34"/>
      <c r="T1438" s="34"/>
      <c r="U1438" s="34"/>
      <c r="V1438" s="34"/>
      <c r="W1438" s="34"/>
      <c r="X1438" s="34"/>
      <c r="Y1438" s="34"/>
      <c r="Z1438" s="34"/>
    </row>
    <row r="1439" spans="18:26" x14ac:dyDescent="0.2">
      <c r="R1439" s="34"/>
      <c r="S1439" s="34"/>
      <c r="T1439" s="34"/>
      <c r="U1439" s="34"/>
      <c r="V1439" s="34"/>
      <c r="W1439" s="34"/>
      <c r="X1439" s="34"/>
      <c r="Y1439" s="34"/>
      <c r="Z1439" s="34"/>
    </row>
    <row r="1440" spans="18:26" x14ac:dyDescent="0.2">
      <c r="R1440" s="34"/>
      <c r="S1440" s="34"/>
      <c r="T1440" s="34"/>
      <c r="U1440" s="34"/>
      <c r="V1440" s="34"/>
      <c r="W1440" s="34"/>
      <c r="X1440" s="34"/>
      <c r="Y1440" s="34"/>
      <c r="Z1440" s="34"/>
    </row>
    <row r="1441" spans="18:26" x14ac:dyDescent="0.2">
      <c r="R1441" s="34"/>
      <c r="S1441" s="34"/>
      <c r="T1441" s="34"/>
      <c r="U1441" s="34"/>
      <c r="V1441" s="34"/>
      <c r="W1441" s="34"/>
      <c r="X1441" s="34"/>
      <c r="Y1441" s="34"/>
      <c r="Z1441" s="34"/>
    </row>
    <row r="1442" spans="18:26" x14ac:dyDescent="0.2">
      <c r="R1442" s="34"/>
      <c r="S1442" s="34"/>
      <c r="T1442" s="34"/>
      <c r="U1442" s="34"/>
      <c r="V1442" s="34"/>
      <c r="W1442" s="34"/>
      <c r="X1442" s="34"/>
      <c r="Y1442" s="34"/>
      <c r="Z1442" s="34"/>
    </row>
    <row r="1443" spans="18:26" x14ac:dyDescent="0.2">
      <c r="R1443" s="34"/>
      <c r="S1443" s="34"/>
      <c r="T1443" s="34"/>
      <c r="U1443" s="34"/>
      <c r="V1443" s="34"/>
      <c r="W1443" s="34"/>
      <c r="X1443" s="34"/>
      <c r="Y1443" s="34"/>
      <c r="Z1443" s="34"/>
    </row>
    <row r="1444" spans="18:26" x14ac:dyDescent="0.2">
      <c r="R1444" s="34"/>
      <c r="S1444" s="34"/>
      <c r="T1444" s="34"/>
      <c r="U1444" s="34"/>
      <c r="V1444" s="34"/>
      <c r="W1444" s="34"/>
      <c r="X1444" s="34"/>
      <c r="Y1444" s="34"/>
      <c r="Z1444" s="34"/>
    </row>
    <row r="1445" spans="18:26" x14ac:dyDescent="0.2">
      <c r="R1445" s="34"/>
      <c r="S1445" s="34"/>
      <c r="T1445" s="34"/>
      <c r="U1445" s="34"/>
      <c r="V1445" s="34"/>
      <c r="W1445" s="34"/>
      <c r="X1445" s="34"/>
      <c r="Y1445" s="34"/>
      <c r="Z1445" s="34"/>
    </row>
    <row r="1446" spans="18:26" x14ac:dyDescent="0.2">
      <c r="R1446" s="34"/>
      <c r="S1446" s="34"/>
      <c r="T1446" s="34"/>
      <c r="U1446" s="34"/>
      <c r="V1446" s="34"/>
      <c r="W1446" s="34"/>
      <c r="X1446" s="34"/>
      <c r="Y1446" s="34"/>
      <c r="Z1446" s="34"/>
    </row>
    <row r="1447" spans="18:26" x14ac:dyDescent="0.2">
      <c r="R1447" s="34"/>
      <c r="S1447" s="34"/>
      <c r="T1447" s="34"/>
      <c r="U1447" s="34"/>
      <c r="V1447" s="34"/>
      <c r="W1447" s="34"/>
      <c r="X1447" s="34"/>
      <c r="Y1447" s="34"/>
      <c r="Z1447" s="34"/>
    </row>
    <row r="1448" spans="18:26" x14ac:dyDescent="0.2">
      <c r="R1448" s="34"/>
      <c r="S1448" s="34"/>
      <c r="T1448" s="34"/>
      <c r="U1448" s="34"/>
      <c r="V1448" s="34"/>
      <c r="W1448" s="34"/>
      <c r="X1448" s="34"/>
      <c r="Y1448" s="34"/>
      <c r="Z1448" s="34"/>
    </row>
    <row r="1449" spans="18:26" x14ac:dyDescent="0.2">
      <c r="R1449" s="34"/>
      <c r="S1449" s="34"/>
      <c r="T1449" s="34"/>
      <c r="U1449" s="34"/>
      <c r="V1449" s="34"/>
      <c r="W1449" s="34"/>
      <c r="X1449" s="34"/>
      <c r="Y1449" s="34"/>
      <c r="Z1449" s="34"/>
    </row>
    <row r="1450" spans="18:26" x14ac:dyDescent="0.2">
      <c r="R1450" s="34"/>
      <c r="S1450" s="34"/>
      <c r="T1450" s="34"/>
      <c r="U1450" s="34"/>
      <c r="V1450" s="34"/>
      <c r="W1450" s="34"/>
      <c r="X1450" s="34"/>
      <c r="Y1450" s="34"/>
      <c r="Z1450" s="34"/>
    </row>
    <row r="1451" spans="18:26" x14ac:dyDescent="0.2">
      <c r="R1451" s="34"/>
      <c r="S1451" s="34"/>
      <c r="T1451" s="34"/>
      <c r="U1451" s="34"/>
      <c r="V1451" s="34"/>
      <c r="W1451" s="34"/>
      <c r="X1451" s="34"/>
      <c r="Y1451" s="34"/>
      <c r="Z1451" s="34"/>
    </row>
    <row r="1452" spans="18:26" x14ac:dyDescent="0.2">
      <c r="R1452" s="34"/>
      <c r="S1452" s="34"/>
      <c r="T1452" s="34"/>
      <c r="U1452" s="34"/>
      <c r="V1452" s="34"/>
      <c r="W1452" s="34"/>
      <c r="X1452" s="34"/>
      <c r="Y1452" s="34"/>
      <c r="Z1452" s="34"/>
    </row>
    <row r="1453" spans="18:26" x14ac:dyDescent="0.2">
      <c r="R1453" s="34"/>
      <c r="S1453" s="34"/>
      <c r="T1453" s="34"/>
      <c r="U1453" s="34"/>
      <c r="V1453" s="34"/>
      <c r="W1453" s="34"/>
      <c r="X1453" s="34"/>
      <c r="Y1453" s="34"/>
      <c r="Z1453" s="34"/>
    </row>
    <row r="1454" spans="18:26" x14ac:dyDescent="0.2">
      <c r="R1454" s="34"/>
      <c r="S1454" s="34"/>
      <c r="T1454" s="34"/>
      <c r="U1454" s="34"/>
      <c r="V1454" s="34"/>
      <c r="W1454" s="34"/>
      <c r="X1454" s="34"/>
      <c r="Y1454" s="34"/>
      <c r="Z1454" s="34"/>
    </row>
    <row r="1455" spans="18:26" x14ac:dyDescent="0.2">
      <c r="R1455" s="34"/>
      <c r="S1455" s="34"/>
      <c r="T1455" s="34"/>
      <c r="U1455" s="34"/>
      <c r="V1455" s="34"/>
      <c r="W1455" s="34"/>
      <c r="X1455" s="34"/>
      <c r="Y1455" s="34"/>
      <c r="Z1455" s="34"/>
    </row>
    <row r="1456" spans="18:26" x14ac:dyDescent="0.2">
      <c r="R1456" s="34"/>
      <c r="S1456" s="34"/>
      <c r="T1456" s="34"/>
      <c r="U1456" s="34"/>
      <c r="V1456" s="34"/>
      <c r="W1456" s="34"/>
      <c r="X1456" s="34"/>
      <c r="Y1456" s="34"/>
      <c r="Z1456" s="34"/>
    </row>
    <row r="1457" spans="18:26" x14ac:dyDescent="0.2">
      <c r="R1457" s="34"/>
      <c r="S1457" s="34"/>
      <c r="T1457" s="34"/>
      <c r="U1457" s="34"/>
      <c r="V1457" s="34"/>
      <c r="W1457" s="34"/>
      <c r="X1457" s="34"/>
      <c r="Y1457" s="34"/>
      <c r="Z1457" s="34"/>
    </row>
    <row r="1458" spans="18:26" x14ac:dyDescent="0.2">
      <c r="R1458" s="34"/>
      <c r="S1458" s="34"/>
      <c r="T1458" s="34"/>
      <c r="U1458" s="34"/>
      <c r="V1458" s="34"/>
      <c r="W1458" s="34"/>
      <c r="X1458" s="34"/>
      <c r="Y1458" s="34"/>
      <c r="Z1458" s="34"/>
    </row>
    <row r="1459" spans="18:26" x14ac:dyDescent="0.2">
      <c r="R1459" s="34"/>
      <c r="S1459" s="34"/>
      <c r="T1459" s="34"/>
      <c r="U1459" s="34"/>
      <c r="V1459" s="34"/>
      <c r="W1459" s="34"/>
      <c r="X1459" s="34"/>
      <c r="Y1459" s="34"/>
      <c r="Z1459" s="34"/>
    </row>
    <row r="1460" spans="18:26" x14ac:dyDescent="0.2">
      <c r="R1460" s="34"/>
      <c r="S1460" s="34"/>
      <c r="T1460" s="34"/>
      <c r="U1460" s="34"/>
      <c r="V1460" s="34"/>
      <c r="W1460" s="34"/>
      <c r="X1460" s="34"/>
      <c r="Y1460" s="34"/>
      <c r="Z1460" s="34"/>
    </row>
    <row r="1461" spans="18:26" x14ac:dyDescent="0.2">
      <c r="R1461" s="34"/>
      <c r="S1461" s="34"/>
      <c r="T1461" s="34"/>
      <c r="U1461" s="34"/>
      <c r="V1461" s="34"/>
      <c r="W1461" s="34"/>
      <c r="X1461" s="34"/>
      <c r="Y1461" s="34"/>
      <c r="Z1461" s="34"/>
    </row>
    <row r="1462" spans="18:26" x14ac:dyDescent="0.2">
      <c r="R1462" s="34"/>
      <c r="S1462" s="34"/>
      <c r="T1462" s="34"/>
      <c r="U1462" s="34"/>
      <c r="V1462" s="34"/>
      <c r="W1462" s="34"/>
      <c r="X1462" s="34"/>
      <c r="Y1462" s="34"/>
      <c r="Z1462" s="34"/>
    </row>
    <row r="1463" spans="18:26" x14ac:dyDescent="0.2">
      <c r="R1463" s="34"/>
      <c r="S1463" s="34"/>
      <c r="T1463" s="34"/>
      <c r="U1463" s="34"/>
      <c r="V1463" s="34"/>
      <c r="W1463" s="34"/>
      <c r="X1463" s="34"/>
      <c r="Y1463" s="34"/>
      <c r="Z1463" s="34"/>
    </row>
    <row r="1464" spans="18:26" x14ac:dyDescent="0.2">
      <c r="R1464" s="34"/>
      <c r="S1464" s="34"/>
      <c r="T1464" s="34"/>
      <c r="U1464" s="34"/>
      <c r="V1464" s="34"/>
      <c r="W1464" s="34"/>
      <c r="X1464" s="34"/>
      <c r="Y1464" s="34"/>
      <c r="Z1464" s="34"/>
    </row>
    <row r="1465" spans="18:26" x14ac:dyDescent="0.2">
      <c r="R1465" s="34"/>
      <c r="S1465" s="34"/>
      <c r="T1465" s="34"/>
      <c r="U1465" s="34"/>
      <c r="V1465" s="34"/>
      <c r="W1465" s="34"/>
      <c r="X1465" s="34"/>
      <c r="Y1465" s="34"/>
      <c r="Z1465" s="34"/>
    </row>
    <row r="1466" spans="18:26" x14ac:dyDescent="0.2">
      <c r="R1466" s="34"/>
      <c r="S1466" s="34"/>
      <c r="T1466" s="34"/>
      <c r="U1466" s="34"/>
      <c r="V1466" s="34"/>
      <c r="W1466" s="34"/>
      <c r="X1466" s="34"/>
      <c r="Y1466" s="34"/>
      <c r="Z1466" s="34"/>
    </row>
    <row r="1467" spans="18:26" x14ac:dyDescent="0.2">
      <c r="R1467" s="34"/>
      <c r="S1467" s="34"/>
      <c r="T1467" s="34"/>
      <c r="U1467" s="34"/>
      <c r="V1467" s="34"/>
      <c r="W1467" s="34"/>
      <c r="X1467" s="34"/>
      <c r="Y1467" s="34"/>
      <c r="Z1467" s="34"/>
    </row>
    <row r="1468" spans="18:26" x14ac:dyDescent="0.2">
      <c r="R1468" s="34"/>
      <c r="S1468" s="34"/>
      <c r="T1468" s="34"/>
      <c r="U1468" s="34"/>
      <c r="V1468" s="34"/>
      <c r="W1468" s="34"/>
      <c r="X1468" s="34"/>
      <c r="Y1468" s="34"/>
      <c r="Z1468" s="34"/>
    </row>
    <row r="1469" spans="18:26" x14ac:dyDescent="0.2">
      <c r="R1469" s="34"/>
      <c r="S1469" s="34"/>
      <c r="T1469" s="34"/>
      <c r="U1469" s="34"/>
      <c r="V1469" s="34"/>
      <c r="W1469" s="34"/>
      <c r="X1469" s="34"/>
      <c r="Y1469" s="34"/>
      <c r="Z1469" s="34"/>
    </row>
    <row r="1470" spans="18:26" x14ac:dyDescent="0.2">
      <c r="R1470" s="34"/>
      <c r="S1470" s="34"/>
      <c r="T1470" s="34"/>
      <c r="U1470" s="34"/>
      <c r="V1470" s="34"/>
      <c r="W1470" s="34"/>
      <c r="X1470" s="34"/>
      <c r="Y1470" s="34"/>
      <c r="Z1470" s="34"/>
    </row>
    <row r="1471" spans="18:26" x14ac:dyDescent="0.2">
      <c r="R1471" s="34"/>
      <c r="S1471" s="34"/>
      <c r="T1471" s="34"/>
      <c r="U1471" s="34"/>
      <c r="V1471" s="34"/>
      <c r="W1471" s="34"/>
      <c r="X1471" s="34"/>
      <c r="Y1471" s="34"/>
      <c r="Z1471" s="34"/>
    </row>
    <row r="1472" spans="18:26" x14ac:dyDescent="0.2">
      <c r="R1472" s="34"/>
      <c r="S1472" s="34"/>
      <c r="T1472" s="34"/>
      <c r="U1472" s="34"/>
      <c r="V1472" s="34"/>
      <c r="W1472" s="34"/>
      <c r="X1472" s="34"/>
      <c r="Y1472" s="34"/>
      <c r="Z1472" s="34"/>
    </row>
    <row r="1473" spans="18:26" x14ac:dyDescent="0.2">
      <c r="R1473" s="34"/>
      <c r="S1473" s="34"/>
      <c r="T1473" s="34"/>
      <c r="U1473" s="34"/>
      <c r="V1473" s="34"/>
      <c r="W1473" s="34"/>
      <c r="X1473" s="34"/>
      <c r="Y1473" s="34"/>
      <c r="Z1473" s="34"/>
    </row>
    <row r="1474" spans="18:26" x14ac:dyDescent="0.2">
      <c r="R1474" s="34"/>
      <c r="S1474" s="34"/>
      <c r="T1474" s="34"/>
      <c r="U1474" s="34"/>
      <c r="V1474" s="34"/>
      <c r="W1474" s="34"/>
      <c r="X1474" s="34"/>
      <c r="Y1474" s="34"/>
      <c r="Z1474" s="34"/>
    </row>
    <row r="1475" spans="18:26" x14ac:dyDescent="0.2">
      <c r="R1475" s="34"/>
      <c r="S1475" s="34"/>
      <c r="T1475" s="34"/>
      <c r="U1475" s="34"/>
      <c r="V1475" s="34"/>
      <c r="W1475" s="34"/>
      <c r="X1475" s="34"/>
      <c r="Y1475" s="34"/>
      <c r="Z1475" s="34"/>
    </row>
    <row r="1476" spans="18:26" x14ac:dyDescent="0.2">
      <c r="R1476" s="34"/>
      <c r="S1476" s="34"/>
      <c r="T1476" s="34"/>
      <c r="U1476" s="34"/>
      <c r="V1476" s="34"/>
      <c r="W1476" s="34"/>
      <c r="X1476" s="34"/>
      <c r="Y1476" s="34"/>
      <c r="Z1476" s="34"/>
    </row>
    <row r="1477" spans="18:26" x14ac:dyDescent="0.2">
      <c r="R1477" s="34"/>
      <c r="S1477" s="34"/>
      <c r="T1477" s="34"/>
      <c r="U1477" s="34"/>
      <c r="V1477" s="34"/>
      <c r="W1477" s="34"/>
      <c r="X1477" s="34"/>
      <c r="Y1477" s="34"/>
      <c r="Z1477" s="34"/>
    </row>
    <row r="1478" spans="18:26" x14ac:dyDescent="0.2">
      <c r="R1478" s="34"/>
      <c r="S1478" s="34"/>
      <c r="T1478" s="34"/>
      <c r="U1478" s="34"/>
      <c r="V1478" s="34"/>
      <c r="W1478" s="34"/>
      <c r="X1478" s="34"/>
      <c r="Y1478" s="34"/>
      <c r="Z1478" s="34"/>
    </row>
    <row r="1479" spans="18:26" x14ac:dyDescent="0.2">
      <c r="R1479" s="34"/>
      <c r="S1479" s="34"/>
      <c r="T1479" s="34"/>
      <c r="U1479" s="34"/>
      <c r="V1479" s="34"/>
      <c r="W1479" s="34"/>
      <c r="X1479" s="34"/>
      <c r="Y1479" s="34"/>
      <c r="Z1479" s="34"/>
    </row>
    <row r="1480" spans="18:26" x14ac:dyDescent="0.2">
      <c r="R1480" s="34"/>
      <c r="S1480" s="34"/>
      <c r="T1480" s="34"/>
      <c r="U1480" s="34"/>
      <c r="V1480" s="34"/>
      <c r="W1480" s="34"/>
      <c r="X1480" s="34"/>
      <c r="Y1480" s="34"/>
      <c r="Z1480" s="34"/>
    </row>
    <row r="1481" spans="18:26" x14ac:dyDescent="0.2">
      <c r="R1481" s="34"/>
      <c r="S1481" s="34"/>
      <c r="T1481" s="34"/>
      <c r="U1481" s="34"/>
      <c r="V1481" s="34"/>
      <c r="W1481" s="34"/>
      <c r="X1481" s="34"/>
      <c r="Y1481" s="34"/>
      <c r="Z1481" s="34"/>
    </row>
    <row r="1482" spans="18:26" x14ac:dyDescent="0.2">
      <c r="R1482" s="34"/>
      <c r="S1482" s="34"/>
      <c r="T1482" s="34"/>
      <c r="U1482" s="34"/>
      <c r="V1482" s="34"/>
      <c r="W1482" s="34"/>
      <c r="X1482" s="34"/>
      <c r="Y1482" s="34"/>
      <c r="Z1482" s="34"/>
    </row>
    <row r="1483" spans="18:26" x14ac:dyDescent="0.2">
      <c r="R1483" s="34"/>
      <c r="S1483" s="34"/>
      <c r="T1483" s="34"/>
      <c r="U1483" s="34"/>
      <c r="V1483" s="34"/>
      <c r="W1483" s="34"/>
      <c r="X1483" s="34"/>
      <c r="Y1483" s="34"/>
      <c r="Z1483" s="34"/>
    </row>
    <row r="1484" spans="18:26" x14ac:dyDescent="0.2">
      <c r="R1484" s="34"/>
      <c r="S1484" s="34"/>
      <c r="T1484" s="34"/>
      <c r="U1484" s="34"/>
      <c r="V1484" s="34"/>
      <c r="W1484" s="34"/>
      <c r="X1484" s="34"/>
      <c r="Y1484" s="34"/>
      <c r="Z1484" s="34"/>
    </row>
    <row r="1485" spans="18:26" x14ac:dyDescent="0.2">
      <c r="R1485" s="34"/>
      <c r="S1485" s="34"/>
      <c r="T1485" s="34"/>
      <c r="U1485" s="34"/>
      <c r="V1485" s="34"/>
      <c r="W1485" s="34"/>
      <c r="X1485" s="34"/>
      <c r="Y1485" s="34"/>
      <c r="Z1485" s="34"/>
    </row>
    <row r="1486" spans="18:26" x14ac:dyDescent="0.2">
      <c r="R1486" s="34"/>
      <c r="S1486" s="34"/>
      <c r="T1486" s="34"/>
      <c r="U1486" s="34"/>
      <c r="V1486" s="34"/>
      <c r="W1486" s="34"/>
      <c r="X1486" s="34"/>
      <c r="Y1486" s="34"/>
      <c r="Z1486" s="34"/>
    </row>
    <row r="1487" spans="18:26" x14ac:dyDescent="0.2">
      <c r="R1487" s="34"/>
      <c r="S1487" s="34"/>
      <c r="T1487" s="34"/>
      <c r="U1487" s="34"/>
      <c r="V1487" s="34"/>
      <c r="W1487" s="34"/>
      <c r="X1487" s="34"/>
      <c r="Y1487" s="34"/>
      <c r="Z1487" s="34"/>
    </row>
    <row r="1488" spans="18:26" x14ac:dyDescent="0.2">
      <c r="R1488" s="34"/>
      <c r="S1488" s="34"/>
      <c r="T1488" s="34"/>
      <c r="U1488" s="34"/>
      <c r="V1488" s="34"/>
      <c r="W1488" s="34"/>
      <c r="X1488" s="34"/>
      <c r="Y1488" s="34"/>
      <c r="Z1488" s="34"/>
    </row>
    <row r="1489" spans="18:26" x14ac:dyDescent="0.2">
      <c r="R1489" s="34"/>
      <c r="S1489" s="34"/>
      <c r="T1489" s="34"/>
      <c r="U1489" s="34"/>
      <c r="V1489" s="34"/>
      <c r="W1489" s="34"/>
      <c r="X1489" s="34"/>
      <c r="Y1489" s="34"/>
      <c r="Z1489" s="34"/>
    </row>
    <row r="1490" spans="18:26" x14ac:dyDescent="0.2">
      <c r="R1490" s="34"/>
      <c r="S1490" s="34"/>
      <c r="T1490" s="34"/>
      <c r="U1490" s="34"/>
      <c r="V1490" s="34"/>
      <c r="W1490" s="34"/>
      <c r="X1490" s="34"/>
      <c r="Y1490" s="34"/>
      <c r="Z1490" s="34"/>
    </row>
    <row r="1491" spans="18:26" x14ac:dyDescent="0.2">
      <c r="R1491" s="34"/>
      <c r="S1491" s="34"/>
      <c r="T1491" s="34"/>
      <c r="U1491" s="34"/>
      <c r="V1491" s="34"/>
      <c r="W1491" s="34"/>
      <c r="X1491" s="34"/>
      <c r="Y1491" s="34"/>
      <c r="Z1491" s="34"/>
    </row>
    <row r="1492" spans="18:26" x14ac:dyDescent="0.2">
      <c r="R1492" s="34"/>
      <c r="S1492" s="34"/>
      <c r="T1492" s="34"/>
      <c r="U1492" s="34"/>
      <c r="V1492" s="34"/>
      <c r="W1492" s="34"/>
      <c r="X1492" s="34"/>
      <c r="Y1492" s="34"/>
      <c r="Z1492" s="34"/>
    </row>
    <row r="1493" spans="18:26" x14ac:dyDescent="0.2">
      <c r="R1493" s="34"/>
      <c r="S1493" s="34"/>
      <c r="T1493" s="34"/>
      <c r="U1493" s="34"/>
      <c r="V1493" s="34"/>
      <c r="W1493" s="34"/>
      <c r="X1493" s="34"/>
      <c r="Y1493" s="34"/>
      <c r="Z1493" s="34"/>
    </row>
    <row r="1494" spans="18:26" x14ac:dyDescent="0.2">
      <c r="R1494" s="34"/>
      <c r="S1494" s="34"/>
      <c r="T1494" s="34"/>
      <c r="U1494" s="34"/>
      <c r="V1494" s="34"/>
      <c r="W1494" s="34"/>
      <c r="X1494" s="34"/>
      <c r="Y1494" s="34"/>
      <c r="Z1494" s="34"/>
    </row>
    <row r="1495" spans="18:26" x14ac:dyDescent="0.2">
      <c r="R1495" s="34"/>
      <c r="S1495" s="34"/>
      <c r="T1495" s="34"/>
      <c r="U1495" s="34"/>
      <c r="V1495" s="34"/>
      <c r="W1495" s="34"/>
      <c r="X1495" s="34"/>
      <c r="Y1495" s="34"/>
      <c r="Z1495" s="34"/>
    </row>
    <row r="1496" spans="18:26" x14ac:dyDescent="0.2">
      <c r="R1496" s="34"/>
      <c r="S1496" s="34"/>
      <c r="T1496" s="34"/>
      <c r="U1496" s="34"/>
      <c r="V1496" s="34"/>
      <c r="W1496" s="34"/>
      <c r="X1496" s="34"/>
      <c r="Y1496" s="34"/>
      <c r="Z1496" s="34"/>
    </row>
    <row r="1497" spans="18:26" x14ac:dyDescent="0.2">
      <c r="R1497" s="34"/>
      <c r="S1497" s="34"/>
      <c r="T1497" s="34"/>
      <c r="U1497" s="34"/>
      <c r="V1497" s="34"/>
      <c r="W1497" s="34"/>
      <c r="X1497" s="34"/>
      <c r="Y1497" s="34"/>
      <c r="Z1497" s="34"/>
    </row>
    <row r="1498" spans="18:26" x14ac:dyDescent="0.2">
      <c r="R1498" s="34"/>
      <c r="S1498" s="34"/>
      <c r="T1498" s="34"/>
      <c r="U1498" s="34"/>
      <c r="V1498" s="34"/>
      <c r="W1498" s="34"/>
      <c r="X1498" s="34"/>
      <c r="Y1498" s="34"/>
      <c r="Z1498" s="34"/>
    </row>
    <row r="1499" spans="18:26" x14ac:dyDescent="0.2">
      <c r="R1499" s="34"/>
      <c r="S1499" s="34"/>
      <c r="T1499" s="34"/>
      <c r="U1499" s="34"/>
      <c r="V1499" s="34"/>
      <c r="W1499" s="34"/>
      <c r="X1499" s="34"/>
      <c r="Y1499" s="34"/>
      <c r="Z1499" s="34"/>
    </row>
    <row r="1500" spans="18:26" x14ac:dyDescent="0.2">
      <c r="R1500" s="34"/>
      <c r="S1500" s="34"/>
      <c r="T1500" s="34"/>
      <c r="U1500" s="34"/>
      <c r="V1500" s="34"/>
      <c r="W1500" s="34"/>
      <c r="X1500" s="34"/>
      <c r="Y1500" s="34"/>
      <c r="Z1500" s="34"/>
    </row>
    <row r="1501" spans="18:26" x14ac:dyDescent="0.2">
      <c r="R1501" s="34"/>
      <c r="S1501" s="34"/>
      <c r="T1501" s="34"/>
      <c r="U1501" s="34"/>
      <c r="V1501" s="34"/>
      <c r="W1501" s="34"/>
      <c r="X1501" s="34"/>
      <c r="Y1501" s="34"/>
      <c r="Z1501" s="34"/>
    </row>
    <row r="1502" spans="18:26" x14ac:dyDescent="0.2">
      <c r="R1502" s="34"/>
      <c r="S1502" s="34"/>
      <c r="T1502" s="34"/>
      <c r="U1502" s="34"/>
      <c r="V1502" s="34"/>
      <c r="W1502" s="34"/>
      <c r="X1502" s="34"/>
      <c r="Y1502" s="34"/>
      <c r="Z1502" s="34"/>
    </row>
    <row r="1503" spans="18:26" x14ac:dyDescent="0.2">
      <c r="R1503" s="34"/>
      <c r="S1503" s="34"/>
      <c r="T1503" s="34"/>
      <c r="U1503" s="34"/>
      <c r="V1503" s="34"/>
      <c r="W1503" s="34"/>
      <c r="X1503" s="34"/>
      <c r="Y1503" s="34"/>
      <c r="Z1503" s="34"/>
    </row>
    <row r="1504" spans="18:26" x14ac:dyDescent="0.2">
      <c r="R1504" s="34"/>
      <c r="S1504" s="34"/>
      <c r="T1504" s="34"/>
      <c r="U1504" s="34"/>
      <c r="V1504" s="34"/>
      <c r="W1504" s="34"/>
      <c r="X1504" s="34"/>
      <c r="Y1504" s="34"/>
      <c r="Z1504" s="34"/>
    </row>
    <row r="1505" spans="18:26" x14ac:dyDescent="0.2">
      <c r="R1505" s="34"/>
      <c r="S1505" s="34"/>
      <c r="T1505" s="34"/>
      <c r="U1505" s="34"/>
      <c r="V1505" s="34"/>
      <c r="W1505" s="34"/>
      <c r="X1505" s="34"/>
      <c r="Y1505" s="34"/>
      <c r="Z1505" s="34"/>
    </row>
    <row r="1506" spans="18:26" x14ac:dyDescent="0.2">
      <c r="R1506" s="34"/>
      <c r="S1506" s="34"/>
      <c r="T1506" s="34"/>
      <c r="U1506" s="34"/>
      <c r="V1506" s="34"/>
      <c r="W1506" s="34"/>
      <c r="X1506" s="34"/>
      <c r="Y1506" s="34"/>
      <c r="Z1506" s="34"/>
    </row>
    <row r="1507" spans="18:26" x14ac:dyDescent="0.2">
      <c r="R1507" s="34"/>
      <c r="S1507" s="34"/>
      <c r="T1507" s="34"/>
      <c r="U1507" s="34"/>
      <c r="V1507" s="34"/>
      <c r="W1507" s="34"/>
      <c r="X1507" s="34"/>
      <c r="Y1507" s="34"/>
      <c r="Z1507" s="34"/>
    </row>
    <row r="1508" spans="18:26" x14ac:dyDescent="0.2">
      <c r="R1508" s="34"/>
      <c r="S1508" s="34"/>
      <c r="T1508" s="34"/>
      <c r="U1508" s="34"/>
      <c r="V1508" s="34"/>
      <c r="W1508" s="34"/>
      <c r="X1508" s="34"/>
      <c r="Y1508" s="34"/>
      <c r="Z1508" s="34"/>
    </row>
    <row r="1509" spans="18:26" x14ac:dyDescent="0.2">
      <c r="R1509" s="34"/>
      <c r="S1509" s="34"/>
      <c r="T1509" s="34"/>
      <c r="U1509" s="34"/>
      <c r="V1509" s="34"/>
      <c r="W1509" s="34"/>
      <c r="X1509" s="34"/>
      <c r="Y1509" s="34"/>
      <c r="Z1509" s="34"/>
    </row>
    <row r="1510" spans="18:26" x14ac:dyDescent="0.2">
      <c r="R1510" s="34"/>
      <c r="S1510" s="34"/>
      <c r="T1510" s="34"/>
      <c r="U1510" s="34"/>
      <c r="V1510" s="34"/>
      <c r="W1510" s="34"/>
      <c r="X1510" s="34"/>
      <c r="Y1510" s="34"/>
      <c r="Z1510" s="34"/>
    </row>
    <row r="1511" spans="18:26" x14ac:dyDescent="0.2">
      <c r="R1511" s="34"/>
      <c r="S1511" s="34"/>
      <c r="T1511" s="34"/>
      <c r="U1511" s="34"/>
      <c r="V1511" s="34"/>
      <c r="W1511" s="34"/>
      <c r="X1511" s="34"/>
      <c r="Y1511" s="34"/>
      <c r="Z1511" s="34"/>
    </row>
    <row r="1512" spans="18:26" x14ac:dyDescent="0.2">
      <c r="R1512" s="34"/>
      <c r="S1512" s="34"/>
      <c r="T1512" s="34"/>
      <c r="U1512" s="34"/>
      <c r="V1512" s="34"/>
      <c r="W1512" s="34"/>
      <c r="X1512" s="34"/>
      <c r="Y1512" s="34"/>
      <c r="Z1512" s="34"/>
    </row>
    <row r="1513" spans="18:26" x14ac:dyDescent="0.2">
      <c r="R1513" s="34"/>
      <c r="S1513" s="34"/>
      <c r="T1513" s="34"/>
      <c r="U1513" s="34"/>
      <c r="V1513" s="34"/>
      <c r="W1513" s="34"/>
      <c r="X1513" s="34"/>
      <c r="Y1513" s="34"/>
      <c r="Z1513" s="34"/>
    </row>
    <row r="1514" spans="18:26" x14ac:dyDescent="0.2">
      <c r="R1514" s="34"/>
      <c r="S1514" s="34"/>
      <c r="T1514" s="34"/>
      <c r="U1514" s="34"/>
      <c r="V1514" s="34"/>
      <c r="W1514" s="34"/>
      <c r="X1514" s="34"/>
      <c r="Y1514" s="34"/>
      <c r="Z1514" s="34"/>
    </row>
    <row r="1515" spans="18:26" x14ac:dyDescent="0.2">
      <c r="R1515" s="34"/>
      <c r="S1515" s="34"/>
      <c r="T1515" s="34"/>
      <c r="U1515" s="34"/>
      <c r="V1515" s="34"/>
      <c r="W1515" s="34"/>
      <c r="X1515" s="34"/>
      <c r="Y1515" s="34"/>
      <c r="Z1515" s="34"/>
    </row>
    <row r="1516" spans="18:26" x14ac:dyDescent="0.2">
      <c r="R1516" s="34"/>
      <c r="S1516" s="34"/>
      <c r="T1516" s="34"/>
      <c r="U1516" s="34"/>
      <c r="V1516" s="34"/>
      <c r="W1516" s="34"/>
      <c r="X1516" s="34"/>
      <c r="Y1516" s="34"/>
      <c r="Z1516" s="34"/>
    </row>
    <row r="1517" spans="18:26" x14ac:dyDescent="0.2">
      <c r="R1517" s="34"/>
      <c r="S1517" s="34"/>
      <c r="T1517" s="34"/>
      <c r="U1517" s="34"/>
      <c r="V1517" s="34"/>
      <c r="W1517" s="34"/>
      <c r="X1517" s="34"/>
      <c r="Y1517" s="34"/>
      <c r="Z1517" s="34"/>
    </row>
    <row r="1518" spans="18:26" x14ac:dyDescent="0.2">
      <c r="R1518" s="34"/>
      <c r="S1518" s="34"/>
      <c r="T1518" s="34"/>
      <c r="U1518" s="34"/>
      <c r="V1518" s="34"/>
      <c r="W1518" s="34"/>
      <c r="X1518" s="34"/>
      <c r="Y1518" s="34"/>
      <c r="Z1518" s="34"/>
    </row>
    <row r="1519" spans="18:26" x14ac:dyDescent="0.2">
      <c r="R1519" s="34"/>
      <c r="S1519" s="34"/>
      <c r="T1519" s="34"/>
      <c r="U1519" s="34"/>
      <c r="V1519" s="34"/>
      <c r="W1519" s="34"/>
      <c r="X1519" s="34"/>
      <c r="Y1519" s="34"/>
      <c r="Z1519" s="34"/>
    </row>
    <row r="1520" spans="18:26" x14ac:dyDescent="0.2">
      <c r="R1520" s="34"/>
      <c r="S1520" s="34"/>
      <c r="T1520" s="34"/>
      <c r="U1520" s="34"/>
      <c r="V1520" s="34"/>
      <c r="W1520" s="34"/>
      <c r="X1520" s="34"/>
      <c r="Y1520" s="34"/>
      <c r="Z1520" s="34"/>
    </row>
    <row r="1521" spans="18:26" x14ac:dyDescent="0.2">
      <c r="R1521" s="34"/>
      <c r="S1521" s="34"/>
      <c r="T1521" s="34"/>
      <c r="U1521" s="34"/>
      <c r="V1521" s="34"/>
      <c r="W1521" s="34"/>
      <c r="X1521" s="34"/>
      <c r="Y1521" s="34"/>
      <c r="Z1521" s="34"/>
    </row>
    <row r="1522" spans="18:26" x14ac:dyDescent="0.2">
      <c r="R1522" s="34"/>
      <c r="S1522" s="34"/>
      <c r="T1522" s="34"/>
      <c r="U1522" s="34"/>
      <c r="V1522" s="34"/>
      <c r="W1522" s="34"/>
      <c r="X1522" s="34"/>
      <c r="Y1522" s="34"/>
      <c r="Z1522" s="34"/>
    </row>
    <row r="1523" spans="18:26" x14ac:dyDescent="0.2">
      <c r="R1523" s="34"/>
      <c r="S1523" s="34"/>
      <c r="T1523" s="34"/>
      <c r="U1523" s="34"/>
      <c r="V1523" s="34"/>
      <c r="W1523" s="34"/>
      <c r="X1523" s="34"/>
      <c r="Y1523" s="34"/>
      <c r="Z1523" s="34"/>
    </row>
    <row r="1524" spans="18:26" x14ac:dyDescent="0.2">
      <c r="R1524" s="34"/>
      <c r="S1524" s="34"/>
      <c r="T1524" s="34"/>
      <c r="U1524" s="34"/>
      <c r="V1524" s="34"/>
      <c r="W1524" s="34"/>
      <c r="X1524" s="34"/>
      <c r="Y1524" s="34"/>
      <c r="Z1524" s="34"/>
    </row>
    <row r="1525" spans="18:26" x14ac:dyDescent="0.2">
      <c r="R1525" s="34"/>
      <c r="S1525" s="34"/>
      <c r="T1525" s="34"/>
      <c r="U1525" s="34"/>
      <c r="V1525" s="34"/>
      <c r="W1525" s="34"/>
      <c r="X1525" s="34"/>
      <c r="Y1525" s="34"/>
      <c r="Z1525" s="34"/>
    </row>
    <row r="1526" spans="18:26" x14ac:dyDescent="0.2">
      <c r="R1526" s="34"/>
      <c r="S1526" s="34"/>
      <c r="T1526" s="34"/>
      <c r="U1526" s="34"/>
      <c r="V1526" s="34"/>
      <c r="W1526" s="34"/>
      <c r="X1526" s="34"/>
      <c r="Y1526" s="34"/>
      <c r="Z1526" s="34"/>
    </row>
    <row r="1527" spans="18:26" x14ac:dyDescent="0.2">
      <c r="R1527" s="34"/>
      <c r="S1527" s="34"/>
      <c r="T1527" s="34"/>
      <c r="U1527" s="34"/>
      <c r="V1527" s="34"/>
      <c r="W1527" s="34"/>
      <c r="X1527" s="34"/>
      <c r="Y1527" s="34"/>
      <c r="Z1527" s="34"/>
    </row>
    <row r="1528" spans="18:26" x14ac:dyDescent="0.2">
      <c r="R1528" s="34"/>
      <c r="S1528" s="34"/>
      <c r="T1528" s="34"/>
      <c r="U1528" s="34"/>
      <c r="V1528" s="34"/>
      <c r="W1528" s="34"/>
      <c r="X1528" s="34"/>
      <c r="Y1528" s="34"/>
      <c r="Z1528" s="34"/>
    </row>
    <row r="1529" spans="18:26" x14ac:dyDescent="0.2">
      <c r="R1529" s="34"/>
      <c r="S1529" s="34"/>
      <c r="T1529" s="34"/>
      <c r="U1529" s="34"/>
      <c r="V1529" s="34"/>
      <c r="W1529" s="34"/>
      <c r="X1529" s="34"/>
      <c r="Y1529" s="34"/>
      <c r="Z1529" s="34"/>
    </row>
    <row r="1530" spans="18:26" x14ac:dyDescent="0.2">
      <c r="R1530" s="34"/>
      <c r="S1530" s="34"/>
      <c r="T1530" s="34"/>
      <c r="U1530" s="34"/>
      <c r="V1530" s="34"/>
      <c r="W1530" s="34"/>
      <c r="X1530" s="34"/>
      <c r="Y1530" s="34"/>
      <c r="Z1530" s="34"/>
    </row>
    <row r="1531" spans="18:26" x14ac:dyDescent="0.2">
      <c r="R1531" s="34"/>
      <c r="S1531" s="34"/>
      <c r="T1531" s="34"/>
      <c r="U1531" s="34"/>
      <c r="V1531" s="34"/>
      <c r="W1531" s="34"/>
      <c r="X1531" s="34"/>
      <c r="Y1531" s="34"/>
      <c r="Z1531" s="34"/>
    </row>
    <row r="1532" spans="18:26" x14ac:dyDescent="0.2">
      <c r="R1532" s="34"/>
      <c r="S1532" s="34"/>
      <c r="T1532" s="34"/>
      <c r="U1532" s="34"/>
      <c r="V1532" s="34"/>
      <c r="W1532" s="34"/>
      <c r="X1532" s="34"/>
      <c r="Y1532" s="34"/>
      <c r="Z1532" s="34"/>
    </row>
    <row r="1533" spans="18:26" x14ac:dyDescent="0.2">
      <c r="R1533" s="34"/>
      <c r="S1533" s="34"/>
      <c r="T1533" s="34"/>
      <c r="U1533" s="34"/>
      <c r="V1533" s="34"/>
      <c r="W1533" s="34"/>
      <c r="X1533" s="34"/>
      <c r="Y1533" s="34"/>
      <c r="Z1533" s="34"/>
    </row>
    <row r="1534" spans="18:26" x14ac:dyDescent="0.2">
      <c r="R1534" s="34"/>
      <c r="S1534" s="34"/>
      <c r="T1534" s="34"/>
      <c r="U1534" s="34"/>
      <c r="V1534" s="34"/>
      <c r="W1534" s="34"/>
      <c r="X1534" s="34"/>
      <c r="Y1534" s="34"/>
      <c r="Z1534" s="34"/>
    </row>
    <row r="1535" spans="18:26" x14ac:dyDescent="0.2">
      <c r="R1535" s="34"/>
      <c r="S1535" s="34"/>
      <c r="T1535" s="34"/>
      <c r="U1535" s="34"/>
      <c r="V1535" s="34"/>
      <c r="W1535" s="34"/>
      <c r="X1535" s="34"/>
      <c r="Y1535" s="34"/>
      <c r="Z1535" s="34"/>
    </row>
    <row r="1536" spans="18:26" x14ac:dyDescent="0.2">
      <c r="R1536" s="34"/>
      <c r="S1536" s="34"/>
      <c r="T1536" s="34"/>
      <c r="U1536" s="34"/>
      <c r="V1536" s="34"/>
      <c r="W1536" s="34"/>
      <c r="X1536" s="34"/>
      <c r="Y1536" s="34"/>
      <c r="Z1536" s="34"/>
    </row>
    <row r="1537" spans="18:26" x14ac:dyDescent="0.2">
      <c r="R1537" s="34"/>
      <c r="S1537" s="34"/>
      <c r="T1537" s="34"/>
      <c r="U1537" s="34"/>
      <c r="V1537" s="34"/>
      <c r="W1537" s="34"/>
      <c r="X1537" s="34"/>
      <c r="Y1537" s="34"/>
      <c r="Z1537" s="34"/>
    </row>
    <row r="1538" spans="18:26" x14ac:dyDescent="0.2">
      <c r="R1538" s="34"/>
      <c r="S1538" s="34"/>
      <c r="T1538" s="34"/>
      <c r="U1538" s="34"/>
      <c r="V1538" s="34"/>
      <c r="W1538" s="34"/>
      <c r="X1538" s="34"/>
      <c r="Y1538" s="34"/>
      <c r="Z1538" s="34"/>
    </row>
    <row r="1539" spans="18:26" x14ac:dyDescent="0.2">
      <c r="R1539" s="34"/>
      <c r="S1539" s="34"/>
      <c r="T1539" s="34"/>
      <c r="U1539" s="34"/>
      <c r="V1539" s="34"/>
      <c r="W1539" s="34"/>
      <c r="X1539" s="34"/>
      <c r="Y1539" s="34"/>
      <c r="Z1539" s="34"/>
    </row>
    <row r="1540" spans="18:26" x14ac:dyDescent="0.2">
      <c r="R1540" s="34"/>
      <c r="S1540" s="34"/>
      <c r="T1540" s="34"/>
      <c r="U1540" s="34"/>
      <c r="V1540" s="34"/>
      <c r="W1540" s="34"/>
      <c r="X1540" s="34"/>
      <c r="Y1540" s="34"/>
      <c r="Z1540" s="34"/>
    </row>
    <row r="1541" spans="18:26" x14ac:dyDescent="0.2">
      <c r="R1541" s="34"/>
      <c r="S1541" s="34"/>
      <c r="T1541" s="34"/>
      <c r="U1541" s="34"/>
      <c r="V1541" s="34"/>
      <c r="W1541" s="34"/>
      <c r="X1541" s="34"/>
      <c r="Y1541" s="34"/>
      <c r="Z1541" s="34"/>
    </row>
    <row r="1542" spans="18:26" x14ac:dyDescent="0.2">
      <c r="R1542" s="34"/>
      <c r="S1542" s="34"/>
      <c r="T1542" s="34"/>
      <c r="U1542" s="34"/>
      <c r="V1542" s="34"/>
      <c r="W1542" s="34"/>
      <c r="X1542" s="34"/>
      <c r="Y1542" s="34"/>
      <c r="Z1542" s="34"/>
    </row>
    <row r="1543" spans="18:26" x14ac:dyDescent="0.2">
      <c r="R1543" s="34"/>
      <c r="S1543" s="34"/>
      <c r="T1543" s="34"/>
      <c r="U1543" s="34"/>
      <c r="V1543" s="34"/>
      <c r="W1543" s="34"/>
      <c r="X1543" s="34"/>
      <c r="Y1543" s="34"/>
      <c r="Z1543" s="34"/>
    </row>
    <row r="1544" spans="18:26" x14ac:dyDescent="0.2">
      <c r="R1544" s="34"/>
      <c r="S1544" s="34"/>
      <c r="T1544" s="34"/>
      <c r="U1544" s="34"/>
      <c r="V1544" s="34"/>
      <c r="W1544" s="34"/>
      <c r="X1544" s="34"/>
      <c r="Y1544" s="34"/>
      <c r="Z1544" s="34"/>
    </row>
    <row r="1545" spans="18:26" x14ac:dyDescent="0.2">
      <c r="R1545" s="34"/>
      <c r="S1545" s="34"/>
      <c r="T1545" s="34"/>
      <c r="U1545" s="34"/>
      <c r="V1545" s="34"/>
      <c r="W1545" s="34"/>
      <c r="X1545" s="34"/>
      <c r="Y1545" s="34"/>
      <c r="Z1545" s="34"/>
    </row>
    <row r="1546" spans="18:26" x14ac:dyDescent="0.2">
      <c r="R1546" s="34"/>
      <c r="S1546" s="34"/>
      <c r="T1546" s="34"/>
      <c r="U1546" s="34"/>
      <c r="V1546" s="34"/>
      <c r="W1546" s="34"/>
      <c r="X1546" s="34"/>
      <c r="Y1546" s="34"/>
      <c r="Z1546" s="34"/>
    </row>
    <row r="1547" spans="18:26" x14ac:dyDescent="0.2">
      <c r="R1547" s="34"/>
      <c r="S1547" s="34"/>
      <c r="T1547" s="34"/>
      <c r="U1547" s="34"/>
      <c r="V1547" s="34"/>
      <c r="W1547" s="34"/>
      <c r="X1547" s="34"/>
      <c r="Y1547" s="34"/>
      <c r="Z1547" s="34"/>
    </row>
    <row r="1548" spans="18:26" x14ac:dyDescent="0.2">
      <c r="R1548" s="34"/>
      <c r="S1548" s="34"/>
      <c r="T1548" s="34"/>
      <c r="U1548" s="34"/>
      <c r="V1548" s="34"/>
      <c r="W1548" s="34"/>
      <c r="X1548" s="34"/>
      <c r="Y1548" s="34"/>
      <c r="Z1548" s="34"/>
    </row>
    <row r="1549" spans="18:26" x14ac:dyDescent="0.2">
      <c r="R1549" s="34"/>
      <c r="S1549" s="34"/>
      <c r="T1549" s="34"/>
      <c r="U1549" s="34"/>
      <c r="V1549" s="34"/>
      <c r="W1549" s="34"/>
      <c r="X1549" s="34"/>
      <c r="Y1549" s="34"/>
      <c r="Z1549" s="34"/>
    </row>
    <row r="1550" spans="18:26" x14ac:dyDescent="0.2">
      <c r="R1550" s="34"/>
      <c r="S1550" s="34"/>
      <c r="T1550" s="34"/>
      <c r="U1550" s="34"/>
      <c r="V1550" s="34"/>
      <c r="W1550" s="34"/>
      <c r="X1550" s="34"/>
      <c r="Y1550" s="34"/>
      <c r="Z1550" s="34"/>
    </row>
    <row r="1551" spans="18:26" x14ac:dyDescent="0.2">
      <c r="R1551" s="34"/>
      <c r="S1551" s="34"/>
      <c r="T1551" s="34"/>
      <c r="U1551" s="34"/>
      <c r="V1551" s="34"/>
      <c r="W1551" s="34"/>
      <c r="X1551" s="34"/>
      <c r="Y1551" s="34"/>
      <c r="Z1551" s="34"/>
    </row>
    <row r="1552" spans="18:26" x14ac:dyDescent="0.2">
      <c r="R1552" s="34"/>
      <c r="S1552" s="34"/>
      <c r="T1552" s="34"/>
      <c r="U1552" s="34"/>
      <c r="V1552" s="34"/>
      <c r="W1552" s="34"/>
      <c r="X1552" s="34"/>
      <c r="Y1552" s="34"/>
      <c r="Z1552" s="34"/>
    </row>
    <row r="1553" spans="18:26" x14ac:dyDescent="0.2">
      <c r="R1553" s="34"/>
      <c r="S1553" s="34"/>
      <c r="T1553" s="34"/>
      <c r="U1553" s="34"/>
      <c r="V1553" s="34"/>
      <c r="W1553" s="34"/>
      <c r="X1553" s="34"/>
      <c r="Y1553" s="34"/>
      <c r="Z1553" s="34"/>
    </row>
    <row r="1554" spans="18:26" x14ac:dyDescent="0.2">
      <c r="R1554" s="34"/>
      <c r="S1554" s="34"/>
      <c r="T1554" s="34"/>
      <c r="U1554" s="34"/>
      <c r="V1554" s="34"/>
      <c r="W1554" s="34"/>
      <c r="X1554" s="34"/>
      <c r="Y1554" s="34"/>
      <c r="Z1554" s="34"/>
    </row>
    <row r="1555" spans="18:26" x14ac:dyDescent="0.2">
      <c r="R1555" s="34"/>
      <c r="S1555" s="34"/>
      <c r="T1555" s="34"/>
      <c r="U1555" s="34"/>
      <c r="V1555" s="34"/>
      <c r="W1555" s="34"/>
      <c r="X1555" s="34"/>
      <c r="Y1555" s="34"/>
      <c r="Z1555" s="34"/>
    </row>
    <row r="1556" spans="18:26" x14ac:dyDescent="0.2">
      <c r="R1556" s="34"/>
      <c r="S1556" s="34"/>
      <c r="T1556" s="34"/>
      <c r="U1556" s="34"/>
      <c r="V1556" s="34"/>
      <c r="W1556" s="34"/>
      <c r="X1556" s="34"/>
      <c r="Y1556" s="34"/>
      <c r="Z1556" s="34"/>
    </row>
    <row r="1557" spans="18:26" x14ac:dyDescent="0.2">
      <c r="R1557" s="34"/>
      <c r="S1557" s="34"/>
      <c r="T1557" s="34"/>
      <c r="U1557" s="34"/>
      <c r="V1557" s="34"/>
      <c r="W1557" s="34"/>
      <c r="X1557" s="34"/>
      <c r="Y1557" s="34"/>
      <c r="Z1557" s="34"/>
    </row>
    <row r="1558" spans="18:26" x14ac:dyDescent="0.2">
      <c r="R1558" s="34"/>
      <c r="S1558" s="34"/>
      <c r="T1558" s="34"/>
      <c r="U1558" s="34"/>
      <c r="V1558" s="34"/>
      <c r="W1558" s="34"/>
      <c r="X1558" s="34"/>
      <c r="Y1558" s="34"/>
      <c r="Z1558" s="34"/>
    </row>
    <row r="1559" spans="18:26" x14ac:dyDescent="0.2">
      <c r="R1559" s="34"/>
      <c r="S1559" s="34"/>
      <c r="T1559" s="34"/>
      <c r="U1559" s="34"/>
      <c r="V1559" s="34"/>
      <c r="W1559" s="34"/>
      <c r="X1559" s="34"/>
      <c r="Y1559" s="34"/>
      <c r="Z1559" s="34"/>
    </row>
    <row r="1560" spans="18:26" x14ac:dyDescent="0.2">
      <c r="R1560" s="34"/>
      <c r="S1560" s="34"/>
      <c r="T1560" s="34"/>
      <c r="U1560" s="34"/>
      <c r="V1560" s="34"/>
      <c r="W1560" s="34"/>
      <c r="X1560" s="34"/>
      <c r="Y1560" s="34"/>
      <c r="Z1560" s="34"/>
    </row>
    <row r="1561" spans="18:26" x14ac:dyDescent="0.2">
      <c r="R1561" s="34"/>
      <c r="S1561" s="34"/>
      <c r="T1561" s="34"/>
      <c r="U1561" s="34"/>
      <c r="V1561" s="34"/>
      <c r="W1561" s="34"/>
      <c r="X1561" s="34"/>
      <c r="Y1561" s="34"/>
      <c r="Z1561" s="34"/>
    </row>
    <row r="1562" spans="18:26" x14ac:dyDescent="0.2">
      <c r="R1562" s="34"/>
      <c r="S1562" s="34"/>
      <c r="T1562" s="34"/>
      <c r="U1562" s="34"/>
      <c r="V1562" s="34"/>
      <c r="W1562" s="34"/>
      <c r="X1562" s="34"/>
      <c r="Y1562" s="34"/>
      <c r="Z1562" s="34"/>
    </row>
    <row r="1563" spans="18:26" x14ac:dyDescent="0.2">
      <c r="R1563" s="34"/>
      <c r="S1563" s="34"/>
      <c r="T1563" s="34"/>
      <c r="U1563" s="34"/>
      <c r="V1563" s="34"/>
      <c r="W1563" s="34"/>
      <c r="X1563" s="34"/>
      <c r="Y1563" s="34"/>
      <c r="Z1563" s="34"/>
    </row>
    <row r="1564" spans="18:26" x14ac:dyDescent="0.2">
      <c r="R1564" s="34"/>
      <c r="S1564" s="34"/>
      <c r="T1564" s="34"/>
      <c r="U1564" s="34"/>
      <c r="V1564" s="34"/>
      <c r="W1564" s="34"/>
      <c r="X1564" s="34"/>
      <c r="Y1564" s="34"/>
      <c r="Z1564" s="34"/>
    </row>
    <row r="1565" spans="18:26" x14ac:dyDescent="0.2">
      <c r="R1565" s="34"/>
      <c r="S1565" s="34"/>
      <c r="T1565" s="34"/>
      <c r="U1565" s="34"/>
      <c r="V1565" s="34"/>
      <c r="W1565" s="34"/>
      <c r="X1565" s="34"/>
      <c r="Y1565" s="34"/>
      <c r="Z1565" s="34"/>
    </row>
    <row r="1566" spans="18:26" x14ac:dyDescent="0.2">
      <c r="R1566" s="34"/>
      <c r="S1566" s="34"/>
      <c r="T1566" s="34"/>
      <c r="U1566" s="34"/>
      <c r="V1566" s="34"/>
      <c r="W1566" s="34"/>
      <c r="X1566" s="34"/>
      <c r="Y1566" s="34"/>
      <c r="Z1566" s="34"/>
    </row>
    <row r="1567" spans="18:26" x14ac:dyDescent="0.2">
      <c r="R1567" s="34"/>
      <c r="S1567" s="34"/>
      <c r="T1567" s="34"/>
      <c r="U1567" s="34"/>
      <c r="V1567" s="34"/>
      <c r="W1567" s="34"/>
      <c r="X1567" s="34"/>
      <c r="Y1567" s="34"/>
      <c r="Z1567" s="34"/>
    </row>
    <row r="1568" spans="18:26" x14ac:dyDescent="0.2">
      <c r="R1568" s="34"/>
      <c r="S1568" s="34"/>
      <c r="T1568" s="34"/>
      <c r="U1568" s="34"/>
      <c r="V1568" s="34"/>
      <c r="W1568" s="34"/>
      <c r="X1568" s="34"/>
      <c r="Y1568" s="34"/>
      <c r="Z1568" s="34"/>
    </row>
    <row r="1569" spans="18:26" x14ac:dyDescent="0.2">
      <c r="R1569" s="34"/>
      <c r="S1569" s="34"/>
      <c r="T1569" s="34"/>
      <c r="U1569" s="34"/>
      <c r="V1569" s="34"/>
      <c r="W1569" s="34"/>
      <c r="X1569" s="34"/>
      <c r="Y1569" s="34"/>
      <c r="Z1569" s="34"/>
    </row>
    <row r="1570" spans="18:26" x14ac:dyDescent="0.2">
      <c r="R1570" s="34"/>
      <c r="S1570" s="34"/>
      <c r="T1570" s="34"/>
      <c r="U1570" s="34"/>
      <c r="V1570" s="34"/>
      <c r="W1570" s="34"/>
      <c r="X1570" s="34"/>
      <c r="Y1570" s="34"/>
      <c r="Z1570" s="34"/>
    </row>
    <row r="1571" spans="18:26" x14ac:dyDescent="0.2">
      <c r="R1571" s="34"/>
      <c r="S1571" s="34"/>
      <c r="T1571" s="34"/>
      <c r="U1571" s="34"/>
      <c r="V1571" s="34"/>
      <c r="W1571" s="34"/>
      <c r="X1571" s="34"/>
      <c r="Y1571" s="34"/>
      <c r="Z1571" s="34"/>
    </row>
    <row r="1572" spans="18:26" x14ac:dyDescent="0.2">
      <c r="R1572" s="34"/>
      <c r="S1572" s="34"/>
      <c r="T1572" s="34"/>
      <c r="U1572" s="34"/>
      <c r="V1572" s="34"/>
      <c r="W1572" s="34"/>
      <c r="X1572" s="34"/>
      <c r="Y1572" s="34"/>
      <c r="Z1572" s="34"/>
    </row>
    <row r="1573" spans="18:26" x14ac:dyDescent="0.2">
      <c r="R1573" s="34"/>
      <c r="S1573" s="34"/>
      <c r="T1573" s="34"/>
      <c r="U1573" s="34"/>
      <c r="V1573" s="34"/>
      <c r="W1573" s="34"/>
      <c r="X1573" s="34"/>
      <c r="Y1573" s="34"/>
      <c r="Z1573" s="34"/>
    </row>
    <row r="1574" spans="18:26" x14ac:dyDescent="0.2">
      <c r="R1574" s="34"/>
      <c r="S1574" s="34"/>
      <c r="T1574" s="34"/>
      <c r="U1574" s="34"/>
      <c r="V1574" s="34"/>
      <c r="W1574" s="34"/>
      <c r="X1574" s="34"/>
      <c r="Y1574" s="34"/>
      <c r="Z1574" s="34"/>
    </row>
    <row r="1575" spans="18:26" x14ac:dyDescent="0.2">
      <c r="R1575" s="34"/>
      <c r="S1575" s="34"/>
      <c r="T1575" s="34"/>
      <c r="U1575" s="34"/>
      <c r="V1575" s="34"/>
      <c r="W1575" s="34"/>
      <c r="X1575" s="34"/>
      <c r="Y1575" s="34"/>
      <c r="Z1575" s="34"/>
    </row>
    <row r="1576" spans="18:26" x14ac:dyDescent="0.2">
      <c r="R1576" s="34"/>
      <c r="S1576" s="34"/>
      <c r="T1576" s="34"/>
      <c r="U1576" s="34"/>
      <c r="V1576" s="34"/>
      <c r="W1576" s="34"/>
      <c r="X1576" s="34"/>
      <c r="Y1576" s="34"/>
      <c r="Z1576" s="34"/>
    </row>
    <row r="1577" spans="18:26" x14ac:dyDescent="0.2">
      <c r="R1577" s="34"/>
      <c r="S1577" s="34"/>
      <c r="T1577" s="34"/>
      <c r="U1577" s="34"/>
      <c r="V1577" s="34"/>
      <c r="W1577" s="34"/>
      <c r="X1577" s="34"/>
      <c r="Y1577" s="34"/>
      <c r="Z1577" s="34"/>
    </row>
    <row r="1578" spans="18:26" x14ac:dyDescent="0.2">
      <c r="R1578" s="34"/>
      <c r="S1578" s="34"/>
      <c r="T1578" s="34"/>
      <c r="U1578" s="34"/>
      <c r="V1578" s="34"/>
      <c r="W1578" s="34"/>
      <c r="X1578" s="34"/>
      <c r="Y1578" s="34"/>
      <c r="Z1578" s="34"/>
    </row>
    <row r="1579" spans="18:26" x14ac:dyDescent="0.2">
      <c r="R1579" s="34"/>
      <c r="S1579" s="34"/>
      <c r="T1579" s="34"/>
      <c r="U1579" s="34"/>
      <c r="V1579" s="34"/>
      <c r="W1579" s="34"/>
      <c r="X1579" s="34"/>
      <c r="Y1579" s="34"/>
      <c r="Z1579" s="34"/>
    </row>
    <row r="1580" spans="18:26" x14ac:dyDescent="0.2">
      <c r="R1580" s="34"/>
      <c r="S1580" s="34"/>
      <c r="T1580" s="34"/>
      <c r="U1580" s="34"/>
      <c r="V1580" s="34"/>
      <c r="W1580" s="34"/>
      <c r="X1580" s="34"/>
      <c r="Y1580" s="34"/>
      <c r="Z1580" s="34"/>
    </row>
    <row r="1581" spans="18:26" x14ac:dyDescent="0.2">
      <c r="R1581" s="34"/>
      <c r="S1581" s="34"/>
      <c r="T1581" s="34"/>
      <c r="U1581" s="34"/>
      <c r="V1581" s="34"/>
      <c r="W1581" s="34"/>
      <c r="X1581" s="34"/>
      <c r="Y1581" s="34"/>
      <c r="Z1581" s="34"/>
    </row>
    <row r="1582" spans="18:26" x14ac:dyDescent="0.2">
      <c r="R1582" s="34"/>
      <c r="S1582" s="34"/>
      <c r="T1582" s="34"/>
      <c r="U1582" s="34"/>
      <c r="V1582" s="34"/>
      <c r="W1582" s="34"/>
      <c r="X1582" s="34"/>
      <c r="Y1582" s="34"/>
      <c r="Z1582" s="34"/>
    </row>
    <row r="1583" spans="18:26" x14ac:dyDescent="0.2">
      <c r="R1583" s="34"/>
      <c r="S1583" s="34"/>
      <c r="T1583" s="34"/>
      <c r="U1583" s="34"/>
      <c r="V1583" s="34"/>
      <c r="W1583" s="34"/>
      <c r="X1583" s="34"/>
      <c r="Y1583" s="34"/>
      <c r="Z1583" s="34"/>
    </row>
    <row r="1584" spans="18:26" x14ac:dyDescent="0.2">
      <c r="R1584" s="34"/>
      <c r="S1584" s="34"/>
      <c r="T1584" s="34"/>
      <c r="U1584" s="34"/>
      <c r="V1584" s="34"/>
      <c r="W1584" s="34"/>
      <c r="X1584" s="34"/>
      <c r="Y1584" s="34"/>
      <c r="Z1584" s="34"/>
    </row>
    <row r="1585" spans="18:26" x14ac:dyDescent="0.2">
      <c r="R1585" s="34"/>
      <c r="S1585" s="34"/>
      <c r="T1585" s="34"/>
      <c r="U1585" s="34"/>
      <c r="V1585" s="34"/>
      <c r="W1585" s="34"/>
      <c r="X1585" s="34"/>
      <c r="Y1585" s="34"/>
      <c r="Z1585" s="34"/>
    </row>
    <row r="1586" spans="18:26" x14ac:dyDescent="0.2">
      <c r="R1586" s="34"/>
      <c r="S1586" s="34"/>
      <c r="T1586" s="34"/>
      <c r="U1586" s="34"/>
      <c r="V1586" s="34"/>
      <c r="W1586" s="34"/>
      <c r="X1586" s="34"/>
      <c r="Y1586" s="34"/>
      <c r="Z1586" s="34"/>
    </row>
    <row r="1587" spans="18:26" x14ac:dyDescent="0.2">
      <c r="R1587" s="34"/>
      <c r="S1587" s="34"/>
      <c r="T1587" s="34"/>
      <c r="U1587" s="34"/>
      <c r="V1587" s="34"/>
      <c r="W1587" s="34"/>
      <c r="X1587" s="34"/>
      <c r="Y1587" s="34"/>
      <c r="Z1587" s="34"/>
    </row>
    <row r="1588" spans="18:26" x14ac:dyDescent="0.2">
      <c r="R1588" s="34"/>
      <c r="S1588" s="34"/>
      <c r="T1588" s="34"/>
      <c r="U1588" s="34"/>
      <c r="V1588" s="34"/>
      <c r="W1588" s="34"/>
      <c r="X1588" s="34"/>
      <c r="Y1588" s="34"/>
      <c r="Z1588" s="34"/>
    </row>
    <row r="1589" spans="18:26" x14ac:dyDescent="0.2">
      <c r="R1589" s="34"/>
      <c r="S1589" s="34"/>
      <c r="T1589" s="34"/>
      <c r="U1589" s="34"/>
      <c r="V1589" s="34"/>
      <c r="W1589" s="34"/>
      <c r="X1589" s="34"/>
      <c r="Y1589" s="34"/>
      <c r="Z1589" s="34"/>
    </row>
    <row r="1590" spans="18:26" x14ac:dyDescent="0.2">
      <c r="R1590" s="34"/>
      <c r="S1590" s="34"/>
      <c r="T1590" s="34"/>
      <c r="U1590" s="34"/>
      <c r="V1590" s="34"/>
      <c r="W1590" s="34"/>
      <c r="X1590" s="34"/>
      <c r="Y1590" s="34"/>
      <c r="Z1590" s="34"/>
    </row>
    <row r="1591" spans="18:26" x14ac:dyDescent="0.2">
      <c r="R1591" s="34"/>
      <c r="S1591" s="34"/>
      <c r="T1591" s="34"/>
      <c r="U1591" s="34"/>
      <c r="V1591" s="34"/>
      <c r="W1591" s="34"/>
      <c r="X1591" s="34"/>
      <c r="Y1591" s="34"/>
      <c r="Z1591" s="34"/>
    </row>
    <row r="1592" spans="18:26" x14ac:dyDescent="0.2">
      <c r="R1592" s="34"/>
      <c r="S1592" s="34"/>
      <c r="T1592" s="34"/>
      <c r="U1592" s="34"/>
      <c r="V1592" s="34"/>
      <c r="W1592" s="34"/>
      <c r="X1592" s="34"/>
      <c r="Y1592" s="34"/>
      <c r="Z1592" s="34"/>
    </row>
    <row r="1593" spans="18:26" x14ac:dyDescent="0.2">
      <c r="R1593" s="34"/>
      <c r="S1593" s="34"/>
      <c r="T1593" s="34"/>
      <c r="U1593" s="34"/>
      <c r="V1593" s="34"/>
      <c r="W1593" s="34"/>
      <c r="X1593" s="34"/>
      <c r="Y1593" s="34"/>
      <c r="Z1593" s="34"/>
    </row>
    <row r="1594" spans="18:26" x14ac:dyDescent="0.2">
      <c r="R1594" s="34"/>
      <c r="S1594" s="34"/>
      <c r="T1594" s="34"/>
      <c r="U1594" s="34"/>
      <c r="V1594" s="34"/>
      <c r="W1594" s="34"/>
      <c r="X1594" s="34"/>
      <c r="Y1594" s="34"/>
      <c r="Z1594" s="34"/>
    </row>
    <row r="1595" spans="18:26" x14ac:dyDescent="0.2">
      <c r="R1595" s="34"/>
      <c r="S1595" s="34"/>
      <c r="T1595" s="34"/>
      <c r="U1595" s="34"/>
      <c r="V1595" s="34"/>
      <c r="W1595" s="34"/>
      <c r="X1595" s="34"/>
      <c r="Y1595" s="34"/>
      <c r="Z1595" s="34"/>
    </row>
    <row r="1596" spans="18:26" x14ac:dyDescent="0.2">
      <c r="R1596" s="34"/>
      <c r="S1596" s="34"/>
      <c r="T1596" s="34"/>
      <c r="U1596" s="34"/>
      <c r="V1596" s="34"/>
      <c r="W1596" s="34"/>
      <c r="X1596" s="34"/>
      <c r="Y1596" s="34"/>
      <c r="Z1596" s="34"/>
    </row>
    <row r="1597" spans="18:26" x14ac:dyDescent="0.2">
      <c r="R1597" s="34"/>
      <c r="S1597" s="34"/>
      <c r="T1597" s="34"/>
      <c r="U1597" s="34"/>
      <c r="V1597" s="34"/>
      <c r="W1597" s="34"/>
      <c r="X1597" s="34"/>
      <c r="Y1597" s="34"/>
      <c r="Z1597" s="34"/>
    </row>
    <row r="1598" spans="18:26" x14ac:dyDescent="0.2">
      <c r="R1598" s="34"/>
      <c r="S1598" s="34"/>
      <c r="T1598" s="34"/>
      <c r="U1598" s="34"/>
      <c r="V1598" s="34"/>
      <c r="W1598" s="34"/>
      <c r="X1598" s="34"/>
      <c r="Y1598" s="34"/>
      <c r="Z1598" s="34"/>
    </row>
    <row r="1599" spans="18:26" x14ac:dyDescent="0.2">
      <c r="R1599" s="34"/>
      <c r="S1599" s="34"/>
      <c r="T1599" s="34"/>
      <c r="U1599" s="34"/>
      <c r="V1599" s="34"/>
      <c r="W1599" s="34"/>
      <c r="X1599" s="34"/>
      <c r="Y1599" s="34"/>
      <c r="Z1599" s="34"/>
    </row>
    <row r="1600" spans="18:26" x14ac:dyDescent="0.2">
      <c r="R1600" s="34"/>
      <c r="S1600" s="34"/>
      <c r="T1600" s="34"/>
      <c r="U1600" s="34"/>
      <c r="V1600" s="34"/>
      <c r="W1600" s="34"/>
      <c r="X1600" s="34"/>
      <c r="Y1600" s="34"/>
      <c r="Z1600" s="34"/>
    </row>
    <row r="1601" spans="18:26" x14ac:dyDescent="0.2">
      <c r="R1601" s="34"/>
      <c r="S1601" s="34"/>
      <c r="T1601" s="34"/>
      <c r="U1601" s="34"/>
      <c r="V1601" s="34"/>
      <c r="W1601" s="34"/>
      <c r="X1601" s="34"/>
      <c r="Y1601" s="34"/>
      <c r="Z1601" s="34"/>
    </row>
    <row r="1602" spans="18:26" x14ac:dyDescent="0.2">
      <c r="R1602" s="34"/>
      <c r="S1602" s="34"/>
      <c r="T1602" s="34"/>
      <c r="U1602" s="34"/>
      <c r="V1602" s="34"/>
      <c r="W1602" s="34"/>
      <c r="X1602" s="34"/>
      <c r="Y1602" s="34"/>
      <c r="Z1602" s="34"/>
    </row>
    <row r="1603" spans="18:26" x14ac:dyDescent="0.2">
      <c r="R1603" s="34"/>
      <c r="S1603" s="34"/>
      <c r="T1603" s="34"/>
      <c r="U1603" s="34"/>
      <c r="V1603" s="34"/>
      <c r="W1603" s="34"/>
      <c r="X1603" s="34"/>
      <c r="Y1603" s="34"/>
      <c r="Z1603" s="34"/>
    </row>
    <row r="1604" spans="18:26" x14ac:dyDescent="0.2">
      <c r="R1604" s="34"/>
      <c r="S1604" s="34"/>
      <c r="T1604" s="34"/>
      <c r="U1604" s="34"/>
      <c r="V1604" s="34"/>
      <c r="W1604" s="34"/>
      <c r="X1604" s="34"/>
      <c r="Y1604" s="34"/>
      <c r="Z1604" s="34"/>
    </row>
    <row r="1605" spans="18:26" x14ac:dyDescent="0.2">
      <c r="R1605" s="34"/>
      <c r="S1605" s="34"/>
      <c r="T1605" s="34"/>
      <c r="U1605" s="34"/>
      <c r="V1605" s="34"/>
      <c r="W1605" s="34"/>
      <c r="X1605" s="34"/>
      <c r="Y1605" s="34"/>
      <c r="Z1605" s="34"/>
    </row>
    <row r="1606" spans="18:26" x14ac:dyDescent="0.2">
      <c r="R1606" s="34"/>
      <c r="S1606" s="34"/>
      <c r="T1606" s="34"/>
      <c r="U1606" s="34"/>
      <c r="V1606" s="34"/>
      <c r="W1606" s="34"/>
      <c r="X1606" s="34"/>
      <c r="Y1606" s="34"/>
      <c r="Z1606" s="34"/>
    </row>
    <row r="1607" spans="18:26" x14ac:dyDescent="0.2">
      <c r="R1607" s="34"/>
      <c r="S1607" s="34"/>
      <c r="T1607" s="34"/>
      <c r="U1607" s="34"/>
      <c r="V1607" s="34"/>
      <c r="W1607" s="34"/>
      <c r="X1607" s="34"/>
      <c r="Y1607" s="34"/>
      <c r="Z1607" s="34"/>
    </row>
    <row r="1608" spans="18:26" x14ac:dyDescent="0.2">
      <c r="R1608" s="34"/>
      <c r="S1608" s="34"/>
      <c r="T1608" s="34"/>
      <c r="U1608" s="34"/>
      <c r="V1608" s="34"/>
      <c r="W1608" s="34"/>
      <c r="X1608" s="34"/>
      <c r="Y1608" s="34"/>
      <c r="Z1608" s="34"/>
    </row>
    <row r="1609" spans="18:26" x14ac:dyDescent="0.2">
      <c r="R1609" s="34"/>
      <c r="S1609" s="34"/>
      <c r="T1609" s="34"/>
      <c r="U1609" s="34"/>
      <c r="V1609" s="34"/>
      <c r="W1609" s="34"/>
      <c r="X1609" s="34"/>
      <c r="Y1609" s="34"/>
      <c r="Z1609" s="34"/>
    </row>
    <row r="1610" spans="18:26" x14ac:dyDescent="0.2">
      <c r="R1610" s="34"/>
      <c r="S1610" s="34"/>
      <c r="T1610" s="34"/>
      <c r="U1610" s="34"/>
      <c r="V1610" s="34"/>
      <c r="W1610" s="34"/>
      <c r="X1610" s="34"/>
      <c r="Y1610" s="34"/>
      <c r="Z1610" s="34"/>
    </row>
    <row r="1611" spans="18:26" x14ac:dyDescent="0.2">
      <c r="R1611" s="34"/>
      <c r="S1611" s="34"/>
      <c r="T1611" s="34"/>
      <c r="U1611" s="34"/>
      <c r="V1611" s="34"/>
      <c r="W1611" s="34"/>
      <c r="X1611" s="34"/>
      <c r="Y1611" s="34"/>
      <c r="Z1611" s="34"/>
    </row>
    <row r="1612" spans="18:26" x14ac:dyDescent="0.2">
      <c r="R1612" s="34"/>
      <c r="S1612" s="34"/>
      <c r="T1612" s="34"/>
      <c r="U1612" s="34"/>
      <c r="V1612" s="34"/>
      <c r="W1612" s="34"/>
      <c r="X1612" s="34"/>
      <c r="Y1612" s="34"/>
      <c r="Z1612" s="34"/>
    </row>
    <row r="1613" spans="18:26" x14ac:dyDescent="0.2">
      <c r="R1613" s="34"/>
      <c r="S1613" s="34"/>
      <c r="T1613" s="34"/>
      <c r="U1613" s="34"/>
      <c r="V1613" s="34"/>
      <c r="W1613" s="34"/>
      <c r="X1613" s="34"/>
      <c r="Y1613" s="34"/>
      <c r="Z1613" s="34"/>
    </row>
    <row r="1614" spans="18:26" x14ac:dyDescent="0.2">
      <c r="R1614" s="34"/>
      <c r="S1614" s="34"/>
      <c r="T1614" s="34"/>
      <c r="U1614" s="34"/>
      <c r="V1614" s="34"/>
      <c r="W1614" s="34"/>
      <c r="X1614" s="34"/>
      <c r="Y1614" s="34"/>
      <c r="Z1614" s="34"/>
    </row>
    <row r="1615" spans="18:26" x14ac:dyDescent="0.2">
      <c r="R1615" s="34"/>
      <c r="S1615" s="34"/>
      <c r="T1615" s="34"/>
      <c r="U1615" s="34"/>
      <c r="V1615" s="34"/>
      <c r="W1615" s="34"/>
      <c r="X1615" s="34"/>
      <c r="Y1615" s="34"/>
      <c r="Z1615" s="34"/>
    </row>
    <row r="1616" spans="18:26" x14ac:dyDescent="0.2">
      <c r="R1616" s="34"/>
      <c r="S1616" s="34"/>
      <c r="T1616" s="34"/>
      <c r="U1616" s="34"/>
      <c r="V1616" s="34"/>
      <c r="W1616" s="34"/>
      <c r="X1616" s="34"/>
      <c r="Y1616" s="34"/>
      <c r="Z1616" s="34"/>
    </row>
    <row r="1617" spans="18:26" x14ac:dyDescent="0.2">
      <c r="R1617" s="34"/>
      <c r="S1617" s="34"/>
      <c r="T1617" s="34"/>
      <c r="U1617" s="34"/>
      <c r="V1617" s="34"/>
      <c r="W1617" s="34"/>
      <c r="X1617" s="34"/>
      <c r="Y1617" s="34"/>
      <c r="Z1617" s="34"/>
    </row>
    <row r="1618" spans="18:26" x14ac:dyDescent="0.2">
      <c r="R1618" s="34"/>
      <c r="S1618" s="34"/>
      <c r="T1618" s="34"/>
      <c r="U1618" s="34"/>
      <c r="V1618" s="34"/>
      <c r="W1618" s="34"/>
      <c r="X1618" s="34"/>
      <c r="Y1618" s="34"/>
      <c r="Z1618" s="34"/>
    </row>
    <row r="1619" spans="18:26" x14ac:dyDescent="0.2">
      <c r="R1619" s="34"/>
      <c r="S1619" s="34"/>
      <c r="T1619" s="34"/>
      <c r="U1619" s="34"/>
      <c r="V1619" s="34"/>
      <c r="W1619" s="34"/>
      <c r="X1619" s="34"/>
      <c r="Y1619" s="34"/>
      <c r="Z1619" s="34"/>
    </row>
    <row r="1620" spans="18:26" x14ac:dyDescent="0.2">
      <c r="R1620" s="34"/>
      <c r="S1620" s="34"/>
      <c r="T1620" s="34"/>
      <c r="U1620" s="34"/>
      <c r="V1620" s="34"/>
      <c r="W1620" s="34"/>
      <c r="X1620" s="34"/>
      <c r="Y1620" s="34"/>
      <c r="Z1620" s="34"/>
    </row>
    <row r="1621" spans="18:26" x14ac:dyDescent="0.2">
      <c r="R1621" s="34"/>
      <c r="S1621" s="34"/>
      <c r="T1621" s="34"/>
      <c r="U1621" s="34"/>
      <c r="V1621" s="34"/>
      <c r="W1621" s="34"/>
      <c r="X1621" s="34"/>
      <c r="Y1621" s="34"/>
      <c r="Z1621" s="34"/>
    </row>
    <row r="1622" spans="18:26" x14ac:dyDescent="0.2">
      <c r="R1622" s="34"/>
      <c r="S1622" s="34"/>
      <c r="T1622" s="34"/>
      <c r="U1622" s="34"/>
      <c r="V1622" s="34"/>
      <c r="W1622" s="34"/>
      <c r="X1622" s="34"/>
      <c r="Y1622" s="34"/>
      <c r="Z1622" s="34"/>
    </row>
    <row r="1623" spans="18:26" x14ac:dyDescent="0.2">
      <c r="R1623" s="34"/>
      <c r="S1623" s="34"/>
      <c r="T1623" s="34"/>
      <c r="U1623" s="34"/>
      <c r="V1623" s="34"/>
      <c r="W1623" s="34"/>
      <c r="X1623" s="34"/>
      <c r="Y1623" s="34"/>
      <c r="Z1623" s="34"/>
    </row>
    <row r="1624" spans="18:26" x14ac:dyDescent="0.2">
      <c r="R1624" s="34"/>
      <c r="S1624" s="34"/>
      <c r="T1624" s="34"/>
      <c r="U1624" s="34"/>
      <c r="V1624" s="34"/>
      <c r="W1624" s="34"/>
      <c r="X1624" s="34"/>
      <c r="Y1624" s="34"/>
      <c r="Z1624" s="34"/>
    </row>
    <row r="1625" spans="18:26" x14ac:dyDescent="0.2">
      <c r="R1625" s="34"/>
      <c r="S1625" s="34"/>
      <c r="T1625" s="34"/>
      <c r="U1625" s="34"/>
      <c r="V1625" s="34"/>
      <c r="W1625" s="34"/>
      <c r="X1625" s="34"/>
      <c r="Y1625" s="34"/>
      <c r="Z1625" s="34"/>
    </row>
    <row r="1626" spans="18:26" x14ac:dyDescent="0.2">
      <c r="R1626" s="34"/>
      <c r="S1626" s="34"/>
      <c r="T1626" s="34"/>
      <c r="U1626" s="34"/>
      <c r="V1626" s="34"/>
      <c r="W1626" s="34"/>
      <c r="X1626" s="34"/>
      <c r="Y1626" s="34"/>
      <c r="Z1626" s="34"/>
    </row>
    <row r="1627" spans="18:26" x14ac:dyDescent="0.2">
      <c r="R1627" s="34"/>
      <c r="S1627" s="34"/>
      <c r="T1627" s="34"/>
      <c r="U1627" s="34"/>
      <c r="V1627" s="34"/>
      <c r="W1627" s="34"/>
      <c r="X1627" s="34"/>
      <c r="Y1627" s="34"/>
      <c r="Z1627" s="34"/>
    </row>
    <row r="1628" spans="18:26" x14ac:dyDescent="0.2">
      <c r="R1628" s="34"/>
      <c r="S1628" s="34"/>
      <c r="T1628" s="34"/>
      <c r="U1628" s="34"/>
      <c r="V1628" s="34"/>
      <c r="W1628" s="34"/>
      <c r="X1628" s="34"/>
      <c r="Y1628" s="34"/>
      <c r="Z1628" s="34"/>
    </row>
    <row r="1629" spans="18:26" x14ac:dyDescent="0.2">
      <c r="R1629" s="34"/>
      <c r="S1629" s="34"/>
      <c r="T1629" s="34"/>
      <c r="U1629" s="34"/>
      <c r="V1629" s="34"/>
      <c r="W1629" s="34"/>
      <c r="X1629" s="34"/>
      <c r="Y1629" s="34"/>
      <c r="Z1629" s="34"/>
    </row>
    <row r="1630" spans="18:26" x14ac:dyDescent="0.2">
      <c r="R1630" s="34"/>
      <c r="S1630" s="34"/>
      <c r="T1630" s="34"/>
      <c r="U1630" s="34"/>
      <c r="V1630" s="34"/>
      <c r="W1630" s="34"/>
      <c r="X1630" s="34"/>
      <c r="Y1630" s="34"/>
      <c r="Z1630" s="34"/>
    </row>
    <row r="1631" spans="18:26" x14ac:dyDescent="0.2">
      <c r="R1631" s="34"/>
      <c r="S1631" s="34"/>
      <c r="T1631" s="34"/>
      <c r="U1631" s="34"/>
      <c r="V1631" s="34"/>
      <c r="W1631" s="34"/>
      <c r="X1631" s="34"/>
      <c r="Y1631" s="34"/>
      <c r="Z1631" s="34"/>
    </row>
    <row r="1632" spans="18:26" x14ac:dyDescent="0.2">
      <c r="R1632" s="34"/>
      <c r="S1632" s="34"/>
      <c r="T1632" s="34"/>
      <c r="U1632" s="34"/>
      <c r="V1632" s="34"/>
      <c r="W1632" s="34"/>
      <c r="X1632" s="34"/>
      <c r="Y1632" s="34"/>
      <c r="Z1632" s="34"/>
    </row>
    <row r="1633" spans="18:26" x14ac:dyDescent="0.2">
      <c r="R1633" s="34"/>
      <c r="S1633" s="34"/>
      <c r="T1633" s="34"/>
      <c r="U1633" s="34"/>
      <c r="V1633" s="34"/>
      <c r="W1633" s="34"/>
      <c r="X1633" s="34"/>
      <c r="Y1633" s="34"/>
      <c r="Z1633" s="34"/>
    </row>
    <row r="1634" spans="18:26" x14ac:dyDescent="0.2">
      <c r="R1634" s="34"/>
      <c r="S1634" s="34"/>
      <c r="T1634" s="34"/>
      <c r="U1634" s="34"/>
      <c r="V1634" s="34"/>
      <c r="W1634" s="34"/>
      <c r="X1634" s="34"/>
      <c r="Y1634" s="34"/>
      <c r="Z1634" s="34"/>
    </row>
    <row r="1635" spans="18:26" x14ac:dyDescent="0.2">
      <c r="R1635" s="34"/>
      <c r="S1635" s="34"/>
      <c r="T1635" s="34"/>
      <c r="U1635" s="34"/>
      <c r="V1635" s="34"/>
      <c r="W1635" s="34"/>
      <c r="X1635" s="34"/>
      <c r="Y1635" s="34"/>
      <c r="Z1635" s="34"/>
    </row>
    <row r="1636" spans="18:26" x14ac:dyDescent="0.2">
      <c r="R1636" s="34"/>
      <c r="S1636" s="34"/>
      <c r="T1636" s="34"/>
      <c r="U1636" s="34"/>
      <c r="V1636" s="34"/>
      <c r="W1636" s="34"/>
      <c r="X1636" s="34"/>
      <c r="Y1636" s="34"/>
      <c r="Z1636" s="34"/>
    </row>
    <row r="1637" spans="18:26" x14ac:dyDescent="0.2">
      <c r="R1637" s="34"/>
      <c r="S1637" s="34"/>
      <c r="T1637" s="34"/>
      <c r="U1637" s="34"/>
      <c r="V1637" s="34"/>
      <c r="W1637" s="34"/>
      <c r="X1637" s="34"/>
      <c r="Y1637" s="34"/>
      <c r="Z1637" s="34"/>
    </row>
    <row r="1638" spans="18:26" x14ac:dyDescent="0.2">
      <c r="R1638" s="34"/>
      <c r="S1638" s="34"/>
      <c r="T1638" s="34"/>
      <c r="U1638" s="34"/>
      <c r="V1638" s="34"/>
      <c r="W1638" s="34"/>
      <c r="X1638" s="34"/>
      <c r="Y1638" s="34"/>
      <c r="Z1638" s="34"/>
    </row>
    <row r="1639" spans="18:26" x14ac:dyDescent="0.2">
      <c r="R1639" s="34"/>
      <c r="S1639" s="34"/>
      <c r="T1639" s="34"/>
      <c r="U1639" s="34"/>
      <c r="V1639" s="34"/>
      <c r="W1639" s="34"/>
      <c r="X1639" s="34"/>
      <c r="Y1639" s="34"/>
      <c r="Z1639" s="34"/>
    </row>
    <row r="1640" spans="18:26" x14ac:dyDescent="0.2">
      <c r="R1640" s="34"/>
      <c r="S1640" s="34"/>
      <c r="T1640" s="34"/>
      <c r="U1640" s="34"/>
      <c r="V1640" s="34"/>
      <c r="W1640" s="34"/>
      <c r="X1640" s="34"/>
      <c r="Y1640" s="34"/>
      <c r="Z1640" s="34"/>
    </row>
    <row r="1641" spans="18:26" x14ac:dyDescent="0.2">
      <c r="R1641" s="34"/>
      <c r="S1641" s="34"/>
      <c r="T1641" s="34"/>
      <c r="U1641" s="34"/>
      <c r="V1641" s="34"/>
      <c r="W1641" s="34"/>
      <c r="X1641" s="34"/>
      <c r="Y1641" s="34"/>
      <c r="Z1641" s="34"/>
    </row>
    <row r="1642" spans="18:26" x14ac:dyDescent="0.2">
      <c r="R1642" s="34"/>
      <c r="S1642" s="34"/>
      <c r="T1642" s="34"/>
      <c r="U1642" s="34"/>
      <c r="V1642" s="34"/>
      <c r="W1642" s="34"/>
      <c r="X1642" s="34"/>
      <c r="Y1642" s="34"/>
      <c r="Z1642" s="34"/>
    </row>
    <row r="1643" spans="18:26" x14ac:dyDescent="0.2">
      <c r="R1643" s="34"/>
      <c r="S1643" s="34"/>
      <c r="T1643" s="34"/>
      <c r="U1643" s="34"/>
      <c r="V1643" s="34"/>
      <c r="W1643" s="34"/>
      <c r="X1643" s="34"/>
      <c r="Y1643" s="34"/>
      <c r="Z1643" s="34"/>
    </row>
    <row r="1644" spans="18:26" x14ac:dyDescent="0.2">
      <c r="R1644" s="34"/>
      <c r="S1644" s="34"/>
      <c r="T1644" s="34"/>
      <c r="U1644" s="34"/>
      <c r="V1644" s="34"/>
      <c r="W1644" s="34"/>
      <c r="X1644" s="34"/>
      <c r="Y1644" s="34"/>
      <c r="Z1644" s="34"/>
    </row>
    <row r="1645" spans="18:26" x14ac:dyDescent="0.2">
      <c r="R1645" s="34"/>
      <c r="S1645" s="34"/>
      <c r="T1645" s="34"/>
      <c r="U1645" s="34"/>
      <c r="V1645" s="34"/>
      <c r="W1645" s="34"/>
      <c r="X1645" s="34"/>
      <c r="Y1645" s="34"/>
      <c r="Z1645" s="34"/>
    </row>
    <row r="1646" spans="18:26" x14ac:dyDescent="0.2">
      <c r="R1646" s="34"/>
      <c r="S1646" s="34"/>
      <c r="T1646" s="34"/>
      <c r="U1646" s="34"/>
      <c r="V1646" s="34"/>
      <c r="W1646" s="34"/>
      <c r="X1646" s="34"/>
      <c r="Y1646" s="34"/>
      <c r="Z1646" s="34"/>
    </row>
    <row r="1647" spans="18:26" x14ac:dyDescent="0.2">
      <c r="R1647" s="34"/>
      <c r="S1647" s="34"/>
      <c r="T1647" s="34"/>
      <c r="U1647" s="34"/>
      <c r="V1647" s="34"/>
      <c r="W1647" s="34"/>
      <c r="X1647" s="34"/>
      <c r="Y1647" s="34"/>
      <c r="Z1647" s="34"/>
    </row>
    <row r="1648" spans="18:26" x14ac:dyDescent="0.2">
      <c r="R1648" s="34"/>
      <c r="S1648" s="34"/>
      <c r="T1648" s="34"/>
      <c r="U1648" s="34"/>
      <c r="V1648" s="34"/>
      <c r="W1648" s="34"/>
      <c r="X1648" s="34"/>
      <c r="Y1648" s="34"/>
      <c r="Z1648" s="34"/>
    </row>
    <row r="1649" spans="18:26" x14ac:dyDescent="0.2">
      <c r="R1649" s="34"/>
      <c r="S1649" s="34"/>
      <c r="T1649" s="34"/>
      <c r="U1649" s="34"/>
      <c r="V1649" s="34"/>
      <c r="W1649" s="34"/>
      <c r="X1649" s="34"/>
      <c r="Y1649" s="34"/>
      <c r="Z1649" s="34"/>
    </row>
    <row r="1650" spans="18:26" x14ac:dyDescent="0.2">
      <c r="R1650" s="34"/>
      <c r="S1650" s="34"/>
      <c r="T1650" s="34"/>
      <c r="U1650" s="34"/>
      <c r="V1650" s="34"/>
      <c r="W1650" s="34"/>
      <c r="X1650" s="34"/>
      <c r="Y1650" s="34"/>
      <c r="Z1650" s="34"/>
    </row>
    <row r="1651" spans="18:26" x14ac:dyDescent="0.2">
      <c r="R1651" s="34"/>
      <c r="S1651" s="34"/>
      <c r="T1651" s="34"/>
      <c r="U1651" s="34"/>
      <c r="V1651" s="34"/>
      <c r="W1651" s="34"/>
      <c r="X1651" s="34"/>
      <c r="Y1651" s="34"/>
      <c r="Z1651" s="34"/>
    </row>
    <row r="1652" spans="18:26" x14ac:dyDescent="0.2">
      <c r="R1652" s="34"/>
      <c r="S1652" s="34"/>
      <c r="T1652" s="34"/>
      <c r="U1652" s="34"/>
      <c r="V1652" s="34"/>
      <c r="W1652" s="34"/>
      <c r="X1652" s="34"/>
      <c r="Y1652" s="34"/>
      <c r="Z1652" s="34"/>
    </row>
    <row r="1653" spans="18:26" x14ac:dyDescent="0.2">
      <c r="R1653" s="34"/>
      <c r="S1653" s="34"/>
      <c r="T1653" s="34"/>
      <c r="U1653" s="34"/>
      <c r="V1653" s="34"/>
      <c r="W1653" s="34"/>
      <c r="X1653" s="34"/>
      <c r="Y1653" s="34"/>
      <c r="Z1653" s="34"/>
    </row>
    <row r="1654" spans="18:26" x14ac:dyDescent="0.2">
      <c r="R1654" s="34"/>
      <c r="S1654" s="34"/>
      <c r="T1654" s="34"/>
      <c r="U1654" s="34"/>
      <c r="V1654" s="34"/>
      <c r="W1654" s="34"/>
      <c r="X1654" s="34"/>
      <c r="Y1654" s="34"/>
      <c r="Z1654" s="34"/>
    </row>
    <row r="1655" spans="18:26" x14ac:dyDescent="0.2">
      <c r="R1655" s="34"/>
      <c r="S1655" s="34"/>
      <c r="T1655" s="34"/>
      <c r="U1655" s="34"/>
      <c r="V1655" s="34"/>
      <c r="W1655" s="34"/>
      <c r="X1655" s="34"/>
      <c r="Y1655" s="34"/>
      <c r="Z1655" s="34"/>
    </row>
    <row r="1656" spans="18:26" x14ac:dyDescent="0.2">
      <c r="R1656" s="34"/>
      <c r="S1656" s="34"/>
      <c r="T1656" s="34"/>
      <c r="U1656" s="34"/>
      <c r="V1656" s="34"/>
      <c r="W1656" s="34"/>
      <c r="X1656" s="34"/>
      <c r="Y1656" s="34"/>
      <c r="Z1656" s="34"/>
    </row>
    <row r="1657" spans="18:26" x14ac:dyDescent="0.2">
      <c r="R1657" s="34"/>
      <c r="S1657" s="34"/>
      <c r="T1657" s="34"/>
      <c r="U1657" s="34"/>
      <c r="V1657" s="34"/>
      <c r="W1657" s="34"/>
      <c r="X1657" s="34"/>
      <c r="Y1657" s="34"/>
      <c r="Z1657" s="34"/>
    </row>
    <row r="1658" spans="18:26" x14ac:dyDescent="0.2">
      <c r="R1658" s="34"/>
      <c r="S1658" s="34"/>
      <c r="T1658" s="34"/>
      <c r="U1658" s="34"/>
      <c r="V1658" s="34"/>
      <c r="W1658" s="34"/>
      <c r="X1658" s="34"/>
      <c r="Y1658" s="34"/>
      <c r="Z1658" s="34"/>
    </row>
    <row r="1659" spans="18:26" x14ac:dyDescent="0.2">
      <c r="R1659" s="34"/>
      <c r="S1659" s="34"/>
      <c r="T1659" s="34"/>
      <c r="U1659" s="34"/>
      <c r="V1659" s="34"/>
      <c r="W1659" s="34"/>
      <c r="X1659" s="34"/>
      <c r="Y1659" s="34"/>
      <c r="Z1659" s="34"/>
    </row>
    <row r="1660" spans="18:26" x14ac:dyDescent="0.2">
      <c r="R1660" s="34"/>
      <c r="S1660" s="34"/>
      <c r="T1660" s="34"/>
      <c r="U1660" s="34"/>
      <c r="V1660" s="34"/>
      <c r="W1660" s="34"/>
      <c r="X1660" s="34"/>
      <c r="Y1660" s="34"/>
      <c r="Z1660" s="34"/>
    </row>
    <row r="1661" spans="18:26" x14ac:dyDescent="0.2">
      <c r="R1661" s="34"/>
      <c r="S1661" s="34"/>
      <c r="T1661" s="34"/>
      <c r="U1661" s="34"/>
      <c r="V1661" s="34"/>
      <c r="W1661" s="34"/>
      <c r="X1661" s="34"/>
      <c r="Y1661" s="34"/>
      <c r="Z1661" s="34"/>
    </row>
    <row r="1662" spans="18:26" x14ac:dyDescent="0.2">
      <c r="R1662" s="34"/>
      <c r="S1662" s="34"/>
      <c r="T1662" s="34"/>
      <c r="U1662" s="34"/>
      <c r="V1662" s="34"/>
      <c r="W1662" s="34"/>
      <c r="X1662" s="34"/>
      <c r="Y1662" s="34"/>
      <c r="Z1662" s="34"/>
    </row>
    <row r="1663" spans="18:26" x14ac:dyDescent="0.2">
      <c r="R1663" s="34"/>
      <c r="S1663" s="34"/>
      <c r="T1663" s="34"/>
      <c r="U1663" s="34"/>
      <c r="V1663" s="34"/>
      <c r="W1663" s="34"/>
      <c r="X1663" s="34"/>
      <c r="Y1663" s="34"/>
      <c r="Z1663" s="34"/>
    </row>
    <row r="1664" spans="18:26" x14ac:dyDescent="0.2">
      <c r="R1664" s="34"/>
      <c r="S1664" s="34"/>
      <c r="T1664" s="34"/>
      <c r="U1664" s="34"/>
      <c r="V1664" s="34"/>
      <c r="W1664" s="34"/>
      <c r="X1664" s="34"/>
      <c r="Y1664" s="34"/>
      <c r="Z1664" s="34"/>
    </row>
    <row r="1665" spans="18:26" x14ac:dyDescent="0.2">
      <c r="R1665" s="34"/>
      <c r="S1665" s="34"/>
      <c r="T1665" s="34"/>
      <c r="U1665" s="34"/>
      <c r="V1665" s="34"/>
      <c r="W1665" s="34"/>
      <c r="X1665" s="34"/>
      <c r="Y1665" s="34"/>
      <c r="Z1665" s="34"/>
    </row>
    <row r="1666" spans="18:26" x14ac:dyDescent="0.2">
      <c r="R1666" s="34"/>
      <c r="S1666" s="34"/>
      <c r="T1666" s="34"/>
      <c r="U1666" s="34"/>
      <c r="V1666" s="34"/>
      <c r="W1666" s="34"/>
      <c r="X1666" s="34"/>
      <c r="Y1666" s="34"/>
      <c r="Z1666" s="34"/>
    </row>
    <row r="1667" spans="18:26" x14ac:dyDescent="0.2">
      <c r="R1667" s="34"/>
      <c r="S1667" s="34"/>
      <c r="T1667" s="34"/>
      <c r="U1667" s="34"/>
      <c r="V1667" s="34"/>
      <c r="W1667" s="34"/>
      <c r="X1667" s="34"/>
      <c r="Y1667" s="34"/>
      <c r="Z1667" s="34"/>
    </row>
    <row r="1668" spans="18:26" x14ac:dyDescent="0.2">
      <c r="R1668" s="34"/>
      <c r="S1668" s="34"/>
      <c r="T1668" s="34"/>
      <c r="U1668" s="34"/>
      <c r="V1668" s="34"/>
      <c r="W1668" s="34"/>
      <c r="X1668" s="34"/>
      <c r="Y1668" s="34"/>
      <c r="Z1668" s="34"/>
    </row>
    <row r="1669" spans="18:26" x14ac:dyDescent="0.2">
      <c r="R1669" s="34"/>
      <c r="S1669" s="34"/>
      <c r="T1669" s="34"/>
      <c r="U1669" s="34"/>
      <c r="V1669" s="34"/>
      <c r="W1669" s="34"/>
      <c r="X1669" s="34"/>
      <c r="Y1669" s="34"/>
      <c r="Z1669" s="34"/>
    </row>
    <row r="1670" spans="18:26" x14ac:dyDescent="0.2">
      <c r="R1670" s="34"/>
      <c r="S1670" s="34"/>
      <c r="T1670" s="34"/>
      <c r="U1670" s="34"/>
      <c r="V1670" s="34"/>
      <c r="W1670" s="34"/>
      <c r="X1670" s="34"/>
      <c r="Y1670" s="34"/>
      <c r="Z1670" s="34"/>
    </row>
    <row r="1671" spans="18:26" x14ac:dyDescent="0.2">
      <c r="R1671" s="34"/>
      <c r="S1671" s="34"/>
      <c r="T1671" s="34"/>
      <c r="U1671" s="34"/>
      <c r="V1671" s="34"/>
      <c r="W1671" s="34"/>
      <c r="X1671" s="34"/>
      <c r="Y1671" s="34"/>
      <c r="Z1671" s="34"/>
    </row>
    <row r="1672" spans="18:26" x14ac:dyDescent="0.2">
      <c r="R1672" s="34"/>
      <c r="S1672" s="34"/>
      <c r="T1672" s="34"/>
      <c r="U1672" s="34"/>
      <c r="V1672" s="34"/>
      <c r="W1672" s="34"/>
      <c r="X1672" s="34"/>
      <c r="Y1672" s="34"/>
      <c r="Z1672" s="34"/>
    </row>
    <row r="1673" spans="18:26" x14ac:dyDescent="0.2">
      <c r="R1673" s="34"/>
      <c r="S1673" s="34"/>
      <c r="T1673" s="34"/>
      <c r="U1673" s="34"/>
      <c r="V1673" s="34"/>
      <c r="W1673" s="34"/>
      <c r="X1673" s="34"/>
      <c r="Y1673" s="34"/>
      <c r="Z1673" s="34"/>
    </row>
    <row r="1674" spans="18:26" x14ac:dyDescent="0.2">
      <c r="R1674" s="34"/>
      <c r="S1674" s="34"/>
      <c r="T1674" s="34"/>
      <c r="U1674" s="34"/>
      <c r="V1674" s="34"/>
      <c r="W1674" s="34"/>
      <c r="X1674" s="34"/>
      <c r="Y1674" s="34"/>
      <c r="Z1674" s="34"/>
    </row>
    <row r="1675" spans="18:26" x14ac:dyDescent="0.2">
      <c r="R1675" s="34"/>
      <c r="S1675" s="34"/>
      <c r="T1675" s="34"/>
      <c r="U1675" s="34"/>
      <c r="V1675" s="34"/>
      <c r="W1675" s="34"/>
      <c r="X1675" s="34"/>
      <c r="Y1675" s="34"/>
      <c r="Z1675" s="34"/>
    </row>
    <row r="1676" spans="18:26" x14ac:dyDescent="0.2">
      <c r="R1676" s="34"/>
      <c r="S1676" s="34"/>
      <c r="T1676" s="34"/>
      <c r="U1676" s="34"/>
      <c r="V1676" s="34"/>
      <c r="W1676" s="34"/>
      <c r="X1676" s="34"/>
      <c r="Y1676" s="34"/>
      <c r="Z1676" s="34"/>
    </row>
    <row r="1677" spans="18:26" x14ac:dyDescent="0.2">
      <c r="R1677" s="34"/>
      <c r="S1677" s="34"/>
      <c r="T1677" s="34"/>
      <c r="U1677" s="34"/>
      <c r="V1677" s="34"/>
      <c r="W1677" s="34"/>
      <c r="X1677" s="34"/>
      <c r="Y1677" s="34"/>
      <c r="Z1677" s="34"/>
    </row>
    <row r="1678" spans="18:26" x14ac:dyDescent="0.2">
      <c r="R1678" s="34"/>
      <c r="S1678" s="34"/>
      <c r="T1678" s="34"/>
      <c r="U1678" s="34"/>
      <c r="V1678" s="34"/>
      <c r="W1678" s="34"/>
      <c r="X1678" s="34"/>
      <c r="Y1678" s="34"/>
      <c r="Z1678" s="34"/>
    </row>
    <row r="1679" spans="18:26" x14ac:dyDescent="0.2">
      <c r="R1679" s="34"/>
      <c r="S1679" s="34"/>
      <c r="T1679" s="34"/>
      <c r="U1679" s="34"/>
      <c r="V1679" s="34"/>
      <c r="W1679" s="34"/>
      <c r="X1679" s="34"/>
      <c r="Y1679" s="34"/>
      <c r="Z1679" s="34"/>
    </row>
    <row r="1680" spans="18:26" x14ac:dyDescent="0.2">
      <c r="R1680" s="34"/>
      <c r="S1680" s="34"/>
      <c r="T1680" s="34"/>
      <c r="U1680" s="34"/>
      <c r="V1680" s="34"/>
      <c r="W1680" s="34"/>
      <c r="X1680" s="34"/>
      <c r="Y1680" s="34"/>
      <c r="Z1680" s="34"/>
    </row>
    <row r="1681" spans="18:26" x14ac:dyDescent="0.2">
      <c r="R1681" s="34"/>
      <c r="S1681" s="34"/>
      <c r="T1681" s="34"/>
      <c r="U1681" s="34"/>
      <c r="V1681" s="34"/>
      <c r="W1681" s="34"/>
      <c r="X1681" s="34"/>
      <c r="Y1681" s="34"/>
      <c r="Z1681" s="34"/>
    </row>
    <row r="1682" spans="18:26" x14ac:dyDescent="0.2">
      <c r="R1682" s="34"/>
      <c r="S1682" s="34"/>
      <c r="T1682" s="34"/>
      <c r="U1682" s="34"/>
      <c r="V1682" s="34"/>
      <c r="W1682" s="34"/>
      <c r="X1682" s="34"/>
      <c r="Y1682" s="34"/>
      <c r="Z1682" s="34"/>
    </row>
    <row r="1683" spans="18:26" x14ac:dyDescent="0.2">
      <c r="R1683" s="34"/>
      <c r="S1683" s="34"/>
      <c r="T1683" s="34"/>
      <c r="U1683" s="34"/>
      <c r="V1683" s="34"/>
      <c r="W1683" s="34"/>
      <c r="X1683" s="34"/>
      <c r="Y1683" s="34"/>
      <c r="Z1683" s="34"/>
    </row>
    <row r="1684" spans="18:26" x14ac:dyDescent="0.2">
      <c r="R1684" s="34"/>
      <c r="S1684" s="34"/>
      <c r="T1684" s="34"/>
      <c r="U1684" s="34"/>
      <c r="V1684" s="34"/>
      <c r="W1684" s="34"/>
      <c r="X1684" s="34"/>
      <c r="Y1684" s="34"/>
      <c r="Z1684" s="34"/>
    </row>
    <row r="1685" spans="18:26" x14ac:dyDescent="0.2">
      <c r="R1685" s="34"/>
      <c r="S1685" s="34"/>
      <c r="T1685" s="34"/>
      <c r="U1685" s="34"/>
      <c r="V1685" s="34"/>
      <c r="W1685" s="34"/>
      <c r="X1685" s="34"/>
      <c r="Y1685" s="34"/>
      <c r="Z1685" s="34"/>
    </row>
    <row r="1686" spans="18:26" x14ac:dyDescent="0.2">
      <c r="R1686" s="34"/>
      <c r="S1686" s="34"/>
      <c r="T1686" s="34"/>
      <c r="U1686" s="34"/>
      <c r="V1686" s="34"/>
      <c r="W1686" s="34"/>
      <c r="X1686" s="34"/>
      <c r="Y1686" s="34"/>
      <c r="Z1686" s="34"/>
    </row>
    <row r="1687" spans="18:26" x14ac:dyDescent="0.2">
      <c r="R1687" s="34"/>
      <c r="S1687" s="34"/>
      <c r="T1687" s="34"/>
      <c r="U1687" s="34"/>
      <c r="V1687" s="34"/>
      <c r="W1687" s="34"/>
      <c r="X1687" s="34"/>
      <c r="Y1687" s="34"/>
      <c r="Z1687" s="34"/>
    </row>
    <row r="1688" spans="18:26" x14ac:dyDescent="0.2">
      <c r="R1688" s="34"/>
      <c r="S1688" s="34"/>
      <c r="T1688" s="34"/>
      <c r="U1688" s="34"/>
      <c r="V1688" s="34"/>
      <c r="W1688" s="34"/>
      <c r="X1688" s="34"/>
      <c r="Y1688" s="34"/>
      <c r="Z1688" s="34"/>
    </row>
    <row r="1689" spans="18:26" x14ac:dyDescent="0.2">
      <c r="R1689" s="34"/>
      <c r="S1689" s="34"/>
      <c r="T1689" s="34"/>
      <c r="U1689" s="34"/>
      <c r="V1689" s="34"/>
      <c r="W1689" s="34"/>
      <c r="X1689" s="34"/>
      <c r="Y1689" s="34"/>
      <c r="Z1689" s="34"/>
    </row>
    <row r="1690" spans="18:26" x14ac:dyDescent="0.2">
      <c r="R1690" s="34"/>
      <c r="S1690" s="34"/>
      <c r="T1690" s="34"/>
      <c r="U1690" s="34"/>
      <c r="V1690" s="34"/>
      <c r="W1690" s="34"/>
      <c r="X1690" s="34"/>
      <c r="Y1690" s="34"/>
      <c r="Z1690" s="34"/>
    </row>
    <row r="1691" spans="18:26" x14ac:dyDescent="0.2">
      <c r="R1691" s="34"/>
      <c r="S1691" s="34"/>
      <c r="T1691" s="34"/>
      <c r="U1691" s="34"/>
      <c r="V1691" s="34"/>
      <c r="W1691" s="34"/>
      <c r="X1691" s="34"/>
      <c r="Y1691" s="34"/>
      <c r="Z1691" s="34"/>
    </row>
    <row r="1692" spans="18:26" x14ac:dyDescent="0.2">
      <c r="R1692" s="34"/>
      <c r="S1692" s="34"/>
      <c r="T1692" s="34"/>
      <c r="U1692" s="34"/>
      <c r="V1692" s="34"/>
      <c r="W1692" s="34"/>
      <c r="X1692" s="34"/>
      <c r="Y1692" s="34"/>
      <c r="Z1692" s="34"/>
    </row>
    <row r="1693" spans="18:26" x14ac:dyDescent="0.2">
      <c r="R1693" s="34"/>
      <c r="S1693" s="34"/>
      <c r="T1693" s="34"/>
      <c r="U1693" s="34"/>
      <c r="V1693" s="34"/>
      <c r="W1693" s="34"/>
      <c r="X1693" s="34"/>
      <c r="Y1693" s="34"/>
      <c r="Z1693" s="34"/>
    </row>
    <row r="1694" spans="18:26" x14ac:dyDescent="0.2">
      <c r="R1694" s="34"/>
      <c r="S1694" s="34"/>
      <c r="T1694" s="34"/>
      <c r="U1694" s="34"/>
      <c r="V1694" s="34"/>
      <c r="W1694" s="34"/>
      <c r="X1694" s="34"/>
      <c r="Y1694" s="34"/>
      <c r="Z1694" s="34"/>
    </row>
    <row r="1695" spans="18:26" x14ac:dyDescent="0.2">
      <c r="R1695" s="34"/>
      <c r="S1695" s="34"/>
      <c r="T1695" s="34"/>
      <c r="U1695" s="34"/>
      <c r="V1695" s="34"/>
      <c r="W1695" s="34"/>
      <c r="X1695" s="34"/>
      <c r="Y1695" s="34"/>
      <c r="Z1695" s="34"/>
    </row>
    <row r="1696" spans="18:26" x14ac:dyDescent="0.2">
      <c r="R1696" s="34"/>
      <c r="S1696" s="34"/>
      <c r="T1696" s="34"/>
      <c r="U1696" s="34"/>
      <c r="V1696" s="34"/>
      <c r="W1696" s="34"/>
      <c r="X1696" s="34"/>
      <c r="Y1696" s="34"/>
      <c r="Z1696" s="34"/>
    </row>
    <row r="1697" spans="18:26" x14ac:dyDescent="0.2">
      <c r="R1697" s="34"/>
      <c r="S1697" s="34"/>
      <c r="T1697" s="34"/>
      <c r="U1697" s="34"/>
      <c r="V1697" s="34"/>
      <c r="W1697" s="34"/>
      <c r="X1697" s="34"/>
      <c r="Y1697" s="34"/>
      <c r="Z1697" s="34"/>
    </row>
    <row r="1698" spans="18:26" x14ac:dyDescent="0.2">
      <c r="R1698" s="34"/>
      <c r="S1698" s="34"/>
      <c r="T1698" s="34"/>
      <c r="U1698" s="34"/>
      <c r="V1698" s="34"/>
      <c r="W1698" s="34"/>
      <c r="X1698" s="34"/>
      <c r="Y1698" s="34"/>
      <c r="Z1698" s="34"/>
    </row>
    <row r="1699" spans="18:26" x14ac:dyDescent="0.2">
      <c r="R1699" s="34"/>
      <c r="S1699" s="34"/>
      <c r="T1699" s="34"/>
      <c r="U1699" s="34"/>
      <c r="V1699" s="34"/>
      <c r="W1699" s="34"/>
      <c r="X1699" s="34"/>
      <c r="Y1699" s="34"/>
      <c r="Z1699" s="34"/>
    </row>
    <row r="1700" spans="18:26" x14ac:dyDescent="0.2">
      <c r="R1700" s="34"/>
      <c r="S1700" s="34"/>
      <c r="T1700" s="34"/>
      <c r="U1700" s="34"/>
      <c r="V1700" s="34"/>
      <c r="W1700" s="34"/>
      <c r="X1700" s="34"/>
      <c r="Y1700" s="34"/>
      <c r="Z1700" s="34"/>
    </row>
    <row r="1701" spans="18:26" x14ac:dyDescent="0.2">
      <c r="R1701" s="34"/>
      <c r="S1701" s="34"/>
      <c r="T1701" s="34"/>
      <c r="U1701" s="34"/>
      <c r="V1701" s="34"/>
      <c r="W1701" s="34"/>
      <c r="X1701" s="34"/>
      <c r="Y1701" s="34"/>
      <c r="Z1701" s="34"/>
    </row>
    <row r="1702" spans="18:26" x14ac:dyDescent="0.2">
      <c r="R1702" s="34"/>
      <c r="S1702" s="34"/>
      <c r="T1702" s="34"/>
      <c r="U1702" s="34"/>
      <c r="V1702" s="34"/>
      <c r="W1702" s="34"/>
      <c r="X1702" s="34"/>
      <c r="Y1702" s="34"/>
      <c r="Z1702" s="34"/>
    </row>
    <row r="1703" spans="18:26" x14ac:dyDescent="0.2">
      <c r="R1703" s="34"/>
      <c r="S1703" s="34"/>
      <c r="T1703" s="34"/>
      <c r="U1703" s="34"/>
      <c r="V1703" s="34"/>
      <c r="W1703" s="34"/>
      <c r="X1703" s="34"/>
      <c r="Y1703" s="34"/>
      <c r="Z1703" s="34"/>
    </row>
    <row r="1704" spans="18:26" x14ac:dyDescent="0.2">
      <c r="R1704" s="34"/>
      <c r="S1704" s="34"/>
      <c r="T1704" s="34"/>
      <c r="U1704" s="34"/>
      <c r="V1704" s="34"/>
      <c r="W1704" s="34"/>
      <c r="X1704" s="34"/>
      <c r="Y1704" s="34"/>
      <c r="Z1704" s="34"/>
    </row>
    <row r="1705" spans="18:26" x14ac:dyDescent="0.2">
      <c r="R1705" s="34"/>
      <c r="S1705" s="34"/>
      <c r="T1705" s="34"/>
      <c r="U1705" s="34"/>
      <c r="V1705" s="34"/>
      <c r="W1705" s="34"/>
      <c r="X1705" s="34"/>
      <c r="Y1705" s="34"/>
      <c r="Z1705" s="34"/>
    </row>
    <row r="1706" spans="18:26" x14ac:dyDescent="0.2">
      <c r="R1706" s="34"/>
      <c r="S1706" s="34"/>
      <c r="T1706" s="34"/>
      <c r="U1706" s="34"/>
      <c r="V1706" s="34"/>
      <c r="W1706" s="34"/>
      <c r="X1706" s="34"/>
      <c r="Y1706" s="34"/>
      <c r="Z1706" s="34"/>
    </row>
    <row r="1707" spans="18:26" x14ac:dyDescent="0.2">
      <c r="R1707" s="34"/>
      <c r="S1707" s="34"/>
      <c r="T1707" s="34"/>
      <c r="U1707" s="34"/>
      <c r="V1707" s="34"/>
      <c r="W1707" s="34"/>
      <c r="X1707" s="34"/>
      <c r="Y1707" s="34"/>
      <c r="Z1707" s="34"/>
    </row>
    <row r="1708" spans="18:26" x14ac:dyDescent="0.2">
      <c r="R1708" s="34"/>
      <c r="S1708" s="34"/>
      <c r="T1708" s="34"/>
      <c r="U1708" s="34"/>
      <c r="V1708" s="34"/>
      <c r="W1708" s="34"/>
      <c r="X1708" s="34"/>
      <c r="Y1708" s="34"/>
      <c r="Z1708" s="34"/>
    </row>
    <row r="1709" spans="18:26" x14ac:dyDescent="0.2">
      <c r="R1709" s="34"/>
      <c r="S1709" s="34"/>
      <c r="T1709" s="34"/>
      <c r="U1709" s="34"/>
      <c r="V1709" s="34"/>
      <c r="W1709" s="34"/>
      <c r="X1709" s="34"/>
      <c r="Y1709" s="34"/>
      <c r="Z1709" s="34"/>
    </row>
    <row r="1710" spans="18:26" x14ac:dyDescent="0.2">
      <c r="R1710" s="34"/>
      <c r="S1710" s="34"/>
      <c r="T1710" s="34"/>
      <c r="U1710" s="34"/>
      <c r="V1710" s="34"/>
      <c r="W1710" s="34"/>
      <c r="X1710" s="34"/>
      <c r="Y1710" s="34"/>
      <c r="Z1710" s="34"/>
    </row>
    <row r="1711" spans="18:26" x14ac:dyDescent="0.2">
      <c r="R1711" s="34"/>
      <c r="S1711" s="34"/>
      <c r="T1711" s="34"/>
      <c r="U1711" s="34"/>
      <c r="V1711" s="34"/>
      <c r="W1711" s="34"/>
      <c r="X1711" s="34"/>
      <c r="Y1711" s="34"/>
      <c r="Z1711" s="34"/>
    </row>
    <row r="1712" spans="18:26" x14ac:dyDescent="0.2">
      <c r="R1712" s="34"/>
      <c r="S1712" s="34"/>
      <c r="T1712" s="34"/>
      <c r="U1712" s="34"/>
      <c r="V1712" s="34"/>
      <c r="W1712" s="34"/>
      <c r="X1712" s="34"/>
      <c r="Y1712" s="34"/>
      <c r="Z1712" s="34"/>
    </row>
    <row r="1713" spans="18:26" x14ac:dyDescent="0.2">
      <c r="R1713" s="34"/>
      <c r="S1713" s="34"/>
      <c r="T1713" s="34"/>
      <c r="U1713" s="34"/>
      <c r="V1713" s="34"/>
      <c r="W1713" s="34"/>
      <c r="X1713" s="34"/>
      <c r="Y1713" s="34"/>
      <c r="Z1713" s="34"/>
    </row>
    <row r="1714" spans="18:26" x14ac:dyDescent="0.2">
      <c r="R1714" s="34"/>
      <c r="S1714" s="34"/>
      <c r="T1714" s="34"/>
      <c r="U1714" s="34"/>
      <c r="V1714" s="34"/>
      <c r="W1714" s="34"/>
      <c r="X1714" s="34"/>
      <c r="Y1714" s="34"/>
      <c r="Z1714" s="34"/>
    </row>
    <row r="1715" spans="18:26" x14ac:dyDescent="0.2">
      <c r="R1715" s="34"/>
      <c r="S1715" s="34"/>
      <c r="T1715" s="34"/>
      <c r="U1715" s="34"/>
      <c r="V1715" s="34"/>
      <c r="W1715" s="34"/>
      <c r="X1715" s="34"/>
      <c r="Y1715" s="34"/>
      <c r="Z1715" s="34"/>
    </row>
    <row r="1716" spans="18:26" x14ac:dyDescent="0.2">
      <c r="R1716" s="34"/>
      <c r="S1716" s="34"/>
      <c r="T1716" s="34"/>
      <c r="U1716" s="34"/>
      <c r="V1716" s="34"/>
      <c r="W1716" s="34"/>
      <c r="X1716" s="34"/>
      <c r="Y1716" s="34"/>
      <c r="Z1716" s="34"/>
    </row>
    <row r="1717" spans="18:26" x14ac:dyDescent="0.2">
      <c r="R1717" s="34"/>
      <c r="S1717" s="34"/>
      <c r="T1717" s="34"/>
      <c r="U1717" s="34"/>
      <c r="V1717" s="34"/>
      <c r="W1717" s="34"/>
      <c r="X1717" s="34"/>
      <c r="Y1717" s="34"/>
      <c r="Z1717" s="34"/>
    </row>
    <row r="1718" spans="18:26" x14ac:dyDescent="0.2">
      <c r="R1718" s="34"/>
      <c r="S1718" s="34"/>
      <c r="T1718" s="34"/>
      <c r="U1718" s="34"/>
      <c r="V1718" s="34"/>
      <c r="W1718" s="34"/>
      <c r="X1718" s="34"/>
      <c r="Y1718" s="34"/>
      <c r="Z1718" s="34"/>
    </row>
    <row r="1719" spans="18:26" x14ac:dyDescent="0.2">
      <c r="R1719" s="34"/>
      <c r="S1719" s="34"/>
      <c r="T1719" s="34"/>
      <c r="U1719" s="34"/>
      <c r="V1719" s="34"/>
      <c r="W1719" s="34"/>
      <c r="X1719" s="34"/>
      <c r="Y1719" s="34"/>
      <c r="Z1719" s="34"/>
    </row>
    <row r="1720" spans="18:26" x14ac:dyDescent="0.2">
      <c r="R1720" s="34"/>
      <c r="S1720" s="34"/>
      <c r="T1720" s="34"/>
      <c r="U1720" s="34"/>
      <c r="V1720" s="34"/>
      <c r="W1720" s="34"/>
      <c r="X1720" s="34"/>
      <c r="Y1720" s="34"/>
      <c r="Z1720" s="34"/>
    </row>
    <row r="1721" spans="18:26" x14ac:dyDescent="0.2">
      <c r="R1721" s="34"/>
      <c r="S1721" s="34"/>
      <c r="T1721" s="34"/>
      <c r="U1721" s="34"/>
      <c r="V1721" s="34"/>
      <c r="W1721" s="34"/>
      <c r="X1721" s="34"/>
      <c r="Y1721" s="34"/>
      <c r="Z1721" s="34"/>
    </row>
    <row r="1722" spans="18:26" x14ac:dyDescent="0.2">
      <c r="R1722" s="34"/>
      <c r="S1722" s="34"/>
      <c r="T1722" s="34"/>
      <c r="U1722" s="34"/>
      <c r="V1722" s="34"/>
      <c r="W1722" s="34"/>
      <c r="X1722" s="34"/>
      <c r="Y1722" s="34"/>
      <c r="Z1722" s="34"/>
    </row>
    <row r="1723" spans="18:26" x14ac:dyDescent="0.2">
      <c r="R1723" s="34"/>
      <c r="S1723" s="34"/>
      <c r="T1723" s="34"/>
      <c r="U1723" s="34"/>
      <c r="V1723" s="34"/>
      <c r="W1723" s="34"/>
      <c r="X1723" s="34"/>
      <c r="Y1723" s="34"/>
      <c r="Z1723" s="34"/>
    </row>
    <row r="1724" spans="18:26" x14ac:dyDescent="0.2">
      <c r="R1724" s="34"/>
      <c r="S1724" s="34"/>
      <c r="T1724" s="34"/>
      <c r="U1724" s="34"/>
      <c r="V1724" s="34"/>
      <c r="W1724" s="34"/>
      <c r="X1724" s="34"/>
      <c r="Y1724" s="34"/>
      <c r="Z1724" s="34"/>
    </row>
    <row r="1725" spans="18:26" x14ac:dyDescent="0.2">
      <c r="R1725" s="34"/>
      <c r="S1725" s="34"/>
      <c r="T1725" s="34"/>
      <c r="U1725" s="34"/>
      <c r="V1725" s="34"/>
      <c r="W1725" s="34"/>
      <c r="X1725" s="34"/>
      <c r="Y1725" s="34"/>
      <c r="Z1725" s="34"/>
    </row>
    <row r="1726" spans="18:26" x14ac:dyDescent="0.2">
      <c r="R1726" s="34"/>
      <c r="S1726" s="34"/>
      <c r="T1726" s="34"/>
      <c r="U1726" s="34"/>
      <c r="V1726" s="34"/>
      <c r="W1726" s="34"/>
      <c r="X1726" s="34"/>
      <c r="Y1726" s="34"/>
      <c r="Z1726" s="34"/>
    </row>
    <row r="1727" spans="18:26" x14ac:dyDescent="0.2">
      <c r="R1727" s="34"/>
      <c r="S1727" s="34"/>
      <c r="T1727" s="34"/>
      <c r="U1727" s="34"/>
      <c r="V1727" s="34"/>
      <c r="W1727" s="34"/>
      <c r="X1727" s="34"/>
      <c r="Y1727" s="34"/>
      <c r="Z1727" s="34"/>
    </row>
    <row r="1728" spans="18:26" x14ac:dyDescent="0.2">
      <c r="R1728" s="34"/>
      <c r="S1728" s="34"/>
      <c r="T1728" s="34"/>
      <c r="U1728" s="34"/>
      <c r="V1728" s="34"/>
      <c r="W1728" s="34"/>
      <c r="X1728" s="34"/>
      <c r="Y1728" s="34"/>
      <c r="Z1728" s="34"/>
    </row>
    <row r="1729" spans="18:26" x14ac:dyDescent="0.2">
      <c r="R1729" s="34"/>
      <c r="S1729" s="34"/>
      <c r="T1729" s="34"/>
      <c r="U1729" s="34"/>
      <c r="V1729" s="34"/>
      <c r="W1729" s="34"/>
      <c r="X1729" s="34"/>
      <c r="Y1729" s="34"/>
      <c r="Z1729" s="34"/>
    </row>
    <row r="1730" spans="18:26" x14ac:dyDescent="0.2">
      <c r="R1730" s="34"/>
      <c r="S1730" s="34"/>
      <c r="T1730" s="34"/>
      <c r="U1730" s="34"/>
      <c r="V1730" s="34"/>
      <c r="W1730" s="34"/>
      <c r="X1730" s="34"/>
      <c r="Y1730" s="34"/>
      <c r="Z1730" s="34"/>
    </row>
    <row r="1731" spans="18:26" x14ac:dyDescent="0.2">
      <c r="R1731" s="34"/>
      <c r="S1731" s="34"/>
      <c r="T1731" s="34"/>
      <c r="U1731" s="34"/>
      <c r="V1731" s="34"/>
      <c r="W1731" s="34"/>
      <c r="X1731" s="34"/>
      <c r="Y1731" s="34"/>
      <c r="Z1731" s="34"/>
    </row>
    <row r="1732" spans="18:26" x14ac:dyDescent="0.2">
      <c r="R1732" s="34"/>
      <c r="S1732" s="34"/>
      <c r="T1732" s="34"/>
      <c r="U1732" s="34"/>
      <c r="V1732" s="34"/>
      <c r="W1732" s="34"/>
      <c r="X1732" s="34"/>
      <c r="Y1732" s="34"/>
      <c r="Z1732" s="34"/>
    </row>
    <row r="1733" spans="18:26" x14ac:dyDescent="0.2">
      <c r="R1733" s="34"/>
      <c r="S1733" s="34"/>
      <c r="T1733" s="34"/>
      <c r="U1733" s="34"/>
      <c r="V1733" s="34"/>
      <c r="W1733" s="34"/>
      <c r="X1733" s="34"/>
      <c r="Y1733" s="34"/>
      <c r="Z1733" s="34"/>
    </row>
    <row r="1734" spans="18:26" x14ac:dyDescent="0.2">
      <c r="R1734" s="34"/>
      <c r="S1734" s="34"/>
      <c r="T1734" s="34"/>
      <c r="U1734" s="34"/>
      <c r="V1734" s="34"/>
      <c r="W1734" s="34"/>
      <c r="X1734" s="34"/>
      <c r="Y1734" s="34"/>
      <c r="Z1734" s="34"/>
    </row>
    <row r="1735" spans="18:26" x14ac:dyDescent="0.2">
      <c r="R1735" s="34"/>
      <c r="S1735" s="34"/>
      <c r="T1735" s="34"/>
      <c r="U1735" s="34"/>
      <c r="V1735" s="34"/>
      <c r="W1735" s="34"/>
      <c r="X1735" s="34"/>
      <c r="Y1735" s="34"/>
      <c r="Z1735" s="34"/>
    </row>
    <row r="1736" spans="18:26" x14ac:dyDescent="0.2">
      <c r="R1736" s="34"/>
      <c r="S1736" s="34"/>
      <c r="T1736" s="34"/>
      <c r="U1736" s="34"/>
      <c r="V1736" s="34"/>
      <c r="W1736" s="34"/>
      <c r="X1736" s="34"/>
      <c r="Y1736" s="34"/>
      <c r="Z1736" s="34"/>
    </row>
    <row r="1737" spans="18:26" x14ac:dyDescent="0.2">
      <c r="R1737" s="34"/>
      <c r="S1737" s="34"/>
      <c r="T1737" s="34"/>
      <c r="U1737" s="34"/>
      <c r="V1737" s="34"/>
      <c r="W1737" s="34"/>
      <c r="X1737" s="34"/>
      <c r="Y1737" s="34"/>
      <c r="Z1737" s="34"/>
    </row>
    <row r="1738" spans="18:26" x14ac:dyDescent="0.2">
      <c r="R1738" s="34"/>
      <c r="S1738" s="34"/>
      <c r="T1738" s="34"/>
      <c r="U1738" s="34"/>
      <c r="V1738" s="34"/>
      <c r="W1738" s="34"/>
      <c r="X1738" s="34"/>
      <c r="Y1738" s="34"/>
      <c r="Z1738" s="34"/>
    </row>
    <row r="1739" spans="18:26" x14ac:dyDescent="0.2">
      <c r="R1739" s="34"/>
      <c r="S1739" s="34"/>
      <c r="T1739" s="34"/>
      <c r="U1739" s="34"/>
      <c r="V1739" s="34"/>
      <c r="W1739" s="34"/>
      <c r="X1739" s="34"/>
      <c r="Y1739" s="34"/>
      <c r="Z1739" s="34"/>
    </row>
    <row r="1740" spans="18:26" x14ac:dyDescent="0.2">
      <c r="R1740" s="34"/>
      <c r="S1740" s="34"/>
      <c r="T1740" s="34"/>
      <c r="U1740" s="34"/>
      <c r="V1740" s="34"/>
      <c r="W1740" s="34"/>
      <c r="X1740" s="34"/>
      <c r="Y1740" s="34"/>
      <c r="Z1740" s="34"/>
    </row>
    <row r="1741" spans="18:26" x14ac:dyDescent="0.2">
      <c r="R1741" s="34"/>
      <c r="S1741" s="34"/>
      <c r="T1741" s="34"/>
      <c r="U1741" s="34"/>
      <c r="V1741" s="34"/>
      <c r="W1741" s="34"/>
      <c r="X1741" s="34"/>
      <c r="Y1741" s="34"/>
      <c r="Z1741" s="34"/>
    </row>
    <row r="1742" spans="18:26" x14ac:dyDescent="0.2">
      <c r="R1742" s="34"/>
      <c r="S1742" s="34"/>
      <c r="T1742" s="34"/>
      <c r="U1742" s="34"/>
      <c r="V1742" s="34"/>
      <c r="W1742" s="34"/>
      <c r="X1742" s="34"/>
      <c r="Y1742" s="34"/>
      <c r="Z1742" s="34"/>
    </row>
    <row r="1743" spans="18:26" x14ac:dyDescent="0.2">
      <c r="R1743" s="34"/>
      <c r="S1743" s="34"/>
      <c r="T1743" s="34"/>
      <c r="U1743" s="34"/>
      <c r="V1743" s="34"/>
      <c r="W1743" s="34"/>
      <c r="X1743" s="34"/>
      <c r="Y1743" s="34"/>
      <c r="Z1743" s="34"/>
    </row>
    <row r="1744" spans="18:26" x14ac:dyDescent="0.2">
      <c r="R1744" s="34"/>
      <c r="S1744" s="34"/>
      <c r="T1744" s="34"/>
      <c r="U1744" s="34"/>
      <c r="V1744" s="34"/>
      <c r="W1744" s="34"/>
      <c r="X1744" s="34"/>
      <c r="Y1744" s="34"/>
      <c r="Z1744" s="34"/>
    </row>
    <row r="1745" spans="18:26" x14ac:dyDescent="0.2">
      <c r="R1745" s="34"/>
      <c r="S1745" s="34"/>
      <c r="T1745" s="34"/>
      <c r="U1745" s="34"/>
      <c r="V1745" s="34"/>
      <c r="W1745" s="34"/>
      <c r="X1745" s="34"/>
      <c r="Y1745" s="34"/>
      <c r="Z1745" s="34"/>
    </row>
    <row r="1746" spans="18:26" x14ac:dyDescent="0.2">
      <c r="R1746" s="34"/>
      <c r="S1746" s="34"/>
      <c r="T1746" s="34"/>
      <c r="U1746" s="34"/>
      <c r="V1746" s="34"/>
      <c r="W1746" s="34"/>
      <c r="X1746" s="34"/>
      <c r="Y1746" s="34"/>
      <c r="Z1746" s="34"/>
    </row>
    <row r="1747" spans="18:26" x14ac:dyDescent="0.2">
      <c r="R1747" s="34"/>
      <c r="S1747" s="34"/>
      <c r="T1747" s="34"/>
      <c r="U1747" s="34"/>
      <c r="V1747" s="34"/>
      <c r="W1747" s="34"/>
      <c r="X1747" s="34"/>
      <c r="Y1747" s="34"/>
      <c r="Z1747" s="34"/>
    </row>
    <row r="1748" spans="18:26" x14ac:dyDescent="0.2">
      <c r="R1748" s="34"/>
      <c r="S1748" s="34"/>
      <c r="T1748" s="34"/>
      <c r="U1748" s="34"/>
      <c r="V1748" s="34"/>
      <c r="W1748" s="34"/>
      <c r="X1748" s="34"/>
      <c r="Y1748" s="34"/>
      <c r="Z1748" s="34"/>
    </row>
    <row r="1749" spans="18:26" x14ac:dyDescent="0.2">
      <c r="R1749" s="34"/>
      <c r="S1749" s="34"/>
      <c r="T1749" s="34"/>
      <c r="U1749" s="34"/>
      <c r="V1749" s="34"/>
      <c r="W1749" s="34"/>
      <c r="X1749" s="34"/>
      <c r="Y1749" s="34"/>
      <c r="Z1749" s="34"/>
    </row>
    <row r="1750" spans="18:26" x14ac:dyDescent="0.2">
      <c r="R1750" s="34"/>
      <c r="S1750" s="34"/>
      <c r="T1750" s="34"/>
      <c r="U1750" s="34"/>
      <c r="V1750" s="34"/>
      <c r="W1750" s="34"/>
      <c r="X1750" s="34"/>
      <c r="Y1750" s="34"/>
      <c r="Z1750" s="34"/>
    </row>
    <row r="1751" spans="18:26" x14ac:dyDescent="0.2">
      <c r="R1751" s="34"/>
      <c r="S1751" s="34"/>
      <c r="T1751" s="34"/>
      <c r="U1751" s="34"/>
      <c r="V1751" s="34"/>
      <c r="W1751" s="34"/>
      <c r="X1751" s="34"/>
      <c r="Y1751" s="34"/>
      <c r="Z1751" s="34"/>
    </row>
    <row r="1752" spans="18:26" x14ac:dyDescent="0.2">
      <c r="R1752" s="34"/>
      <c r="S1752" s="34"/>
      <c r="T1752" s="34"/>
      <c r="U1752" s="34"/>
      <c r="V1752" s="34"/>
      <c r="W1752" s="34"/>
      <c r="X1752" s="34"/>
      <c r="Y1752" s="34"/>
      <c r="Z1752" s="34"/>
    </row>
    <row r="1753" spans="18:26" x14ac:dyDescent="0.2">
      <c r="R1753" s="34"/>
      <c r="S1753" s="34"/>
      <c r="T1753" s="34"/>
      <c r="U1753" s="34"/>
      <c r="V1753" s="34"/>
      <c r="W1753" s="34"/>
      <c r="X1753" s="34"/>
      <c r="Y1753" s="34"/>
      <c r="Z1753" s="34"/>
    </row>
    <row r="1754" spans="18:26" x14ac:dyDescent="0.2">
      <c r="R1754" s="34"/>
      <c r="S1754" s="34"/>
      <c r="T1754" s="34"/>
      <c r="U1754" s="34"/>
      <c r="V1754" s="34"/>
      <c r="W1754" s="34"/>
      <c r="X1754" s="34"/>
      <c r="Y1754" s="34"/>
      <c r="Z1754" s="34"/>
    </row>
    <row r="1755" spans="18:26" x14ac:dyDescent="0.2">
      <c r="R1755" s="34"/>
      <c r="S1755" s="34"/>
      <c r="T1755" s="34"/>
      <c r="U1755" s="34"/>
      <c r="V1755" s="34"/>
      <c r="W1755" s="34"/>
      <c r="X1755" s="34"/>
      <c r="Y1755" s="34"/>
      <c r="Z1755" s="34"/>
    </row>
    <row r="1756" spans="18:26" x14ac:dyDescent="0.2">
      <c r="R1756" s="34"/>
      <c r="S1756" s="34"/>
      <c r="T1756" s="34"/>
      <c r="U1756" s="34"/>
      <c r="V1756" s="34"/>
      <c r="W1756" s="34"/>
      <c r="X1756" s="34"/>
      <c r="Y1756" s="34"/>
      <c r="Z1756" s="34"/>
    </row>
    <row r="1757" spans="18:26" x14ac:dyDescent="0.2">
      <c r="R1757" s="34"/>
      <c r="S1757" s="34"/>
      <c r="T1757" s="34"/>
      <c r="U1757" s="34"/>
      <c r="V1757" s="34"/>
      <c r="W1757" s="34"/>
      <c r="X1757" s="34"/>
      <c r="Y1757" s="34"/>
      <c r="Z1757" s="34"/>
    </row>
    <row r="1758" spans="18:26" x14ac:dyDescent="0.2">
      <c r="R1758" s="34"/>
      <c r="S1758" s="34"/>
      <c r="T1758" s="34"/>
      <c r="U1758" s="34"/>
      <c r="V1758" s="34"/>
      <c r="W1758" s="34"/>
      <c r="X1758" s="34"/>
      <c r="Y1758" s="34"/>
      <c r="Z1758" s="34"/>
    </row>
    <row r="1759" spans="18:26" x14ac:dyDescent="0.2">
      <c r="R1759" s="34"/>
      <c r="S1759" s="34"/>
      <c r="T1759" s="34"/>
      <c r="U1759" s="34"/>
      <c r="V1759" s="34"/>
      <c r="W1759" s="34"/>
      <c r="X1759" s="34"/>
      <c r="Y1759" s="34"/>
      <c r="Z1759" s="34"/>
    </row>
    <row r="1760" spans="18:26" x14ac:dyDescent="0.2">
      <c r="R1760" s="34"/>
      <c r="S1760" s="34"/>
      <c r="T1760" s="34"/>
      <c r="U1760" s="34"/>
      <c r="V1760" s="34"/>
      <c r="W1760" s="34"/>
      <c r="X1760" s="34"/>
      <c r="Y1760" s="34"/>
      <c r="Z1760" s="34"/>
    </row>
    <row r="1761" spans="18:26" x14ac:dyDescent="0.2">
      <c r="R1761" s="34"/>
      <c r="S1761" s="34"/>
      <c r="T1761" s="34"/>
      <c r="U1761" s="34"/>
      <c r="V1761" s="34"/>
      <c r="W1761" s="34"/>
      <c r="X1761" s="34"/>
      <c r="Y1761" s="34"/>
      <c r="Z1761" s="34"/>
    </row>
    <row r="1762" spans="18:26" x14ac:dyDescent="0.2">
      <c r="R1762" s="34"/>
      <c r="S1762" s="34"/>
      <c r="T1762" s="34"/>
      <c r="U1762" s="34"/>
      <c r="V1762" s="34"/>
      <c r="W1762" s="34"/>
      <c r="X1762" s="34"/>
      <c r="Y1762" s="34"/>
      <c r="Z1762" s="34"/>
    </row>
    <row r="1763" spans="18:26" x14ac:dyDescent="0.2">
      <c r="R1763" s="34"/>
      <c r="S1763" s="34"/>
      <c r="T1763" s="34"/>
      <c r="U1763" s="34"/>
      <c r="V1763" s="34"/>
      <c r="W1763" s="34"/>
      <c r="X1763" s="34"/>
      <c r="Y1763" s="34"/>
      <c r="Z1763" s="34"/>
    </row>
    <row r="1764" spans="18:26" x14ac:dyDescent="0.2">
      <c r="R1764" s="34"/>
      <c r="S1764" s="34"/>
      <c r="T1764" s="34"/>
      <c r="U1764" s="34"/>
      <c r="V1764" s="34"/>
      <c r="W1764" s="34"/>
      <c r="X1764" s="34"/>
      <c r="Y1764" s="34"/>
      <c r="Z1764" s="34"/>
    </row>
    <row r="1765" spans="18:26" x14ac:dyDescent="0.2">
      <c r="R1765" s="274"/>
      <c r="S1765" s="274"/>
      <c r="T1765" s="274"/>
      <c r="U1765" s="274"/>
      <c r="V1765" s="274"/>
      <c r="W1765" s="274"/>
      <c r="X1765" s="274"/>
      <c r="Y1765" s="274"/>
      <c r="Z1765" s="274"/>
    </row>
    <row r="1766" spans="18:26" x14ac:dyDescent="0.2">
      <c r="R1766" s="274"/>
      <c r="S1766" s="274"/>
      <c r="T1766" s="274"/>
      <c r="U1766" s="274"/>
      <c r="V1766" s="274"/>
      <c r="W1766" s="274"/>
      <c r="X1766" s="274"/>
      <c r="Y1766" s="274"/>
      <c r="Z1766" s="274"/>
    </row>
    <row r="1767" spans="18:26" x14ac:dyDescent="0.2">
      <c r="R1767" s="34"/>
      <c r="S1767" s="34"/>
      <c r="T1767" s="34"/>
      <c r="U1767" s="34"/>
      <c r="V1767" s="34"/>
      <c r="W1767" s="34"/>
      <c r="X1767" s="34"/>
      <c r="Y1767" s="34"/>
      <c r="Z1767" s="34"/>
    </row>
    <row r="1768" spans="18:26" x14ac:dyDescent="0.2">
      <c r="R1768" s="34"/>
      <c r="S1768" s="34"/>
      <c r="T1768" s="34"/>
      <c r="U1768" s="34"/>
      <c r="V1768" s="34"/>
      <c r="W1768" s="34"/>
      <c r="X1768" s="34"/>
      <c r="Y1768" s="34"/>
      <c r="Z1768" s="34"/>
    </row>
    <row r="1769" spans="18:26" x14ac:dyDescent="0.2">
      <c r="R1769" s="34"/>
      <c r="S1769" s="34"/>
      <c r="T1769" s="34"/>
      <c r="U1769" s="34"/>
      <c r="V1769" s="34"/>
      <c r="W1769" s="34"/>
      <c r="X1769" s="34"/>
      <c r="Y1769" s="34"/>
      <c r="Z1769" s="34"/>
    </row>
    <row r="1770" spans="18:26" x14ac:dyDescent="0.2">
      <c r="R1770" s="34"/>
      <c r="S1770" s="34"/>
      <c r="T1770" s="34"/>
      <c r="U1770" s="34"/>
      <c r="V1770" s="34"/>
      <c r="W1770" s="34"/>
      <c r="X1770" s="34"/>
      <c r="Y1770" s="34"/>
      <c r="Z1770" s="34"/>
    </row>
    <row r="1771" spans="18:26" x14ac:dyDescent="0.2">
      <c r="R1771" s="274"/>
      <c r="S1771" s="274"/>
      <c r="T1771" s="274"/>
      <c r="U1771" s="274"/>
      <c r="V1771" s="274"/>
      <c r="W1771" s="274"/>
      <c r="X1771" s="274"/>
      <c r="Y1771" s="274"/>
      <c r="Z1771" s="274"/>
    </row>
    <row r="1772" spans="18:26" x14ac:dyDescent="0.2">
      <c r="R1772" s="274"/>
      <c r="S1772" s="274"/>
      <c r="T1772" s="274"/>
      <c r="U1772" s="274"/>
      <c r="V1772" s="274"/>
      <c r="W1772" s="274"/>
      <c r="X1772" s="274"/>
      <c r="Y1772" s="274"/>
      <c r="Z1772" s="274"/>
    </row>
    <row r="1773" spans="18:26" x14ac:dyDescent="0.2">
      <c r="R1773" s="34"/>
      <c r="S1773" s="34"/>
      <c r="T1773" s="34"/>
      <c r="U1773" s="34"/>
      <c r="V1773" s="34"/>
      <c r="W1773" s="34"/>
      <c r="X1773" s="34"/>
      <c r="Y1773" s="34"/>
      <c r="Z1773" s="34"/>
    </row>
    <row r="1774" spans="18:26" x14ac:dyDescent="0.2">
      <c r="R1774" s="34"/>
      <c r="S1774" s="34"/>
      <c r="T1774" s="34"/>
      <c r="U1774" s="34"/>
      <c r="V1774" s="34"/>
      <c r="W1774" s="34"/>
      <c r="X1774" s="34"/>
      <c r="Y1774" s="34"/>
      <c r="Z1774" s="34"/>
    </row>
    <row r="1775" spans="18:26" x14ac:dyDescent="0.2">
      <c r="R1775" s="34"/>
      <c r="S1775" s="34"/>
      <c r="T1775" s="34"/>
      <c r="U1775" s="34"/>
      <c r="V1775" s="34"/>
      <c r="W1775" s="34"/>
      <c r="X1775" s="34"/>
      <c r="Y1775" s="34"/>
      <c r="Z1775" s="34"/>
    </row>
    <row r="1776" spans="18:26" x14ac:dyDescent="0.2">
      <c r="R1776" s="34"/>
      <c r="S1776" s="34"/>
      <c r="T1776" s="34"/>
      <c r="U1776" s="34"/>
      <c r="V1776" s="34"/>
      <c r="W1776" s="34"/>
      <c r="X1776" s="34"/>
      <c r="Y1776" s="34"/>
      <c r="Z1776" s="34"/>
    </row>
    <row r="1777" spans="18:26" x14ac:dyDescent="0.2">
      <c r="R1777" s="34"/>
      <c r="S1777" s="34"/>
      <c r="T1777" s="34"/>
      <c r="U1777" s="34"/>
      <c r="V1777" s="34"/>
      <c r="W1777" s="34"/>
      <c r="X1777" s="34"/>
      <c r="Y1777" s="34"/>
      <c r="Z1777" s="34"/>
    </row>
    <row r="1778" spans="18:26" x14ac:dyDescent="0.2">
      <c r="R1778" s="34"/>
      <c r="S1778" s="34"/>
      <c r="T1778" s="34"/>
      <c r="U1778" s="34"/>
      <c r="V1778" s="34"/>
      <c r="W1778" s="34"/>
      <c r="X1778" s="34"/>
      <c r="Y1778" s="34"/>
      <c r="Z1778" s="34"/>
    </row>
    <row r="1779" spans="18:26" x14ac:dyDescent="0.2">
      <c r="R1779" s="34"/>
      <c r="S1779" s="34"/>
      <c r="T1779" s="34"/>
      <c r="U1779" s="34"/>
      <c r="V1779" s="34"/>
      <c r="W1779" s="34"/>
      <c r="X1779" s="34"/>
      <c r="Y1779" s="34"/>
      <c r="Z1779" s="34"/>
    </row>
    <row r="1780" spans="18:26" x14ac:dyDescent="0.2">
      <c r="R1780" s="274"/>
      <c r="S1780" s="274"/>
      <c r="T1780" s="274"/>
      <c r="U1780" s="274"/>
      <c r="V1780" s="274"/>
      <c r="W1780" s="274"/>
      <c r="X1780" s="274"/>
      <c r="Y1780" s="274"/>
      <c r="Z1780" s="274"/>
    </row>
    <row r="1781" spans="18:26" x14ac:dyDescent="0.2">
      <c r="R1781" s="274"/>
      <c r="S1781" s="274"/>
      <c r="T1781" s="274"/>
      <c r="U1781" s="274"/>
      <c r="V1781" s="274"/>
      <c r="W1781" s="274"/>
      <c r="X1781" s="274"/>
      <c r="Y1781" s="274"/>
      <c r="Z1781" s="274"/>
    </row>
    <row r="1782" spans="18:26" x14ac:dyDescent="0.2">
      <c r="R1782" s="34"/>
      <c r="S1782" s="34"/>
      <c r="T1782" s="34"/>
      <c r="U1782" s="34"/>
      <c r="V1782" s="34"/>
      <c r="W1782" s="34"/>
      <c r="X1782" s="34"/>
      <c r="Y1782" s="34"/>
      <c r="Z1782" s="34"/>
    </row>
    <row r="1783" spans="18:26" x14ac:dyDescent="0.2">
      <c r="R1783" s="34"/>
      <c r="S1783" s="34"/>
      <c r="T1783" s="34"/>
      <c r="U1783" s="34"/>
      <c r="V1783" s="34"/>
      <c r="W1783" s="34"/>
      <c r="X1783" s="34"/>
      <c r="Y1783" s="34"/>
      <c r="Z1783" s="34"/>
    </row>
    <row r="1784" spans="18:26" x14ac:dyDescent="0.2">
      <c r="R1784" s="34"/>
      <c r="S1784" s="34"/>
      <c r="T1784" s="34"/>
      <c r="U1784" s="34"/>
      <c r="V1784" s="34"/>
      <c r="W1784" s="34"/>
      <c r="X1784" s="34"/>
      <c r="Y1784" s="34"/>
      <c r="Z1784" s="34"/>
    </row>
    <row r="1785" spans="18:26" x14ac:dyDescent="0.2">
      <c r="R1785" s="34"/>
      <c r="S1785" s="34"/>
      <c r="T1785" s="34"/>
      <c r="U1785" s="34"/>
      <c r="V1785" s="34"/>
      <c r="W1785" s="34"/>
      <c r="X1785" s="34"/>
      <c r="Y1785" s="34"/>
      <c r="Z1785" s="34"/>
    </row>
    <row r="1786" spans="18:26" x14ac:dyDescent="0.2">
      <c r="R1786" s="34"/>
      <c r="S1786" s="34"/>
      <c r="T1786" s="34"/>
      <c r="U1786" s="34"/>
      <c r="V1786" s="34"/>
      <c r="W1786" s="34"/>
      <c r="X1786" s="34"/>
      <c r="Y1786" s="34"/>
      <c r="Z1786" s="34"/>
    </row>
    <row r="1787" spans="18:26" x14ac:dyDescent="0.2">
      <c r="R1787" s="34"/>
      <c r="S1787" s="34"/>
      <c r="T1787" s="34"/>
      <c r="U1787" s="34"/>
      <c r="V1787" s="34"/>
      <c r="W1787" s="34"/>
      <c r="X1787" s="34"/>
      <c r="Y1787" s="34"/>
      <c r="Z1787" s="34"/>
    </row>
    <row r="1788" spans="18:26" x14ac:dyDescent="0.2">
      <c r="R1788" s="34"/>
      <c r="S1788" s="34"/>
      <c r="T1788" s="34"/>
      <c r="U1788" s="34"/>
      <c r="V1788" s="34"/>
      <c r="W1788" s="34"/>
      <c r="X1788" s="34"/>
      <c r="Y1788" s="34"/>
      <c r="Z1788" s="34"/>
    </row>
    <row r="1789" spans="18:26" x14ac:dyDescent="0.2">
      <c r="R1789" s="274"/>
      <c r="S1789" s="274"/>
      <c r="T1789" s="274"/>
      <c r="U1789" s="274"/>
      <c r="V1789" s="274"/>
      <c r="W1789" s="274"/>
      <c r="X1789" s="274"/>
      <c r="Y1789" s="274"/>
      <c r="Z1789" s="274"/>
    </row>
    <row r="1790" spans="18:26" x14ac:dyDescent="0.2">
      <c r="R1790" s="274"/>
      <c r="S1790" s="274"/>
      <c r="T1790" s="274"/>
      <c r="U1790" s="274"/>
      <c r="V1790" s="274"/>
      <c r="W1790" s="274"/>
      <c r="X1790" s="274"/>
      <c r="Y1790" s="274"/>
      <c r="Z1790" s="274"/>
    </row>
    <row r="1791" spans="18:26" x14ac:dyDescent="0.2">
      <c r="R1791" s="34"/>
      <c r="S1791" s="34"/>
      <c r="T1791" s="34"/>
      <c r="U1791" s="34"/>
      <c r="V1791" s="34"/>
      <c r="W1791" s="34"/>
      <c r="X1791" s="34"/>
      <c r="Y1791" s="34"/>
      <c r="Z1791" s="34"/>
    </row>
    <row r="1792" spans="18:26" x14ac:dyDescent="0.2">
      <c r="R1792" s="34"/>
      <c r="S1792" s="34"/>
      <c r="T1792" s="34"/>
      <c r="U1792" s="34"/>
      <c r="V1792" s="34"/>
      <c r="W1792" s="34"/>
      <c r="X1792" s="34"/>
      <c r="Y1792" s="34"/>
      <c r="Z1792" s="34"/>
    </row>
    <row r="1793" spans="18:26" x14ac:dyDescent="0.2">
      <c r="R1793" s="34"/>
      <c r="S1793" s="34"/>
      <c r="T1793" s="34"/>
      <c r="U1793" s="34"/>
      <c r="V1793" s="34"/>
      <c r="W1793" s="34"/>
      <c r="X1793" s="34"/>
      <c r="Y1793" s="34"/>
      <c r="Z1793" s="34"/>
    </row>
    <row r="1794" spans="18:26" x14ac:dyDescent="0.2">
      <c r="R1794" s="34"/>
      <c r="S1794" s="34"/>
      <c r="T1794" s="34"/>
      <c r="U1794" s="34"/>
      <c r="V1794" s="34"/>
      <c r="W1794" s="34"/>
      <c r="X1794" s="34"/>
      <c r="Y1794" s="34"/>
      <c r="Z1794" s="34"/>
    </row>
    <row r="1795" spans="18:26" x14ac:dyDescent="0.2">
      <c r="R1795" s="34"/>
      <c r="S1795" s="34"/>
      <c r="T1795" s="34"/>
      <c r="U1795" s="34"/>
      <c r="V1795" s="34"/>
      <c r="W1795" s="34"/>
      <c r="X1795" s="34"/>
      <c r="Y1795" s="34"/>
      <c r="Z1795" s="34"/>
    </row>
    <row r="1796" spans="18:26" x14ac:dyDescent="0.2">
      <c r="R1796" s="34"/>
      <c r="S1796" s="34"/>
      <c r="T1796" s="34"/>
      <c r="U1796" s="34"/>
      <c r="V1796" s="34"/>
      <c r="W1796" s="34"/>
      <c r="X1796" s="34"/>
      <c r="Y1796" s="34"/>
      <c r="Z1796" s="34"/>
    </row>
    <row r="1797" spans="18:26" x14ac:dyDescent="0.2">
      <c r="R1797" s="34"/>
      <c r="S1797" s="34"/>
      <c r="T1797" s="34"/>
      <c r="U1797" s="34"/>
      <c r="V1797" s="34"/>
      <c r="W1797" s="34"/>
      <c r="X1797" s="34"/>
      <c r="Y1797" s="34"/>
      <c r="Z1797" s="34"/>
    </row>
    <row r="1798" spans="18:26" x14ac:dyDescent="0.2">
      <c r="R1798" s="34"/>
      <c r="S1798" s="34"/>
      <c r="T1798" s="34"/>
      <c r="U1798" s="34"/>
      <c r="V1798" s="34"/>
      <c r="W1798" s="34"/>
      <c r="X1798" s="34"/>
      <c r="Y1798" s="34"/>
      <c r="Z1798" s="34"/>
    </row>
    <row r="1799" spans="18:26" x14ac:dyDescent="0.2">
      <c r="R1799" s="34"/>
      <c r="S1799" s="34"/>
      <c r="T1799" s="34"/>
      <c r="U1799" s="34"/>
      <c r="V1799" s="34"/>
      <c r="W1799" s="34"/>
      <c r="X1799" s="34"/>
      <c r="Y1799" s="34"/>
      <c r="Z1799" s="34"/>
    </row>
    <row r="1800" spans="18:26" x14ac:dyDescent="0.2">
      <c r="R1800" s="274"/>
      <c r="S1800" s="274"/>
      <c r="T1800" s="274"/>
      <c r="U1800" s="274"/>
      <c r="V1800" s="274"/>
      <c r="W1800" s="274"/>
      <c r="X1800" s="274"/>
      <c r="Y1800" s="274"/>
      <c r="Z1800" s="274"/>
    </row>
    <row r="1801" spans="18:26" x14ac:dyDescent="0.2">
      <c r="R1801" s="274"/>
      <c r="S1801" s="274"/>
      <c r="T1801" s="274"/>
      <c r="U1801" s="274"/>
      <c r="V1801" s="274"/>
      <c r="W1801" s="274"/>
      <c r="X1801" s="274"/>
      <c r="Y1801" s="274"/>
      <c r="Z1801" s="274"/>
    </row>
    <row r="1802" spans="18:26" x14ac:dyDescent="0.2">
      <c r="R1802" s="34"/>
      <c r="S1802" s="34"/>
      <c r="T1802" s="34"/>
      <c r="U1802" s="34"/>
      <c r="V1802" s="34"/>
      <c r="W1802" s="34"/>
      <c r="X1802" s="34"/>
      <c r="Y1802" s="34"/>
      <c r="Z1802" s="34"/>
    </row>
    <row r="1803" spans="18:26" x14ac:dyDescent="0.2">
      <c r="R1803" s="34"/>
      <c r="S1803" s="34"/>
      <c r="T1803" s="34"/>
      <c r="U1803" s="34"/>
      <c r="V1803" s="34"/>
      <c r="W1803" s="34"/>
      <c r="X1803" s="34"/>
      <c r="Y1803" s="34"/>
      <c r="Z1803" s="34"/>
    </row>
    <row r="1804" spans="18:26" x14ac:dyDescent="0.2">
      <c r="R1804" s="34"/>
      <c r="S1804" s="34"/>
      <c r="T1804" s="34"/>
      <c r="U1804" s="34"/>
      <c r="V1804" s="34"/>
      <c r="W1804" s="34"/>
      <c r="X1804" s="34"/>
      <c r="Y1804" s="34"/>
      <c r="Z1804" s="34"/>
    </row>
    <row r="1805" spans="18:26" x14ac:dyDescent="0.2">
      <c r="R1805" s="34"/>
      <c r="S1805" s="34"/>
      <c r="T1805" s="34"/>
      <c r="U1805" s="34"/>
      <c r="V1805" s="34"/>
      <c r="W1805" s="34"/>
      <c r="X1805" s="34"/>
      <c r="Y1805" s="34"/>
      <c r="Z1805" s="34"/>
    </row>
    <row r="1806" spans="18:26" x14ac:dyDescent="0.2">
      <c r="R1806" s="274"/>
      <c r="S1806" s="274"/>
      <c r="T1806" s="274"/>
      <c r="U1806" s="274"/>
      <c r="V1806" s="274"/>
      <c r="W1806" s="274"/>
      <c r="X1806" s="274"/>
      <c r="Y1806" s="274"/>
      <c r="Z1806" s="274"/>
    </row>
    <row r="1807" spans="18:26" x14ac:dyDescent="0.2">
      <c r="R1807" s="274"/>
      <c r="S1807" s="274"/>
      <c r="T1807" s="274"/>
      <c r="U1807" s="274"/>
      <c r="V1807" s="274"/>
      <c r="W1807" s="274"/>
      <c r="X1807" s="274"/>
      <c r="Y1807" s="274"/>
      <c r="Z1807" s="274"/>
    </row>
    <row r="1808" spans="18:26" x14ac:dyDescent="0.2">
      <c r="R1808" s="34"/>
      <c r="S1808" s="34"/>
      <c r="T1808" s="34"/>
      <c r="U1808" s="34"/>
      <c r="V1808" s="34"/>
      <c r="W1808" s="34"/>
      <c r="X1808" s="34"/>
      <c r="Y1808" s="34"/>
      <c r="Z1808" s="34"/>
    </row>
    <row r="1809" spans="18:26" x14ac:dyDescent="0.2">
      <c r="R1809" s="34"/>
      <c r="S1809" s="34"/>
      <c r="T1809" s="34"/>
      <c r="U1809" s="34"/>
      <c r="V1809" s="34"/>
      <c r="W1809" s="34"/>
      <c r="X1809" s="34"/>
      <c r="Y1809" s="34"/>
      <c r="Z1809" s="34"/>
    </row>
    <row r="1810" spans="18:26" x14ac:dyDescent="0.2">
      <c r="R1810" s="34"/>
      <c r="S1810" s="34"/>
      <c r="T1810" s="34"/>
      <c r="U1810" s="34"/>
      <c r="V1810" s="34"/>
      <c r="W1810" s="34"/>
      <c r="X1810" s="34"/>
      <c r="Y1810" s="34"/>
      <c r="Z1810" s="34"/>
    </row>
    <row r="1811" spans="18:26" x14ac:dyDescent="0.2">
      <c r="R1811" s="34"/>
      <c r="S1811" s="34"/>
      <c r="T1811" s="34"/>
      <c r="U1811" s="34"/>
      <c r="V1811" s="34"/>
      <c r="W1811" s="34"/>
      <c r="X1811" s="34"/>
      <c r="Y1811" s="34"/>
      <c r="Z1811" s="34"/>
    </row>
    <row r="1812" spans="18:26" x14ac:dyDescent="0.2">
      <c r="R1812" s="34"/>
      <c r="S1812" s="34"/>
      <c r="T1812" s="34"/>
      <c r="U1812" s="34"/>
      <c r="V1812" s="34"/>
      <c r="W1812" s="34"/>
      <c r="X1812" s="34"/>
      <c r="Y1812" s="34"/>
      <c r="Z1812" s="34"/>
    </row>
    <row r="1813" spans="18:26" x14ac:dyDescent="0.2">
      <c r="R1813" s="34"/>
      <c r="S1813" s="34"/>
      <c r="T1813" s="34"/>
      <c r="U1813" s="34"/>
      <c r="V1813" s="34"/>
      <c r="W1813" s="34"/>
      <c r="X1813" s="34"/>
      <c r="Y1813" s="34"/>
      <c r="Z1813" s="34"/>
    </row>
    <row r="1814" spans="18:26" x14ac:dyDescent="0.2">
      <c r="R1814" s="34"/>
      <c r="S1814" s="34"/>
      <c r="T1814" s="34"/>
      <c r="U1814" s="34"/>
      <c r="V1814" s="34"/>
      <c r="W1814" s="34"/>
      <c r="X1814" s="34"/>
      <c r="Y1814" s="34"/>
      <c r="Z1814" s="34"/>
    </row>
    <row r="1815" spans="18:26" x14ac:dyDescent="0.2">
      <c r="R1815" s="34"/>
      <c r="S1815" s="34"/>
      <c r="T1815" s="34"/>
      <c r="U1815" s="34"/>
      <c r="V1815" s="34"/>
      <c r="W1815" s="34"/>
      <c r="X1815" s="34"/>
      <c r="Y1815" s="34"/>
      <c r="Z1815" s="34"/>
    </row>
    <row r="1816" spans="18:26" x14ac:dyDescent="0.2">
      <c r="R1816" s="34"/>
      <c r="S1816" s="34"/>
      <c r="T1816" s="34"/>
      <c r="U1816" s="34"/>
      <c r="V1816" s="34"/>
      <c r="W1816" s="34"/>
      <c r="X1816" s="34"/>
      <c r="Y1816" s="34"/>
      <c r="Z1816" s="34"/>
    </row>
    <row r="1817" spans="18:26" x14ac:dyDescent="0.2">
      <c r="R1817" s="34"/>
      <c r="S1817" s="34"/>
      <c r="T1817" s="34"/>
      <c r="U1817" s="34"/>
      <c r="V1817" s="34"/>
      <c r="W1817" s="34"/>
      <c r="X1817" s="34"/>
      <c r="Y1817" s="34"/>
      <c r="Z1817" s="34"/>
    </row>
    <row r="1818" spans="18:26" x14ac:dyDescent="0.2">
      <c r="R1818" s="34"/>
      <c r="S1818" s="34"/>
      <c r="T1818" s="34"/>
      <c r="U1818" s="34"/>
      <c r="V1818" s="34"/>
      <c r="W1818" s="34"/>
      <c r="X1818" s="34"/>
      <c r="Y1818" s="34"/>
      <c r="Z1818" s="34"/>
    </row>
    <row r="1819" spans="18:26" x14ac:dyDescent="0.2">
      <c r="R1819" s="34"/>
      <c r="S1819" s="34"/>
      <c r="T1819" s="34"/>
      <c r="U1819" s="34"/>
      <c r="V1819" s="34"/>
      <c r="W1819" s="34"/>
      <c r="X1819" s="34"/>
      <c r="Y1819" s="34"/>
      <c r="Z1819" s="34"/>
    </row>
    <row r="1820" spans="18:26" x14ac:dyDescent="0.2">
      <c r="R1820" s="34"/>
      <c r="S1820" s="34"/>
      <c r="T1820" s="34"/>
      <c r="U1820" s="34"/>
      <c r="V1820" s="34"/>
      <c r="W1820" s="34"/>
      <c r="X1820" s="34"/>
      <c r="Y1820" s="34"/>
      <c r="Z1820" s="34"/>
    </row>
    <row r="1821" spans="18:26" x14ac:dyDescent="0.2">
      <c r="R1821" s="34"/>
      <c r="S1821" s="34"/>
      <c r="T1821" s="34"/>
      <c r="U1821" s="34"/>
      <c r="V1821" s="34"/>
      <c r="W1821" s="34"/>
      <c r="X1821" s="34"/>
      <c r="Y1821" s="34"/>
      <c r="Z1821" s="34"/>
    </row>
    <row r="1822" spans="18:26" x14ac:dyDescent="0.2">
      <c r="R1822" s="34"/>
      <c r="S1822" s="34"/>
      <c r="T1822" s="34"/>
      <c r="U1822" s="34"/>
      <c r="V1822" s="34"/>
      <c r="W1822" s="34"/>
      <c r="X1822" s="34"/>
      <c r="Y1822" s="34"/>
      <c r="Z1822" s="34"/>
    </row>
    <row r="1823" spans="18:26" x14ac:dyDescent="0.2">
      <c r="R1823" s="34"/>
      <c r="S1823" s="34"/>
      <c r="T1823" s="34"/>
      <c r="U1823" s="34"/>
      <c r="V1823" s="34"/>
      <c r="W1823" s="34"/>
      <c r="X1823" s="34"/>
      <c r="Y1823" s="34"/>
      <c r="Z1823" s="34"/>
    </row>
    <row r="1824" spans="18:26" x14ac:dyDescent="0.2">
      <c r="R1824" s="34"/>
      <c r="S1824" s="34"/>
      <c r="T1824" s="34"/>
      <c r="U1824" s="34"/>
      <c r="V1824" s="34"/>
      <c r="W1824" s="34"/>
      <c r="X1824" s="34"/>
      <c r="Y1824" s="34"/>
      <c r="Z1824" s="34"/>
    </row>
    <row r="1825" spans="18:26" x14ac:dyDescent="0.2">
      <c r="R1825" s="34"/>
      <c r="S1825" s="34"/>
      <c r="T1825" s="34"/>
      <c r="U1825" s="34"/>
      <c r="V1825" s="34"/>
      <c r="W1825" s="34"/>
      <c r="X1825" s="34"/>
      <c r="Y1825" s="34"/>
      <c r="Z1825" s="34"/>
    </row>
    <row r="1826" spans="18:26" x14ac:dyDescent="0.2">
      <c r="R1826" s="34"/>
      <c r="S1826" s="34"/>
      <c r="T1826" s="34"/>
      <c r="U1826" s="34"/>
      <c r="V1826" s="34"/>
      <c r="W1826" s="34"/>
      <c r="X1826" s="34"/>
      <c r="Y1826" s="34"/>
      <c r="Z1826" s="34"/>
    </row>
    <row r="1827" spans="18:26" x14ac:dyDescent="0.2">
      <c r="R1827" s="34"/>
      <c r="S1827" s="34"/>
      <c r="T1827" s="34"/>
      <c r="U1827" s="34"/>
      <c r="V1827" s="34"/>
      <c r="W1827" s="34"/>
      <c r="X1827" s="34"/>
      <c r="Y1827" s="34"/>
      <c r="Z1827" s="34"/>
    </row>
    <row r="1828" spans="18:26" x14ac:dyDescent="0.2">
      <c r="R1828" s="34"/>
      <c r="S1828" s="34"/>
      <c r="T1828" s="34"/>
      <c r="U1828" s="34"/>
      <c r="V1828" s="34"/>
      <c r="W1828" s="34"/>
      <c r="X1828" s="34"/>
      <c r="Y1828" s="34"/>
      <c r="Z1828" s="34"/>
    </row>
    <row r="1829" spans="18:26" x14ac:dyDescent="0.2">
      <c r="R1829" s="34"/>
      <c r="S1829" s="34"/>
      <c r="T1829" s="34"/>
      <c r="U1829" s="34"/>
      <c r="V1829" s="34"/>
      <c r="W1829" s="34"/>
      <c r="X1829" s="34"/>
      <c r="Y1829" s="34"/>
      <c r="Z1829" s="34"/>
    </row>
    <row r="1830" spans="18:26" x14ac:dyDescent="0.2">
      <c r="R1830" s="34"/>
      <c r="S1830" s="34"/>
      <c r="T1830" s="34"/>
      <c r="U1830" s="34"/>
      <c r="V1830" s="34"/>
      <c r="W1830" s="34"/>
      <c r="X1830" s="34"/>
      <c r="Y1830" s="34"/>
      <c r="Z1830" s="34"/>
    </row>
    <row r="1831" spans="18:26" x14ac:dyDescent="0.2">
      <c r="R1831" s="34"/>
      <c r="S1831" s="34"/>
      <c r="T1831" s="34"/>
      <c r="U1831" s="34"/>
      <c r="V1831" s="34"/>
      <c r="W1831" s="34"/>
      <c r="X1831" s="34"/>
      <c r="Y1831" s="34"/>
      <c r="Z1831" s="34"/>
    </row>
    <row r="1832" spans="18:26" x14ac:dyDescent="0.2">
      <c r="R1832" s="34"/>
      <c r="S1832" s="34"/>
      <c r="T1832" s="34"/>
      <c r="U1832" s="34"/>
      <c r="V1832" s="34"/>
      <c r="W1832" s="34"/>
      <c r="X1832" s="34"/>
      <c r="Y1832" s="34"/>
      <c r="Z1832" s="34"/>
    </row>
    <row r="1833" spans="18:26" x14ac:dyDescent="0.2">
      <c r="R1833" s="34"/>
      <c r="S1833" s="34"/>
      <c r="T1833" s="34"/>
      <c r="U1833" s="34"/>
      <c r="V1833" s="34"/>
      <c r="W1833" s="34"/>
      <c r="X1833" s="34"/>
      <c r="Y1833" s="34"/>
      <c r="Z1833" s="34"/>
    </row>
    <row r="1834" spans="18:26" x14ac:dyDescent="0.2">
      <c r="R1834" s="34"/>
      <c r="S1834" s="34"/>
      <c r="T1834" s="34"/>
      <c r="U1834" s="34"/>
      <c r="V1834" s="34"/>
      <c r="W1834" s="34"/>
      <c r="X1834" s="34"/>
      <c r="Y1834" s="34"/>
      <c r="Z1834" s="34"/>
    </row>
    <row r="1835" spans="18:26" x14ac:dyDescent="0.2">
      <c r="R1835" s="34"/>
      <c r="S1835" s="34"/>
      <c r="T1835" s="34"/>
      <c r="U1835" s="34"/>
      <c r="V1835" s="34"/>
      <c r="W1835" s="34"/>
      <c r="X1835" s="34"/>
      <c r="Y1835" s="34"/>
      <c r="Z1835" s="34"/>
    </row>
    <row r="1836" spans="18:26" x14ac:dyDescent="0.2">
      <c r="R1836" s="34"/>
      <c r="S1836" s="34"/>
      <c r="T1836" s="34"/>
      <c r="U1836" s="34"/>
      <c r="V1836" s="34"/>
      <c r="W1836" s="34"/>
      <c r="X1836" s="34"/>
      <c r="Y1836" s="34"/>
      <c r="Z1836" s="34"/>
    </row>
    <row r="1837" spans="18:26" x14ac:dyDescent="0.2">
      <c r="R1837" s="34"/>
      <c r="S1837" s="34"/>
      <c r="T1837" s="34"/>
      <c r="U1837" s="34"/>
      <c r="V1837" s="34"/>
      <c r="W1837" s="34"/>
      <c r="X1837" s="34"/>
      <c r="Y1837" s="34"/>
      <c r="Z1837" s="34"/>
    </row>
    <row r="1838" spans="18:26" x14ac:dyDescent="0.2">
      <c r="R1838" s="34"/>
      <c r="S1838" s="34"/>
      <c r="T1838" s="34"/>
      <c r="U1838" s="34"/>
      <c r="V1838" s="34"/>
      <c r="W1838" s="34"/>
      <c r="X1838" s="34"/>
      <c r="Y1838" s="34"/>
      <c r="Z1838" s="34"/>
    </row>
    <row r="1839" spans="18:26" x14ac:dyDescent="0.2">
      <c r="R1839" s="34"/>
      <c r="S1839" s="34"/>
      <c r="T1839" s="34"/>
      <c r="U1839" s="34"/>
      <c r="V1839" s="34"/>
      <c r="W1839" s="34"/>
      <c r="X1839" s="34"/>
      <c r="Y1839" s="34"/>
      <c r="Z1839" s="34"/>
    </row>
    <row r="1840" spans="18:26" x14ac:dyDescent="0.2">
      <c r="R1840" s="34"/>
      <c r="S1840" s="34"/>
      <c r="T1840" s="34"/>
      <c r="U1840" s="34"/>
      <c r="V1840" s="34"/>
      <c r="W1840" s="34"/>
      <c r="X1840" s="34"/>
      <c r="Y1840" s="34"/>
      <c r="Z1840" s="34"/>
    </row>
    <row r="1841" spans="18:26" x14ac:dyDescent="0.2">
      <c r="R1841" s="34"/>
      <c r="S1841" s="34"/>
      <c r="T1841" s="34"/>
      <c r="U1841" s="34"/>
      <c r="V1841" s="34"/>
      <c r="W1841" s="34"/>
      <c r="X1841" s="34"/>
      <c r="Y1841" s="34"/>
      <c r="Z1841" s="34"/>
    </row>
    <row r="1842" spans="18:26" x14ac:dyDescent="0.2">
      <c r="R1842" s="34"/>
      <c r="S1842" s="34"/>
      <c r="T1842" s="34"/>
      <c r="U1842" s="34"/>
      <c r="V1842" s="34"/>
      <c r="W1842" s="34"/>
      <c r="X1842" s="34"/>
      <c r="Y1842" s="34"/>
      <c r="Z1842" s="34"/>
    </row>
    <row r="1843" spans="18:26" x14ac:dyDescent="0.2">
      <c r="R1843" s="34"/>
      <c r="S1843" s="34"/>
      <c r="T1843" s="34"/>
      <c r="U1843" s="34"/>
      <c r="V1843" s="34"/>
      <c r="W1843" s="34"/>
      <c r="X1843" s="34"/>
      <c r="Y1843" s="34"/>
      <c r="Z1843" s="34"/>
    </row>
    <row r="1844" spans="18:26" x14ac:dyDescent="0.2">
      <c r="R1844" s="34"/>
      <c r="S1844" s="34"/>
      <c r="T1844" s="34"/>
      <c r="U1844" s="34"/>
      <c r="V1844" s="34"/>
      <c r="W1844" s="34"/>
      <c r="X1844" s="34"/>
      <c r="Y1844" s="34"/>
      <c r="Z1844" s="34"/>
    </row>
    <row r="1845" spans="18:26" x14ac:dyDescent="0.2">
      <c r="R1845" s="34"/>
      <c r="S1845" s="34"/>
      <c r="T1845" s="34"/>
      <c r="U1845" s="34"/>
      <c r="V1845" s="34"/>
      <c r="W1845" s="34"/>
      <c r="X1845" s="34"/>
      <c r="Y1845" s="34"/>
      <c r="Z1845" s="34"/>
    </row>
    <row r="1846" spans="18:26" x14ac:dyDescent="0.2">
      <c r="R1846" s="34"/>
      <c r="S1846" s="34"/>
      <c r="T1846" s="34"/>
      <c r="U1846" s="34"/>
      <c r="V1846" s="34"/>
      <c r="W1846" s="34"/>
      <c r="X1846" s="34"/>
      <c r="Y1846" s="34"/>
      <c r="Z1846" s="34"/>
    </row>
    <row r="1847" spans="18:26" x14ac:dyDescent="0.2">
      <c r="R1847" s="34"/>
      <c r="S1847" s="34"/>
      <c r="T1847" s="34"/>
      <c r="U1847" s="34"/>
      <c r="V1847" s="34"/>
      <c r="W1847" s="34"/>
      <c r="X1847" s="34"/>
      <c r="Y1847" s="34"/>
      <c r="Z1847" s="34"/>
    </row>
    <row r="1848" spans="18:26" x14ac:dyDescent="0.2">
      <c r="R1848" s="34"/>
      <c r="S1848" s="34"/>
      <c r="T1848" s="34"/>
      <c r="U1848" s="34"/>
      <c r="V1848" s="34"/>
      <c r="W1848" s="34"/>
      <c r="X1848" s="34"/>
      <c r="Y1848" s="34"/>
      <c r="Z1848" s="34"/>
    </row>
    <row r="1849" spans="18:26" x14ac:dyDescent="0.2">
      <c r="R1849" s="34"/>
      <c r="S1849" s="34"/>
      <c r="T1849" s="34"/>
      <c r="U1849" s="34"/>
      <c r="V1849" s="34"/>
      <c r="W1849" s="34"/>
      <c r="X1849" s="34"/>
      <c r="Y1849" s="34"/>
      <c r="Z1849" s="34"/>
    </row>
    <row r="1850" spans="18:26" x14ac:dyDescent="0.2">
      <c r="R1850" s="34"/>
      <c r="S1850" s="34"/>
      <c r="T1850" s="34"/>
      <c r="U1850" s="34"/>
      <c r="V1850" s="34"/>
      <c r="W1850" s="34"/>
      <c r="X1850" s="34"/>
      <c r="Y1850" s="34"/>
      <c r="Z1850" s="34"/>
    </row>
    <row r="1851" spans="18:26" x14ac:dyDescent="0.2">
      <c r="R1851" s="34"/>
      <c r="S1851" s="34"/>
      <c r="T1851" s="34"/>
      <c r="U1851" s="34"/>
      <c r="V1851" s="34"/>
      <c r="W1851" s="34"/>
      <c r="X1851" s="34"/>
      <c r="Y1851" s="34"/>
      <c r="Z1851" s="34"/>
    </row>
    <row r="1852" spans="18:26" x14ac:dyDescent="0.2">
      <c r="R1852" s="34"/>
      <c r="S1852" s="34"/>
      <c r="T1852" s="34"/>
      <c r="U1852" s="34"/>
      <c r="V1852" s="34"/>
      <c r="W1852" s="34"/>
      <c r="X1852" s="34"/>
      <c r="Y1852" s="34"/>
      <c r="Z1852" s="34"/>
    </row>
    <row r="1853" spans="18:26" x14ac:dyDescent="0.2">
      <c r="R1853" s="34"/>
      <c r="S1853" s="34"/>
      <c r="T1853" s="34"/>
      <c r="U1853" s="34"/>
      <c r="V1853" s="34"/>
      <c r="W1853" s="34"/>
      <c r="X1853" s="34"/>
      <c r="Y1853" s="34"/>
      <c r="Z1853" s="34"/>
    </row>
    <row r="1854" spans="18:26" x14ac:dyDescent="0.2">
      <c r="R1854" s="34"/>
      <c r="S1854" s="34"/>
      <c r="T1854" s="34"/>
      <c r="U1854" s="34"/>
      <c r="V1854" s="34"/>
      <c r="W1854" s="34"/>
      <c r="X1854" s="34"/>
      <c r="Y1854" s="34"/>
      <c r="Z1854" s="34"/>
    </row>
    <row r="1855" spans="18:26" x14ac:dyDescent="0.2">
      <c r="R1855" s="34"/>
      <c r="S1855" s="34"/>
      <c r="T1855" s="34"/>
      <c r="U1855" s="34"/>
      <c r="V1855" s="34"/>
      <c r="W1855" s="34"/>
      <c r="X1855" s="34"/>
      <c r="Y1855" s="34"/>
      <c r="Z1855" s="34"/>
    </row>
    <row r="1856" spans="18:26" x14ac:dyDescent="0.2">
      <c r="R1856" s="34"/>
      <c r="S1856" s="34"/>
      <c r="T1856" s="34"/>
      <c r="U1856" s="34"/>
      <c r="V1856" s="34"/>
      <c r="W1856" s="34"/>
      <c r="X1856" s="34"/>
      <c r="Y1856" s="34"/>
      <c r="Z1856" s="34"/>
    </row>
    <row r="1857" spans="18:26" x14ac:dyDescent="0.2">
      <c r="R1857" s="34"/>
      <c r="S1857" s="34"/>
      <c r="T1857" s="34"/>
      <c r="U1857" s="34"/>
      <c r="V1857" s="34"/>
      <c r="W1857" s="34"/>
      <c r="X1857" s="34"/>
      <c r="Y1857" s="34"/>
      <c r="Z1857" s="34"/>
    </row>
    <row r="1858" spans="18:26" x14ac:dyDescent="0.2">
      <c r="R1858" s="34"/>
      <c r="S1858" s="34"/>
      <c r="T1858" s="34"/>
      <c r="U1858" s="34"/>
      <c r="V1858" s="34"/>
      <c r="W1858" s="34"/>
      <c r="X1858" s="34"/>
      <c r="Y1858" s="34"/>
      <c r="Z1858" s="34"/>
    </row>
    <row r="1859" spans="18:26" x14ac:dyDescent="0.2">
      <c r="R1859" s="34"/>
      <c r="S1859" s="34"/>
      <c r="T1859" s="34"/>
      <c r="U1859" s="34"/>
      <c r="V1859" s="34"/>
      <c r="W1859" s="34"/>
      <c r="X1859" s="34"/>
      <c r="Y1859" s="34"/>
      <c r="Z1859" s="34"/>
    </row>
    <row r="1860" spans="18:26" x14ac:dyDescent="0.2">
      <c r="R1860" s="34"/>
      <c r="S1860" s="34"/>
      <c r="T1860" s="34"/>
      <c r="U1860" s="34"/>
      <c r="V1860" s="34"/>
      <c r="W1860" s="34"/>
      <c r="X1860" s="34"/>
      <c r="Y1860" s="34"/>
      <c r="Z1860" s="34"/>
    </row>
    <row r="1861" spans="18:26" x14ac:dyDescent="0.2">
      <c r="R1861" s="34"/>
      <c r="S1861" s="34"/>
      <c r="T1861" s="34"/>
      <c r="U1861" s="34"/>
      <c r="V1861" s="34"/>
      <c r="W1861" s="34"/>
      <c r="X1861" s="34"/>
      <c r="Y1861" s="34"/>
      <c r="Z1861" s="34"/>
    </row>
    <row r="1862" spans="18:26" x14ac:dyDescent="0.2">
      <c r="R1862" s="34"/>
      <c r="S1862" s="34"/>
      <c r="T1862" s="34"/>
      <c r="U1862" s="34"/>
      <c r="V1862" s="34"/>
      <c r="W1862" s="34"/>
      <c r="X1862" s="34"/>
      <c r="Y1862" s="34"/>
      <c r="Z1862" s="34"/>
    </row>
    <row r="1863" spans="18:26" x14ac:dyDescent="0.2">
      <c r="R1863" s="34"/>
      <c r="S1863" s="34"/>
      <c r="T1863" s="34"/>
      <c r="U1863" s="34"/>
      <c r="V1863" s="34"/>
      <c r="W1863" s="34"/>
      <c r="X1863" s="34"/>
      <c r="Y1863" s="34"/>
      <c r="Z1863" s="34"/>
    </row>
    <row r="1864" spans="18:26" x14ac:dyDescent="0.2">
      <c r="R1864" s="34"/>
      <c r="S1864" s="34"/>
      <c r="T1864" s="34"/>
      <c r="U1864" s="34"/>
      <c r="V1864" s="34"/>
      <c r="W1864" s="34"/>
      <c r="X1864" s="34"/>
      <c r="Y1864" s="34"/>
      <c r="Z1864" s="34"/>
    </row>
    <row r="1865" spans="18:26" x14ac:dyDescent="0.2">
      <c r="R1865" s="34"/>
      <c r="S1865" s="34"/>
      <c r="T1865" s="34"/>
      <c r="U1865" s="34"/>
      <c r="V1865" s="34"/>
      <c r="W1865" s="34"/>
      <c r="X1865" s="34"/>
      <c r="Y1865" s="34"/>
      <c r="Z1865" s="34"/>
    </row>
    <row r="1866" spans="18:26" x14ac:dyDescent="0.2">
      <c r="R1866" s="34"/>
      <c r="S1866" s="34"/>
      <c r="T1866" s="34"/>
      <c r="U1866" s="34"/>
      <c r="V1866" s="34"/>
      <c r="W1866" s="34"/>
      <c r="X1866" s="34"/>
      <c r="Y1866" s="34"/>
      <c r="Z1866" s="34"/>
    </row>
    <row r="1867" spans="18:26" x14ac:dyDescent="0.2">
      <c r="R1867" s="34"/>
      <c r="S1867" s="34"/>
      <c r="T1867" s="34"/>
      <c r="U1867" s="34"/>
      <c r="V1867" s="34"/>
      <c r="W1867" s="34"/>
      <c r="X1867" s="34"/>
      <c r="Y1867" s="34"/>
      <c r="Z1867" s="34"/>
    </row>
    <row r="1868" spans="18:26" x14ac:dyDescent="0.2">
      <c r="R1868" s="34"/>
      <c r="S1868" s="34"/>
      <c r="T1868" s="34"/>
      <c r="U1868" s="34"/>
      <c r="V1868" s="34"/>
      <c r="W1868" s="34"/>
      <c r="X1868" s="34"/>
      <c r="Y1868" s="34"/>
      <c r="Z1868" s="34"/>
    </row>
    <row r="1869" spans="18:26" x14ac:dyDescent="0.2">
      <c r="R1869" s="34"/>
      <c r="S1869" s="34"/>
      <c r="T1869" s="34"/>
      <c r="U1869" s="34"/>
      <c r="V1869" s="34"/>
      <c r="W1869" s="34"/>
      <c r="X1869" s="34"/>
      <c r="Y1869" s="34"/>
      <c r="Z1869" s="34"/>
    </row>
    <row r="1870" spans="18:26" x14ac:dyDescent="0.2">
      <c r="R1870" s="34"/>
      <c r="S1870" s="34"/>
      <c r="T1870" s="34"/>
      <c r="U1870" s="34"/>
      <c r="V1870" s="34"/>
      <c r="W1870" s="34"/>
      <c r="X1870" s="34"/>
      <c r="Y1870" s="34"/>
      <c r="Z1870" s="34"/>
    </row>
    <row r="1871" spans="18:26" x14ac:dyDescent="0.2">
      <c r="R1871" s="34"/>
      <c r="S1871" s="34"/>
      <c r="T1871" s="34"/>
      <c r="U1871" s="34"/>
      <c r="V1871" s="34"/>
      <c r="W1871" s="34"/>
      <c r="X1871" s="34"/>
      <c r="Y1871" s="34"/>
      <c r="Z1871" s="34"/>
    </row>
    <row r="1872" spans="18:26" x14ac:dyDescent="0.2">
      <c r="R1872" s="34"/>
      <c r="S1872" s="34"/>
      <c r="T1872" s="34"/>
      <c r="U1872" s="34"/>
      <c r="V1872" s="34"/>
      <c r="W1872" s="34"/>
      <c r="X1872" s="34"/>
      <c r="Y1872" s="34"/>
      <c r="Z1872" s="34"/>
    </row>
    <row r="1873" spans="18:26" x14ac:dyDescent="0.2">
      <c r="R1873" s="34"/>
      <c r="S1873" s="34"/>
      <c r="T1873" s="34"/>
      <c r="U1873" s="34"/>
      <c r="V1873" s="34"/>
      <c r="W1873" s="34"/>
      <c r="X1873" s="34"/>
      <c r="Y1873" s="34"/>
      <c r="Z1873" s="34"/>
    </row>
    <row r="1874" spans="18:26" x14ac:dyDescent="0.2">
      <c r="R1874" s="34"/>
      <c r="S1874" s="34"/>
      <c r="T1874" s="34"/>
      <c r="U1874" s="34"/>
      <c r="V1874" s="34"/>
      <c r="W1874" s="34"/>
      <c r="X1874" s="34"/>
      <c r="Y1874" s="34"/>
      <c r="Z1874" s="34"/>
    </row>
    <row r="1875" spans="18:26" x14ac:dyDescent="0.2">
      <c r="R1875" s="34"/>
      <c r="S1875" s="34"/>
      <c r="T1875" s="34"/>
      <c r="U1875" s="34"/>
      <c r="V1875" s="34"/>
      <c r="W1875" s="34"/>
      <c r="X1875" s="34"/>
      <c r="Y1875" s="34"/>
      <c r="Z1875" s="34"/>
    </row>
    <row r="1876" spans="18:26" x14ac:dyDescent="0.2">
      <c r="R1876" s="34"/>
      <c r="S1876" s="34"/>
      <c r="T1876" s="34"/>
      <c r="U1876" s="34"/>
      <c r="V1876" s="34"/>
      <c r="W1876" s="34"/>
      <c r="X1876" s="34"/>
      <c r="Y1876" s="34"/>
      <c r="Z1876" s="34"/>
    </row>
    <row r="1877" spans="18:26" x14ac:dyDescent="0.2">
      <c r="R1877" s="34"/>
      <c r="S1877" s="34"/>
      <c r="T1877" s="34"/>
      <c r="U1877" s="34"/>
      <c r="V1877" s="34"/>
      <c r="W1877" s="34"/>
      <c r="X1877" s="34"/>
      <c r="Y1877" s="34"/>
      <c r="Z1877" s="34"/>
    </row>
    <row r="1878" spans="18:26" x14ac:dyDescent="0.2">
      <c r="R1878" s="34"/>
      <c r="S1878" s="34"/>
      <c r="T1878" s="34"/>
      <c r="U1878" s="34"/>
      <c r="V1878" s="34"/>
      <c r="W1878" s="34"/>
      <c r="X1878" s="34"/>
      <c r="Y1878" s="34"/>
      <c r="Z1878" s="34"/>
    </row>
    <row r="1879" spans="18:26" x14ac:dyDescent="0.2">
      <c r="R1879" s="34"/>
      <c r="S1879" s="34"/>
      <c r="T1879" s="34"/>
      <c r="U1879" s="34"/>
      <c r="V1879" s="34"/>
      <c r="W1879" s="34"/>
      <c r="X1879" s="34"/>
      <c r="Y1879" s="34"/>
      <c r="Z1879" s="34"/>
    </row>
    <row r="1880" spans="18:26" x14ac:dyDescent="0.2">
      <c r="R1880" s="34"/>
      <c r="S1880" s="34"/>
      <c r="T1880" s="34"/>
      <c r="U1880" s="34"/>
      <c r="V1880" s="34"/>
      <c r="W1880" s="34"/>
      <c r="X1880" s="34"/>
      <c r="Y1880" s="34"/>
      <c r="Z1880" s="34"/>
    </row>
    <row r="1881" spans="18:26" x14ac:dyDescent="0.2">
      <c r="R1881" s="34"/>
      <c r="S1881" s="34"/>
      <c r="T1881" s="34"/>
      <c r="U1881" s="34"/>
      <c r="V1881" s="34"/>
      <c r="W1881" s="34"/>
      <c r="X1881" s="34"/>
      <c r="Y1881" s="34"/>
      <c r="Z1881" s="34"/>
    </row>
    <row r="1882" spans="18:26" x14ac:dyDescent="0.2">
      <c r="R1882" s="34"/>
      <c r="S1882" s="34"/>
      <c r="T1882" s="34"/>
      <c r="U1882" s="34"/>
      <c r="V1882" s="34"/>
      <c r="W1882" s="34"/>
      <c r="X1882" s="34"/>
      <c r="Y1882" s="34"/>
      <c r="Z1882" s="34"/>
    </row>
    <row r="1883" spans="18:26" x14ac:dyDescent="0.2">
      <c r="R1883" s="34"/>
      <c r="S1883" s="34"/>
      <c r="T1883" s="34"/>
      <c r="U1883" s="34"/>
      <c r="V1883" s="34"/>
      <c r="W1883" s="34"/>
      <c r="X1883" s="34"/>
      <c r="Y1883" s="34"/>
      <c r="Z1883" s="34"/>
    </row>
    <row r="1884" spans="18:26" x14ac:dyDescent="0.2">
      <c r="R1884" s="34"/>
      <c r="S1884" s="34"/>
      <c r="T1884" s="34"/>
      <c r="U1884" s="34"/>
      <c r="V1884" s="34"/>
      <c r="W1884" s="34"/>
      <c r="X1884" s="34"/>
      <c r="Y1884" s="34"/>
      <c r="Z1884" s="34"/>
    </row>
    <row r="1885" spans="18:26" x14ac:dyDescent="0.2">
      <c r="R1885" s="34"/>
      <c r="S1885" s="34"/>
      <c r="T1885" s="34"/>
      <c r="U1885" s="34"/>
      <c r="V1885" s="34"/>
      <c r="W1885" s="34"/>
      <c r="X1885" s="34"/>
      <c r="Y1885" s="34"/>
      <c r="Z1885" s="34"/>
    </row>
    <row r="1886" spans="18:26" x14ac:dyDescent="0.2">
      <c r="R1886" s="34"/>
      <c r="S1886" s="34"/>
      <c r="T1886" s="34"/>
      <c r="U1886" s="34"/>
      <c r="V1886" s="34"/>
      <c r="W1886" s="34"/>
      <c r="X1886" s="34"/>
      <c r="Y1886" s="34"/>
      <c r="Z1886" s="34"/>
    </row>
    <row r="1887" spans="18:26" x14ac:dyDescent="0.2">
      <c r="R1887" s="34"/>
      <c r="S1887" s="34"/>
      <c r="T1887" s="34"/>
      <c r="U1887" s="34"/>
      <c r="V1887" s="34"/>
      <c r="W1887" s="34"/>
      <c r="X1887" s="34"/>
      <c r="Y1887" s="34"/>
      <c r="Z1887" s="34"/>
    </row>
    <row r="1888" spans="18:26" x14ac:dyDescent="0.2">
      <c r="R1888" s="34"/>
      <c r="S1888" s="34"/>
      <c r="T1888" s="34"/>
      <c r="U1888" s="34"/>
      <c r="V1888" s="34"/>
      <c r="W1888" s="34"/>
      <c r="X1888" s="34"/>
      <c r="Y1888" s="34"/>
      <c r="Z1888" s="34"/>
    </row>
    <row r="1889" spans="18:26" x14ac:dyDescent="0.2">
      <c r="R1889" s="34"/>
      <c r="S1889" s="34"/>
      <c r="T1889" s="34"/>
      <c r="U1889" s="34"/>
      <c r="V1889" s="34"/>
      <c r="W1889" s="34"/>
      <c r="X1889" s="34"/>
      <c r="Y1889" s="34"/>
      <c r="Z1889" s="34"/>
    </row>
    <row r="1890" spans="18:26" x14ac:dyDescent="0.2">
      <c r="R1890" s="34"/>
      <c r="S1890" s="34"/>
      <c r="T1890" s="34"/>
      <c r="U1890" s="34"/>
      <c r="V1890" s="34"/>
      <c r="W1890" s="34"/>
      <c r="X1890" s="34"/>
      <c r="Y1890" s="34"/>
      <c r="Z1890" s="34"/>
    </row>
    <row r="1891" spans="18:26" x14ac:dyDescent="0.2">
      <c r="R1891" s="34"/>
      <c r="S1891" s="34"/>
      <c r="T1891" s="34"/>
      <c r="U1891" s="34"/>
      <c r="V1891" s="34"/>
      <c r="W1891" s="34"/>
      <c r="X1891" s="34"/>
      <c r="Y1891" s="34"/>
      <c r="Z1891" s="34"/>
    </row>
    <row r="1892" spans="18:26" x14ac:dyDescent="0.2">
      <c r="R1892" s="34"/>
      <c r="S1892" s="34"/>
      <c r="T1892" s="34"/>
      <c r="U1892" s="34"/>
      <c r="V1892" s="34"/>
      <c r="W1892" s="34"/>
      <c r="X1892" s="34"/>
      <c r="Y1892" s="34"/>
      <c r="Z1892" s="34"/>
    </row>
    <row r="1893" spans="18:26" x14ac:dyDescent="0.2">
      <c r="R1893" s="34"/>
      <c r="S1893" s="34"/>
      <c r="T1893" s="34"/>
      <c r="U1893" s="34"/>
      <c r="V1893" s="34"/>
      <c r="W1893" s="34"/>
      <c r="X1893" s="34"/>
      <c r="Y1893" s="34"/>
      <c r="Z1893" s="34"/>
    </row>
    <row r="1894" spans="18:26" x14ac:dyDescent="0.2">
      <c r="R1894" s="34"/>
      <c r="S1894" s="34"/>
      <c r="T1894" s="34"/>
      <c r="U1894" s="34"/>
      <c r="V1894" s="34"/>
      <c r="W1894" s="34"/>
      <c r="X1894" s="34"/>
      <c r="Y1894" s="34"/>
      <c r="Z1894" s="34"/>
    </row>
    <row r="1895" spans="18:26" x14ac:dyDescent="0.2">
      <c r="R1895" s="34"/>
      <c r="S1895" s="34"/>
      <c r="T1895" s="34"/>
      <c r="U1895" s="34"/>
      <c r="V1895" s="34"/>
      <c r="W1895" s="34"/>
      <c r="X1895" s="34"/>
      <c r="Y1895" s="34"/>
      <c r="Z1895" s="34"/>
    </row>
    <row r="1896" spans="18:26" x14ac:dyDescent="0.2">
      <c r="R1896" s="34"/>
      <c r="S1896" s="34"/>
      <c r="T1896" s="34"/>
      <c r="U1896" s="34"/>
      <c r="V1896" s="34"/>
      <c r="W1896" s="34"/>
      <c r="X1896" s="34"/>
      <c r="Y1896" s="34"/>
      <c r="Z1896" s="34"/>
    </row>
    <row r="1897" spans="18:26" x14ac:dyDescent="0.2">
      <c r="R1897" s="34"/>
      <c r="S1897" s="34"/>
      <c r="T1897" s="34"/>
      <c r="U1897" s="34"/>
      <c r="V1897" s="34"/>
      <c r="W1897" s="34"/>
      <c r="X1897" s="34"/>
      <c r="Y1897" s="34"/>
      <c r="Z1897" s="34"/>
    </row>
    <row r="1898" spans="18:26" x14ac:dyDescent="0.2">
      <c r="R1898" s="34"/>
      <c r="S1898" s="34"/>
      <c r="T1898" s="34"/>
      <c r="U1898" s="34"/>
      <c r="V1898" s="34"/>
      <c r="W1898" s="34"/>
      <c r="X1898" s="34"/>
      <c r="Y1898" s="34"/>
      <c r="Z1898" s="34"/>
    </row>
    <row r="1899" spans="18:26" x14ac:dyDescent="0.2">
      <c r="R1899" s="34"/>
      <c r="S1899" s="34"/>
      <c r="T1899" s="34"/>
      <c r="U1899" s="34"/>
      <c r="V1899" s="34"/>
      <c r="W1899" s="34"/>
      <c r="X1899" s="34"/>
      <c r="Y1899" s="34"/>
      <c r="Z1899" s="34"/>
    </row>
    <row r="1900" spans="18:26" x14ac:dyDescent="0.2">
      <c r="R1900" s="34"/>
      <c r="S1900" s="34"/>
      <c r="T1900" s="34"/>
      <c r="U1900" s="34"/>
      <c r="V1900" s="34"/>
      <c r="W1900" s="34"/>
      <c r="X1900" s="34"/>
      <c r="Y1900" s="34"/>
      <c r="Z1900" s="34"/>
    </row>
    <row r="1901" spans="18:26" x14ac:dyDescent="0.2">
      <c r="R1901" s="34"/>
      <c r="S1901" s="34"/>
      <c r="T1901" s="34"/>
      <c r="U1901" s="34"/>
      <c r="V1901" s="34"/>
      <c r="W1901" s="34"/>
      <c r="X1901" s="34"/>
      <c r="Y1901" s="34"/>
      <c r="Z1901" s="34"/>
    </row>
    <row r="1902" spans="18:26" x14ac:dyDescent="0.2">
      <c r="R1902" s="34"/>
      <c r="S1902" s="34"/>
      <c r="T1902" s="34"/>
      <c r="U1902" s="34"/>
      <c r="V1902" s="34"/>
      <c r="W1902" s="34"/>
      <c r="X1902" s="34"/>
      <c r="Y1902" s="34"/>
      <c r="Z1902" s="34"/>
    </row>
    <row r="1903" spans="18:26" x14ac:dyDescent="0.2">
      <c r="R1903" s="34"/>
      <c r="S1903" s="34"/>
      <c r="T1903" s="34"/>
      <c r="U1903" s="34"/>
      <c r="V1903" s="34"/>
      <c r="W1903" s="34"/>
      <c r="X1903" s="34"/>
      <c r="Y1903" s="34"/>
      <c r="Z1903" s="34"/>
    </row>
    <row r="1904" spans="18:26" x14ac:dyDescent="0.2">
      <c r="R1904" s="34"/>
      <c r="S1904" s="34"/>
      <c r="T1904" s="34"/>
      <c r="U1904" s="34"/>
      <c r="V1904" s="34"/>
      <c r="W1904" s="34"/>
      <c r="X1904" s="34"/>
      <c r="Y1904" s="34"/>
      <c r="Z1904" s="34"/>
    </row>
    <row r="1905" spans="18:26" x14ac:dyDescent="0.2">
      <c r="R1905" s="34"/>
      <c r="S1905" s="34"/>
      <c r="T1905" s="34"/>
      <c r="U1905" s="34"/>
      <c r="V1905" s="34"/>
      <c r="W1905" s="34"/>
      <c r="X1905" s="34"/>
      <c r="Y1905" s="34"/>
      <c r="Z1905" s="34"/>
    </row>
    <row r="1906" spans="18:26" x14ac:dyDescent="0.2">
      <c r="R1906" s="34"/>
      <c r="S1906" s="34"/>
      <c r="T1906" s="34"/>
      <c r="U1906" s="34"/>
      <c r="V1906" s="34"/>
      <c r="W1906" s="34"/>
      <c r="X1906" s="34"/>
      <c r="Y1906" s="34"/>
      <c r="Z1906" s="34"/>
    </row>
    <row r="1907" spans="18:26" x14ac:dyDescent="0.2">
      <c r="R1907" s="34"/>
      <c r="S1907" s="34"/>
      <c r="T1907" s="34"/>
      <c r="U1907" s="34"/>
      <c r="V1907" s="34"/>
      <c r="W1907" s="34"/>
      <c r="X1907" s="34"/>
      <c r="Y1907" s="34"/>
      <c r="Z1907" s="34"/>
    </row>
    <row r="1908" spans="18:26" x14ac:dyDescent="0.2">
      <c r="R1908" s="34"/>
      <c r="S1908" s="34"/>
      <c r="T1908" s="34"/>
      <c r="U1908" s="34"/>
      <c r="V1908" s="34"/>
      <c r="W1908" s="34"/>
      <c r="X1908" s="34"/>
      <c r="Y1908" s="34"/>
      <c r="Z1908" s="34"/>
    </row>
    <row r="1909" spans="18:26" x14ac:dyDescent="0.2">
      <c r="R1909" s="34"/>
      <c r="S1909" s="34"/>
      <c r="T1909" s="34"/>
      <c r="U1909" s="34"/>
      <c r="V1909" s="34"/>
      <c r="W1909" s="34"/>
      <c r="X1909" s="34"/>
      <c r="Y1909" s="34"/>
      <c r="Z1909" s="34"/>
    </row>
    <row r="1910" spans="18:26" x14ac:dyDescent="0.2">
      <c r="R1910" s="34"/>
      <c r="S1910" s="34"/>
      <c r="T1910" s="34"/>
      <c r="U1910" s="34"/>
      <c r="V1910" s="34"/>
      <c r="W1910" s="34"/>
      <c r="X1910" s="34"/>
      <c r="Y1910" s="34"/>
      <c r="Z1910" s="34"/>
    </row>
    <row r="1911" spans="18:26" x14ac:dyDescent="0.2">
      <c r="R1911" s="274"/>
      <c r="S1911" s="274"/>
      <c r="T1911" s="274"/>
      <c r="U1911" s="274"/>
      <c r="V1911" s="274"/>
      <c r="W1911" s="274"/>
      <c r="X1911" s="274"/>
      <c r="Y1911" s="274"/>
      <c r="Z1911" s="274"/>
    </row>
    <row r="1912" spans="18:26" x14ac:dyDescent="0.2">
      <c r="R1912" s="274"/>
      <c r="S1912" s="274"/>
      <c r="T1912" s="274"/>
      <c r="U1912" s="274"/>
      <c r="V1912" s="274"/>
      <c r="W1912" s="274"/>
      <c r="X1912" s="274"/>
      <c r="Y1912" s="274"/>
      <c r="Z1912" s="274"/>
    </row>
    <row r="1913" spans="18:26" x14ac:dyDescent="0.2">
      <c r="R1913" s="34"/>
      <c r="S1913" s="34"/>
      <c r="T1913" s="34"/>
      <c r="U1913" s="34"/>
      <c r="V1913" s="34"/>
      <c r="W1913" s="34"/>
      <c r="X1913" s="34"/>
      <c r="Y1913" s="34"/>
      <c r="Z1913" s="34"/>
    </row>
    <row r="1914" spans="18:26" x14ac:dyDescent="0.2">
      <c r="R1914" s="34"/>
      <c r="S1914" s="34"/>
      <c r="T1914" s="34"/>
      <c r="U1914" s="34"/>
      <c r="V1914" s="34"/>
      <c r="W1914" s="34"/>
      <c r="X1914" s="34"/>
      <c r="Y1914" s="34"/>
      <c r="Z1914" s="34"/>
    </row>
    <row r="1915" spans="18:26" x14ac:dyDescent="0.2">
      <c r="R1915" s="34"/>
      <c r="S1915" s="34"/>
      <c r="T1915" s="34"/>
      <c r="U1915" s="34"/>
      <c r="V1915" s="34"/>
      <c r="W1915" s="34"/>
      <c r="X1915" s="34"/>
      <c r="Y1915" s="34"/>
      <c r="Z1915" s="34"/>
    </row>
    <row r="1916" spans="18:26" x14ac:dyDescent="0.2">
      <c r="R1916" s="34"/>
      <c r="S1916" s="34"/>
      <c r="T1916" s="34"/>
      <c r="U1916" s="34"/>
      <c r="V1916" s="34"/>
      <c r="W1916" s="34"/>
      <c r="X1916" s="34"/>
      <c r="Y1916" s="34"/>
      <c r="Z1916" s="34"/>
    </row>
    <row r="1917" spans="18:26" x14ac:dyDescent="0.2">
      <c r="R1917" s="34"/>
      <c r="S1917" s="34"/>
      <c r="T1917" s="34"/>
      <c r="U1917" s="34"/>
      <c r="V1917" s="34"/>
      <c r="W1917" s="34"/>
      <c r="X1917" s="34"/>
      <c r="Y1917" s="34"/>
      <c r="Z1917" s="34"/>
    </row>
    <row r="1918" spans="18:26" x14ac:dyDescent="0.2">
      <c r="R1918" s="34"/>
      <c r="S1918" s="34"/>
      <c r="T1918" s="34"/>
      <c r="U1918" s="34"/>
      <c r="V1918" s="34"/>
      <c r="W1918" s="34"/>
      <c r="X1918" s="34"/>
      <c r="Y1918" s="34"/>
      <c r="Z1918" s="34"/>
    </row>
    <row r="1919" spans="18:26" x14ac:dyDescent="0.2">
      <c r="R1919" s="34"/>
      <c r="S1919" s="34"/>
      <c r="T1919" s="34"/>
      <c r="U1919" s="34"/>
      <c r="V1919" s="34"/>
      <c r="W1919" s="34"/>
      <c r="X1919" s="34"/>
      <c r="Y1919" s="34"/>
      <c r="Z1919" s="34"/>
    </row>
    <row r="1920" spans="18:26" x14ac:dyDescent="0.2">
      <c r="R1920" s="34"/>
      <c r="S1920" s="34"/>
      <c r="T1920" s="34"/>
      <c r="U1920" s="34"/>
      <c r="V1920" s="34"/>
      <c r="W1920" s="34"/>
      <c r="X1920" s="34"/>
      <c r="Y1920" s="34"/>
      <c r="Z1920" s="34"/>
    </row>
    <row r="1921" spans="18:26" x14ac:dyDescent="0.2">
      <c r="R1921" s="34"/>
      <c r="S1921" s="34"/>
      <c r="T1921" s="34"/>
      <c r="U1921" s="34"/>
      <c r="V1921" s="34"/>
      <c r="W1921" s="34"/>
      <c r="X1921" s="34"/>
      <c r="Y1921" s="34"/>
      <c r="Z1921" s="34"/>
    </row>
    <row r="1922" spans="18:26" x14ac:dyDescent="0.2">
      <c r="R1922" s="34"/>
      <c r="S1922" s="34"/>
      <c r="T1922" s="34"/>
      <c r="U1922" s="34"/>
      <c r="V1922" s="34"/>
      <c r="W1922" s="34"/>
      <c r="X1922" s="34"/>
      <c r="Y1922" s="34"/>
      <c r="Z1922" s="34"/>
    </row>
    <row r="1923" spans="18:26" x14ac:dyDescent="0.2">
      <c r="R1923" s="34"/>
      <c r="S1923" s="34"/>
      <c r="T1923" s="34"/>
      <c r="U1923" s="34"/>
      <c r="V1923" s="34"/>
      <c r="W1923" s="34"/>
      <c r="X1923" s="34"/>
      <c r="Y1923" s="34"/>
      <c r="Z1923" s="34"/>
    </row>
    <row r="1924" spans="18:26" x14ac:dyDescent="0.2">
      <c r="R1924" s="34"/>
      <c r="S1924" s="34"/>
      <c r="T1924" s="34"/>
      <c r="U1924" s="34"/>
      <c r="V1924" s="34"/>
      <c r="W1924" s="34"/>
      <c r="X1924" s="34"/>
      <c r="Y1924" s="34"/>
      <c r="Z1924" s="34"/>
    </row>
    <row r="1925" spans="18:26" x14ac:dyDescent="0.2">
      <c r="R1925" s="34"/>
      <c r="S1925" s="34"/>
      <c r="T1925" s="34"/>
      <c r="U1925" s="34"/>
      <c r="V1925" s="34"/>
      <c r="W1925" s="34"/>
      <c r="X1925" s="34"/>
      <c r="Y1925" s="34"/>
      <c r="Z1925" s="34"/>
    </row>
    <row r="1926" spans="18:26" x14ac:dyDescent="0.2">
      <c r="R1926" s="34"/>
      <c r="S1926" s="34"/>
      <c r="T1926" s="34"/>
      <c r="U1926" s="34"/>
      <c r="V1926" s="34"/>
      <c r="W1926" s="34"/>
      <c r="X1926" s="34"/>
      <c r="Y1926" s="34"/>
      <c r="Z1926" s="34"/>
    </row>
    <row r="1927" spans="18:26" x14ac:dyDescent="0.2">
      <c r="R1927" s="34"/>
      <c r="S1927" s="34"/>
      <c r="T1927" s="34"/>
      <c r="U1927" s="34"/>
      <c r="V1927" s="34"/>
      <c r="W1927" s="34"/>
      <c r="X1927" s="34"/>
      <c r="Y1927" s="34"/>
      <c r="Z1927" s="34"/>
    </row>
    <row r="1928" spans="18:26" x14ac:dyDescent="0.2">
      <c r="R1928" s="34"/>
      <c r="S1928" s="34"/>
      <c r="T1928" s="34"/>
      <c r="U1928" s="34"/>
      <c r="V1928" s="34"/>
      <c r="W1928" s="34"/>
      <c r="X1928" s="34"/>
      <c r="Y1928" s="34"/>
      <c r="Z1928" s="34"/>
    </row>
    <row r="1929" spans="18:26" x14ac:dyDescent="0.2">
      <c r="R1929" s="34"/>
      <c r="S1929" s="34"/>
      <c r="T1929" s="34"/>
      <c r="U1929" s="34"/>
      <c r="V1929" s="34"/>
      <c r="W1929" s="34"/>
      <c r="X1929" s="34"/>
      <c r="Y1929" s="34"/>
      <c r="Z1929" s="34"/>
    </row>
    <row r="1930" spans="18:26" x14ac:dyDescent="0.2">
      <c r="R1930" s="34"/>
      <c r="S1930" s="34"/>
      <c r="T1930" s="34"/>
      <c r="U1930" s="34"/>
      <c r="V1930" s="34"/>
      <c r="W1930" s="34"/>
      <c r="X1930" s="34"/>
      <c r="Y1930" s="34"/>
      <c r="Z1930" s="34"/>
    </row>
    <row r="1931" spans="18:26" x14ac:dyDescent="0.2">
      <c r="R1931" s="34"/>
      <c r="S1931" s="34"/>
      <c r="T1931" s="34"/>
      <c r="U1931" s="34"/>
      <c r="V1931" s="34"/>
      <c r="W1931" s="34"/>
      <c r="X1931" s="34"/>
      <c r="Y1931" s="34"/>
      <c r="Z1931" s="34"/>
    </row>
    <row r="1932" spans="18:26" x14ac:dyDescent="0.2">
      <c r="R1932" s="34"/>
      <c r="S1932" s="34"/>
      <c r="T1932" s="34"/>
      <c r="U1932" s="34"/>
      <c r="V1932" s="34"/>
      <c r="W1932" s="34"/>
      <c r="X1932" s="34"/>
      <c r="Y1932" s="34"/>
      <c r="Z1932" s="34"/>
    </row>
    <row r="1933" spans="18:26" x14ac:dyDescent="0.2">
      <c r="R1933" s="34"/>
      <c r="S1933" s="34"/>
      <c r="T1933" s="34"/>
      <c r="U1933" s="34"/>
      <c r="V1933" s="34"/>
      <c r="W1933" s="34"/>
      <c r="X1933" s="34"/>
      <c r="Y1933" s="34"/>
      <c r="Z1933" s="34"/>
    </row>
    <row r="1934" spans="18:26" x14ac:dyDescent="0.2">
      <c r="R1934" s="34"/>
      <c r="S1934" s="34"/>
      <c r="T1934" s="34"/>
      <c r="U1934" s="34"/>
      <c r="V1934" s="34"/>
      <c r="W1934" s="34"/>
      <c r="X1934" s="34"/>
      <c r="Y1934" s="34"/>
      <c r="Z1934" s="34"/>
    </row>
    <row r="1935" spans="18:26" x14ac:dyDescent="0.2">
      <c r="R1935" s="34"/>
      <c r="S1935" s="34"/>
      <c r="T1935" s="34"/>
      <c r="U1935" s="34"/>
      <c r="V1935" s="34"/>
      <c r="W1935" s="34"/>
      <c r="X1935" s="34"/>
      <c r="Y1935" s="34"/>
      <c r="Z1935" s="34"/>
    </row>
    <row r="1936" spans="18:26" x14ac:dyDescent="0.2">
      <c r="R1936" s="34"/>
      <c r="S1936" s="34"/>
      <c r="T1936" s="34"/>
      <c r="U1936" s="34"/>
      <c r="V1936" s="34"/>
      <c r="W1936" s="34"/>
      <c r="X1936" s="34"/>
      <c r="Y1936" s="34"/>
      <c r="Z1936" s="34"/>
    </row>
    <row r="1937" spans="18:26" x14ac:dyDescent="0.2">
      <c r="R1937" s="34"/>
      <c r="S1937" s="34"/>
      <c r="T1937" s="34"/>
      <c r="U1937" s="34"/>
      <c r="V1937" s="34"/>
      <c r="W1937" s="34"/>
      <c r="X1937" s="34"/>
      <c r="Y1937" s="34"/>
      <c r="Z1937" s="34"/>
    </row>
    <row r="1938" spans="18:26" x14ac:dyDescent="0.2">
      <c r="R1938" s="34"/>
      <c r="S1938" s="34"/>
      <c r="T1938" s="34"/>
      <c r="U1938" s="34"/>
      <c r="V1938" s="34"/>
      <c r="W1938" s="34"/>
      <c r="X1938" s="34"/>
      <c r="Y1938" s="34"/>
      <c r="Z1938" s="34"/>
    </row>
    <row r="1939" spans="18:26" x14ac:dyDescent="0.2">
      <c r="R1939" s="34"/>
      <c r="S1939" s="34"/>
      <c r="T1939" s="34"/>
      <c r="U1939" s="34"/>
      <c r="V1939" s="34"/>
      <c r="W1939" s="34"/>
      <c r="X1939" s="34"/>
      <c r="Y1939" s="34"/>
      <c r="Z1939" s="34"/>
    </row>
    <row r="1940" spans="18:26" x14ac:dyDescent="0.2">
      <c r="R1940" s="34"/>
      <c r="S1940" s="34"/>
      <c r="T1940" s="34"/>
      <c r="U1940" s="34"/>
      <c r="V1940" s="34"/>
      <c r="W1940" s="34"/>
      <c r="X1940" s="34"/>
      <c r="Y1940" s="34"/>
      <c r="Z1940" s="34"/>
    </row>
    <row r="1941" spans="18:26" x14ac:dyDescent="0.2">
      <c r="R1941" s="34"/>
      <c r="S1941" s="34"/>
      <c r="T1941" s="34"/>
      <c r="U1941" s="34"/>
      <c r="V1941" s="34"/>
      <c r="W1941" s="34"/>
      <c r="X1941" s="34"/>
      <c r="Y1941" s="34"/>
      <c r="Z1941" s="34"/>
    </row>
    <row r="1942" spans="18:26" x14ac:dyDescent="0.2">
      <c r="R1942" s="34"/>
      <c r="S1942" s="34"/>
      <c r="T1942" s="34"/>
      <c r="U1942" s="34"/>
      <c r="V1942" s="34"/>
      <c r="W1942" s="34"/>
      <c r="X1942" s="34"/>
      <c r="Y1942" s="34"/>
      <c r="Z1942" s="34"/>
    </row>
    <row r="1943" spans="18:26" x14ac:dyDescent="0.2">
      <c r="R1943" s="34"/>
      <c r="S1943" s="34"/>
      <c r="T1943" s="34"/>
      <c r="U1943" s="34"/>
      <c r="V1943" s="34"/>
      <c r="W1943" s="34"/>
      <c r="X1943" s="34"/>
      <c r="Y1943" s="34"/>
      <c r="Z1943" s="34"/>
    </row>
    <row r="1944" spans="18:26" x14ac:dyDescent="0.2">
      <c r="R1944" s="34"/>
      <c r="S1944" s="34"/>
      <c r="T1944" s="34"/>
      <c r="U1944" s="34"/>
      <c r="V1944" s="34"/>
      <c r="W1944" s="34"/>
      <c r="X1944" s="34"/>
      <c r="Y1944" s="34"/>
      <c r="Z1944" s="34"/>
    </row>
    <row r="1945" spans="18:26" x14ac:dyDescent="0.2">
      <c r="R1945" s="34"/>
      <c r="S1945" s="34"/>
      <c r="T1945" s="34"/>
      <c r="U1945" s="34"/>
      <c r="V1945" s="34"/>
      <c r="W1945" s="34"/>
      <c r="X1945" s="34"/>
      <c r="Y1945" s="34"/>
      <c r="Z1945" s="34"/>
    </row>
    <row r="1946" spans="18:26" x14ac:dyDescent="0.2">
      <c r="R1946" s="34"/>
      <c r="S1946" s="34"/>
      <c r="T1946" s="34"/>
      <c r="U1946" s="34"/>
      <c r="V1946" s="34"/>
      <c r="W1946" s="34"/>
      <c r="X1946" s="34"/>
      <c r="Y1946" s="34"/>
      <c r="Z1946" s="34"/>
    </row>
    <row r="1947" spans="18:26" x14ac:dyDescent="0.2">
      <c r="R1947" s="34"/>
      <c r="S1947" s="34"/>
      <c r="T1947" s="34"/>
      <c r="U1947" s="34"/>
      <c r="V1947" s="34"/>
      <c r="W1947" s="34"/>
      <c r="X1947" s="34"/>
      <c r="Y1947" s="34"/>
      <c r="Z1947" s="34"/>
    </row>
    <row r="1948" spans="18:26" x14ac:dyDescent="0.2">
      <c r="R1948" s="34"/>
      <c r="S1948" s="34"/>
      <c r="T1948" s="34"/>
      <c r="U1948" s="34"/>
      <c r="V1948" s="34"/>
      <c r="W1948" s="34"/>
      <c r="X1948" s="34"/>
      <c r="Y1948" s="34"/>
      <c r="Z1948" s="34"/>
    </row>
    <row r="1949" spans="18:26" x14ac:dyDescent="0.2">
      <c r="R1949" s="34"/>
      <c r="S1949" s="34"/>
      <c r="T1949" s="34"/>
      <c r="U1949" s="34"/>
      <c r="V1949" s="34"/>
      <c r="W1949" s="34"/>
      <c r="X1949" s="34"/>
      <c r="Y1949" s="34"/>
      <c r="Z1949" s="34"/>
    </row>
    <row r="1950" spans="18:26" x14ac:dyDescent="0.2">
      <c r="R1950" s="34"/>
      <c r="S1950" s="34"/>
      <c r="T1950" s="34"/>
      <c r="U1950" s="34"/>
      <c r="V1950" s="34"/>
      <c r="W1950" s="34"/>
      <c r="X1950" s="34"/>
      <c r="Y1950" s="34"/>
      <c r="Z1950" s="34"/>
    </row>
    <row r="1951" spans="18:26" x14ac:dyDescent="0.2">
      <c r="R1951" s="34"/>
      <c r="S1951" s="34"/>
      <c r="T1951" s="34"/>
      <c r="U1951" s="34"/>
      <c r="V1951" s="34"/>
      <c r="W1951" s="34"/>
      <c r="X1951" s="34"/>
      <c r="Y1951" s="34"/>
      <c r="Z1951" s="34"/>
    </row>
    <row r="1952" spans="18:26" x14ac:dyDescent="0.2">
      <c r="R1952" s="34"/>
      <c r="S1952" s="34"/>
      <c r="T1952" s="34"/>
      <c r="U1952" s="34"/>
      <c r="V1952" s="34"/>
      <c r="W1952" s="34"/>
      <c r="X1952" s="34"/>
      <c r="Y1952" s="34"/>
      <c r="Z1952" s="34"/>
    </row>
    <row r="1953" spans="18:26" x14ac:dyDescent="0.2">
      <c r="R1953" s="34"/>
      <c r="S1953" s="34"/>
      <c r="T1953" s="34"/>
      <c r="U1953" s="34"/>
      <c r="V1953" s="34"/>
      <c r="W1953" s="34"/>
      <c r="X1953" s="34"/>
      <c r="Y1953" s="34"/>
      <c r="Z1953" s="34"/>
    </row>
    <row r="1954" spans="18:26" x14ac:dyDescent="0.2">
      <c r="R1954" s="34"/>
      <c r="S1954" s="34"/>
      <c r="T1954" s="34"/>
      <c r="U1954" s="34"/>
      <c r="V1954" s="34"/>
      <c r="W1954" s="34"/>
      <c r="X1954" s="34"/>
      <c r="Y1954" s="34"/>
      <c r="Z1954" s="34"/>
    </row>
    <row r="1955" spans="18:26" x14ac:dyDescent="0.2">
      <c r="R1955" s="34"/>
      <c r="S1955" s="34"/>
      <c r="T1955" s="34"/>
      <c r="U1955" s="34"/>
      <c r="V1955" s="34"/>
      <c r="W1955" s="34"/>
      <c r="X1955" s="34"/>
      <c r="Y1955" s="34"/>
      <c r="Z1955" s="34"/>
    </row>
    <row r="1956" spans="18:26" x14ac:dyDescent="0.2">
      <c r="R1956" s="34"/>
      <c r="S1956" s="34"/>
      <c r="T1956" s="34"/>
      <c r="U1956" s="34"/>
      <c r="V1956" s="34"/>
      <c r="W1956" s="34"/>
      <c r="X1956" s="34"/>
      <c r="Y1956" s="34"/>
      <c r="Z1956" s="34"/>
    </row>
    <row r="1957" spans="18:26" x14ac:dyDescent="0.2">
      <c r="R1957" s="34"/>
      <c r="S1957" s="34"/>
      <c r="T1957" s="34"/>
      <c r="U1957" s="34"/>
      <c r="V1957" s="34"/>
      <c r="W1957" s="34"/>
      <c r="X1957" s="34"/>
      <c r="Y1957" s="34"/>
      <c r="Z1957" s="34"/>
    </row>
    <row r="1958" spans="18:26" x14ac:dyDescent="0.2">
      <c r="R1958" s="34"/>
      <c r="S1958" s="34"/>
      <c r="T1958" s="34"/>
      <c r="U1958" s="34"/>
      <c r="V1958" s="34"/>
      <c r="W1958" s="34"/>
      <c r="X1958" s="34"/>
      <c r="Y1958" s="34"/>
      <c r="Z1958" s="34"/>
    </row>
    <row r="1959" spans="18:26" x14ac:dyDescent="0.2">
      <c r="R1959" s="34"/>
      <c r="S1959" s="34"/>
      <c r="T1959" s="34"/>
      <c r="U1959" s="34"/>
      <c r="V1959" s="34"/>
      <c r="W1959" s="34"/>
      <c r="X1959" s="34"/>
      <c r="Y1959" s="34"/>
      <c r="Z1959" s="34"/>
    </row>
    <row r="1960" spans="18:26" x14ac:dyDescent="0.2">
      <c r="R1960" s="34"/>
      <c r="S1960" s="34"/>
      <c r="T1960" s="34"/>
      <c r="U1960" s="34"/>
      <c r="V1960" s="34"/>
      <c r="W1960" s="34"/>
      <c r="X1960" s="34"/>
      <c r="Y1960" s="34"/>
      <c r="Z1960" s="34"/>
    </row>
    <row r="1961" spans="18:26" x14ac:dyDescent="0.2">
      <c r="R1961" s="34"/>
      <c r="S1961" s="34"/>
      <c r="T1961" s="34"/>
      <c r="U1961" s="34"/>
      <c r="V1961" s="34"/>
      <c r="W1961" s="34"/>
      <c r="X1961" s="34"/>
      <c r="Y1961" s="34"/>
      <c r="Z1961" s="34"/>
    </row>
    <row r="1962" spans="18:26" x14ac:dyDescent="0.2">
      <c r="R1962" s="34"/>
      <c r="S1962" s="34"/>
      <c r="T1962" s="34"/>
      <c r="U1962" s="34"/>
      <c r="V1962" s="34"/>
      <c r="W1962" s="34"/>
      <c r="X1962" s="34"/>
      <c r="Y1962" s="34"/>
      <c r="Z1962" s="34"/>
    </row>
    <row r="1963" spans="18:26" x14ac:dyDescent="0.2">
      <c r="R1963" s="34"/>
      <c r="S1963" s="34"/>
      <c r="T1963" s="34"/>
      <c r="U1963" s="34"/>
      <c r="V1963" s="34"/>
      <c r="W1963" s="34"/>
      <c r="X1963" s="34"/>
      <c r="Y1963" s="34"/>
      <c r="Z1963" s="34"/>
    </row>
    <row r="1964" spans="18:26" x14ac:dyDescent="0.2">
      <c r="R1964" s="34"/>
      <c r="S1964" s="34"/>
      <c r="T1964" s="34"/>
      <c r="U1964" s="34"/>
      <c r="V1964" s="34"/>
      <c r="W1964" s="34"/>
      <c r="X1964" s="34"/>
      <c r="Y1964" s="34"/>
      <c r="Z1964" s="34"/>
    </row>
    <row r="1965" spans="18:26" x14ac:dyDescent="0.2">
      <c r="R1965" s="34"/>
      <c r="S1965" s="34"/>
      <c r="T1965" s="34"/>
      <c r="U1965" s="34"/>
      <c r="V1965" s="34"/>
      <c r="W1965" s="34"/>
      <c r="X1965" s="34"/>
      <c r="Y1965" s="34"/>
      <c r="Z1965" s="34"/>
    </row>
    <row r="1966" spans="18:26" x14ac:dyDescent="0.2">
      <c r="R1966" s="34"/>
      <c r="S1966" s="34"/>
      <c r="T1966" s="34"/>
      <c r="U1966" s="34"/>
      <c r="V1966" s="34"/>
      <c r="W1966" s="34"/>
      <c r="X1966" s="34"/>
      <c r="Y1966" s="34"/>
      <c r="Z1966" s="34"/>
    </row>
    <row r="1967" spans="18:26" x14ac:dyDescent="0.2">
      <c r="R1967" s="34"/>
      <c r="S1967" s="34"/>
      <c r="T1967" s="34"/>
      <c r="U1967" s="34"/>
      <c r="V1967" s="34"/>
      <c r="W1967" s="34"/>
      <c r="X1967" s="34"/>
      <c r="Y1967" s="34"/>
      <c r="Z1967" s="34"/>
    </row>
    <row r="1968" spans="18:26" x14ac:dyDescent="0.2">
      <c r="R1968" s="34"/>
      <c r="S1968" s="34"/>
      <c r="T1968" s="34"/>
      <c r="U1968" s="34"/>
      <c r="V1968" s="34"/>
      <c r="W1968" s="34"/>
      <c r="X1968" s="34"/>
      <c r="Y1968" s="34"/>
      <c r="Z1968" s="34"/>
    </row>
    <row r="1969" spans="18:26" x14ac:dyDescent="0.2">
      <c r="R1969" s="34"/>
      <c r="S1969" s="34"/>
      <c r="T1969" s="34"/>
      <c r="U1969" s="34"/>
      <c r="V1969" s="34"/>
      <c r="W1969" s="34"/>
      <c r="X1969" s="34"/>
      <c r="Y1969" s="34"/>
      <c r="Z1969" s="34"/>
    </row>
    <row r="1970" spans="18:26" x14ac:dyDescent="0.2">
      <c r="R1970" s="34"/>
      <c r="S1970" s="34"/>
      <c r="T1970" s="34"/>
      <c r="U1970" s="34"/>
      <c r="V1970" s="34"/>
      <c r="W1970" s="34"/>
      <c r="X1970" s="34"/>
      <c r="Y1970" s="34"/>
      <c r="Z1970" s="34"/>
    </row>
    <row r="1971" spans="18:26" x14ac:dyDescent="0.2">
      <c r="R1971" s="34"/>
      <c r="S1971" s="34"/>
      <c r="T1971" s="34"/>
      <c r="U1971" s="34"/>
      <c r="V1971" s="34"/>
      <c r="W1971" s="34"/>
      <c r="X1971" s="34"/>
      <c r="Y1971" s="34"/>
      <c r="Z1971" s="34"/>
    </row>
    <row r="1972" spans="18:26" x14ac:dyDescent="0.2">
      <c r="R1972" s="34"/>
      <c r="S1972" s="34"/>
      <c r="T1972" s="34"/>
      <c r="U1972" s="34"/>
      <c r="V1972" s="34"/>
      <c r="W1972" s="34"/>
      <c r="X1972" s="34"/>
      <c r="Y1972" s="34"/>
      <c r="Z1972" s="34"/>
    </row>
    <row r="1973" spans="18:26" x14ac:dyDescent="0.2">
      <c r="R1973" s="34"/>
      <c r="S1973" s="34"/>
      <c r="T1973" s="34"/>
      <c r="U1973" s="34"/>
      <c r="V1973" s="34"/>
      <c r="W1973" s="34"/>
      <c r="X1973" s="34"/>
      <c r="Y1973" s="34"/>
      <c r="Z1973" s="34"/>
    </row>
    <row r="1974" spans="18:26" x14ac:dyDescent="0.2">
      <c r="R1974" s="34"/>
      <c r="S1974" s="34"/>
      <c r="T1974" s="34"/>
      <c r="U1974" s="34"/>
      <c r="V1974" s="34"/>
      <c r="W1974" s="34"/>
      <c r="X1974" s="34"/>
      <c r="Y1974" s="34"/>
      <c r="Z1974" s="34"/>
    </row>
    <row r="1975" spans="18:26" x14ac:dyDescent="0.2">
      <c r="R1975" s="34"/>
      <c r="S1975" s="34"/>
      <c r="T1975" s="34"/>
      <c r="U1975" s="34"/>
      <c r="V1975" s="34"/>
      <c r="W1975" s="34"/>
      <c r="X1975" s="34"/>
      <c r="Y1975" s="34"/>
      <c r="Z1975" s="34"/>
    </row>
    <row r="1976" spans="18:26" x14ac:dyDescent="0.2">
      <c r="R1976" s="34"/>
      <c r="S1976" s="34"/>
      <c r="T1976" s="34"/>
      <c r="U1976" s="34"/>
      <c r="V1976" s="34"/>
      <c r="W1976" s="34"/>
      <c r="X1976" s="34"/>
      <c r="Y1976" s="34"/>
      <c r="Z1976" s="34"/>
    </row>
    <row r="1977" spans="18:26" x14ac:dyDescent="0.2">
      <c r="R1977" s="34"/>
      <c r="S1977" s="34"/>
      <c r="T1977" s="34"/>
      <c r="U1977" s="34"/>
      <c r="V1977" s="34"/>
      <c r="W1977" s="34"/>
      <c r="X1977" s="34"/>
      <c r="Y1977" s="34"/>
      <c r="Z1977" s="34"/>
    </row>
    <row r="1978" spans="18:26" x14ac:dyDescent="0.2">
      <c r="R1978" s="34"/>
      <c r="S1978" s="34"/>
      <c r="T1978" s="34"/>
      <c r="U1978" s="34"/>
      <c r="V1978" s="34"/>
      <c r="W1978" s="34"/>
      <c r="X1978" s="34"/>
      <c r="Y1978" s="34"/>
      <c r="Z1978" s="34"/>
    </row>
    <row r="1979" spans="18:26" x14ac:dyDescent="0.2">
      <c r="R1979" s="34"/>
      <c r="S1979" s="34"/>
      <c r="T1979" s="34"/>
      <c r="U1979" s="34"/>
      <c r="V1979" s="34"/>
      <c r="W1979" s="34"/>
      <c r="X1979" s="34"/>
      <c r="Y1979" s="34"/>
      <c r="Z1979" s="34"/>
    </row>
    <row r="1980" spans="18:26" x14ac:dyDescent="0.2">
      <c r="R1980" s="34"/>
      <c r="S1980" s="34"/>
      <c r="T1980" s="34"/>
      <c r="U1980" s="34"/>
      <c r="V1980" s="34"/>
      <c r="W1980" s="34"/>
      <c r="X1980" s="34"/>
      <c r="Y1980" s="34"/>
      <c r="Z1980" s="34"/>
    </row>
    <row r="1981" spans="18:26" x14ac:dyDescent="0.2">
      <c r="R1981" s="34"/>
      <c r="S1981" s="34"/>
      <c r="T1981" s="34"/>
      <c r="U1981" s="34"/>
      <c r="V1981" s="34"/>
      <c r="W1981" s="34"/>
      <c r="X1981" s="34"/>
      <c r="Y1981" s="34"/>
      <c r="Z1981" s="34"/>
    </row>
    <row r="1982" spans="18:26" x14ac:dyDescent="0.2">
      <c r="R1982" s="34"/>
      <c r="S1982" s="34"/>
      <c r="T1982" s="34"/>
      <c r="U1982" s="34"/>
      <c r="V1982" s="34"/>
      <c r="W1982" s="34"/>
      <c r="X1982" s="34"/>
      <c r="Y1982" s="34"/>
      <c r="Z1982" s="34"/>
    </row>
    <row r="1983" spans="18:26" x14ac:dyDescent="0.2">
      <c r="R1983" s="34"/>
      <c r="S1983" s="34"/>
      <c r="T1983" s="34"/>
      <c r="U1983" s="34"/>
      <c r="V1983" s="34"/>
      <c r="W1983" s="34"/>
      <c r="X1983" s="34"/>
      <c r="Y1983" s="34"/>
      <c r="Z1983" s="34"/>
    </row>
    <row r="1984" spans="18:26" x14ac:dyDescent="0.2">
      <c r="R1984" s="34"/>
      <c r="S1984" s="34"/>
      <c r="T1984" s="34"/>
      <c r="U1984" s="34"/>
      <c r="V1984" s="34"/>
      <c r="W1984" s="34"/>
      <c r="X1984" s="34"/>
      <c r="Y1984" s="34"/>
      <c r="Z1984" s="34"/>
    </row>
    <row r="1985" spans="18:26" x14ac:dyDescent="0.2">
      <c r="R1985" s="34"/>
      <c r="S1985" s="34"/>
      <c r="T1985" s="34"/>
      <c r="U1985" s="34"/>
      <c r="V1985" s="34"/>
      <c r="W1985" s="34"/>
      <c r="X1985" s="34"/>
      <c r="Y1985" s="34"/>
      <c r="Z1985" s="34"/>
    </row>
    <row r="1986" spans="18:26" x14ac:dyDescent="0.2">
      <c r="R1986" s="34"/>
      <c r="S1986" s="34"/>
      <c r="T1986" s="34"/>
      <c r="U1986" s="34"/>
      <c r="V1986" s="34"/>
      <c r="W1986" s="34"/>
      <c r="X1986" s="34"/>
      <c r="Y1986" s="34"/>
      <c r="Z1986" s="34"/>
    </row>
    <row r="1987" spans="18:26" x14ac:dyDescent="0.2">
      <c r="R1987" s="34"/>
      <c r="S1987" s="34"/>
      <c r="T1987" s="34"/>
      <c r="U1987" s="34"/>
      <c r="V1987" s="34"/>
      <c r="W1987" s="34"/>
      <c r="X1987" s="34"/>
      <c r="Y1987" s="34"/>
      <c r="Z1987" s="34"/>
    </row>
    <row r="1988" spans="18:26" x14ac:dyDescent="0.2">
      <c r="R1988" s="34"/>
      <c r="S1988" s="34"/>
      <c r="T1988" s="34"/>
      <c r="U1988" s="34"/>
      <c r="V1988" s="34"/>
      <c r="W1988" s="34"/>
      <c r="X1988" s="34"/>
      <c r="Y1988" s="34"/>
      <c r="Z1988" s="34"/>
    </row>
    <row r="1989" spans="18:26" x14ac:dyDescent="0.2">
      <c r="R1989" s="34"/>
      <c r="S1989" s="34"/>
      <c r="T1989" s="34"/>
      <c r="U1989" s="34"/>
      <c r="V1989" s="34"/>
      <c r="W1989" s="34"/>
      <c r="X1989" s="34"/>
      <c r="Y1989" s="34"/>
      <c r="Z1989" s="34"/>
    </row>
    <row r="1990" spans="18:26" x14ac:dyDescent="0.2">
      <c r="R1990" s="34"/>
      <c r="S1990" s="34"/>
      <c r="T1990" s="34"/>
      <c r="U1990" s="34"/>
      <c r="V1990" s="34"/>
      <c r="W1990" s="34"/>
      <c r="X1990" s="34"/>
      <c r="Y1990" s="34"/>
      <c r="Z1990" s="34"/>
    </row>
    <row r="1991" spans="18:26" x14ac:dyDescent="0.2">
      <c r="R1991" s="34"/>
      <c r="S1991" s="34"/>
      <c r="T1991" s="34"/>
      <c r="U1991" s="34"/>
      <c r="V1991" s="34"/>
      <c r="W1991" s="34"/>
      <c r="X1991" s="34"/>
      <c r="Y1991" s="34"/>
      <c r="Z1991" s="34"/>
    </row>
    <row r="1992" spans="18:26" x14ac:dyDescent="0.2">
      <c r="R1992" s="34"/>
      <c r="S1992" s="34"/>
      <c r="T1992" s="34"/>
      <c r="U1992" s="34"/>
      <c r="V1992" s="34"/>
      <c r="W1992" s="34"/>
      <c r="X1992" s="34"/>
      <c r="Y1992" s="34"/>
      <c r="Z1992" s="34"/>
    </row>
    <row r="1993" spans="18:26" x14ac:dyDescent="0.2">
      <c r="R1993" s="34"/>
      <c r="S1993" s="34"/>
      <c r="T1993" s="34"/>
      <c r="U1993" s="34"/>
      <c r="V1993" s="34"/>
      <c r="W1993" s="34"/>
      <c r="X1993" s="34"/>
      <c r="Y1993" s="34"/>
      <c r="Z1993" s="34"/>
    </row>
    <row r="1994" spans="18:26" x14ac:dyDescent="0.2">
      <c r="R1994" s="34"/>
      <c r="S1994" s="34"/>
      <c r="T1994" s="34"/>
      <c r="U1994" s="34"/>
      <c r="V1994" s="34"/>
      <c r="W1994" s="34"/>
      <c r="X1994" s="34"/>
      <c r="Y1994" s="34"/>
      <c r="Z1994" s="34"/>
    </row>
    <row r="1995" spans="18:26" x14ac:dyDescent="0.2">
      <c r="R1995" s="34"/>
      <c r="S1995" s="34"/>
      <c r="T1995" s="34"/>
      <c r="U1995" s="34"/>
      <c r="V1995" s="34"/>
      <c r="W1995" s="34"/>
      <c r="X1995" s="34"/>
      <c r="Y1995" s="34"/>
      <c r="Z1995" s="34"/>
    </row>
    <row r="1996" spans="18:26" x14ac:dyDescent="0.2">
      <c r="R1996" s="34"/>
      <c r="S1996" s="34"/>
      <c r="T1996" s="34"/>
      <c r="U1996" s="34"/>
      <c r="V1996" s="34"/>
      <c r="W1996" s="34"/>
      <c r="X1996" s="34"/>
      <c r="Y1996" s="34"/>
      <c r="Z1996" s="34"/>
    </row>
    <row r="1997" spans="18:26" x14ac:dyDescent="0.2">
      <c r="R1997" s="34"/>
      <c r="S1997" s="34"/>
      <c r="T1997" s="34"/>
      <c r="U1997" s="34"/>
      <c r="V1997" s="34"/>
      <c r="W1997" s="34"/>
      <c r="X1997" s="34"/>
      <c r="Y1997" s="34"/>
      <c r="Z1997" s="34"/>
    </row>
    <row r="1998" spans="18:26" x14ac:dyDescent="0.2">
      <c r="R1998" s="34"/>
      <c r="S1998" s="34"/>
      <c r="T1998" s="34"/>
      <c r="U1998" s="34"/>
      <c r="V1998" s="34"/>
      <c r="W1998" s="34"/>
      <c r="X1998" s="34"/>
      <c r="Y1998" s="34"/>
      <c r="Z1998" s="34"/>
    </row>
    <row r="1999" spans="18:26" x14ac:dyDescent="0.2">
      <c r="R1999" s="34"/>
      <c r="S1999" s="34"/>
      <c r="T1999" s="34"/>
      <c r="U1999" s="34"/>
      <c r="V1999" s="34"/>
      <c r="W1999" s="34"/>
      <c r="X1999" s="34"/>
      <c r="Y1999" s="34"/>
      <c r="Z1999" s="34"/>
    </row>
    <row r="2000" spans="18:26" x14ac:dyDescent="0.2">
      <c r="R2000" s="34"/>
      <c r="S2000" s="34"/>
      <c r="T2000" s="34"/>
      <c r="U2000" s="34"/>
      <c r="V2000" s="34"/>
      <c r="W2000" s="34"/>
      <c r="X2000" s="34"/>
      <c r="Y2000" s="34"/>
      <c r="Z2000" s="34"/>
    </row>
    <row r="2001" spans="18:26" x14ac:dyDescent="0.2">
      <c r="R2001" s="34"/>
      <c r="S2001" s="34"/>
      <c r="T2001" s="34"/>
      <c r="U2001" s="34"/>
      <c r="V2001" s="34"/>
      <c r="W2001" s="34"/>
      <c r="X2001" s="34"/>
      <c r="Y2001" s="34"/>
      <c r="Z2001" s="34"/>
    </row>
    <row r="2002" spans="18:26" x14ac:dyDescent="0.2">
      <c r="R2002" s="34"/>
      <c r="S2002" s="34"/>
      <c r="T2002" s="34"/>
      <c r="U2002" s="34"/>
      <c r="V2002" s="34"/>
      <c r="W2002" s="34"/>
      <c r="X2002" s="34"/>
      <c r="Y2002" s="34"/>
      <c r="Z2002" s="34"/>
    </row>
    <row r="2003" spans="18:26" x14ac:dyDescent="0.2">
      <c r="R2003" s="34"/>
      <c r="S2003" s="34"/>
      <c r="T2003" s="34"/>
      <c r="U2003" s="34"/>
      <c r="V2003" s="34"/>
      <c r="W2003" s="34"/>
      <c r="X2003" s="34"/>
      <c r="Y2003" s="34"/>
      <c r="Z2003" s="34"/>
    </row>
    <row r="2004" spans="18:26" x14ac:dyDescent="0.2">
      <c r="R2004" s="34"/>
      <c r="S2004" s="34"/>
      <c r="T2004" s="34"/>
      <c r="U2004" s="34"/>
      <c r="V2004" s="34"/>
      <c r="W2004" s="34"/>
      <c r="X2004" s="34"/>
      <c r="Y2004" s="34"/>
      <c r="Z2004" s="34"/>
    </row>
    <row r="2005" spans="18:26" x14ac:dyDescent="0.2">
      <c r="R2005" s="34"/>
      <c r="S2005" s="34"/>
      <c r="T2005" s="34"/>
      <c r="U2005" s="34"/>
      <c r="V2005" s="34"/>
      <c r="W2005" s="34"/>
      <c r="X2005" s="34"/>
      <c r="Y2005" s="34"/>
      <c r="Z2005" s="34"/>
    </row>
    <row r="2006" spans="18:26" x14ac:dyDescent="0.2">
      <c r="R2006" s="34"/>
      <c r="S2006" s="34"/>
      <c r="T2006" s="34"/>
      <c r="U2006" s="34"/>
      <c r="V2006" s="34"/>
      <c r="W2006" s="34"/>
      <c r="X2006" s="34"/>
      <c r="Y2006" s="34"/>
      <c r="Z2006" s="34"/>
    </row>
    <row r="2007" spans="18:26" x14ac:dyDescent="0.2">
      <c r="R2007" s="34"/>
      <c r="S2007" s="34"/>
      <c r="T2007" s="34"/>
      <c r="U2007" s="34"/>
      <c r="V2007" s="34"/>
      <c r="W2007" s="34"/>
      <c r="X2007" s="34"/>
      <c r="Y2007" s="34"/>
      <c r="Z2007" s="34"/>
    </row>
    <row r="2008" spans="18:26" x14ac:dyDescent="0.2">
      <c r="R2008" s="34"/>
      <c r="S2008" s="34"/>
      <c r="T2008" s="34"/>
      <c r="U2008" s="34"/>
      <c r="V2008" s="34"/>
      <c r="W2008" s="34"/>
      <c r="X2008" s="34"/>
      <c r="Y2008" s="34"/>
      <c r="Z2008" s="34"/>
    </row>
    <row r="2009" spans="18:26" x14ac:dyDescent="0.2">
      <c r="R2009" s="34"/>
      <c r="S2009" s="34"/>
      <c r="T2009" s="34"/>
      <c r="U2009" s="34"/>
      <c r="V2009" s="34"/>
      <c r="W2009" s="34"/>
      <c r="X2009" s="34"/>
      <c r="Y2009" s="34"/>
      <c r="Z2009" s="34"/>
    </row>
    <row r="2010" spans="18:26" x14ac:dyDescent="0.2">
      <c r="R2010" s="34"/>
      <c r="S2010" s="34"/>
      <c r="T2010" s="34"/>
      <c r="U2010" s="34"/>
      <c r="V2010" s="34"/>
      <c r="W2010" s="34"/>
      <c r="X2010" s="34"/>
      <c r="Y2010" s="34"/>
      <c r="Z2010" s="34"/>
    </row>
    <row r="2011" spans="18:26" x14ac:dyDescent="0.2">
      <c r="R2011" s="34"/>
      <c r="S2011" s="34"/>
      <c r="T2011" s="34"/>
      <c r="U2011" s="34"/>
      <c r="V2011" s="34"/>
      <c r="W2011" s="34"/>
      <c r="X2011" s="34"/>
      <c r="Y2011" s="34"/>
      <c r="Z2011" s="34"/>
    </row>
    <row r="2012" spans="18:26" x14ac:dyDescent="0.2">
      <c r="R2012" s="34"/>
      <c r="S2012" s="34"/>
      <c r="T2012" s="34"/>
      <c r="U2012" s="34"/>
      <c r="V2012" s="34"/>
      <c r="W2012" s="34"/>
      <c r="X2012" s="34"/>
      <c r="Y2012" s="34"/>
      <c r="Z2012" s="34"/>
    </row>
    <row r="2013" spans="18:26" x14ac:dyDescent="0.2">
      <c r="R2013" s="34"/>
      <c r="S2013" s="34"/>
      <c r="T2013" s="34"/>
      <c r="U2013" s="34"/>
      <c r="V2013" s="34"/>
      <c r="W2013" s="34"/>
      <c r="X2013" s="34"/>
      <c r="Y2013" s="34"/>
      <c r="Z2013" s="34"/>
    </row>
    <row r="2014" spans="18:26" x14ac:dyDescent="0.2">
      <c r="R2014" s="34"/>
      <c r="S2014" s="34"/>
      <c r="T2014" s="34"/>
      <c r="U2014" s="34"/>
      <c r="V2014" s="34"/>
      <c r="W2014" s="34"/>
      <c r="X2014" s="34"/>
      <c r="Y2014" s="34"/>
      <c r="Z2014" s="34"/>
    </row>
    <row r="2015" spans="18:26" x14ac:dyDescent="0.2">
      <c r="R2015" s="34"/>
      <c r="S2015" s="34"/>
      <c r="T2015" s="34"/>
      <c r="U2015" s="34"/>
      <c r="V2015" s="34"/>
      <c r="W2015" s="34"/>
      <c r="X2015" s="34"/>
      <c r="Y2015" s="34"/>
      <c r="Z2015" s="34"/>
    </row>
    <row r="2016" spans="18:26" x14ac:dyDescent="0.2">
      <c r="R2016" s="274"/>
      <c r="S2016" s="274"/>
      <c r="T2016" s="274"/>
      <c r="U2016" s="274"/>
      <c r="V2016" s="274"/>
      <c r="W2016" s="274"/>
      <c r="X2016" s="274"/>
      <c r="Y2016" s="274"/>
      <c r="Z2016" s="274"/>
    </row>
    <row r="2017" spans="18:26" x14ac:dyDescent="0.2">
      <c r="R2017" s="274"/>
      <c r="S2017" s="274"/>
      <c r="T2017" s="274"/>
      <c r="U2017" s="274"/>
      <c r="V2017" s="274"/>
      <c r="W2017" s="274"/>
      <c r="X2017" s="274"/>
      <c r="Y2017" s="274"/>
      <c r="Z2017" s="274"/>
    </row>
    <row r="2018" spans="18:26" x14ac:dyDescent="0.2">
      <c r="R2018" s="34"/>
      <c r="S2018" s="34"/>
      <c r="T2018" s="34"/>
      <c r="U2018" s="34"/>
      <c r="V2018" s="34"/>
      <c r="W2018" s="34"/>
      <c r="X2018" s="34"/>
      <c r="Y2018" s="34"/>
      <c r="Z2018" s="34"/>
    </row>
    <row r="2019" spans="18:26" x14ac:dyDescent="0.2">
      <c r="R2019" s="34"/>
      <c r="S2019" s="34"/>
      <c r="T2019" s="34"/>
      <c r="U2019" s="34"/>
      <c r="V2019" s="34"/>
      <c r="W2019" s="34"/>
      <c r="X2019" s="34"/>
      <c r="Y2019" s="34"/>
      <c r="Z2019" s="34"/>
    </row>
    <row r="2020" spans="18:26" x14ac:dyDescent="0.2">
      <c r="R2020" s="34"/>
      <c r="S2020" s="34"/>
      <c r="T2020" s="34"/>
      <c r="U2020" s="34"/>
      <c r="V2020" s="34"/>
      <c r="W2020" s="34"/>
      <c r="X2020" s="34"/>
      <c r="Y2020" s="34"/>
      <c r="Z2020" s="34"/>
    </row>
    <row r="2021" spans="18:26" x14ac:dyDescent="0.2">
      <c r="R2021" s="34"/>
      <c r="S2021" s="34"/>
      <c r="T2021" s="34"/>
      <c r="U2021" s="34"/>
      <c r="V2021" s="34"/>
      <c r="W2021" s="34"/>
      <c r="X2021" s="34"/>
      <c r="Y2021" s="34"/>
      <c r="Z2021" s="34"/>
    </row>
    <row r="2022" spans="18:26" x14ac:dyDescent="0.2">
      <c r="R2022" s="34"/>
      <c r="S2022" s="34"/>
      <c r="T2022" s="34"/>
      <c r="U2022" s="34"/>
      <c r="V2022" s="34"/>
      <c r="W2022" s="34"/>
      <c r="X2022" s="34"/>
      <c r="Y2022" s="34"/>
      <c r="Z2022" s="34"/>
    </row>
    <row r="2023" spans="18:26" x14ac:dyDescent="0.2">
      <c r="R2023" s="34"/>
      <c r="S2023" s="34"/>
      <c r="T2023" s="34"/>
      <c r="U2023" s="34"/>
      <c r="V2023" s="34"/>
      <c r="W2023" s="34"/>
      <c r="X2023" s="34"/>
      <c r="Y2023" s="34"/>
      <c r="Z2023" s="34"/>
    </row>
    <row r="2024" spans="18:26" x14ac:dyDescent="0.2">
      <c r="R2024" s="34"/>
      <c r="S2024" s="34"/>
      <c r="T2024" s="34"/>
      <c r="U2024" s="34"/>
      <c r="V2024" s="34"/>
      <c r="W2024" s="34"/>
      <c r="X2024" s="34"/>
      <c r="Y2024" s="34"/>
      <c r="Z2024" s="34"/>
    </row>
    <row r="2025" spans="18:26" x14ac:dyDescent="0.2">
      <c r="R2025" s="34"/>
      <c r="S2025" s="34"/>
      <c r="T2025" s="34"/>
      <c r="U2025" s="34"/>
      <c r="V2025" s="34"/>
      <c r="W2025" s="34"/>
      <c r="X2025" s="34"/>
      <c r="Y2025" s="34"/>
      <c r="Z2025" s="34"/>
    </row>
    <row r="2026" spans="18:26" x14ac:dyDescent="0.2">
      <c r="R2026" s="34"/>
      <c r="S2026" s="34"/>
      <c r="T2026" s="34"/>
      <c r="U2026" s="34"/>
      <c r="V2026" s="34"/>
      <c r="W2026" s="34"/>
      <c r="X2026" s="34"/>
      <c r="Y2026" s="34"/>
      <c r="Z2026" s="34"/>
    </row>
    <row r="2027" spans="18:26" x14ac:dyDescent="0.2">
      <c r="R2027" s="34"/>
      <c r="S2027" s="34"/>
      <c r="T2027" s="34"/>
      <c r="U2027" s="34"/>
      <c r="V2027" s="34"/>
      <c r="W2027" s="34"/>
      <c r="X2027" s="34"/>
      <c r="Y2027" s="34"/>
      <c r="Z2027" s="34"/>
    </row>
    <row r="2028" spans="18:26" x14ac:dyDescent="0.2">
      <c r="R2028" s="34"/>
      <c r="S2028" s="34"/>
      <c r="T2028" s="34"/>
      <c r="U2028" s="34"/>
      <c r="V2028" s="34"/>
      <c r="W2028" s="34"/>
      <c r="X2028" s="34"/>
      <c r="Y2028" s="34"/>
      <c r="Z2028" s="34"/>
    </row>
    <row r="2029" spans="18:26" x14ac:dyDescent="0.2">
      <c r="R2029" s="34"/>
      <c r="S2029" s="34"/>
      <c r="T2029" s="34"/>
      <c r="U2029" s="34"/>
      <c r="V2029" s="34"/>
      <c r="W2029" s="34"/>
      <c r="X2029" s="34"/>
      <c r="Y2029" s="34"/>
      <c r="Z2029" s="34"/>
    </row>
    <row r="2030" spans="18:26" x14ac:dyDescent="0.2">
      <c r="R2030" s="34"/>
      <c r="S2030" s="34"/>
      <c r="T2030" s="34"/>
      <c r="U2030" s="34"/>
      <c r="V2030" s="34"/>
      <c r="W2030" s="34"/>
      <c r="X2030" s="34"/>
      <c r="Y2030" s="34"/>
      <c r="Z2030" s="34"/>
    </row>
    <row r="2031" spans="18:26" x14ac:dyDescent="0.2">
      <c r="R2031" s="34"/>
      <c r="S2031" s="34"/>
      <c r="T2031" s="34"/>
      <c r="U2031" s="34"/>
      <c r="V2031" s="34"/>
      <c r="W2031" s="34"/>
      <c r="X2031" s="34"/>
      <c r="Y2031" s="34"/>
      <c r="Z2031" s="34"/>
    </row>
    <row r="2032" spans="18:26" x14ac:dyDescent="0.2">
      <c r="R2032" s="34"/>
      <c r="S2032" s="34"/>
      <c r="T2032" s="34"/>
      <c r="U2032" s="34"/>
      <c r="V2032" s="34"/>
      <c r="W2032" s="34"/>
      <c r="X2032" s="34"/>
      <c r="Y2032" s="34"/>
      <c r="Z2032" s="34"/>
    </row>
    <row r="2033" spans="18:26" x14ac:dyDescent="0.2">
      <c r="R2033" s="34"/>
      <c r="S2033" s="34"/>
      <c r="T2033" s="34"/>
      <c r="U2033" s="34"/>
      <c r="V2033" s="34"/>
      <c r="W2033" s="34"/>
      <c r="X2033" s="34"/>
      <c r="Y2033" s="34"/>
      <c r="Z2033" s="34"/>
    </row>
    <row r="2034" spans="18:26" x14ac:dyDescent="0.2">
      <c r="R2034" s="34"/>
      <c r="S2034" s="34"/>
      <c r="T2034" s="34"/>
      <c r="U2034" s="34"/>
      <c r="V2034" s="34"/>
      <c r="W2034" s="34"/>
      <c r="X2034" s="34"/>
      <c r="Y2034" s="34"/>
      <c r="Z2034" s="34"/>
    </row>
    <row r="2035" spans="18:26" x14ac:dyDescent="0.2">
      <c r="R2035" s="34"/>
      <c r="S2035" s="34"/>
      <c r="T2035" s="34"/>
      <c r="U2035" s="34"/>
      <c r="V2035" s="34"/>
      <c r="W2035" s="34"/>
      <c r="X2035" s="34"/>
      <c r="Y2035" s="34"/>
      <c r="Z2035" s="34"/>
    </row>
    <row r="2036" spans="18:26" x14ac:dyDescent="0.2">
      <c r="R2036" s="34"/>
      <c r="S2036" s="34"/>
      <c r="T2036" s="34"/>
      <c r="U2036" s="34"/>
      <c r="V2036" s="34"/>
      <c r="W2036" s="34"/>
      <c r="X2036" s="34"/>
      <c r="Y2036" s="34"/>
      <c r="Z2036" s="34"/>
    </row>
    <row r="2037" spans="18:26" x14ac:dyDescent="0.2">
      <c r="R2037" s="34"/>
      <c r="S2037" s="34"/>
      <c r="T2037" s="34"/>
      <c r="U2037" s="34"/>
      <c r="V2037" s="34"/>
      <c r="W2037" s="34"/>
      <c r="X2037" s="34"/>
      <c r="Y2037" s="34"/>
      <c r="Z2037" s="34"/>
    </row>
    <row r="2038" spans="18:26" x14ac:dyDescent="0.2">
      <c r="R2038" s="34"/>
      <c r="S2038" s="34"/>
      <c r="T2038" s="34"/>
      <c r="U2038" s="34"/>
      <c r="V2038" s="34"/>
      <c r="W2038" s="34"/>
      <c r="X2038" s="34"/>
      <c r="Y2038" s="34"/>
      <c r="Z2038" s="34"/>
    </row>
    <row r="2039" spans="18:26" x14ac:dyDescent="0.2">
      <c r="R2039" s="34"/>
      <c r="S2039" s="34"/>
      <c r="T2039" s="34"/>
      <c r="U2039" s="34"/>
      <c r="V2039" s="34"/>
      <c r="W2039" s="34"/>
      <c r="X2039" s="34"/>
      <c r="Y2039" s="34"/>
      <c r="Z2039" s="34"/>
    </row>
    <row r="2040" spans="18:26" x14ac:dyDescent="0.2">
      <c r="R2040" s="34"/>
      <c r="S2040" s="34"/>
      <c r="T2040" s="34"/>
      <c r="U2040" s="34"/>
      <c r="V2040" s="34"/>
      <c r="W2040" s="34"/>
      <c r="X2040" s="34"/>
      <c r="Y2040" s="34"/>
      <c r="Z2040" s="34"/>
    </row>
    <row r="2041" spans="18:26" x14ac:dyDescent="0.2">
      <c r="R2041" s="34"/>
      <c r="S2041" s="34"/>
      <c r="T2041" s="34"/>
      <c r="U2041" s="34"/>
      <c r="V2041" s="34"/>
      <c r="W2041" s="34"/>
      <c r="X2041" s="34"/>
      <c r="Y2041" s="34"/>
      <c r="Z2041" s="34"/>
    </row>
    <row r="2042" spans="18:26" x14ac:dyDescent="0.2">
      <c r="R2042" s="34"/>
      <c r="S2042" s="34"/>
      <c r="T2042" s="34"/>
      <c r="U2042" s="34"/>
      <c r="V2042" s="34"/>
      <c r="W2042" s="34"/>
      <c r="X2042" s="34"/>
      <c r="Y2042" s="34"/>
      <c r="Z2042" s="34"/>
    </row>
    <row r="2043" spans="18:26" x14ac:dyDescent="0.2">
      <c r="R2043" s="34"/>
      <c r="S2043" s="34"/>
      <c r="T2043" s="34"/>
      <c r="U2043" s="34"/>
      <c r="V2043" s="34"/>
      <c r="W2043" s="34"/>
      <c r="X2043" s="34"/>
      <c r="Y2043" s="34"/>
      <c r="Z2043" s="34"/>
    </row>
    <row r="2044" spans="18:26" x14ac:dyDescent="0.2">
      <c r="R2044" s="34"/>
      <c r="S2044" s="34"/>
      <c r="T2044" s="34"/>
      <c r="U2044" s="34"/>
      <c r="V2044" s="34"/>
      <c r="W2044" s="34"/>
      <c r="X2044" s="34"/>
      <c r="Y2044" s="34"/>
      <c r="Z2044" s="34"/>
    </row>
    <row r="2045" spans="18:26" x14ac:dyDescent="0.2">
      <c r="R2045" s="34"/>
      <c r="S2045" s="34"/>
      <c r="T2045" s="34"/>
      <c r="U2045" s="34"/>
      <c r="V2045" s="34"/>
      <c r="W2045" s="34"/>
      <c r="X2045" s="34"/>
      <c r="Y2045" s="34"/>
      <c r="Z2045" s="34"/>
    </row>
    <row r="2046" spans="18:26" x14ac:dyDescent="0.2">
      <c r="R2046" s="34"/>
      <c r="S2046" s="34"/>
      <c r="T2046" s="34"/>
      <c r="U2046" s="34"/>
      <c r="V2046" s="34"/>
      <c r="W2046" s="34"/>
      <c r="X2046" s="34"/>
      <c r="Y2046" s="34"/>
      <c r="Z2046" s="34"/>
    </row>
    <row r="2047" spans="18:26" x14ac:dyDescent="0.2">
      <c r="R2047" s="34"/>
      <c r="S2047" s="34"/>
      <c r="T2047" s="34"/>
      <c r="U2047" s="34"/>
      <c r="V2047" s="34"/>
      <c r="W2047" s="34"/>
      <c r="X2047" s="34"/>
      <c r="Y2047" s="34"/>
      <c r="Z2047" s="34"/>
    </row>
    <row r="2048" spans="18:26" x14ac:dyDescent="0.2">
      <c r="R2048" s="34"/>
      <c r="S2048" s="34"/>
      <c r="T2048" s="34"/>
      <c r="U2048" s="34"/>
      <c r="V2048" s="34"/>
      <c r="W2048" s="34"/>
      <c r="X2048" s="34"/>
      <c r="Y2048" s="34"/>
      <c r="Z2048" s="34"/>
    </row>
    <row r="2049" spans="18:26" x14ac:dyDescent="0.2">
      <c r="R2049" s="34"/>
      <c r="S2049" s="34"/>
      <c r="T2049" s="34"/>
      <c r="U2049" s="34"/>
      <c r="V2049" s="34"/>
      <c r="W2049" s="34"/>
      <c r="X2049" s="34"/>
      <c r="Y2049" s="34"/>
      <c r="Z2049" s="34"/>
    </row>
    <row r="2050" spans="18:26" x14ac:dyDescent="0.2">
      <c r="R2050" s="34"/>
      <c r="S2050" s="34"/>
      <c r="T2050" s="34"/>
      <c r="U2050" s="34"/>
      <c r="V2050" s="34"/>
      <c r="W2050" s="34"/>
      <c r="X2050" s="34"/>
      <c r="Y2050" s="34"/>
      <c r="Z2050" s="34"/>
    </row>
    <row r="2051" spans="18:26" x14ac:dyDescent="0.2">
      <c r="R2051" s="34"/>
      <c r="S2051" s="34"/>
      <c r="T2051" s="34"/>
      <c r="U2051" s="34"/>
      <c r="V2051" s="34"/>
      <c r="W2051" s="34"/>
      <c r="X2051" s="34"/>
      <c r="Y2051" s="34"/>
      <c r="Z2051" s="34"/>
    </row>
    <row r="2052" spans="18:26" x14ac:dyDescent="0.2">
      <c r="R2052" s="34"/>
      <c r="S2052" s="34"/>
      <c r="T2052" s="34"/>
      <c r="U2052" s="34"/>
      <c r="V2052" s="34"/>
      <c r="W2052" s="34"/>
      <c r="X2052" s="34"/>
      <c r="Y2052" s="34"/>
      <c r="Z2052" s="34"/>
    </row>
    <row r="2053" spans="18:26" x14ac:dyDescent="0.2">
      <c r="R2053" s="34"/>
      <c r="S2053" s="34"/>
      <c r="T2053" s="34"/>
      <c r="U2053" s="34"/>
      <c r="V2053" s="34"/>
      <c r="W2053" s="34"/>
      <c r="X2053" s="34"/>
      <c r="Y2053" s="34"/>
      <c r="Z2053" s="34"/>
    </row>
    <row r="2054" spans="18:26" x14ac:dyDescent="0.2">
      <c r="R2054" s="34"/>
      <c r="S2054" s="34"/>
      <c r="T2054" s="34"/>
      <c r="U2054" s="34"/>
      <c r="V2054" s="34"/>
      <c r="W2054" s="34"/>
      <c r="X2054" s="34"/>
      <c r="Y2054" s="34"/>
      <c r="Z2054" s="34"/>
    </row>
    <row r="2055" spans="18:26" x14ac:dyDescent="0.2">
      <c r="R2055" s="34"/>
      <c r="S2055" s="34"/>
      <c r="T2055" s="34"/>
      <c r="U2055" s="34"/>
      <c r="V2055" s="34"/>
      <c r="W2055" s="34"/>
      <c r="X2055" s="34"/>
      <c r="Y2055" s="34"/>
      <c r="Z2055" s="34"/>
    </row>
    <row r="2056" spans="18:26" x14ac:dyDescent="0.2">
      <c r="R2056" s="34"/>
      <c r="S2056" s="34"/>
      <c r="T2056" s="34"/>
      <c r="U2056" s="34"/>
      <c r="V2056" s="34"/>
      <c r="W2056" s="34"/>
      <c r="X2056" s="34"/>
      <c r="Y2056" s="34"/>
      <c r="Z2056" s="34"/>
    </row>
    <row r="2057" spans="18:26" x14ac:dyDescent="0.2">
      <c r="R2057" s="34"/>
      <c r="S2057" s="34"/>
      <c r="T2057" s="34"/>
      <c r="U2057" s="34"/>
      <c r="V2057" s="34"/>
      <c r="W2057" s="34"/>
      <c r="X2057" s="34"/>
      <c r="Y2057" s="34"/>
      <c r="Z2057" s="34"/>
    </row>
    <row r="2058" spans="18:26" x14ac:dyDescent="0.2">
      <c r="R2058" s="34"/>
      <c r="S2058" s="34"/>
      <c r="T2058" s="34"/>
      <c r="U2058" s="34"/>
      <c r="V2058" s="34"/>
      <c r="W2058" s="34"/>
      <c r="X2058" s="34"/>
      <c r="Y2058" s="34"/>
      <c r="Z2058" s="34"/>
    </row>
    <row r="2059" spans="18:26" x14ac:dyDescent="0.2">
      <c r="R2059" s="34"/>
      <c r="S2059" s="34"/>
      <c r="T2059" s="34"/>
      <c r="U2059" s="34"/>
      <c r="V2059" s="34"/>
      <c r="W2059" s="34"/>
      <c r="X2059" s="34"/>
      <c r="Y2059" s="34"/>
      <c r="Z2059" s="34"/>
    </row>
    <row r="2060" spans="18:26" x14ac:dyDescent="0.2">
      <c r="R2060" s="34"/>
      <c r="S2060" s="34"/>
      <c r="T2060" s="34"/>
      <c r="U2060" s="34"/>
      <c r="V2060" s="34"/>
      <c r="W2060" s="34"/>
      <c r="X2060" s="34"/>
      <c r="Y2060" s="34"/>
      <c r="Z2060" s="34"/>
    </row>
    <row r="2061" spans="18:26" x14ac:dyDescent="0.2">
      <c r="R2061" s="34"/>
      <c r="S2061" s="34"/>
      <c r="T2061" s="34"/>
      <c r="U2061" s="34"/>
      <c r="V2061" s="34"/>
      <c r="W2061" s="34"/>
      <c r="X2061" s="34"/>
      <c r="Y2061" s="34"/>
      <c r="Z2061" s="34"/>
    </row>
    <row r="2062" spans="18:26" x14ac:dyDescent="0.2">
      <c r="R2062" s="34"/>
      <c r="S2062" s="34"/>
      <c r="T2062" s="34"/>
      <c r="U2062" s="34"/>
      <c r="V2062" s="34"/>
      <c r="W2062" s="34"/>
      <c r="X2062" s="34"/>
      <c r="Y2062" s="34"/>
      <c r="Z2062" s="34"/>
    </row>
    <row r="2063" spans="18:26" x14ac:dyDescent="0.2">
      <c r="R2063" s="34"/>
      <c r="S2063" s="34"/>
      <c r="T2063" s="34"/>
      <c r="U2063" s="34"/>
      <c r="V2063" s="34"/>
      <c r="W2063" s="34"/>
      <c r="X2063" s="34"/>
      <c r="Y2063" s="34"/>
      <c r="Z2063" s="34"/>
    </row>
    <row r="2064" spans="18:26" x14ac:dyDescent="0.2">
      <c r="R2064" s="34"/>
      <c r="S2064" s="34"/>
      <c r="T2064" s="34"/>
      <c r="U2064" s="34"/>
      <c r="V2064" s="34"/>
      <c r="W2064" s="34"/>
      <c r="X2064" s="34"/>
      <c r="Y2064" s="34"/>
      <c r="Z2064" s="34"/>
    </row>
    <row r="2065" spans="18:26" x14ac:dyDescent="0.2">
      <c r="R2065" s="34"/>
      <c r="S2065" s="34"/>
      <c r="T2065" s="34"/>
      <c r="U2065" s="34"/>
      <c r="V2065" s="34"/>
      <c r="W2065" s="34"/>
      <c r="X2065" s="34"/>
      <c r="Y2065" s="34"/>
      <c r="Z2065" s="34"/>
    </row>
    <row r="2066" spans="18:26" x14ac:dyDescent="0.2">
      <c r="R2066" s="34"/>
      <c r="S2066" s="34"/>
      <c r="T2066" s="34"/>
      <c r="U2066" s="34"/>
      <c r="V2066" s="34"/>
      <c r="W2066" s="34"/>
      <c r="X2066" s="34"/>
      <c r="Y2066" s="34"/>
      <c r="Z2066" s="34"/>
    </row>
    <row r="2067" spans="18:26" x14ac:dyDescent="0.2">
      <c r="R2067" s="34"/>
      <c r="S2067" s="34"/>
      <c r="T2067" s="34"/>
      <c r="U2067" s="34"/>
      <c r="V2067" s="34"/>
      <c r="W2067" s="34"/>
      <c r="X2067" s="34"/>
      <c r="Y2067" s="34"/>
      <c r="Z2067" s="34"/>
    </row>
    <row r="2068" spans="18:26" x14ac:dyDescent="0.2">
      <c r="R2068" s="34"/>
      <c r="S2068" s="34"/>
      <c r="T2068" s="34"/>
      <c r="U2068" s="34"/>
      <c r="V2068" s="34"/>
      <c r="W2068" s="34"/>
      <c r="X2068" s="34"/>
      <c r="Y2068" s="34"/>
      <c r="Z2068" s="34"/>
    </row>
    <row r="2069" spans="18:26" x14ac:dyDescent="0.2">
      <c r="R2069" s="34"/>
      <c r="S2069" s="34"/>
      <c r="T2069" s="34"/>
      <c r="U2069" s="34"/>
      <c r="V2069" s="34"/>
      <c r="W2069" s="34"/>
      <c r="X2069" s="34"/>
      <c r="Y2069" s="34"/>
      <c r="Z2069" s="34"/>
    </row>
    <row r="2070" spans="18:26" x14ac:dyDescent="0.2">
      <c r="R2070" s="34"/>
      <c r="S2070" s="34"/>
      <c r="T2070" s="34"/>
      <c r="U2070" s="34"/>
      <c r="V2070" s="34"/>
      <c r="W2070" s="34"/>
      <c r="X2070" s="34"/>
      <c r="Y2070" s="34"/>
      <c r="Z2070" s="34"/>
    </row>
    <row r="2071" spans="18:26" x14ac:dyDescent="0.2">
      <c r="R2071" s="34"/>
      <c r="S2071" s="34"/>
      <c r="T2071" s="34"/>
      <c r="U2071" s="34"/>
      <c r="V2071" s="34"/>
      <c r="W2071" s="34"/>
      <c r="X2071" s="34"/>
      <c r="Y2071" s="34"/>
      <c r="Z2071" s="34"/>
    </row>
    <row r="2072" spans="18:26" x14ac:dyDescent="0.2">
      <c r="R2072" s="34"/>
      <c r="S2072" s="34"/>
      <c r="T2072" s="34"/>
      <c r="U2072" s="34"/>
      <c r="V2072" s="34"/>
      <c r="W2072" s="34"/>
      <c r="X2072" s="34"/>
      <c r="Y2072" s="34"/>
      <c r="Z2072" s="34"/>
    </row>
    <row r="2073" spans="18:26" x14ac:dyDescent="0.2">
      <c r="R2073" s="34"/>
      <c r="S2073" s="34"/>
      <c r="T2073" s="34"/>
      <c r="U2073" s="34"/>
      <c r="V2073" s="34"/>
      <c r="W2073" s="34"/>
      <c r="X2073" s="34"/>
      <c r="Y2073" s="34"/>
      <c r="Z2073" s="34"/>
    </row>
    <row r="2074" spans="18:26" x14ac:dyDescent="0.2">
      <c r="R2074" s="34"/>
      <c r="S2074" s="34"/>
      <c r="T2074" s="34"/>
      <c r="U2074" s="34"/>
      <c r="V2074" s="34"/>
      <c r="W2074" s="34"/>
      <c r="X2074" s="34"/>
      <c r="Y2074" s="34"/>
      <c r="Z2074" s="34"/>
    </row>
    <row r="2075" spans="18:26" x14ac:dyDescent="0.2">
      <c r="R2075" s="34"/>
      <c r="S2075" s="34"/>
      <c r="T2075" s="34"/>
      <c r="U2075" s="34"/>
      <c r="V2075" s="34"/>
      <c r="W2075" s="34"/>
      <c r="X2075" s="34"/>
      <c r="Y2075" s="34"/>
      <c r="Z2075" s="34"/>
    </row>
    <row r="2076" spans="18:26" x14ac:dyDescent="0.2">
      <c r="R2076" s="34"/>
      <c r="S2076" s="34"/>
      <c r="T2076" s="34"/>
      <c r="U2076" s="34"/>
      <c r="V2076" s="34"/>
      <c r="W2076" s="34"/>
      <c r="X2076" s="34"/>
      <c r="Y2076" s="34"/>
      <c r="Z2076" s="34"/>
    </row>
    <row r="2077" spans="18:26" x14ac:dyDescent="0.2">
      <c r="R2077" s="34"/>
      <c r="S2077" s="34"/>
      <c r="T2077" s="34"/>
      <c r="U2077" s="34"/>
      <c r="V2077" s="34"/>
      <c r="W2077" s="34"/>
      <c r="X2077" s="34"/>
      <c r="Y2077" s="34"/>
      <c r="Z2077" s="34"/>
    </row>
    <row r="2078" spans="18:26" x14ac:dyDescent="0.2">
      <c r="R2078" s="34"/>
      <c r="S2078" s="34"/>
      <c r="T2078" s="34"/>
      <c r="U2078" s="34"/>
      <c r="V2078" s="34"/>
      <c r="W2078" s="34"/>
      <c r="X2078" s="34"/>
      <c r="Y2078" s="34"/>
      <c r="Z2078" s="34"/>
    </row>
    <row r="2079" spans="18:26" x14ac:dyDescent="0.2">
      <c r="R2079" s="34"/>
      <c r="S2079" s="34"/>
      <c r="T2079" s="34"/>
      <c r="U2079" s="34"/>
      <c r="V2079" s="34"/>
      <c r="W2079" s="34"/>
      <c r="X2079" s="34"/>
      <c r="Y2079" s="34"/>
      <c r="Z2079" s="34"/>
    </row>
    <row r="2080" spans="18:26" x14ac:dyDescent="0.2">
      <c r="R2080" s="34"/>
      <c r="S2080" s="34"/>
      <c r="T2080" s="34"/>
      <c r="U2080" s="34"/>
      <c r="V2080" s="34"/>
      <c r="W2080" s="34"/>
      <c r="X2080" s="34"/>
      <c r="Y2080" s="34"/>
      <c r="Z2080" s="34"/>
    </row>
    <row r="2081" spans="18:26" x14ac:dyDescent="0.2">
      <c r="R2081" s="34"/>
      <c r="S2081" s="34"/>
      <c r="T2081" s="34"/>
      <c r="U2081" s="34"/>
      <c r="V2081" s="34"/>
      <c r="W2081" s="34"/>
      <c r="X2081" s="34"/>
      <c r="Y2081" s="34"/>
      <c r="Z2081" s="34"/>
    </row>
    <row r="2082" spans="18:26" x14ac:dyDescent="0.2">
      <c r="R2082" s="34"/>
      <c r="S2082" s="34"/>
      <c r="T2082" s="34"/>
      <c r="U2082" s="34"/>
      <c r="V2082" s="34"/>
      <c r="W2082" s="34"/>
      <c r="X2082" s="34"/>
      <c r="Y2082" s="34"/>
      <c r="Z2082" s="34"/>
    </row>
    <row r="2083" spans="18:26" x14ac:dyDescent="0.2">
      <c r="R2083" s="34"/>
      <c r="S2083" s="34"/>
      <c r="T2083" s="34"/>
      <c r="U2083" s="34"/>
      <c r="V2083" s="34"/>
      <c r="W2083" s="34"/>
      <c r="X2083" s="34"/>
      <c r="Y2083" s="34"/>
      <c r="Z2083" s="34"/>
    </row>
    <row r="2084" spans="18:26" x14ac:dyDescent="0.2">
      <c r="R2084" s="34"/>
      <c r="S2084" s="34"/>
      <c r="T2084" s="34"/>
      <c r="U2084" s="34"/>
      <c r="V2084" s="34"/>
      <c r="W2084" s="34"/>
      <c r="X2084" s="34"/>
      <c r="Y2084" s="34"/>
      <c r="Z2084" s="34"/>
    </row>
    <row r="2085" spans="18:26" x14ac:dyDescent="0.2">
      <c r="R2085" s="34"/>
      <c r="S2085" s="34"/>
      <c r="T2085" s="34"/>
      <c r="U2085" s="34"/>
      <c r="V2085" s="34"/>
      <c r="W2085" s="34"/>
      <c r="X2085" s="34"/>
      <c r="Y2085" s="34"/>
      <c r="Z2085" s="34"/>
    </row>
    <row r="2086" spans="18:26" x14ac:dyDescent="0.2">
      <c r="R2086" s="34"/>
      <c r="S2086" s="34"/>
      <c r="T2086" s="34"/>
      <c r="U2086" s="34"/>
      <c r="V2086" s="34"/>
      <c r="W2086" s="34"/>
      <c r="X2086" s="34"/>
      <c r="Y2086" s="34"/>
      <c r="Z2086" s="34"/>
    </row>
    <row r="2087" spans="18:26" x14ac:dyDescent="0.2">
      <c r="R2087" s="34"/>
      <c r="S2087" s="34"/>
      <c r="T2087" s="34"/>
      <c r="U2087" s="34"/>
      <c r="V2087" s="34"/>
      <c r="W2087" s="34"/>
      <c r="X2087" s="34"/>
      <c r="Y2087" s="34"/>
      <c r="Z2087" s="34"/>
    </row>
    <row r="2088" spans="18:26" x14ac:dyDescent="0.2">
      <c r="R2088" s="34"/>
      <c r="S2088" s="34"/>
      <c r="T2088" s="34"/>
      <c r="U2088" s="34"/>
      <c r="V2088" s="34"/>
      <c r="W2088" s="34"/>
      <c r="X2088" s="34"/>
      <c r="Y2088" s="34"/>
      <c r="Z2088" s="34"/>
    </row>
    <row r="2089" spans="18:26" x14ac:dyDescent="0.2">
      <c r="R2089" s="34"/>
      <c r="S2089" s="34"/>
      <c r="T2089" s="34"/>
      <c r="U2089" s="34"/>
      <c r="V2089" s="34"/>
      <c r="W2089" s="34"/>
      <c r="X2089" s="34"/>
      <c r="Y2089" s="34"/>
      <c r="Z2089" s="34"/>
    </row>
    <row r="2090" spans="18:26" x14ac:dyDescent="0.2">
      <c r="R2090" s="34"/>
      <c r="S2090" s="34"/>
      <c r="T2090" s="34"/>
      <c r="U2090" s="34"/>
      <c r="V2090" s="34"/>
      <c r="W2090" s="34"/>
      <c r="X2090" s="34"/>
      <c r="Y2090" s="34"/>
      <c r="Z2090" s="34"/>
    </row>
    <row r="2091" spans="18:26" x14ac:dyDescent="0.2">
      <c r="R2091" s="34"/>
      <c r="S2091" s="34"/>
      <c r="T2091" s="34"/>
      <c r="U2091" s="34"/>
      <c r="V2091" s="34"/>
      <c r="W2091" s="34"/>
      <c r="X2091" s="34"/>
      <c r="Y2091" s="34"/>
      <c r="Z2091" s="34"/>
    </row>
    <row r="2092" spans="18:26" x14ac:dyDescent="0.2">
      <c r="R2092" s="34"/>
      <c r="S2092" s="34"/>
      <c r="T2092" s="34"/>
      <c r="U2092" s="34"/>
      <c r="V2092" s="34"/>
      <c r="W2092" s="34"/>
      <c r="X2092" s="34"/>
      <c r="Y2092" s="34"/>
      <c r="Z2092" s="34"/>
    </row>
    <row r="2093" spans="18:26" x14ac:dyDescent="0.2">
      <c r="R2093" s="34"/>
      <c r="S2093" s="34"/>
      <c r="T2093" s="34"/>
      <c r="U2093" s="34"/>
      <c r="V2093" s="34"/>
      <c r="W2093" s="34"/>
      <c r="X2093" s="34"/>
      <c r="Y2093" s="34"/>
      <c r="Z2093" s="34"/>
    </row>
    <row r="2094" spans="18:26" x14ac:dyDescent="0.2">
      <c r="R2094" s="34"/>
      <c r="S2094" s="34"/>
      <c r="T2094" s="34"/>
      <c r="U2094" s="34"/>
      <c r="V2094" s="34"/>
      <c r="W2094" s="34"/>
      <c r="X2094" s="34"/>
      <c r="Y2094" s="34"/>
      <c r="Z2094" s="34"/>
    </row>
    <row r="2095" spans="18:26" x14ac:dyDescent="0.2">
      <c r="R2095" s="34"/>
      <c r="S2095" s="34"/>
      <c r="T2095" s="34"/>
      <c r="U2095" s="34"/>
      <c r="V2095" s="34"/>
      <c r="W2095" s="34"/>
      <c r="X2095" s="34"/>
      <c r="Y2095" s="34"/>
      <c r="Z2095" s="34"/>
    </row>
    <row r="2096" spans="18:26" x14ac:dyDescent="0.2">
      <c r="R2096" s="34"/>
      <c r="S2096" s="34"/>
      <c r="T2096" s="34"/>
      <c r="U2096" s="34"/>
      <c r="V2096" s="34"/>
      <c r="W2096" s="34"/>
      <c r="X2096" s="34"/>
      <c r="Y2096" s="34"/>
      <c r="Z2096" s="34"/>
    </row>
    <row r="2097" spans="18:26" x14ac:dyDescent="0.2">
      <c r="R2097" s="34"/>
      <c r="S2097" s="34"/>
      <c r="T2097" s="34"/>
      <c r="U2097" s="34"/>
      <c r="V2097" s="34"/>
      <c r="W2097" s="34"/>
      <c r="X2097" s="34"/>
      <c r="Y2097" s="34"/>
      <c r="Z2097" s="34"/>
    </row>
    <row r="2098" spans="18:26" x14ac:dyDescent="0.2">
      <c r="R2098" s="34"/>
      <c r="S2098" s="34"/>
      <c r="T2098" s="34"/>
      <c r="U2098" s="34"/>
      <c r="V2098" s="34"/>
      <c r="W2098" s="34"/>
      <c r="X2098" s="34"/>
      <c r="Y2098" s="34"/>
      <c r="Z2098" s="34"/>
    </row>
    <row r="2099" spans="18:26" x14ac:dyDescent="0.2">
      <c r="R2099" s="34"/>
      <c r="S2099" s="34"/>
      <c r="T2099" s="34"/>
      <c r="U2099" s="34"/>
      <c r="V2099" s="34"/>
      <c r="W2099" s="34"/>
      <c r="X2099" s="34"/>
      <c r="Y2099" s="34"/>
      <c r="Z2099" s="34"/>
    </row>
    <row r="2100" spans="18:26" x14ac:dyDescent="0.2">
      <c r="R2100" s="34"/>
      <c r="S2100" s="34"/>
      <c r="T2100" s="34"/>
      <c r="U2100" s="34"/>
      <c r="V2100" s="34"/>
      <c r="W2100" s="34"/>
      <c r="X2100" s="34"/>
      <c r="Y2100" s="34"/>
      <c r="Z2100" s="34"/>
    </row>
    <row r="2101" spans="18:26" x14ac:dyDescent="0.2">
      <c r="R2101" s="34"/>
      <c r="S2101" s="34"/>
      <c r="T2101" s="34"/>
      <c r="U2101" s="34"/>
      <c r="V2101" s="34"/>
      <c r="W2101" s="34"/>
      <c r="X2101" s="34"/>
      <c r="Y2101" s="34"/>
      <c r="Z2101" s="34"/>
    </row>
    <row r="2102" spans="18:26" x14ac:dyDescent="0.2">
      <c r="R2102" s="34"/>
      <c r="S2102" s="34"/>
      <c r="T2102" s="34"/>
      <c r="U2102" s="34"/>
      <c r="V2102" s="34"/>
      <c r="W2102" s="34"/>
      <c r="X2102" s="34"/>
      <c r="Y2102" s="34"/>
      <c r="Z2102" s="34"/>
    </row>
    <row r="2103" spans="18:26" x14ac:dyDescent="0.2">
      <c r="R2103" s="34"/>
      <c r="S2103" s="34"/>
      <c r="T2103" s="34"/>
      <c r="U2103" s="34"/>
      <c r="V2103" s="34"/>
      <c r="W2103" s="34"/>
      <c r="X2103" s="34"/>
      <c r="Y2103" s="34"/>
      <c r="Z2103" s="34"/>
    </row>
    <row r="2104" spans="18:26" x14ac:dyDescent="0.2">
      <c r="R2104" s="34"/>
      <c r="S2104" s="34"/>
      <c r="T2104" s="34"/>
      <c r="U2104" s="34"/>
      <c r="V2104" s="34"/>
      <c r="W2104" s="34"/>
      <c r="X2104" s="34"/>
      <c r="Y2104" s="34"/>
      <c r="Z2104" s="34"/>
    </row>
    <row r="2105" spans="18:26" x14ac:dyDescent="0.2">
      <c r="R2105" s="34"/>
      <c r="S2105" s="34"/>
      <c r="T2105" s="34"/>
      <c r="U2105" s="34"/>
      <c r="V2105" s="34"/>
      <c r="W2105" s="34"/>
      <c r="X2105" s="34"/>
      <c r="Y2105" s="34"/>
      <c r="Z2105" s="34"/>
    </row>
    <row r="2106" spans="18:26" x14ac:dyDescent="0.2">
      <c r="R2106" s="34"/>
      <c r="S2106" s="34"/>
      <c r="T2106" s="34"/>
      <c r="U2106" s="34"/>
      <c r="V2106" s="34"/>
      <c r="W2106" s="34"/>
      <c r="X2106" s="34"/>
      <c r="Y2106" s="34"/>
      <c r="Z2106" s="34"/>
    </row>
    <row r="2107" spans="18:26" x14ac:dyDescent="0.2">
      <c r="R2107" s="34"/>
      <c r="S2107" s="34"/>
      <c r="T2107" s="34"/>
      <c r="U2107" s="34"/>
      <c r="V2107" s="34"/>
      <c r="W2107" s="34"/>
      <c r="X2107" s="34"/>
      <c r="Y2107" s="34"/>
      <c r="Z2107" s="34"/>
    </row>
    <row r="2108" spans="18:26" x14ac:dyDescent="0.2">
      <c r="R2108" s="34"/>
      <c r="S2108" s="34"/>
      <c r="T2108" s="34"/>
      <c r="U2108" s="34"/>
      <c r="V2108" s="34"/>
      <c r="W2108" s="34"/>
      <c r="X2108" s="34"/>
      <c r="Y2108" s="34"/>
      <c r="Z2108" s="34"/>
    </row>
    <row r="2109" spans="18:26" x14ac:dyDescent="0.2">
      <c r="R2109" s="34"/>
      <c r="S2109" s="34"/>
      <c r="T2109" s="34"/>
      <c r="U2109" s="34"/>
      <c r="V2109" s="34"/>
      <c r="W2109" s="34"/>
      <c r="X2109" s="34"/>
      <c r="Y2109" s="34"/>
      <c r="Z2109" s="34"/>
    </row>
    <row r="2110" spans="18:26" x14ac:dyDescent="0.2">
      <c r="R2110" s="34"/>
      <c r="S2110" s="34"/>
      <c r="T2110" s="34"/>
      <c r="U2110" s="34"/>
      <c r="V2110" s="34"/>
      <c r="W2110" s="34"/>
      <c r="X2110" s="34"/>
      <c r="Y2110" s="34"/>
      <c r="Z2110" s="34"/>
    </row>
    <row r="2111" spans="18:26" x14ac:dyDescent="0.2">
      <c r="R2111" s="34"/>
      <c r="S2111" s="34"/>
      <c r="T2111" s="34"/>
      <c r="U2111" s="34"/>
      <c r="V2111" s="34"/>
      <c r="W2111" s="34"/>
      <c r="X2111" s="34"/>
      <c r="Y2111" s="34"/>
      <c r="Z2111" s="34"/>
    </row>
    <row r="2112" spans="18:26" x14ac:dyDescent="0.2">
      <c r="R2112" s="34"/>
      <c r="S2112" s="34"/>
      <c r="T2112" s="34"/>
      <c r="U2112" s="34"/>
      <c r="V2112" s="34"/>
      <c r="W2112" s="34"/>
      <c r="X2112" s="34"/>
      <c r="Y2112" s="34"/>
      <c r="Z2112" s="34"/>
    </row>
    <row r="2113" spans="18:26" x14ac:dyDescent="0.2">
      <c r="R2113" s="34"/>
      <c r="S2113" s="34"/>
      <c r="T2113" s="34"/>
      <c r="U2113" s="34"/>
      <c r="V2113" s="34"/>
      <c r="W2113" s="34"/>
      <c r="X2113" s="34"/>
      <c r="Y2113" s="34"/>
      <c r="Z2113" s="34"/>
    </row>
    <row r="2114" spans="18:26" x14ac:dyDescent="0.2">
      <c r="R2114" s="34"/>
      <c r="S2114" s="34"/>
      <c r="T2114" s="34"/>
      <c r="U2114" s="34"/>
      <c r="V2114" s="34"/>
      <c r="W2114" s="34"/>
      <c r="X2114" s="34"/>
      <c r="Y2114" s="34"/>
      <c r="Z2114" s="34"/>
    </row>
    <row r="2115" spans="18:26" x14ac:dyDescent="0.2">
      <c r="R2115" s="34"/>
      <c r="S2115" s="34"/>
      <c r="T2115" s="34"/>
      <c r="U2115" s="34"/>
      <c r="V2115" s="34"/>
      <c r="W2115" s="34"/>
      <c r="X2115" s="34"/>
      <c r="Y2115" s="34"/>
      <c r="Z2115" s="34"/>
    </row>
    <row r="2116" spans="18:26" x14ac:dyDescent="0.2">
      <c r="R2116" s="34"/>
      <c r="S2116" s="34"/>
      <c r="T2116" s="34"/>
      <c r="U2116" s="34"/>
      <c r="V2116" s="34"/>
      <c r="W2116" s="34"/>
      <c r="X2116" s="34"/>
      <c r="Y2116" s="34"/>
      <c r="Z2116" s="34"/>
    </row>
    <row r="2117" spans="18:26" x14ac:dyDescent="0.2">
      <c r="R2117" s="34"/>
      <c r="S2117" s="34"/>
      <c r="T2117" s="34"/>
      <c r="U2117" s="34"/>
      <c r="V2117" s="34"/>
      <c r="W2117" s="34"/>
      <c r="X2117" s="34"/>
      <c r="Y2117" s="34"/>
      <c r="Z2117" s="34"/>
    </row>
    <row r="2118" spans="18:26" x14ac:dyDescent="0.2">
      <c r="R2118" s="34"/>
      <c r="S2118" s="34"/>
      <c r="T2118" s="34"/>
      <c r="U2118" s="34"/>
      <c r="V2118" s="34"/>
      <c r="W2118" s="34"/>
      <c r="X2118" s="34"/>
      <c r="Y2118" s="34"/>
      <c r="Z2118" s="34"/>
    </row>
    <row r="2119" spans="18:26" x14ac:dyDescent="0.2">
      <c r="R2119" s="34"/>
      <c r="S2119" s="34"/>
      <c r="T2119" s="34"/>
      <c r="U2119" s="34"/>
      <c r="V2119" s="34"/>
      <c r="W2119" s="34"/>
      <c r="X2119" s="34"/>
      <c r="Y2119" s="34"/>
      <c r="Z2119" s="34"/>
    </row>
    <row r="2120" spans="18:26" x14ac:dyDescent="0.2">
      <c r="R2120" s="34"/>
      <c r="S2120" s="34"/>
      <c r="T2120" s="34"/>
      <c r="U2120" s="34"/>
      <c r="V2120" s="34"/>
      <c r="W2120" s="34"/>
      <c r="X2120" s="34"/>
      <c r="Y2120" s="34"/>
      <c r="Z2120" s="34"/>
    </row>
    <row r="2121" spans="18:26" x14ac:dyDescent="0.2">
      <c r="R2121" s="34"/>
      <c r="S2121" s="34"/>
      <c r="T2121" s="34"/>
      <c r="U2121" s="34"/>
      <c r="V2121" s="34"/>
      <c r="W2121" s="34"/>
      <c r="X2121" s="34"/>
      <c r="Y2121" s="34"/>
      <c r="Z2121" s="34"/>
    </row>
    <row r="2122" spans="18:26" x14ac:dyDescent="0.2">
      <c r="R2122" s="34"/>
      <c r="S2122" s="34"/>
      <c r="T2122" s="34"/>
      <c r="U2122" s="34"/>
      <c r="V2122" s="34"/>
      <c r="W2122" s="34"/>
      <c r="X2122" s="34"/>
      <c r="Y2122" s="34"/>
      <c r="Z2122" s="34"/>
    </row>
    <row r="2123" spans="18:26" x14ac:dyDescent="0.2">
      <c r="R2123" s="34"/>
      <c r="S2123" s="34"/>
      <c r="T2123" s="34"/>
      <c r="U2123" s="34"/>
      <c r="V2123" s="34"/>
      <c r="W2123" s="34"/>
      <c r="X2123" s="34"/>
      <c r="Y2123" s="34"/>
      <c r="Z2123" s="34"/>
    </row>
    <row r="2124" spans="18:26" x14ac:dyDescent="0.2">
      <c r="R2124" s="34"/>
      <c r="S2124" s="34"/>
      <c r="T2124" s="34"/>
      <c r="U2124" s="34"/>
      <c r="V2124" s="34"/>
      <c r="W2124" s="34"/>
      <c r="X2124" s="34"/>
      <c r="Y2124" s="34"/>
      <c r="Z2124" s="34"/>
    </row>
    <row r="2125" spans="18:26" x14ac:dyDescent="0.2">
      <c r="R2125" s="34"/>
      <c r="S2125" s="34"/>
      <c r="T2125" s="34"/>
      <c r="U2125" s="34"/>
      <c r="V2125" s="34"/>
      <c r="W2125" s="34"/>
      <c r="X2125" s="34"/>
      <c r="Y2125" s="34"/>
      <c r="Z2125" s="34"/>
    </row>
    <row r="2126" spans="18:26" x14ac:dyDescent="0.2">
      <c r="R2126" s="34"/>
      <c r="S2126" s="34"/>
      <c r="T2126" s="34"/>
      <c r="U2126" s="34"/>
      <c r="V2126" s="34"/>
      <c r="W2126" s="34"/>
      <c r="X2126" s="34"/>
      <c r="Y2126" s="34"/>
      <c r="Z2126" s="34"/>
    </row>
    <row r="2127" spans="18:26" x14ac:dyDescent="0.2">
      <c r="R2127" s="34"/>
      <c r="S2127" s="34"/>
      <c r="T2127" s="34"/>
      <c r="U2127" s="34"/>
      <c r="V2127" s="34"/>
      <c r="W2127" s="34"/>
      <c r="X2127" s="34"/>
      <c r="Y2127" s="34"/>
      <c r="Z2127" s="34"/>
    </row>
    <row r="2128" spans="18:26" x14ac:dyDescent="0.2">
      <c r="R2128" s="34"/>
      <c r="S2128" s="34"/>
      <c r="T2128" s="34"/>
      <c r="U2128" s="34"/>
      <c r="V2128" s="34"/>
      <c r="W2128" s="34"/>
      <c r="X2128" s="34"/>
      <c r="Y2128" s="34"/>
      <c r="Z2128" s="34"/>
    </row>
    <row r="2129" spans="18:26" x14ac:dyDescent="0.2">
      <c r="R2129" s="34"/>
      <c r="S2129" s="34"/>
      <c r="T2129" s="34"/>
      <c r="U2129" s="34"/>
      <c r="V2129" s="34"/>
      <c r="W2129" s="34"/>
      <c r="X2129" s="34"/>
      <c r="Y2129" s="34"/>
      <c r="Z2129" s="34"/>
    </row>
    <row r="2130" spans="18:26" x14ac:dyDescent="0.2">
      <c r="R2130" s="34"/>
      <c r="S2130" s="34"/>
      <c r="T2130" s="34"/>
      <c r="U2130" s="34"/>
      <c r="V2130" s="34"/>
      <c r="W2130" s="34"/>
      <c r="X2130" s="34"/>
      <c r="Y2130" s="34"/>
      <c r="Z2130" s="34"/>
    </row>
    <row r="2131" spans="18:26" x14ac:dyDescent="0.2">
      <c r="R2131" s="34"/>
      <c r="S2131" s="34"/>
      <c r="T2131" s="34"/>
      <c r="U2131" s="34"/>
      <c r="V2131" s="34"/>
      <c r="W2131" s="34"/>
      <c r="X2131" s="34"/>
      <c r="Y2131" s="34"/>
      <c r="Z2131" s="34"/>
    </row>
    <row r="2132" spans="18:26" x14ac:dyDescent="0.2">
      <c r="R2132" s="34"/>
      <c r="S2132" s="34"/>
      <c r="T2132" s="34"/>
      <c r="U2132" s="34"/>
      <c r="V2132" s="34"/>
      <c r="W2132" s="34"/>
      <c r="X2132" s="34"/>
      <c r="Y2132" s="34"/>
      <c r="Z2132" s="34"/>
    </row>
    <row r="2133" spans="18:26" x14ac:dyDescent="0.2">
      <c r="R2133" s="34"/>
      <c r="S2133" s="34"/>
      <c r="T2133" s="34"/>
      <c r="U2133" s="34"/>
      <c r="V2133" s="34"/>
      <c r="W2133" s="34"/>
      <c r="X2133" s="34"/>
      <c r="Y2133" s="34"/>
      <c r="Z2133" s="34"/>
    </row>
    <row r="2134" spans="18:26" x14ac:dyDescent="0.2">
      <c r="R2134" s="34"/>
      <c r="S2134" s="34"/>
      <c r="T2134" s="34"/>
      <c r="U2134" s="34"/>
      <c r="V2134" s="34"/>
      <c r="W2134" s="34"/>
      <c r="X2134" s="34"/>
      <c r="Y2134" s="34"/>
      <c r="Z2134" s="34"/>
    </row>
    <row r="2135" spans="18:26" x14ac:dyDescent="0.2">
      <c r="R2135" s="34"/>
      <c r="S2135" s="34"/>
      <c r="T2135" s="34"/>
      <c r="U2135" s="34"/>
      <c r="V2135" s="34"/>
      <c r="W2135" s="34"/>
      <c r="X2135" s="34"/>
      <c r="Y2135" s="34"/>
      <c r="Z2135" s="34"/>
    </row>
    <row r="2136" spans="18:26" x14ac:dyDescent="0.2">
      <c r="R2136" s="34"/>
      <c r="S2136" s="34"/>
      <c r="T2136" s="34"/>
      <c r="U2136" s="34"/>
      <c r="V2136" s="34"/>
      <c r="W2136" s="34"/>
      <c r="X2136" s="34"/>
      <c r="Y2136" s="34"/>
      <c r="Z2136" s="34"/>
    </row>
    <row r="2137" spans="18:26" x14ac:dyDescent="0.2">
      <c r="R2137" s="34"/>
      <c r="S2137" s="34"/>
      <c r="T2137" s="34"/>
      <c r="U2137" s="34"/>
      <c r="V2137" s="34"/>
      <c r="W2137" s="34"/>
      <c r="X2137" s="34"/>
      <c r="Y2137" s="34"/>
      <c r="Z2137" s="34"/>
    </row>
    <row r="2138" spans="18:26" x14ac:dyDescent="0.2">
      <c r="R2138" s="34"/>
      <c r="S2138" s="34"/>
      <c r="T2138" s="34"/>
      <c r="U2138" s="34"/>
      <c r="V2138" s="34"/>
      <c r="W2138" s="34"/>
      <c r="X2138" s="34"/>
      <c r="Y2138" s="34"/>
      <c r="Z2138" s="34"/>
    </row>
    <row r="2139" spans="18:26" x14ac:dyDescent="0.2">
      <c r="R2139" s="34"/>
      <c r="S2139" s="34"/>
      <c r="T2139" s="34"/>
      <c r="U2139" s="34"/>
      <c r="V2139" s="34"/>
      <c r="W2139" s="34"/>
      <c r="X2139" s="34"/>
      <c r="Y2139" s="34"/>
      <c r="Z2139" s="34"/>
    </row>
    <row r="2140" spans="18:26" x14ac:dyDescent="0.2">
      <c r="R2140" s="34"/>
      <c r="S2140" s="34"/>
      <c r="T2140" s="34"/>
      <c r="U2140" s="34"/>
      <c r="V2140" s="34"/>
      <c r="W2140" s="34"/>
      <c r="X2140" s="34"/>
      <c r="Y2140" s="34"/>
      <c r="Z2140" s="34"/>
    </row>
    <row r="2141" spans="18:26" x14ac:dyDescent="0.2">
      <c r="R2141" s="34"/>
      <c r="S2141" s="34"/>
      <c r="T2141" s="34"/>
      <c r="U2141" s="34"/>
      <c r="V2141" s="34"/>
      <c r="W2141" s="34"/>
      <c r="X2141" s="34"/>
      <c r="Y2141" s="34"/>
      <c r="Z2141" s="34"/>
    </row>
    <row r="2142" spans="18:26" x14ac:dyDescent="0.2">
      <c r="R2142" s="34"/>
      <c r="S2142" s="34"/>
      <c r="T2142" s="34"/>
      <c r="U2142" s="34"/>
      <c r="V2142" s="34"/>
      <c r="W2142" s="34"/>
      <c r="X2142" s="34"/>
      <c r="Y2142" s="34"/>
      <c r="Z2142" s="34"/>
    </row>
    <row r="2143" spans="18:26" x14ac:dyDescent="0.2">
      <c r="R2143" s="34"/>
      <c r="S2143" s="34"/>
      <c r="T2143" s="34"/>
      <c r="U2143" s="34"/>
      <c r="V2143" s="34"/>
      <c r="W2143" s="34"/>
      <c r="X2143" s="34"/>
      <c r="Y2143" s="34"/>
      <c r="Z2143" s="34"/>
    </row>
    <row r="2144" spans="18:26" x14ac:dyDescent="0.2">
      <c r="R2144" s="34"/>
      <c r="S2144" s="34"/>
      <c r="T2144" s="34"/>
      <c r="U2144" s="34"/>
      <c r="V2144" s="34"/>
      <c r="W2144" s="34"/>
      <c r="X2144" s="34"/>
      <c r="Y2144" s="34"/>
      <c r="Z2144" s="34"/>
    </row>
    <row r="2145" spans="18:26" x14ac:dyDescent="0.2">
      <c r="R2145" s="34"/>
      <c r="S2145" s="34"/>
      <c r="T2145" s="34"/>
      <c r="U2145" s="34"/>
      <c r="V2145" s="34"/>
      <c r="W2145" s="34"/>
      <c r="X2145" s="34"/>
      <c r="Y2145" s="34"/>
      <c r="Z2145" s="34"/>
    </row>
    <row r="2146" spans="18:26" x14ac:dyDescent="0.2">
      <c r="R2146" s="34"/>
      <c r="S2146" s="34"/>
      <c r="T2146" s="34"/>
      <c r="U2146" s="34"/>
      <c r="V2146" s="34"/>
      <c r="W2146" s="34"/>
      <c r="X2146" s="34"/>
      <c r="Y2146" s="34"/>
      <c r="Z2146" s="34"/>
    </row>
    <row r="2147" spans="18:26" x14ac:dyDescent="0.2">
      <c r="R2147" s="34"/>
      <c r="S2147" s="34"/>
      <c r="T2147" s="34"/>
      <c r="U2147" s="34"/>
      <c r="V2147" s="34"/>
      <c r="W2147" s="34"/>
      <c r="X2147" s="34"/>
      <c r="Y2147" s="34"/>
      <c r="Z2147" s="34"/>
    </row>
    <row r="2148" spans="18:26" x14ac:dyDescent="0.2">
      <c r="R2148" s="34"/>
      <c r="S2148" s="34"/>
      <c r="T2148" s="34"/>
      <c r="U2148" s="34"/>
      <c r="V2148" s="34"/>
      <c r="W2148" s="34"/>
      <c r="X2148" s="34"/>
      <c r="Y2148" s="34"/>
      <c r="Z2148" s="34"/>
    </row>
    <row r="2149" spans="18:26" x14ac:dyDescent="0.2">
      <c r="R2149" s="34"/>
      <c r="S2149" s="34"/>
      <c r="T2149" s="34"/>
      <c r="U2149" s="34"/>
      <c r="V2149" s="34"/>
      <c r="W2149" s="34"/>
      <c r="X2149" s="34"/>
      <c r="Y2149" s="34"/>
      <c r="Z2149" s="34"/>
    </row>
    <row r="2150" spans="18:26" x14ac:dyDescent="0.2">
      <c r="R2150" s="34"/>
      <c r="S2150" s="34"/>
      <c r="T2150" s="34"/>
      <c r="U2150" s="34"/>
      <c r="V2150" s="34"/>
      <c r="W2150" s="34"/>
      <c r="X2150" s="34"/>
      <c r="Y2150" s="34"/>
      <c r="Z2150" s="34"/>
    </row>
    <row r="2151" spans="18:26" x14ac:dyDescent="0.2">
      <c r="R2151" s="34"/>
      <c r="S2151" s="34"/>
      <c r="T2151" s="34"/>
      <c r="U2151" s="34"/>
      <c r="V2151" s="34"/>
      <c r="W2151" s="34"/>
      <c r="X2151" s="34"/>
      <c r="Y2151" s="34"/>
      <c r="Z2151" s="34"/>
    </row>
    <row r="2152" spans="18:26" x14ac:dyDescent="0.2">
      <c r="R2152" s="34"/>
      <c r="S2152" s="34"/>
      <c r="T2152" s="34"/>
      <c r="U2152" s="34"/>
      <c r="V2152" s="34"/>
      <c r="W2152" s="34"/>
      <c r="X2152" s="34"/>
      <c r="Y2152" s="34"/>
      <c r="Z2152" s="34"/>
    </row>
    <row r="2153" spans="18:26" x14ac:dyDescent="0.2">
      <c r="R2153" s="34"/>
      <c r="S2153" s="34"/>
      <c r="T2153" s="34"/>
      <c r="U2153" s="34"/>
      <c r="V2153" s="34"/>
      <c r="W2153" s="34"/>
      <c r="X2153" s="34"/>
      <c r="Y2153" s="34"/>
      <c r="Z2153" s="34"/>
    </row>
    <row r="2154" spans="18:26" x14ac:dyDescent="0.2">
      <c r="R2154" s="34"/>
      <c r="S2154" s="34"/>
      <c r="T2154" s="34"/>
      <c r="U2154" s="34"/>
      <c r="V2154" s="34"/>
      <c r="W2154" s="34"/>
      <c r="X2154" s="34"/>
      <c r="Y2154" s="34"/>
      <c r="Z2154" s="34"/>
    </row>
    <row r="2155" spans="18:26" x14ac:dyDescent="0.2">
      <c r="R2155" s="34"/>
      <c r="S2155" s="34"/>
      <c r="T2155" s="34"/>
      <c r="U2155" s="34"/>
      <c r="V2155" s="34"/>
      <c r="W2155" s="34"/>
      <c r="X2155" s="34"/>
      <c r="Y2155" s="34"/>
      <c r="Z2155" s="34"/>
    </row>
    <row r="2156" spans="18:26" x14ac:dyDescent="0.2">
      <c r="R2156" s="34"/>
      <c r="S2156" s="34"/>
      <c r="T2156" s="34"/>
      <c r="U2156" s="34"/>
      <c r="V2156" s="34"/>
      <c r="W2156" s="34"/>
      <c r="X2156" s="34"/>
      <c r="Y2156" s="34"/>
      <c r="Z2156" s="34"/>
    </row>
    <row r="2157" spans="18:26" x14ac:dyDescent="0.2">
      <c r="R2157" s="34"/>
      <c r="S2157" s="34"/>
      <c r="T2157" s="34"/>
      <c r="U2157" s="34"/>
      <c r="V2157" s="34"/>
      <c r="W2157" s="34"/>
      <c r="X2157" s="34"/>
      <c r="Y2157" s="34"/>
      <c r="Z2157" s="34"/>
    </row>
    <row r="2158" spans="18:26" x14ac:dyDescent="0.2">
      <c r="R2158" s="34"/>
      <c r="S2158" s="34"/>
      <c r="T2158" s="34"/>
      <c r="U2158" s="34"/>
      <c r="V2158" s="34"/>
      <c r="W2158" s="34"/>
      <c r="X2158" s="34"/>
      <c r="Y2158" s="34"/>
      <c r="Z2158" s="34"/>
    </row>
    <row r="2159" spans="18:26" x14ac:dyDescent="0.2">
      <c r="R2159" s="34"/>
      <c r="S2159" s="34"/>
      <c r="T2159" s="34"/>
      <c r="U2159" s="34"/>
      <c r="V2159" s="34"/>
      <c r="W2159" s="34"/>
      <c r="X2159" s="34"/>
      <c r="Y2159" s="34"/>
      <c r="Z2159" s="34"/>
    </row>
    <row r="2160" spans="18:26" x14ac:dyDescent="0.2">
      <c r="R2160" s="34"/>
      <c r="S2160" s="34"/>
      <c r="T2160" s="34"/>
      <c r="U2160" s="34"/>
      <c r="V2160" s="34"/>
      <c r="W2160" s="34"/>
      <c r="X2160" s="34"/>
      <c r="Y2160" s="34"/>
      <c r="Z2160" s="34"/>
    </row>
    <row r="2161" spans="18:26" x14ac:dyDescent="0.2">
      <c r="R2161" s="34"/>
      <c r="S2161" s="34"/>
      <c r="T2161" s="34"/>
      <c r="U2161" s="34"/>
      <c r="V2161" s="34"/>
      <c r="W2161" s="34"/>
      <c r="X2161" s="34"/>
      <c r="Y2161" s="34"/>
      <c r="Z2161" s="34"/>
    </row>
    <row r="2162" spans="18:26" x14ac:dyDescent="0.2">
      <c r="R2162" s="34"/>
      <c r="S2162" s="34"/>
      <c r="T2162" s="34"/>
      <c r="U2162" s="34"/>
      <c r="V2162" s="34"/>
      <c r="W2162" s="34"/>
      <c r="X2162" s="34"/>
      <c r="Y2162" s="34"/>
      <c r="Z2162" s="34"/>
    </row>
    <row r="2163" spans="18:26" x14ac:dyDescent="0.2">
      <c r="R2163" s="34"/>
      <c r="S2163" s="34"/>
      <c r="T2163" s="34"/>
      <c r="U2163" s="34"/>
      <c r="V2163" s="34"/>
      <c r="W2163" s="34"/>
      <c r="X2163" s="34"/>
      <c r="Y2163" s="34"/>
      <c r="Z2163" s="34"/>
    </row>
    <row r="2164" spans="18:26" x14ac:dyDescent="0.2">
      <c r="R2164" s="34"/>
      <c r="S2164" s="34"/>
      <c r="T2164" s="34"/>
      <c r="U2164" s="34"/>
      <c r="V2164" s="34"/>
      <c r="W2164" s="34"/>
      <c r="X2164" s="34"/>
      <c r="Y2164" s="34"/>
      <c r="Z2164" s="34"/>
    </row>
    <row r="2165" spans="18:26" x14ac:dyDescent="0.2">
      <c r="R2165" s="34"/>
      <c r="S2165" s="34"/>
      <c r="T2165" s="34"/>
      <c r="U2165" s="34"/>
      <c r="V2165" s="34"/>
      <c r="W2165" s="34"/>
      <c r="X2165" s="34"/>
      <c r="Y2165" s="34"/>
      <c r="Z2165" s="34"/>
    </row>
    <row r="2166" spans="18:26" x14ac:dyDescent="0.2">
      <c r="R2166" s="34"/>
      <c r="S2166" s="34"/>
      <c r="T2166" s="34"/>
      <c r="U2166" s="34"/>
      <c r="V2166" s="34"/>
      <c r="W2166" s="34"/>
      <c r="X2166" s="34"/>
      <c r="Y2166" s="34"/>
      <c r="Z2166" s="34"/>
    </row>
    <row r="2167" spans="18:26" x14ac:dyDescent="0.2">
      <c r="R2167" s="34"/>
      <c r="S2167" s="34"/>
      <c r="T2167" s="34"/>
      <c r="U2167" s="34"/>
      <c r="V2167" s="34"/>
      <c r="W2167" s="34"/>
      <c r="X2167" s="34"/>
      <c r="Y2167" s="34"/>
      <c r="Z2167" s="34"/>
    </row>
    <row r="2168" spans="18:26" x14ac:dyDescent="0.2">
      <c r="R2168" s="34"/>
      <c r="S2168" s="34"/>
      <c r="T2168" s="34"/>
      <c r="U2168" s="34"/>
      <c r="V2168" s="34"/>
      <c r="W2168" s="34"/>
      <c r="X2168" s="34"/>
      <c r="Y2168" s="34"/>
      <c r="Z2168" s="34"/>
    </row>
    <row r="2169" spans="18:26" x14ac:dyDescent="0.2">
      <c r="R2169" s="34"/>
      <c r="S2169" s="34"/>
      <c r="T2169" s="34"/>
      <c r="U2169" s="34"/>
      <c r="V2169" s="34"/>
      <c r="W2169" s="34"/>
      <c r="X2169" s="34"/>
      <c r="Y2169" s="34"/>
      <c r="Z2169" s="34"/>
    </row>
    <row r="2170" spans="18:26" x14ac:dyDescent="0.2">
      <c r="R2170" s="34"/>
      <c r="S2170" s="34"/>
      <c r="T2170" s="34"/>
      <c r="U2170" s="34"/>
      <c r="V2170" s="34"/>
      <c r="W2170" s="34"/>
      <c r="X2170" s="34"/>
      <c r="Y2170" s="34"/>
      <c r="Z2170" s="34"/>
    </row>
    <row r="2171" spans="18:26" x14ac:dyDescent="0.2">
      <c r="R2171" s="34"/>
      <c r="S2171" s="34"/>
      <c r="T2171" s="34"/>
      <c r="U2171" s="34"/>
      <c r="V2171" s="34"/>
      <c r="W2171" s="34"/>
      <c r="X2171" s="34"/>
      <c r="Y2171" s="34"/>
      <c r="Z2171" s="34"/>
    </row>
    <row r="2172" spans="18:26" x14ac:dyDescent="0.2">
      <c r="R2172" s="34"/>
      <c r="S2172" s="34"/>
      <c r="T2172" s="34"/>
      <c r="U2172" s="34"/>
      <c r="V2172" s="34"/>
      <c r="W2172" s="34"/>
      <c r="X2172" s="34"/>
      <c r="Y2172" s="34"/>
      <c r="Z2172" s="34"/>
    </row>
    <row r="2173" spans="18:26" x14ac:dyDescent="0.2">
      <c r="R2173" s="34"/>
      <c r="S2173" s="34"/>
      <c r="T2173" s="34"/>
      <c r="U2173" s="34"/>
      <c r="V2173" s="34"/>
      <c r="W2173" s="34"/>
      <c r="X2173" s="34"/>
      <c r="Y2173" s="34"/>
      <c r="Z2173" s="34"/>
    </row>
    <row r="2174" spans="18:26" x14ac:dyDescent="0.2">
      <c r="R2174" s="34"/>
      <c r="S2174" s="34"/>
      <c r="T2174" s="34"/>
      <c r="U2174" s="34"/>
      <c r="V2174" s="34"/>
      <c r="W2174" s="34"/>
      <c r="X2174" s="34"/>
      <c r="Y2174" s="34"/>
      <c r="Z2174" s="34"/>
    </row>
    <row r="2175" spans="18:26" x14ac:dyDescent="0.2">
      <c r="R2175" s="34"/>
      <c r="S2175" s="34"/>
      <c r="T2175" s="34"/>
      <c r="U2175" s="34"/>
      <c r="V2175" s="34"/>
      <c r="W2175" s="34"/>
      <c r="X2175" s="34"/>
      <c r="Y2175" s="34"/>
      <c r="Z2175" s="34"/>
    </row>
    <row r="2176" spans="18:26" x14ac:dyDescent="0.2">
      <c r="R2176" s="34"/>
      <c r="S2176" s="34"/>
      <c r="T2176" s="34"/>
      <c r="U2176" s="34"/>
      <c r="V2176" s="34"/>
      <c r="W2176" s="34"/>
      <c r="X2176" s="34"/>
      <c r="Y2176" s="34"/>
      <c r="Z2176" s="34"/>
    </row>
    <row r="2177" spans="18:26" x14ac:dyDescent="0.2">
      <c r="R2177" s="34"/>
      <c r="S2177" s="34"/>
      <c r="T2177" s="34"/>
      <c r="U2177" s="34"/>
      <c r="V2177" s="34"/>
      <c r="W2177" s="34"/>
      <c r="X2177" s="34"/>
      <c r="Y2177" s="34"/>
      <c r="Z2177" s="34"/>
    </row>
    <row r="2178" spans="18:26" x14ac:dyDescent="0.2">
      <c r="R2178" s="34"/>
      <c r="S2178" s="34"/>
      <c r="T2178" s="34"/>
      <c r="U2178" s="34"/>
      <c r="V2178" s="34"/>
      <c r="W2178" s="34"/>
      <c r="X2178" s="34"/>
      <c r="Y2178" s="34"/>
      <c r="Z2178" s="34"/>
    </row>
    <row r="2179" spans="18:26" x14ac:dyDescent="0.2">
      <c r="R2179" s="34"/>
      <c r="S2179" s="34"/>
      <c r="T2179" s="34"/>
      <c r="U2179" s="34"/>
      <c r="V2179" s="34"/>
      <c r="W2179" s="34"/>
      <c r="X2179" s="34"/>
      <c r="Y2179" s="34"/>
      <c r="Z2179" s="34"/>
    </row>
    <row r="2180" spans="18:26" x14ac:dyDescent="0.2">
      <c r="R2180" s="34"/>
      <c r="S2180" s="34"/>
      <c r="T2180" s="34"/>
      <c r="U2180" s="34"/>
      <c r="V2180" s="34"/>
      <c r="W2180" s="34"/>
      <c r="X2180" s="34"/>
      <c r="Y2180" s="34"/>
      <c r="Z2180" s="34"/>
    </row>
    <row r="2181" spans="18:26" x14ac:dyDescent="0.2">
      <c r="R2181" s="34"/>
      <c r="S2181" s="34"/>
      <c r="T2181" s="34"/>
      <c r="U2181" s="34"/>
      <c r="V2181" s="34"/>
      <c r="W2181" s="34"/>
      <c r="X2181" s="34"/>
      <c r="Y2181" s="34"/>
      <c r="Z2181" s="34"/>
    </row>
    <row r="2182" spans="18:26" x14ac:dyDescent="0.2">
      <c r="R2182" s="34"/>
      <c r="S2182" s="34"/>
      <c r="T2182" s="34"/>
      <c r="U2182" s="34"/>
      <c r="V2182" s="34"/>
      <c r="W2182" s="34"/>
      <c r="X2182" s="34"/>
      <c r="Y2182" s="34"/>
      <c r="Z2182" s="34"/>
    </row>
    <row r="2183" spans="18:26" x14ac:dyDescent="0.2">
      <c r="R2183" s="34"/>
      <c r="S2183" s="34"/>
      <c r="T2183" s="34"/>
      <c r="U2183" s="34"/>
      <c r="V2183" s="34"/>
      <c r="W2183" s="34"/>
      <c r="X2183" s="34"/>
      <c r="Y2183" s="34"/>
      <c r="Z2183" s="34"/>
    </row>
    <row r="2184" spans="18:26" x14ac:dyDescent="0.2">
      <c r="R2184" s="34"/>
      <c r="S2184" s="34"/>
      <c r="T2184" s="34"/>
      <c r="U2184" s="34"/>
      <c r="V2184" s="34"/>
      <c r="W2184" s="34"/>
      <c r="X2184" s="34"/>
      <c r="Y2184" s="34"/>
      <c r="Z2184" s="34"/>
    </row>
    <row r="2185" spans="18:26" x14ac:dyDescent="0.2">
      <c r="R2185" s="34"/>
      <c r="S2185" s="34"/>
      <c r="T2185" s="34"/>
      <c r="U2185" s="34"/>
      <c r="V2185" s="34"/>
      <c r="W2185" s="34"/>
      <c r="X2185" s="34"/>
      <c r="Y2185" s="34"/>
      <c r="Z2185" s="34"/>
    </row>
    <row r="2186" spans="18:26" x14ac:dyDescent="0.2">
      <c r="R2186" s="34"/>
      <c r="S2186" s="34"/>
      <c r="T2186" s="34"/>
      <c r="U2186" s="34"/>
      <c r="V2186" s="34"/>
      <c r="W2186" s="34"/>
      <c r="X2186" s="34"/>
      <c r="Y2186" s="34"/>
      <c r="Z2186" s="34"/>
    </row>
    <row r="2187" spans="18:26" x14ac:dyDescent="0.2">
      <c r="R2187" s="34"/>
      <c r="S2187" s="34"/>
      <c r="T2187" s="34"/>
      <c r="U2187" s="34"/>
      <c r="V2187" s="34"/>
      <c r="W2187" s="34"/>
      <c r="X2187" s="34"/>
      <c r="Y2187" s="34"/>
      <c r="Z2187" s="34"/>
    </row>
    <row r="2188" spans="18:26" x14ac:dyDescent="0.2">
      <c r="R2188" s="34"/>
      <c r="S2188" s="34"/>
      <c r="T2188" s="34"/>
      <c r="U2188" s="34"/>
      <c r="V2188" s="34"/>
      <c r="W2188" s="34"/>
      <c r="X2188" s="34"/>
      <c r="Y2188" s="34"/>
      <c r="Z2188" s="34"/>
    </row>
    <row r="2189" spans="18:26" x14ac:dyDescent="0.2">
      <c r="R2189" s="34"/>
      <c r="S2189" s="34"/>
      <c r="T2189" s="34"/>
      <c r="U2189" s="34"/>
      <c r="V2189" s="34"/>
      <c r="W2189" s="34"/>
      <c r="X2189" s="34"/>
      <c r="Y2189" s="34"/>
      <c r="Z2189" s="34"/>
    </row>
    <row r="2190" spans="18:26" x14ac:dyDescent="0.2">
      <c r="R2190" s="34"/>
      <c r="S2190" s="34"/>
      <c r="T2190" s="34"/>
      <c r="U2190" s="34"/>
      <c r="V2190" s="34"/>
      <c r="W2190" s="34"/>
      <c r="X2190" s="34"/>
      <c r="Y2190" s="34"/>
      <c r="Z2190" s="34"/>
    </row>
    <row r="2191" spans="18:26" x14ac:dyDescent="0.2">
      <c r="R2191" s="34"/>
      <c r="S2191" s="34"/>
      <c r="T2191" s="34"/>
      <c r="U2191" s="34"/>
      <c r="V2191" s="34"/>
      <c r="W2191" s="34"/>
      <c r="X2191" s="34"/>
      <c r="Y2191" s="34"/>
      <c r="Z2191" s="34"/>
    </row>
    <row r="2192" spans="18:26" x14ac:dyDescent="0.2">
      <c r="R2192" s="34"/>
      <c r="S2192" s="34"/>
      <c r="T2192" s="34"/>
      <c r="U2192" s="34"/>
      <c r="V2192" s="34"/>
      <c r="W2192" s="34"/>
      <c r="X2192" s="34"/>
      <c r="Y2192" s="34"/>
      <c r="Z2192" s="34"/>
    </row>
    <row r="2193" spans="18:26" x14ac:dyDescent="0.2">
      <c r="R2193" s="34"/>
      <c r="S2193" s="34"/>
      <c r="T2193" s="34"/>
      <c r="U2193" s="34"/>
      <c r="V2193" s="34"/>
      <c r="W2193" s="34"/>
      <c r="X2193" s="34"/>
      <c r="Y2193" s="34"/>
      <c r="Z2193" s="34"/>
    </row>
    <row r="2194" spans="18:26" x14ac:dyDescent="0.2">
      <c r="R2194" s="34"/>
      <c r="S2194" s="34"/>
      <c r="T2194" s="34"/>
      <c r="U2194" s="34"/>
      <c r="V2194" s="34"/>
      <c r="W2194" s="34"/>
      <c r="X2194" s="34"/>
      <c r="Y2194" s="34"/>
      <c r="Z2194" s="34"/>
    </row>
    <row r="2195" spans="18:26" x14ac:dyDescent="0.2">
      <c r="R2195" s="34"/>
      <c r="S2195" s="34"/>
      <c r="T2195" s="34"/>
      <c r="U2195" s="34"/>
      <c r="V2195" s="34"/>
      <c r="W2195" s="34"/>
      <c r="X2195" s="34"/>
      <c r="Y2195" s="34"/>
      <c r="Z2195" s="34"/>
    </row>
    <row r="2196" spans="18:26" x14ac:dyDescent="0.2">
      <c r="R2196" s="34"/>
      <c r="S2196" s="34"/>
      <c r="T2196" s="34"/>
      <c r="U2196" s="34"/>
      <c r="V2196" s="34"/>
      <c r="W2196" s="34"/>
      <c r="X2196" s="34"/>
      <c r="Y2196" s="34"/>
      <c r="Z2196" s="34"/>
    </row>
    <row r="2197" spans="18:26" x14ac:dyDescent="0.2">
      <c r="R2197" s="34"/>
      <c r="S2197" s="34"/>
      <c r="T2197" s="34"/>
      <c r="U2197" s="34"/>
      <c r="V2197" s="34"/>
      <c r="W2197" s="34"/>
      <c r="X2197" s="34"/>
      <c r="Y2197" s="34"/>
      <c r="Z2197" s="34"/>
    </row>
    <row r="2198" spans="18:26" x14ac:dyDescent="0.2">
      <c r="R2198" s="34"/>
      <c r="S2198" s="34"/>
      <c r="T2198" s="34"/>
      <c r="U2198" s="34"/>
      <c r="V2198" s="34"/>
      <c r="W2198" s="34"/>
      <c r="X2198" s="34"/>
      <c r="Y2198" s="34"/>
      <c r="Z2198" s="34"/>
    </row>
    <row r="2199" spans="18:26" x14ac:dyDescent="0.2">
      <c r="R2199" s="34"/>
      <c r="S2199" s="34"/>
      <c r="T2199" s="34"/>
      <c r="U2199" s="34"/>
      <c r="V2199" s="34"/>
      <c r="W2199" s="34"/>
      <c r="X2199" s="34"/>
      <c r="Y2199" s="34"/>
      <c r="Z2199" s="34"/>
    </row>
    <row r="2200" spans="18:26" x14ac:dyDescent="0.2">
      <c r="R2200" s="34"/>
      <c r="S2200" s="34"/>
      <c r="T2200" s="34"/>
      <c r="U2200" s="34"/>
      <c r="V2200" s="34"/>
      <c r="W2200" s="34"/>
      <c r="X2200" s="34"/>
      <c r="Y2200" s="34"/>
      <c r="Z2200" s="34"/>
    </row>
    <row r="2201" spans="18:26" x14ac:dyDescent="0.2">
      <c r="R2201" s="34"/>
      <c r="S2201" s="34"/>
      <c r="T2201" s="34"/>
      <c r="U2201" s="34"/>
      <c r="V2201" s="34"/>
      <c r="W2201" s="34"/>
      <c r="X2201" s="34"/>
      <c r="Y2201" s="34"/>
      <c r="Z2201" s="34"/>
    </row>
    <row r="2202" spans="18:26" x14ac:dyDescent="0.2">
      <c r="R2202" s="34"/>
      <c r="S2202" s="34"/>
      <c r="T2202" s="34"/>
      <c r="U2202" s="34"/>
      <c r="V2202" s="34"/>
      <c r="W2202" s="34"/>
      <c r="X2202" s="34"/>
      <c r="Y2202" s="34"/>
      <c r="Z2202" s="34"/>
    </row>
    <row r="2203" spans="18:26" x14ac:dyDescent="0.2">
      <c r="R2203" s="34"/>
      <c r="S2203" s="34"/>
      <c r="T2203" s="34"/>
      <c r="U2203" s="34"/>
      <c r="V2203" s="34"/>
      <c r="W2203" s="34"/>
      <c r="X2203" s="34"/>
      <c r="Y2203" s="34"/>
      <c r="Z2203" s="34"/>
    </row>
    <row r="2204" spans="18:26" x14ac:dyDescent="0.2">
      <c r="R2204" s="34"/>
      <c r="S2204" s="34"/>
      <c r="T2204" s="34"/>
      <c r="U2204" s="34"/>
      <c r="V2204" s="34"/>
      <c r="W2204" s="34"/>
      <c r="X2204" s="34"/>
      <c r="Y2204" s="34"/>
      <c r="Z2204" s="34"/>
    </row>
    <row r="2205" spans="18:26" x14ac:dyDescent="0.2">
      <c r="R2205" s="34"/>
      <c r="S2205" s="34"/>
      <c r="T2205" s="34"/>
      <c r="U2205" s="34"/>
      <c r="V2205" s="34"/>
      <c r="W2205" s="34"/>
      <c r="X2205" s="34"/>
      <c r="Y2205" s="34"/>
      <c r="Z2205" s="34"/>
    </row>
    <row r="2206" spans="18:26" x14ac:dyDescent="0.2">
      <c r="R2206" s="34"/>
      <c r="S2206" s="34"/>
      <c r="T2206" s="34"/>
      <c r="U2206" s="34"/>
      <c r="V2206" s="34"/>
      <c r="W2206" s="34"/>
      <c r="X2206" s="34"/>
      <c r="Y2206" s="34"/>
      <c r="Z2206" s="34"/>
    </row>
    <row r="2207" spans="18:26" x14ac:dyDescent="0.2">
      <c r="R2207" s="34"/>
      <c r="S2207" s="34"/>
      <c r="T2207" s="34"/>
      <c r="U2207" s="34"/>
      <c r="V2207" s="34"/>
      <c r="W2207" s="34"/>
      <c r="X2207" s="34"/>
      <c r="Y2207" s="34"/>
      <c r="Z2207" s="34"/>
    </row>
    <row r="2208" spans="18:26" x14ac:dyDescent="0.2">
      <c r="R2208" s="34"/>
      <c r="S2208" s="34"/>
      <c r="T2208" s="34"/>
      <c r="U2208" s="34"/>
      <c r="V2208" s="34"/>
      <c r="W2208" s="34"/>
      <c r="X2208" s="34"/>
      <c r="Y2208" s="34"/>
      <c r="Z2208" s="34"/>
    </row>
    <row r="2209" spans="18:26" x14ac:dyDescent="0.2">
      <c r="R2209" s="34"/>
      <c r="S2209" s="34"/>
      <c r="T2209" s="34"/>
      <c r="U2209" s="34"/>
      <c r="V2209" s="34"/>
      <c r="W2209" s="34"/>
      <c r="X2209" s="34"/>
      <c r="Y2209" s="34"/>
      <c r="Z2209" s="34"/>
    </row>
    <row r="2210" spans="18:26" x14ac:dyDescent="0.2">
      <c r="R2210" s="34"/>
      <c r="S2210" s="34"/>
      <c r="T2210" s="34"/>
      <c r="U2210" s="34"/>
      <c r="V2210" s="34"/>
      <c r="W2210" s="34"/>
      <c r="X2210" s="34"/>
      <c r="Y2210" s="34"/>
      <c r="Z2210" s="34"/>
    </row>
    <row r="2211" spans="18:26" x14ac:dyDescent="0.2">
      <c r="R2211" s="34"/>
      <c r="S2211" s="34"/>
      <c r="T2211" s="34"/>
      <c r="U2211" s="34"/>
      <c r="V2211" s="34"/>
      <c r="W2211" s="34"/>
      <c r="X2211" s="34"/>
      <c r="Y2211" s="34"/>
      <c r="Z2211" s="34"/>
    </row>
    <row r="2212" spans="18:26" x14ac:dyDescent="0.2">
      <c r="R2212" s="34"/>
      <c r="S2212" s="34"/>
      <c r="T2212" s="34"/>
      <c r="U2212" s="34"/>
      <c r="V2212" s="34"/>
      <c r="W2212" s="34"/>
      <c r="X2212" s="34"/>
      <c r="Y2212" s="34"/>
      <c r="Z2212" s="34"/>
    </row>
    <row r="2213" spans="18:26" x14ac:dyDescent="0.2">
      <c r="R2213" s="34"/>
      <c r="S2213" s="34"/>
      <c r="T2213" s="34"/>
      <c r="U2213" s="34"/>
      <c r="V2213" s="34"/>
      <c r="W2213" s="34"/>
      <c r="X2213" s="34"/>
      <c r="Y2213" s="34"/>
      <c r="Z2213" s="34"/>
    </row>
    <row r="2214" spans="18:26" x14ac:dyDescent="0.2">
      <c r="R2214" s="34"/>
      <c r="S2214" s="34"/>
      <c r="T2214" s="34"/>
      <c r="U2214" s="34"/>
      <c r="V2214" s="34"/>
      <c r="W2214" s="34"/>
      <c r="X2214" s="34"/>
      <c r="Y2214" s="34"/>
      <c r="Z2214" s="34"/>
    </row>
    <row r="2215" spans="18:26" x14ac:dyDescent="0.2">
      <c r="R2215" s="34"/>
      <c r="S2215" s="34"/>
      <c r="T2215" s="34"/>
      <c r="U2215" s="34"/>
      <c r="V2215" s="34"/>
      <c r="W2215" s="34"/>
      <c r="X2215" s="34"/>
      <c r="Y2215" s="34"/>
      <c r="Z2215" s="34"/>
    </row>
    <row r="2216" spans="18:26" x14ac:dyDescent="0.2">
      <c r="R2216" s="34"/>
      <c r="S2216" s="34"/>
      <c r="T2216" s="34"/>
      <c r="U2216" s="34"/>
      <c r="V2216" s="34"/>
      <c r="W2216" s="34"/>
      <c r="X2216" s="34"/>
      <c r="Y2216" s="34"/>
      <c r="Z2216" s="34"/>
    </row>
    <row r="2217" spans="18:26" x14ac:dyDescent="0.2">
      <c r="R2217" s="34"/>
      <c r="S2217" s="34"/>
      <c r="T2217" s="34"/>
      <c r="U2217" s="34"/>
      <c r="V2217" s="34"/>
      <c r="W2217" s="34"/>
      <c r="X2217" s="34"/>
      <c r="Y2217" s="34"/>
      <c r="Z2217" s="34"/>
    </row>
    <row r="2218" spans="18:26" x14ac:dyDescent="0.2">
      <c r="R2218" s="34"/>
      <c r="S2218" s="34"/>
      <c r="T2218" s="34"/>
      <c r="U2218" s="34"/>
      <c r="V2218" s="34"/>
      <c r="W2218" s="34"/>
      <c r="X2218" s="34"/>
      <c r="Y2218" s="34"/>
      <c r="Z2218" s="34"/>
    </row>
    <row r="2219" spans="18:26" x14ac:dyDescent="0.2">
      <c r="R2219" s="34"/>
      <c r="S2219" s="34"/>
      <c r="T2219" s="34"/>
      <c r="U2219" s="34"/>
      <c r="V2219" s="34"/>
      <c r="W2219" s="34"/>
      <c r="X2219" s="34"/>
      <c r="Y2219" s="34"/>
      <c r="Z2219" s="34"/>
    </row>
    <row r="2220" spans="18:26" x14ac:dyDescent="0.2">
      <c r="R2220" s="34"/>
      <c r="S2220" s="34"/>
      <c r="T2220" s="34"/>
      <c r="U2220" s="34"/>
      <c r="V2220" s="34"/>
      <c r="W2220" s="34"/>
      <c r="X2220" s="34"/>
      <c r="Y2220" s="34"/>
      <c r="Z2220" s="34"/>
    </row>
    <row r="2221" spans="18:26" x14ac:dyDescent="0.2">
      <c r="R2221" s="34"/>
      <c r="S2221" s="34"/>
      <c r="T2221" s="34"/>
      <c r="U2221" s="34"/>
      <c r="V2221" s="34"/>
      <c r="W2221" s="34"/>
      <c r="X2221" s="34"/>
      <c r="Y2221" s="34"/>
      <c r="Z2221" s="34"/>
    </row>
    <row r="2222" spans="18:26" x14ac:dyDescent="0.2">
      <c r="R2222" s="34"/>
      <c r="S2222" s="34"/>
      <c r="T2222" s="34"/>
      <c r="U2222" s="34"/>
      <c r="V2222" s="34"/>
      <c r="W2222" s="34"/>
      <c r="X2222" s="34"/>
      <c r="Y2222" s="34"/>
      <c r="Z2222" s="34"/>
    </row>
    <row r="2223" spans="18:26" x14ac:dyDescent="0.2">
      <c r="R2223" s="34"/>
      <c r="S2223" s="34"/>
      <c r="T2223" s="34"/>
      <c r="U2223" s="34"/>
      <c r="V2223" s="34"/>
      <c r="W2223" s="34"/>
      <c r="X2223" s="34"/>
      <c r="Y2223" s="34"/>
      <c r="Z2223" s="34"/>
    </row>
    <row r="2224" spans="18:26" x14ac:dyDescent="0.2">
      <c r="R2224" s="34"/>
      <c r="S2224" s="34"/>
      <c r="T2224" s="34"/>
      <c r="U2224" s="34"/>
      <c r="V2224" s="34"/>
      <c r="W2224" s="34"/>
      <c r="X2224" s="34"/>
      <c r="Y2224" s="34"/>
      <c r="Z2224" s="34"/>
    </row>
    <row r="2225" spans="18:26" x14ac:dyDescent="0.2">
      <c r="R2225" s="34"/>
      <c r="S2225" s="34"/>
      <c r="T2225" s="34"/>
      <c r="U2225" s="34"/>
      <c r="V2225" s="34"/>
      <c r="W2225" s="34"/>
      <c r="X2225" s="34"/>
      <c r="Y2225" s="34"/>
      <c r="Z2225" s="34"/>
    </row>
    <row r="2226" spans="18:26" x14ac:dyDescent="0.2">
      <c r="R2226" s="34"/>
      <c r="S2226" s="34"/>
      <c r="T2226" s="34"/>
      <c r="U2226" s="34"/>
      <c r="V2226" s="34"/>
      <c r="W2226" s="34"/>
      <c r="X2226" s="34"/>
      <c r="Y2226" s="34"/>
      <c r="Z2226" s="34"/>
    </row>
    <row r="2227" spans="18:26" x14ac:dyDescent="0.2">
      <c r="R2227" s="34"/>
      <c r="S2227" s="34"/>
      <c r="T2227" s="34"/>
      <c r="U2227" s="34"/>
      <c r="V2227" s="34"/>
      <c r="W2227" s="34"/>
      <c r="X2227" s="34"/>
      <c r="Y2227" s="34"/>
      <c r="Z2227" s="34"/>
    </row>
    <row r="2228" spans="18:26" x14ac:dyDescent="0.2">
      <c r="R2228" s="34"/>
      <c r="S2228" s="34"/>
      <c r="T2228" s="34"/>
      <c r="U2228" s="34"/>
      <c r="V2228" s="34"/>
      <c r="W2228" s="34"/>
      <c r="X2228" s="34"/>
      <c r="Y2228" s="34"/>
      <c r="Z2228" s="34"/>
    </row>
    <row r="2229" spans="18:26" x14ac:dyDescent="0.2">
      <c r="R2229" s="34"/>
      <c r="S2229" s="34"/>
      <c r="T2229" s="34"/>
      <c r="U2229" s="34"/>
      <c r="V2229" s="34"/>
      <c r="W2229" s="34"/>
      <c r="X2229" s="34"/>
      <c r="Y2229" s="34"/>
      <c r="Z2229" s="34"/>
    </row>
    <row r="2230" spans="18:26" x14ac:dyDescent="0.2">
      <c r="R2230" s="34"/>
      <c r="S2230" s="34"/>
      <c r="T2230" s="34"/>
      <c r="U2230" s="34"/>
      <c r="V2230" s="34"/>
      <c r="W2230" s="34"/>
      <c r="X2230" s="34"/>
      <c r="Y2230" s="34"/>
      <c r="Z2230" s="34"/>
    </row>
    <row r="2231" spans="18:26" x14ac:dyDescent="0.2">
      <c r="R2231" s="34"/>
      <c r="S2231" s="34"/>
      <c r="T2231" s="34"/>
      <c r="U2231" s="34"/>
      <c r="V2231" s="34"/>
      <c r="W2231" s="34"/>
      <c r="X2231" s="34"/>
      <c r="Y2231" s="34"/>
      <c r="Z2231" s="34"/>
    </row>
    <row r="2232" spans="18:26" x14ac:dyDescent="0.2">
      <c r="R2232" s="34"/>
      <c r="S2232" s="34"/>
      <c r="T2232" s="34"/>
      <c r="U2232" s="34"/>
      <c r="V2232" s="34"/>
      <c r="W2232" s="34"/>
      <c r="X2232" s="34"/>
      <c r="Y2232" s="34"/>
      <c r="Z2232" s="34"/>
    </row>
    <row r="2233" spans="18:26" x14ac:dyDescent="0.2">
      <c r="R2233" s="34"/>
      <c r="S2233" s="34"/>
      <c r="T2233" s="34"/>
      <c r="U2233" s="34"/>
      <c r="V2233" s="34"/>
      <c r="W2233" s="34"/>
      <c r="X2233" s="34"/>
      <c r="Y2233" s="34"/>
      <c r="Z2233" s="34"/>
    </row>
    <row r="2234" spans="18:26" x14ac:dyDescent="0.2">
      <c r="R2234" s="34"/>
      <c r="S2234" s="34"/>
      <c r="T2234" s="34"/>
      <c r="U2234" s="34"/>
      <c r="V2234" s="34"/>
      <c r="W2234" s="34"/>
      <c r="X2234" s="34"/>
      <c r="Y2234" s="34"/>
      <c r="Z2234" s="34"/>
    </row>
    <row r="2235" spans="18:26" x14ac:dyDescent="0.2">
      <c r="R2235" s="34"/>
      <c r="S2235" s="34"/>
      <c r="T2235" s="34"/>
      <c r="U2235" s="34"/>
      <c r="V2235" s="34"/>
      <c r="W2235" s="34"/>
      <c r="X2235" s="34"/>
      <c r="Y2235" s="34"/>
      <c r="Z2235" s="34"/>
    </row>
    <row r="2236" spans="18:26" x14ac:dyDescent="0.2">
      <c r="R2236" s="34"/>
      <c r="S2236" s="34"/>
      <c r="T2236" s="34"/>
      <c r="U2236" s="34"/>
      <c r="V2236" s="34"/>
      <c r="W2236" s="34"/>
      <c r="X2236" s="34"/>
      <c r="Y2236" s="34"/>
      <c r="Z2236" s="34"/>
    </row>
    <row r="2237" spans="18:26" x14ac:dyDescent="0.2">
      <c r="R2237" s="34"/>
      <c r="S2237" s="34"/>
      <c r="T2237" s="34"/>
      <c r="U2237" s="34"/>
      <c r="V2237" s="34"/>
      <c r="W2237" s="34"/>
      <c r="X2237" s="34"/>
      <c r="Y2237" s="34"/>
      <c r="Z2237" s="34"/>
    </row>
    <row r="2238" spans="18:26" x14ac:dyDescent="0.2">
      <c r="R2238" s="34"/>
      <c r="S2238" s="34"/>
      <c r="T2238" s="34"/>
      <c r="U2238" s="34"/>
      <c r="V2238" s="34"/>
      <c r="W2238" s="34"/>
      <c r="X2238" s="34"/>
      <c r="Y2238" s="34"/>
      <c r="Z2238" s="34"/>
    </row>
    <row r="2239" spans="18:26" x14ac:dyDescent="0.2">
      <c r="R2239" s="34"/>
      <c r="S2239" s="34"/>
      <c r="T2239" s="34"/>
      <c r="U2239" s="34"/>
      <c r="V2239" s="34"/>
      <c r="W2239" s="34"/>
      <c r="X2239" s="34"/>
      <c r="Y2239" s="34"/>
      <c r="Z2239" s="34"/>
    </row>
    <row r="2240" spans="18:26" x14ac:dyDescent="0.2">
      <c r="R2240" s="34"/>
      <c r="S2240" s="34"/>
      <c r="T2240" s="34"/>
      <c r="U2240" s="34"/>
      <c r="V2240" s="34"/>
      <c r="W2240" s="34"/>
      <c r="X2240" s="34"/>
      <c r="Y2240" s="34"/>
      <c r="Z2240" s="34"/>
    </row>
    <row r="2241" spans="18:26" x14ac:dyDescent="0.2">
      <c r="R2241" s="34"/>
      <c r="S2241" s="34"/>
      <c r="T2241" s="34"/>
      <c r="U2241" s="34"/>
      <c r="V2241" s="34"/>
      <c r="W2241" s="34"/>
      <c r="X2241" s="34"/>
      <c r="Y2241" s="34"/>
      <c r="Z2241" s="34"/>
    </row>
    <row r="2242" spans="18:26" x14ac:dyDescent="0.2">
      <c r="R2242" s="34"/>
      <c r="S2242" s="34"/>
      <c r="T2242" s="34"/>
      <c r="U2242" s="34"/>
      <c r="V2242" s="34"/>
      <c r="W2242" s="34"/>
      <c r="X2242" s="34"/>
      <c r="Y2242" s="34"/>
      <c r="Z2242" s="34"/>
    </row>
    <row r="2243" spans="18:26" x14ac:dyDescent="0.2">
      <c r="R2243" s="34"/>
      <c r="S2243" s="34"/>
      <c r="T2243" s="34"/>
      <c r="U2243" s="34"/>
      <c r="V2243" s="34"/>
      <c r="W2243" s="34"/>
      <c r="X2243" s="34"/>
      <c r="Y2243" s="34"/>
      <c r="Z2243" s="34"/>
    </row>
    <row r="2244" spans="18:26" x14ac:dyDescent="0.2">
      <c r="R2244" s="34"/>
      <c r="S2244" s="34"/>
      <c r="T2244" s="34"/>
      <c r="U2244" s="34"/>
      <c r="V2244" s="34"/>
      <c r="W2244" s="34"/>
      <c r="X2244" s="34"/>
      <c r="Y2244" s="34"/>
      <c r="Z2244" s="34"/>
    </row>
    <row r="2245" spans="18:26" x14ac:dyDescent="0.2">
      <c r="R2245" s="34"/>
      <c r="S2245" s="34"/>
      <c r="T2245" s="34"/>
      <c r="U2245" s="34"/>
      <c r="V2245" s="34"/>
      <c r="W2245" s="34"/>
      <c r="X2245" s="34"/>
      <c r="Y2245" s="34"/>
      <c r="Z2245" s="34"/>
    </row>
    <row r="2246" spans="18:26" x14ac:dyDescent="0.2">
      <c r="R2246" s="34"/>
      <c r="S2246" s="34"/>
      <c r="T2246" s="34"/>
      <c r="U2246" s="34"/>
      <c r="V2246" s="34"/>
      <c r="W2246" s="34"/>
      <c r="X2246" s="34"/>
      <c r="Y2246" s="34"/>
      <c r="Z2246" s="34"/>
    </row>
    <row r="2247" spans="18:26" x14ac:dyDescent="0.2">
      <c r="R2247" s="34"/>
      <c r="S2247" s="34"/>
      <c r="T2247" s="34"/>
      <c r="U2247" s="34"/>
      <c r="V2247" s="34"/>
      <c r="W2247" s="34"/>
      <c r="X2247" s="34"/>
      <c r="Y2247" s="34"/>
      <c r="Z2247" s="34"/>
    </row>
    <row r="2248" spans="18:26" x14ac:dyDescent="0.2">
      <c r="R2248" s="34"/>
      <c r="S2248" s="34"/>
      <c r="T2248" s="34"/>
      <c r="U2248" s="34"/>
      <c r="V2248" s="34"/>
      <c r="W2248" s="34"/>
      <c r="X2248" s="34"/>
      <c r="Y2248" s="34"/>
      <c r="Z2248" s="34"/>
    </row>
    <row r="2249" spans="18:26" x14ac:dyDescent="0.2">
      <c r="R2249" s="34"/>
      <c r="S2249" s="34"/>
      <c r="T2249" s="34"/>
      <c r="U2249" s="34"/>
      <c r="V2249" s="34"/>
      <c r="W2249" s="34"/>
      <c r="X2249" s="34"/>
      <c r="Y2249" s="34"/>
      <c r="Z2249" s="34"/>
    </row>
    <row r="2250" spans="18:26" x14ac:dyDescent="0.2">
      <c r="R2250" s="34"/>
      <c r="S2250" s="34"/>
      <c r="T2250" s="34"/>
      <c r="U2250" s="34"/>
      <c r="V2250" s="34"/>
      <c r="W2250" s="34"/>
      <c r="X2250" s="34"/>
      <c r="Y2250" s="34"/>
      <c r="Z2250" s="34"/>
    </row>
    <row r="2251" spans="18:26" x14ac:dyDescent="0.2">
      <c r="R2251" s="34"/>
      <c r="S2251" s="34"/>
      <c r="T2251" s="34"/>
      <c r="U2251" s="34"/>
      <c r="V2251" s="34"/>
      <c r="W2251" s="34"/>
      <c r="X2251" s="34"/>
      <c r="Y2251" s="34"/>
      <c r="Z2251" s="34"/>
    </row>
    <row r="2252" spans="18:26" x14ac:dyDescent="0.2">
      <c r="R2252" s="34"/>
      <c r="S2252" s="34"/>
      <c r="T2252" s="34"/>
      <c r="U2252" s="34"/>
      <c r="V2252" s="34"/>
      <c r="W2252" s="34"/>
      <c r="X2252" s="34"/>
      <c r="Y2252" s="34"/>
      <c r="Z2252" s="34"/>
    </row>
    <row r="2253" spans="18:26" x14ac:dyDescent="0.2">
      <c r="R2253" s="34"/>
      <c r="S2253" s="34"/>
      <c r="T2253" s="34"/>
      <c r="U2253" s="34"/>
      <c r="V2253" s="34"/>
      <c r="W2253" s="34"/>
      <c r="X2253" s="34"/>
      <c r="Y2253" s="34"/>
      <c r="Z2253" s="34"/>
    </row>
    <row r="2254" spans="18:26" x14ac:dyDescent="0.2">
      <c r="R2254" s="34"/>
      <c r="S2254" s="34"/>
      <c r="T2254" s="34"/>
      <c r="U2254" s="34"/>
      <c r="V2254" s="34"/>
      <c r="W2254" s="34"/>
      <c r="X2254" s="34"/>
      <c r="Y2254" s="34"/>
      <c r="Z2254" s="34"/>
    </row>
    <row r="2255" spans="18:26" x14ac:dyDescent="0.2">
      <c r="R2255" s="34"/>
      <c r="S2255" s="34"/>
      <c r="T2255" s="34"/>
      <c r="U2255" s="34"/>
      <c r="V2255" s="34"/>
      <c r="W2255" s="34"/>
      <c r="X2255" s="34"/>
      <c r="Y2255" s="34"/>
      <c r="Z2255" s="34"/>
    </row>
    <row r="2256" spans="18:26" x14ac:dyDescent="0.2">
      <c r="R2256" s="34"/>
      <c r="S2256" s="34"/>
      <c r="T2256" s="34"/>
      <c r="U2256" s="34"/>
      <c r="V2256" s="34"/>
      <c r="W2256" s="34"/>
      <c r="X2256" s="34"/>
      <c r="Y2256" s="34"/>
      <c r="Z2256" s="34"/>
    </row>
    <row r="2257" spans="18:26" x14ac:dyDescent="0.2">
      <c r="R2257" s="34"/>
      <c r="S2257" s="34"/>
      <c r="T2257" s="34"/>
      <c r="U2257" s="34"/>
      <c r="V2257" s="34"/>
      <c r="W2257" s="34"/>
      <c r="X2257" s="34"/>
      <c r="Y2257" s="34"/>
      <c r="Z2257" s="34"/>
    </row>
    <row r="2258" spans="18:26" x14ac:dyDescent="0.2">
      <c r="R2258" s="34"/>
      <c r="S2258" s="34"/>
      <c r="T2258" s="34"/>
      <c r="U2258" s="34"/>
      <c r="V2258" s="34"/>
      <c r="W2258" s="34"/>
      <c r="X2258" s="34"/>
      <c r="Y2258" s="34"/>
      <c r="Z2258" s="34"/>
    </row>
    <row r="2259" spans="18:26" x14ac:dyDescent="0.2">
      <c r="R2259" s="34"/>
      <c r="S2259" s="34"/>
      <c r="T2259" s="34"/>
      <c r="U2259" s="34"/>
      <c r="V2259" s="34"/>
      <c r="W2259" s="34"/>
      <c r="X2259" s="34"/>
      <c r="Y2259" s="34"/>
      <c r="Z2259" s="34"/>
    </row>
    <row r="2260" spans="18:26" x14ac:dyDescent="0.2">
      <c r="R2260" s="34"/>
      <c r="S2260" s="34"/>
      <c r="T2260" s="34"/>
      <c r="U2260" s="34"/>
      <c r="V2260" s="34"/>
      <c r="W2260" s="34"/>
      <c r="X2260" s="34"/>
      <c r="Y2260" s="34"/>
      <c r="Z2260" s="34"/>
    </row>
    <row r="2261" spans="18:26" x14ac:dyDescent="0.2">
      <c r="R2261" s="34"/>
      <c r="S2261" s="34"/>
      <c r="T2261" s="34"/>
      <c r="U2261" s="34"/>
      <c r="V2261" s="34"/>
      <c r="W2261" s="34"/>
      <c r="X2261" s="34"/>
      <c r="Y2261" s="34"/>
      <c r="Z2261" s="34"/>
    </row>
    <row r="2262" spans="18:26" x14ac:dyDescent="0.2">
      <c r="R2262" s="34"/>
      <c r="S2262" s="34"/>
      <c r="T2262" s="34"/>
      <c r="U2262" s="34"/>
      <c r="V2262" s="34"/>
      <c r="W2262" s="34"/>
      <c r="X2262" s="34"/>
      <c r="Y2262" s="34"/>
      <c r="Z2262" s="34"/>
    </row>
    <row r="2263" spans="18:26" x14ac:dyDescent="0.2">
      <c r="R2263" s="34"/>
      <c r="S2263" s="34"/>
      <c r="T2263" s="34"/>
      <c r="U2263" s="34"/>
      <c r="V2263" s="34"/>
      <c r="W2263" s="34"/>
      <c r="X2263" s="34"/>
      <c r="Y2263" s="34"/>
      <c r="Z2263" s="34"/>
    </row>
    <row r="2264" spans="18:26" x14ac:dyDescent="0.2">
      <c r="R2264" s="34"/>
      <c r="S2264" s="34"/>
      <c r="T2264" s="34"/>
      <c r="U2264" s="34"/>
      <c r="V2264" s="34"/>
      <c r="W2264" s="34"/>
      <c r="X2264" s="34"/>
      <c r="Y2264" s="34"/>
      <c r="Z2264" s="34"/>
    </row>
    <row r="2265" spans="18:26" x14ac:dyDescent="0.2">
      <c r="R2265" s="34"/>
      <c r="S2265" s="34"/>
      <c r="T2265" s="34"/>
      <c r="U2265" s="34"/>
      <c r="V2265" s="34"/>
      <c r="W2265" s="34"/>
      <c r="X2265" s="34"/>
      <c r="Y2265" s="34"/>
      <c r="Z2265" s="34"/>
    </row>
    <row r="2266" spans="18:26" x14ac:dyDescent="0.2">
      <c r="R2266" s="34"/>
      <c r="S2266" s="34"/>
      <c r="T2266" s="34"/>
      <c r="U2266" s="34"/>
      <c r="V2266" s="34"/>
      <c r="W2266" s="34"/>
      <c r="X2266" s="34"/>
      <c r="Y2266" s="34"/>
      <c r="Z2266" s="34"/>
    </row>
    <row r="2267" spans="18:26" x14ac:dyDescent="0.2">
      <c r="R2267" s="34"/>
      <c r="S2267" s="34"/>
      <c r="T2267" s="34"/>
      <c r="U2267" s="34"/>
      <c r="V2267" s="34"/>
      <c r="W2267" s="34"/>
      <c r="X2267" s="34"/>
      <c r="Y2267" s="34"/>
      <c r="Z2267" s="34"/>
    </row>
    <row r="2268" spans="18:26" x14ac:dyDescent="0.2">
      <c r="R2268" s="34"/>
      <c r="S2268" s="34"/>
      <c r="T2268" s="34"/>
      <c r="U2268" s="34"/>
      <c r="V2268" s="34"/>
      <c r="W2268" s="34"/>
      <c r="X2268" s="34"/>
      <c r="Y2268" s="34"/>
      <c r="Z2268" s="34"/>
    </row>
    <row r="2269" spans="18:26" x14ac:dyDescent="0.2">
      <c r="R2269" s="34"/>
      <c r="S2269" s="34"/>
      <c r="T2269" s="34"/>
      <c r="U2269" s="34"/>
      <c r="V2269" s="34"/>
      <c r="W2269" s="34"/>
      <c r="X2269" s="34"/>
      <c r="Y2269" s="34"/>
      <c r="Z2269" s="34"/>
    </row>
    <row r="2270" spans="18:26" x14ac:dyDescent="0.2">
      <c r="R2270" s="34"/>
      <c r="S2270" s="34"/>
      <c r="T2270" s="34"/>
      <c r="U2270" s="34"/>
      <c r="V2270" s="34"/>
      <c r="W2270" s="34"/>
      <c r="X2270" s="34"/>
      <c r="Y2270" s="34"/>
      <c r="Z2270" s="34"/>
    </row>
    <row r="2271" spans="18:26" x14ac:dyDescent="0.2">
      <c r="R2271" s="34"/>
      <c r="S2271" s="34"/>
      <c r="T2271" s="34"/>
      <c r="U2271" s="34"/>
      <c r="V2271" s="34"/>
      <c r="W2271" s="34"/>
      <c r="X2271" s="34"/>
      <c r="Y2271" s="34"/>
      <c r="Z2271" s="34"/>
    </row>
    <row r="2272" spans="18:26" x14ac:dyDescent="0.2">
      <c r="R2272" s="34"/>
      <c r="S2272" s="34"/>
      <c r="T2272" s="34"/>
      <c r="U2272" s="34"/>
      <c r="V2272" s="34"/>
      <c r="W2272" s="34"/>
      <c r="X2272" s="34"/>
      <c r="Y2272" s="34"/>
      <c r="Z2272" s="34"/>
    </row>
    <row r="2273" spans="18:26" x14ac:dyDescent="0.2">
      <c r="R2273" s="34"/>
      <c r="S2273" s="34"/>
      <c r="T2273" s="34"/>
      <c r="U2273" s="34"/>
      <c r="V2273" s="34"/>
      <c r="W2273" s="34"/>
      <c r="X2273" s="34"/>
      <c r="Y2273" s="34"/>
      <c r="Z2273" s="34"/>
    </row>
    <row r="2274" spans="18:26" x14ac:dyDescent="0.2">
      <c r="R2274" s="34"/>
      <c r="S2274" s="34"/>
      <c r="T2274" s="34"/>
      <c r="U2274" s="34"/>
      <c r="V2274" s="34"/>
      <c r="W2274" s="34"/>
      <c r="X2274" s="34"/>
      <c r="Y2274" s="34"/>
      <c r="Z2274" s="34"/>
    </row>
    <row r="2275" spans="18:26" x14ac:dyDescent="0.2">
      <c r="R2275" s="34"/>
      <c r="S2275" s="34"/>
      <c r="T2275" s="34"/>
      <c r="U2275" s="34"/>
      <c r="V2275" s="34"/>
      <c r="W2275" s="34"/>
      <c r="X2275" s="34"/>
      <c r="Y2275" s="34"/>
      <c r="Z2275" s="34"/>
    </row>
    <row r="2276" spans="18:26" x14ac:dyDescent="0.2">
      <c r="R2276" s="34"/>
      <c r="S2276" s="34"/>
      <c r="T2276" s="34"/>
      <c r="U2276" s="34"/>
      <c r="V2276" s="34"/>
      <c r="W2276" s="34"/>
      <c r="X2276" s="34"/>
      <c r="Y2276" s="34"/>
      <c r="Z2276" s="34"/>
    </row>
    <row r="2277" spans="18:26" x14ac:dyDescent="0.2">
      <c r="R2277" s="34"/>
      <c r="S2277" s="34"/>
      <c r="T2277" s="34"/>
      <c r="U2277" s="34"/>
      <c r="V2277" s="34"/>
      <c r="W2277" s="34"/>
      <c r="X2277" s="34"/>
      <c r="Y2277" s="34"/>
      <c r="Z2277" s="34"/>
    </row>
    <row r="2278" spans="18:26" x14ac:dyDescent="0.2">
      <c r="R2278" s="34"/>
      <c r="S2278" s="34"/>
      <c r="T2278" s="34"/>
      <c r="U2278" s="34"/>
      <c r="V2278" s="34"/>
      <c r="W2278" s="34"/>
      <c r="X2278" s="34"/>
      <c r="Y2278" s="34"/>
      <c r="Z2278" s="34"/>
    </row>
    <row r="2279" spans="18:26" x14ac:dyDescent="0.2">
      <c r="R2279" s="34"/>
      <c r="S2279" s="34"/>
      <c r="T2279" s="34"/>
      <c r="U2279" s="34"/>
      <c r="V2279" s="34"/>
      <c r="W2279" s="34"/>
      <c r="X2279" s="34"/>
      <c r="Y2279" s="34"/>
      <c r="Z2279" s="34"/>
    </row>
    <row r="2280" spans="18:26" x14ac:dyDescent="0.2">
      <c r="R2280" s="34"/>
      <c r="S2280" s="34"/>
      <c r="T2280" s="34"/>
      <c r="U2280" s="34"/>
      <c r="V2280" s="34"/>
      <c r="W2280" s="34"/>
      <c r="X2280" s="34"/>
      <c r="Y2280" s="34"/>
      <c r="Z2280" s="34"/>
    </row>
    <row r="2281" spans="18:26" x14ac:dyDescent="0.2">
      <c r="R2281" s="34"/>
      <c r="S2281" s="34"/>
      <c r="T2281" s="34"/>
      <c r="U2281" s="34"/>
      <c r="V2281" s="34"/>
      <c r="W2281" s="34"/>
      <c r="X2281" s="34"/>
      <c r="Y2281" s="34"/>
      <c r="Z2281" s="34"/>
    </row>
    <row r="2282" spans="18:26" x14ac:dyDescent="0.2">
      <c r="R2282" s="34"/>
      <c r="S2282" s="34"/>
      <c r="T2282" s="34"/>
      <c r="U2282" s="34"/>
      <c r="V2282" s="34"/>
      <c r="W2282" s="34"/>
      <c r="X2282" s="34"/>
      <c r="Y2282" s="34"/>
      <c r="Z2282" s="34"/>
    </row>
    <row r="2283" spans="18:26" x14ac:dyDescent="0.2">
      <c r="R2283" s="34"/>
      <c r="S2283" s="34"/>
      <c r="T2283" s="34"/>
      <c r="U2283" s="34"/>
      <c r="V2283" s="34"/>
      <c r="W2283" s="34"/>
      <c r="X2283" s="34"/>
      <c r="Y2283" s="34"/>
      <c r="Z2283" s="34"/>
    </row>
    <row r="2284" spans="18:26" x14ac:dyDescent="0.2">
      <c r="R2284" s="34"/>
      <c r="S2284" s="34"/>
      <c r="T2284" s="34"/>
      <c r="U2284" s="34"/>
      <c r="V2284" s="34"/>
      <c r="W2284" s="34"/>
      <c r="X2284" s="34"/>
      <c r="Y2284" s="34"/>
      <c r="Z2284" s="34"/>
    </row>
    <row r="2285" spans="18:26" x14ac:dyDescent="0.2">
      <c r="R2285" s="34"/>
      <c r="S2285" s="34"/>
      <c r="T2285" s="34"/>
      <c r="U2285" s="34"/>
      <c r="V2285" s="34"/>
      <c r="W2285" s="34"/>
      <c r="X2285" s="34"/>
      <c r="Y2285" s="34"/>
      <c r="Z2285" s="34"/>
    </row>
    <row r="2286" spans="18:26" x14ac:dyDescent="0.2">
      <c r="R2286" s="34"/>
      <c r="S2286" s="34"/>
      <c r="T2286" s="34"/>
      <c r="U2286" s="34"/>
      <c r="V2286" s="34"/>
      <c r="W2286" s="34"/>
      <c r="X2286" s="34"/>
      <c r="Y2286" s="34"/>
      <c r="Z2286" s="34"/>
    </row>
    <row r="2287" spans="18:26" x14ac:dyDescent="0.2">
      <c r="R2287" s="34"/>
      <c r="S2287" s="34"/>
      <c r="T2287" s="34"/>
      <c r="U2287" s="34"/>
      <c r="V2287" s="34"/>
      <c r="W2287" s="34"/>
      <c r="X2287" s="34"/>
      <c r="Y2287" s="34"/>
      <c r="Z2287" s="34"/>
    </row>
    <row r="2288" spans="18:26" x14ac:dyDescent="0.2">
      <c r="R2288" s="34"/>
      <c r="S2288" s="34"/>
      <c r="T2288" s="34"/>
      <c r="U2288" s="34"/>
      <c r="V2288" s="34"/>
      <c r="W2288" s="34"/>
      <c r="X2288" s="34"/>
      <c r="Y2288" s="34"/>
      <c r="Z2288" s="34"/>
    </row>
    <row r="2289" spans="18:26" x14ac:dyDescent="0.2">
      <c r="R2289" s="34"/>
      <c r="S2289" s="34"/>
      <c r="T2289" s="34"/>
      <c r="U2289" s="34"/>
      <c r="V2289" s="34"/>
      <c r="W2289" s="34"/>
      <c r="X2289" s="34"/>
      <c r="Y2289" s="34"/>
      <c r="Z2289" s="34"/>
    </row>
    <row r="2290" spans="18:26" x14ac:dyDescent="0.2">
      <c r="R2290" s="34"/>
      <c r="S2290" s="34"/>
      <c r="T2290" s="34"/>
      <c r="U2290" s="34"/>
      <c r="V2290" s="34"/>
      <c r="W2290" s="34"/>
      <c r="X2290" s="34"/>
      <c r="Y2290" s="34"/>
      <c r="Z2290" s="34"/>
    </row>
    <row r="2291" spans="18:26" x14ac:dyDescent="0.2">
      <c r="R2291" s="34"/>
      <c r="S2291" s="34"/>
      <c r="T2291" s="34"/>
      <c r="U2291" s="34"/>
      <c r="V2291" s="34"/>
      <c r="W2291" s="34"/>
      <c r="X2291" s="34"/>
      <c r="Y2291" s="34"/>
      <c r="Z2291" s="34"/>
    </row>
    <row r="2292" spans="18:26" x14ac:dyDescent="0.2">
      <c r="R2292" s="34"/>
      <c r="S2292" s="34"/>
      <c r="T2292" s="34"/>
      <c r="U2292" s="34"/>
      <c r="V2292" s="34"/>
      <c r="W2292" s="34"/>
      <c r="X2292" s="34"/>
      <c r="Y2292" s="34"/>
      <c r="Z2292" s="34"/>
    </row>
    <row r="2293" spans="18:26" x14ac:dyDescent="0.2">
      <c r="R2293" s="34"/>
      <c r="S2293" s="34"/>
      <c r="T2293" s="34"/>
      <c r="U2293" s="34"/>
      <c r="V2293" s="34"/>
      <c r="W2293" s="34"/>
      <c r="X2293" s="34"/>
      <c r="Y2293" s="34"/>
      <c r="Z2293" s="34"/>
    </row>
    <row r="2294" spans="18:26" x14ac:dyDescent="0.2">
      <c r="R2294" s="34"/>
      <c r="S2294" s="34"/>
      <c r="T2294" s="34"/>
      <c r="U2294" s="34"/>
      <c r="V2294" s="34"/>
      <c r="W2294" s="34"/>
      <c r="X2294" s="34"/>
      <c r="Y2294" s="34"/>
      <c r="Z2294" s="34"/>
    </row>
    <row r="2295" spans="18:26" x14ac:dyDescent="0.2">
      <c r="R2295" s="34"/>
      <c r="S2295" s="34"/>
      <c r="T2295" s="34"/>
      <c r="U2295" s="34"/>
      <c r="V2295" s="34"/>
      <c r="W2295" s="34"/>
      <c r="X2295" s="34"/>
      <c r="Y2295" s="34"/>
      <c r="Z2295" s="34"/>
    </row>
    <row r="2296" spans="18:26" x14ac:dyDescent="0.2">
      <c r="R2296" s="34"/>
      <c r="S2296" s="34"/>
      <c r="T2296" s="34"/>
      <c r="U2296" s="34"/>
      <c r="V2296" s="34"/>
      <c r="W2296" s="34"/>
      <c r="X2296" s="34"/>
      <c r="Y2296" s="34"/>
      <c r="Z2296" s="34"/>
    </row>
    <row r="2297" spans="18:26" x14ac:dyDescent="0.2">
      <c r="R2297" s="34"/>
      <c r="S2297" s="34"/>
      <c r="T2297" s="34"/>
      <c r="U2297" s="34"/>
      <c r="V2297" s="34"/>
      <c r="W2297" s="34"/>
      <c r="X2297" s="34"/>
      <c r="Y2297" s="34"/>
      <c r="Z2297" s="34"/>
    </row>
    <row r="2298" spans="18:26" x14ac:dyDescent="0.2">
      <c r="R2298" s="34"/>
      <c r="S2298" s="34"/>
      <c r="T2298" s="34"/>
      <c r="U2298" s="34"/>
      <c r="V2298" s="34"/>
      <c r="W2298" s="34"/>
      <c r="X2298" s="34"/>
      <c r="Y2298" s="34"/>
      <c r="Z2298" s="34"/>
    </row>
    <row r="2299" spans="18:26" x14ac:dyDescent="0.2">
      <c r="R2299" s="34"/>
      <c r="S2299" s="34"/>
      <c r="T2299" s="34"/>
      <c r="U2299" s="34"/>
      <c r="V2299" s="34"/>
      <c r="W2299" s="34"/>
      <c r="X2299" s="34"/>
      <c r="Y2299" s="34"/>
      <c r="Z2299" s="34"/>
    </row>
    <row r="2300" spans="18:26" x14ac:dyDescent="0.2">
      <c r="R2300" s="34"/>
      <c r="S2300" s="34"/>
      <c r="T2300" s="34"/>
      <c r="U2300" s="34"/>
      <c r="V2300" s="34"/>
      <c r="W2300" s="34"/>
      <c r="X2300" s="34"/>
      <c r="Y2300" s="34"/>
      <c r="Z2300" s="34"/>
    </row>
    <row r="2301" spans="18:26" x14ac:dyDescent="0.2">
      <c r="R2301" s="34"/>
      <c r="S2301" s="34"/>
      <c r="T2301" s="34"/>
      <c r="U2301" s="34"/>
      <c r="V2301" s="34"/>
      <c r="W2301" s="34"/>
      <c r="X2301" s="34"/>
      <c r="Y2301" s="34"/>
      <c r="Z2301" s="34"/>
    </row>
    <row r="2302" spans="18:26" x14ac:dyDescent="0.2">
      <c r="R2302" s="34"/>
      <c r="S2302" s="34"/>
      <c r="T2302" s="34"/>
      <c r="U2302" s="34"/>
      <c r="V2302" s="34"/>
      <c r="W2302" s="34"/>
      <c r="X2302" s="34"/>
      <c r="Y2302" s="34"/>
      <c r="Z2302" s="34"/>
    </row>
    <row r="2303" spans="18:26" x14ac:dyDescent="0.2">
      <c r="R2303" s="34"/>
      <c r="S2303" s="34"/>
      <c r="T2303" s="34"/>
      <c r="U2303" s="34"/>
      <c r="V2303" s="34"/>
      <c r="W2303" s="34"/>
      <c r="X2303" s="34"/>
      <c r="Y2303" s="34"/>
      <c r="Z2303" s="34"/>
    </row>
    <row r="2304" spans="18:26" x14ac:dyDescent="0.2">
      <c r="R2304" s="34"/>
      <c r="S2304" s="34"/>
      <c r="T2304" s="34"/>
      <c r="U2304" s="34"/>
      <c r="V2304" s="34"/>
      <c r="W2304" s="34"/>
      <c r="X2304" s="34"/>
      <c r="Y2304" s="34"/>
      <c r="Z2304" s="34"/>
    </row>
    <row r="2305" spans="18:26" x14ac:dyDescent="0.2">
      <c r="R2305" s="34"/>
      <c r="S2305" s="34"/>
      <c r="T2305" s="34"/>
      <c r="U2305" s="34"/>
      <c r="V2305" s="34"/>
      <c r="W2305" s="34"/>
      <c r="X2305" s="34"/>
      <c r="Y2305" s="34"/>
      <c r="Z2305" s="34"/>
    </row>
    <row r="2306" spans="18:26" x14ac:dyDescent="0.2">
      <c r="R2306" s="34"/>
      <c r="S2306" s="34"/>
      <c r="T2306" s="34"/>
      <c r="U2306" s="34"/>
      <c r="V2306" s="34"/>
      <c r="W2306" s="34"/>
      <c r="X2306" s="34"/>
      <c r="Y2306" s="34"/>
      <c r="Z2306" s="34"/>
    </row>
    <row r="2307" spans="18:26" x14ac:dyDescent="0.2">
      <c r="R2307" s="34"/>
      <c r="S2307" s="34"/>
      <c r="T2307" s="34"/>
      <c r="U2307" s="34"/>
      <c r="V2307" s="34"/>
      <c r="W2307" s="34"/>
      <c r="X2307" s="34"/>
      <c r="Y2307" s="34"/>
      <c r="Z2307" s="34"/>
    </row>
    <row r="2308" spans="18:26" x14ac:dyDescent="0.2">
      <c r="R2308" s="34"/>
      <c r="S2308" s="34"/>
      <c r="T2308" s="34"/>
      <c r="U2308" s="34"/>
      <c r="V2308" s="34"/>
      <c r="W2308" s="34"/>
      <c r="X2308" s="34"/>
      <c r="Y2308" s="34"/>
      <c r="Z2308" s="34"/>
    </row>
    <row r="2309" spans="18:26" x14ac:dyDescent="0.2">
      <c r="R2309" s="34"/>
      <c r="S2309" s="34"/>
      <c r="T2309" s="34"/>
      <c r="U2309" s="34"/>
      <c r="V2309" s="34"/>
      <c r="W2309" s="34"/>
      <c r="X2309" s="34"/>
      <c r="Y2309" s="34"/>
      <c r="Z2309" s="34"/>
    </row>
    <row r="2310" spans="18:26" x14ac:dyDescent="0.2">
      <c r="R2310" s="34"/>
      <c r="S2310" s="34"/>
      <c r="T2310" s="34"/>
      <c r="U2310" s="34"/>
      <c r="V2310" s="34"/>
      <c r="W2310" s="34"/>
      <c r="X2310" s="34"/>
      <c r="Y2310" s="34"/>
      <c r="Z2310" s="34"/>
    </row>
    <row r="2311" spans="18:26" x14ac:dyDescent="0.2">
      <c r="R2311" s="34"/>
      <c r="S2311" s="34"/>
      <c r="T2311" s="34"/>
      <c r="U2311" s="34"/>
      <c r="V2311" s="34"/>
      <c r="W2311" s="34"/>
      <c r="X2311" s="34"/>
      <c r="Y2311" s="34"/>
      <c r="Z2311" s="34"/>
    </row>
    <row r="2312" spans="18:26" x14ac:dyDescent="0.2">
      <c r="R2312" s="34"/>
      <c r="S2312" s="34"/>
      <c r="T2312" s="34"/>
      <c r="U2312" s="34"/>
      <c r="V2312" s="34"/>
      <c r="W2312" s="34"/>
      <c r="X2312" s="34"/>
      <c r="Y2312" s="34"/>
      <c r="Z2312" s="34"/>
    </row>
    <row r="2313" spans="18:26" x14ac:dyDescent="0.2">
      <c r="R2313" s="34"/>
      <c r="S2313" s="34"/>
      <c r="T2313" s="34"/>
      <c r="U2313" s="34"/>
      <c r="V2313" s="34"/>
      <c r="W2313" s="34"/>
      <c r="X2313" s="34"/>
      <c r="Y2313" s="34"/>
      <c r="Z2313" s="34"/>
    </row>
    <row r="2314" spans="18:26" x14ac:dyDescent="0.2">
      <c r="R2314" s="34"/>
      <c r="S2314" s="34"/>
      <c r="T2314" s="34"/>
      <c r="U2314" s="34"/>
      <c r="V2314" s="34"/>
      <c r="W2314" s="34"/>
      <c r="X2314" s="34"/>
      <c r="Y2314" s="34"/>
      <c r="Z2314" s="34"/>
    </row>
    <row r="2315" spans="18:26" x14ac:dyDescent="0.2">
      <c r="R2315" s="34"/>
      <c r="S2315" s="34"/>
      <c r="T2315" s="34"/>
      <c r="U2315" s="34"/>
      <c r="V2315" s="34"/>
      <c r="W2315" s="34"/>
      <c r="X2315" s="34"/>
      <c r="Y2315" s="34"/>
      <c r="Z2315" s="34"/>
    </row>
    <row r="2316" spans="18:26" x14ac:dyDescent="0.2">
      <c r="R2316" s="34"/>
      <c r="S2316" s="34"/>
      <c r="T2316" s="34"/>
      <c r="U2316" s="34"/>
      <c r="V2316" s="34"/>
      <c r="W2316" s="34"/>
      <c r="X2316" s="34"/>
      <c r="Y2316" s="34"/>
      <c r="Z2316" s="34"/>
    </row>
    <row r="2317" spans="18:26" x14ac:dyDescent="0.2">
      <c r="R2317" s="34"/>
      <c r="S2317" s="34"/>
      <c r="T2317" s="34"/>
      <c r="U2317" s="34"/>
      <c r="V2317" s="34"/>
      <c r="W2317" s="34"/>
      <c r="X2317" s="34"/>
      <c r="Y2317" s="34"/>
      <c r="Z2317" s="34"/>
    </row>
    <row r="2318" spans="18:26" x14ac:dyDescent="0.2">
      <c r="R2318" s="34"/>
      <c r="S2318" s="34"/>
      <c r="T2318" s="34"/>
      <c r="U2318" s="34"/>
      <c r="V2318" s="34"/>
      <c r="W2318" s="34"/>
      <c r="X2318" s="34"/>
      <c r="Y2318" s="34"/>
      <c r="Z2318" s="34"/>
    </row>
    <row r="2319" spans="18:26" x14ac:dyDescent="0.2">
      <c r="R2319" s="34"/>
      <c r="S2319" s="34"/>
      <c r="T2319" s="34"/>
      <c r="U2319" s="34"/>
      <c r="V2319" s="34"/>
      <c r="W2319" s="34"/>
      <c r="X2319" s="34"/>
      <c r="Y2319" s="34"/>
      <c r="Z2319" s="34"/>
    </row>
    <row r="2320" spans="18:26" x14ac:dyDescent="0.2">
      <c r="R2320" s="34"/>
      <c r="S2320" s="34"/>
      <c r="T2320" s="34"/>
      <c r="U2320" s="34"/>
      <c r="V2320" s="34"/>
      <c r="W2320" s="34"/>
      <c r="X2320" s="34"/>
      <c r="Y2320" s="34"/>
      <c r="Z2320" s="34"/>
    </row>
    <row r="2321" spans="18:26" x14ac:dyDescent="0.2">
      <c r="R2321" s="34"/>
      <c r="S2321" s="34"/>
      <c r="T2321" s="34"/>
      <c r="U2321" s="34"/>
      <c r="V2321" s="34"/>
      <c r="W2321" s="34"/>
      <c r="X2321" s="34"/>
      <c r="Y2321" s="34"/>
      <c r="Z2321" s="34"/>
    </row>
    <row r="2322" spans="18:26" x14ac:dyDescent="0.2">
      <c r="R2322" s="34"/>
      <c r="S2322" s="34"/>
      <c r="T2322" s="34"/>
      <c r="U2322" s="34"/>
      <c r="V2322" s="34"/>
      <c r="W2322" s="34"/>
      <c r="X2322" s="34"/>
      <c r="Y2322" s="34"/>
      <c r="Z2322" s="34"/>
    </row>
    <row r="2323" spans="18:26" x14ac:dyDescent="0.2">
      <c r="R2323" s="34"/>
      <c r="S2323" s="34"/>
      <c r="T2323" s="34"/>
      <c r="U2323" s="34"/>
      <c r="V2323" s="34"/>
      <c r="W2323" s="34"/>
      <c r="X2323" s="34"/>
      <c r="Y2323" s="34"/>
      <c r="Z2323" s="34"/>
    </row>
    <row r="2324" spans="18:26" x14ac:dyDescent="0.2">
      <c r="R2324" s="34"/>
      <c r="S2324" s="34"/>
      <c r="T2324" s="34"/>
      <c r="U2324" s="34"/>
      <c r="V2324" s="34"/>
      <c r="W2324" s="34"/>
      <c r="X2324" s="34"/>
      <c r="Y2324" s="34"/>
      <c r="Z2324" s="34"/>
    </row>
    <row r="2325" spans="18:26" x14ac:dyDescent="0.2">
      <c r="R2325" s="34"/>
      <c r="S2325" s="34"/>
      <c r="T2325" s="34"/>
      <c r="U2325" s="34"/>
      <c r="V2325" s="34"/>
      <c r="W2325" s="34"/>
      <c r="X2325" s="34"/>
      <c r="Y2325" s="34"/>
      <c r="Z2325" s="34"/>
    </row>
    <row r="2326" spans="18:26" x14ac:dyDescent="0.2">
      <c r="R2326" s="34"/>
      <c r="S2326" s="34"/>
      <c r="T2326" s="34"/>
      <c r="U2326" s="34"/>
      <c r="V2326" s="34"/>
      <c r="W2326" s="34"/>
      <c r="X2326" s="34"/>
      <c r="Y2326" s="34"/>
      <c r="Z2326" s="34"/>
    </row>
    <row r="2327" spans="18:26" x14ac:dyDescent="0.2">
      <c r="R2327" s="34"/>
      <c r="S2327" s="34"/>
      <c r="T2327" s="34"/>
      <c r="U2327" s="34"/>
      <c r="V2327" s="34"/>
      <c r="W2327" s="34"/>
      <c r="X2327" s="34"/>
      <c r="Y2327" s="34"/>
      <c r="Z2327" s="34"/>
    </row>
    <row r="2328" spans="18:26" x14ac:dyDescent="0.2">
      <c r="R2328" s="34"/>
      <c r="S2328" s="34"/>
      <c r="T2328" s="34"/>
      <c r="U2328" s="34"/>
      <c r="V2328" s="34"/>
      <c r="W2328" s="34"/>
      <c r="X2328" s="34"/>
      <c r="Y2328" s="34"/>
      <c r="Z2328" s="34"/>
    </row>
    <row r="2329" spans="18:26" x14ac:dyDescent="0.2">
      <c r="R2329" s="34"/>
      <c r="S2329" s="34"/>
      <c r="T2329" s="34"/>
      <c r="U2329" s="34"/>
      <c r="V2329" s="34"/>
      <c r="W2329" s="34"/>
      <c r="X2329" s="34"/>
      <c r="Y2329" s="34"/>
      <c r="Z2329" s="34"/>
    </row>
    <row r="2330" spans="18:26" x14ac:dyDescent="0.2">
      <c r="R2330" s="34"/>
      <c r="S2330" s="34"/>
      <c r="T2330" s="34"/>
      <c r="U2330" s="34"/>
      <c r="V2330" s="34"/>
      <c r="W2330" s="34"/>
      <c r="X2330" s="34"/>
      <c r="Y2330" s="34"/>
      <c r="Z2330" s="34"/>
    </row>
    <row r="2331" spans="18:26" x14ac:dyDescent="0.2">
      <c r="R2331" s="34"/>
      <c r="S2331" s="34"/>
      <c r="T2331" s="34"/>
      <c r="U2331" s="34"/>
      <c r="V2331" s="34"/>
      <c r="W2331" s="34"/>
      <c r="X2331" s="34"/>
      <c r="Y2331" s="34"/>
      <c r="Z2331" s="34"/>
    </row>
    <row r="2332" spans="18:26" x14ac:dyDescent="0.2">
      <c r="R2332" s="34"/>
      <c r="S2332" s="34"/>
      <c r="T2332" s="34"/>
      <c r="U2332" s="34"/>
      <c r="V2332" s="34"/>
      <c r="W2332" s="34"/>
      <c r="X2332" s="34"/>
      <c r="Y2332" s="34"/>
      <c r="Z2332" s="34"/>
    </row>
    <row r="2333" spans="18:26" x14ac:dyDescent="0.2">
      <c r="R2333" s="34"/>
      <c r="S2333" s="34"/>
      <c r="T2333" s="34"/>
      <c r="U2333" s="34"/>
      <c r="V2333" s="34"/>
      <c r="W2333" s="34"/>
      <c r="X2333" s="34"/>
      <c r="Y2333" s="34"/>
      <c r="Z2333" s="34"/>
    </row>
    <row r="2334" spans="18:26" x14ac:dyDescent="0.2">
      <c r="R2334" s="34"/>
      <c r="S2334" s="34"/>
      <c r="T2334" s="34"/>
      <c r="U2334" s="34"/>
      <c r="V2334" s="34"/>
      <c r="W2334" s="34"/>
      <c r="X2334" s="34"/>
      <c r="Y2334" s="34"/>
      <c r="Z2334" s="34"/>
    </row>
    <row r="2335" spans="18:26" x14ac:dyDescent="0.2">
      <c r="R2335" s="34"/>
      <c r="S2335" s="34"/>
      <c r="T2335" s="34"/>
      <c r="U2335" s="34"/>
      <c r="V2335" s="34"/>
      <c r="W2335" s="34"/>
      <c r="X2335" s="34"/>
      <c r="Y2335" s="34"/>
      <c r="Z2335" s="34"/>
    </row>
    <row r="2336" spans="18:26" x14ac:dyDescent="0.2">
      <c r="R2336" s="34"/>
      <c r="S2336" s="34"/>
      <c r="T2336" s="34"/>
      <c r="U2336" s="34"/>
      <c r="V2336" s="34"/>
      <c r="W2336" s="34"/>
      <c r="X2336" s="34"/>
      <c r="Y2336" s="34"/>
      <c r="Z2336" s="34"/>
    </row>
    <row r="2337" spans="18:26" x14ac:dyDescent="0.2">
      <c r="R2337" s="34"/>
      <c r="S2337" s="34"/>
      <c r="T2337" s="34"/>
      <c r="U2337" s="34"/>
      <c r="V2337" s="34"/>
      <c r="W2337" s="34"/>
      <c r="X2337" s="34"/>
      <c r="Y2337" s="34"/>
      <c r="Z2337" s="34"/>
    </row>
    <row r="2338" spans="18:26" x14ac:dyDescent="0.2">
      <c r="R2338" s="34"/>
      <c r="S2338" s="34"/>
      <c r="T2338" s="34"/>
      <c r="U2338" s="34"/>
      <c r="V2338" s="34"/>
      <c r="W2338" s="34"/>
      <c r="X2338" s="34"/>
      <c r="Y2338" s="34"/>
      <c r="Z2338" s="34"/>
    </row>
    <row r="2339" spans="18:26" x14ac:dyDescent="0.2">
      <c r="R2339" s="34"/>
      <c r="S2339" s="34"/>
      <c r="T2339" s="34"/>
      <c r="U2339" s="34"/>
      <c r="V2339" s="34"/>
      <c r="W2339" s="34"/>
      <c r="X2339" s="34"/>
      <c r="Y2339" s="34"/>
      <c r="Z2339" s="34"/>
    </row>
    <row r="2340" spans="18:26" x14ac:dyDescent="0.2">
      <c r="R2340" s="34"/>
      <c r="S2340" s="34"/>
      <c r="T2340" s="34"/>
      <c r="U2340" s="34"/>
      <c r="V2340" s="34"/>
      <c r="W2340" s="34"/>
      <c r="X2340" s="34"/>
      <c r="Y2340" s="34"/>
      <c r="Z2340" s="34"/>
    </row>
    <row r="2341" spans="18:26" x14ac:dyDescent="0.2">
      <c r="R2341" s="34"/>
      <c r="S2341" s="34"/>
      <c r="T2341" s="34"/>
      <c r="U2341" s="34"/>
      <c r="V2341" s="34"/>
      <c r="W2341" s="34"/>
      <c r="X2341" s="34"/>
      <c r="Y2341" s="34"/>
      <c r="Z2341" s="34"/>
    </row>
    <row r="2342" spans="18:26" x14ac:dyDescent="0.2">
      <c r="R2342" s="34"/>
      <c r="S2342" s="34"/>
      <c r="T2342" s="34"/>
      <c r="U2342" s="34"/>
      <c r="V2342" s="34"/>
      <c r="W2342" s="34"/>
      <c r="X2342" s="34"/>
      <c r="Y2342" s="34"/>
      <c r="Z2342" s="34"/>
    </row>
    <row r="2343" spans="18:26" x14ac:dyDescent="0.2">
      <c r="R2343" s="34"/>
      <c r="S2343" s="34"/>
      <c r="T2343" s="34"/>
      <c r="U2343" s="34"/>
      <c r="V2343" s="34"/>
      <c r="W2343" s="34"/>
      <c r="X2343" s="34"/>
      <c r="Y2343" s="34"/>
      <c r="Z2343" s="34"/>
    </row>
    <row r="2344" spans="18:26" x14ac:dyDescent="0.2">
      <c r="R2344" s="34"/>
      <c r="S2344" s="34"/>
      <c r="T2344" s="34"/>
      <c r="U2344" s="34"/>
      <c r="V2344" s="34"/>
      <c r="W2344" s="34"/>
      <c r="X2344" s="34"/>
      <c r="Y2344" s="34"/>
      <c r="Z2344" s="34"/>
    </row>
    <row r="2345" spans="18:26" x14ac:dyDescent="0.2">
      <c r="R2345" s="34"/>
      <c r="S2345" s="34"/>
      <c r="T2345" s="34"/>
      <c r="U2345" s="34"/>
      <c r="V2345" s="34"/>
      <c r="W2345" s="34"/>
      <c r="X2345" s="34"/>
      <c r="Y2345" s="34"/>
      <c r="Z2345" s="34"/>
    </row>
    <row r="2346" spans="18:26" x14ac:dyDescent="0.2">
      <c r="R2346" s="34"/>
      <c r="S2346" s="34"/>
      <c r="T2346" s="34"/>
      <c r="U2346" s="34"/>
      <c r="V2346" s="34"/>
      <c r="W2346" s="34"/>
      <c r="X2346" s="34"/>
      <c r="Y2346" s="34"/>
      <c r="Z2346" s="34"/>
    </row>
    <row r="2347" spans="18:26" x14ac:dyDescent="0.2">
      <c r="R2347" s="34"/>
      <c r="S2347" s="34"/>
      <c r="T2347" s="34"/>
      <c r="U2347" s="34"/>
      <c r="V2347" s="34"/>
      <c r="W2347" s="34"/>
      <c r="X2347" s="34"/>
      <c r="Y2347" s="34"/>
      <c r="Z2347" s="34"/>
    </row>
    <row r="2348" spans="18:26" x14ac:dyDescent="0.2">
      <c r="R2348" s="34"/>
      <c r="S2348" s="34"/>
      <c r="T2348" s="34"/>
      <c r="U2348" s="34"/>
      <c r="V2348" s="34"/>
      <c r="W2348" s="34"/>
      <c r="X2348" s="34"/>
      <c r="Y2348" s="34"/>
      <c r="Z2348" s="34"/>
    </row>
    <row r="2349" spans="18:26" x14ac:dyDescent="0.2">
      <c r="R2349" s="34"/>
      <c r="S2349" s="34"/>
      <c r="T2349" s="34"/>
      <c r="U2349" s="34"/>
      <c r="V2349" s="34"/>
      <c r="W2349" s="34"/>
      <c r="X2349" s="34"/>
      <c r="Y2349" s="34"/>
      <c r="Z2349" s="34"/>
    </row>
    <row r="2350" spans="18:26" x14ac:dyDescent="0.2">
      <c r="R2350" s="34"/>
      <c r="S2350" s="34"/>
      <c r="T2350" s="34"/>
      <c r="U2350" s="34"/>
      <c r="V2350" s="34"/>
      <c r="W2350" s="34"/>
      <c r="X2350" s="34"/>
      <c r="Y2350" s="34"/>
      <c r="Z2350" s="34"/>
    </row>
    <row r="2351" spans="18:26" x14ac:dyDescent="0.2">
      <c r="R2351" s="34"/>
      <c r="S2351" s="34"/>
      <c r="T2351" s="34"/>
      <c r="U2351" s="34"/>
      <c r="V2351" s="34"/>
      <c r="W2351" s="34"/>
      <c r="X2351" s="34"/>
      <c r="Y2351" s="34"/>
      <c r="Z2351" s="34"/>
    </row>
    <row r="2352" spans="18:26" x14ac:dyDescent="0.2">
      <c r="R2352" s="34"/>
      <c r="S2352" s="34"/>
      <c r="T2352" s="34"/>
      <c r="U2352" s="34"/>
      <c r="V2352" s="34"/>
      <c r="W2352" s="34"/>
      <c r="X2352" s="34"/>
      <c r="Y2352" s="34"/>
      <c r="Z2352" s="34"/>
    </row>
    <row r="2353" spans="18:26" x14ac:dyDescent="0.2">
      <c r="R2353" s="34"/>
      <c r="S2353" s="34"/>
      <c r="T2353" s="34"/>
      <c r="U2353" s="34"/>
      <c r="V2353" s="34"/>
      <c r="W2353" s="34"/>
      <c r="X2353" s="34"/>
      <c r="Y2353" s="34"/>
      <c r="Z2353" s="34"/>
    </row>
    <row r="2354" spans="18:26" x14ac:dyDescent="0.2">
      <c r="R2354" s="34"/>
      <c r="S2354" s="34"/>
      <c r="T2354" s="34"/>
      <c r="U2354" s="34"/>
      <c r="V2354" s="34"/>
      <c r="W2354" s="34"/>
      <c r="X2354" s="34"/>
      <c r="Y2354" s="34"/>
      <c r="Z2354" s="34"/>
    </row>
    <row r="2355" spans="18:26" x14ac:dyDescent="0.2">
      <c r="R2355" s="34"/>
      <c r="S2355" s="34"/>
      <c r="T2355" s="34"/>
      <c r="U2355" s="34"/>
      <c r="V2355" s="34"/>
      <c r="W2355" s="34"/>
      <c r="X2355" s="34"/>
      <c r="Y2355" s="34"/>
      <c r="Z2355" s="34"/>
    </row>
    <row r="2356" spans="18:26" x14ac:dyDescent="0.2">
      <c r="R2356" s="34"/>
      <c r="S2356" s="34"/>
      <c r="T2356" s="34"/>
      <c r="U2356" s="34"/>
      <c r="V2356" s="34"/>
      <c r="W2356" s="34"/>
      <c r="X2356" s="34"/>
      <c r="Y2356" s="34"/>
      <c r="Z2356" s="34"/>
    </row>
    <row r="2357" spans="18:26" x14ac:dyDescent="0.2">
      <c r="R2357" s="34"/>
      <c r="S2357" s="34"/>
      <c r="T2357" s="34"/>
      <c r="U2357" s="34"/>
      <c r="V2357" s="34"/>
      <c r="W2357" s="34"/>
      <c r="X2357" s="34"/>
      <c r="Y2357" s="34"/>
      <c r="Z2357" s="34"/>
    </row>
    <row r="2358" spans="18:26" x14ac:dyDescent="0.2">
      <c r="R2358" s="34"/>
      <c r="S2358" s="34"/>
      <c r="T2358" s="34"/>
      <c r="U2358" s="34"/>
      <c r="V2358" s="34"/>
      <c r="W2358" s="34"/>
      <c r="X2358" s="34"/>
      <c r="Y2358" s="34"/>
      <c r="Z2358" s="34"/>
    </row>
    <row r="2359" spans="18:26" x14ac:dyDescent="0.2">
      <c r="R2359" s="34"/>
      <c r="S2359" s="34"/>
      <c r="T2359" s="34"/>
      <c r="U2359" s="34"/>
      <c r="V2359" s="34"/>
      <c r="W2359" s="34"/>
      <c r="X2359" s="34"/>
      <c r="Y2359" s="34"/>
      <c r="Z2359" s="34"/>
    </row>
    <row r="2360" spans="18:26" x14ac:dyDescent="0.2">
      <c r="R2360" s="34"/>
      <c r="S2360" s="34"/>
      <c r="T2360" s="34"/>
      <c r="U2360" s="34"/>
      <c r="V2360" s="34"/>
      <c r="W2360" s="34"/>
      <c r="X2360" s="34"/>
      <c r="Y2360" s="34"/>
      <c r="Z2360" s="34"/>
    </row>
    <row r="2361" spans="18:26" x14ac:dyDescent="0.2">
      <c r="R2361" s="34"/>
      <c r="S2361" s="34"/>
      <c r="T2361" s="34"/>
      <c r="U2361" s="34"/>
      <c r="V2361" s="34"/>
      <c r="W2361" s="34"/>
      <c r="X2361" s="34"/>
      <c r="Y2361" s="34"/>
      <c r="Z2361" s="34"/>
    </row>
    <row r="2362" spans="18:26" x14ac:dyDescent="0.2">
      <c r="R2362" s="34"/>
      <c r="S2362" s="34"/>
      <c r="T2362" s="34"/>
      <c r="U2362" s="34"/>
      <c r="V2362" s="34"/>
      <c r="W2362" s="34"/>
      <c r="X2362" s="34"/>
      <c r="Y2362" s="34"/>
      <c r="Z2362" s="34"/>
    </row>
    <row r="2363" spans="18:26" x14ac:dyDescent="0.2">
      <c r="R2363" s="34"/>
      <c r="S2363" s="34"/>
      <c r="T2363" s="34"/>
      <c r="U2363" s="34"/>
      <c r="V2363" s="34"/>
      <c r="W2363" s="34"/>
      <c r="X2363" s="34"/>
      <c r="Y2363" s="34"/>
      <c r="Z2363" s="34"/>
    </row>
    <row r="2364" spans="18:26" x14ac:dyDescent="0.2">
      <c r="R2364" s="34"/>
      <c r="S2364" s="34"/>
      <c r="T2364" s="34"/>
      <c r="U2364" s="34"/>
      <c r="V2364" s="34"/>
      <c r="W2364" s="34"/>
      <c r="X2364" s="34"/>
      <c r="Y2364" s="34"/>
      <c r="Z2364" s="34"/>
    </row>
    <row r="2365" spans="18:26" x14ac:dyDescent="0.2">
      <c r="R2365" s="34"/>
      <c r="S2365" s="34"/>
      <c r="T2365" s="34"/>
      <c r="U2365" s="34"/>
      <c r="V2365" s="34"/>
      <c r="W2365" s="34"/>
      <c r="X2365" s="34"/>
      <c r="Y2365" s="34"/>
      <c r="Z2365" s="34"/>
    </row>
    <row r="2366" spans="18:26" x14ac:dyDescent="0.2">
      <c r="R2366" s="34"/>
      <c r="S2366" s="34"/>
      <c r="T2366" s="34"/>
      <c r="U2366" s="34"/>
      <c r="V2366" s="34"/>
      <c r="W2366" s="34"/>
      <c r="X2366" s="34"/>
      <c r="Y2366" s="34"/>
      <c r="Z2366" s="34"/>
    </row>
    <row r="2367" spans="18:26" x14ac:dyDescent="0.2">
      <c r="R2367" s="34"/>
      <c r="S2367" s="34"/>
      <c r="T2367" s="34"/>
      <c r="U2367" s="34"/>
      <c r="V2367" s="34"/>
      <c r="W2367" s="34"/>
      <c r="X2367" s="34"/>
      <c r="Y2367" s="34"/>
      <c r="Z2367" s="34"/>
    </row>
    <row r="2368" spans="18:26" x14ac:dyDescent="0.2">
      <c r="R2368" s="34"/>
      <c r="S2368" s="34"/>
      <c r="T2368" s="34"/>
      <c r="U2368" s="34"/>
      <c r="V2368" s="34"/>
      <c r="W2368" s="34"/>
      <c r="X2368" s="34"/>
      <c r="Y2368" s="34"/>
      <c r="Z2368" s="34"/>
    </row>
    <row r="2369" spans="18:26" x14ac:dyDescent="0.2">
      <c r="R2369" s="34"/>
      <c r="S2369" s="34"/>
      <c r="T2369" s="34"/>
      <c r="U2369" s="34"/>
      <c r="V2369" s="34"/>
      <c r="W2369" s="34"/>
      <c r="X2369" s="34"/>
      <c r="Y2369" s="34"/>
      <c r="Z2369" s="34"/>
    </row>
    <row r="2370" spans="18:26" x14ac:dyDescent="0.2">
      <c r="R2370" s="34"/>
      <c r="S2370" s="34"/>
      <c r="T2370" s="34"/>
      <c r="U2370" s="34"/>
      <c r="V2370" s="34"/>
      <c r="W2370" s="34"/>
      <c r="X2370" s="34"/>
      <c r="Y2370" s="34"/>
      <c r="Z2370" s="34"/>
    </row>
    <row r="2371" spans="18:26" x14ac:dyDescent="0.2">
      <c r="R2371" s="34"/>
      <c r="S2371" s="34"/>
      <c r="T2371" s="34"/>
      <c r="U2371" s="34"/>
      <c r="V2371" s="34"/>
      <c r="W2371" s="34"/>
      <c r="X2371" s="34"/>
      <c r="Y2371" s="34"/>
      <c r="Z2371" s="34"/>
    </row>
    <row r="2372" spans="18:26" x14ac:dyDescent="0.2">
      <c r="R2372" s="34"/>
      <c r="S2372" s="34"/>
      <c r="T2372" s="34"/>
      <c r="U2372" s="34"/>
      <c r="V2372" s="34"/>
      <c r="W2372" s="34"/>
      <c r="X2372" s="34"/>
      <c r="Y2372" s="34"/>
      <c r="Z2372" s="34"/>
    </row>
    <row r="2373" spans="18:26" x14ac:dyDescent="0.2">
      <c r="R2373" s="34"/>
      <c r="S2373" s="34"/>
      <c r="T2373" s="34"/>
      <c r="U2373" s="34"/>
      <c r="V2373" s="34"/>
      <c r="W2373" s="34"/>
      <c r="X2373" s="34"/>
      <c r="Y2373" s="34"/>
      <c r="Z2373" s="34"/>
    </row>
    <row r="2374" spans="18:26" x14ac:dyDescent="0.2">
      <c r="R2374" s="34"/>
      <c r="S2374" s="34"/>
      <c r="T2374" s="34"/>
      <c r="U2374" s="34"/>
      <c r="V2374" s="34"/>
      <c r="W2374" s="34"/>
      <c r="X2374" s="34"/>
      <c r="Y2374" s="34"/>
      <c r="Z2374" s="34"/>
    </row>
    <row r="2375" spans="18:26" x14ac:dyDescent="0.2">
      <c r="R2375" s="34"/>
      <c r="S2375" s="34"/>
      <c r="T2375" s="34"/>
      <c r="U2375" s="34"/>
      <c r="V2375" s="34"/>
      <c r="W2375" s="34"/>
      <c r="X2375" s="34"/>
      <c r="Y2375" s="34"/>
      <c r="Z2375" s="34"/>
    </row>
    <row r="2376" spans="18:26" x14ac:dyDescent="0.2">
      <c r="R2376" s="34"/>
      <c r="S2376" s="34"/>
      <c r="T2376" s="34"/>
      <c r="U2376" s="34"/>
      <c r="V2376" s="34"/>
      <c r="W2376" s="34"/>
      <c r="X2376" s="34"/>
      <c r="Y2376" s="34"/>
      <c r="Z2376" s="34"/>
    </row>
    <row r="2377" spans="18:26" x14ac:dyDescent="0.2">
      <c r="R2377" s="34"/>
      <c r="S2377" s="34"/>
      <c r="T2377" s="34"/>
      <c r="U2377" s="34"/>
      <c r="V2377" s="34"/>
      <c r="W2377" s="34"/>
      <c r="X2377" s="34"/>
      <c r="Y2377" s="34"/>
      <c r="Z2377" s="34"/>
    </row>
    <row r="2378" spans="18:26" x14ac:dyDescent="0.2">
      <c r="R2378" s="34"/>
      <c r="S2378" s="34"/>
      <c r="T2378" s="34"/>
      <c r="U2378" s="34"/>
      <c r="V2378" s="34"/>
      <c r="W2378" s="34"/>
      <c r="X2378" s="34"/>
      <c r="Y2378" s="34"/>
      <c r="Z2378" s="34"/>
    </row>
    <row r="2379" spans="18:26" x14ac:dyDescent="0.2">
      <c r="R2379" s="34"/>
      <c r="S2379" s="34"/>
      <c r="T2379" s="34"/>
      <c r="U2379" s="34"/>
      <c r="V2379" s="34"/>
      <c r="W2379" s="34"/>
      <c r="X2379" s="34"/>
      <c r="Y2379" s="34"/>
      <c r="Z2379" s="34"/>
    </row>
    <row r="2380" spans="18:26" x14ac:dyDescent="0.2">
      <c r="R2380" s="34"/>
      <c r="S2380" s="34"/>
      <c r="T2380" s="34"/>
      <c r="U2380" s="34"/>
      <c r="V2380" s="34"/>
      <c r="W2380" s="34"/>
      <c r="X2380" s="34"/>
      <c r="Y2380" s="34"/>
      <c r="Z2380" s="34"/>
    </row>
    <row r="2381" spans="18:26" x14ac:dyDescent="0.2">
      <c r="R2381" s="34"/>
      <c r="S2381" s="34"/>
      <c r="T2381" s="34"/>
      <c r="U2381" s="34"/>
      <c r="V2381" s="34"/>
      <c r="W2381" s="34"/>
      <c r="X2381" s="34"/>
      <c r="Y2381" s="34"/>
      <c r="Z2381" s="34"/>
    </row>
    <row r="2382" spans="18:26" x14ac:dyDescent="0.2">
      <c r="R2382" s="34"/>
      <c r="S2382" s="34"/>
      <c r="T2382" s="34"/>
      <c r="U2382" s="34"/>
      <c r="V2382" s="34"/>
      <c r="W2382" s="34"/>
      <c r="X2382" s="34"/>
      <c r="Y2382" s="34"/>
      <c r="Z2382" s="34"/>
    </row>
    <row r="2383" spans="18:26" x14ac:dyDescent="0.2">
      <c r="R2383" s="34"/>
      <c r="S2383" s="34"/>
      <c r="T2383" s="34"/>
      <c r="U2383" s="34"/>
      <c r="V2383" s="34"/>
      <c r="W2383" s="34"/>
      <c r="X2383" s="34"/>
      <c r="Y2383" s="34"/>
      <c r="Z2383" s="34"/>
    </row>
    <row r="2384" spans="18:26" x14ac:dyDescent="0.2">
      <c r="R2384" s="34"/>
      <c r="S2384" s="34"/>
      <c r="T2384" s="34"/>
      <c r="U2384" s="34"/>
      <c r="V2384" s="34"/>
      <c r="W2384" s="34"/>
      <c r="X2384" s="34"/>
      <c r="Y2384" s="34"/>
      <c r="Z2384" s="34"/>
    </row>
    <row r="2385" spans="18:26" x14ac:dyDescent="0.2">
      <c r="R2385" s="34"/>
      <c r="S2385" s="34"/>
      <c r="T2385" s="34"/>
      <c r="U2385" s="34"/>
      <c r="V2385" s="34"/>
      <c r="W2385" s="34"/>
      <c r="X2385" s="34"/>
      <c r="Y2385" s="34"/>
      <c r="Z2385" s="34"/>
    </row>
    <row r="2386" spans="18:26" x14ac:dyDescent="0.2">
      <c r="R2386" s="34"/>
      <c r="S2386" s="34"/>
      <c r="T2386" s="34"/>
      <c r="U2386" s="34"/>
      <c r="V2386" s="34"/>
      <c r="W2386" s="34"/>
      <c r="X2386" s="34"/>
      <c r="Y2386" s="34"/>
      <c r="Z2386" s="34"/>
    </row>
    <row r="2387" spans="18:26" x14ac:dyDescent="0.2">
      <c r="R2387" s="34"/>
      <c r="S2387" s="34"/>
      <c r="T2387" s="34"/>
      <c r="U2387" s="34"/>
      <c r="V2387" s="34"/>
      <c r="W2387" s="34"/>
      <c r="X2387" s="34"/>
      <c r="Y2387" s="34"/>
      <c r="Z2387" s="34"/>
    </row>
    <row r="2388" spans="18:26" x14ac:dyDescent="0.2">
      <c r="R2388" s="34"/>
      <c r="S2388" s="34"/>
      <c r="T2388" s="34"/>
      <c r="U2388" s="34"/>
      <c r="V2388" s="34"/>
      <c r="W2388" s="34"/>
      <c r="X2388" s="34"/>
      <c r="Y2388" s="34"/>
      <c r="Z2388" s="34"/>
    </row>
    <row r="2389" spans="18:26" x14ac:dyDescent="0.2">
      <c r="R2389" s="34"/>
      <c r="S2389" s="34"/>
      <c r="T2389" s="34"/>
      <c r="U2389" s="34"/>
      <c r="V2389" s="34"/>
      <c r="W2389" s="34"/>
      <c r="X2389" s="34"/>
      <c r="Y2389" s="34"/>
      <c r="Z2389" s="34"/>
    </row>
    <row r="2390" spans="18:26" x14ac:dyDescent="0.2">
      <c r="R2390" s="34"/>
      <c r="S2390" s="34"/>
      <c r="T2390" s="34"/>
      <c r="U2390" s="34"/>
      <c r="V2390" s="34"/>
      <c r="W2390" s="34"/>
      <c r="X2390" s="34"/>
      <c r="Y2390" s="34"/>
      <c r="Z2390" s="34"/>
    </row>
    <row r="2391" spans="18:26" x14ac:dyDescent="0.2">
      <c r="R2391" s="34"/>
      <c r="S2391" s="34"/>
      <c r="T2391" s="34"/>
      <c r="U2391" s="34"/>
      <c r="V2391" s="34"/>
      <c r="W2391" s="34"/>
      <c r="X2391" s="34"/>
      <c r="Y2391" s="34"/>
      <c r="Z2391" s="34"/>
    </row>
    <row r="2392" spans="18:26" x14ac:dyDescent="0.2">
      <c r="R2392" s="34"/>
      <c r="S2392" s="34"/>
      <c r="T2392" s="34"/>
      <c r="U2392" s="34"/>
      <c r="V2392" s="34"/>
      <c r="W2392" s="34"/>
      <c r="X2392" s="34"/>
      <c r="Y2392" s="34"/>
      <c r="Z2392" s="34"/>
    </row>
    <row r="2393" spans="18:26" x14ac:dyDescent="0.2">
      <c r="R2393" s="34"/>
      <c r="S2393" s="34"/>
      <c r="T2393" s="34"/>
      <c r="U2393" s="34"/>
      <c r="V2393" s="34"/>
      <c r="W2393" s="34"/>
      <c r="X2393" s="34"/>
      <c r="Y2393" s="34"/>
      <c r="Z2393" s="34"/>
    </row>
    <row r="2394" spans="18:26" x14ac:dyDescent="0.2">
      <c r="R2394" s="34"/>
      <c r="S2394" s="34"/>
      <c r="T2394" s="34"/>
      <c r="U2394" s="34"/>
      <c r="V2394" s="34"/>
      <c r="W2394" s="34"/>
      <c r="X2394" s="34"/>
      <c r="Y2394" s="34"/>
      <c r="Z2394" s="34"/>
    </row>
    <row r="2395" spans="18:26" x14ac:dyDescent="0.2">
      <c r="R2395" s="34"/>
      <c r="S2395" s="34"/>
      <c r="T2395" s="34"/>
      <c r="U2395" s="34"/>
      <c r="V2395" s="34"/>
      <c r="W2395" s="34"/>
      <c r="X2395" s="34"/>
      <c r="Y2395" s="34"/>
      <c r="Z2395" s="34"/>
    </row>
    <row r="2396" spans="18:26" x14ac:dyDescent="0.2">
      <c r="R2396" s="34"/>
      <c r="S2396" s="34"/>
      <c r="T2396" s="34"/>
      <c r="U2396" s="34"/>
      <c r="V2396" s="34"/>
      <c r="W2396" s="34"/>
      <c r="X2396" s="34"/>
      <c r="Y2396" s="34"/>
      <c r="Z2396" s="34"/>
    </row>
    <row r="2397" spans="18:26" x14ac:dyDescent="0.2">
      <c r="R2397" s="34"/>
      <c r="S2397" s="34"/>
      <c r="T2397" s="34"/>
      <c r="U2397" s="34"/>
      <c r="V2397" s="34"/>
      <c r="W2397" s="34"/>
      <c r="X2397" s="34"/>
      <c r="Y2397" s="34"/>
      <c r="Z2397" s="34"/>
    </row>
    <row r="2398" spans="18:26" x14ac:dyDescent="0.2">
      <c r="R2398" s="34"/>
      <c r="S2398" s="34"/>
      <c r="T2398" s="34"/>
      <c r="U2398" s="34"/>
      <c r="V2398" s="34"/>
      <c r="W2398" s="34"/>
      <c r="X2398" s="34"/>
      <c r="Y2398" s="34"/>
      <c r="Z2398" s="34"/>
    </row>
    <row r="2399" spans="18:26" x14ac:dyDescent="0.2">
      <c r="R2399" s="34"/>
      <c r="S2399" s="34"/>
      <c r="T2399" s="34"/>
      <c r="U2399" s="34"/>
      <c r="V2399" s="34"/>
      <c r="W2399" s="34"/>
      <c r="X2399" s="34"/>
      <c r="Y2399" s="34"/>
      <c r="Z2399" s="34"/>
    </row>
    <row r="2400" spans="18:26" x14ac:dyDescent="0.2">
      <c r="R2400" s="34"/>
      <c r="S2400" s="34"/>
      <c r="T2400" s="34"/>
      <c r="U2400" s="34"/>
      <c r="V2400" s="34"/>
      <c r="W2400" s="34"/>
      <c r="X2400" s="34"/>
      <c r="Y2400" s="34"/>
      <c r="Z2400" s="34"/>
    </row>
    <row r="2401" spans="18:26" x14ac:dyDescent="0.2">
      <c r="R2401" s="34"/>
      <c r="S2401" s="34"/>
      <c r="T2401" s="34"/>
      <c r="U2401" s="34"/>
      <c r="V2401" s="34"/>
      <c r="W2401" s="34"/>
      <c r="X2401" s="34"/>
      <c r="Y2401" s="34"/>
      <c r="Z2401" s="34"/>
    </row>
    <row r="2402" spans="18:26" x14ac:dyDescent="0.2">
      <c r="R2402" s="34"/>
      <c r="S2402" s="34"/>
      <c r="T2402" s="34"/>
      <c r="U2402" s="34"/>
      <c r="V2402" s="34"/>
      <c r="W2402" s="34"/>
      <c r="X2402" s="34"/>
      <c r="Y2402" s="34"/>
      <c r="Z2402" s="34"/>
    </row>
    <row r="2403" spans="18:26" x14ac:dyDescent="0.2">
      <c r="R2403" s="34"/>
      <c r="S2403" s="34"/>
      <c r="T2403" s="34"/>
      <c r="U2403" s="34"/>
      <c r="V2403" s="34"/>
      <c r="W2403" s="34"/>
      <c r="X2403" s="34"/>
      <c r="Y2403" s="34"/>
      <c r="Z2403" s="34"/>
    </row>
    <row r="2404" spans="18:26" x14ac:dyDescent="0.2">
      <c r="R2404" s="34"/>
      <c r="S2404" s="34"/>
      <c r="T2404" s="34"/>
      <c r="U2404" s="34"/>
      <c r="V2404" s="34"/>
      <c r="W2404" s="34"/>
      <c r="X2404" s="34"/>
      <c r="Y2404" s="34"/>
      <c r="Z2404" s="34"/>
    </row>
    <row r="2405" spans="18:26" x14ac:dyDescent="0.2">
      <c r="R2405" s="34"/>
      <c r="S2405" s="34"/>
      <c r="T2405" s="34"/>
      <c r="U2405" s="34"/>
      <c r="V2405" s="34"/>
      <c r="W2405" s="34"/>
      <c r="X2405" s="34"/>
      <c r="Y2405" s="34"/>
      <c r="Z2405" s="34"/>
    </row>
    <row r="2406" spans="18:26" x14ac:dyDescent="0.2">
      <c r="R2406" s="34"/>
      <c r="S2406" s="34"/>
      <c r="T2406" s="34"/>
      <c r="U2406" s="34"/>
      <c r="V2406" s="34"/>
      <c r="W2406" s="34"/>
      <c r="X2406" s="34"/>
      <c r="Y2406" s="34"/>
      <c r="Z2406" s="34"/>
    </row>
    <row r="2407" spans="18:26" x14ac:dyDescent="0.2">
      <c r="R2407" s="34"/>
      <c r="S2407" s="34"/>
      <c r="T2407" s="34"/>
      <c r="U2407" s="34"/>
      <c r="V2407" s="34"/>
      <c r="W2407" s="34"/>
      <c r="X2407" s="34"/>
      <c r="Y2407" s="34"/>
      <c r="Z2407" s="34"/>
    </row>
    <row r="2408" spans="18:26" x14ac:dyDescent="0.2">
      <c r="R2408" s="34"/>
      <c r="S2408" s="34"/>
      <c r="T2408" s="34"/>
      <c r="U2408" s="34"/>
      <c r="V2408" s="34"/>
      <c r="W2408" s="34"/>
      <c r="X2408" s="34"/>
      <c r="Y2408" s="34"/>
      <c r="Z2408" s="34"/>
    </row>
    <row r="2409" spans="18:26" x14ac:dyDescent="0.2">
      <c r="R2409" s="34"/>
      <c r="S2409" s="34"/>
      <c r="T2409" s="34"/>
      <c r="U2409" s="34"/>
      <c r="V2409" s="34"/>
      <c r="W2409" s="34"/>
      <c r="X2409" s="34"/>
      <c r="Y2409" s="34"/>
      <c r="Z2409" s="34"/>
    </row>
    <row r="2410" spans="18:26" x14ac:dyDescent="0.2">
      <c r="R2410" s="34"/>
      <c r="S2410" s="34"/>
      <c r="T2410" s="34"/>
      <c r="U2410" s="34"/>
      <c r="V2410" s="34"/>
      <c r="W2410" s="34"/>
      <c r="X2410" s="34"/>
      <c r="Y2410" s="34"/>
      <c r="Z2410" s="34"/>
    </row>
    <row r="2411" spans="18:26" x14ac:dyDescent="0.2">
      <c r="R2411" s="34"/>
      <c r="S2411" s="34"/>
      <c r="T2411" s="34"/>
      <c r="U2411" s="34"/>
      <c r="V2411" s="34"/>
      <c r="W2411" s="34"/>
      <c r="X2411" s="34"/>
      <c r="Y2411" s="34"/>
      <c r="Z2411" s="34"/>
    </row>
    <row r="2412" spans="18:26" x14ac:dyDescent="0.2">
      <c r="R2412" s="34"/>
      <c r="S2412" s="34"/>
      <c r="T2412" s="34"/>
      <c r="U2412" s="34"/>
      <c r="V2412" s="34"/>
      <c r="W2412" s="34"/>
      <c r="X2412" s="34"/>
      <c r="Y2412" s="34"/>
      <c r="Z2412" s="34"/>
    </row>
    <row r="2413" spans="18:26" x14ac:dyDescent="0.2">
      <c r="R2413" s="34"/>
      <c r="S2413" s="34"/>
      <c r="T2413" s="34"/>
      <c r="U2413" s="34"/>
      <c r="V2413" s="34"/>
      <c r="W2413" s="34"/>
      <c r="X2413" s="34"/>
      <c r="Y2413" s="34"/>
      <c r="Z2413" s="34"/>
    </row>
    <row r="2414" spans="18:26" x14ac:dyDescent="0.2">
      <c r="R2414" s="34"/>
      <c r="S2414" s="34"/>
      <c r="T2414" s="34"/>
      <c r="U2414" s="34"/>
      <c r="V2414" s="34"/>
      <c r="W2414" s="34"/>
      <c r="X2414" s="34"/>
      <c r="Y2414" s="34"/>
      <c r="Z2414" s="34"/>
    </row>
    <row r="2415" spans="18:26" x14ac:dyDescent="0.2">
      <c r="R2415" s="34"/>
      <c r="S2415" s="34"/>
      <c r="T2415" s="34"/>
      <c r="U2415" s="34"/>
      <c r="V2415" s="34"/>
      <c r="W2415" s="34"/>
      <c r="X2415" s="34"/>
      <c r="Y2415" s="34"/>
      <c r="Z2415" s="34"/>
    </row>
    <row r="2416" spans="18:26" x14ac:dyDescent="0.2">
      <c r="R2416" s="34"/>
      <c r="S2416" s="34"/>
      <c r="T2416" s="34"/>
      <c r="U2416" s="34"/>
      <c r="V2416" s="34"/>
      <c r="W2416" s="34"/>
      <c r="X2416" s="34"/>
      <c r="Y2416" s="34"/>
      <c r="Z2416" s="34"/>
    </row>
    <row r="2417" spans="18:26" x14ac:dyDescent="0.2">
      <c r="R2417" s="34"/>
      <c r="S2417" s="34"/>
      <c r="T2417" s="34"/>
      <c r="U2417" s="34"/>
      <c r="V2417" s="34"/>
      <c r="W2417" s="34"/>
      <c r="X2417" s="34"/>
      <c r="Y2417" s="34"/>
      <c r="Z2417" s="34"/>
    </row>
    <row r="2418" spans="18:26" x14ac:dyDescent="0.2">
      <c r="R2418" s="34"/>
      <c r="S2418" s="34"/>
      <c r="T2418" s="34"/>
      <c r="U2418" s="34"/>
      <c r="V2418" s="34"/>
      <c r="W2418" s="34"/>
      <c r="X2418" s="34"/>
      <c r="Y2418" s="34"/>
      <c r="Z2418" s="34"/>
    </row>
    <row r="2419" spans="18:26" x14ac:dyDescent="0.2">
      <c r="R2419" s="34"/>
      <c r="S2419" s="34"/>
      <c r="T2419" s="34"/>
      <c r="U2419" s="34"/>
      <c r="V2419" s="34"/>
      <c r="W2419" s="34"/>
      <c r="X2419" s="34"/>
      <c r="Y2419" s="34"/>
      <c r="Z2419" s="34"/>
    </row>
    <row r="2420" spans="18:26" x14ac:dyDescent="0.2">
      <c r="R2420" s="34"/>
      <c r="S2420" s="34"/>
      <c r="T2420" s="34"/>
      <c r="U2420" s="34"/>
      <c r="V2420" s="34"/>
      <c r="W2420" s="34"/>
      <c r="X2420" s="34"/>
      <c r="Y2420" s="34"/>
      <c r="Z2420" s="34"/>
    </row>
    <row r="2421" spans="18:26" x14ac:dyDescent="0.2">
      <c r="R2421" s="34"/>
      <c r="S2421" s="34"/>
      <c r="T2421" s="34"/>
      <c r="U2421" s="34"/>
      <c r="V2421" s="34"/>
      <c r="W2421" s="34"/>
      <c r="X2421" s="34"/>
      <c r="Y2421" s="34"/>
      <c r="Z2421" s="34"/>
    </row>
    <row r="2422" spans="18:26" x14ac:dyDescent="0.2">
      <c r="R2422" s="34"/>
      <c r="S2422" s="34"/>
      <c r="T2422" s="34"/>
      <c r="U2422" s="34"/>
      <c r="V2422" s="34"/>
      <c r="W2422" s="34"/>
      <c r="X2422" s="34"/>
      <c r="Y2422" s="34"/>
      <c r="Z2422" s="34"/>
    </row>
    <row r="2423" spans="18:26" x14ac:dyDescent="0.2">
      <c r="R2423" s="34"/>
      <c r="S2423" s="34"/>
      <c r="T2423" s="34"/>
      <c r="U2423" s="34"/>
      <c r="V2423" s="34"/>
      <c r="W2423" s="34"/>
      <c r="X2423" s="34"/>
      <c r="Y2423" s="34"/>
      <c r="Z2423" s="34"/>
    </row>
    <row r="2424" spans="18:26" x14ac:dyDescent="0.2">
      <c r="R2424" s="34"/>
      <c r="S2424" s="34"/>
      <c r="T2424" s="34"/>
      <c r="U2424" s="34"/>
      <c r="V2424" s="34"/>
      <c r="W2424" s="34"/>
      <c r="X2424" s="34"/>
      <c r="Y2424" s="34"/>
      <c r="Z2424" s="34"/>
    </row>
    <row r="2425" spans="18:26" x14ac:dyDescent="0.2">
      <c r="R2425" s="34"/>
      <c r="S2425" s="34"/>
      <c r="T2425" s="34"/>
      <c r="U2425" s="34"/>
      <c r="V2425" s="34"/>
      <c r="W2425" s="34"/>
      <c r="X2425" s="34"/>
      <c r="Y2425" s="34"/>
      <c r="Z2425" s="34"/>
    </row>
    <row r="2426" spans="18:26" x14ac:dyDescent="0.2">
      <c r="R2426" s="34"/>
      <c r="S2426" s="34"/>
      <c r="T2426" s="34"/>
      <c r="U2426" s="34"/>
      <c r="V2426" s="34"/>
      <c r="W2426" s="34"/>
      <c r="X2426" s="34"/>
      <c r="Y2426" s="34"/>
      <c r="Z2426" s="34"/>
    </row>
    <row r="2427" spans="18:26" x14ac:dyDescent="0.2">
      <c r="R2427" s="34"/>
      <c r="S2427" s="34"/>
      <c r="T2427" s="34"/>
      <c r="U2427" s="34"/>
      <c r="V2427" s="34"/>
      <c r="W2427" s="34"/>
      <c r="X2427" s="34"/>
      <c r="Y2427" s="34"/>
      <c r="Z2427" s="34"/>
    </row>
    <row r="2428" spans="18:26" x14ac:dyDescent="0.2">
      <c r="R2428" s="34"/>
      <c r="S2428" s="34"/>
      <c r="T2428" s="34"/>
      <c r="U2428" s="34"/>
      <c r="V2428" s="34"/>
      <c r="W2428" s="34"/>
      <c r="X2428" s="34"/>
      <c r="Y2428" s="34"/>
      <c r="Z2428" s="34"/>
    </row>
    <row r="2429" spans="18:26" x14ac:dyDescent="0.2">
      <c r="R2429" s="34"/>
      <c r="S2429" s="34"/>
      <c r="T2429" s="34"/>
      <c r="U2429" s="34"/>
      <c r="V2429" s="34"/>
      <c r="W2429" s="34"/>
      <c r="X2429" s="34"/>
      <c r="Y2429" s="34"/>
      <c r="Z2429" s="34"/>
    </row>
    <row r="2430" spans="18:26" x14ac:dyDescent="0.2">
      <c r="R2430" s="34"/>
      <c r="S2430" s="34"/>
      <c r="T2430" s="34"/>
      <c r="U2430" s="34"/>
      <c r="V2430" s="34"/>
      <c r="W2430" s="34"/>
      <c r="X2430" s="34"/>
      <c r="Y2430" s="34"/>
      <c r="Z2430" s="34"/>
    </row>
    <row r="2431" spans="18:26" x14ac:dyDescent="0.2">
      <c r="R2431" s="34"/>
      <c r="S2431" s="34"/>
      <c r="T2431" s="34"/>
      <c r="U2431" s="34"/>
      <c r="V2431" s="34"/>
      <c r="W2431" s="34"/>
      <c r="X2431" s="34"/>
      <c r="Y2431" s="34"/>
      <c r="Z2431" s="34"/>
    </row>
    <row r="2432" spans="18:26" x14ac:dyDescent="0.2">
      <c r="R2432" s="34"/>
      <c r="S2432" s="34"/>
      <c r="T2432" s="34"/>
      <c r="U2432" s="34"/>
      <c r="V2432" s="34"/>
      <c r="W2432" s="34"/>
      <c r="X2432" s="34"/>
      <c r="Y2432" s="34"/>
      <c r="Z2432" s="34"/>
    </row>
    <row r="2433" spans="18:26" x14ac:dyDescent="0.2">
      <c r="R2433" s="34"/>
      <c r="S2433" s="34"/>
      <c r="T2433" s="34"/>
      <c r="U2433" s="34"/>
      <c r="V2433" s="34"/>
      <c r="W2433" s="34"/>
      <c r="X2433" s="34"/>
      <c r="Y2433" s="34"/>
      <c r="Z2433" s="34"/>
    </row>
    <row r="2434" spans="18:26" x14ac:dyDescent="0.2">
      <c r="R2434" s="34"/>
      <c r="S2434" s="34"/>
      <c r="T2434" s="34"/>
      <c r="U2434" s="34"/>
      <c r="V2434" s="34"/>
      <c r="W2434" s="34"/>
      <c r="X2434" s="34"/>
      <c r="Y2434" s="34"/>
      <c r="Z2434" s="34"/>
    </row>
    <row r="2435" spans="18:26" x14ac:dyDescent="0.2">
      <c r="R2435" s="34"/>
      <c r="S2435" s="34"/>
      <c r="T2435" s="34"/>
      <c r="U2435" s="34"/>
      <c r="V2435" s="34"/>
      <c r="W2435" s="34"/>
      <c r="X2435" s="34"/>
      <c r="Y2435" s="34"/>
      <c r="Z2435" s="34"/>
    </row>
    <row r="2436" spans="18:26" x14ac:dyDescent="0.2">
      <c r="R2436" s="34"/>
      <c r="S2436" s="34"/>
      <c r="T2436" s="34"/>
      <c r="U2436" s="34"/>
      <c r="V2436" s="34"/>
      <c r="W2436" s="34"/>
      <c r="X2436" s="34"/>
      <c r="Y2436" s="34"/>
      <c r="Z2436" s="34"/>
    </row>
    <row r="2437" spans="18:26" x14ac:dyDescent="0.2">
      <c r="R2437" s="34"/>
      <c r="S2437" s="34"/>
      <c r="T2437" s="34"/>
      <c r="U2437" s="34"/>
      <c r="V2437" s="34"/>
      <c r="W2437" s="34"/>
      <c r="X2437" s="34"/>
      <c r="Y2437" s="34"/>
      <c r="Z2437" s="34"/>
    </row>
    <row r="2438" spans="18:26" x14ac:dyDescent="0.2">
      <c r="R2438" s="34"/>
      <c r="S2438" s="34"/>
      <c r="T2438" s="34"/>
      <c r="U2438" s="34"/>
      <c r="V2438" s="34"/>
      <c r="W2438" s="34"/>
      <c r="X2438" s="34"/>
      <c r="Y2438" s="34"/>
      <c r="Z2438" s="34"/>
    </row>
    <row r="2439" spans="18:26" x14ac:dyDescent="0.2">
      <c r="R2439" s="34"/>
      <c r="S2439" s="34"/>
      <c r="T2439" s="34"/>
      <c r="U2439" s="34"/>
      <c r="V2439" s="34"/>
      <c r="W2439" s="34"/>
      <c r="X2439" s="34"/>
      <c r="Y2439" s="34"/>
      <c r="Z2439" s="34"/>
    </row>
    <row r="2440" spans="18:26" x14ac:dyDescent="0.2">
      <c r="R2440" s="34"/>
      <c r="S2440" s="34"/>
      <c r="T2440" s="34"/>
      <c r="U2440" s="34"/>
      <c r="V2440" s="34"/>
      <c r="W2440" s="34"/>
      <c r="X2440" s="34"/>
      <c r="Y2440" s="34"/>
      <c r="Z2440" s="34"/>
    </row>
    <row r="2441" spans="18:26" x14ac:dyDescent="0.2">
      <c r="R2441" s="34"/>
      <c r="S2441" s="34"/>
      <c r="T2441" s="34"/>
      <c r="U2441" s="34"/>
      <c r="V2441" s="34"/>
      <c r="W2441" s="34"/>
      <c r="X2441" s="34"/>
      <c r="Y2441" s="34"/>
      <c r="Z2441" s="34"/>
    </row>
    <row r="2442" spans="18:26" x14ac:dyDescent="0.2">
      <c r="R2442" s="34"/>
      <c r="S2442" s="34"/>
      <c r="T2442" s="34"/>
      <c r="U2442" s="34"/>
      <c r="V2442" s="34"/>
      <c r="W2442" s="34"/>
      <c r="X2442" s="34"/>
      <c r="Y2442" s="34"/>
      <c r="Z2442" s="34"/>
    </row>
    <row r="2443" spans="18:26" x14ac:dyDescent="0.2">
      <c r="R2443" s="34"/>
      <c r="S2443" s="34"/>
      <c r="T2443" s="34"/>
      <c r="U2443" s="34"/>
      <c r="V2443" s="34"/>
      <c r="W2443" s="34"/>
      <c r="X2443" s="34"/>
      <c r="Y2443" s="34"/>
      <c r="Z2443" s="34"/>
    </row>
    <row r="2444" spans="18:26" x14ac:dyDescent="0.2">
      <c r="R2444" s="34"/>
      <c r="S2444" s="34"/>
      <c r="T2444" s="34"/>
      <c r="U2444" s="34"/>
      <c r="V2444" s="34"/>
      <c r="W2444" s="34"/>
      <c r="X2444" s="34"/>
      <c r="Y2444" s="34"/>
      <c r="Z2444" s="34"/>
    </row>
    <row r="2445" spans="18:26" x14ac:dyDescent="0.2">
      <c r="R2445" s="34"/>
      <c r="S2445" s="34"/>
      <c r="T2445" s="34"/>
      <c r="U2445" s="34"/>
      <c r="V2445" s="34"/>
      <c r="W2445" s="34"/>
      <c r="X2445" s="34"/>
      <c r="Y2445" s="34"/>
      <c r="Z2445" s="34"/>
    </row>
    <row r="2446" spans="18:26" x14ac:dyDescent="0.2">
      <c r="R2446" s="34"/>
      <c r="S2446" s="34"/>
      <c r="T2446" s="34"/>
      <c r="U2446" s="34"/>
      <c r="V2446" s="34"/>
      <c r="W2446" s="34"/>
      <c r="X2446" s="34"/>
      <c r="Y2446" s="34"/>
      <c r="Z2446" s="34"/>
    </row>
    <row r="2447" spans="18:26" x14ac:dyDescent="0.2">
      <c r="R2447" s="34"/>
      <c r="S2447" s="34"/>
      <c r="T2447" s="34"/>
      <c r="U2447" s="34"/>
      <c r="V2447" s="34"/>
      <c r="W2447" s="34"/>
      <c r="X2447" s="34"/>
      <c r="Y2447" s="34"/>
      <c r="Z2447" s="34"/>
    </row>
    <row r="2448" spans="18:26" x14ac:dyDescent="0.2">
      <c r="R2448" s="34"/>
      <c r="S2448" s="34"/>
      <c r="T2448" s="34"/>
      <c r="U2448" s="34"/>
      <c r="V2448" s="34"/>
      <c r="W2448" s="34"/>
      <c r="X2448" s="34"/>
      <c r="Y2448" s="34"/>
      <c r="Z2448" s="34"/>
    </row>
    <row r="2449" spans="18:26" x14ac:dyDescent="0.2">
      <c r="R2449" s="34"/>
      <c r="S2449" s="34"/>
      <c r="T2449" s="34"/>
      <c r="U2449" s="34"/>
      <c r="V2449" s="34"/>
      <c r="W2449" s="34"/>
      <c r="X2449" s="34"/>
      <c r="Y2449" s="34"/>
      <c r="Z2449" s="34"/>
    </row>
    <row r="2450" spans="18:26" x14ac:dyDescent="0.2">
      <c r="R2450" s="34"/>
      <c r="S2450" s="34"/>
      <c r="T2450" s="34"/>
      <c r="U2450" s="34"/>
      <c r="V2450" s="34"/>
      <c r="W2450" s="34"/>
      <c r="X2450" s="34"/>
      <c r="Y2450" s="34"/>
      <c r="Z2450" s="34"/>
    </row>
    <row r="2451" spans="18:26" x14ac:dyDescent="0.2">
      <c r="R2451" s="34"/>
      <c r="S2451" s="34"/>
      <c r="T2451" s="34"/>
      <c r="U2451" s="34"/>
      <c r="V2451" s="34"/>
      <c r="W2451" s="34"/>
      <c r="X2451" s="34"/>
      <c r="Y2451" s="34"/>
      <c r="Z2451" s="34"/>
    </row>
    <row r="2452" spans="18:26" x14ac:dyDescent="0.2">
      <c r="R2452" s="34"/>
      <c r="S2452" s="34"/>
      <c r="T2452" s="34"/>
      <c r="U2452" s="34"/>
      <c r="V2452" s="34"/>
      <c r="W2452" s="34"/>
      <c r="X2452" s="34"/>
      <c r="Y2452" s="34"/>
      <c r="Z2452" s="34"/>
    </row>
    <row r="2453" spans="18:26" x14ac:dyDescent="0.2">
      <c r="R2453" s="34"/>
      <c r="S2453" s="34"/>
      <c r="T2453" s="34"/>
      <c r="U2453" s="34"/>
      <c r="V2453" s="34"/>
      <c r="W2453" s="34"/>
      <c r="X2453" s="34"/>
      <c r="Y2453" s="34"/>
      <c r="Z2453" s="34"/>
    </row>
    <row r="2454" spans="18:26" x14ac:dyDescent="0.2">
      <c r="R2454" s="34"/>
      <c r="S2454" s="34"/>
      <c r="T2454" s="34"/>
      <c r="U2454" s="34"/>
      <c r="V2454" s="34"/>
      <c r="W2454" s="34"/>
      <c r="X2454" s="34"/>
      <c r="Y2454" s="34"/>
      <c r="Z2454" s="34"/>
    </row>
    <row r="2455" spans="18:26" x14ac:dyDescent="0.2">
      <c r="R2455" s="34"/>
      <c r="S2455" s="34"/>
      <c r="T2455" s="34"/>
      <c r="U2455" s="34"/>
      <c r="V2455" s="34"/>
      <c r="W2455" s="34"/>
      <c r="X2455" s="34"/>
      <c r="Y2455" s="34"/>
      <c r="Z2455" s="34"/>
    </row>
    <row r="2456" spans="18:26" x14ac:dyDescent="0.2">
      <c r="R2456" s="34"/>
      <c r="S2456" s="34"/>
      <c r="T2456" s="34"/>
      <c r="U2456" s="34"/>
      <c r="V2456" s="34"/>
      <c r="W2456" s="34"/>
      <c r="X2456" s="34"/>
      <c r="Y2456" s="34"/>
      <c r="Z2456" s="34"/>
    </row>
    <row r="2457" spans="18:26" x14ac:dyDescent="0.2">
      <c r="R2457" s="34"/>
      <c r="S2457" s="34"/>
      <c r="T2457" s="34"/>
      <c r="U2457" s="34"/>
      <c r="V2457" s="34"/>
      <c r="W2457" s="34"/>
      <c r="X2457" s="34"/>
      <c r="Y2457" s="34"/>
      <c r="Z2457" s="34"/>
    </row>
    <row r="2458" spans="18:26" x14ac:dyDescent="0.2">
      <c r="R2458" s="34"/>
      <c r="S2458" s="34"/>
      <c r="T2458" s="34"/>
      <c r="U2458" s="34"/>
      <c r="V2458" s="34"/>
      <c r="W2458" s="34"/>
      <c r="X2458" s="34"/>
      <c r="Y2458" s="34"/>
      <c r="Z2458" s="34"/>
    </row>
    <row r="2459" spans="18:26" x14ac:dyDescent="0.2">
      <c r="R2459" s="34"/>
      <c r="S2459" s="34"/>
      <c r="T2459" s="34"/>
      <c r="U2459" s="34"/>
      <c r="V2459" s="34"/>
      <c r="W2459" s="34"/>
      <c r="X2459" s="34"/>
      <c r="Y2459" s="34"/>
      <c r="Z2459" s="34"/>
    </row>
    <row r="2460" spans="18:26" x14ac:dyDescent="0.2">
      <c r="R2460" s="34"/>
      <c r="S2460" s="34"/>
      <c r="T2460" s="34"/>
      <c r="U2460" s="34"/>
      <c r="V2460" s="34"/>
      <c r="W2460" s="34"/>
      <c r="X2460" s="34"/>
      <c r="Y2460" s="34"/>
      <c r="Z2460" s="34"/>
    </row>
    <row r="2461" spans="18:26" x14ac:dyDescent="0.2">
      <c r="R2461" s="34"/>
      <c r="S2461" s="34"/>
      <c r="T2461" s="34"/>
      <c r="U2461" s="34"/>
      <c r="V2461" s="34"/>
      <c r="W2461" s="34"/>
      <c r="X2461" s="34"/>
      <c r="Y2461" s="34"/>
      <c r="Z2461" s="34"/>
    </row>
    <row r="2462" spans="18:26" x14ac:dyDescent="0.2">
      <c r="R2462" s="34"/>
      <c r="S2462" s="34"/>
      <c r="T2462" s="34"/>
      <c r="U2462" s="34"/>
      <c r="V2462" s="34"/>
      <c r="W2462" s="34"/>
      <c r="X2462" s="34"/>
      <c r="Y2462" s="34"/>
      <c r="Z2462" s="34"/>
    </row>
    <row r="2463" spans="18:26" x14ac:dyDescent="0.2">
      <c r="R2463" s="34"/>
      <c r="S2463" s="34"/>
      <c r="T2463" s="34"/>
      <c r="U2463" s="34"/>
      <c r="V2463" s="34"/>
      <c r="W2463" s="34"/>
      <c r="X2463" s="34"/>
      <c r="Y2463" s="34"/>
      <c r="Z2463" s="34"/>
    </row>
    <row r="2464" spans="18:26" x14ac:dyDescent="0.2">
      <c r="R2464" s="34"/>
      <c r="S2464" s="34"/>
      <c r="T2464" s="34"/>
      <c r="U2464" s="34"/>
      <c r="V2464" s="34"/>
      <c r="W2464" s="34"/>
      <c r="X2464" s="34"/>
      <c r="Y2464" s="34"/>
      <c r="Z2464" s="34"/>
    </row>
    <row r="2465" spans="18:26" x14ac:dyDescent="0.2">
      <c r="R2465" s="34"/>
      <c r="S2465" s="34"/>
      <c r="T2465" s="34"/>
      <c r="U2465" s="34"/>
      <c r="V2465" s="34"/>
      <c r="W2465" s="34"/>
      <c r="X2465" s="34"/>
      <c r="Y2465" s="34"/>
      <c r="Z2465" s="34"/>
    </row>
    <row r="2466" spans="18:26" x14ac:dyDescent="0.2">
      <c r="R2466" s="34"/>
      <c r="S2466" s="34"/>
      <c r="T2466" s="34"/>
      <c r="U2466" s="34"/>
      <c r="V2466" s="34"/>
      <c r="W2466" s="34"/>
      <c r="X2466" s="34"/>
      <c r="Y2466" s="34"/>
      <c r="Z2466" s="34"/>
    </row>
    <row r="2467" spans="18:26" x14ac:dyDescent="0.2">
      <c r="R2467" s="34"/>
      <c r="S2467" s="34"/>
      <c r="T2467" s="34"/>
      <c r="U2467" s="34"/>
      <c r="V2467" s="34"/>
      <c r="W2467" s="34"/>
      <c r="X2467" s="34"/>
      <c r="Y2467" s="34"/>
      <c r="Z2467" s="34"/>
    </row>
    <row r="2468" spans="18:26" x14ac:dyDescent="0.2">
      <c r="R2468" s="34"/>
      <c r="S2468" s="34"/>
      <c r="T2468" s="34"/>
      <c r="U2468" s="34"/>
      <c r="V2468" s="34"/>
      <c r="W2468" s="34"/>
      <c r="X2468" s="34"/>
      <c r="Y2468" s="34"/>
      <c r="Z2468" s="34"/>
    </row>
    <row r="2469" spans="18:26" x14ac:dyDescent="0.2">
      <c r="R2469" s="34"/>
      <c r="S2469" s="34"/>
      <c r="T2469" s="34"/>
      <c r="U2469" s="34"/>
      <c r="V2469" s="34"/>
      <c r="W2469" s="34"/>
      <c r="X2469" s="34"/>
      <c r="Y2469" s="34"/>
      <c r="Z2469" s="34"/>
    </row>
    <row r="2470" spans="18:26" x14ac:dyDescent="0.2">
      <c r="R2470" s="34"/>
      <c r="S2470" s="34"/>
      <c r="T2470" s="34"/>
      <c r="U2470" s="34"/>
      <c r="V2470" s="34"/>
      <c r="W2470" s="34"/>
      <c r="X2470" s="34"/>
      <c r="Y2470" s="34"/>
      <c r="Z2470" s="34"/>
    </row>
    <row r="2471" spans="18:26" x14ac:dyDescent="0.2">
      <c r="R2471" s="34"/>
      <c r="S2471" s="34"/>
      <c r="T2471" s="34"/>
      <c r="U2471" s="34"/>
      <c r="V2471" s="34"/>
      <c r="W2471" s="34"/>
      <c r="X2471" s="34"/>
      <c r="Y2471" s="34"/>
      <c r="Z2471" s="34"/>
    </row>
    <row r="2472" spans="18:26" x14ac:dyDescent="0.2">
      <c r="R2472" s="34"/>
      <c r="S2472" s="34"/>
      <c r="T2472" s="34"/>
      <c r="U2472" s="34"/>
      <c r="V2472" s="34"/>
      <c r="W2472" s="34"/>
      <c r="X2472" s="34"/>
      <c r="Y2472" s="34"/>
      <c r="Z2472" s="34"/>
    </row>
    <row r="2473" spans="18:26" x14ac:dyDescent="0.2">
      <c r="R2473" s="34"/>
      <c r="S2473" s="34"/>
      <c r="T2473" s="34"/>
      <c r="U2473" s="34"/>
      <c r="V2473" s="34"/>
      <c r="W2473" s="34"/>
      <c r="X2473" s="34"/>
      <c r="Y2473" s="34"/>
      <c r="Z2473" s="34"/>
    </row>
    <row r="2474" spans="18:26" x14ac:dyDescent="0.2">
      <c r="R2474" s="34"/>
      <c r="S2474" s="34"/>
      <c r="T2474" s="34"/>
      <c r="U2474" s="34"/>
      <c r="V2474" s="34"/>
      <c r="W2474" s="34"/>
      <c r="X2474" s="34"/>
      <c r="Y2474" s="34"/>
      <c r="Z2474" s="34"/>
    </row>
    <row r="2475" spans="18:26" x14ac:dyDescent="0.2">
      <c r="R2475" s="34"/>
      <c r="S2475" s="34"/>
      <c r="T2475" s="34"/>
      <c r="U2475" s="34"/>
      <c r="V2475" s="34"/>
      <c r="W2475" s="34"/>
      <c r="X2475" s="34"/>
      <c r="Y2475" s="34"/>
      <c r="Z2475" s="34"/>
    </row>
    <row r="2476" spans="18:26" x14ac:dyDescent="0.2">
      <c r="R2476" s="34"/>
      <c r="S2476" s="34"/>
      <c r="T2476" s="34"/>
      <c r="U2476" s="34"/>
      <c r="V2476" s="34"/>
      <c r="W2476" s="34"/>
      <c r="X2476" s="34"/>
      <c r="Y2476" s="34"/>
      <c r="Z2476" s="34"/>
    </row>
    <row r="2477" spans="18:26" x14ac:dyDescent="0.2">
      <c r="R2477" s="34"/>
      <c r="S2477" s="34"/>
      <c r="T2477" s="34"/>
      <c r="U2477" s="34"/>
      <c r="V2477" s="34"/>
      <c r="W2477" s="34"/>
      <c r="X2477" s="34"/>
      <c r="Y2477" s="34"/>
      <c r="Z2477" s="34"/>
    </row>
    <row r="2478" spans="18:26" x14ac:dyDescent="0.2">
      <c r="R2478" s="34"/>
      <c r="S2478" s="34"/>
      <c r="T2478" s="34"/>
      <c r="U2478" s="34"/>
      <c r="V2478" s="34"/>
      <c r="W2478" s="34"/>
      <c r="X2478" s="34"/>
      <c r="Y2478" s="34"/>
      <c r="Z2478" s="34"/>
    </row>
    <row r="2479" spans="18:26" x14ac:dyDescent="0.2">
      <c r="R2479" s="34"/>
      <c r="S2479" s="34"/>
      <c r="T2479" s="34"/>
      <c r="U2479" s="34"/>
      <c r="V2479" s="34"/>
      <c r="W2479" s="34"/>
      <c r="X2479" s="34"/>
      <c r="Y2479" s="34"/>
      <c r="Z2479" s="34"/>
    </row>
    <row r="2480" spans="18:26" x14ac:dyDescent="0.2">
      <c r="R2480" s="34"/>
      <c r="S2480" s="34"/>
      <c r="T2480" s="34"/>
      <c r="U2480" s="34"/>
      <c r="V2480" s="34"/>
      <c r="W2480" s="34"/>
      <c r="X2480" s="34"/>
      <c r="Y2480" s="34"/>
      <c r="Z2480" s="34"/>
    </row>
    <row r="2481" spans="18:26" x14ac:dyDescent="0.2">
      <c r="R2481" s="34"/>
      <c r="S2481" s="34"/>
      <c r="T2481" s="34"/>
      <c r="U2481" s="34"/>
      <c r="V2481" s="34"/>
      <c r="W2481" s="34"/>
      <c r="X2481" s="34"/>
      <c r="Y2481" s="34"/>
      <c r="Z2481" s="34"/>
    </row>
    <row r="2482" spans="18:26" x14ac:dyDescent="0.2">
      <c r="R2482" s="34"/>
      <c r="S2482" s="34"/>
      <c r="T2482" s="34"/>
      <c r="U2482" s="34"/>
      <c r="V2482" s="34"/>
      <c r="W2482" s="34"/>
      <c r="X2482" s="34"/>
      <c r="Y2482" s="34"/>
      <c r="Z2482" s="34"/>
    </row>
    <row r="2483" spans="18:26" x14ac:dyDescent="0.2">
      <c r="R2483" s="34"/>
      <c r="S2483" s="34"/>
      <c r="T2483" s="34"/>
      <c r="U2483" s="34"/>
      <c r="V2483" s="34"/>
      <c r="W2483" s="34"/>
      <c r="X2483" s="34"/>
      <c r="Y2483" s="34"/>
      <c r="Z2483" s="34"/>
    </row>
    <row r="2484" spans="18:26" x14ac:dyDescent="0.2">
      <c r="R2484" s="34"/>
      <c r="S2484" s="34"/>
      <c r="T2484" s="34"/>
      <c r="U2484" s="34"/>
      <c r="V2484" s="34"/>
      <c r="W2484" s="34"/>
      <c r="X2484" s="34"/>
      <c r="Y2484" s="34"/>
      <c r="Z2484" s="34"/>
    </row>
    <row r="2485" spans="18:26" x14ac:dyDescent="0.2">
      <c r="R2485" s="34"/>
      <c r="S2485" s="34"/>
      <c r="T2485" s="34"/>
      <c r="U2485" s="34"/>
      <c r="V2485" s="34"/>
      <c r="W2485" s="34"/>
      <c r="X2485" s="34"/>
      <c r="Y2485" s="34"/>
      <c r="Z2485" s="34"/>
    </row>
    <row r="2486" spans="18:26" x14ac:dyDescent="0.2">
      <c r="R2486" s="34"/>
      <c r="S2486" s="34"/>
      <c r="T2486" s="34"/>
      <c r="U2486" s="34"/>
      <c r="V2486" s="34"/>
      <c r="W2486" s="34"/>
      <c r="X2486" s="34"/>
      <c r="Y2486" s="34"/>
      <c r="Z2486" s="34"/>
    </row>
    <row r="2487" spans="18:26" x14ac:dyDescent="0.2">
      <c r="R2487" s="34"/>
      <c r="S2487" s="34"/>
      <c r="T2487" s="34"/>
      <c r="U2487" s="34"/>
      <c r="V2487" s="34"/>
      <c r="W2487" s="34"/>
      <c r="X2487" s="34"/>
      <c r="Y2487" s="34"/>
      <c r="Z2487" s="34"/>
    </row>
    <row r="2488" spans="18:26" x14ac:dyDescent="0.2">
      <c r="R2488" s="34"/>
      <c r="S2488" s="34"/>
      <c r="T2488" s="34"/>
      <c r="U2488" s="34"/>
      <c r="V2488" s="34"/>
      <c r="W2488" s="34"/>
      <c r="X2488" s="34"/>
      <c r="Y2488" s="34"/>
      <c r="Z2488" s="34"/>
    </row>
    <row r="2489" spans="18:26" x14ac:dyDescent="0.2">
      <c r="R2489" s="34"/>
      <c r="S2489" s="34"/>
      <c r="T2489" s="34"/>
      <c r="U2489" s="34"/>
      <c r="V2489" s="34"/>
      <c r="W2489" s="34"/>
      <c r="X2489" s="34"/>
      <c r="Y2489" s="34"/>
      <c r="Z2489" s="34"/>
    </row>
    <row r="2490" spans="18:26" x14ac:dyDescent="0.2">
      <c r="R2490" s="34"/>
      <c r="S2490" s="34"/>
      <c r="T2490" s="34"/>
      <c r="U2490" s="34"/>
      <c r="V2490" s="34"/>
      <c r="W2490" s="34"/>
      <c r="X2490" s="34"/>
      <c r="Y2490" s="34"/>
      <c r="Z2490" s="34"/>
    </row>
    <row r="2491" spans="18:26" x14ac:dyDescent="0.2">
      <c r="R2491" s="34"/>
      <c r="S2491" s="34"/>
      <c r="T2491" s="34"/>
      <c r="U2491" s="34"/>
      <c r="V2491" s="34"/>
      <c r="W2491" s="34"/>
      <c r="X2491" s="34"/>
      <c r="Y2491" s="34"/>
      <c r="Z2491" s="34"/>
    </row>
    <row r="2492" spans="18:26" x14ac:dyDescent="0.2">
      <c r="R2492" s="34"/>
      <c r="S2492" s="34"/>
      <c r="T2492" s="34"/>
      <c r="U2492" s="34"/>
      <c r="V2492" s="34"/>
      <c r="W2492" s="34"/>
      <c r="X2492" s="34"/>
      <c r="Y2492" s="34"/>
      <c r="Z2492" s="34"/>
    </row>
    <row r="2493" spans="18:26" x14ac:dyDescent="0.2">
      <c r="R2493" s="34"/>
      <c r="S2493" s="34"/>
      <c r="T2493" s="34"/>
      <c r="U2493" s="34"/>
      <c r="V2493" s="34"/>
      <c r="W2493" s="34"/>
      <c r="X2493" s="34"/>
      <c r="Y2493" s="34"/>
      <c r="Z2493" s="34"/>
    </row>
    <row r="2494" spans="18:26" x14ac:dyDescent="0.2">
      <c r="R2494" s="34"/>
      <c r="S2494" s="34"/>
      <c r="T2494" s="34"/>
      <c r="U2494" s="34"/>
      <c r="V2494" s="34"/>
      <c r="W2494" s="34"/>
      <c r="X2494" s="34"/>
      <c r="Y2494" s="34"/>
      <c r="Z2494" s="34"/>
    </row>
    <row r="2495" spans="18:26" x14ac:dyDescent="0.2">
      <c r="R2495" s="34"/>
      <c r="S2495" s="34"/>
      <c r="T2495" s="34"/>
      <c r="U2495" s="34"/>
      <c r="V2495" s="34"/>
      <c r="W2495" s="34"/>
      <c r="X2495" s="34"/>
      <c r="Y2495" s="34"/>
      <c r="Z2495" s="34"/>
    </row>
    <row r="2496" spans="18:26" x14ac:dyDescent="0.2">
      <c r="R2496" s="34"/>
      <c r="S2496" s="34"/>
      <c r="T2496" s="34"/>
      <c r="U2496" s="34"/>
      <c r="V2496" s="34"/>
      <c r="W2496" s="34"/>
      <c r="X2496" s="34"/>
      <c r="Y2496" s="34"/>
      <c r="Z2496" s="34"/>
    </row>
    <row r="2497" spans="18:26" x14ac:dyDescent="0.2">
      <c r="R2497" s="34"/>
      <c r="S2497" s="34"/>
      <c r="T2497" s="34"/>
      <c r="U2497" s="34"/>
      <c r="V2497" s="34"/>
      <c r="W2497" s="34"/>
      <c r="X2497" s="34"/>
      <c r="Y2497" s="34"/>
      <c r="Z2497" s="34"/>
    </row>
    <row r="2498" spans="18:26" x14ac:dyDescent="0.2">
      <c r="R2498" s="34"/>
      <c r="S2498" s="34"/>
      <c r="T2498" s="34"/>
      <c r="U2498" s="34"/>
      <c r="V2498" s="34"/>
      <c r="W2498" s="34"/>
      <c r="X2498" s="34"/>
      <c r="Y2498" s="34"/>
      <c r="Z2498" s="34"/>
    </row>
    <row r="2499" spans="18:26" x14ac:dyDescent="0.2">
      <c r="R2499" s="34"/>
      <c r="S2499" s="34"/>
      <c r="T2499" s="34"/>
      <c r="U2499" s="34"/>
      <c r="V2499" s="34"/>
      <c r="W2499" s="34"/>
      <c r="X2499" s="34"/>
      <c r="Y2499" s="34"/>
      <c r="Z2499" s="34"/>
    </row>
    <row r="2500" spans="18:26" x14ac:dyDescent="0.2">
      <c r="R2500" s="34"/>
      <c r="S2500" s="34"/>
      <c r="T2500" s="34"/>
      <c r="U2500" s="34"/>
      <c r="V2500" s="34"/>
      <c r="W2500" s="34"/>
      <c r="X2500" s="34"/>
      <c r="Y2500" s="34"/>
      <c r="Z2500" s="34"/>
    </row>
    <row r="2501" spans="18:26" x14ac:dyDescent="0.2">
      <c r="R2501" s="34"/>
      <c r="S2501" s="34"/>
      <c r="T2501" s="34"/>
      <c r="U2501" s="34"/>
      <c r="V2501" s="34"/>
      <c r="W2501" s="34"/>
      <c r="X2501" s="34"/>
      <c r="Y2501" s="34"/>
      <c r="Z2501" s="34"/>
    </row>
    <row r="2502" spans="18:26" x14ac:dyDescent="0.2">
      <c r="R2502" s="34"/>
      <c r="S2502" s="34"/>
      <c r="T2502" s="34"/>
      <c r="U2502" s="34"/>
      <c r="V2502" s="34"/>
      <c r="W2502" s="34"/>
      <c r="X2502" s="34"/>
      <c r="Y2502" s="34"/>
      <c r="Z2502" s="34"/>
    </row>
    <row r="2503" spans="18:26" x14ac:dyDescent="0.2">
      <c r="R2503" s="34"/>
      <c r="S2503" s="34"/>
      <c r="T2503" s="34"/>
      <c r="U2503" s="34"/>
      <c r="V2503" s="34"/>
      <c r="W2503" s="34"/>
      <c r="X2503" s="34"/>
      <c r="Y2503" s="34"/>
      <c r="Z2503" s="34"/>
    </row>
    <row r="2504" spans="18:26" x14ac:dyDescent="0.2">
      <c r="R2504" s="34"/>
      <c r="S2504" s="34"/>
      <c r="T2504" s="34"/>
      <c r="U2504" s="34"/>
      <c r="V2504" s="34"/>
      <c r="W2504" s="34"/>
      <c r="X2504" s="34"/>
      <c r="Y2504" s="34"/>
      <c r="Z2504" s="34"/>
    </row>
    <row r="2505" spans="18:26" x14ac:dyDescent="0.2">
      <c r="R2505" s="34"/>
      <c r="S2505" s="34"/>
      <c r="T2505" s="34"/>
      <c r="U2505" s="34"/>
      <c r="V2505" s="34"/>
      <c r="W2505" s="34"/>
      <c r="X2505" s="34"/>
      <c r="Y2505" s="34"/>
      <c r="Z2505" s="34"/>
    </row>
    <row r="2506" spans="18:26" x14ac:dyDescent="0.2">
      <c r="R2506" s="34"/>
      <c r="S2506" s="34"/>
      <c r="T2506" s="34"/>
      <c r="U2506" s="34"/>
      <c r="V2506" s="34"/>
      <c r="W2506" s="34"/>
      <c r="X2506" s="34"/>
      <c r="Y2506" s="34"/>
      <c r="Z2506" s="34"/>
    </row>
    <row r="2507" spans="18:26" x14ac:dyDescent="0.2">
      <c r="R2507" s="34"/>
      <c r="S2507" s="34"/>
      <c r="T2507" s="34"/>
      <c r="U2507" s="34"/>
      <c r="V2507" s="34"/>
      <c r="W2507" s="34"/>
      <c r="X2507" s="34"/>
      <c r="Y2507" s="34"/>
      <c r="Z2507" s="34"/>
    </row>
    <row r="2508" spans="18:26" x14ac:dyDescent="0.2">
      <c r="R2508" s="34"/>
      <c r="S2508" s="34"/>
      <c r="T2508" s="34"/>
      <c r="U2508" s="34"/>
      <c r="V2508" s="34"/>
      <c r="W2508" s="34"/>
      <c r="X2508" s="34"/>
      <c r="Y2508" s="34"/>
      <c r="Z2508" s="34"/>
    </row>
    <row r="2509" spans="18:26" x14ac:dyDescent="0.2">
      <c r="R2509" s="34"/>
      <c r="S2509" s="34"/>
      <c r="T2509" s="34"/>
      <c r="U2509" s="34"/>
      <c r="V2509" s="34"/>
      <c r="W2509" s="34"/>
      <c r="X2509" s="34"/>
      <c r="Y2509" s="34"/>
      <c r="Z2509" s="34"/>
    </row>
    <row r="2510" spans="18:26" x14ac:dyDescent="0.2">
      <c r="R2510" s="34"/>
      <c r="S2510" s="34"/>
      <c r="T2510" s="34"/>
      <c r="U2510" s="34"/>
      <c r="V2510" s="34"/>
      <c r="W2510" s="34"/>
      <c r="X2510" s="34"/>
      <c r="Y2510" s="34"/>
      <c r="Z2510" s="34"/>
    </row>
    <row r="2511" spans="18:26" x14ac:dyDescent="0.2">
      <c r="R2511" s="34"/>
      <c r="S2511" s="34"/>
      <c r="T2511" s="34"/>
      <c r="U2511" s="34"/>
      <c r="V2511" s="34"/>
      <c r="W2511" s="34"/>
      <c r="X2511" s="34"/>
      <c r="Y2511" s="34"/>
      <c r="Z2511" s="34"/>
    </row>
    <row r="2512" spans="18:26" x14ac:dyDescent="0.2">
      <c r="R2512" s="34"/>
      <c r="S2512" s="34"/>
      <c r="T2512" s="34"/>
      <c r="U2512" s="34"/>
      <c r="V2512" s="34"/>
      <c r="W2512" s="34"/>
      <c r="X2512" s="34"/>
      <c r="Y2512" s="34"/>
      <c r="Z2512" s="34"/>
    </row>
    <row r="2513" spans="18:26" x14ac:dyDescent="0.2">
      <c r="R2513" s="34"/>
      <c r="S2513" s="34"/>
      <c r="T2513" s="34"/>
      <c r="U2513" s="34"/>
      <c r="V2513" s="34"/>
      <c r="W2513" s="34"/>
      <c r="X2513" s="34"/>
      <c r="Y2513" s="34"/>
      <c r="Z2513" s="34"/>
    </row>
    <row r="2514" spans="18:26" x14ac:dyDescent="0.2">
      <c r="R2514" s="34"/>
      <c r="S2514" s="34"/>
      <c r="T2514" s="34"/>
      <c r="U2514" s="34"/>
      <c r="V2514" s="34"/>
      <c r="W2514" s="34"/>
      <c r="X2514" s="34"/>
      <c r="Y2514" s="34"/>
      <c r="Z2514" s="34"/>
    </row>
    <row r="2515" spans="18:26" x14ac:dyDescent="0.2">
      <c r="R2515" s="34"/>
      <c r="S2515" s="34"/>
      <c r="T2515" s="34"/>
      <c r="U2515" s="34"/>
      <c r="V2515" s="34"/>
      <c r="W2515" s="34"/>
      <c r="X2515" s="34"/>
      <c r="Y2515" s="34"/>
      <c r="Z2515" s="34"/>
    </row>
    <row r="2516" spans="18:26" x14ac:dyDescent="0.2">
      <c r="R2516" s="34"/>
      <c r="S2516" s="34"/>
      <c r="T2516" s="34"/>
      <c r="U2516" s="34"/>
      <c r="V2516" s="34"/>
      <c r="W2516" s="34"/>
      <c r="X2516" s="34"/>
      <c r="Y2516" s="34"/>
      <c r="Z2516" s="34"/>
    </row>
    <row r="2517" spans="18:26" x14ac:dyDescent="0.2">
      <c r="R2517" s="34"/>
      <c r="S2517" s="34"/>
      <c r="T2517" s="34"/>
      <c r="U2517" s="34"/>
      <c r="V2517" s="34"/>
      <c r="W2517" s="34"/>
      <c r="X2517" s="34"/>
      <c r="Y2517" s="34"/>
      <c r="Z2517" s="34"/>
    </row>
    <row r="2518" spans="18:26" x14ac:dyDescent="0.2">
      <c r="R2518" s="34"/>
      <c r="S2518" s="34"/>
      <c r="T2518" s="34"/>
      <c r="U2518" s="34"/>
      <c r="V2518" s="34"/>
      <c r="W2518" s="34"/>
      <c r="X2518" s="34"/>
      <c r="Y2518" s="34"/>
      <c r="Z2518" s="34"/>
    </row>
    <row r="2519" spans="18:26" x14ac:dyDescent="0.2">
      <c r="R2519" s="34"/>
      <c r="S2519" s="34"/>
      <c r="T2519" s="34"/>
      <c r="U2519" s="34"/>
      <c r="V2519" s="34"/>
      <c r="W2519" s="34"/>
      <c r="X2519" s="34"/>
      <c r="Y2519" s="34"/>
      <c r="Z2519" s="34"/>
    </row>
    <row r="2520" spans="18:26" x14ac:dyDescent="0.2">
      <c r="R2520" s="34"/>
      <c r="S2520" s="34"/>
      <c r="T2520" s="34"/>
      <c r="U2520" s="34"/>
      <c r="V2520" s="34"/>
      <c r="W2520" s="34"/>
      <c r="X2520" s="34"/>
      <c r="Y2520" s="34"/>
      <c r="Z2520" s="34"/>
    </row>
    <row r="2521" spans="18:26" x14ac:dyDescent="0.2">
      <c r="R2521" s="34"/>
      <c r="S2521" s="34"/>
      <c r="T2521" s="34"/>
      <c r="U2521" s="34"/>
      <c r="V2521" s="34"/>
      <c r="W2521" s="34"/>
      <c r="X2521" s="34"/>
      <c r="Y2521" s="34"/>
      <c r="Z2521" s="34"/>
    </row>
    <row r="2522" spans="18:26" x14ac:dyDescent="0.2">
      <c r="R2522" s="34"/>
      <c r="S2522" s="34"/>
      <c r="T2522" s="34"/>
      <c r="U2522" s="34"/>
      <c r="V2522" s="34"/>
      <c r="W2522" s="34"/>
      <c r="X2522" s="34"/>
      <c r="Y2522" s="34"/>
      <c r="Z2522" s="34"/>
    </row>
    <row r="2523" spans="18:26" x14ac:dyDescent="0.2">
      <c r="R2523" s="34"/>
      <c r="S2523" s="34"/>
      <c r="T2523" s="34"/>
      <c r="U2523" s="34"/>
      <c r="V2523" s="34"/>
      <c r="W2523" s="34"/>
      <c r="X2523" s="34"/>
      <c r="Y2523" s="34"/>
      <c r="Z2523" s="34"/>
    </row>
    <row r="2524" spans="18:26" x14ac:dyDescent="0.2">
      <c r="R2524" s="34"/>
      <c r="S2524" s="34"/>
      <c r="T2524" s="34"/>
      <c r="U2524" s="34"/>
      <c r="V2524" s="34"/>
      <c r="W2524" s="34"/>
      <c r="X2524" s="34"/>
      <c r="Y2524" s="34"/>
      <c r="Z2524" s="34"/>
    </row>
    <row r="2525" spans="18:26" x14ac:dyDescent="0.2">
      <c r="R2525" s="34"/>
      <c r="S2525" s="34"/>
      <c r="T2525" s="34"/>
      <c r="U2525" s="34"/>
      <c r="V2525" s="34"/>
      <c r="W2525" s="34"/>
      <c r="X2525" s="34"/>
      <c r="Y2525" s="34"/>
      <c r="Z2525" s="34"/>
    </row>
    <row r="2526" spans="18:26" x14ac:dyDescent="0.2">
      <c r="R2526" s="34"/>
      <c r="S2526" s="34"/>
      <c r="T2526" s="34"/>
      <c r="U2526" s="34"/>
      <c r="V2526" s="34"/>
      <c r="W2526" s="34"/>
      <c r="X2526" s="34"/>
      <c r="Y2526" s="34"/>
      <c r="Z2526" s="34"/>
    </row>
    <row r="2527" spans="18:26" x14ac:dyDescent="0.2">
      <c r="R2527" s="34"/>
      <c r="S2527" s="34"/>
      <c r="T2527" s="34"/>
      <c r="U2527" s="34"/>
      <c r="V2527" s="34"/>
      <c r="W2527" s="34"/>
      <c r="X2527" s="34"/>
      <c r="Y2527" s="34"/>
      <c r="Z2527" s="34"/>
    </row>
    <row r="2528" spans="18:26" x14ac:dyDescent="0.2">
      <c r="R2528" s="34"/>
      <c r="S2528" s="34"/>
      <c r="T2528" s="34"/>
      <c r="U2528" s="34"/>
      <c r="V2528" s="34"/>
      <c r="W2528" s="34"/>
      <c r="X2528" s="34"/>
      <c r="Y2528" s="34"/>
      <c r="Z2528" s="34"/>
    </row>
    <row r="2529" spans="18:26" x14ac:dyDescent="0.2">
      <c r="R2529" s="34"/>
      <c r="S2529" s="34"/>
      <c r="T2529" s="34"/>
      <c r="U2529" s="34"/>
      <c r="V2529" s="34"/>
      <c r="W2529" s="34"/>
      <c r="X2529" s="34"/>
      <c r="Y2529" s="34"/>
      <c r="Z2529" s="34"/>
    </row>
    <row r="2530" spans="18:26" x14ac:dyDescent="0.2">
      <c r="R2530" s="34"/>
      <c r="S2530" s="34"/>
      <c r="T2530" s="34"/>
      <c r="U2530" s="34"/>
      <c r="V2530" s="34"/>
      <c r="W2530" s="34"/>
      <c r="X2530" s="34"/>
      <c r="Y2530" s="34"/>
      <c r="Z2530" s="34"/>
    </row>
    <row r="2531" spans="18:26" x14ac:dyDescent="0.2">
      <c r="R2531" s="34"/>
      <c r="S2531" s="34"/>
      <c r="T2531" s="34"/>
      <c r="U2531" s="34"/>
      <c r="V2531" s="34"/>
      <c r="W2531" s="34"/>
      <c r="X2531" s="34"/>
      <c r="Y2531" s="34"/>
      <c r="Z2531" s="34"/>
    </row>
    <row r="2532" spans="18:26" x14ac:dyDescent="0.2">
      <c r="R2532" s="34"/>
      <c r="S2532" s="34"/>
      <c r="T2532" s="34"/>
      <c r="U2532" s="34"/>
      <c r="V2532" s="34"/>
      <c r="W2532" s="34"/>
      <c r="X2532" s="34"/>
      <c r="Y2532" s="34"/>
      <c r="Z2532" s="34"/>
    </row>
    <row r="2533" spans="18:26" x14ac:dyDescent="0.2">
      <c r="R2533" s="34"/>
      <c r="S2533" s="34"/>
      <c r="T2533" s="34"/>
      <c r="U2533" s="34"/>
      <c r="V2533" s="34"/>
      <c r="W2533" s="34"/>
      <c r="X2533" s="34"/>
      <c r="Y2533" s="34"/>
      <c r="Z2533" s="34"/>
    </row>
    <row r="2534" spans="18:26" x14ac:dyDescent="0.2">
      <c r="R2534" s="34"/>
      <c r="S2534" s="34"/>
      <c r="T2534" s="34"/>
      <c r="U2534" s="34"/>
      <c r="V2534" s="34"/>
      <c r="W2534" s="34"/>
      <c r="X2534" s="34"/>
      <c r="Y2534" s="34"/>
      <c r="Z2534" s="34"/>
    </row>
    <row r="2535" spans="18:26" x14ac:dyDescent="0.2">
      <c r="R2535" s="34"/>
      <c r="S2535" s="34"/>
      <c r="T2535" s="34"/>
      <c r="U2535" s="34"/>
      <c r="V2535" s="34"/>
      <c r="W2535" s="34"/>
      <c r="X2535" s="34"/>
      <c r="Y2535" s="34"/>
      <c r="Z2535" s="34"/>
    </row>
    <row r="2536" spans="18:26" x14ac:dyDescent="0.2">
      <c r="R2536" s="34"/>
      <c r="S2536" s="34"/>
      <c r="T2536" s="34"/>
      <c r="U2536" s="34"/>
      <c r="V2536" s="34"/>
      <c r="W2536" s="34"/>
      <c r="X2536" s="34"/>
      <c r="Y2536" s="34"/>
      <c r="Z2536" s="34"/>
    </row>
    <row r="2537" spans="18:26" x14ac:dyDescent="0.2">
      <c r="R2537" s="34"/>
      <c r="S2537" s="34"/>
      <c r="T2537" s="34"/>
      <c r="U2537" s="34"/>
      <c r="V2537" s="34"/>
      <c r="W2537" s="34"/>
      <c r="X2537" s="34"/>
      <c r="Y2537" s="34"/>
      <c r="Z2537" s="34"/>
    </row>
    <row r="2538" spans="18:26" x14ac:dyDescent="0.2">
      <c r="R2538" s="34"/>
      <c r="S2538" s="34"/>
      <c r="T2538" s="34"/>
      <c r="U2538" s="34"/>
      <c r="V2538" s="34"/>
      <c r="W2538" s="34"/>
      <c r="X2538" s="34"/>
      <c r="Y2538" s="34"/>
      <c r="Z2538" s="34"/>
    </row>
    <row r="2539" spans="18:26" x14ac:dyDescent="0.2">
      <c r="R2539" s="34"/>
      <c r="S2539" s="34"/>
      <c r="T2539" s="34"/>
      <c r="U2539" s="34"/>
      <c r="V2539" s="34"/>
      <c r="W2539" s="34"/>
      <c r="X2539" s="34"/>
      <c r="Y2539" s="34"/>
      <c r="Z2539" s="34"/>
    </row>
    <row r="2540" spans="18:26" x14ac:dyDescent="0.2">
      <c r="R2540" s="34"/>
      <c r="S2540" s="34"/>
      <c r="T2540" s="34"/>
      <c r="U2540" s="34"/>
      <c r="V2540" s="34"/>
      <c r="W2540" s="34"/>
      <c r="X2540" s="34"/>
      <c r="Y2540" s="34"/>
      <c r="Z2540" s="34"/>
    </row>
    <row r="2541" spans="18:26" x14ac:dyDescent="0.2">
      <c r="R2541" s="34"/>
      <c r="S2541" s="34"/>
      <c r="T2541" s="34"/>
      <c r="U2541" s="34"/>
      <c r="V2541" s="34"/>
      <c r="W2541" s="34"/>
      <c r="X2541" s="34"/>
      <c r="Y2541" s="34"/>
      <c r="Z2541" s="34"/>
    </row>
    <row r="2542" spans="18:26" x14ac:dyDescent="0.2">
      <c r="R2542" s="34"/>
      <c r="S2542" s="34"/>
      <c r="T2542" s="34"/>
      <c r="U2542" s="34"/>
      <c r="V2542" s="34"/>
      <c r="W2542" s="34"/>
      <c r="X2542" s="34"/>
      <c r="Y2542" s="34"/>
      <c r="Z2542" s="34"/>
    </row>
    <row r="2543" spans="18:26" x14ac:dyDescent="0.2">
      <c r="R2543" s="34"/>
      <c r="S2543" s="34"/>
      <c r="T2543" s="34"/>
      <c r="U2543" s="34"/>
      <c r="V2543" s="34"/>
      <c r="W2543" s="34"/>
      <c r="X2543" s="34"/>
      <c r="Y2543" s="34"/>
      <c r="Z2543" s="34"/>
    </row>
    <row r="2544" spans="18:26" x14ac:dyDescent="0.2">
      <c r="R2544" s="34"/>
      <c r="S2544" s="34"/>
      <c r="T2544" s="34"/>
      <c r="U2544" s="34"/>
      <c r="V2544" s="34"/>
      <c r="W2544" s="34"/>
      <c r="X2544" s="34"/>
      <c r="Y2544" s="34"/>
      <c r="Z2544" s="34"/>
    </row>
    <row r="2545" spans="18:26" x14ac:dyDescent="0.2">
      <c r="R2545" s="34"/>
      <c r="S2545" s="34"/>
      <c r="T2545" s="34"/>
      <c r="U2545" s="34"/>
      <c r="V2545" s="34"/>
      <c r="W2545" s="34"/>
      <c r="X2545" s="34"/>
      <c r="Y2545" s="34"/>
      <c r="Z2545" s="34"/>
    </row>
    <row r="2546" spans="18:26" x14ac:dyDescent="0.2">
      <c r="R2546" s="34"/>
      <c r="S2546" s="34"/>
      <c r="T2546" s="34"/>
      <c r="U2546" s="34"/>
      <c r="V2546" s="34"/>
      <c r="W2546" s="34"/>
      <c r="X2546" s="34"/>
      <c r="Y2546" s="34"/>
      <c r="Z2546" s="34"/>
    </row>
    <row r="2547" spans="18:26" x14ac:dyDescent="0.2">
      <c r="R2547" s="34"/>
      <c r="S2547" s="34"/>
      <c r="T2547" s="34"/>
      <c r="U2547" s="34"/>
      <c r="V2547" s="34"/>
      <c r="W2547" s="34"/>
      <c r="X2547" s="34"/>
      <c r="Y2547" s="34"/>
      <c r="Z2547" s="34"/>
    </row>
    <row r="2548" spans="18:26" x14ac:dyDescent="0.2">
      <c r="R2548" s="34"/>
      <c r="S2548" s="34"/>
      <c r="T2548" s="34"/>
      <c r="U2548" s="34"/>
      <c r="V2548" s="34"/>
      <c r="W2548" s="34"/>
      <c r="X2548" s="34"/>
      <c r="Y2548" s="34"/>
      <c r="Z2548" s="34"/>
    </row>
    <row r="2549" spans="18:26" x14ac:dyDescent="0.2">
      <c r="R2549" s="34"/>
      <c r="S2549" s="34"/>
      <c r="T2549" s="34"/>
      <c r="U2549" s="34"/>
      <c r="V2549" s="34"/>
      <c r="W2549" s="34"/>
      <c r="X2549" s="34"/>
      <c r="Y2549" s="34"/>
      <c r="Z2549" s="34"/>
    </row>
    <row r="2550" spans="18:26" x14ac:dyDescent="0.2">
      <c r="R2550" s="34"/>
      <c r="S2550" s="34"/>
      <c r="T2550" s="34"/>
      <c r="U2550" s="34"/>
      <c r="V2550" s="34"/>
      <c r="W2550" s="34"/>
      <c r="X2550" s="34"/>
      <c r="Y2550" s="34"/>
      <c r="Z2550" s="34"/>
    </row>
    <row r="2551" spans="18:26" x14ac:dyDescent="0.2">
      <c r="R2551" s="34"/>
      <c r="S2551" s="34"/>
      <c r="T2551" s="34"/>
      <c r="U2551" s="34"/>
      <c r="V2551" s="34"/>
      <c r="W2551" s="34"/>
      <c r="X2551" s="34"/>
      <c r="Y2551" s="34"/>
      <c r="Z2551" s="34"/>
    </row>
    <row r="2552" spans="18:26" x14ac:dyDescent="0.2">
      <c r="R2552" s="34"/>
      <c r="S2552" s="34"/>
      <c r="T2552" s="34"/>
      <c r="U2552" s="34"/>
      <c r="V2552" s="34"/>
      <c r="W2552" s="34"/>
      <c r="X2552" s="34"/>
      <c r="Y2552" s="34"/>
      <c r="Z2552" s="34"/>
    </row>
    <row r="2553" spans="18:26" x14ac:dyDescent="0.2">
      <c r="R2553" s="34"/>
      <c r="S2553" s="34"/>
      <c r="T2553" s="34"/>
      <c r="U2553" s="34"/>
      <c r="V2553" s="34"/>
      <c r="W2553" s="34"/>
      <c r="X2553" s="34"/>
      <c r="Y2553" s="34"/>
      <c r="Z2553" s="34"/>
    </row>
    <row r="2554" spans="18:26" x14ac:dyDescent="0.2">
      <c r="R2554" s="34"/>
      <c r="S2554" s="34"/>
      <c r="T2554" s="34"/>
      <c r="U2554" s="34"/>
      <c r="V2554" s="34"/>
      <c r="W2554" s="34"/>
      <c r="X2554" s="34"/>
      <c r="Y2554" s="34"/>
      <c r="Z2554" s="34"/>
    </row>
    <row r="2555" spans="18:26" x14ac:dyDescent="0.2">
      <c r="R2555" s="34"/>
      <c r="S2555" s="34"/>
      <c r="T2555" s="34"/>
      <c r="U2555" s="34"/>
      <c r="V2555" s="34"/>
      <c r="W2555" s="34"/>
      <c r="X2555" s="34"/>
      <c r="Y2555" s="34"/>
      <c r="Z2555" s="34"/>
    </row>
    <row r="2556" spans="18:26" x14ac:dyDescent="0.2">
      <c r="R2556" s="34"/>
      <c r="S2556" s="34"/>
      <c r="T2556" s="34"/>
      <c r="U2556" s="34"/>
      <c r="V2556" s="34"/>
      <c r="W2556" s="34"/>
      <c r="X2556" s="34"/>
      <c r="Y2556" s="34"/>
      <c r="Z2556" s="34"/>
    </row>
    <row r="2557" spans="18:26" x14ac:dyDescent="0.2">
      <c r="R2557" s="34"/>
      <c r="S2557" s="34"/>
      <c r="T2557" s="34"/>
      <c r="U2557" s="34"/>
      <c r="V2557" s="34"/>
      <c r="W2557" s="34"/>
      <c r="X2557" s="34"/>
      <c r="Y2557" s="34"/>
      <c r="Z2557" s="34"/>
    </row>
    <row r="2558" spans="18:26" x14ac:dyDescent="0.2">
      <c r="R2558" s="34"/>
      <c r="S2558" s="34"/>
      <c r="T2558" s="34"/>
      <c r="U2558" s="34"/>
      <c r="V2558" s="34"/>
      <c r="W2558" s="34"/>
      <c r="X2558" s="34"/>
      <c r="Y2558" s="34"/>
      <c r="Z2558" s="34"/>
    </row>
    <row r="2559" spans="18:26" x14ac:dyDescent="0.2">
      <c r="R2559" s="34"/>
      <c r="S2559" s="34"/>
      <c r="T2559" s="34"/>
      <c r="U2559" s="34"/>
      <c r="V2559" s="34"/>
      <c r="W2559" s="34"/>
      <c r="X2559" s="34"/>
      <c r="Y2559" s="34"/>
      <c r="Z2559" s="34"/>
    </row>
    <row r="2560" spans="18:26" x14ac:dyDescent="0.2">
      <c r="R2560" s="34"/>
      <c r="S2560" s="34"/>
      <c r="T2560" s="34"/>
      <c r="U2560" s="34"/>
      <c r="V2560" s="34"/>
      <c r="W2560" s="34"/>
      <c r="X2560" s="34"/>
      <c r="Y2560" s="34"/>
      <c r="Z2560" s="34"/>
    </row>
    <row r="2561" spans="18:26" x14ac:dyDescent="0.2">
      <c r="R2561" s="34"/>
      <c r="S2561" s="34"/>
      <c r="T2561" s="34"/>
      <c r="U2561" s="34"/>
      <c r="V2561" s="34"/>
      <c r="W2561" s="34"/>
      <c r="X2561" s="34"/>
      <c r="Y2561" s="34"/>
      <c r="Z2561" s="34"/>
    </row>
    <row r="2562" spans="18:26" x14ac:dyDescent="0.2">
      <c r="R2562" s="34"/>
      <c r="S2562" s="34"/>
      <c r="T2562" s="34"/>
      <c r="U2562" s="34"/>
      <c r="V2562" s="34"/>
      <c r="W2562" s="34"/>
      <c r="X2562" s="34"/>
      <c r="Y2562" s="34"/>
      <c r="Z2562" s="34"/>
    </row>
    <row r="2563" spans="18:26" x14ac:dyDescent="0.2">
      <c r="R2563" s="34"/>
      <c r="S2563" s="34"/>
      <c r="T2563" s="34"/>
      <c r="U2563" s="34"/>
      <c r="V2563" s="34"/>
      <c r="W2563" s="34"/>
      <c r="X2563" s="34"/>
      <c r="Y2563" s="34"/>
      <c r="Z2563" s="34"/>
    </row>
    <row r="2564" spans="18:26" x14ac:dyDescent="0.2">
      <c r="R2564" s="34"/>
      <c r="S2564" s="34"/>
      <c r="T2564" s="34"/>
      <c r="U2564" s="34"/>
      <c r="V2564" s="34"/>
      <c r="W2564" s="34"/>
      <c r="X2564" s="34"/>
      <c r="Y2564" s="34"/>
      <c r="Z2564" s="34"/>
    </row>
    <row r="2565" spans="18:26" x14ac:dyDescent="0.2">
      <c r="R2565" s="34"/>
      <c r="S2565" s="34"/>
      <c r="T2565" s="34"/>
      <c r="U2565" s="34"/>
      <c r="V2565" s="34"/>
      <c r="W2565" s="34"/>
      <c r="X2565" s="34"/>
      <c r="Y2565" s="34"/>
      <c r="Z2565" s="34"/>
    </row>
    <row r="2566" spans="18:26" x14ac:dyDescent="0.2">
      <c r="R2566" s="34"/>
      <c r="S2566" s="34"/>
      <c r="T2566" s="34"/>
      <c r="U2566" s="34"/>
      <c r="V2566" s="34"/>
      <c r="W2566" s="34"/>
      <c r="X2566" s="34"/>
      <c r="Y2566" s="34"/>
      <c r="Z2566" s="34"/>
    </row>
    <row r="2567" spans="18:26" x14ac:dyDescent="0.2">
      <c r="R2567" s="34"/>
      <c r="S2567" s="34"/>
      <c r="T2567" s="34"/>
      <c r="U2567" s="34"/>
      <c r="V2567" s="34"/>
      <c r="W2567" s="34"/>
      <c r="X2567" s="34"/>
      <c r="Y2567" s="34"/>
      <c r="Z2567" s="34"/>
    </row>
    <row r="2568" spans="18:26" x14ac:dyDescent="0.2">
      <c r="R2568" s="34"/>
      <c r="S2568" s="34"/>
      <c r="T2568" s="34"/>
      <c r="U2568" s="34"/>
      <c r="V2568" s="34"/>
      <c r="W2568" s="34"/>
      <c r="X2568" s="34"/>
      <c r="Y2568" s="34"/>
      <c r="Z2568" s="34"/>
    </row>
    <row r="2569" spans="18:26" x14ac:dyDescent="0.2">
      <c r="R2569" s="34"/>
      <c r="S2569" s="34"/>
      <c r="T2569" s="34"/>
      <c r="U2569" s="34"/>
      <c r="V2569" s="34"/>
      <c r="W2569" s="34"/>
      <c r="X2569" s="34"/>
      <c r="Y2569" s="34"/>
      <c r="Z2569" s="34"/>
    </row>
    <row r="2570" spans="18:26" x14ac:dyDescent="0.2">
      <c r="R2570" s="34"/>
      <c r="S2570" s="34"/>
      <c r="T2570" s="34"/>
      <c r="U2570" s="34"/>
      <c r="V2570" s="34"/>
      <c r="W2570" s="34"/>
      <c r="X2570" s="34"/>
      <c r="Y2570" s="34"/>
      <c r="Z2570" s="34"/>
    </row>
    <row r="2571" spans="18:26" x14ac:dyDescent="0.2">
      <c r="R2571" s="34"/>
      <c r="S2571" s="34"/>
      <c r="T2571" s="34"/>
      <c r="U2571" s="34"/>
      <c r="V2571" s="34"/>
      <c r="W2571" s="34"/>
      <c r="X2571" s="34"/>
      <c r="Y2571" s="34"/>
      <c r="Z2571" s="34"/>
    </row>
    <row r="2572" spans="18:26" x14ac:dyDescent="0.2">
      <c r="R2572" s="34"/>
      <c r="S2572" s="34"/>
      <c r="T2572" s="34"/>
      <c r="U2572" s="34"/>
      <c r="V2572" s="34"/>
      <c r="W2572" s="34"/>
      <c r="X2572" s="34"/>
      <c r="Y2572" s="34"/>
      <c r="Z2572" s="34"/>
    </row>
    <row r="2573" spans="18:26" x14ac:dyDescent="0.2">
      <c r="R2573" s="34"/>
      <c r="S2573" s="34"/>
      <c r="T2573" s="34"/>
      <c r="U2573" s="34"/>
      <c r="V2573" s="34"/>
      <c r="W2573" s="34"/>
      <c r="X2573" s="34"/>
      <c r="Y2573" s="34"/>
      <c r="Z2573" s="34"/>
    </row>
    <row r="2574" spans="18:26" x14ac:dyDescent="0.2">
      <c r="R2574" s="34"/>
      <c r="S2574" s="34"/>
      <c r="T2574" s="34"/>
      <c r="U2574" s="34"/>
      <c r="V2574" s="34"/>
      <c r="W2574" s="34"/>
      <c r="X2574" s="34"/>
      <c r="Y2574" s="34"/>
      <c r="Z2574" s="34"/>
    </row>
    <row r="2575" spans="18:26" x14ac:dyDescent="0.2">
      <c r="R2575" s="34"/>
      <c r="S2575" s="34"/>
      <c r="T2575" s="34"/>
      <c r="U2575" s="34"/>
      <c r="V2575" s="34"/>
      <c r="W2575" s="34"/>
      <c r="X2575" s="34"/>
      <c r="Y2575" s="34"/>
      <c r="Z2575" s="34"/>
    </row>
    <row r="2576" spans="18:26" x14ac:dyDescent="0.2">
      <c r="R2576" s="34"/>
      <c r="S2576" s="34"/>
      <c r="T2576" s="34"/>
      <c r="U2576" s="34"/>
      <c r="V2576" s="34"/>
      <c r="W2576" s="34"/>
      <c r="X2576" s="34"/>
      <c r="Y2576" s="34"/>
      <c r="Z2576" s="34"/>
    </row>
    <row r="2577" spans="18:26" x14ac:dyDescent="0.2">
      <c r="R2577" s="34"/>
      <c r="S2577" s="34"/>
      <c r="T2577" s="34"/>
      <c r="U2577" s="34"/>
      <c r="V2577" s="34"/>
      <c r="W2577" s="34"/>
      <c r="X2577" s="34"/>
      <c r="Y2577" s="34"/>
      <c r="Z2577" s="34"/>
    </row>
    <row r="2578" spans="18:26" x14ac:dyDescent="0.2">
      <c r="R2578" s="34"/>
      <c r="S2578" s="34"/>
      <c r="T2578" s="34"/>
      <c r="U2578" s="34"/>
      <c r="V2578" s="34"/>
      <c r="W2578" s="34"/>
      <c r="X2578" s="34"/>
      <c r="Y2578" s="34"/>
      <c r="Z2578" s="34"/>
    </row>
    <row r="2579" spans="18:26" x14ac:dyDescent="0.2">
      <c r="R2579" s="34"/>
      <c r="S2579" s="34"/>
      <c r="T2579" s="34"/>
      <c r="U2579" s="34"/>
      <c r="V2579" s="34"/>
      <c r="W2579" s="34"/>
      <c r="X2579" s="34"/>
      <c r="Y2579" s="34"/>
      <c r="Z2579" s="34"/>
    </row>
    <row r="2580" spans="18:26" x14ac:dyDescent="0.2">
      <c r="R2580" s="34"/>
      <c r="S2580" s="34"/>
      <c r="T2580" s="34"/>
      <c r="U2580" s="34"/>
      <c r="V2580" s="34"/>
      <c r="W2580" s="34"/>
      <c r="X2580" s="34"/>
      <c r="Y2580" s="34"/>
      <c r="Z2580" s="34"/>
    </row>
    <row r="2581" spans="18:26" x14ac:dyDescent="0.2">
      <c r="R2581" s="34"/>
      <c r="S2581" s="34"/>
      <c r="T2581" s="34"/>
      <c r="U2581" s="34"/>
      <c r="V2581" s="34"/>
      <c r="W2581" s="34"/>
      <c r="X2581" s="34"/>
      <c r="Y2581" s="34"/>
      <c r="Z2581" s="34"/>
    </row>
    <row r="2582" spans="18:26" x14ac:dyDescent="0.2">
      <c r="R2582" s="34"/>
      <c r="S2582" s="34"/>
      <c r="T2582" s="34"/>
      <c r="U2582" s="34"/>
      <c r="V2582" s="34"/>
      <c r="W2582" s="34"/>
      <c r="X2582" s="34"/>
      <c r="Y2582" s="34"/>
      <c r="Z2582" s="34"/>
    </row>
    <row r="2583" spans="18:26" x14ac:dyDescent="0.2">
      <c r="R2583" s="34"/>
      <c r="S2583" s="34"/>
      <c r="T2583" s="34"/>
      <c r="U2583" s="34"/>
      <c r="V2583" s="34"/>
      <c r="W2583" s="34"/>
      <c r="X2583" s="34"/>
      <c r="Y2583" s="34"/>
      <c r="Z2583" s="34"/>
    </row>
    <row r="2584" spans="18:26" x14ac:dyDescent="0.2">
      <c r="R2584" s="34"/>
      <c r="S2584" s="34"/>
      <c r="T2584" s="34"/>
      <c r="U2584" s="34"/>
      <c r="V2584" s="34"/>
      <c r="W2584" s="34"/>
      <c r="X2584" s="34"/>
      <c r="Y2584" s="34"/>
      <c r="Z2584" s="34"/>
    </row>
    <row r="2585" spans="18:26" x14ac:dyDescent="0.2">
      <c r="R2585" s="34"/>
      <c r="S2585" s="34"/>
      <c r="T2585" s="34"/>
      <c r="U2585" s="34"/>
      <c r="V2585" s="34"/>
      <c r="W2585" s="34"/>
      <c r="X2585" s="34"/>
      <c r="Y2585" s="34"/>
      <c r="Z2585" s="34"/>
    </row>
    <row r="2586" spans="18:26" x14ac:dyDescent="0.2">
      <c r="R2586" s="34"/>
      <c r="S2586" s="34"/>
      <c r="T2586" s="34"/>
      <c r="U2586" s="34"/>
      <c r="V2586" s="34"/>
      <c r="W2586" s="34"/>
      <c r="X2586" s="34"/>
      <c r="Y2586" s="34"/>
      <c r="Z2586" s="34"/>
    </row>
    <row r="2587" spans="18:26" x14ac:dyDescent="0.2">
      <c r="R2587" s="34"/>
      <c r="S2587" s="34"/>
      <c r="T2587" s="34"/>
      <c r="U2587" s="34"/>
      <c r="V2587" s="34"/>
      <c r="W2587" s="34"/>
      <c r="X2587" s="34"/>
      <c r="Y2587" s="34"/>
      <c r="Z2587" s="34"/>
    </row>
    <row r="2588" spans="18:26" x14ac:dyDescent="0.2">
      <c r="R2588" s="34"/>
      <c r="S2588" s="34"/>
      <c r="T2588" s="34"/>
      <c r="U2588" s="34"/>
      <c r="V2588" s="34"/>
      <c r="W2588" s="34"/>
      <c r="X2588" s="34"/>
      <c r="Y2588" s="34"/>
      <c r="Z2588" s="34"/>
    </row>
    <row r="2589" spans="18:26" x14ac:dyDescent="0.2">
      <c r="R2589" s="34"/>
      <c r="S2589" s="34"/>
      <c r="T2589" s="34"/>
      <c r="U2589" s="34"/>
      <c r="V2589" s="34"/>
      <c r="W2589" s="34"/>
      <c r="X2589" s="34"/>
      <c r="Y2589" s="34"/>
      <c r="Z2589" s="34"/>
    </row>
    <row r="2590" spans="18:26" x14ac:dyDescent="0.2">
      <c r="R2590" s="34"/>
      <c r="S2590" s="34"/>
      <c r="T2590" s="34"/>
      <c r="U2590" s="34"/>
      <c r="V2590" s="34"/>
      <c r="W2590" s="34"/>
      <c r="X2590" s="34"/>
      <c r="Y2590" s="34"/>
      <c r="Z2590" s="34"/>
    </row>
    <row r="2591" spans="18:26" x14ac:dyDescent="0.2">
      <c r="R2591" s="34"/>
      <c r="S2591" s="34"/>
      <c r="T2591" s="34"/>
      <c r="U2591" s="34"/>
      <c r="V2591" s="34"/>
      <c r="W2591" s="34"/>
      <c r="X2591" s="34"/>
      <c r="Y2591" s="34"/>
      <c r="Z2591" s="34"/>
    </row>
    <row r="2592" spans="18:26" x14ac:dyDescent="0.2">
      <c r="R2592" s="34"/>
      <c r="S2592" s="34"/>
      <c r="T2592" s="34"/>
      <c r="U2592" s="34"/>
      <c r="V2592" s="34"/>
      <c r="W2592" s="34"/>
      <c r="X2592" s="34"/>
      <c r="Y2592" s="34"/>
      <c r="Z2592" s="34"/>
    </row>
    <row r="2593" spans="18:26" x14ac:dyDescent="0.2">
      <c r="R2593" s="34"/>
      <c r="S2593" s="34"/>
      <c r="T2593" s="34"/>
      <c r="U2593" s="34"/>
      <c r="V2593" s="34"/>
      <c r="W2593" s="34"/>
      <c r="X2593" s="34"/>
      <c r="Y2593" s="34"/>
      <c r="Z2593" s="34"/>
    </row>
    <row r="2594" spans="18:26" x14ac:dyDescent="0.2">
      <c r="R2594" s="34"/>
      <c r="S2594" s="34"/>
      <c r="T2594" s="34"/>
      <c r="U2594" s="34"/>
      <c r="V2594" s="34"/>
      <c r="W2594" s="34"/>
      <c r="X2594" s="34"/>
      <c r="Y2594" s="34"/>
      <c r="Z2594" s="34"/>
    </row>
    <row r="2595" spans="18:26" x14ac:dyDescent="0.2">
      <c r="R2595" s="34"/>
      <c r="S2595" s="34"/>
      <c r="T2595" s="34"/>
      <c r="U2595" s="34"/>
      <c r="V2595" s="34"/>
      <c r="W2595" s="34"/>
      <c r="X2595" s="34"/>
      <c r="Y2595" s="34"/>
      <c r="Z2595" s="34"/>
    </row>
    <row r="2596" spans="18:26" x14ac:dyDescent="0.2">
      <c r="R2596" s="34"/>
      <c r="S2596" s="34"/>
      <c r="T2596" s="34"/>
      <c r="U2596" s="34"/>
      <c r="V2596" s="34"/>
      <c r="W2596" s="34"/>
      <c r="X2596" s="34"/>
      <c r="Y2596" s="34"/>
      <c r="Z2596" s="34"/>
    </row>
    <row r="2597" spans="18:26" x14ac:dyDescent="0.2">
      <c r="R2597" s="34"/>
      <c r="S2597" s="34"/>
      <c r="T2597" s="34"/>
      <c r="U2597" s="34"/>
      <c r="V2597" s="34"/>
      <c r="W2597" s="34"/>
      <c r="X2597" s="34"/>
      <c r="Y2597" s="34"/>
      <c r="Z2597" s="34"/>
    </row>
    <row r="2598" spans="18:26" x14ac:dyDescent="0.2">
      <c r="R2598" s="34"/>
      <c r="S2598" s="34"/>
      <c r="T2598" s="34"/>
      <c r="U2598" s="34"/>
      <c r="V2598" s="34"/>
      <c r="W2598" s="34"/>
      <c r="X2598" s="34"/>
      <c r="Y2598" s="34"/>
      <c r="Z2598" s="34"/>
    </row>
    <row r="2599" spans="18:26" x14ac:dyDescent="0.2">
      <c r="R2599" s="34"/>
      <c r="S2599" s="34"/>
      <c r="T2599" s="34"/>
      <c r="U2599" s="34"/>
      <c r="V2599" s="34"/>
      <c r="W2599" s="34"/>
      <c r="X2599" s="34"/>
      <c r="Y2599" s="34"/>
      <c r="Z2599" s="34"/>
    </row>
    <row r="2600" spans="18:26" x14ac:dyDescent="0.2">
      <c r="R2600" s="34"/>
      <c r="S2600" s="34"/>
      <c r="T2600" s="34"/>
      <c r="U2600" s="34"/>
      <c r="V2600" s="34"/>
      <c r="W2600" s="34"/>
      <c r="X2600" s="34"/>
      <c r="Y2600" s="34"/>
      <c r="Z2600" s="34"/>
    </row>
    <row r="2601" spans="18:26" x14ac:dyDescent="0.2">
      <c r="R2601" s="34"/>
      <c r="S2601" s="34"/>
      <c r="T2601" s="34"/>
      <c r="U2601" s="34"/>
      <c r="V2601" s="34"/>
      <c r="W2601" s="34"/>
      <c r="X2601" s="34"/>
      <c r="Y2601" s="34"/>
      <c r="Z2601" s="34"/>
    </row>
    <row r="2602" spans="18:26" x14ac:dyDescent="0.2">
      <c r="R2602" s="34"/>
      <c r="S2602" s="34"/>
      <c r="T2602" s="34"/>
      <c r="U2602" s="34"/>
      <c r="V2602" s="34"/>
      <c r="W2602" s="34"/>
      <c r="X2602" s="34"/>
      <c r="Y2602" s="34"/>
      <c r="Z2602" s="34"/>
    </row>
    <row r="2603" spans="18:26" x14ac:dyDescent="0.2">
      <c r="R2603" s="34"/>
      <c r="S2603" s="34"/>
      <c r="T2603" s="34"/>
      <c r="U2603" s="34"/>
      <c r="V2603" s="34"/>
      <c r="W2603" s="34"/>
      <c r="X2603" s="34"/>
      <c r="Y2603" s="34"/>
      <c r="Z2603" s="34"/>
    </row>
    <row r="2604" spans="18:26" x14ac:dyDescent="0.2">
      <c r="R2604" s="34"/>
      <c r="S2604" s="34"/>
      <c r="T2604" s="34"/>
      <c r="U2604" s="34"/>
      <c r="V2604" s="34"/>
      <c r="W2604" s="34"/>
      <c r="X2604" s="34"/>
      <c r="Y2604" s="34"/>
      <c r="Z2604" s="34"/>
    </row>
    <row r="2605" spans="18:26" x14ac:dyDescent="0.2">
      <c r="R2605" s="34"/>
      <c r="S2605" s="34"/>
      <c r="T2605" s="34"/>
      <c r="U2605" s="34"/>
      <c r="V2605" s="34"/>
      <c r="W2605" s="34"/>
      <c r="X2605" s="34"/>
      <c r="Y2605" s="34"/>
      <c r="Z2605" s="34"/>
    </row>
    <row r="2606" spans="18:26" x14ac:dyDescent="0.2">
      <c r="R2606" s="34"/>
      <c r="S2606" s="34"/>
      <c r="T2606" s="34"/>
      <c r="U2606" s="34"/>
      <c r="V2606" s="34"/>
      <c r="W2606" s="34"/>
      <c r="X2606" s="34"/>
      <c r="Y2606" s="34"/>
      <c r="Z2606" s="34"/>
    </row>
    <row r="2607" spans="18:26" x14ac:dyDescent="0.2">
      <c r="R2607" s="34"/>
      <c r="S2607" s="34"/>
      <c r="T2607" s="34"/>
      <c r="U2607" s="34"/>
      <c r="V2607" s="34"/>
      <c r="W2607" s="34"/>
      <c r="X2607" s="34"/>
      <c r="Y2607" s="34"/>
      <c r="Z2607" s="34"/>
    </row>
    <row r="2608" spans="18:26" x14ac:dyDescent="0.2">
      <c r="R2608" s="34"/>
      <c r="S2608" s="34"/>
      <c r="T2608" s="34"/>
      <c r="U2608" s="34"/>
      <c r="V2608" s="34"/>
      <c r="W2608" s="34"/>
      <c r="X2608" s="34"/>
      <c r="Y2608" s="34"/>
      <c r="Z2608" s="34"/>
    </row>
    <row r="2609" spans="18:26" x14ac:dyDescent="0.2">
      <c r="R2609" s="34"/>
      <c r="S2609" s="34"/>
      <c r="T2609" s="34"/>
      <c r="U2609" s="34"/>
      <c r="V2609" s="34"/>
      <c r="W2609" s="34"/>
      <c r="X2609" s="34"/>
      <c r="Y2609" s="34"/>
      <c r="Z2609" s="34"/>
    </row>
    <row r="2610" spans="18:26" x14ac:dyDescent="0.2">
      <c r="R2610" s="34"/>
      <c r="S2610" s="34"/>
      <c r="T2610" s="34"/>
      <c r="U2610" s="34"/>
      <c r="V2610" s="34"/>
      <c r="W2610" s="34"/>
      <c r="X2610" s="34"/>
      <c r="Y2610" s="34"/>
      <c r="Z2610" s="34"/>
    </row>
    <row r="2611" spans="18:26" x14ac:dyDescent="0.2">
      <c r="R2611" s="34"/>
      <c r="S2611" s="34"/>
      <c r="T2611" s="34"/>
      <c r="U2611" s="34"/>
      <c r="V2611" s="34"/>
      <c r="W2611" s="34"/>
      <c r="X2611" s="34"/>
      <c r="Y2611" s="34"/>
      <c r="Z2611" s="34"/>
    </row>
    <row r="2612" spans="18:26" x14ac:dyDescent="0.2">
      <c r="R2612" s="34"/>
      <c r="S2612" s="34"/>
      <c r="T2612" s="34"/>
      <c r="U2612" s="34"/>
      <c r="V2612" s="34"/>
      <c r="W2612" s="34"/>
      <c r="X2612" s="34"/>
      <c r="Y2612" s="34"/>
      <c r="Z2612" s="34"/>
    </row>
    <row r="2613" spans="18:26" x14ac:dyDescent="0.2">
      <c r="R2613" s="34"/>
      <c r="S2613" s="34"/>
      <c r="T2613" s="34"/>
      <c r="U2613" s="34"/>
      <c r="V2613" s="34"/>
      <c r="W2613" s="34"/>
      <c r="X2613" s="34"/>
      <c r="Y2613" s="34"/>
      <c r="Z2613" s="34"/>
    </row>
    <row r="2614" spans="18:26" x14ac:dyDescent="0.2">
      <c r="R2614" s="34"/>
      <c r="S2614" s="34"/>
      <c r="T2614" s="34"/>
      <c r="U2614" s="34"/>
      <c r="V2614" s="34"/>
      <c r="W2614" s="34"/>
      <c r="X2614" s="34"/>
      <c r="Y2614" s="34"/>
      <c r="Z2614" s="34"/>
    </row>
    <row r="2615" spans="18:26" x14ac:dyDescent="0.2">
      <c r="R2615" s="34"/>
      <c r="S2615" s="34"/>
      <c r="T2615" s="34"/>
      <c r="U2615" s="34"/>
      <c r="V2615" s="34"/>
      <c r="W2615" s="34"/>
      <c r="X2615" s="34"/>
      <c r="Y2615" s="34"/>
      <c r="Z2615" s="34"/>
    </row>
    <row r="2616" spans="18:26" x14ac:dyDescent="0.2">
      <c r="R2616" s="34"/>
      <c r="S2616" s="34"/>
      <c r="T2616" s="34"/>
      <c r="U2616" s="34"/>
      <c r="V2616" s="34"/>
      <c r="W2616" s="34"/>
      <c r="X2616" s="34"/>
      <c r="Y2616" s="34"/>
      <c r="Z2616" s="34"/>
    </row>
    <row r="2617" spans="18:26" x14ac:dyDescent="0.2">
      <c r="R2617" s="34"/>
      <c r="S2617" s="34"/>
      <c r="T2617" s="34"/>
      <c r="U2617" s="34"/>
      <c r="V2617" s="34"/>
      <c r="W2617" s="34"/>
      <c r="X2617" s="34"/>
      <c r="Y2617" s="34"/>
      <c r="Z2617" s="34"/>
    </row>
    <row r="2618" spans="18:26" x14ac:dyDescent="0.2">
      <c r="R2618" s="34"/>
      <c r="S2618" s="34"/>
      <c r="T2618" s="34"/>
      <c r="U2618" s="34"/>
      <c r="V2618" s="34"/>
      <c r="W2618" s="34"/>
      <c r="X2618" s="34"/>
      <c r="Y2618" s="34"/>
      <c r="Z2618" s="34"/>
    </row>
    <row r="2619" spans="18:26" x14ac:dyDescent="0.2">
      <c r="R2619" s="34"/>
      <c r="S2619" s="34"/>
      <c r="T2619" s="34"/>
      <c r="U2619" s="34"/>
      <c r="V2619" s="34"/>
      <c r="W2619" s="34"/>
      <c r="X2619" s="34"/>
      <c r="Y2619" s="34"/>
      <c r="Z2619" s="34"/>
    </row>
    <row r="2620" spans="18:26" x14ac:dyDescent="0.2">
      <c r="R2620" s="34"/>
      <c r="S2620" s="34"/>
      <c r="T2620" s="34"/>
      <c r="U2620" s="34"/>
      <c r="V2620" s="34"/>
      <c r="W2620" s="34"/>
      <c r="X2620" s="34"/>
      <c r="Y2620" s="34"/>
      <c r="Z2620" s="34"/>
    </row>
    <row r="2621" spans="18:26" x14ac:dyDescent="0.2">
      <c r="R2621" s="34"/>
      <c r="S2621" s="34"/>
      <c r="T2621" s="34"/>
      <c r="U2621" s="34"/>
      <c r="V2621" s="34"/>
      <c r="W2621" s="34"/>
      <c r="X2621" s="34"/>
      <c r="Y2621" s="34"/>
      <c r="Z2621" s="34"/>
    </row>
    <row r="2622" spans="18:26" x14ac:dyDescent="0.2">
      <c r="R2622" s="34"/>
      <c r="S2622" s="34"/>
      <c r="T2622" s="34"/>
      <c r="U2622" s="34"/>
      <c r="V2622" s="34"/>
      <c r="W2622" s="34"/>
      <c r="X2622" s="34"/>
      <c r="Y2622" s="34"/>
      <c r="Z2622" s="34"/>
    </row>
    <row r="2623" spans="18:26" x14ac:dyDescent="0.2">
      <c r="R2623" s="34"/>
      <c r="S2623" s="34"/>
      <c r="T2623" s="34"/>
      <c r="U2623" s="34"/>
      <c r="V2623" s="34"/>
      <c r="W2623" s="34"/>
      <c r="X2623" s="34"/>
      <c r="Y2623" s="34"/>
      <c r="Z2623" s="34"/>
    </row>
    <row r="2624" spans="18:26" x14ac:dyDescent="0.2">
      <c r="R2624" s="34"/>
      <c r="S2624" s="34"/>
      <c r="T2624" s="34"/>
      <c r="U2624" s="34"/>
      <c r="V2624" s="34"/>
      <c r="W2624" s="34"/>
      <c r="X2624" s="34"/>
      <c r="Y2624" s="34"/>
      <c r="Z2624" s="34"/>
    </row>
    <row r="2625" spans="18:26" x14ac:dyDescent="0.2">
      <c r="R2625" s="34"/>
      <c r="S2625" s="34"/>
      <c r="T2625" s="34"/>
      <c r="U2625" s="34"/>
      <c r="V2625" s="34"/>
      <c r="W2625" s="34"/>
      <c r="X2625" s="34"/>
      <c r="Y2625" s="34"/>
      <c r="Z2625" s="34"/>
    </row>
    <row r="2626" spans="18:26" x14ac:dyDescent="0.2">
      <c r="R2626" s="34"/>
      <c r="S2626" s="34"/>
      <c r="T2626" s="34"/>
      <c r="U2626" s="34"/>
      <c r="V2626" s="34"/>
      <c r="W2626" s="34"/>
      <c r="X2626" s="34"/>
      <c r="Y2626" s="34"/>
      <c r="Z2626" s="34"/>
    </row>
    <row r="2627" spans="18:26" x14ac:dyDescent="0.2">
      <c r="R2627" s="34"/>
      <c r="S2627" s="34"/>
      <c r="T2627" s="34"/>
      <c r="U2627" s="34"/>
      <c r="V2627" s="34"/>
      <c r="W2627" s="34"/>
      <c r="X2627" s="34"/>
      <c r="Y2627" s="34"/>
      <c r="Z2627" s="34"/>
    </row>
    <row r="2628" spans="18:26" x14ac:dyDescent="0.2">
      <c r="R2628" s="34"/>
      <c r="S2628" s="34"/>
      <c r="T2628" s="34"/>
      <c r="U2628" s="34"/>
      <c r="V2628" s="34"/>
      <c r="W2628" s="34"/>
      <c r="X2628" s="34"/>
      <c r="Y2628" s="34"/>
      <c r="Z2628" s="34"/>
    </row>
    <row r="2629" spans="18:26" x14ac:dyDescent="0.2">
      <c r="R2629" s="34"/>
      <c r="S2629" s="34"/>
      <c r="T2629" s="34"/>
      <c r="U2629" s="34"/>
      <c r="V2629" s="34"/>
      <c r="W2629" s="34"/>
      <c r="X2629" s="34"/>
      <c r="Y2629" s="34"/>
      <c r="Z2629" s="34"/>
    </row>
    <row r="2630" spans="18:26" x14ac:dyDescent="0.2">
      <c r="R2630" s="34"/>
      <c r="S2630" s="34"/>
      <c r="T2630" s="34"/>
      <c r="U2630" s="34"/>
      <c r="V2630" s="34"/>
      <c r="W2630" s="34"/>
      <c r="X2630" s="34"/>
      <c r="Y2630" s="34"/>
      <c r="Z2630" s="34"/>
    </row>
    <row r="2631" spans="18:26" x14ac:dyDescent="0.2">
      <c r="R2631" s="34"/>
      <c r="S2631" s="34"/>
      <c r="T2631" s="34"/>
      <c r="U2631" s="34"/>
      <c r="V2631" s="34"/>
      <c r="W2631" s="34"/>
      <c r="X2631" s="34"/>
      <c r="Y2631" s="34"/>
      <c r="Z2631" s="34"/>
    </row>
    <row r="2632" spans="18:26" x14ac:dyDescent="0.2">
      <c r="R2632" s="34"/>
      <c r="S2632" s="34"/>
      <c r="T2632" s="34"/>
      <c r="U2632" s="34"/>
      <c r="V2632" s="34"/>
      <c r="W2632" s="34"/>
      <c r="X2632" s="34"/>
      <c r="Y2632" s="34"/>
      <c r="Z2632" s="34"/>
    </row>
    <row r="2633" spans="18:26" x14ac:dyDescent="0.2">
      <c r="R2633" s="34"/>
      <c r="S2633" s="34"/>
      <c r="T2633" s="34"/>
      <c r="U2633" s="34"/>
      <c r="V2633" s="34"/>
      <c r="W2633" s="34"/>
      <c r="X2633" s="34"/>
      <c r="Y2633" s="34"/>
      <c r="Z2633" s="34"/>
    </row>
    <row r="2634" spans="18:26" x14ac:dyDescent="0.2">
      <c r="R2634" s="34"/>
      <c r="S2634" s="34"/>
      <c r="T2634" s="34"/>
      <c r="U2634" s="34"/>
      <c r="V2634" s="34"/>
      <c r="W2634" s="34"/>
      <c r="X2634" s="34"/>
      <c r="Y2634" s="34"/>
      <c r="Z2634" s="34"/>
    </row>
    <row r="2635" spans="18:26" x14ac:dyDescent="0.2">
      <c r="R2635" s="34"/>
      <c r="S2635" s="34"/>
      <c r="T2635" s="34"/>
      <c r="U2635" s="34"/>
      <c r="V2635" s="34"/>
      <c r="W2635" s="34"/>
      <c r="X2635" s="34"/>
      <c r="Y2635" s="34"/>
      <c r="Z2635" s="34"/>
    </row>
    <row r="2636" spans="18:26" x14ac:dyDescent="0.2">
      <c r="R2636" s="34"/>
      <c r="S2636" s="34"/>
      <c r="T2636" s="34"/>
      <c r="U2636" s="34"/>
      <c r="V2636" s="34"/>
      <c r="W2636" s="34"/>
      <c r="X2636" s="34"/>
      <c r="Y2636" s="34"/>
      <c r="Z2636" s="34"/>
    </row>
    <row r="2637" spans="18:26" x14ac:dyDescent="0.2">
      <c r="R2637" s="34"/>
      <c r="S2637" s="34"/>
      <c r="T2637" s="34"/>
      <c r="U2637" s="34"/>
      <c r="V2637" s="34"/>
      <c r="W2637" s="34"/>
      <c r="X2637" s="34"/>
      <c r="Y2637" s="34"/>
      <c r="Z2637" s="34"/>
    </row>
    <row r="2638" spans="18:26" x14ac:dyDescent="0.2">
      <c r="R2638" s="34"/>
      <c r="S2638" s="34"/>
      <c r="T2638" s="34"/>
      <c r="U2638" s="34"/>
      <c r="V2638" s="34"/>
      <c r="W2638" s="34"/>
      <c r="X2638" s="34"/>
      <c r="Y2638" s="34"/>
      <c r="Z2638" s="34"/>
    </row>
    <row r="2639" spans="18:26" x14ac:dyDescent="0.2">
      <c r="R2639" s="34"/>
      <c r="S2639" s="34"/>
      <c r="T2639" s="34"/>
      <c r="U2639" s="34"/>
      <c r="V2639" s="34"/>
      <c r="W2639" s="34"/>
      <c r="X2639" s="34"/>
      <c r="Y2639" s="34"/>
      <c r="Z2639" s="34"/>
    </row>
    <row r="2640" spans="18:26" x14ac:dyDescent="0.2">
      <c r="R2640" s="34"/>
      <c r="S2640" s="34"/>
      <c r="T2640" s="34"/>
      <c r="U2640" s="34"/>
      <c r="V2640" s="34"/>
      <c r="W2640" s="34"/>
      <c r="X2640" s="34"/>
      <c r="Y2640" s="34"/>
      <c r="Z2640" s="34"/>
    </row>
    <row r="2641" spans="18:26" x14ac:dyDescent="0.2">
      <c r="R2641" s="34"/>
      <c r="S2641" s="34"/>
      <c r="T2641" s="34"/>
      <c r="U2641" s="34"/>
      <c r="V2641" s="34"/>
      <c r="W2641" s="34"/>
      <c r="X2641" s="34"/>
      <c r="Y2641" s="34"/>
      <c r="Z2641" s="34"/>
    </row>
    <row r="2642" spans="18:26" x14ac:dyDescent="0.2">
      <c r="R2642" s="34"/>
      <c r="S2642" s="34"/>
      <c r="T2642" s="34"/>
      <c r="U2642" s="34"/>
      <c r="V2642" s="34"/>
      <c r="W2642" s="34"/>
      <c r="X2642" s="34"/>
      <c r="Y2642" s="34"/>
      <c r="Z2642" s="34"/>
    </row>
    <row r="2643" spans="18:26" x14ac:dyDescent="0.2">
      <c r="R2643" s="34"/>
      <c r="S2643" s="34"/>
      <c r="T2643" s="34"/>
      <c r="U2643" s="34"/>
      <c r="V2643" s="34"/>
      <c r="W2643" s="34"/>
      <c r="X2643" s="34"/>
      <c r="Y2643" s="34"/>
      <c r="Z2643" s="34"/>
    </row>
    <row r="2644" spans="18:26" x14ac:dyDescent="0.2">
      <c r="R2644" s="34"/>
      <c r="S2644" s="34"/>
      <c r="T2644" s="34"/>
      <c r="U2644" s="34"/>
      <c r="V2644" s="34"/>
      <c r="W2644" s="34"/>
      <c r="X2644" s="34"/>
      <c r="Y2644" s="34"/>
      <c r="Z2644" s="34"/>
    </row>
    <row r="2645" spans="18:26" x14ac:dyDescent="0.2">
      <c r="R2645" s="34"/>
      <c r="S2645" s="34"/>
      <c r="T2645" s="34"/>
      <c r="U2645" s="34"/>
      <c r="V2645" s="34"/>
      <c r="W2645" s="34"/>
      <c r="X2645" s="34"/>
      <c r="Y2645" s="34"/>
      <c r="Z2645" s="34"/>
    </row>
    <row r="2646" spans="18:26" x14ac:dyDescent="0.2">
      <c r="R2646" s="34"/>
      <c r="S2646" s="34"/>
      <c r="T2646" s="34"/>
      <c r="U2646" s="34"/>
      <c r="V2646" s="34"/>
      <c r="W2646" s="34"/>
      <c r="X2646" s="34"/>
      <c r="Y2646" s="34"/>
      <c r="Z2646" s="34"/>
    </row>
    <row r="2647" spans="18:26" x14ac:dyDescent="0.2">
      <c r="R2647" s="34"/>
      <c r="S2647" s="34"/>
      <c r="T2647" s="34"/>
      <c r="U2647" s="34"/>
      <c r="V2647" s="34"/>
      <c r="W2647" s="34"/>
      <c r="X2647" s="34"/>
      <c r="Y2647" s="34"/>
      <c r="Z2647" s="34"/>
    </row>
    <row r="2648" spans="18:26" x14ac:dyDescent="0.2">
      <c r="R2648" s="34"/>
      <c r="S2648" s="34"/>
      <c r="T2648" s="34"/>
      <c r="U2648" s="34"/>
      <c r="V2648" s="34"/>
      <c r="W2648" s="34"/>
      <c r="X2648" s="34"/>
      <c r="Y2648" s="34"/>
      <c r="Z2648" s="34"/>
    </row>
    <row r="2649" spans="18:26" x14ac:dyDescent="0.2">
      <c r="R2649" s="34"/>
      <c r="S2649" s="34"/>
      <c r="T2649" s="34"/>
      <c r="U2649" s="34"/>
      <c r="V2649" s="34"/>
      <c r="W2649" s="34"/>
      <c r="X2649" s="34"/>
      <c r="Y2649" s="34"/>
      <c r="Z2649" s="34"/>
    </row>
    <row r="2650" spans="18:26" x14ac:dyDescent="0.2">
      <c r="R2650" s="34"/>
      <c r="S2650" s="34"/>
      <c r="T2650" s="34"/>
      <c r="U2650" s="34"/>
      <c r="V2650" s="34"/>
      <c r="W2650" s="34"/>
      <c r="X2650" s="34"/>
      <c r="Y2650" s="34"/>
      <c r="Z2650" s="34"/>
    </row>
    <row r="2651" spans="18:26" x14ac:dyDescent="0.2">
      <c r="R2651" s="34"/>
      <c r="S2651" s="34"/>
      <c r="T2651" s="34"/>
      <c r="U2651" s="34"/>
      <c r="V2651" s="34"/>
      <c r="W2651" s="34"/>
      <c r="X2651" s="34"/>
      <c r="Y2651" s="34"/>
      <c r="Z2651" s="34"/>
    </row>
    <row r="2652" spans="18:26" x14ac:dyDescent="0.2">
      <c r="R2652" s="34"/>
      <c r="S2652" s="34"/>
      <c r="T2652" s="34"/>
      <c r="U2652" s="34"/>
      <c r="V2652" s="34"/>
      <c r="W2652" s="34"/>
      <c r="X2652" s="34"/>
      <c r="Y2652" s="34"/>
      <c r="Z2652" s="34"/>
    </row>
    <row r="2653" spans="18:26" x14ac:dyDescent="0.2">
      <c r="R2653" s="34"/>
      <c r="S2653" s="34"/>
      <c r="T2653" s="34"/>
      <c r="U2653" s="34"/>
      <c r="V2653" s="34"/>
      <c r="W2653" s="34"/>
      <c r="X2653" s="34"/>
      <c r="Y2653" s="34"/>
      <c r="Z2653" s="34"/>
    </row>
    <row r="2654" spans="18:26" x14ac:dyDescent="0.2">
      <c r="R2654" s="34"/>
      <c r="S2654" s="34"/>
      <c r="T2654" s="34"/>
      <c r="U2654" s="34"/>
      <c r="V2654" s="34"/>
      <c r="W2654" s="34"/>
      <c r="X2654" s="34"/>
      <c r="Y2654" s="34"/>
      <c r="Z2654" s="34"/>
    </row>
    <row r="2655" spans="18:26" x14ac:dyDescent="0.2">
      <c r="R2655" s="34"/>
      <c r="S2655" s="34"/>
      <c r="T2655" s="34"/>
      <c r="U2655" s="34"/>
      <c r="V2655" s="34"/>
      <c r="W2655" s="34"/>
      <c r="X2655" s="34"/>
      <c r="Y2655" s="34"/>
      <c r="Z2655" s="34"/>
    </row>
    <row r="2656" spans="18:26" x14ac:dyDescent="0.2">
      <c r="R2656" s="34"/>
      <c r="S2656" s="34"/>
      <c r="T2656" s="34"/>
      <c r="U2656" s="34"/>
      <c r="V2656" s="34"/>
      <c r="W2656" s="34"/>
      <c r="X2656" s="34"/>
      <c r="Y2656" s="34"/>
      <c r="Z2656" s="34"/>
    </row>
    <row r="2657" spans="18:26" x14ac:dyDescent="0.2">
      <c r="R2657" s="34"/>
      <c r="S2657" s="34"/>
      <c r="T2657" s="34"/>
      <c r="U2657" s="34"/>
      <c r="V2657" s="34"/>
      <c r="W2657" s="34"/>
      <c r="X2657" s="34"/>
      <c r="Y2657" s="34"/>
      <c r="Z2657" s="34"/>
    </row>
    <row r="2658" spans="18:26" x14ac:dyDescent="0.2">
      <c r="R2658" s="34"/>
      <c r="S2658" s="34"/>
      <c r="T2658" s="34"/>
      <c r="U2658" s="34"/>
      <c r="V2658" s="34"/>
      <c r="W2658" s="34"/>
      <c r="X2658" s="34"/>
      <c r="Y2658" s="34"/>
      <c r="Z2658" s="34"/>
    </row>
    <row r="2659" spans="18:26" x14ac:dyDescent="0.2">
      <c r="R2659" s="34"/>
      <c r="S2659" s="34"/>
      <c r="T2659" s="34"/>
      <c r="U2659" s="34"/>
      <c r="V2659" s="34"/>
      <c r="W2659" s="34"/>
      <c r="X2659" s="34"/>
      <c r="Y2659" s="34"/>
      <c r="Z2659" s="34"/>
    </row>
    <row r="2660" spans="18:26" x14ac:dyDescent="0.2">
      <c r="R2660" s="34"/>
      <c r="S2660" s="34"/>
      <c r="T2660" s="34"/>
      <c r="U2660" s="34"/>
      <c r="V2660" s="34"/>
      <c r="W2660" s="34"/>
      <c r="X2660" s="34"/>
      <c r="Y2660" s="34"/>
      <c r="Z2660" s="34"/>
    </row>
    <row r="2661" spans="18:26" x14ac:dyDescent="0.2">
      <c r="R2661" s="34"/>
      <c r="S2661" s="34"/>
      <c r="T2661" s="34"/>
      <c r="U2661" s="34"/>
      <c r="V2661" s="34"/>
      <c r="W2661" s="34"/>
      <c r="X2661" s="34"/>
      <c r="Y2661" s="34"/>
      <c r="Z2661" s="34"/>
    </row>
    <row r="2662" spans="18:26" x14ac:dyDescent="0.2">
      <c r="R2662" s="34"/>
      <c r="S2662" s="34"/>
      <c r="T2662" s="34"/>
      <c r="U2662" s="34"/>
      <c r="V2662" s="34"/>
      <c r="W2662" s="34"/>
      <c r="X2662" s="34"/>
      <c r="Y2662" s="34"/>
      <c r="Z2662" s="34"/>
    </row>
    <row r="2663" spans="18:26" x14ac:dyDescent="0.2">
      <c r="R2663" s="34"/>
      <c r="S2663" s="34"/>
      <c r="T2663" s="34"/>
      <c r="U2663" s="34"/>
      <c r="V2663" s="34"/>
      <c r="W2663" s="34"/>
      <c r="X2663" s="34"/>
      <c r="Y2663" s="34"/>
      <c r="Z2663" s="34"/>
    </row>
    <row r="2664" spans="18:26" x14ac:dyDescent="0.2">
      <c r="R2664" s="34"/>
      <c r="S2664" s="34"/>
      <c r="T2664" s="34"/>
      <c r="U2664" s="34"/>
      <c r="V2664" s="34"/>
      <c r="W2664" s="34"/>
      <c r="X2664" s="34"/>
      <c r="Y2664" s="34"/>
      <c r="Z2664" s="34"/>
    </row>
    <row r="2665" spans="18:26" x14ac:dyDescent="0.2">
      <c r="R2665" s="34"/>
      <c r="S2665" s="34"/>
      <c r="T2665" s="34"/>
      <c r="U2665" s="34"/>
      <c r="V2665" s="34"/>
      <c r="W2665" s="34"/>
      <c r="X2665" s="34"/>
      <c r="Y2665" s="34"/>
      <c r="Z2665" s="34"/>
    </row>
    <row r="2666" spans="18:26" x14ac:dyDescent="0.2">
      <c r="R2666" s="34"/>
      <c r="S2666" s="34"/>
      <c r="T2666" s="34"/>
      <c r="U2666" s="34"/>
      <c r="V2666" s="34"/>
      <c r="W2666" s="34"/>
      <c r="X2666" s="34"/>
      <c r="Y2666" s="34"/>
      <c r="Z2666" s="34"/>
    </row>
    <row r="2667" spans="18:26" x14ac:dyDescent="0.2">
      <c r="R2667" s="34"/>
      <c r="S2667" s="34"/>
      <c r="T2667" s="34"/>
      <c r="U2667" s="34"/>
      <c r="V2667" s="34"/>
      <c r="W2667" s="34"/>
      <c r="X2667" s="34"/>
      <c r="Y2667" s="34"/>
      <c r="Z2667" s="34"/>
    </row>
    <row r="2668" spans="18:26" x14ac:dyDescent="0.2">
      <c r="R2668" s="34"/>
      <c r="S2668" s="34"/>
      <c r="T2668" s="34"/>
      <c r="U2668" s="34"/>
      <c r="V2668" s="34"/>
      <c r="W2668" s="34"/>
      <c r="X2668" s="34"/>
      <c r="Y2668" s="34"/>
      <c r="Z2668" s="34"/>
    </row>
    <row r="2669" spans="18:26" x14ac:dyDescent="0.2">
      <c r="R2669" s="34"/>
      <c r="S2669" s="34"/>
      <c r="T2669" s="34"/>
      <c r="U2669" s="34"/>
      <c r="V2669" s="34"/>
      <c r="W2669" s="34"/>
      <c r="X2669" s="34"/>
      <c r="Y2669" s="34"/>
      <c r="Z2669" s="34"/>
    </row>
    <row r="2670" spans="18:26" x14ac:dyDescent="0.2">
      <c r="R2670" s="34"/>
      <c r="S2670" s="34"/>
      <c r="T2670" s="34"/>
      <c r="U2670" s="34"/>
      <c r="V2670" s="34"/>
      <c r="W2670" s="34"/>
      <c r="X2670" s="34"/>
      <c r="Y2670" s="34"/>
      <c r="Z2670" s="34"/>
    </row>
    <row r="2671" spans="18:26" x14ac:dyDescent="0.2">
      <c r="R2671" s="34"/>
      <c r="S2671" s="34"/>
      <c r="T2671" s="34"/>
      <c r="U2671" s="34"/>
      <c r="V2671" s="34"/>
      <c r="W2671" s="34"/>
      <c r="X2671" s="34"/>
      <c r="Y2671" s="34"/>
      <c r="Z2671" s="34"/>
    </row>
    <row r="2672" spans="18:26" x14ac:dyDescent="0.2">
      <c r="R2672" s="34"/>
      <c r="S2672" s="34"/>
      <c r="T2672" s="34"/>
      <c r="U2672" s="34"/>
      <c r="V2672" s="34"/>
      <c r="W2672" s="34"/>
      <c r="X2672" s="34"/>
      <c r="Y2672" s="34"/>
      <c r="Z2672" s="34"/>
    </row>
    <row r="2673" spans="18:26" x14ac:dyDescent="0.2">
      <c r="R2673" s="34"/>
      <c r="S2673" s="34"/>
      <c r="T2673" s="34"/>
      <c r="U2673" s="34"/>
      <c r="V2673" s="34"/>
      <c r="W2673" s="34"/>
      <c r="X2673" s="34"/>
      <c r="Y2673" s="34"/>
      <c r="Z2673" s="34"/>
    </row>
    <row r="2674" spans="18:26" x14ac:dyDescent="0.2">
      <c r="R2674" s="34"/>
      <c r="S2674" s="34"/>
      <c r="T2674" s="34"/>
      <c r="U2674" s="34"/>
      <c r="V2674" s="34"/>
      <c r="W2674" s="34"/>
      <c r="X2674" s="34"/>
      <c r="Y2674" s="34"/>
      <c r="Z2674" s="34"/>
    </row>
    <row r="2675" spans="18:26" x14ac:dyDescent="0.2">
      <c r="R2675" s="34"/>
      <c r="S2675" s="34"/>
      <c r="T2675" s="34"/>
      <c r="U2675" s="34"/>
      <c r="V2675" s="34"/>
      <c r="W2675" s="34"/>
      <c r="X2675" s="34"/>
      <c r="Y2675" s="34"/>
      <c r="Z2675" s="34"/>
    </row>
    <row r="2676" spans="18:26" x14ac:dyDescent="0.2">
      <c r="R2676" s="34"/>
      <c r="S2676" s="34"/>
      <c r="T2676" s="34"/>
      <c r="U2676" s="34"/>
      <c r="V2676" s="34"/>
      <c r="W2676" s="34"/>
      <c r="X2676" s="34"/>
      <c r="Y2676" s="34"/>
      <c r="Z2676" s="34"/>
    </row>
    <row r="2677" spans="18:26" x14ac:dyDescent="0.2">
      <c r="R2677" s="34"/>
      <c r="S2677" s="34"/>
      <c r="T2677" s="34"/>
      <c r="U2677" s="34"/>
      <c r="V2677" s="34"/>
      <c r="W2677" s="34"/>
      <c r="X2677" s="34"/>
      <c r="Y2677" s="34"/>
      <c r="Z2677" s="34"/>
    </row>
    <row r="2678" spans="18:26" x14ac:dyDescent="0.2">
      <c r="R2678" s="34"/>
      <c r="S2678" s="34"/>
      <c r="T2678" s="34"/>
      <c r="U2678" s="34"/>
      <c r="V2678" s="34"/>
      <c r="W2678" s="34"/>
      <c r="X2678" s="34"/>
      <c r="Y2678" s="34"/>
      <c r="Z2678" s="34"/>
    </row>
    <row r="2679" spans="18:26" x14ac:dyDescent="0.2">
      <c r="R2679" s="34"/>
      <c r="S2679" s="34"/>
      <c r="T2679" s="34"/>
      <c r="U2679" s="34"/>
      <c r="V2679" s="34"/>
      <c r="W2679" s="34"/>
      <c r="X2679" s="34"/>
      <c r="Y2679" s="34"/>
      <c r="Z2679" s="34"/>
    </row>
    <row r="2680" spans="18:26" x14ac:dyDescent="0.2">
      <c r="R2680" s="34"/>
      <c r="S2680" s="34"/>
      <c r="T2680" s="34"/>
      <c r="U2680" s="34"/>
      <c r="V2680" s="34"/>
      <c r="W2680" s="34"/>
      <c r="X2680" s="34"/>
      <c r="Y2680" s="34"/>
      <c r="Z2680" s="34"/>
    </row>
    <row r="2681" spans="18:26" x14ac:dyDescent="0.2">
      <c r="R2681" s="34"/>
      <c r="S2681" s="34"/>
      <c r="T2681" s="34"/>
      <c r="U2681" s="34"/>
      <c r="V2681" s="34"/>
      <c r="W2681" s="34"/>
      <c r="X2681" s="34"/>
      <c r="Y2681" s="34"/>
      <c r="Z2681" s="34"/>
    </row>
    <row r="2682" spans="18:26" x14ac:dyDescent="0.2">
      <c r="R2682" s="34"/>
      <c r="S2682" s="34"/>
      <c r="T2682" s="34"/>
      <c r="U2682" s="34"/>
      <c r="V2682" s="34"/>
      <c r="W2682" s="34"/>
      <c r="X2682" s="34"/>
      <c r="Y2682" s="34"/>
      <c r="Z2682" s="34"/>
    </row>
    <row r="2683" spans="18:26" x14ac:dyDescent="0.2">
      <c r="R2683" s="34"/>
      <c r="S2683" s="34"/>
      <c r="T2683" s="34"/>
      <c r="U2683" s="34"/>
      <c r="V2683" s="34"/>
      <c r="W2683" s="34"/>
      <c r="X2683" s="34"/>
      <c r="Y2683" s="34"/>
      <c r="Z2683" s="34"/>
    </row>
    <row r="2684" spans="18:26" x14ac:dyDescent="0.2">
      <c r="R2684" s="34"/>
      <c r="S2684" s="34"/>
      <c r="T2684" s="34"/>
      <c r="U2684" s="34"/>
      <c r="V2684" s="34"/>
      <c r="W2684" s="34"/>
      <c r="X2684" s="34"/>
      <c r="Y2684" s="34"/>
      <c r="Z2684" s="34"/>
    </row>
    <row r="2685" spans="18:26" x14ac:dyDescent="0.2">
      <c r="R2685" s="34"/>
      <c r="S2685" s="34"/>
      <c r="T2685" s="34"/>
      <c r="U2685" s="34"/>
      <c r="V2685" s="34"/>
      <c r="W2685" s="34"/>
      <c r="X2685" s="34"/>
      <c r="Y2685" s="34"/>
      <c r="Z2685" s="34"/>
    </row>
    <row r="2686" spans="18:26" x14ac:dyDescent="0.2">
      <c r="R2686" s="34"/>
      <c r="S2686" s="34"/>
      <c r="T2686" s="34"/>
      <c r="U2686" s="34"/>
      <c r="V2686" s="34"/>
      <c r="W2686" s="34"/>
      <c r="X2686" s="34"/>
      <c r="Y2686" s="34"/>
      <c r="Z2686" s="34"/>
    </row>
    <row r="2687" spans="18:26" x14ac:dyDescent="0.2">
      <c r="R2687" s="34"/>
      <c r="S2687" s="34"/>
      <c r="T2687" s="34"/>
      <c r="U2687" s="34"/>
      <c r="V2687" s="34"/>
      <c r="W2687" s="34"/>
      <c r="X2687" s="34"/>
      <c r="Y2687" s="34"/>
      <c r="Z2687" s="34"/>
    </row>
    <row r="2688" spans="18:26" x14ac:dyDescent="0.2">
      <c r="R2688" s="34"/>
      <c r="S2688" s="34"/>
      <c r="T2688" s="34"/>
      <c r="U2688" s="34"/>
      <c r="V2688" s="34"/>
      <c r="W2688" s="34"/>
      <c r="X2688" s="34"/>
      <c r="Y2688" s="34"/>
      <c r="Z2688" s="34"/>
    </row>
    <row r="2689" spans="18:26" x14ac:dyDescent="0.2">
      <c r="R2689" s="34"/>
      <c r="S2689" s="34"/>
      <c r="T2689" s="34"/>
      <c r="U2689" s="34"/>
      <c r="V2689" s="34"/>
      <c r="W2689" s="34"/>
      <c r="X2689" s="34"/>
      <c r="Y2689" s="34"/>
      <c r="Z2689" s="34"/>
    </row>
    <row r="2690" spans="18:26" x14ac:dyDescent="0.2">
      <c r="R2690" s="34"/>
      <c r="S2690" s="34"/>
      <c r="T2690" s="34"/>
      <c r="U2690" s="34"/>
      <c r="V2690" s="34"/>
      <c r="W2690" s="34"/>
      <c r="X2690" s="34"/>
      <c r="Y2690" s="34"/>
      <c r="Z2690" s="34"/>
    </row>
    <row r="2691" spans="18:26" x14ac:dyDescent="0.2">
      <c r="R2691" s="34"/>
      <c r="S2691" s="34"/>
      <c r="T2691" s="34"/>
      <c r="U2691" s="34"/>
      <c r="V2691" s="34"/>
      <c r="W2691" s="34"/>
      <c r="X2691" s="34"/>
      <c r="Y2691" s="34"/>
      <c r="Z2691" s="34"/>
    </row>
    <row r="2692" spans="18:26" x14ac:dyDescent="0.2">
      <c r="R2692" s="34"/>
      <c r="S2692" s="34"/>
      <c r="T2692" s="34"/>
      <c r="U2692" s="34"/>
      <c r="V2692" s="34"/>
      <c r="W2692" s="34"/>
      <c r="X2692" s="34"/>
      <c r="Y2692" s="34"/>
      <c r="Z2692" s="34"/>
    </row>
    <row r="2693" spans="18:26" x14ac:dyDescent="0.2">
      <c r="R2693" s="34"/>
      <c r="S2693" s="34"/>
      <c r="T2693" s="34"/>
      <c r="U2693" s="34"/>
      <c r="V2693" s="34"/>
      <c r="W2693" s="34"/>
      <c r="X2693" s="34"/>
      <c r="Y2693" s="34"/>
      <c r="Z2693" s="34"/>
    </row>
    <row r="2694" spans="18:26" x14ac:dyDescent="0.2">
      <c r="R2694" s="34"/>
      <c r="S2694" s="34"/>
      <c r="T2694" s="34"/>
      <c r="U2694" s="34"/>
      <c r="V2694" s="34"/>
      <c r="W2694" s="34"/>
      <c r="X2694" s="34"/>
      <c r="Y2694" s="34"/>
      <c r="Z2694" s="34"/>
    </row>
    <row r="2695" spans="18:26" x14ac:dyDescent="0.2">
      <c r="R2695" s="34"/>
      <c r="S2695" s="34"/>
      <c r="T2695" s="34"/>
      <c r="U2695" s="34"/>
      <c r="V2695" s="34"/>
      <c r="W2695" s="34"/>
      <c r="X2695" s="34"/>
      <c r="Y2695" s="34"/>
      <c r="Z2695" s="34"/>
    </row>
    <row r="2696" spans="18:26" x14ac:dyDescent="0.2">
      <c r="R2696" s="34"/>
      <c r="S2696" s="34"/>
      <c r="T2696" s="34"/>
      <c r="U2696" s="34"/>
      <c r="V2696" s="34"/>
      <c r="W2696" s="34"/>
      <c r="X2696" s="34"/>
      <c r="Y2696" s="34"/>
      <c r="Z2696" s="34"/>
    </row>
    <row r="2697" spans="18:26" x14ac:dyDescent="0.2">
      <c r="R2697" s="34"/>
      <c r="S2697" s="34"/>
      <c r="T2697" s="34"/>
      <c r="U2697" s="34"/>
      <c r="V2697" s="34"/>
      <c r="W2697" s="34"/>
      <c r="X2697" s="34"/>
      <c r="Y2697" s="34"/>
      <c r="Z2697" s="34"/>
    </row>
    <row r="2698" spans="18:26" x14ac:dyDescent="0.2">
      <c r="R2698" s="34"/>
      <c r="S2698" s="34"/>
      <c r="T2698" s="34"/>
      <c r="U2698" s="34"/>
      <c r="V2698" s="34"/>
      <c r="W2698" s="34"/>
      <c r="X2698" s="34"/>
      <c r="Y2698" s="34"/>
      <c r="Z2698" s="34"/>
    </row>
    <row r="2699" spans="18:26" x14ac:dyDescent="0.2">
      <c r="R2699" s="34"/>
      <c r="S2699" s="34"/>
      <c r="T2699" s="34"/>
      <c r="U2699" s="34"/>
      <c r="V2699" s="34"/>
      <c r="W2699" s="34"/>
      <c r="X2699" s="34"/>
      <c r="Y2699" s="34"/>
      <c r="Z2699" s="34"/>
    </row>
    <row r="2700" spans="18:26" x14ac:dyDescent="0.2">
      <c r="R2700" s="34"/>
      <c r="S2700" s="34"/>
      <c r="T2700" s="34"/>
      <c r="U2700" s="34"/>
      <c r="V2700" s="34"/>
      <c r="W2700" s="34"/>
      <c r="X2700" s="34"/>
      <c r="Y2700" s="34"/>
      <c r="Z2700" s="34"/>
    </row>
    <row r="2701" spans="18:26" x14ac:dyDescent="0.2">
      <c r="R2701" s="34"/>
      <c r="S2701" s="34"/>
      <c r="T2701" s="34"/>
      <c r="U2701" s="34"/>
      <c r="V2701" s="34"/>
      <c r="W2701" s="34"/>
      <c r="X2701" s="34"/>
      <c r="Y2701" s="34"/>
      <c r="Z2701" s="34"/>
    </row>
    <row r="2702" spans="18:26" x14ac:dyDescent="0.2">
      <c r="R2702" s="34"/>
      <c r="S2702" s="34"/>
      <c r="T2702" s="34"/>
      <c r="U2702" s="34"/>
      <c r="V2702" s="34"/>
      <c r="W2702" s="34"/>
      <c r="X2702" s="34"/>
      <c r="Y2702" s="34"/>
      <c r="Z2702" s="34"/>
    </row>
    <row r="2703" spans="18:26" x14ac:dyDescent="0.2">
      <c r="R2703" s="34"/>
      <c r="S2703" s="34"/>
      <c r="T2703" s="34"/>
      <c r="U2703" s="34"/>
      <c r="V2703" s="34"/>
      <c r="W2703" s="34"/>
      <c r="X2703" s="34"/>
      <c r="Y2703" s="34"/>
      <c r="Z2703" s="34"/>
    </row>
    <row r="2704" spans="18:26" x14ac:dyDescent="0.2">
      <c r="R2704" s="34"/>
      <c r="S2704" s="34"/>
      <c r="T2704" s="34"/>
      <c r="U2704" s="34"/>
      <c r="V2704" s="34"/>
      <c r="W2704" s="34"/>
      <c r="X2704" s="34"/>
      <c r="Y2704" s="34"/>
      <c r="Z2704" s="34"/>
    </row>
    <row r="2705" spans="18:26" x14ac:dyDescent="0.2">
      <c r="R2705" s="34"/>
      <c r="S2705" s="34"/>
      <c r="T2705" s="34"/>
      <c r="U2705" s="34"/>
      <c r="V2705" s="34"/>
      <c r="W2705" s="34"/>
      <c r="X2705" s="34"/>
      <c r="Y2705" s="34"/>
      <c r="Z2705" s="34"/>
    </row>
    <row r="2706" spans="18:26" x14ac:dyDescent="0.2">
      <c r="R2706" s="34"/>
      <c r="S2706" s="34"/>
      <c r="T2706" s="34"/>
      <c r="U2706" s="34"/>
      <c r="V2706" s="34"/>
      <c r="W2706" s="34"/>
      <c r="X2706" s="34"/>
      <c r="Y2706" s="34"/>
      <c r="Z2706" s="34"/>
    </row>
    <row r="2707" spans="18:26" x14ac:dyDescent="0.2">
      <c r="R2707" s="34"/>
      <c r="S2707" s="34"/>
      <c r="T2707" s="34"/>
      <c r="U2707" s="34"/>
      <c r="V2707" s="34"/>
      <c r="W2707" s="34"/>
      <c r="X2707" s="34"/>
      <c r="Y2707" s="34"/>
      <c r="Z2707" s="34"/>
    </row>
    <row r="2708" spans="18:26" x14ac:dyDescent="0.2">
      <c r="R2708" s="34"/>
      <c r="S2708" s="34"/>
      <c r="T2708" s="34"/>
      <c r="U2708" s="34"/>
      <c r="V2708" s="34"/>
      <c r="W2708" s="34"/>
      <c r="X2708" s="34"/>
      <c r="Y2708" s="34"/>
      <c r="Z2708" s="34"/>
    </row>
    <row r="2709" spans="18:26" x14ac:dyDescent="0.2">
      <c r="R2709" s="34"/>
      <c r="S2709" s="34"/>
      <c r="T2709" s="34"/>
      <c r="U2709" s="34"/>
      <c r="V2709" s="34"/>
      <c r="W2709" s="34"/>
      <c r="X2709" s="34"/>
      <c r="Y2709" s="34"/>
      <c r="Z2709" s="34"/>
    </row>
    <row r="2710" spans="18:26" x14ac:dyDescent="0.2">
      <c r="R2710" s="34"/>
      <c r="S2710" s="34"/>
      <c r="T2710" s="34"/>
      <c r="U2710" s="34"/>
      <c r="V2710" s="34"/>
      <c r="W2710" s="34"/>
      <c r="X2710" s="34"/>
      <c r="Y2710" s="34"/>
      <c r="Z2710" s="34"/>
    </row>
    <row r="2711" spans="18:26" x14ac:dyDescent="0.2">
      <c r="R2711" s="34"/>
      <c r="S2711" s="34"/>
      <c r="T2711" s="34"/>
      <c r="U2711" s="34"/>
      <c r="V2711" s="34"/>
      <c r="W2711" s="34"/>
      <c r="X2711" s="34"/>
      <c r="Y2711" s="34"/>
      <c r="Z2711" s="34"/>
    </row>
    <row r="2712" spans="18:26" x14ac:dyDescent="0.2">
      <c r="R2712" s="34"/>
      <c r="S2712" s="34"/>
      <c r="T2712" s="34"/>
      <c r="U2712" s="34"/>
      <c r="V2712" s="34"/>
      <c r="W2712" s="34"/>
      <c r="X2712" s="34"/>
      <c r="Y2712" s="34"/>
      <c r="Z2712" s="34"/>
    </row>
    <row r="2713" spans="18:26" x14ac:dyDescent="0.2">
      <c r="R2713" s="34"/>
      <c r="S2713" s="34"/>
      <c r="T2713" s="34"/>
      <c r="U2713" s="34"/>
      <c r="V2713" s="34"/>
      <c r="W2713" s="34"/>
      <c r="X2713" s="34"/>
      <c r="Y2713" s="34"/>
      <c r="Z2713" s="34"/>
    </row>
    <row r="2714" spans="18:26" x14ac:dyDescent="0.2">
      <c r="R2714" s="34"/>
      <c r="S2714" s="34"/>
      <c r="T2714" s="34"/>
      <c r="U2714" s="34"/>
      <c r="V2714" s="34"/>
      <c r="W2714" s="34"/>
      <c r="X2714" s="34"/>
      <c r="Y2714" s="34"/>
      <c r="Z2714" s="34"/>
    </row>
    <row r="2715" spans="18:26" x14ac:dyDescent="0.2">
      <c r="R2715" s="34"/>
      <c r="S2715" s="34"/>
      <c r="T2715" s="34"/>
      <c r="U2715" s="34"/>
      <c r="V2715" s="34"/>
      <c r="W2715" s="34"/>
      <c r="X2715" s="34"/>
      <c r="Y2715" s="34"/>
      <c r="Z2715" s="34"/>
    </row>
    <row r="2716" spans="18:26" x14ac:dyDescent="0.2">
      <c r="R2716" s="34"/>
      <c r="S2716" s="34"/>
      <c r="T2716" s="34"/>
      <c r="U2716" s="34"/>
      <c r="V2716" s="34"/>
      <c r="W2716" s="34"/>
      <c r="X2716" s="34"/>
      <c r="Y2716" s="34"/>
      <c r="Z2716" s="34"/>
    </row>
    <row r="2717" spans="18:26" x14ac:dyDescent="0.2">
      <c r="R2717" s="34"/>
      <c r="S2717" s="34"/>
      <c r="T2717" s="34"/>
      <c r="U2717" s="34"/>
      <c r="V2717" s="34"/>
      <c r="W2717" s="34"/>
      <c r="X2717" s="34"/>
      <c r="Y2717" s="34"/>
      <c r="Z2717" s="34"/>
    </row>
    <row r="2718" spans="18:26" x14ac:dyDescent="0.2">
      <c r="R2718" s="34"/>
      <c r="S2718" s="34"/>
      <c r="T2718" s="34"/>
      <c r="U2718" s="34"/>
      <c r="V2718" s="34"/>
      <c r="W2718" s="34"/>
      <c r="X2718" s="34"/>
      <c r="Y2718" s="34"/>
      <c r="Z2718" s="34"/>
    </row>
    <row r="2719" spans="18:26" x14ac:dyDescent="0.2">
      <c r="R2719" s="34"/>
      <c r="S2719" s="34"/>
      <c r="T2719" s="34"/>
      <c r="U2719" s="34"/>
      <c r="V2719" s="34"/>
      <c r="W2719" s="34"/>
      <c r="X2719" s="34"/>
      <c r="Y2719" s="34"/>
      <c r="Z2719" s="34"/>
    </row>
    <row r="2720" spans="18:26" x14ac:dyDescent="0.2">
      <c r="R2720" s="34"/>
      <c r="S2720" s="34"/>
      <c r="T2720" s="34"/>
      <c r="U2720" s="34"/>
      <c r="V2720" s="34"/>
      <c r="W2720" s="34"/>
      <c r="X2720" s="34"/>
      <c r="Y2720" s="34"/>
      <c r="Z2720" s="34"/>
    </row>
    <row r="2721" spans="18:26" x14ac:dyDescent="0.2">
      <c r="R2721" s="34"/>
      <c r="S2721" s="34"/>
      <c r="T2721" s="34"/>
      <c r="U2721" s="34"/>
      <c r="V2721" s="34"/>
      <c r="W2721" s="34"/>
      <c r="X2721" s="34"/>
      <c r="Y2721" s="34"/>
      <c r="Z2721" s="34"/>
    </row>
    <row r="2722" spans="18:26" x14ac:dyDescent="0.2">
      <c r="R2722" s="34"/>
      <c r="S2722" s="34"/>
      <c r="T2722" s="34"/>
      <c r="U2722" s="34"/>
      <c r="V2722" s="34"/>
      <c r="W2722" s="34"/>
      <c r="X2722" s="34"/>
      <c r="Y2722" s="34"/>
      <c r="Z2722" s="34"/>
    </row>
    <row r="2723" spans="18:26" x14ac:dyDescent="0.2">
      <c r="R2723" s="34"/>
      <c r="S2723" s="34"/>
      <c r="T2723" s="34"/>
      <c r="U2723" s="34"/>
      <c r="V2723" s="34"/>
      <c r="W2723" s="34"/>
      <c r="X2723" s="34"/>
      <c r="Y2723" s="34"/>
      <c r="Z2723" s="34"/>
    </row>
    <row r="2724" spans="18:26" x14ac:dyDescent="0.2">
      <c r="R2724" s="34"/>
      <c r="S2724" s="34"/>
      <c r="T2724" s="34"/>
      <c r="U2724" s="34"/>
      <c r="V2724" s="34"/>
      <c r="W2724" s="34"/>
      <c r="X2724" s="34"/>
      <c r="Y2724" s="34"/>
      <c r="Z2724" s="34"/>
    </row>
    <row r="2725" spans="18:26" x14ac:dyDescent="0.2">
      <c r="R2725" s="34"/>
      <c r="S2725" s="34"/>
      <c r="T2725" s="34"/>
      <c r="U2725" s="34"/>
      <c r="V2725" s="34"/>
      <c r="W2725" s="34"/>
      <c r="X2725" s="34"/>
      <c r="Y2725" s="34"/>
      <c r="Z2725" s="34"/>
    </row>
    <row r="2726" spans="18:26" x14ac:dyDescent="0.2">
      <c r="R2726" s="34"/>
      <c r="S2726" s="34"/>
      <c r="T2726" s="34"/>
      <c r="U2726" s="34"/>
      <c r="V2726" s="34"/>
      <c r="W2726" s="34"/>
      <c r="X2726" s="34"/>
      <c r="Y2726" s="34"/>
      <c r="Z2726" s="34"/>
    </row>
    <row r="2727" spans="18:26" x14ac:dyDescent="0.2">
      <c r="R2727" s="34"/>
      <c r="S2727" s="34"/>
      <c r="T2727" s="34"/>
      <c r="U2727" s="34"/>
      <c r="V2727" s="34"/>
      <c r="W2727" s="34"/>
      <c r="X2727" s="34"/>
      <c r="Y2727" s="34"/>
      <c r="Z2727" s="34"/>
    </row>
    <row r="2728" spans="18:26" x14ac:dyDescent="0.2">
      <c r="R2728" s="34"/>
      <c r="S2728" s="34"/>
      <c r="T2728" s="34"/>
      <c r="U2728" s="34"/>
      <c r="V2728" s="34"/>
      <c r="W2728" s="34"/>
      <c r="X2728" s="34"/>
      <c r="Y2728" s="34"/>
      <c r="Z2728" s="34"/>
    </row>
    <row r="2729" spans="18:26" x14ac:dyDescent="0.2">
      <c r="R2729" s="34"/>
      <c r="S2729" s="34"/>
      <c r="T2729" s="34"/>
      <c r="U2729" s="34"/>
      <c r="V2729" s="34"/>
      <c r="W2729" s="34"/>
      <c r="X2729" s="34"/>
      <c r="Y2729" s="34"/>
      <c r="Z2729" s="34"/>
    </row>
    <row r="2730" spans="18:26" x14ac:dyDescent="0.2">
      <c r="R2730" s="34"/>
      <c r="S2730" s="34"/>
      <c r="T2730" s="34"/>
      <c r="U2730" s="34"/>
      <c r="V2730" s="34"/>
      <c r="W2730" s="34"/>
      <c r="X2730" s="34"/>
      <c r="Y2730" s="34"/>
      <c r="Z2730" s="34"/>
    </row>
    <row r="2731" spans="18:26" x14ac:dyDescent="0.2">
      <c r="R2731" s="34"/>
      <c r="S2731" s="34"/>
      <c r="T2731" s="34"/>
      <c r="U2731" s="34"/>
      <c r="V2731" s="34"/>
      <c r="W2731" s="34"/>
      <c r="X2731" s="34"/>
      <c r="Y2731" s="34"/>
      <c r="Z2731" s="34"/>
    </row>
    <row r="2732" spans="18:26" x14ac:dyDescent="0.2">
      <c r="R2732" s="34"/>
      <c r="S2732" s="34"/>
      <c r="T2732" s="34"/>
      <c r="U2732" s="34"/>
      <c r="V2732" s="34"/>
      <c r="W2732" s="34"/>
      <c r="X2732" s="34"/>
      <c r="Y2732" s="34"/>
      <c r="Z2732" s="34"/>
    </row>
    <row r="2733" spans="18:26" x14ac:dyDescent="0.2">
      <c r="R2733" s="34"/>
      <c r="S2733" s="34"/>
      <c r="T2733" s="34"/>
      <c r="U2733" s="34"/>
      <c r="V2733" s="34"/>
      <c r="W2733" s="34"/>
      <c r="X2733" s="34"/>
      <c r="Y2733" s="34"/>
      <c r="Z2733" s="34"/>
    </row>
    <row r="2734" spans="18:26" x14ac:dyDescent="0.2">
      <c r="R2734" s="34"/>
      <c r="S2734" s="34"/>
      <c r="T2734" s="34"/>
      <c r="U2734" s="34"/>
      <c r="V2734" s="34"/>
      <c r="W2734" s="34"/>
      <c r="X2734" s="34"/>
      <c r="Y2734" s="34"/>
      <c r="Z2734" s="34"/>
    </row>
    <row r="2735" spans="18:26" x14ac:dyDescent="0.2">
      <c r="R2735" s="34"/>
      <c r="S2735" s="34"/>
      <c r="T2735" s="34"/>
      <c r="U2735" s="34"/>
      <c r="V2735" s="34"/>
      <c r="W2735" s="34"/>
      <c r="X2735" s="34"/>
      <c r="Y2735" s="34"/>
      <c r="Z2735" s="34"/>
    </row>
    <row r="2736" spans="18:26" x14ac:dyDescent="0.2">
      <c r="R2736" s="34"/>
      <c r="S2736" s="34"/>
      <c r="T2736" s="34"/>
      <c r="U2736" s="34"/>
      <c r="V2736" s="34"/>
      <c r="W2736" s="34"/>
      <c r="X2736" s="34"/>
      <c r="Y2736" s="34"/>
      <c r="Z2736" s="34"/>
    </row>
    <row r="2737" spans="18:26" x14ac:dyDescent="0.2">
      <c r="R2737" s="34"/>
      <c r="S2737" s="34"/>
      <c r="T2737" s="34"/>
      <c r="U2737" s="34"/>
      <c r="V2737" s="34"/>
      <c r="W2737" s="34"/>
      <c r="X2737" s="34"/>
      <c r="Y2737" s="34"/>
      <c r="Z2737" s="34"/>
    </row>
    <row r="2738" spans="18:26" x14ac:dyDescent="0.2">
      <c r="R2738" s="34"/>
      <c r="S2738" s="34"/>
      <c r="T2738" s="34"/>
      <c r="U2738" s="34"/>
      <c r="V2738" s="34"/>
      <c r="W2738" s="34"/>
      <c r="X2738" s="34"/>
      <c r="Y2738" s="34"/>
      <c r="Z2738" s="34"/>
    </row>
    <row r="2739" spans="18:26" x14ac:dyDescent="0.2">
      <c r="R2739" s="34"/>
      <c r="S2739" s="34"/>
      <c r="T2739" s="34"/>
      <c r="U2739" s="34"/>
      <c r="V2739" s="34"/>
      <c r="W2739" s="34"/>
      <c r="X2739" s="34"/>
      <c r="Y2739" s="34"/>
      <c r="Z2739" s="34"/>
    </row>
    <row r="2740" spans="18:26" x14ac:dyDescent="0.2">
      <c r="R2740" s="34"/>
      <c r="S2740" s="34"/>
      <c r="T2740" s="34"/>
      <c r="U2740" s="34"/>
      <c r="V2740" s="34"/>
      <c r="W2740" s="34"/>
      <c r="X2740" s="34"/>
      <c r="Y2740" s="34"/>
      <c r="Z2740" s="34"/>
    </row>
    <row r="2741" spans="18:26" x14ac:dyDescent="0.2">
      <c r="R2741" s="34"/>
      <c r="S2741" s="34"/>
      <c r="T2741" s="34"/>
      <c r="U2741" s="34"/>
      <c r="V2741" s="34"/>
      <c r="W2741" s="34"/>
      <c r="X2741" s="34"/>
      <c r="Y2741" s="34"/>
      <c r="Z2741" s="34"/>
    </row>
    <row r="2742" spans="18:26" x14ac:dyDescent="0.2">
      <c r="R2742" s="34"/>
      <c r="S2742" s="34"/>
      <c r="T2742" s="34"/>
      <c r="U2742" s="34"/>
      <c r="V2742" s="34"/>
      <c r="W2742" s="34"/>
      <c r="X2742" s="34"/>
      <c r="Y2742" s="34"/>
      <c r="Z2742" s="34"/>
    </row>
    <row r="2743" spans="18:26" x14ac:dyDescent="0.2">
      <c r="R2743" s="34"/>
      <c r="S2743" s="34"/>
      <c r="T2743" s="34"/>
      <c r="U2743" s="34"/>
      <c r="V2743" s="34"/>
      <c r="W2743" s="34"/>
      <c r="X2743" s="34"/>
      <c r="Y2743" s="34"/>
      <c r="Z2743" s="34"/>
    </row>
    <row r="2744" spans="18:26" x14ac:dyDescent="0.2">
      <c r="R2744" s="34"/>
      <c r="S2744" s="34"/>
      <c r="T2744" s="34"/>
      <c r="U2744" s="34"/>
      <c r="V2744" s="34"/>
      <c r="W2744" s="34"/>
      <c r="X2744" s="34"/>
      <c r="Y2744" s="34"/>
      <c r="Z2744" s="34"/>
    </row>
    <row r="2745" spans="18:26" x14ac:dyDescent="0.2">
      <c r="R2745" s="34"/>
      <c r="S2745" s="34"/>
      <c r="T2745" s="34"/>
      <c r="U2745" s="34"/>
      <c r="V2745" s="34"/>
      <c r="W2745" s="34"/>
      <c r="X2745" s="34"/>
      <c r="Y2745" s="34"/>
      <c r="Z2745" s="34"/>
    </row>
    <row r="2746" spans="18:26" x14ac:dyDescent="0.2">
      <c r="R2746" s="34"/>
      <c r="S2746" s="34"/>
      <c r="T2746" s="34"/>
      <c r="U2746" s="34"/>
      <c r="V2746" s="34"/>
      <c r="W2746" s="34"/>
      <c r="X2746" s="34"/>
      <c r="Y2746" s="34"/>
      <c r="Z2746" s="34"/>
    </row>
    <row r="2747" spans="18:26" x14ac:dyDescent="0.2">
      <c r="R2747" s="34"/>
      <c r="S2747" s="34"/>
      <c r="T2747" s="34"/>
      <c r="U2747" s="34"/>
      <c r="V2747" s="34"/>
      <c r="W2747" s="34"/>
      <c r="X2747" s="34"/>
      <c r="Y2747" s="34"/>
      <c r="Z2747" s="34"/>
    </row>
    <row r="2748" spans="18:26" x14ac:dyDescent="0.2">
      <c r="R2748" s="34"/>
      <c r="S2748" s="34"/>
      <c r="T2748" s="34"/>
      <c r="U2748" s="34"/>
      <c r="V2748" s="34"/>
      <c r="W2748" s="34"/>
      <c r="X2748" s="34"/>
      <c r="Y2748" s="34"/>
      <c r="Z2748" s="34"/>
    </row>
    <row r="2749" spans="18:26" x14ac:dyDescent="0.2">
      <c r="R2749" s="34"/>
      <c r="S2749" s="34"/>
      <c r="T2749" s="34"/>
      <c r="U2749" s="34"/>
      <c r="V2749" s="34"/>
      <c r="W2749" s="34"/>
      <c r="X2749" s="34"/>
      <c r="Y2749" s="34"/>
      <c r="Z2749" s="34"/>
    </row>
    <row r="2750" spans="18:26" x14ac:dyDescent="0.2">
      <c r="R2750" s="34"/>
      <c r="S2750" s="34"/>
      <c r="T2750" s="34"/>
      <c r="U2750" s="34"/>
      <c r="V2750" s="34"/>
      <c r="W2750" s="34"/>
      <c r="X2750" s="34"/>
      <c r="Y2750" s="34"/>
      <c r="Z2750" s="34"/>
    </row>
    <row r="2751" spans="18:26" x14ac:dyDescent="0.2">
      <c r="R2751" s="34"/>
      <c r="S2751" s="34"/>
      <c r="T2751" s="34"/>
      <c r="U2751" s="34"/>
      <c r="V2751" s="34"/>
      <c r="W2751" s="34"/>
      <c r="X2751" s="34"/>
      <c r="Y2751" s="34"/>
      <c r="Z2751" s="34"/>
    </row>
    <row r="2752" spans="18:26" x14ac:dyDescent="0.2">
      <c r="R2752" s="34"/>
      <c r="S2752" s="34"/>
      <c r="T2752" s="34"/>
      <c r="U2752" s="34"/>
      <c r="V2752" s="34"/>
      <c r="W2752" s="34"/>
      <c r="X2752" s="34"/>
      <c r="Y2752" s="34"/>
      <c r="Z2752" s="34"/>
    </row>
    <row r="2753" spans="18:26" x14ac:dyDescent="0.2">
      <c r="R2753" s="34"/>
      <c r="S2753" s="34"/>
      <c r="T2753" s="34"/>
      <c r="U2753" s="34"/>
      <c r="V2753" s="34"/>
      <c r="W2753" s="34"/>
      <c r="X2753" s="34"/>
      <c r="Y2753" s="34"/>
      <c r="Z2753" s="34"/>
    </row>
    <row r="2754" spans="18:26" x14ac:dyDescent="0.2">
      <c r="R2754" s="34"/>
      <c r="S2754" s="34"/>
      <c r="T2754" s="34"/>
      <c r="U2754" s="34"/>
      <c r="V2754" s="34"/>
      <c r="W2754" s="34"/>
      <c r="X2754" s="34"/>
      <c r="Y2754" s="34"/>
      <c r="Z2754" s="34"/>
    </row>
    <row r="2755" spans="18:26" x14ac:dyDescent="0.2">
      <c r="R2755" s="34"/>
      <c r="S2755" s="34"/>
      <c r="T2755" s="34"/>
      <c r="U2755" s="34"/>
      <c r="V2755" s="34"/>
      <c r="W2755" s="34"/>
      <c r="X2755" s="34"/>
      <c r="Y2755" s="34"/>
      <c r="Z2755" s="34"/>
    </row>
    <row r="2756" spans="18:26" x14ac:dyDescent="0.2">
      <c r="R2756" s="34"/>
      <c r="S2756" s="34"/>
      <c r="T2756" s="34"/>
      <c r="U2756" s="34"/>
      <c r="V2756" s="34"/>
      <c r="W2756" s="34"/>
      <c r="X2756" s="34"/>
      <c r="Y2756" s="34"/>
      <c r="Z2756" s="34"/>
    </row>
    <row r="2757" spans="18:26" x14ac:dyDescent="0.2">
      <c r="R2757" s="34"/>
      <c r="S2757" s="34"/>
      <c r="T2757" s="34"/>
      <c r="U2757" s="34"/>
      <c r="V2757" s="34"/>
      <c r="W2757" s="34"/>
      <c r="X2757" s="34"/>
      <c r="Y2757" s="34"/>
      <c r="Z2757" s="34"/>
    </row>
    <row r="2758" spans="18:26" x14ac:dyDescent="0.2">
      <c r="R2758" s="34"/>
      <c r="S2758" s="34"/>
      <c r="T2758" s="34"/>
      <c r="U2758" s="34"/>
      <c r="V2758" s="34"/>
      <c r="W2758" s="34"/>
      <c r="X2758" s="34"/>
      <c r="Y2758" s="34"/>
      <c r="Z2758" s="34"/>
    </row>
    <row r="2759" spans="18:26" x14ac:dyDescent="0.2">
      <c r="R2759" s="34"/>
      <c r="S2759" s="34"/>
      <c r="T2759" s="34"/>
      <c r="U2759" s="34"/>
      <c r="V2759" s="34"/>
      <c r="W2759" s="34"/>
      <c r="X2759" s="34"/>
      <c r="Y2759" s="34"/>
      <c r="Z2759" s="34"/>
    </row>
    <row r="2760" spans="18:26" x14ac:dyDescent="0.2">
      <c r="R2760" s="34"/>
      <c r="S2760" s="34"/>
      <c r="T2760" s="34"/>
      <c r="U2760" s="34"/>
      <c r="V2760" s="34"/>
      <c r="W2760" s="34"/>
      <c r="X2760" s="34"/>
      <c r="Y2760" s="34"/>
      <c r="Z2760" s="34"/>
    </row>
    <row r="2761" spans="18:26" x14ac:dyDescent="0.2">
      <c r="R2761" s="34"/>
      <c r="S2761" s="34"/>
      <c r="T2761" s="34"/>
      <c r="U2761" s="34"/>
      <c r="V2761" s="34"/>
      <c r="W2761" s="34"/>
      <c r="X2761" s="34"/>
      <c r="Y2761" s="34"/>
      <c r="Z2761" s="34"/>
    </row>
    <row r="2762" spans="18:26" x14ac:dyDescent="0.2">
      <c r="R2762" s="34"/>
      <c r="S2762" s="34"/>
      <c r="T2762" s="34"/>
      <c r="U2762" s="34"/>
      <c r="V2762" s="34"/>
      <c r="W2762" s="34"/>
      <c r="X2762" s="34"/>
      <c r="Y2762" s="34"/>
      <c r="Z2762" s="34"/>
    </row>
    <row r="2763" spans="18:26" x14ac:dyDescent="0.2">
      <c r="R2763" s="34"/>
      <c r="S2763" s="34"/>
      <c r="T2763" s="34"/>
      <c r="U2763" s="34"/>
      <c r="V2763" s="34"/>
      <c r="W2763" s="34"/>
      <c r="X2763" s="34"/>
      <c r="Y2763" s="34"/>
      <c r="Z2763" s="34"/>
    </row>
    <row r="2764" spans="18:26" x14ac:dyDescent="0.2">
      <c r="R2764" s="34"/>
      <c r="S2764" s="34"/>
      <c r="T2764" s="34"/>
      <c r="U2764" s="34"/>
      <c r="V2764" s="34"/>
      <c r="W2764" s="34"/>
      <c r="X2764" s="34"/>
      <c r="Y2764" s="34"/>
      <c r="Z2764" s="34"/>
    </row>
    <row r="2765" spans="18:26" x14ac:dyDescent="0.2">
      <c r="R2765" s="34"/>
      <c r="S2765" s="34"/>
      <c r="T2765" s="34"/>
      <c r="U2765" s="34"/>
      <c r="V2765" s="34"/>
      <c r="W2765" s="34"/>
      <c r="X2765" s="34"/>
      <c r="Y2765" s="34"/>
      <c r="Z2765" s="34"/>
    </row>
    <row r="2766" spans="18:26" x14ac:dyDescent="0.2">
      <c r="R2766" s="34"/>
      <c r="S2766" s="34"/>
      <c r="T2766" s="34"/>
      <c r="U2766" s="34"/>
      <c r="V2766" s="34"/>
      <c r="W2766" s="34"/>
      <c r="X2766" s="34"/>
      <c r="Y2766" s="34"/>
      <c r="Z2766" s="34"/>
    </row>
    <row r="2767" spans="18:26" x14ac:dyDescent="0.2">
      <c r="R2767" s="34"/>
      <c r="S2767" s="34"/>
      <c r="T2767" s="34"/>
      <c r="U2767" s="34"/>
      <c r="V2767" s="34"/>
      <c r="W2767" s="34"/>
      <c r="X2767" s="34"/>
      <c r="Y2767" s="34"/>
      <c r="Z2767" s="34"/>
    </row>
    <row r="2768" spans="18:26" x14ac:dyDescent="0.2">
      <c r="R2768" s="34"/>
      <c r="S2768" s="34"/>
      <c r="T2768" s="34"/>
      <c r="U2768" s="34"/>
      <c r="V2768" s="34"/>
      <c r="W2768" s="34"/>
      <c r="X2768" s="34"/>
      <c r="Y2768" s="34"/>
      <c r="Z2768" s="34"/>
    </row>
    <row r="2769" spans="18:26" x14ac:dyDescent="0.2">
      <c r="R2769" s="34"/>
      <c r="S2769" s="34"/>
      <c r="T2769" s="34"/>
      <c r="U2769" s="34"/>
      <c r="V2769" s="34"/>
      <c r="W2769" s="34"/>
      <c r="X2769" s="34"/>
      <c r="Y2769" s="34"/>
      <c r="Z2769" s="34"/>
    </row>
    <row r="2770" spans="18:26" x14ac:dyDescent="0.2">
      <c r="R2770" s="34"/>
      <c r="S2770" s="34"/>
      <c r="T2770" s="34"/>
      <c r="U2770" s="34"/>
      <c r="V2770" s="34"/>
      <c r="W2770" s="34"/>
      <c r="X2770" s="34"/>
      <c r="Y2770" s="34"/>
      <c r="Z2770" s="34"/>
    </row>
    <row r="2771" spans="18:26" x14ac:dyDescent="0.2">
      <c r="R2771" s="34"/>
      <c r="S2771" s="34"/>
      <c r="T2771" s="34"/>
      <c r="U2771" s="34"/>
      <c r="V2771" s="34"/>
      <c r="W2771" s="34"/>
      <c r="X2771" s="34"/>
      <c r="Y2771" s="34"/>
      <c r="Z2771" s="34"/>
    </row>
    <row r="2772" spans="18:26" x14ac:dyDescent="0.2">
      <c r="R2772" s="34"/>
      <c r="S2772" s="34"/>
      <c r="T2772" s="34"/>
      <c r="U2772" s="34"/>
      <c r="V2772" s="34"/>
      <c r="W2772" s="34"/>
      <c r="X2772" s="34"/>
      <c r="Y2772" s="34"/>
      <c r="Z2772" s="34"/>
    </row>
    <row r="2773" spans="18:26" x14ac:dyDescent="0.2">
      <c r="R2773" s="34"/>
      <c r="S2773" s="34"/>
      <c r="T2773" s="34"/>
      <c r="U2773" s="34"/>
      <c r="V2773" s="34"/>
      <c r="W2773" s="34"/>
      <c r="X2773" s="34"/>
      <c r="Y2773" s="34"/>
      <c r="Z2773" s="34"/>
    </row>
    <row r="2774" spans="18:26" x14ac:dyDescent="0.2">
      <c r="R2774" s="34"/>
      <c r="S2774" s="34"/>
      <c r="T2774" s="34"/>
      <c r="U2774" s="34"/>
      <c r="V2774" s="34"/>
      <c r="W2774" s="34"/>
      <c r="X2774" s="34"/>
      <c r="Y2774" s="34"/>
      <c r="Z2774" s="34"/>
    </row>
    <row r="2775" spans="18:26" x14ac:dyDescent="0.2">
      <c r="R2775" s="34"/>
      <c r="S2775" s="34"/>
      <c r="T2775" s="34"/>
      <c r="U2775" s="34"/>
      <c r="V2775" s="34"/>
      <c r="W2775" s="34"/>
      <c r="X2775" s="34"/>
      <c r="Y2775" s="34"/>
      <c r="Z2775" s="34"/>
    </row>
    <row r="2776" spans="18:26" x14ac:dyDescent="0.2">
      <c r="R2776" s="34"/>
      <c r="S2776" s="34"/>
      <c r="T2776" s="34"/>
      <c r="U2776" s="34"/>
      <c r="V2776" s="34"/>
      <c r="W2776" s="34"/>
      <c r="X2776" s="34"/>
      <c r="Y2776" s="34"/>
      <c r="Z2776" s="34"/>
    </row>
    <row r="2777" spans="18:26" x14ac:dyDescent="0.2">
      <c r="R2777" s="34"/>
      <c r="S2777" s="34"/>
      <c r="T2777" s="34"/>
      <c r="U2777" s="34"/>
      <c r="V2777" s="34"/>
      <c r="W2777" s="34"/>
      <c r="X2777" s="34"/>
      <c r="Y2777" s="34"/>
      <c r="Z2777" s="34"/>
    </row>
    <row r="2778" spans="18:26" x14ac:dyDescent="0.2">
      <c r="R2778" s="34"/>
      <c r="S2778" s="34"/>
      <c r="T2778" s="34"/>
      <c r="U2778" s="34"/>
      <c r="V2778" s="34"/>
      <c r="W2778" s="34"/>
      <c r="X2778" s="34"/>
      <c r="Y2778" s="34"/>
      <c r="Z2778" s="34"/>
    </row>
    <row r="2779" spans="18:26" x14ac:dyDescent="0.2">
      <c r="R2779" s="34"/>
      <c r="S2779" s="34"/>
      <c r="T2779" s="34"/>
      <c r="U2779" s="34"/>
      <c r="V2779" s="34"/>
      <c r="W2779" s="34"/>
      <c r="X2779" s="34"/>
      <c r="Y2779" s="34"/>
      <c r="Z2779" s="34"/>
    </row>
    <row r="2780" spans="18:26" x14ac:dyDescent="0.2">
      <c r="R2780" s="34"/>
      <c r="S2780" s="34"/>
      <c r="T2780" s="34"/>
      <c r="U2780" s="34"/>
      <c r="V2780" s="34"/>
      <c r="W2780" s="34"/>
      <c r="X2780" s="34"/>
      <c r="Y2780" s="34"/>
      <c r="Z2780" s="34"/>
    </row>
    <row r="2781" spans="18:26" x14ac:dyDescent="0.2">
      <c r="R2781" s="34"/>
      <c r="S2781" s="34"/>
      <c r="T2781" s="34"/>
      <c r="U2781" s="34"/>
      <c r="V2781" s="34"/>
      <c r="W2781" s="34"/>
      <c r="X2781" s="34"/>
      <c r="Y2781" s="34"/>
      <c r="Z2781" s="34"/>
    </row>
    <row r="2782" spans="18:26" x14ac:dyDescent="0.2">
      <c r="R2782" s="34"/>
      <c r="S2782" s="34"/>
      <c r="T2782" s="34"/>
      <c r="U2782" s="34"/>
      <c r="V2782" s="34"/>
      <c r="W2782" s="34"/>
      <c r="X2782" s="34"/>
      <c r="Y2782" s="34"/>
      <c r="Z2782" s="34"/>
    </row>
    <row r="2783" spans="18:26" x14ac:dyDescent="0.2">
      <c r="R2783" s="34"/>
      <c r="S2783" s="34"/>
      <c r="T2783" s="34"/>
      <c r="U2783" s="34"/>
      <c r="V2783" s="34"/>
      <c r="W2783" s="34"/>
      <c r="X2783" s="34"/>
      <c r="Y2783" s="34"/>
      <c r="Z2783" s="34"/>
    </row>
    <row r="2784" spans="18:26" x14ac:dyDescent="0.2">
      <c r="R2784" s="34"/>
      <c r="S2784" s="34"/>
      <c r="T2784" s="34"/>
      <c r="U2784" s="34"/>
      <c r="V2784" s="34"/>
      <c r="W2784" s="34"/>
      <c r="X2784" s="34"/>
      <c r="Y2784" s="34"/>
      <c r="Z2784" s="34"/>
    </row>
    <row r="2785" spans="18:26" x14ac:dyDescent="0.2">
      <c r="R2785" s="34"/>
      <c r="S2785" s="34"/>
      <c r="T2785" s="34"/>
      <c r="U2785" s="34"/>
      <c r="V2785" s="34"/>
      <c r="W2785" s="34"/>
      <c r="X2785" s="34"/>
      <c r="Y2785" s="34"/>
      <c r="Z2785" s="34"/>
    </row>
    <row r="2786" spans="18:26" x14ac:dyDescent="0.2">
      <c r="R2786" s="34"/>
      <c r="S2786" s="34"/>
      <c r="T2786" s="34"/>
      <c r="U2786" s="34"/>
      <c r="V2786" s="34"/>
      <c r="W2786" s="34"/>
      <c r="X2786" s="34"/>
      <c r="Y2786" s="34"/>
      <c r="Z2786" s="34"/>
    </row>
    <row r="2787" spans="18:26" x14ac:dyDescent="0.2">
      <c r="R2787" s="34"/>
      <c r="S2787" s="34"/>
      <c r="T2787" s="34"/>
      <c r="U2787" s="34"/>
      <c r="V2787" s="34"/>
      <c r="W2787" s="34"/>
      <c r="X2787" s="34"/>
      <c r="Y2787" s="34"/>
      <c r="Z2787" s="34"/>
    </row>
    <row r="2788" spans="18:26" x14ac:dyDescent="0.2">
      <c r="R2788" s="34"/>
      <c r="S2788" s="34"/>
      <c r="T2788" s="34"/>
      <c r="U2788" s="34"/>
      <c r="V2788" s="34"/>
      <c r="W2788" s="34"/>
      <c r="X2788" s="34"/>
      <c r="Y2788" s="34"/>
      <c r="Z2788" s="34"/>
    </row>
    <row r="2789" spans="18:26" x14ac:dyDescent="0.2">
      <c r="R2789" s="34"/>
      <c r="S2789" s="34"/>
      <c r="T2789" s="34"/>
      <c r="U2789" s="34"/>
      <c r="V2789" s="34"/>
      <c r="W2789" s="34"/>
      <c r="X2789" s="34"/>
      <c r="Y2789" s="34"/>
      <c r="Z2789" s="34"/>
    </row>
    <row r="2790" spans="18:26" x14ac:dyDescent="0.2">
      <c r="R2790" s="34"/>
      <c r="S2790" s="34"/>
      <c r="T2790" s="34"/>
      <c r="U2790" s="34"/>
      <c r="V2790" s="34"/>
      <c r="W2790" s="34"/>
      <c r="X2790" s="34"/>
      <c r="Y2790" s="34"/>
      <c r="Z2790" s="34"/>
    </row>
    <row r="2791" spans="18:26" x14ac:dyDescent="0.2">
      <c r="R2791" s="34"/>
      <c r="S2791" s="34"/>
      <c r="T2791" s="34"/>
      <c r="U2791" s="34"/>
      <c r="V2791" s="34"/>
      <c r="W2791" s="34"/>
      <c r="X2791" s="34"/>
      <c r="Y2791" s="34"/>
      <c r="Z2791" s="34"/>
    </row>
    <row r="2792" spans="18:26" x14ac:dyDescent="0.2">
      <c r="R2792" s="34"/>
      <c r="S2792" s="34"/>
      <c r="T2792" s="34"/>
      <c r="U2792" s="34"/>
      <c r="V2792" s="34"/>
      <c r="W2792" s="34"/>
      <c r="X2792" s="34"/>
      <c r="Y2792" s="34"/>
      <c r="Z2792" s="34"/>
    </row>
    <row r="2793" spans="18:26" x14ac:dyDescent="0.2">
      <c r="R2793" s="34"/>
      <c r="S2793" s="34"/>
      <c r="T2793" s="34"/>
      <c r="U2793" s="34"/>
      <c r="V2793" s="34"/>
      <c r="W2793" s="34"/>
      <c r="X2793" s="34"/>
      <c r="Y2793" s="34"/>
      <c r="Z2793" s="34"/>
    </row>
    <row r="2794" spans="18:26" x14ac:dyDescent="0.2">
      <c r="R2794" s="34"/>
      <c r="S2794" s="34"/>
      <c r="T2794" s="34"/>
      <c r="U2794" s="34"/>
      <c r="V2794" s="34"/>
      <c r="W2794" s="34"/>
      <c r="X2794" s="34"/>
      <c r="Y2794" s="34"/>
      <c r="Z2794" s="34"/>
    </row>
    <row r="2795" spans="18:26" x14ac:dyDescent="0.2">
      <c r="R2795" s="34"/>
      <c r="S2795" s="34"/>
      <c r="T2795" s="34"/>
      <c r="U2795" s="34"/>
      <c r="V2795" s="34"/>
      <c r="W2795" s="34"/>
      <c r="X2795" s="34"/>
      <c r="Y2795" s="34"/>
      <c r="Z2795" s="34"/>
    </row>
    <row r="2796" spans="18:26" x14ac:dyDescent="0.2">
      <c r="R2796" s="34"/>
      <c r="S2796" s="34"/>
      <c r="T2796" s="34"/>
      <c r="U2796" s="34"/>
      <c r="V2796" s="34"/>
      <c r="W2796" s="34"/>
      <c r="X2796" s="34"/>
      <c r="Y2796" s="34"/>
      <c r="Z2796" s="34"/>
    </row>
    <row r="2797" spans="18:26" x14ac:dyDescent="0.2">
      <c r="R2797" s="34"/>
      <c r="S2797" s="34"/>
      <c r="T2797" s="34"/>
      <c r="U2797" s="34"/>
      <c r="V2797" s="34"/>
      <c r="W2797" s="34"/>
      <c r="X2797" s="34"/>
      <c r="Y2797" s="34"/>
      <c r="Z2797" s="34"/>
    </row>
    <row r="2798" spans="18:26" x14ac:dyDescent="0.2">
      <c r="R2798" s="34"/>
      <c r="S2798" s="34"/>
      <c r="T2798" s="34"/>
      <c r="U2798" s="34"/>
      <c r="V2798" s="34"/>
      <c r="W2798" s="34"/>
      <c r="X2798" s="34"/>
      <c r="Y2798" s="34"/>
      <c r="Z2798" s="34"/>
    </row>
    <row r="2799" spans="18:26" x14ac:dyDescent="0.2">
      <c r="R2799" s="34"/>
      <c r="S2799" s="34"/>
      <c r="T2799" s="34"/>
      <c r="U2799" s="34"/>
      <c r="V2799" s="34"/>
      <c r="W2799" s="34"/>
      <c r="X2799" s="34"/>
      <c r="Y2799" s="34"/>
      <c r="Z2799" s="34"/>
    </row>
    <row r="2800" spans="18:26" x14ac:dyDescent="0.2">
      <c r="R2800" s="34"/>
      <c r="S2800" s="34"/>
      <c r="T2800" s="34"/>
      <c r="U2800" s="34"/>
      <c r="V2800" s="34"/>
      <c r="W2800" s="34"/>
      <c r="X2800" s="34"/>
      <c r="Y2800" s="34"/>
      <c r="Z2800" s="34"/>
    </row>
    <row r="2801" spans="18:26" x14ac:dyDescent="0.2">
      <c r="R2801" s="34"/>
      <c r="S2801" s="34"/>
      <c r="T2801" s="34"/>
      <c r="U2801" s="34"/>
      <c r="V2801" s="34"/>
      <c r="W2801" s="34"/>
      <c r="X2801" s="34"/>
      <c r="Y2801" s="34"/>
      <c r="Z2801" s="34"/>
    </row>
    <row r="2802" spans="18:26" x14ac:dyDescent="0.2">
      <c r="R2802" s="34"/>
      <c r="S2802" s="34"/>
      <c r="T2802" s="34"/>
      <c r="U2802" s="34"/>
      <c r="V2802" s="34"/>
      <c r="W2802" s="34"/>
      <c r="X2802" s="34"/>
      <c r="Y2802" s="34"/>
      <c r="Z2802" s="34"/>
    </row>
    <row r="2803" spans="18:26" x14ac:dyDescent="0.2">
      <c r="R2803" s="34"/>
      <c r="S2803" s="34"/>
      <c r="T2803" s="34"/>
      <c r="U2803" s="34"/>
      <c r="V2803" s="34"/>
      <c r="W2803" s="34"/>
      <c r="X2803" s="34"/>
      <c r="Y2803" s="34"/>
      <c r="Z2803" s="34"/>
    </row>
    <row r="2804" spans="18:26" x14ac:dyDescent="0.2">
      <c r="R2804" s="34"/>
      <c r="S2804" s="34"/>
      <c r="T2804" s="34"/>
      <c r="U2804" s="34"/>
      <c r="V2804" s="34"/>
      <c r="W2804" s="34"/>
      <c r="X2804" s="34"/>
      <c r="Y2804" s="34"/>
      <c r="Z2804" s="34"/>
    </row>
    <row r="2805" spans="18:26" x14ac:dyDescent="0.2">
      <c r="R2805" s="34"/>
      <c r="S2805" s="34"/>
      <c r="T2805" s="34"/>
      <c r="U2805" s="34"/>
      <c r="V2805" s="34"/>
      <c r="W2805" s="34"/>
      <c r="X2805" s="34"/>
      <c r="Y2805" s="34"/>
      <c r="Z2805" s="34"/>
    </row>
    <row r="2806" spans="18:26" x14ac:dyDescent="0.2">
      <c r="R2806" s="34"/>
      <c r="S2806" s="34"/>
      <c r="T2806" s="34"/>
      <c r="U2806" s="34"/>
      <c r="V2806" s="34"/>
      <c r="W2806" s="34"/>
      <c r="X2806" s="34"/>
      <c r="Y2806" s="34"/>
      <c r="Z2806" s="34"/>
    </row>
    <row r="2807" spans="18:26" x14ac:dyDescent="0.2">
      <c r="R2807" s="34"/>
      <c r="S2807" s="34"/>
      <c r="T2807" s="34"/>
      <c r="U2807" s="34"/>
      <c r="V2807" s="34"/>
      <c r="W2807" s="34"/>
      <c r="X2807" s="34"/>
      <c r="Y2807" s="34"/>
      <c r="Z2807" s="34"/>
    </row>
    <row r="2808" spans="18:26" x14ac:dyDescent="0.2">
      <c r="R2808" s="34"/>
      <c r="S2808" s="34"/>
      <c r="T2808" s="34"/>
      <c r="U2808" s="34"/>
      <c r="V2808" s="34"/>
      <c r="W2808" s="34"/>
      <c r="X2808" s="34"/>
      <c r="Y2808" s="34"/>
      <c r="Z2808" s="34"/>
    </row>
    <row r="2809" spans="18:26" x14ac:dyDescent="0.2">
      <c r="R2809" s="34"/>
      <c r="S2809" s="34"/>
      <c r="T2809" s="34"/>
      <c r="U2809" s="34"/>
      <c r="V2809" s="34"/>
      <c r="W2809" s="34"/>
      <c r="X2809" s="34"/>
      <c r="Y2809" s="34"/>
      <c r="Z2809" s="34"/>
    </row>
    <row r="2810" spans="18:26" x14ac:dyDescent="0.2">
      <c r="R2810" s="34"/>
      <c r="S2810" s="34"/>
      <c r="T2810" s="34"/>
      <c r="U2810" s="34"/>
      <c r="V2810" s="34"/>
      <c r="W2810" s="34"/>
      <c r="X2810" s="34"/>
      <c r="Y2810" s="34"/>
      <c r="Z2810" s="34"/>
    </row>
    <row r="2811" spans="18:26" x14ac:dyDescent="0.2">
      <c r="R2811" s="34"/>
      <c r="S2811" s="34"/>
      <c r="T2811" s="34"/>
      <c r="U2811" s="34"/>
      <c r="V2811" s="34"/>
      <c r="W2811" s="34"/>
      <c r="X2811" s="34"/>
      <c r="Y2811" s="34"/>
      <c r="Z2811" s="34"/>
    </row>
    <row r="2812" spans="18:26" x14ac:dyDescent="0.2">
      <c r="R2812" s="34"/>
      <c r="S2812" s="34"/>
      <c r="T2812" s="34"/>
      <c r="U2812" s="34"/>
      <c r="V2812" s="34"/>
      <c r="W2812" s="34"/>
      <c r="X2812" s="34"/>
      <c r="Y2812" s="34"/>
      <c r="Z2812" s="34"/>
    </row>
    <row r="2813" spans="18:26" x14ac:dyDescent="0.2">
      <c r="R2813" s="34"/>
      <c r="S2813" s="34"/>
      <c r="T2813" s="34"/>
      <c r="U2813" s="34"/>
      <c r="V2813" s="34"/>
      <c r="W2813" s="34"/>
      <c r="X2813" s="34"/>
      <c r="Y2813" s="34"/>
      <c r="Z2813" s="34"/>
    </row>
    <row r="2814" spans="18:26" x14ac:dyDescent="0.2">
      <c r="R2814" s="34"/>
      <c r="S2814" s="34"/>
      <c r="T2814" s="34"/>
      <c r="U2814" s="34"/>
      <c r="V2814" s="34"/>
      <c r="W2814" s="34"/>
      <c r="X2814" s="34"/>
      <c r="Y2814" s="34"/>
      <c r="Z2814" s="34"/>
    </row>
    <row r="2815" spans="18:26" x14ac:dyDescent="0.2">
      <c r="R2815" s="34"/>
      <c r="S2815" s="34"/>
      <c r="T2815" s="34"/>
      <c r="U2815" s="34"/>
      <c r="V2815" s="34"/>
      <c r="W2815" s="34"/>
      <c r="X2815" s="34"/>
      <c r="Y2815" s="34"/>
      <c r="Z2815" s="34"/>
    </row>
    <row r="2816" spans="18:26" x14ac:dyDescent="0.2">
      <c r="R2816" s="34"/>
      <c r="S2816" s="34"/>
      <c r="T2816" s="34"/>
      <c r="U2816" s="34"/>
      <c r="V2816" s="34"/>
      <c r="W2816" s="34"/>
      <c r="X2816" s="34"/>
      <c r="Y2816" s="34"/>
      <c r="Z2816" s="34"/>
    </row>
    <row r="2817" spans="18:26" x14ac:dyDescent="0.2">
      <c r="R2817" s="34"/>
      <c r="S2817" s="34"/>
      <c r="T2817" s="34"/>
      <c r="U2817" s="34"/>
      <c r="V2817" s="34"/>
      <c r="W2817" s="34"/>
      <c r="X2817" s="34"/>
      <c r="Y2817" s="34"/>
      <c r="Z2817" s="34"/>
    </row>
    <row r="2818" spans="18:26" x14ac:dyDescent="0.2">
      <c r="R2818" s="34"/>
      <c r="S2818" s="34"/>
      <c r="T2818" s="34"/>
      <c r="U2818" s="34"/>
      <c r="V2818" s="34"/>
      <c r="W2818" s="34"/>
      <c r="X2818" s="34"/>
      <c r="Y2818" s="34"/>
      <c r="Z2818" s="34"/>
    </row>
    <row r="2819" spans="18:26" x14ac:dyDescent="0.2">
      <c r="R2819" s="34"/>
      <c r="S2819" s="34"/>
      <c r="T2819" s="34"/>
      <c r="U2819" s="34"/>
      <c r="V2819" s="34"/>
      <c r="W2819" s="34"/>
      <c r="X2819" s="34"/>
      <c r="Y2819" s="34"/>
      <c r="Z2819" s="34"/>
    </row>
    <row r="2820" spans="18:26" x14ac:dyDescent="0.2">
      <c r="R2820" s="34"/>
      <c r="S2820" s="34"/>
      <c r="T2820" s="34"/>
      <c r="U2820" s="34"/>
      <c r="V2820" s="34"/>
      <c r="W2820" s="34"/>
      <c r="X2820" s="34"/>
      <c r="Y2820" s="34"/>
      <c r="Z2820" s="34"/>
    </row>
    <row r="2821" spans="18:26" x14ac:dyDescent="0.2">
      <c r="R2821" s="34"/>
      <c r="S2821" s="34"/>
      <c r="T2821" s="34"/>
      <c r="U2821" s="34"/>
      <c r="V2821" s="34"/>
      <c r="W2821" s="34"/>
      <c r="X2821" s="34"/>
      <c r="Y2821" s="34"/>
      <c r="Z2821" s="34"/>
    </row>
    <row r="2822" spans="18:26" x14ac:dyDescent="0.2">
      <c r="R2822" s="34"/>
      <c r="S2822" s="34"/>
      <c r="T2822" s="34"/>
      <c r="U2822" s="34"/>
      <c r="V2822" s="34"/>
      <c r="W2822" s="34"/>
      <c r="X2822" s="34"/>
      <c r="Y2822" s="34"/>
      <c r="Z2822" s="34"/>
    </row>
    <row r="2823" spans="18:26" x14ac:dyDescent="0.2">
      <c r="R2823" s="34"/>
      <c r="S2823" s="34"/>
      <c r="T2823" s="34"/>
      <c r="U2823" s="34"/>
      <c r="V2823" s="34"/>
      <c r="W2823" s="34"/>
      <c r="X2823" s="34"/>
      <c r="Y2823" s="34"/>
      <c r="Z2823" s="34"/>
    </row>
    <row r="2824" spans="18:26" x14ac:dyDescent="0.2">
      <c r="R2824" s="34"/>
      <c r="S2824" s="34"/>
      <c r="T2824" s="34"/>
      <c r="U2824" s="34"/>
      <c r="V2824" s="34"/>
      <c r="W2824" s="34"/>
      <c r="X2824" s="34"/>
      <c r="Y2824" s="34"/>
      <c r="Z2824" s="34"/>
    </row>
    <row r="2825" spans="18:26" x14ac:dyDescent="0.2">
      <c r="R2825" s="34"/>
      <c r="S2825" s="34"/>
      <c r="T2825" s="34"/>
      <c r="U2825" s="34"/>
      <c r="V2825" s="34"/>
      <c r="W2825" s="34"/>
      <c r="X2825" s="34"/>
      <c r="Y2825" s="34"/>
      <c r="Z2825" s="34"/>
    </row>
    <row r="2826" spans="18:26" x14ac:dyDescent="0.2">
      <c r="R2826" s="34"/>
      <c r="S2826" s="34"/>
      <c r="T2826" s="34"/>
      <c r="U2826" s="34"/>
      <c r="V2826" s="34"/>
      <c r="W2826" s="34"/>
      <c r="X2826" s="34"/>
      <c r="Y2826" s="34"/>
      <c r="Z2826" s="34"/>
    </row>
    <row r="2827" spans="18:26" x14ac:dyDescent="0.2">
      <c r="R2827" s="34"/>
      <c r="S2827" s="34"/>
      <c r="T2827" s="34"/>
      <c r="U2827" s="34"/>
      <c r="V2827" s="34"/>
      <c r="W2827" s="34"/>
      <c r="X2827" s="34"/>
      <c r="Y2827" s="34"/>
      <c r="Z2827" s="34"/>
    </row>
    <row r="2828" spans="18:26" x14ac:dyDescent="0.2">
      <c r="R2828" s="34"/>
      <c r="S2828" s="34"/>
      <c r="T2828" s="34"/>
      <c r="U2828" s="34"/>
      <c r="V2828" s="34"/>
      <c r="W2828" s="34"/>
      <c r="X2828" s="34"/>
      <c r="Y2828" s="34"/>
      <c r="Z2828" s="34"/>
    </row>
    <row r="2829" spans="18:26" x14ac:dyDescent="0.2">
      <c r="R2829" s="34"/>
      <c r="S2829" s="34"/>
      <c r="T2829" s="34"/>
      <c r="U2829" s="34"/>
      <c r="V2829" s="34"/>
      <c r="W2829" s="34"/>
      <c r="X2829" s="34"/>
      <c r="Y2829" s="34"/>
      <c r="Z2829" s="34"/>
    </row>
    <row r="2830" spans="18:26" x14ac:dyDescent="0.2">
      <c r="R2830" s="34"/>
      <c r="S2830" s="34"/>
      <c r="T2830" s="34"/>
      <c r="U2830" s="34"/>
      <c r="V2830" s="34"/>
      <c r="W2830" s="34"/>
      <c r="X2830" s="34"/>
      <c r="Y2830" s="34"/>
      <c r="Z2830" s="34"/>
    </row>
    <row r="2831" spans="18:26" x14ac:dyDescent="0.2">
      <c r="R2831" s="34"/>
      <c r="S2831" s="34"/>
      <c r="T2831" s="34"/>
      <c r="U2831" s="34"/>
      <c r="V2831" s="34"/>
      <c r="W2831" s="34"/>
      <c r="X2831" s="34"/>
      <c r="Y2831" s="34"/>
      <c r="Z2831" s="34"/>
    </row>
    <row r="2832" spans="18:26" x14ac:dyDescent="0.2">
      <c r="R2832" s="34"/>
      <c r="S2832" s="34"/>
      <c r="T2832" s="34"/>
      <c r="U2832" s="34"/>
      <c r="V2832" s="34"/>
      <c r="W2832" s="34"/>
      <c r="X2832" s="34"/>
      <c r="Y2832" s="34"/>
      <c r="Z2832" s="34"/>
    </row>
    <row r="2833" spans="18:26" x14ac:dyDescent="0.2">
      <c r="R2833" s="34"/>
      <c r="S2833" s="34"/>
      <c r="T2833" s="34"/>
      <c r="U2833" s="34"/>
      <c r="V2833" s="34"/>
      <c r="W2833" s="34"/>
      <c r="X2833" s="34"/>
      <c r="Y2833" s="34"/>
      <c r="Z2833" s="34"/>
    </row>
    <row r="2834" spans="18:26" x14ac:dyDescent="0.2">
      <c r="R2834" s="34"/>
      <c r="S2834" s="34"/>
      <c r="T2834" s="34"/>
      <c r="U2834" s="34"/>
      <c r="V2834" s="34"/>
      <c r="W2834" s="34"/>
      <c r="X2834" s="34"/>
      <c r="Y2834" s="34"/>
      <c r="Z2834" s="34"/>
    </row>
    <row r="2835" spans="18:26" x14ac:dyDescent="0.2">
      <c r="R2835" s="34"/>
      <c r="S2835" s="34"/>
      <c r="T2835" s="34"/>
      <c r="U2835" s="34"/>
      <c r="V2835" s="34"/>
      <c r="W2835" s="34"/>
      <c r="X2835" s="34"/>
      <c r="Y2835" s="34"/>
      <c r="Z2835" s="34"/>
    </row>
    <row r="2836" spans="18:26" x14ac:dyDescent="0.2">
      <c r="R2836" s="34"/>
      <c r="S2836" s="34"/>
      <c r="T2836" s="34"/>
      <c r="U2836" s="34"/>
      <c r="V2836" s="34"/>
      <c r="W2836" s="34"/>
      <c r="X2836" s="34"/>
      <c r="Y2836" s="34"/>
      <c r="Z2836" s="34"/>
    </row>
    <row r="2837" spans="18:26" x14ac:dyDescent="0.2">
      <c r="R2837" s="34"/>
      <c r="S2837" s="34"/>
      <c r="T2837" s="34"/>
      <c r="U2837" s="34"/>
      <c r="V2837" s="34"/>
      <c r="W2837" s="34"/>
      <c r="X2837" s="34"/>
      <c r="Y2837" s="34"/>
      <c r="Z2837" s="34"/>
    </row>
    <row r="2838" spans="18:26" x14ac:dyDescent="0.2">
      <c r="R2838" s="34"/>
      <c r="S2838" s="34"/>
      <c r="T2838" s="34"/>
      <c r="U2838" s="34"/>
      <c r="V2838" s="34"/>
      <c r="W2838" s="34"/>
      <c r="X2838" s="34"/>
      <c r="Y2838" s="34"/>
      <c r="Z2838" s="34"/>
    </row>
    <row r="2839" spans="18:26" x14ac:dyDescent="0.2">
      <c r="R2839" s="34"/>
      <c r="S2839" s="34"/>
      <c r="T2839" s="34"/>
      <c r="U2839" s="34"/>
      <c r="V2839" s="34"/>
      <c r="W2839" s="34"/>
      <c r="X2839" s="34"/>
      <c r="Y2839" s="34"/>
      <c r="Z2839" s="34"/>
    </row>
    <row r="2840" spans="18:26" x14ac:dyDescent="0.2">
      <c r="R2840" s="34"/>
      <c r="S2840" s="34"/>
      <c r="T2840" s="34"/>
      <c r="U2840" s="34"/>
      <c r="V2840" s="34"/>
      <c r="W2840" s="34"/>
      <c r="X2840" s="34"/>
      <c r="Y2840" s="34"/>
      <c r="Z2840" s="34"/>
    </row>
    <row r="2841" spans="18:26" x14ac:dyDescent="0.2">
      <c r="R2841" s="34"/>
      <c r="S2841" s="34"/>
      <c r="T2841" s="34"/>
      <c r="U2841" s="34"/>
      <c r="V2841" s="34"/>
      <c r="W2841" s="34"/>
      <c r="X2841" s="34"/>
      <c r="Y2841" s="34"/>
      <c r="Z2841" s="34"/>
    </row>
    <row r="2842" spans="18:26" x14ac:dyDescent="0.2">
      <c r="R2842" s="34"/>
      <c r="S2842" s="34"/>
      <c r="T2842" s="34"/>
      <c r="U2842" s="34"/>
      <c r="V2842" s="34"/>
      <c r="W2842" s="34"/>
      <c r="X2842" s="34"/>
      <c r="Y2842" s="34"/>
      <c r="Z2842" s="34"/>
    </row>
    <row r="2843" spans="18:26" x14ac:dyDescent="0.2">
      <c r="R2843" s="34"/>
      <c r="S2843" s="34"/>
      <c r="T2843" s="34"/>
      <c r="U2843" s="34"/>
      <c r="V2843" s="34"/>
      <c r="W2843" s="34"/>
      <c r="X2843" s="34"/>
      <c r="Y2843" s="34"/>
      <c r="Z2843" s="34"/>
    </row>
    <row r="2844" spans="18:26" x14ac:dyDescent="0.2">
      <c r="R2844" s="34"/>
      <c r="S2844" s="34"/>
      <c r="T2844" s="34"/>
      <c r="U2844" s="34"/>
      <c r="V2844" s="34"/>
      <c r="W2844" s="34"/>
      <c r="X2844" s="34"/>
      <c r="Y2844" s="34"/>
      <c r="Z2844" s="34"/>
    </row>
    <row r="2845" spans="18:26" x14ac:dyDescent="0.2">
      <c r="R2845" s="34"/>
      <c r="S2845" s="34"/>
      <c r="T2845" s="34"/>
      <c r="U2845" s="34"/>
      <c r="V2845" s="34"/>
      <c r="W2845" s="34"/>
      <c r="X2845" s="34"/>
      <c r="Y2845" s="34"/>
      <c r="Z2845" s="34"/>
    </row>
    <row r="2846" spans="18:26" x14ac:dyDescent="0.2">
      <c r="R2846" s="34"/>
      <c r="S2846" s="34"/>
      <c r="T2846" s="34"/>
      <c r="U2846" s="34"/>
      <c r="V2846" s="34"/>
      <c r="W2846" s="34"/>
      <c r="X2846" s="34"/>
      <c r="Y2846" s="34"/>
      <c r="Z2846" s="34"/>
    </row>
    <row r="2847" spans="18:26" x14ac:dyDescent="0.2">
      <c r="R2847" s="34"/>
      <c r="S2847" s="34"/>
      <c r="T2847" s="34"/>
      <c r="U2847" s="34"/>
      <c r="V2847" s="34"/>
      <c r="W2847" s="34"/>
      <c r="X2847" s="34"/>
      <c r="Y2847" s="34"/>
      <c r="Z2847" s="34"/>
    </row>
    <row r="2848" spans="18:26" x14ac:dyDescent="0.2">
      <c r="R2848" s="34"/>
      <c r="S2848" s="34"/>
      <c r="T2848" s="34"/>
      <c r="U2848" s="34"/>
      <c r="V2848" s="34"/>
      <c r="W2848" s="34"/>
      <c r="X2848" s="34"/>
      <c r="Y2848" s="34"/>
      <c r="Z2848" s="34"/>
    </row>
    <row r="2849" spans="18:26" x14ac:dyDescent="0.2">
      <c r="R2849" s="34"/>
      <c r="S2849" s="34"/>
      <c r="T2849" s="34"/>
      <c r="U2849" s="34"/>
      <c r="V2849" s="34"/>
      <c r="W2849" s="34"/>
      <c r="X2849" s="34"/>
      <c r="Y2849" s="34"/>
      <c r="Z2849" s="34"/>
    </row>
    <row r="2850" spans="18:26" x14ac:dyDescent="0.2">
      <c r="R2850" s="34"/>
      <c r="S2850" s="34"/>
      <c r="T2850" s="34"/>
      <c r="U2850" s="34"/>
      <c r="V2850" s="34"/>
      <c r="W2850" s="34"/>
      <c r="X2850" s="34"/>
      <c r="Y2850" s="34"/>
      <c r="Z2850" s="34"/>
    </row>
    <row r="2851" spans="18:26" x14ac:dyDescent="0.2">
      <c r="R2851" s="34"/>
      <c r="S2851" s="34"/>
      <c r="T2851" s="34"/>
      <c r="U2851" s="34"/>
      <c r="V2851" s="34"/>
      <c r="W2851" s="34"/>
      <c r="X2851" s="34"/>
      <c r="Y2851" s="34"/>
      <c r="Z2851" s="34"/>
    </row>
    <row r="2852" spans="18:26" x14ac:dyDescent="0.2">
      <c r="R2852" s="34"/>
      <c r="S2852" s="34"/>
      <c r="T2852" s="34"/>
      <c r="U2852" s="34"/>
      <c r="V2852" s="34"/>
      <c r="W2852" s="34"/>
      <c r="X2852" s="34"/>
      <c r="Y2852" s="34"/>
      <c r="Z2852" s="34"/>
    </row>
    <row r="2853" spans="18:26" x14ac:dyDescent="0.2">
      <c r="R2853" s="34"/>
      <c r="S2853" s="34"/>
      <c r="T2853" s="34"/>
      <c r="U2853" s="34"/>
      <c r="V2853" s="34"/>
      <c r="W2853" s="34"/>
      <c r="X2853" s="34"/>
      <c r="Y2853" s="34"/>
      <c r="Z2853" s="34"/>
    </row>
    <row r="2854" spans="18:26" x14ac:dyDescent="0.2">
      <c r="R2854" s="34"/>
      <c r="S2854" s="34"/>
      <c r="T2854" s="34"/>
      <c r="U2854" s="34"/>
      <c r="V2854" s="34"/>
      <c r="W2854" s="34"/>
      <c r="X2854" s="34"/>
      <c r="Y2854" s="34"/>
      <c r="Z2854" s="34"/>
    </row>
    <row r="2855" spans="18:26" x14ac:dyDescent="0.2">
      <c r="R2855" s="34"/>
      <c r="S2855" s="34"/>
      <c r="T2855" s="34"/>
      <c r="U2855" s="34"/>
      <c r="V2855" s="34"/>
      <c r="W2855" s="34"/>
      <c r="X2855" s="34"/>
      <c r="Y2855" s="34"/>
      <c r="Z2855" s="34"/>
    </row>
    <row r="2856" spans="18:26" x14ac:dyDescent="0.2">
      <c r="R2856" s="34"/>
      <c r="S2856" s="34"/>
      <c r="T2856" s="34"/>
      <c r="U2856" s="34"/>
      <c r="V2856" s="34"/>
      <c r="W2856" s="34"/>
      <c r="X2856" s="34"/>
      <c r="Y2856" s="34"/>
      <c r="Z2856" s="34"/>
    </row>
    <row r="2857" spans="18:26" x14ac:dyDescent="0.2">
      <c r="R2857" s="34"/>
      <c r="S2857" s="34"/>
      <c r="T2857" s="34"/>
      <c r="U2857" s="34"/>
      <c r="V2857" s="34"/>
      <c r="W2857" s="34"/>
      <c r="X2857" s="34"/>
      <c r="Y2857" s="34"/>
      <c r="Z2857" s="34"/>
    </row>
    <row r="2858" spans="18:26" x14ac:dyDescent="0.2">
      <c r="R2858" s="34"/>
      <c r="S2858" s="34"/>
      <c r="T2858" s="34"/>
      <c r="U2858" s="34"/>
      <c r="V2858" s="34"/>
      <c r="W2858" s="34"/>
      <c r="X2858" s="34"/>
      <c r="Y2858" s="34"/>
      <c r="Z2858" s="34"/>
    </row>
    <row r="2859" spans="18:26" x14ac:dyDescent="0.2">
      <c r="R2859" s="34"/>
      <c r="S2859" s="34"/>
      <c r="T2859" s="34"/>
      <c r="U2859" s="34"/>
      <c r="V2859" s="34"/>
      <c r="W2859" s="34"/>
      <c r="X2859" s="34"/>
      <c r="Y2859" s="34"/>
      <c r="Z2859" s="34"/>
    </row>
    <row r="2860" spans="18:26" x14ac:dyDescent="0.2">
      <c r="R2860" s="34"/>
      <c r="S2860" s="34"/>
      <c r="T2860" s="34"/>
      <c r="U2860" s="34"/>
      <c r="V2860" s="34"/>
      <c r="W2860" s="34"/>
      <c r="X2860" s="34"/>
      <c r="Y2860" s="34"/>
      <c r="Z2860" s="34"/>
    </row>
    <row r="2861" spans="18:26" x14ac:dyDescent="0.2">
      <c r="R2861" s="34"/>
      <c r="S2861" s="34"/>
      <c r="T2861" s="34"/>
      <c r="U2861" s="34"/>
      <c r="V2861" s="34"/>
      <c r="W2861" s="34"/>
      <c r="X2861" s="34"/>
      <c r="Y2861" s="34"/>
      <c r="Z2861" s="34"/>
    </row>
    <row r="2862" spans="18:26" x14ac:dyDescent="0.2">
      <c r="R2862" s="34"/>
      <c r="S2862" s="34"/>
      <c r="T2862" s="34"/>
      <c r="U2862" s="34"/>
      <c r="V2862" s="34"/>
      <c r="W2862" s="34"/>
      <c r="X2862" s="34"/>
      <c r="Y2862" s="34"/>
      <c r="Z2862" s="34"/>
    </row>
    <row r="2863" spans="18:26" x14ac:dyDescent="0.2">
      <c r="R2863" s="34"/>
      <c r="S2863" s="34"/>
      <c r="T2863" s="34"/>
      <c r="U2863" s="34"/>
      <c r="V2863" s="34"/>
      <c r="W2863" s="34"/>
      <c r="X2863" s="34"/>
      <c r="Y2863" s="34"/>
      <c r="Z2863" s="34"/>
    </row>
    <row r="2864" spans="18:26" x14ac:dyDescent="0.2">
      <c r="R2864" s="34"/>
      <c r="S2864" s="34"/>
      <c r="T2864" s="34"/>
      <c r="U2864" s="34"/>
      <c r="V2864" s="34"/>
      <c r="W2864" s="34"/>
      <c r="X2864" s="34"/>
      <c r="Y2864" s="34"/>
      <c r="Z2864" s="34"/>
    </row>
    <row r="2865" spans="18:26" x14ac:dyDescent="0.2">
      <c r="R2865" s="34"/>
      <c r="S2865" s="34"/>
      <c r="T2865" s="34"/>
      <c r="U2865" s="34"/>
      <c r="V2865" s="34"/>
      <c r="W2865" s="34"/>
      <c r="X2865" s="34"/>
      <c r="Y2865" s="34"/>
      <c r="Z2865" s="34"/>
    </row>
    <row r="2866" spans="18:26" x14ac:dyDescent="0.2">
      <c r="R2866" s="34"/>
      <c r="S2866" s="34"/>
      <c r="T2866" s="34"/>
      <c r="U2866" s="34"/>
      <c r="V2866" s="34"/>
      <c r="W2866" s="34"/>
      <c r="X2866" s="34"/>
      <c r="Y2866" s="34"/>
      <c r="Z2866" s="34"/>
    </row>
    <row r="2867" spans="18:26" x14ac:dyDescent="0.2">
      <c r="R2867" s="34"/>
      <c r="S2867" s="34"/>
      <c r="T2867" s="34"/>
      <c r="U2867" s="34"/>
      <c r="V2867" s="34"/>
      <c r="W2867" s="34"/>
      <c r="X2867" s="34"/>
      <c r="Y2867" s="34"/>
      <c r="Z2867" s="34"/>
    </row>
    <row r="2868" spans="18:26" x14ac:dyDescent="0.2">
      <c r="R2868" s="34"/>
      <c r="S2868" s="34"/>
      <c r="T2868" s="34"/>
      <c r="U2868" s="34"/>
      <c r="V2868" s="34"/>
      <c r="W2868" s="34"/>
      <c r="X2868" s="34"/>
      <c r="Y2868" s="34"/>
      <c r="Z2868" s="34"/>
    </row>
    <row r="2869" spans="18:26" x14ac:dyDescent="0.2">
      <c r="R2869" s="34"/>
      <c r="S2869" s="34"/>
      <c r="T2869" s="34"/>
      <c r="U2869" s="34"/>
      <c r="V2869" s="34"/>
      <c r="W2869" s="34"/>
      <c r="X2869" s="34"/>
      <c r="Y2869" s="34"/>
      <c r="Z2869" s="34"/>
    </row>
    <row r="2870" spans="18:26" x14ac:dyDescent="0.2">
      <c r="R2870" s="34"/>
      <c r="S2870" s="34"/>
      <c r="T2870" s="34"/>
      <c r="U2870" s="34"/>
      <c r="V2870" s="34"/>
      <c r="W2870" s="34"/>
      <c r="X2870" s="34"/>
      <c r="Y2870" s="34"/>
      <c r="Z2870" s="34"/>
    </row>
    <row r="2871" spans="18:26" x14ac:dyDescent="0.2">
      <c r="R2871" s="34"/>
      <c r="S2871" s="34"/>
      <c r="T2871" s="34"/>
      <c r="U2871" s="34"/>
      <c r="V2871" s="34"/>
      <c r="W2871" s="34"/>
      <c r="X2871" s="34"/>
      <c r="Y2871" s="34"/>
      <c r="Z2871" s="34"/>
    </row>
    <row r="2872" spans="18:26" x14ac:dyDescent="0.2">
      <c r="R2872" s="34"/>
      <c r="S2872" s="34"/>
      <c r="T2872" s="34"/>
      <c r="U2872" s="34"/>
      <c r="V2872" s="34"/>
      <c r="W2872" s="34"/>
      <c r="X2872" s="34"/>
      <c r="Y2872" s="34"/>
      <c r="Z2872" s="34"/>
    </row>
    <row r="2873" spans="18:26" x14ac:dyDescent="0.2">
      <c r="R2873" s="34"/>
      <c r="S2873" s="34"/>
      <c r="T2873" s="34"/>
      <c r="U2873" s="34"/>
      <c r="V2873" s="34"/>
      <c r="W2873" s="34"/>
      <c r="X2873" s="34"/>
      <c r="Y2873" s="34"/>
      <c r="Z2873" s="34"/>
    </row>
    <row r="2874" spans="18:26" x14ac:dyDescent="0.2">
      <c r="R2874" s="34"/>
      <c r="S2874" s="34"/>
      <c r="T2874" s="34"/>
      <c r="U2874" s="34"/>
      <c r="V2874" s="34"/>
      <c r="W2874" s="34"/>
      <c r="X2874" s="34"/>
      <c r="Y2874" s="34"/>
      <c r="Z2874" s="34"/>
    </row>
    <row r="2875" spans="18:26" x14ac:dyDescent="0.2">
      <c r="R2875" s="34"/>
      <c r="S2875" s="34"/>
      <c r="T2875" s="34"/>
      <c r="U2875" s="34"/>
      <c r="V2875" s="34"/>
      <c r="W2875" s="34"/>
      <c r="X2875" s="34"/>
      <c r="Y2875" s="34"/>
      <c r="Z2875" s="34"/>
    </row>
    <row r="2876" spans="18:26" x14ac:dyDescent="0.2">
      <c r="R2876" s="34"/>
      <c r="S2876" s="34"/>
      <c r="T2876" s="34"/>
      <c r="U2876" s="34"/>
      <c r="V2876" s="34"/>
      <c r="W2876" s="34"/>
      <c r="X2876" s="34"/>
      <c r="Y2876" s="34"/>
      <c r="Z2876" s="34"/>
    </row>
    <row r="2877" spans="18:26" x14ac:dyDescent="0.2">
      <c r="R2877" s="34"/>
      <c r="S2877" s="34"/>
      <c r="T2877" s="34"/>
      <c r="U2877" s="34"/>
      <c r="V2877" s="34"/>
      <c r="W2877" s="34"/>
      <c r="X2877" s="34"/>
      <c r="Y2877" s="34"/>
      <c r="Z2877" s="34"/>
    </row>
    <row r="2878" spans="18:26" x14ac:dyDescent="0.2">
      <c r="R2878" s="34"/>
      <c r="S2878" s="34"/>
      <c r="T2878" s="34"/>
      <c r="U2878" s="34"/>
      <c r="V2878" s="34"/>
      <c r="W2878" s="34"/>
      <c r="X2878" s="34"/>
      <c r="Y2878" s="34"/>
      <c r="Z2878" s="34"/>
    </row>
    <row r="2879" spans="18:26" x14ac:dyDescent="0.2">
      <c r="R2879" s="34"/>
      <c r="S2879" s="34"/>
      <c r="T2879" s="34"/>
      <c r="U2879" s="34"/>
      <c r="V2879" s="34"/>
      <c r="W2879" s="34"/>
      <c r="X2879" s="34"/>
      <c r="Y2879" s="34"/>
      <c r="Z2879" s="34"/>
    </row>
    <row r="2880" spans="18:26" x14ac:dyDescent="0.2">
      <c r="R2880" s="34"/>
      <c r="S2880" s="34"/>
      <c r="T2880" s="34"/>
      <c r="U2880" s="34"/>
      <c r="V2880" s="34"/>
      <c r="W2880" s="34"/>
      <c r="X2880" s="34"/>
      <c r="Y2880" s="34"/>
      <c r="Z2880" s="34"/>
    </row>
    <row r="2881" spans="18:26" x14ac:dyDescent="0.2">
      <c r="R2881" s="34"/>
      <c r="S2881" s="34"/>
      <c r="T2881" s="34"/>
      <c r="U2881" s="34"/>
      <c r="V2881" s="34"/>
      <c r="W2881" s="34"/>
      <c r="X2881" s="34"/>
      <c r="Y2881" s="34"/>
      <c r="Z2881" s="34"/>
    </row>
    <row r="2882" spans="18:26" x14ac:dyDescent="0.2">
      <c r="R2882" s="34"/>
      <c r="S2882" s="34"/>
      <c r="T2882" s="34"/>
      <c r="U2882" s="34"/>
      <c r="V2882" s="34"/>
      <c r="W2882" s="34"/>
      <c r="X2882" s="34"/>
      <c r="Y2882" s="34"/>
      <c r="Z2882" s="34"/>
    </row>
    <row r="2883" spans="18:26" x14ac:dyDescent="0.2">
      <c r="R2883" s="34"/>
      <c r="S2883" s="34"/>
      <c r="T2883" s="34"/>
      <c r="U2883" s="34"/>
      <c r="V2883" s="34"/>
      <c r="W2883" s="34"/>
      <c r="X2883" s="34"/>
      <c r="Y2883" s="34"/>
      <c r="Z2883" s="34"/>
    </row>
    <row r="2884" spans="18:26" x14ac:dyDescent="0.2">
      <c r="R2884" s="34"/>
      <c r="S2884" s="34"/>
      <c r="T2884" s="34"/>
      <c r="U2884" s="34"/>
      <c r="V2884" s="34"/>
      <c r="W2884" s="34"/>
      <c r="X2884" s="34"/>
      <c r="Y2884" s="34"/>
      <c r="Z2884" s="34"/>
    </row>
    <row r="2885" spans="18:26" x14ac:dyDescent="0.2">
      <c r="R2885" s="34"/>
      <c r="S2885" s="34"/>
      <c r="T2885" s="34"/>
      <c r="U2885" s="34"/>
      <c r="V2885" s="34"/>
      <c r="W2885" s="34"/>
      <c r="X2885" s="34"/>
      <c r="Y2885" s="34"/>
      <c r="Z2885" s="34"/>
    </row>
    <row r="2886" spans="18:26" x14ac:dyDescent="0.2">
      <c r="R2886" s="34"/>
      <c r="S2886" s="34"/>
      <c r="T2886" s="34"/>
      <c r="U2886" s="34"/>
      <c r="V2886" s="34"/>
      <c r="W2886" s="34"/>
      <c r="X2886" s="34"/>
      <c r="Y2886" s="34"/>
      <c r="Z2886" s="34"/>
    </row>
    <row r="2887" spans="18:26" x14ac:dyDescent="0.2">
      <c r="R2887" s="34"/>
      <c r="S2887" s="34"/>
      <c r="T2887" s="34"/>
      <c r="U2887" s="34"/>
      <c r="V2887" s="34"/>
      <c r="W2887" s="34"/>
      <c r="X2887" s="34"/>
      <c r="Y2887" s="34"/>
      <c r="Z2887" s="34"/>
    </row>
    <row r="2888" spans="18:26" x14ac:dyDescent="0.2">
      <c r="R2888" s="34"/>
      <c r="S2888" s="34"/>
      <c r="T2888" s="34"/>
      <c r="U2888" s="34"/>
      <c r="V2888" s="34"/>
      <c r="W2888" s="34"/>
      <c r="X2888" s="34"/>
      <c r="Y2888" s="34"/>
      <c r="Z2888" s="34"/>
    </row>
    <row r="2889" spans="18:26" x14ac:dyDescent="0.2">
      <c r="R2889" s="34"/>
      <c r="S2889" s="34"/>
      <c r="T2889" s="34"/>
      <c r="U2889" s="34"/>
      <c r="V2889" s="34"/>
      <c r="W2889" s="34"/>
      <c r="X2889" s="34"/>
      <c r="Y2889" s="34"/>
      <c r="Z2889" s="34"/>
    </row>
    <row r="2890" spans="18:26" x14ac:dyDescent="0.2">
      <c r="R2890" s="34"/>
      <c r="S2890" s="34"/>
      <c r="T2890" s="34"/>
      <c r="U2890" s="34"/>
      <c r="V2890" s="34"/>
      <c r="W2890" s="34"/>
      <c r="X2890" s="34"/>
      <c r="Y2890" s="34"/>
      <c r="Z2890" s="34"/>
    </row>
    <row r="2891" spans="18:26" x14ac:dyDescent="0.2">
      <c r="R2891" s="34"/>
      <c r="S2891" s="34"/>
      <c r="T2891" s="34"/>
      <c r="U2891" s="34"/>
      <c r="V2891" s="34"/>
      <c r="W2891" s="34"/>
      <c r="X2891" s="34"/>
      <c r="Y2891" s="34"/>
      <c r="Z2891" s="34"/>
    </row>
    <row r="2892" spans="18:26" x14ac:dyDescent="0.2">
      <c r="R2892" s="34"/>
      <c r="S2892" s="34"/>
      <c r="T2892" s="34"/>
      <c r="U2892" s="34"/>
      <c r="V2892" s="34"/>
      <c r="W2892" s="34"/>
      <c r="X2892" s="34"/>
      <c r="Y2892" s="34"/>
      <c r="Z2892" s="34"/>
    </row>
    <row r="2893" spans="18:26" x14ac:dyDescent="0.2">
      <c r="R2893" s="34"/>
      <c r="S2893" s="34"/>
      <c r="T2893" s="34"/>
      <c r="U2893" s="34"/>
      <c r="V2893" s="34"/>
      <c r="W2893" s="34"/>
      <c r="X2893" s="34"/>
      <c r="Y2893" s="34"/>
      <c r="Z2893" s="34"/>
    </row>
    <row r="2894" spans="18:26" x14ac:dyDescent="0.2">
      <c r="R2894" s="34"/>
      <c r="S2894" s="34"/>
      <c r="T2894" s="34"/>
      <c r="U2894" s="34"/>
      <c r="V2894" s="34"/>
      <c r="W2894" s="34"/>
      <c r="X2894" s="34"/>
      <c r="Y2894" s="34"/>
      <c r="Z2894" s="34"/>
    </row>
    <row r="2895" spans="18:26" x14ac:dyDescent="0.2">
      <c r="R2895" s="34"/>
      <c r="S2895" s="34"/>
      <c r="T2895" s="34"/>
      <c r="U2895" s="34"/>
      <c r="V2895" s="34"/>
      <c r="W2895" s="34"/>
      <c r="X2895" s="34"/>
      <c r="Y2895" s="34"/>
      <c r="Z2895" s="34"/>
    </row>
    <row r="2896" spans="18:26" x14ac:dyDescent="0.2">
      <c r="R2896" s="34"/>
      <c r="S2896" s="34"/>
      <c r="T2896" s="34"/>
      <c r="U2896" s="34"/>
      <c r="V2896" s="34"/>
      <c r="W2896" s="34"/>
      <c r="X2896" s="34"/>
      <c r="Y2896" s="34"/>
      <c r="Z2896" s="34"/>
    </row>
    <row r="2897" spans="18:26" x14ac:dyDescent="0.2">
      <c r="R2897" s="34"/>
      <c r="S2897" s="34"/>
      <c r="T2897" s="34"/>
      <c r="U2897" s="34"/>
      <c r="V2897" s="34"/>
      <c r="W2897" s="34"/>
      <c r="X2897" s="34"/>
      <c r="Y2897" s="34"/>
      <c r="Z2897" s="34"/>
    </row>
    <row r="2898" spans="18:26" x14ac:dyDescent="0.2">
      <c r="R2898" s="34"/>
      <c r="S2898" s="34"/>
      <c r="T2898" s="34"/>
      <c r="U2898" s="34"/>
      <c r="V2898" s="34"/>
      <c r="W2898" s="34"/>
      <c r="X2898" s="34"/>
      <c r="Y2898" s="34"/>
      <c r="Z2898" s="34"/>
    </row>
    <row r="2899" spans="18:26" x14ac:dyDescent="0.2">
      <c r="R2899" s="34"/>
      <c r="S2899" s="34"/>
      <c r="T2899" s="34"/>
      <c r="U2899" s="34"/>
      <c r="V2899" s="34"/>
      <c r="W2899" s="34"/>
      <c r="X2899" s="34"/>
      <c r="Y2899" s="34"/>
      <c r="Z2899" s="34"/>
    </row>
    <row r="2900" spans="18:26" x14ac:dyDescent="0.2">
      <c r="R2900" s="34"/>
      <c r="S2900" s="34"/>
      <c r="T2900" s="34"/>
      <c r="U2900" s="34"/>
      <c r="V2900" s="34"/>
      <c r="W2900" s="34"/>
      <c r="X2900" s="34"/>
      <c r="Y2900" s="34"/>
      <c r="Z2900" s="34"/>
    </row>
    <row r="2901" spans="18:26" x14ac:dyDescent="0.2">
      <c r="R2901" s="34"/>
      <c r="S2901" s="34"/>
      <c r="T2901" s="34"/>
      <c r="U2901" s="34"/>
      <c r="V2901" s="34"/>
      <c r="W2901" s="34"/>
      <c r="X2901" s="34"/>
      <c r="Y2901" s="34"/>
      <c r="Z2901" s="34"/>
    </row>
    <row r="2902" spans="18:26" x14ac:dyDescent="0.2">
      <c r="R2902" s="34"/>
      <c r="S2902" s="34"/>
      <c r="T2902" s="34"/>
      <c r="U2902" s="34"/>
      <c r="V2902" s="34"/>
      <c r="W2902" s="34"/>
      <c r="X2902" s="34"/>
      <c r="Y2902" s="34"/>
      <c r="Z2902" s="34"/>
    </row>
    <row r="2903" spans="18:26" x14ac:dyDescent="0.2">
      <c r="R2903" s="34"/>
      <c r="S2903" s="34"/>
      <c r="T2903" s="34"/>
      <c r="U2903" s="34"/>
      <c r="V2903" s="34"/>
      <c r="W2903" s="34"/>
      <c r="X2903" s="34"/>
      <c r="Y2903" s="34"/>
      <c r="Z2903" s="34"/>
    </row>
    <row r="2904" spans="18:26" x14ac:dyDescent="0.2">
      <c r="R2904" s="34"/>
      <c r="S2904" s="34"/>
      <c r="T2904" s="34"/>
      <c r="U2904" s="34"/>
      <c r="V2904" s="34"/>
      <c r="W2904" s="34"/>
      <c r="X2904" s="34"/>
      <c r="Y2904" s="34"/>
      <c r="Z2904" s="34"/>
    </row>
    <row r="2905" spans="18:26" x14ac:dyDescent="0.2">
      <c r="R2905" s="34"/>
      <c r="S2905" s="34"/>
      <c r="T2905" s="34"/>
      <c r="U2905" s="34"/>
      <c r="V2905" s="34"/>
      <c r="W2905" s="34"/>
      <c r="X2905" s="34"/>
      <c r="Y2905" s="34"/>
      <c r="Z2905" s="34"/>
    </row>
    <row r="2906" spans="18:26" x14ac:dyDescent="0.2">
      <c r="R2906" s="34"/>
      <c r="S2906" s="34"/>
      <c r="T2906" s="34"/>
      <c r="U2906" s="34"/>
      <c r="V2906" s="34"/>
      <c r="W2906" s="34"/>
      <c r="X2906" s="34"/>
      <c r="Y2906" s="34"/>
      <c r="Z2906" s="34"/>
    </row>
    <row r="2907" spans="18:26" x14ac:dyDescent="0.2">
      <c r="R2907" s="34"/>
      <c r="S2907" s="34"/>
      <c r="T2907" s="34"/>
      <c r="U2907" s="34"/>
      <c r="V2907" s="34"/>
      <c r="W2907" s="34"/>
      <c r="X2907" s="34"/>
      <c r="Y2907" s="34"/>
      <c r="Z2907" s="34"/>
    </row>
    <row r="2908" spans="18:26" x14ac:dyDescent="0.2">
      <c r="R2908" s="34"/>
      <c r="S2908" s="34"/>
      <c r="T2908" s="34"/>
      <c r="U2908" s="34"/>
      <c r="V2908" s="34"/>
      <c r="W2908" s="34"/>
      <c r="X2908" s="34"/>
      <c r="Y2908" s="34"/>
      <c r="Z2908" s="34"/>
    </row>
    <row r="2909" spans="18:26" x14ac:dyDescent="0.2">
      <c r="R2909" s="34"/>
      <c r="S2909" s="34"/>
      <c r="T2909" s="34"/>
      <c r="U2909" s="34"/>
      <c r="V2909" s="34"/>
      <c r="W2909" s="34"/>
      <c r="X2909" s="34"/>
      <c r="Y2909" s="34"/>
      <c r="Z2909" s="34"/>
    </row>
    <row r="2910" spans="18:26" x14ac:dyDescent="0.2">
      <c r="R2910" s="34"/>
      <c r="S2910" s="34"/>
      <c r="T2910" s="34"/>
      <c r="U2910" s="34"/>
      <c r="V2910" s="34"/>
      <c r="W2910" s="34"/>
      <c r="X2910" s="34"/>
      <c r="Y2910" s="34"/>
      <c r="Z2910" s="34"/>
    </row>
    <row r="2911" spans="18:26" x14ac:dyDescent="0.2">
      <c r="R2911" s="34"/>
      <c r="S2911" s="34"/>
      <c r="T2911" s="34"/>
      <c r="U2911" s="34"/>
      <c r="V2911" s="34"/>
      <c r="W2911" s="34"/>
      <c r="X2911" s="34"/>
      <c r="Y2911" s="34"/>
      <c r="Z2911" s="34"/>
    </row>
    <row r="2912" spans="18:26" x14ac:dyDescent="0.2">
      <c r="R2912" s="34"/>
      <c r="S2912" s="34"/>
      <c r="T2912" s="34"/>
      <c r="U2912" s="34"/>
      <c r="V2912" s="34"/>
      <c r="W2912" s="34"/>
      <c r="X2912" s="34"/>
      <c r="Y2912" s="34"/>
      <c r="Z2912" s="34"/>
    </row>
    <row r="2913" spans="18:26" x14ac:dyDescent="0.2">
      <c r="R2913" s="34"/>
      <c r="S2913" s="34"/>
      <c r="T2913" s="34"/>
      <c r="U2913" s="34"/>
      <c r="V2913" s="34"/>
      <c r="W2913" s="34"/>
      <c r="X2913" s="34"/>
      <c r="Y2913" s="34"/>
      <c r="Z2913" s="34"/>
    </row>
    <row r="2914" spans="18:26" x14ac:dyDescent="0.2">
      <c r="R2914" s="34"/>
      <c r="S2914" s="34"/>
      <c r="T2914" s="34"/>
      <c r="U2914" s="34"/>
      <c r="V2914" s="34"/>
      <c r="W2914" s="34"/>
      <c r="X2914" s="34"/>
      <c r="Y2914" s="34"/>
      <c r="Z2914" s="34"/>
    </row>
    <row r="2915" spans="18:26" x14ac:dyDescent="0.2">
      <c r="R2915" s="34"/>
      <c r="S2915" s="34"/>
      <c r="T2915" s="34"/>
      <c r="U2915" s="34"/>
      <c r="V2915" s="34"/>
      <c r="W2915" s="34"/>
      <c r="X2915" s="34"/>
      <c r="Y2915" s="34"/>
      <c r="Z2915" s="34"/>
    </row>
    <row r="2916" spans="18:26" x14ac:dyDescent="0.2">
      <c r="R2916" s="34"/>
      <c r="S2916" s="34"/>
      <c r="T2916" s="34"/>
      <c r="U2916" s="34"/>
      <c r="V2916" s="34"/>
      <c r="W2916" s="34"/>
      <c r="X2916" s="34"/>
      <c r="Y2916" s="34"/>
      <c r="Z2916" s="34"/>
    </row>
    <row r="2917" spans="18:26" x14ac:dyDescent="0.2">
      <c r="R2917" s="34"/>
      <c r="S2917" s="34"/>
      <c r="T2917" s="34"/>
      <c r="U2917" s="34"/>
      <c r="V2917" s="34"/>
      <c r="W2917" s="34"/>
      <c r="X2917" s="34"/>
      <c r="Y2917" s="34"/>
      <c r="Z2917" s="34"/>
    </row>
    <row r="2918" spans="18:26" x14ac:dyDescent="0.2">
      <c r="R2918" s="34"/>
      <c r="S2918" s="34"/>
      <c r="T2918" s="34"/>
      <c r="U2918" s="34"/>
      <c r="V2918" s="34"/>
      <c r="W2918" s="34"/>
      <c r="X2918" s="34"/>
      <c r="Y2918" s="34"/>
      <c r="Z2918" s="34"/>
    </row>
    <row r="2919" spans="18:26" x14ac:dyDescent="0.2">
      <c r="R2919" s="34"/>
      <c r="S2919" s="34"/>
      <c r="T2919" s="34"/>
      <c r="U2919" s="34"/>
      <c r="V2919" s="34"/>
      <c r="W2919" s="34"/>
      <c r="X2919" s="34"/>
      <c r="Y2919" s="34"/>
      <c r="Z2919" s="34"/>
    </row>
    <row r="2920" spans="18:26" x14ac:dyDescent="0.2">
      <c r="R2920" s="34"/>
      <c r="S2920" s="34"/>
      <c r="T2920" s="34"/>
      <c r="U2920" s="34"/>
      <c r="V2920" s="34"/>
      <c r="W2920" s="34"/>
      <c r="X2920" s="34"/>
      <c r="Y2920" s="34"/>
      <c r="Z2920" s="34"/>
    </row>
    <row r="2921" spans="18:26" x14ac:dyDescent="0.2">
      <c r="R2921" s="34"/>
      <c r="S2921" s="34"/>
      <c r="T2921" s="34"/>
      <c r="U2921" s="34"/>
      <c r="V2921" s="34"/>
      <c r="W2921" s="34"/>
      <c r="X2921" s="34"/>
      <c r="Y2921" s="34"/>
      <c r="Z2921" s="34"/>
    </row>
    <row r="2922" spans="18:26" x14ac:dyDescent="0.2">
      <c r="R2922" s="34"/>
      <c r="S2922" s="34"/>
      <c r="T2922" s="34"/>
      <c r="U2922" s="34"/>
      <c r="V2922" s="34"/>
      <c r="W2922" s="34"/>
      <c r="X2922" s="34"/>
      <c r="Y2922" s="34"/>
      <c r="Z2922" s="34"/>
    </row>
    <row r="2923" spans="18:26" x14ac:dyDescent="0.2">
      <c r="R2923" s="34"/>
      <c r="S2923" s="34"/>
      <c r="T2923" s="34"/>
      <c r="U2923" s="34"/>
      <c r="V2923" s="34"/>
      <c r="W2923" s="34"/>
      <c r="X2923" s="34"/>
      <c r="Y2923" s="34"/>
      <c r="Z2923" s="34"/>
    </row>
    <row r="2924" spans="18:26" x14ac:dyDescent="0.2">
      <c r="R2924" s="34"/>
      <c r="S2924" s="34"/>
      <c r="T2924" s="34"/>
      <c r="U2924" s="34"/>
      <c r="V2924" s="34"/>
      <c r="W2924" s="34"/>
      <c r="X2924" s="34"/>
      <c r="Y2924" s="34"/>
      <c r="Z2924" s="34"/>
    </row>
    <row r="2925" spans="18:26" x14ac:dyDescent="0.2">
      <c r="R2925" s="34"/>
      <c r="S2925" s="34"/>
      <c r="T2925" s="34"/>
      <c r="U2925" s="34"/>
      <c r="V2925" s="34"/>
      <c r="W2925" s="34"/>
      <c r="X2925" s="34"/>
      <c r="Y2925" s="34"/>
      <c r="Z2925" s="34"/>
    </row>
    <row r="2926" spans="18:26" x14ac:dyDescent="0.2">
      <c r="R2926" s="34"/>
      <c r="S2926" s="34"/>
      <c r="T2926" s="34"/>
      <c r="U2926" s="34"/>
      <c r="V2926" s="34"/>
      <c r="W2926" s="34"/>
      <c r="X2926" s="34"/>
      <c r="Y2926" s="34"/>
      <c r="Z2926" s="34"/>
    </row>
    <row r="2927" spans="18:26" x14ac:dyDescent="0.2">
      <c r="R2927" s="34"/>
      <c r="S2927" s="34"/>
      <c r="T2927" s="34"/>
      <c r="U2927" s="34"/>
      <c r="V2927" s="34"/>
      <c r="W2927" s="34"/>
      <c r="X2927" s="34"/>
      <c r="Y2927" s="34"/>
      <c r="Z2927" s="34"/>
    </row>
    <row r="2928" spans="18:26" x14ac:dyDescent="0.2">
      <c r="R2928" s="34"/>
      <c r="S2928" s="34"/>
      <c r="T2928" s="34"/>
      <c r="U2928" s="34"/>
      <c r="V2928" s="34"/>
      <c r="W2928" s="34"/>
      <c r="X2928" s="34"/>
      <c r="Y2928" s="34"/>
      <c r="Z2928" s="34"/>
    </row>
    <row r="2929" spans="18:26" x14ac:dyDescent="0.2">
      <c r="R2929" s="34"/>
      <c r="S2929" s="34"/>
      <c r="T2929" s="34"/>
      <c r="U2929" s="34"/>
      <c r="V2929" s="34"/>
      <c r="W2929" s="34"/>
      <c r="X2929" s="34"/>
      <c r="Y2929" s="34"/>
      <c r="Z2929" s="34"/>
    </row>
    <row r="2930" spans="18:26" x14ac:dyDescent="0.2">
      <c r="R2930" s="34"/>
      <c r="S2930" s="34"/>
      <c r="T2930" s="34"/>
      <c r="U2930" s="34"/>
      <c r="V2930" s="34"/>
      <c r="W2930" s="34"/>
      <c r="X2930" s="34"/>
      <c r="Y2930" s="34"/>
      <c r="Z2930" s="34"/>
    </row>
    <row r="2931" spans="18:26" x14ac:dyDescent="0.2">
      <c r="R2931" s="34"/>
      <c r="S2931" s="34"/>
      <c r="T2931" s="34"/>
      <c r="U2931" s="34"/>
      <c r="V2931" s="34"/>
      <c r="W2931" s="34"/>
      <c r="X2931" s="34"/>
      <c r="Y2931" s="34"/>
      <c r="Z2931" s="34"/>
    </row>
    <row r="2932" spans="18:26" x14ac:dyDescent="0.2">
      <c r="R2932" s="34"/>
      <c r="S2932" s="34"/>
      <c r="T2932" s="34"/>
      <c r="U2932" s="34"/>
      <c r="V2932" s="34"/>
      <c r="W2932" s="34"/>
      <c r="X2932" s="34"/>
      <c r="Y2932" s="34"/>
      <c r="Z2932" s="34"/>
    </row>
    <row r="2933" spans="18:26" x14ac:dyDescent="0.2">
      <c r="R2933" s="34"/>
      <c r="S2933" s="34"/>
      <c r="T2933" s="34"/>
      <c r="U2933" s="34"/>
      <c r="V2933" s="34"/>
      <c r="W2933" s="34"/>
      <c r="X2933" s="34"/>
      <c r="Y2933" s="34"/>
      <c r="Z2933" s="34"/>
    </row>
    <row r="2934" spans="18:26" x14ac:dyDescent="0.2">
      <c r="R2934" s="34"/>
      <c r="S2934" s="34"/>
      <c r="T2934" s="34"/>
      <c r="U2934" s="34"/>
      <c r="V2934" s="34"/>
      <c r="W2934" s="34"/>
      <c r="X2934" s="34"/>
      <c r="Y2934" s="34"/>
      <c r="Z2934" s="34"/>
    </row>
    <row r="2935" spans="18:26" x14ac:dyDescent="0.2">
      <c r="R2935" s="34"/>
      <c r="S2935" s="34"/>
      <c r="T2935" s="34"/>
      <c r="U2935" s="34"/>
      <c r="V2935" s="34"/>
      <c r="W2935" s="34"/>
      <c r="X2935" s="34"/>
      <c r="Y2935" s="34"/>
      <c r="Z2935" s="34"/>
    </row>
    <row r="2936" spans="18:26" x14ac:dyDescent="0.2">
      <c r="R2936" s="34"/>
      <c r="S2936" s="34"/>
      <c r="T2936" s="34"/>
      <c r="U2936" s="34"/>
      <c r="V2936" s="34"/>
      <c r="W2936" s="34"/>
      <c r="X2936" s="34"/>
      <c r="Y2936" s="34"/>
      <c r="Z2936" s="34"/>
    </row>
    <row r="2937" spans="18:26" x14ac:dyDescent="0.2">
      <c r="R2937" s="34"/>
      <c r="S2937" s="34"/>
      <c r="T2937" s="34"/>
      <c r="U2937" s="34"/>
      <c r="V2937" s="34"/>
      <c r="W2937" s="34"/>
      <c r="X2937" s="34"/>
      <c r="Y2937" s="34"/>
      <c r="Z2937" s="34"/>
    </row>
    <row r="2938" spans="18:26" x14ac:dyDescent="0.2">
      <c r="R2938" s="34"/>
      <c r="S2938" s="34"/>
      <c r="T2938" s="34"/>
      <c r="U2938" s="34"/>
      <c r="V2938" s="34"/>
      <c r="W2938" s="34"/>
      <c r="X2938" s="34"/>
      <c r="Y2938" s="34"/>
      <c r="Z2938" s="34"/>
    </row>
    <row r="2939" spans="18:26" x14ac:dyDescent="0.2">
      <c r="R2939" s="34"/>
      <c r="S2939" s="34"/>
      <c r="T2939" s="34"/>
      <c r="U2939" s="34"/>
      <c r="V2939" s="34"/>
      <c r="W2939" s="34"/>
      <c r="X2939" s="34"/>
      <c r="Y2939" s="34"/>
      <c r="Z2939" s="34"/>
    </row>
    <row r="2940" spans="18:26" x14ac:dyDescent="0.2">
      <c r="R2940" s="34"/>
      <c r="S2940" s="34"/>
      <c r="T2940" s="34"/>
      <c r="U2940" s="34"/>
      <c r="V2940" s="34"/>
      <c r="W2940" s="34"/>
      <c r="X2940" s="34"/>
      <c r="Y2940" s="34"/>
      <c r="Z2940" s="34"/>
    </row>
    <row r="2941" spans="18:26" x14ac:dyDescent="0.2">
      <c r="R2941" s="34"/>
      <c r="S2941" s="34"/>
      <c r="T2941" s="34"/>
      <c r="U2941" s="34"/>
      <c r="V2941" s="34"/>
      <c r="W2941" s="34"/>
      <c r="X2941" s="34"/>
      <c r="Y2941" s="34"/>
      <c r="Z2941" s="34"/>
    </row>
    <row r="2942" spans="18:26" x14ac:dyDescent="0.2">
      <c r="R2942" s="34"/>
      <c r="S2942" s="34"/>
      <c r="T2942" s="34"/>
      <c r="U2942" s="34"/>
      <c r="V2942" s="34"/>
      <c r="W2942" s="34"/>
      <c r="X2942" s="34"/>
      <c r="Y2942" s="34"/>
      <c r="Z2942" s="34"/>
    </row>
    <row r="2943" spans="18:26" x14ac:dyDescent="0.2">
      <c r="R2943" s="34"/>
      <c r="S2943" s="34"/>
      <c r="T2943" s="34"/>
      <c r="U2943" s="34"/>
      <c r="V2943" s="34"/>
      <c r="W2943" s="34"/>
      <c r="X2943" s="34"/>
      <c r="Y2943" s="34"/>
      <c r="Z2943" s="34"/>
    </row>
    <row r="2944" spans="18:26" x14ac:dyDescent="0.2">
      <c r="R2944" s="34"/>
      <c r="S2944" s="34"/>
      <c r="T2944" s="34"/>
      <c r="U2944" s="34"/>
      <c r="V2944" s="34"/>
      <c r="W2944" s="34"/>
      <c r="X2944" s="34"/>
      <c r="Y2944" s="34"/>
      <c r="Z2944" s="34"/>
    </row>
    <row r="2945" spans="18:26" x14ac:dyDescent="0.2">
      <c r="R2945" s="34"/>
      <c r="S2945" s="34"/>
      <c r="T2945" s="34"/>
      <c r="U2945" s="34"/>
      <c r="V2945" s="34"/>
      <c r="W2945" s="34"/>
      <c r="X2945" s="34"/>
      <c r="Y2945" s="34"/>
      <c r="Z2945" s="34"/>
    </row>
    <row r="2946" spans="18:26" x14ac:dyDescent="0.2">
      <c r="R2946" s="34"/>
      <c r="S2946" s="34"/>
      <c r="T2946" s="34"/>
      <c r="U2946" s="34"/>
      <c r="V2946" s="34"/>
      <c r="W2946" s="34"/>
      <c r="X2946" s="34"/>
      <c r="Y2946" s="34"/>
      <c r="Z2946" s="34"/>
    </row>
    <row r="2947" spans="18:26" x14ac:dyDescent="0.2">
      <c r="R2947" s="34"/>
      <c r="S2947" s="34"/>
      <c r="T2947" s="34"/>
      <c r="U2947" s="34"/>
      <c r="V2947" s="34"/>
      <c r="W2947" s="34"/>
      <c r="X2947" s="34"/>
      <c r="Y2947" s="34"/>
      <c r="Z2947" s="34"/>
    </row>
    <row r="2948" spans="18:26" x14ac:dyDescent="0.2">
      <c r="R2948" s="34"/>
      <c r="S2948" s="34"/>
      <c r="T2948" s="34"/>
      <c r="U2948" s="34"/>
      <c r="V2948" s="34"/>
      <c r="W2948" s="34"/>
      <c r="X2948" s="34"/>
      <c r="Y2948" s="34"/>
      <c r="Z2948" s="34"/>
    </row>
    <row r="2949" spans="18:26" x14ac:dyDescent="0.2">
      <c r="R2949" s="34"/>
      <c r="S2949" s="34"/>
      <c r="T2949" s="34"/>
      <c r="U2949" s="34"/>
      <c r="V2949" s="34"/>
      <c r="W2949" s="34"/>
      <c r="X2949" s="34"/>
      <c r="Y2949" s="34"/>
      <c r="Z2949" s="34"/>
    </row>
    <row r="2950" spans="18:26" x14ac:dyDescent="0.2">
      <c r="R2950" s="34"/>
      <c r="S2950" s="34"/>
      <c r="T2950" s="34"/>
      <c r="U2950" s="34"/>
      <c r="V2950" s="34"/>
      <c r="W2950" s="34"/>
      <c r="X2950" s="34"/>
      <c r="Y2950" s="34"/>
      <c r="Z2950" s="34"/>
    </row>
    <row r="2951" spans="18:26" x14ac:dyDescent="0.2">
      <c r="R2951" s="34"/>
      <c r="S2951" s="34"/>
      <c r="T2951" s="34"/>
      <c r="U2951" s="34"/>
      <c r="V2951" s="34"/>
      <c r="W2951" s="34"/>
      <c r="X2951" s="34"/>
      <c r="Y2951" s="34"/>
      <c r="Z2951" s="34"/>
    </row>
    <row r="2952" spans="18:26" x14ac:dyDescent="0.2">
      <c r="R2952" s="34"/>
      <c r="S2952" s="34"/>
      <c r="T2952" s="34"/>
      <c r="U2952" s="34"/>
      <c r="V2952" s="34"/>
      <c r="W2952" s="34"/>
      <c r="X2952" s="34"/>
      <c r="Y2952" s="34"/>
      <c r="Z2952" s="34"/>
    </row>
    <row r="2953" spans="18:26" x14ac:dyDescent="0.2">
      <c r="R2953" s="34"/>
      <c r="S2953" s="34"/>
      <c r="T2953" s="34"/>
      <c r="U2953" s="34"/>
      <c r="V2953" s="34"/>
      <c r="W2953" s="34"/>
      <c r="X2953" s="34"/>
      <c r="Y2953" s="34"/>
      <c r="Z2953" s="34"/>
    </row>
    <row r="2954" spans="18:26" x14ac:dyDescent="0.2">
      <c r="R2954" s="34"/>
      <c r="S2954" s="34"/>
      <c r="T2954" s="34"/>
      <c r="U2954" s="34"/>
      <c r="V2954" s="34"/>
      <c r="W2954" s="34"/>
      <c r="X2954" s="34"/>
      <c r="Y2954" s="34"/>
      <c r="Z2954" s="34"/>
    </row>
    <row r="2955" spans="18:26" x14ac:dyDescent="0.2">
      <c r="R2955" s="34"/>
      <c r="S2955" s="34"/>
      <c r="T2955" s="34"/>
      <c r="U2955" s="34"/>
      <c r="V2955" s="34"/>
      <c r="W2955" s="34"/>
      <c r="X2955" s="34"/>
      <c r="Y2955" s="34"/>
      <c r="Z2955" s="34"/>
    </row>
    <row r="2956" spans="18:26" x14ac:dyDescent="0.2">
      <c r="R2956" s="34"/>
      <c r="S2956" s="34"/>
      <c r="T2956" s="34"/>
      <c r="U2956" s="34"/>
      <c r="V2956" s="34"/>
      <c r="W2956" s="34"/>
      <c r="X2956" s="34"/>
      <c r="Y2956" s="34"/>
      <c r="Z2956" s="34"/>
    </row>
    <row r="2957" spans="18:26" x14ac:dyDescent="0.2">
      <c r="R2957" s="34"/>
      <c r="S2957" s="34"/>
      <c r="T2957" s="34"/>
      <c r="U2957" s="34"/>
      <c r="V2957" s="34"/>
      <c r="W2957" s="34"/>
      <c r="X2957" s="34"/>
      <c r="Y2957" s="34"/>
      <c r="Z2957" s="34"/>
    </row>
    <row r="2958" spans="18:26" x14ac:dyDescent="0.2">
      <c r="R2958" s="34"/>
      <c r="S2958" s="34"/>
      <c r="T2958" s="34"/>
      <c r="U2958" s="34"/>
      <c r="V2958" s="34"/>
      <c r="W2958" s="34"/>
      <c r="X2958" s="34"/>
      <c r="Y2958" s="34"/>
      <c r="Z2958" s="34"/>
    </row>
    <row r="2959" spans="18:26" x14ac:dyDescent="0.2">
      <c r="R2959" s="34"/>
      <c r="S2959" s="34"/>
      <c r="T2959" s="34"/>
      <c r="U2959" s="34"/>
      <c r="V2959" s="34"/>
      <c r="W2959" s="34"/>
      <c r="X2959" s="34"/>
      <c r="Y2959" s="34"/>
      <c r="Z2959" s="34"/>
    </row>
    <row r="2960" spans="18:26" x14ac:dyDescent="0.2">
      <c r="R2960" s="34"/>
      <c r="S2960" s="34"/>
      <c r="T2960" s="34"/>
      <c r="U2960" s="34"/>
      <c r="V2960" s="34"/>
      <c r="W2960" s="34"/>
      <c r="X2960" s="34"/>
      <c r="Y2960" s="34"/>
      <c r="Z2960" s="34"/>
    </row>
    <row r="2961" spans="18:26" x14ac:dyDescent="0.2">
      <c r="R2961" s="34"/>
      <c r="S2961" s="34"/>
      <c r="T2961" s="34"/>
      <c r="U2961" s="34"/>
      <c r="V2961" s="34"/>
      <c r="W2961" s="34"/>
      <c r="X2961" s="34"/>
      <c r="Y2961" s="34"/>
      <c r="Z2961" s="34"/>
    </row>
    <row r="2962" spans="18:26" x14ac:dyDescent="0.2">
      <c r="R2962" s="34"/>
      <c r="S2962" s="34"/>
      <c r="T2962" s="34"/>
      <c r="U2962" s="34"/>
      <c r="V2962" s="34"/>
      <c r="W2962" s="34"/>
      <c r="X2962" s="34"/>
      <c r="Y2962" s="34"/>
      <c r="Z2962" s="34"/>
    </row>
    <row r="2963" spans="18:26" x14ac:dyDescent="0.2">
      <c r="R2963" s="34"/>
      <c r="S2963" s="34"/>
      <c r="T2963" s="34"/>
      <c r="U2963" s="34"/>
      <c r="V2963" s="34"/>
      <c r="W2963" s="34"/>
      <c r="X2963" s="34"/>
      <c r="Y2963" s="34"/>
      <c r="Z2963" s="34"/>
    </row>
    <row r="2964" spans="18:26" x14ac:dyDescent="0.2">
      <c r="R2964" s="34"/>
      <c r="S2964" s="34"/>
      <c r="T2964" s="34"/>
      <c r="U2964" s="34"/>
      <c r="V2964" s="34"/>
      <c r="W2964" s="34"/>
      <c r="X2964" s="34"/>
      <c r="Y2964" s="34"/>
      <c r="Z2964" s="34"/>
    </row>
    <row r="2965" spans="18:26" x14ac:dyDescent="0.2">
      <c r="R2965" s="34"/>
      <c r="S2965" s="34"/>
      <c r="T2965" s="34"/>
      <c r="U2965" s="34"/>
      <c r="V2965" s="34"/>
      <c r="W2965" s="34"/>
      <c r="X2965" s="34"/>
      <c r="Y2965" s="34"/>
      <c r="Z2965" s="34"/>
    </row>
    <row r="2966" spans="18:26" x14ac:dyDescent="0.2">
      <c r="R2966" s="34"/>
      <c r="S2966" s="34"/>
      <c r="T2966" s="34"/>
      <c r="U2966" s="34"/>
      <c r="V2966" s="34"/>
      <c r="W2966" s="34"/>
      <c r="X2966" s="34"/>
      <c r="Y2966" s="34"/>
      <c r="Z2966" s="34"/>
    </row>
    <row r="2967" spans="18:26" x14ac:dyDescent="0.2">
      <c r="R2967" s="34"/>
      <c r="S2967" s="34"/>
      <c r="T2967" s="34"/>
      <c r="U2967" s="34"/>
      <c r="V2967" s="34"/>
      <c r="W2967" s="34"/>
      <c r="X2967" s="34"/>
      <c r="Y2967" s="34"/>
      <c r="Z2967" s="34"/>
    </row>
    <row r="2968" spans="18:26" x14ac:dyDescent="0.2">
      <c r="R2968" s="34"/>
      <c r="S2968" s="34"/>
      <c r="T2968" s="34"/>
      <c r="U2968" s="34"/>
      <c r="V2968" s="34"/>
      <c r="W2968" s="34"/>
      <c r="X2968" s="34"/>
      <c r="Y2968" s="34"/>
      <c r="Z2968" s="34"/>
    </row>
    <row r="2969" spans="18:26" x14ac:dyDescent="0.2">
      <c r="R2969" s="34"/>
      <c r="S2969" s="34"/>
      <c r="T2969" s="34"/>
      <c r="U2969" s="34"/>
      <c r="V2969" s="34"/>
      <c r="W2969" s="34"/>
      <c r="X2969" s="34"/>
      <c r="Y2969" s="34"/>
      <c r="Z2969" s="34"/>
    </row>
    <row r="2970" spans="18:26" x14ac:dyDescent="0.2">
      <c r="R2970" s="34"/>
      <c r="S2970" s="34"/>
      <c r="T2970" s="34"/>
      <c r="U2970" s="34"/>
      <c r="V2970" s="34"/>
      <c r="W2970" s="34"/>
      <c r="X2970" s="34"/>
      <c r="Y2970" s="34"/>
      <c r="Z2970" s="34"/>
    </row>
    <row r="2971" spans="18:26" x14ac:dyDescent="0.2">
      <c r="R2971" s="34"/>
      <c r="S2971" s="34"/>
      <c r="T2971" s="34"/>
      <c r="U2971" s="34"/>
      <c r="V2971" s="34"/>
      <c r="W2971" s="34"/>
      <c r="X2971" s="34"/>
      <c r="Y2971" s="34"/>
      <c r="Z2971" s="34"/>
    </row>
    <row r="2972" spans="18:26" x14ac:dyDescent="0.2">
      <c r="R2972" s="34"/>
      <c r="S2972" s="34"/>
      <c r="T2972" s="34"/>
      <c r="U2972" s="34"/>
      <c r="V2972" s="34"/>
      <c r="W2972" s="34"/>
      <c r="X2972" s="34"/>
      <c r="Y2972" s="34"/>
      <c r="Z2972" s="34"/>
    </row>
    <row r="2973" spans="18:26" x14ac:dyDescent="0.2">
      <c r="R2973" s="34"/>
      <c r="S2973" s="34"/>
      <c r="T2973" s="34"/>
      <c r="U2973" s="34"/>
      <c r="V2973" s="34"/>
      <c r="W2973" s="34"/>
      <c r="X2973" s="34"/>
      <c r="Y2973" s="34"/>
      <c r="Z2973" s="34"/>
    </row>
    <row r="2974" spans="18:26" x14ac:dyDescent="0.2">
      <c r="R2974" s="34"/>
      <c r="S2974" s="34"/>
      <c r="T2974" s="34"/>
      <c r="U2974" s="34"/>
      <c r="V2974" s="34"/>
      <c r="W2974" s="34"/>
      <c r="X2974" s="34"/>
      <c r="Y2974" s="34"/>
      <c r="Z2974" s="34"/>
    </row>
    <row r="2975" spans="18:26" x14ac:dyDescent="0.2">
      <c r="R2975" s="34"/>
      <c r="S2975" s="34"/>
      <c r="T2975" s="34"/>
      <c r="U2975" s="34"/>
      <c r="V2975" s="34"/>
      <c r="W2975" s="34"/>
      <c r="X2975" s="34"/>
      <c r="Y2975" s="34"/>
      <c r="Z2975" s="34"/>
    </row>
    <row r="2976" spans="18:26" x14ac:dyDescent="0.2">
      <c r="R2976" s="34"/>
      <c r="S2976" s="34"/>
      <c r="T2976" s="34"/>
      <c r="U2976" s="34"/>
      <c r="V2976" s="34"/>
      <c r="W2976" s="34"/>
      <c r="X2976" s="34"/>
      <c r="Y2976" s="34"/>
      <c r="Z2976" s="34"/>
    </row>
    <row r="2977" spans="18:26" x14ac:dyDescent="0.2">
      <c r="R2977" s="34"/>
      <c r="S2977" s="34"/>
      <c r="T2977" s="34"/>
      <c r="U2977" s="34"/>
      <c r="V2977" s="34"/>
      <c r="W2977" s="34"/>
      <c r="X2977" s="34"/>
      <c r="Y2977" s="34"/>
      <c r="Z2977" s="34"/>
    </row>
    <row r="2978" spans="18:26" x14ac:dyDescent="0.2">
      <c r="R2978" s="34"/>
      <c r="S2978" s="34"/>
      <c r="T2978" s="34"/>
      <c r="U2978" s="34"/>
      <c r="V2978" s="34"/>
      <c r="W2978" s="34"/>
      <c r="X2978" s="34"/>
      <c r="Y2978" s="34"/>
      <c r="Z2978" s="34"/>
    </row>
    <row r="2979" spans="18:26" x14ac:dyDescent="0.2">
      <c r="R2979" s="34"/>
      <c r="S2979" s="34"/>
      <c r="T2979" s="34"/>
      <c r="U2979" s="34"/>
      <c r="V2979" s="34"/>
      <c r="W2979" s="34"/>
      <c r="X2979" s="34"/>
      <c r="Y2979" s="34"/>
      <c r="Z2979" s="34"/>
    </row>
    <row r="2980" spans="18:26" x14ac:dyDescent="0.2">
      <c r="R2980" s="34"/>
      <c r="S2980" s="34"/>
      <c r="T2980" s="34"/>
      <c r="U2980" s="34"/>
      <c r="V2980" s="34"/>
      <c r="W2980" s="34"/>
      <c r="X2980" s="34"/>
      <c r="Y2980" s="34"/>
      <c r="Z2980" s="34"/>
    </row>
    <row r="2981" spans="18:26" x14ac:dyDescent="0.2">
      <c r="R2981" s="34"/>
      <c r="S2981" s="34"/>
      <c r="T2981" s="34"/>
      <c r="U2981" s="34"/>
      <c r="V2981" s="34"/>
      <c r="W2981" s="34"/>
      <c r="X2981" s="34"/>
      <c r="Y2981" s="34"/>
      <c r="Z2981" s="34"/>
    </row>
    <row r="2982" spans="18:26" x14ac:dyDescent="0.2">
      <c r="R2982" s="34"/>
      <c r="S2982" s="34"/>
      <c r="T2982" s="34"/>
      <c r="U2982" s="34"/>
      <c r="V2982" s="34"/>
      <c r="W2982" s="34"/>
      <c r="X2982" s="34"/>
      <c r="Y2982" s="34"/>
      <c r="Z2982" s="34"/>
    </row>
    <row r="2983" spans="18:26" x14ac:dyDescent="0.2">
      <c r="R2983" s="34"/>
      <c r="S2983" s="34"/>
      <c r="T2983" s="34"/>
      <c r="U2983" s="34"/>
      <c r="V2983" s="34"/>
      <c r="W2983" s="34"/>
      <c r="X2983" s="34"/>
      <c r="Y2983" s="34"/>
      <c r="Z2983" s="34"/>
    </row>
    <row r="2984" spans="18:26" x14ac:dyDescent="0.2">
      <c r="R2984" s="34"/>
      <c r="S2984" s="34"/>
      <c r="T2984" s="34"/>
      <c r="U2984" s="34"/>
      <c r="V2984" s="34"/>
      <c r="W2984" s="34"/>
      <c r="X2984" s="34"/>
      <c r="Y2984" s="34"/>
      <c r="Z2984" s="34"/>
    </row>
    <row r="2985" spans="18:26" x14ac:dyDescent="0.2">
      <c r="R2985" s="34"/>
      <c r="S2985" s="34"/>
      <c r="T2985" s="34"/>
      <c r="U2985" s="34"/>
      <c r="V2985" s="34"/>
      <c r="W2985" s="34"/>
      <c r="X2985" s="34"/>
      <c r="Y2985" s="34"/>
      <c r="Z2985" s="34"/>
    </row>
    <row r="2986" spans="18:26" x14ac:dyDescent="0.2">
      <c r="R2986" s="34"/>
      <c r="S2986" s="34"/>
      <c r="T2986" s="34"/>
      <c r="U2986" s="34"/>
      <c r="V2986" s="34"/>
      <c r="W2986" s="34"/>
      <c r="X2986" s="34"/>
      <c r="Y2986" s="34"/>
      <c r="Z2986" s="34"/>
    </row>
    <row r="2987" spans="18:26" x14ac:dyDescent="0.2">
      <c r="R2987" s="34"/>
      <c r="S2987" s="34"/>
      <c r="T2987" s="34"/>
      <c r="U2987" s="34"/>
      <c r="V2987" s="34"/>
      <c r="W2987" s="34"/>
      <c r="X2987" s="34"/>
      <c r="Y2987" s="34"/>
      <c r="Z2987" s="34"/>
    </row>
    <row r="2988" spans="18:26" x14ac:dyDescent="0.2">
      <c r="R2988" s="34"/>
      <c r="S2988" s="34"/>
      <c r="T2988" s="34"/>
      <c r="U2988" s="34"/>
      <c r="V2988" s="34"/>
      <c r="W2988" s="34"/>
      <c r="X2988" s="34"/>
      <c r="Y2988" s="34"/>
      <c r="Z2988" s="34"/>
    </row>
    <row r="2989" spans="18:26" x14ac:dyDescent="0.2">
      <c r="R2989" s="34"/>
      <c r="S2989" s="34"/>
      <c r="T2989" s="34"/>
      <c r="U2989" s="34"/>
      <c r="V2989" s="34"/>
      <c r="W2989" s="34"/>
      <c r="X2989" s="34"/>
      <c r="Y2989" s="34"/>
      <c r="Z2989" s="34"/>
    </row>
    <row r="2990" spans="18:26" x14ac:dyDescent="0.2">
      <c r="R2990" s="34"/>
      <c r="S2990" s="34"/>
      <c r="T2990" s="34"/>
      <c r="U2990" s="34"/>
      <c r="V2990" s="34"/>
      <c r="W2990" s="34"/>
      <c r="X2990" s="34"/>
      <c r="Y2990" s="34"/>
      <c r="Z2990" s="34"/>
    </row>
    <row r="2991" spans="18:26" x14ac:dyDescent="0.2">
      <c r="R2991" s="34"/>
      <c r="S2991" s="34"/>
      <c r="T2991" s="34"/>
      <c r="U2991" s="34"/>
      <c r="V2991" s="34"/>
      <c r="W2991" s="34"/>
      <c r="X2991" s="34"/>
      <c r="Y2991" s="34"/>
      <c r="Z2991" s="34"/>
    </row>
    <row r="2992" spans="18:26" x14ac:dyDescent="0.2">
      <c r="R2992" s="34"/>
      <c r="S2992" s="34"/>
      <c r="T2992" s="34"/>
      <c r="U2992" s="34"/>
      <c r="V2992" s="34"/>
      <c r="W2992" s="34"/>
      <c r="X2992" s="34"/>
      <c r="Y2992" s="34"/>
      <c r="Z2992" s="34"/>
    </row>
    <row r="2993" spans="18:26" x14ac:dyDescent="0.2">
      <c r="R2993" s="34"/>
      <c r="S2993" s="34"/>
      <c r="T2993" s="34"/>
      <c r="U2993" s="34"/>
      <c r="V2993" s="34"/>
      <c r="W2993" s="34"/>
      <c r="X2993" s="34"/>
      <c r="Y2993" s="34"/>
      <c r="Z2993" s="34"/>
    </row>
    <row r="2994" spans="18:26" x14ac:dyDescent="0.2">
      <c r="R2994" s="34"/>
      <c r="S2994" s="34"/>
      <c r="T2994" s="34"/>
      <c r="U2994" s="34"/>
      <c r="V2994" s="34"/>
      <c r="W2994" s="34"/>
      <c r="X2994" s="34"/>
      <c r="Y2994" s="34"/>
      <c r="Z2994" s="34"/>
    </row>
    <row r="2995" spans="18:26" x14ac:dyDescent="0.2">
      <c r="R2995" s="34"/>
      <c r="S2995" s="34"/>
      <c r="T2995" s="34"/>
      <c r="U2995" s="34"/>
      <c r="V2995" s="34"/>
      <c r="W2995" s="34"/>
      <c r="X2995" s="34"/>
      <c r="Y2995" s="34"/>
      <c r="Z2995" s="34"/>
    </row>
    <row r="2996" spans="18:26" x14ac:dyDescent="0.2">
      <c r="R2996" s="34"/>
      <c r="S2996" s="34"/>
      <c r="T2996" s="34"/>
      <c r="U2996" s="34"/>
      <c r="V2996" s="34"/>
      <c r="W2996" s="34"/>
      <c r="X2996" s="34"/>
      <c r="Y2996" s="34"/>
      <c r="Z2996" s="34"/>
    </row>
    <row r="2997" spans="18:26" x14ac:dyDescent="0.2">
      <c r="R2997" s="34"/>
      <c r="S2997" s="34"/>
      <c r="T2997" s="34"/>
      <c r="U2997" s="34"/>
      <c r="V2997" s="34"/>
      <c r="W2997" s="34"/>
      <c r="X2997" s="34"/>
      <c r="Y2997" s="34"/>
      <c r="Z2997" s="34"/>
    </row>
    <row r="2998" spans="18:26" x14ac:dyDescent="0.2">
      <c r="R2998" s="34"/>
      <c r="S2998" s="34"/>
      <c r="T2998" s="34"/>
      <c r="U2998" s="34"/>
      <c r="V2998" s="34"/>
      <c r="W2998" s="34"/>
      <c r="X2998" s="34"/>
      <c r="Y2998" s="34"/>
      <c r="Z2998" s="34"/>
    </row>
    <row r="2999" spans="18:26" x14ac:dyDescent="0.2">
      <c r="R2999" s="34"/>
      <c r="S2999" s="34"/>
      <c r="T2999" s="34"/>
      <c r="U2999" s="34"/>
      <c r="V2999" s="34"/>
      <c r="W2999" s="34"/>
      <c r="X2999" s="34"/>
      <c r="Y2999" s="34"/>
      <c r="Z2999" s="34"/>
    </row>
    <row r="3000" spans="18:26" x14ac:dyDescent="0.2">
      <c r="R3000" s="34"/>
      <c r="S3000" s="34"/>
      <c r="T3000" s="34"/>
      <c r="U3000" s="34"/>
      <c r="V3000" s="34"/>
      <c r="W3000" s="34"/>
      <c r="X3000" s="34"/>
      <c r="Y3000" s="34"/>
      <c r="Z3000" s="34"/>
    </row>
    <row r="3001" spans="18:26" x14ac:dyDescent="0.2">
      <c r="R3001" s="34"/>
      <c r="S3001" s="34"/>
      <c r="T3001" s="34"/>
      <c r="U3001" s="34"/>
      <c r="V3001" s="34"/>
      <c r="W3001" s="34"/>
      <c r="X3001" s="34"/>
      <c r="Y3001" s="34"/>
      <c r="Z3001" s="34"/>
    </row>
    <row r="3002" spans="18:26" x14ac:dyDescent="0.2">
      <c r="R3002" s="34"/>
      <c r="S3002" s="34"/>
      <c r="T3002" s="34"/>
      <c r="U3002" s="34"/>
      <c r="V3002" s="34"/>
      <c r="W3002" s="34"/>
      <c r="X3002" s="34"/>
      <c r="Y3002" s="34"/>
      <c r="Z3002" s="34"/>
    </row>
    <row r="3003" spans="18:26" x14ac:dyDescent="0.2">
      <c r="R3003" s="34"/>
      <c r="S3003" s="34"/>
      <c r="T3003" s="34"/>
      <c r="U3003" s="34"/>
      <c r="V3003" s="34"/>
      <c r="W3003" s="34"/>
      <c r="X3003" s="34"/>
      <c r="Y3003" s="34"/>
      <c r="Z3003" s="34"/>
    </row>
    <row r="3004" spans="18:26" x14ac:dyDescent="0.2">
      <c r="R3004" s="34"/>
      <c r="S3004" s="34"/>
      <c r="T3004" s="34"/>
      <c r="U3004" s="34"/>
      <c r="V3004" s="34"/>
      <c r="W3004" s="34"/>
      <c r="X3004" s="34"/>
      <c r="Y3004" s="34"/>
      <c r="Z3004" s="34"/>
    </row>
    <row r="3005" spans="18:26" x14ac:dyDescent="0.2">
      <c r="R3005" s="34"/>
      <c r="S3005" s="34"/>
      <c r="T3005" s="34"/>
      <c r="U3005" s="34"/>
      <c r="V3005" s="34"/>
      <c r="W3005" s="34"/>
      <c r="X3005" s="34"/>
      <c r="Y3005" s="34"/>
      <c r="Z3005" s="34"/>
    </row>
    <row r="3006" spans="18:26" x14ac:dyDescent="0.2">
      <c r="R3006" s="34"/>
      <c r="S3006" s="34"/>
      <c r="T3006" s="34"/>
      <c r="U3006" s="34"/>
      <c r="V3006" s="34"/>
      <c r="W3006" s="34"/>
      <c r="X3006" s="34"/>
      <c r="Y3006" s="34"/>
      <c r="Z3006" s="34"/>
    </row>
    <row r="3007" spans="18:26" x14ac:dyDescent="0.2">
      <c r="R3007" s="34"/>
      <c r="S3007" s="34"/>
      <c r="T3007" s="34"/>
      <c r="U3007" s="34"/>
      <c r="V3007" s="34"/>
      <c r="W3007" s="34"/>
      <c r="X3007" s="34"/>
      <c r="Y3007" s="34"/>
      <c r="Z3007" s="34"/>
    </row>
    <row r="3008" spans="18:26" x14ac:dyDescent="0.2">
      <c r="R3008" s="34"/>
      <c r="S3008" s="34"/>
      <c r="T3008" s="34"/>
      <c r="U3008" s="34"/>
      <c r="V3008" s="34"/>
      <c r="W3008" s="34"/>
      <c r="X3008" s="34"/>
      <c r="Y3008" s="34"/>
      <c r="Z3008" s="34"/>
    </row>
    <row r="3009" spans="18:26" x14ac:dyDescent="0.2">
      <c r="R3009" s="34"/>
      <c r="S3009" s="34"/>
      <c r="T3009" s="34"/>
      <c r="U3009" s="34"/>
      <c r="V3009" s="34"/>
      <c r="W3009" s="34"/>
      <c r="X3009" s="34"/>
      <c r="Y3009" s="34"/>
      <c r="Z3009" s="34"/>
    </row>
    <row r="3010" spans="18:26" x14ac:dyDescent="0.2">
      <c r="R3010" s="34"/>
      <c r="S3010" s="34"/>
      <c r="T3010" s="34"/>
      <c r="U3010" s="34"/>
      <c r="V3010" s="34"/>
      <c r="W3010" s="34"/>
      <c r="X3010" s="34"/>
      <c r="Y3010" s="34"/>
      <c r="Z3010" s="34"/>
    </row>
    <row r="3011" spans="18:26" x14ac:dyDescent="0.2">
      <c r="R3011" s="34"/>
      <c r="S3011" s="34"/>
      <c r="T3011" s="34"/>
      <c r="U3011" s="34"/>
      <c r="V3011" s="34"/>
      <c r="W3011" s="34"/>
      <c r="X3011" s="34"/>
      <c r="Y3011" s="34"/>
      <c r="Z3011" s="34"/>
    </row>
    <row r="3012" spans="18:26" x14ac:dyDescent="0.2">
      <c r="R3012" s="34"/>
      <c r="S3012" s="34"/>
      <c r="T3012" s="34"/>
      <c r="U3012" s="34"/>
      <c r="V3012" s="34"/>
      <c r="W3012" s="34"/>
      <c r="X3012" s="34"/>
      <c r="Y3012" s="34"/>
      <c r="Z3012" s="34"/>
    </row>
    <row r="3013" spans="18:26" x14ac:dyDescent="0.2">
      <c r="R3013" s="34"/>
      <c r="S3013" s="34"/>
      <c r="T3013" s="34"/>
      <c r="U3013" s="34"/>
      <c r="V3013" s="34"/>
      <c r="W3013" s="34"/>
      <c r="X3013" s="34"/>
      <c r="Y3013" s="34"/>
      <c r="Z3013" s="34"/>
    </row>
    <row r="3014" spans="18:26" x14ac:dyDescent="0.2">
      <c r="R3014" s="34"/>
      <c r="S3014" s="34"/>
      <c r="T3014" s="34"/>
      <c r="U3014" s="34"/>
      <c r="V3014" s="34"/>
      <c r="W3014" s="34"/>
      <c r="X3014" s="34"/>
      <c r="Y3014" s="34"/>
      <c r="Z3014" s="34"/>
    </row>
    <row r="3015" spans="18:26" x14ac:dyDescent="0.2">
      <c r="R3015" s="34"/>
      <c r="S3015" s="34"/>
      <c r="T3015" s="34"/>
      <c r="U3015" s="34"/>
      <c r="V3015" s="34"/>
      <c r="W3015" s="34"/>
      <c r="X3015" s="34"/>
      <c r="Y3015" s="34"/>
      <c r="Z3015" s="34"/>
    </row>
    <row r="3016" spans="18:26" x14ac:dyDescent="0.2">
      <c r="R3016" s="34"/>
      <c r="S3016" s="34"/>
      <c r="T3016" s="34"/>
      <c r="U3016" s="34"/>
      <c r="V3016" s="34"/>
      <c r="W3016" s="34"/>
      <c r="X3016" s="34"/>
      <c r="Y3016" s="34"/>
      <c r="Z3016" s="34"/>
    </row>
    <row r="3017" spans="18:26" x14ac:dyDescent="0.2">
      <c r="R3017" s="34"/>
      <c r="S3017" s="34"/>
      <c r="T3017" s="34"/>
      <c r="U3017" s="34"/>
      <c r="V3017" s="34"/>
      <c r="W3017" s="34"/>
      <c r="X3017" s="34"/>
      <c r="Y3017" s="34"/>
      <c r="Z3017" s="34"/>
    </row>
    <row r="3018" spans="18:26" x14ac:dyDescent="0.2">
      <c r="R3018" s="34"/>
      <c r="S3018" s="34"/>
      <c r="T3018" s="34"/>
      <c r="U3018" s="34"/>
      <c r="V3018" s="34"/>
      <c r="W3018" s="34"/>
      <c r="X3018" s="34"/>
      <c r="Y3018" s="34"/>
      <c r="Z3018" s="34"/>
    </row>
    <row r="3019" spans="18:26" x14ac:dyDescent="0.2">
      <c r="R3019" s="34"/>
      <c r="S3019" s="34"/>
      <c r="T3019" s="34"/>
      <c r="U3019" s="34"/>
      <c r="V3019" s="34"/>
      <c r="W3019" s="34"/>
      <c r="X3019" s="34"/>
      <c r="Y3019" s="34"/>
      <c r="Z3019" s="34"/>
    </row>
    <row r="3020" spans="18:26" x14ac:dyDescent="0.2">
      <c r="R3020" s="34"/>
      <c r="S3020" s="34"/>
      <c r="T3020" s="34"/>
      <c r="U3020" s="34"/>
      <c r="V3020" s="34"/>
      <c r="W3020" s="34"/>
      <c r="X3020" s="34"/>
      <c r="Y3020" s="34"/>
      <c r="Z3020" s="34"/>
    </row>
    <row r="3021" spans="18:26" x14ac:dyDescent="0.2">
      <c r="R3021" s="34"/>
      <c r="S3021" s="34"/>
      <c r="T3021" s="34"/>
      <c r="U3021" s="34"/>
      <c r="V3021" s="34"/>
      <c r="W3021" s="34"/>
      <c r="X3021" s="34"/>
      <c r="Y3021" s="34"/>
      <c r="Z3021" s="34"/>
    </row>
    <row r="3022" spans="18:26" x14ac:dyDescent="0.2">
      <c r="R3022" s="34"/>
      <c r="S3022" s="34"/>
      <c r="T3022" s="34"/>
      <c r="U3022" s="34"/>
      <c r="V3022" s="34"/>
      <c r="W3022" s="34"/>
      <c r="X3022" s="34"/>
      <c r="Y3022" s="34"/>
      <c r="Z3022" s="34"/>
    </row>
    <row r="3023" spans="18:26" x14ac:dyDescent="0.2">
      <c r="R3023" s="34"/>
      <c r="S3023" s="34"/>
      <c r="T3023" s="34"/>
      <c r="U3023" s="34"/>
      <c r="V3023" s="34"/>
      <c r="W3023" s="34"/>
      <c r="X3023" s="34"/>
      <c r="Y3023" s="34"/>
      <c r="Z3023" s="34"/>
    </row>
    <row r="3024" spans="18:26" x14ac:dyDescent="0.2">
      <c r="R3024" s="34"/>
      <c r="S3024" s="34"/>
      <c r="T3024" s="34"/>
      <c r="U3024" s="34"/>
      <c r="V3024" s="34"/>
      <c r="W3024" s="34"/>
      <c r="X3024" s="34"/>
      <c r="Y3024" s="34"/>
      <c r="Z3024" s="34"/>
    </row>
    <row r="3025" spans="18:26" x14ac:dyDescent="0.2">
      <c r="R3025" s="34"/>
      <c r="S3025" s="34"/>
      <c r="T3025" s="34"/>
      <c r="U3025" s="34"/>
      <c r="V3025" s="34"/>
      <c r="W3025" s="34"/>
      <c r="X3025" s="34"/>
      <c r="Y3025" s="34"/>
      <c r="Z3025" s="34"/>
    </row>
    <row r="3026" spans="18:26" x14ac:dyDescent="0.2">
      <c r="R3026" s="34"/>
      <c r="S3026" s="34"/>
      <c r="T3026" s="34"/>
      <c r="U3026" s="34"/>
      <c r="V3026" s="34"/>
      <c r="W3026" s="34"/>
      <c r="X3026" s="34"/>
      <c r="Y3026" s="34"/>
      <c r="Z3026" s="34"/>
    </row>
    <row r="3027" spans="18:26" x14ac:dyDescent="0.2">
      <c r="R3027" s="34"/>
      <c r="S3027" s="34"/>
      <c r="T3027" s="34"/>
      <c r="U3027" s="34"/>
      <c r="V3027" s="34"/>
      <c r="W3027" s="34"/>
      <c r="X3027" s="34"/>
      <c r="Y3027" s="34"/>
      <c r="Z3027" s="34"/>
    </row>
    <row r="3028" spans="18:26" x14ac:dyDescent="0.2">
      <c r="R3028" s="34"/>
      <c r="S3028" s="34"/>
      <c r="T3028" s="34"/>
      <c r="U3028" s="34"/>
      <c r="V3028" s="34"/>
      <c r="W3028" s="34"/>
      <c r="X3028" s="34"/>
      <c r="Y3028" s="34"/>
      <c r="Z3028" s="34"/>
    </row>
    <row r="3029" spans="18:26" x14ac:dyDescent="0.2">
      <c r="R3029" s="34"/>
      <c r="S3029" s="34"/>
      <c r="T3029" s="34"/>
      <c r="U3029" s="34"/>
      <c r="V3029" s="34"/>
      <c r="W3029" s="34"/>
      <c r="X3029" s="34"/>
      <c r="Y3029" s="34"/>
      <c r="Z3029" s="34"/>
    </row>
    <row r="3030" spans="18:26" x14ac:dyDescent="0.2">
      <c r="R3030" s="34"/>
      <c r="S3030" s="34"/>
      <c r="T3030" s="34"/>
      <c r="U3030" s="34"/>
      <c r="V3030" s="34"/>
      <c r="W3030" s="34"/>
      <c r="X3030" s="34"/>
      <c r="Y3030" s="34"/>
      <c r="Z3030" s="34"/>
    </row>
    <row r="3031" spans="18:26" x14ac:dyDescent="0.2">
      <c r="R3031" s="34"/>
      <c r="S3031" s="34"/>
      <c r="T3031" s="34"/>
      <c r="U3031" s="34"/>
      <c r="V3031" s="34"/>
      <c r="W3031" s="34"/>
      <c r="X3031" s="34"/>
      <c r="Y3031" s="34"/>
      <c r="Z3031" s="34"/>
    </row>
    <row r="3032" spans="18:26" x14ac:dyDescent="0.2">
      <c r="R3032" s="34"/>
      <c r="S3032" s="34"/>
      <c r="T3032" s="34"/>
      <c r="U3032" s="34"/>
      <c r="V3032" s="34"/>
      <c r="W3032" s="34"/>
      <c r="X3032" s="34"/>
      <c r="Y3032" s="34"/>
      <c r="Z3032" s="34"/>
    </row>
    <row r="3033" spans="18:26" x14ac:dyDescent="0.2">
      <c r="R3033" s="34"/>
      <c r="S3033" s="34"/>
      <c r="T3033" s="34"/>
      <c r="U3033" s="34"/>
      <c r="V3033" s="34"/>
      <c r="W3033" s="34"/>
      <c r="X3033" s="34"/>
      <c r="Y3033" s="34"/>
      <c r="Z3033" s="34"/>
    </row>
    <row r="3034" spans="18:26" x14ac:dyDescent="0.2">
      <c r="R3034" s="34"/>
      <c r="S3034" s="34"/>
      <c r="T3034" s="34"/>
      <c r="U3034" s="34"/>
      <c r="V3034" s="34"/>
      <c r="W3034" s="34"/>
      <c r="X3034" s="34"/>
      <c r="Y3034" s="34"/>
      <c r="Z3034" s="34"/>
    </row>
    <row r="3035" spans="18:26" x14ac:dyDescent="0.2">
      <c r="R3035" s="34"/>
      <c r="S3035" s="34"/>
      <c r="T3035" s="34"/>
      <c r="U3035" s="34"/>
      <c r="V3035" s="34"/>
      <c r="W3035" s="34"/>
      <c r="X3035" s="34"/>
      <c r="Y3035" s="34"/>
      <c r="Z3035" s="34"/>
    </row>
    <row r="3036" spans="18:26" x14ac:dyDescent="0.2">
      <c r="R3036" s="34"/>
      <c r="S3036" s="34"/>
      <c r="T3036" s="34"/>
      <c r="U3036" s="34"/>
      <c r="V3036" s="34"/>
      <c r="W3036" s="34"/>
      <c r="X3036" s="34"/>
      <c r="Y3036" s="34"/>
      <c r="Z3036" s="34"/>
    </row>
    <row r="3037" spans="18:26" x14ac:dyDescent="0.2">
      <c r="R3037" s="34"/>
      <c r="S3037" s="34"/>
      <c r="T3037" s="34"/>
      <c r="U3037" s="34"/>
      <c r="V3037" s="34"/>
      <c r="W3037" s="34"/>
      <c r="X3037" s="34"/>
      <c r="Y3037" s="34"/>
      <c r="Z3037" s="34"/>
    </row>
    <row r="3038" spans="18:26" x14ac:dyDescent="0.2">
      <c r="R3038" s="34"/>
      <c r="S3038" s="34"/>
      <c r="T3038" s="34"/>
      <c r="U3038" s="34"/>
      <c r="V3038" s="34"/>
      <c r="W3038" s="34"/>
      <c r="X3038" s="34"/>
      <c r="Y3038" s="34"/>
      <c r="Z3038" s="34"/>
    </row>
    <row r="3039" spans="18:26" x14ac:dyDescent="0.2">
      <c r="R3039" s="34"/>
      <c r="S3039" s="34"/>
      <c r="T3039" s="34"/>
      <c r="U3039" s="34"/>
      <c r="V3039" s="34"/>
      <c r="W3039" s="34"/>
      <c r="X3039" s="34"/>
      <c r="Y3039" s="34"/>
      <c r="Z3039" s="34"/>
    </row>
    <row r="3040" spans="18:26" x14ac:dyDescent="0.2">
      <c r="R3040" s="34"/>
      <c r="S3040" s="34"/>
      <c r="T3040" s="34"/>
      <c r="U3040" s="34"/>
      <c r="V3040" s="34"/>
      <c r="W3040" s="34"/>
      <c r="X3040" s="34"/>
      <c r="Y3040" s="34"/>
      <c r="Z3040" s="34"/>
    </row>
    <row r="3041" spans="18:26" x14ac:dyDescent="0.2">
      <c r="R3041" s="34"/>
      <c r="S3041" s="34"/>
      <c r="T3041" s="34"/>
      <c r="U3041" s="34"/>
      <c r="V3041" s="34"/>
      <c r="W3041" s="34"/>
      <c r="X3041" s="34"/>
      <c r="Y3041" s="34"/>
      <c r="Z3041" s="34"/>
    </row>
    <row r="3042" spans="18:26" x14ac:dyDescent="0.2">
      <c r="R3042" s="34"/>
      <c r="S3042" s="34"/>
      <c r="T3042" s="34"/>
      <c r="U3042" s="34"/>
      <c r="V3042" s="34"/>
      <c r="W3042" s="34"/>
      <c r="X3042" s="34"/>
      <c r="Y3042" s="34"/>
      <c r="Z3042" s="34"/>
    </row>
    <row r="3043" spans="18:26" x14ac:dyDescent="0.2">
      <c r="R3043" s="34"/>
      <c r="S3043" s="34"/>
      <c r="T3043" s="34"/>
      <c r="U3043" s="34"/>
      <c r="V3043" s="34"/>
      <c r="W3043" s="34"/>
      <c r="X3043" s="34"/>
      <c r="Y3043" s="34"/>
      <c r="Z3043" s="34"/>
    </row>
    <row r="3044" spans="18:26" x14ac:dyDescent="0.2">
      <c r="R3044" s="34"/>
      <c r="S3044" s="34"/>
      <c r="T3044" s="34"/>
      <c r="U3044" s="34"/>
      <c r="V3044" s="34"/>
      <c r="W3044" s="34"/>
      <c r="X3044" s="34"/>
      <c r="Y3044" s="34"/>
      <c r="Z3044" s="34"/>
    </row>
    <row r="3045" spans="18:26" x14ac:dyDescent="0.2">
      <c r="R3045" s="34"/>
      <c r="S3045" s="34"/>
      <c r="T3045" s="34"/>
      <c r="U3045" s="34"/>
      <c r="V3045" s="34"/>
      <c r="W3045" s="34"/>
      <c r="X3045" s="34"/>
      <c r="Y3045" s="34"/>
      <c r="Z3045" s="34"/>
    </row>
    <row r="3046" spans="18:26" x14ac:dyDescent="0.2">
      <c r="R3046" s="34"/>
      <c r="S3046" s="34"/>
      <c r="T3046" s="34"/>
      <c r="U3046" s="34"/>
      <c r="V3046" s="34"/>
      <c r="W3046" s="34"/>
      <c r="X3046" s="34"/>
      <c r="Y3046" s="34"/>
      <c r="Z3046" s="34"/>
    </row>
    <row r="3047" spans="18:26" x14ac:dyDescent="0.2">
      <c r="R3047" s="34"/>
      <c r="S3047" s="34"/>
      <c r="T3047" s="34"/>
      <c r="U3047" s="34"/>
      <c r="V3047" s="34"/>
      <c r="W3047" s="34"/>
      <c r="X3047" s="34"/>
      <c r="Y3047" s="34"/>
      <c r="Z3047" s="34"/>
    </row>
    <row r="3048" spans="18:26" x14ac:dyDescent="0.2">
      <c r="R3048" s="34"/>
      <c r="S3048" s="34"/>
      <c r="T3048" s="34"/>
      <c r="U3048" s="34"/>
      <c r="V3048" s="34"/>
      <c r="W3048" s="34"/>
      <c r="X3048" s="34"/>
      <c r="Y3048" s="34"/>
      <c r="Z3048" s="34"/>
    </row>
    <row r="3049" spans="18:26" x14ac:dyDescent="0.2">
      <c r="R3049" s="34"/>
      <c r="S3049" s="34"/>
      <c r="T3049" s="34"/>
      <c r="U3049" s="34"/>
      <c r="V3049" s="34"/>
      <c r="W3049" s="34"/>
      <c r="X3049" s="34"/>
      <c r="Y3049" s="34"/>
      <c r="Z3049" s="34"/>
    </row>
    <row r="3050" spans="18:26" x14ac:dyDescent="0.2">
      <c r="R3050" s="34"/>
      <c r="S3050" s="34"/>
      <c r="T3050" s="34"/>
      <c r="U3050" s="34"/>
      <c r="V3050" s="34"/>
      <c r="W3050" s="34"/>
      <c r="X3050" s="34"/>
      <c r="Y3050" s="34"/>
      <c r="Z3050" s="34"/>
    </row>
    <row r="3051" spans="18:26" x14ac:dyDescent="0.2">
      <c r="R3051" s="34"/>
      <c r="S3051" s="34"/>
      <c r="T3051" s="34"/>
      <c r="U3051" s="34"/>
      <c r="V3051" s="34"/>
      <c r="W3051" s="34"/>
      <c r="X3051" s="34"/>
      <c r="Y3051" s="34"/>
      <c r="Z3051" s="34"/>
    </row>
    <row r="3052" spans="18:26" x14ac:dyDescent="0.2">
      <c r="R3052" s="34"/>
      <c r="S3052" s="34"/>
      <c r="T3052" s="34"/>
      <c r="U3052" s="34"/>
      <c r="V3052" s="34"/>
      <c r="W3052" s="34"/>
      <c r="X3052" s="34"/>
      <c r="Y3052" s="34"/>
      <c r="Z3052" s="34"/>
    </row>
    <row r="3053" spans="18:26" x14ac:dyDescent="0.2">
      <c r="R3053" s="34"/>
      <c r="S3053" s="34"/>
      <c r="T3053" s="34"/>
      <c r="U3053" s="34"/>
      <c r="V3053" s="34"/>
      <c r="W3053" s="34"/>
      <c r="X3053" s="34"/>
      <c r="Y3053" s="34"/>
      <c r="Z3053" s="34"/>
    </row>
    <row r="3054" spans="18:26" x14ac:dyDescent="0.2">
      <c r="R3054" s="34"/>
      <c r="S3054" s="34"/>
      <c r="T3054" s="34"/>
      <c r="U3054" s="34"/>
      <c r="V3054" s="34"/>
      <c r="W3054" s="34"/>
      <c r="X3054" s="34"/>
      <c r="Y3054" s="34"/>
      <c r="Z3054" s="34"/>
    </row>
    <row r="3055" spans="18:26" x14ac:dyDescent="0.2">
      <c r="R3055" s="34"/>
      <c r="S3055" s="34"/>
      <c r="T3055" s="34"/>
      <c r="U3055" s="34"/>
      <c r="V3055" s="34"/>
      <c r="W3055" s="34"/>
      <c r="X3055" s="34"/>
      <c r="Y3055" s="34"/>
      <c r="Z3055" s="34"/>
    </row>
    <row r="3056" spans="18:26" x14ac:dyDescent="0.2">
      <c r="R3056" s="34"/>
      <c r="S3056" s="34"/>
      <c r="T3056" s="34"/>
      <c r="U3056" s="34"/>
      <c r="V3056" s="34"/>
      <c r="W3056" s="34"/>
      <c r="X3056" s="34"/>
      <c r="Y3056" s="34"/>
      <c r="Z3056" s="34"/>
    </row>
    <row r="3057" spans="18:26" x14ac:dyDescent="0.2">
      <c r="R3057" s="34"/>
      <c r="S3057" s="34"/>
      <c r="T3057" s="34"/>
      <c r="U3057" s="34"/>
      <c r="V3057" s="34"/>
      <c r="W3057" s="34"/>
      <c r="X3057" s="34"/>
      <c r="Y3057" s="34"/>
      <c r="Z3057" s="34"/>
    </row>
    <row r="3058" spans="18:26" x14ac:dyDescent="0.2">
      <c r="R3058" s="34"/>
      <c r="S3058" s="34"/>
      <c r="T3058" s="34"/>
      <c r="U3058" s="34"/>
      <c r="V3058" s="34"/>
      <c r="W3058" s="34"/>
      <c r="X3058" s="34"/>
      <c r="Y3058" s="34"/>
      <c r="Z3058" s="34"/>
    </row>
    <row r="3059" spans="18:26" x14ac:dyDescent="0.2">
      <c r="R3059" s="34"/>
      <c r="S3059" s="34"/>
      <c r="T3059" s="34"/>
      <c r="U3059" s="34"/>
      <c r="V3059" s="34"/>
      <c r="W3059" s="34"/>
      <c r="X3059" s="34"/>
      <c r="Y3059" s="34"/>
      <c r="Z3059" s="34"/>
    </row>
    <row r="3060" spans="18:26" x14ac:dyDescent="0.2">
      <c r="R3060" s="34"/>
      <c r="S3060" s="34"/>
      <c r="T3060" s="34"/>
      <c r="U3060" s="34"/>
      <c r="V3060" s="34"/>
      <c r="W3060" s="34"/>
      <c r="X3060" s="34"/>
      <c r="Y3060" s="34"/>
      <c r="Z3060" s="34"/>
    </row>
    <row r="3061" spans="18:26" x14ac:dyDescent="0.2">
      <c r="R3061" s="34"/>
      <c r="S3061" s="34"/>
      <c r="T3061" s="34"/>
      <c r="U3061" s="34"/>
      <c r="V3061" s="34"/>
      <c r="W3061" s="34"/>
      <c r="X3061" s="34"/>
      <c r="Y3061" s="34"/>
      <c r="Z3061" s="34"/>
    </row>
    <row r="3062" spans="18:26" x14ac:dyDescent="0.2">
      <c r="R3062" s="34"/>
      <c r="S3062" s="34"/>
      <c r="T3062" s="34"/>
      <c r="U3062" s="34"/>
      <c r="V3062" s="34"/>
      <c r="W3062" s="34"/>
      <c r="X3062" s="34"/>
      <c r="Y3062" s="34"/>
      <c r="Z3062" s="34"/>
    </row>
    <row r="3063" spans="18:26" x14ac:dyDescent="0.2">
      <c r="R3063" s="34"/>
      <c r="S3063" s="34"/>
      <c r="T3063" s="34"/>
      <c r="U3063" s="34"/>
      <c r="V3063" s="34"/>
      <c r="W3063" s="34"/>
      <c r="X3063" s="34"/>
      <c r="Y3063" s="34"/>
      <c r="Z3063" s="34"/>
    </row>
    <row r="3064" spans="18:26" x14ac:dyDescent="0.2">
      <c r="R3064" s="34"/>
      <c r="S3064" s="34"/>
      <c r="T3064" s="34"/>
      <c r="U3064" s="34"/>
      <c r="V3064" s="34"/>
      <c r="W3064" s="34"/>
      <c r="X3064" s="34"/>
      <c r="Y3064" s="34"/>
      <c r="Z3064" s="34"/>
    </row>
    <row r="3065" spans="18:26" x14ac:dyDescent="0.2">
      <c r="R3065" s="34"/>
      <c r="S3065" s="34"/>
      <c r="T3065" s="34"/>
      <c r="U3065" s="34"/>
      <c r="V3065" s="34"/>
      <c r="W3065" s="34"/>
      <c r="X3065" s="34"/>
      <c r="Y3065" s="34"/>
      <c r="Z3065" s="34"/>
    </row>
    <row r="3066" spans="18:26" x14ac:dyDescent="0.2">
      <c r="R3066" s="34"/>
      <c r="S3066" s="34"/>
      <c r="T3066" s="34"/>
      <c r="U3066" s="34"/>
      <c r="V3066" s="34"/>
      <c r="W3066" s="34"/>
      <c r="X3066" s="34"/>
      <c r="Y3066" s="34"/>
      <c r="Z3066" s="34"/>
    </row>
    <row r="3067" spans="18:26" x14ac:dyDescent="0.2">
      <c r="R3067" s="34"/>
      <c r="S3067" s="34"/>
      <c r="T3067" s="34"/>
      <c r="U3067" s="34"/>
      <c r="V3067" s="34"/>
      <c r="W3067" s="34"/>
      <c r="X3067" s="34"/>
      <c r="Y3067" s="34"/>
      <c r="Z3067" s="34"/>
    </row>
    <row r="3068" spans="18:26" x14ac:dyDescent="0.2">
      <c r="R3068" s="34"/>
      <c r="S3068" s="34"/>
      <c r="T3068" s="34"/>
      <c r="U3068" s="34"/>
      <c r="V3068" s="34"/>
      <c r="W3068" s="34"/>
      <c r="X3068" s="34"/>
      <c r="Y3068" s="34"/>
      <c r="Z3068" s="34"/>
    </row>
    <row r="3069" spans="18:26" x14ac:dyDescent="0.2">
      <c r="R3069" s="34"/>
      <c r="S3069" s="34"/>
      <c r="T3069" s="34"/>
      <c r="U3069" s="34"/>
      <c r="V3069" s="34"/>
      <c r="W3069" s="34"/>
      <c r="X3069" s="34"/>
      <c r="Y3069" s="34"/>
      <c r="Z3069" s="34"/>
    </row>
    <row r="3070" spans="18:26" x14ac:dyDescent="0.2">
      <c r="R3070" s="34"/>
      <c r="S3070" s="34"/>
      <c r="T3070" s="34"/>
      <c r="U3070" s="34"/>
      <c r="V3070" s="34"/>
      <c r="W3070" s="34"/>
      <c r="X3070" s="34"/>
      <c r="Y3070" s="34"/>
      <c r="Z3070" s="34"/>
    </row>
    <row r="3071" spans="18:26" x14ac:dyDescent="0.2">
      <c r="R3071" s="34"/>
      <c r="S3071" s="34"/>
      <c r="T3071" s="34"/>
      <c r="U3071" s="34"/>
      <c r="V3071" s="34"/>
      <c r="W3071" s="34"/>
      <c r="X3071" s="34"/>
      <c r="Y3071" s="34"/>
      <c r="Z3071" s="34"/>
    </row>
    <row r="3072" spans="18:26" x14ac:dyDescent="0.2">
      <c r="R3072" s="34"/>
      <c r="S3072" s="34"/>
      <c r="T3072" s="34"/>
      <c r="U3072" s="34"/>
      <c r="V3072" s="34"/>
      <c r="W3072" s="34"/>
      <c r="X3072" s="34"/>
      <c r="Y3072" s="34"/>
      <c r="Z3072" s="34"/>
    </row>
    <row r="3073" spans="18:26" x14ac:dyDescent="0.2">
      <c r="R3073" s="34"/>
      <c r="S3073" s="34"/>
      <c r="T3073" s="34"/>
      <c r="U3073" s="34"/>
      <c r="V3073" s="34"/>
      <c r="W3073" s="34"/>
      <c r="X3073" s="34"/>
      <c r="Y3073" s="34"/>
      <c r="Z3073" s="34"/>
    </row>
    <row r="3074" spans="18:26" x14ac:dyDescent="0.2">
      <c r="R3074" s="34"/>
      <c r="S3074" s="34"/>
      <c r="T3074" s="34"/>
      <c r="U3074" s="34"/>
      <c r="V3074" s="34"/>
      <c r="W3074" s="34"/>
      <c r="X3074" s="34"/>
      <c r="Y3074" s="34"/>
      <c r="Z3074" s="34"/>
    </row>
    <row r="3075" spans="18:26" x14ac:dyDescent="0.2">
      <c r="R3075" s="34"/>
      <c r="S3075" s="34"/>
      <c r="T3075" s="34"/>
      <c r="U3075" s="34"/>
      <c r="V3075" s="34"/>
      <c r="W3075" s="34"/>
      <c r="X3075" s="34"/>
      <c r="Y3075" s="34"/>
      <c r="Z3075" s="34"/>
    </row>
    <row r="3076" spans="18:26" x14ac:dyDescent="0.2">
      <c r="R3076" s="34"/>
      <c r="S3076" s="34"/>
      <c r="T3076" s="34"/>
      <c r="U3076" s="34"/>
      <c r="V3076" s="34"/>
      <c r="W3076" s="34"/>
      <c r="X3076" s="34"/>
      <c r="Y3076" s="34"/>
      <c r="Z3076" s="34"/>
    </row>
    <row r="3077" spans="18:26" x14ac:dyDescent="0.2">
      <c r="R3077" s="34"/>
      <c r="S3077" s="34"/>
      <c r="T3077" s="34"/>
      <c r="U3077" s="34"/>
      <c r="V3077" s="34"/>
      <c r="W3077" s="34"/>
      <c r="X3077" s="34"/>
      <c r="Y3077" s="34"/>
      <c r="Z3077" s="34"/>
    </row>
    <row r="3078" spans="18:26" x14ac:dyDescent="0.2">
      <c r="R3078" s="34"/>
      <c r="S3078" s="34"/>
      <c r="T3078" s="34"/>
      <c r="U3078" s="34"/>
      <c r="V3078" s="34"/>
      <c r="W3078" s="34"/>
      <c r="X3078" s="34"/>
      <c r="Y3078" s="34"/>
      <c r="Z3078" s="34"/>
    </row>
    <row r="3079" spans="18:26" x14ac:dyDescent="0.2">
      <c r="R3079" s="34"/>
      <c r="S3079" s="34"/>
      <c r="T3079" s="34"/>
      <c r="U3079" s="34"/>
      <c r="V3079" s="34"/>
      <c r="W3079" s="34"/>
      <c r="X3079" s="34"/>
      <c r="Y3079" s="34"/>
      <c r="Z3079" s="34"/>
    </row>
    <row r="3080" spans="18:26" x14ac:dyDescent="0.2">
      <c r="R3080" s="34"/>
      <c r="S3080" s="34"/>
      <c r="T3080" s="34"/>
      <c r="U3080" s="34"/>
      <c r="V3080" s="34"/>
      <c r="W3080" s="34"/>
      <c r="X3080" s="34"/>
      <c r="Y3080" s="34"/>
      <c r="Z3080" s="34"/>
    </row>
    <row r="3081" spans="18:26" x14ac:dyDescent="0.2">
      <c r="R3081" s="34"/>
      <c r="S3081" s="34"/>
      <c r="T3081" s="34"/>
      <c r="U3081" s="34"/>
      <c r="V3081" s="34"/>
      <c r="W3081" s="34"/>
      <c r="X3081" s="34"/>
      <c r="Y3081" s="34"/>
      <c r="Z3081" s="34"/>
    </row>
    <row r="3082" spans="18:26" x14ac:dyDescent="0.2">
      <c r="R3082" s="34"/>
      <c r="S3082" s="34"/>
      <c r="T3082" s="34"/>
      <c r="U3082" s="34"/>
      <c r="V3082" s="34"/>
      <c r="W3082" s="34"/>
      <c r="X3082" s="34"/>
      <c r="Y3082" s="34"/>
      <c r="Z3082" s="34"/>
    </row>
    <row r="3083" spans="18:26" x14ac:dyDescent="0.2">
      <c r="R3083" s="34"/>
      <c r="S3083" s="34"/>
      <c r="T3083" s="34"/>
      <c r="U3083" s="34"/>
      <c r="V3083" s="34"/>
      <c r="W3083" s="34"/>
      <c r="X3083" s="34"/>
      <c r="Y3083" s="34"/>
      <c r="Z3083" s="34"/>
    </row>
    <row r="3084" spans="18:26" x14ac:dyDescent="0.2">
      <c r="R3084" s="34"/>
      <c r="S3084" s="34"/>
      <c r="T3084" s="34"/>
      <c r="U3084" s="34"/>
      <c r="V3084" s="34"/>
      <c r="W3084" s="34"/>
      <c r="X3084" s="34"/>
      <c r="Y3084" s="34"/>
      <c r="Z3084" s="34"/>
    </row>
    <row r="3085" spans="18:26" x14ac:dyDescent="0.2">
      <c r="R3085" s="34"/>
      <c r="S3085" s="34"/>
      <c r="T3085" s="34"/>
      <c r="U3085" s="34"/>
      <c r="V3085" s="34"/>
      <c r="W3085" s="34"/>
      <c r="X3085" s="34"/>
      <c r="Y3085" s="34"/>
      <c r="Z3085" s="34"/>
    </row>
    <row r="3086" spans="18:26" x14ac:dyDescent="0.2">
      <c r="R3086" s="34"/>
      <c r="S3086" s="34"/>
      <c r="T3086" s="34"/>
      <c r="U3086" s="34"/>
      <c r="V3086" s="34"/>
      <c r="W3086" s="34"/>
      <c r="X3086" s="34"/>
      <c r="Y3086" s="34"/>
      <c r="Z3086" s="34"/>
    </row>
    <row r="3087" spans="18:26" x14ac:dyDescent="0.2">
      <c r="R3087" s="34"/>
      <c r="S3087" s="34"/>
      <c r="T3087" s="34"/>
      <c r="U3087" s="34"/>
      <c r="V3087" s="34"/>
      <c r="W3087" s="34"/>
      <c r="X3087" s="34"/>
      <c r="Y3087" s="34"/>
      <c r="Z3087" s="34"/>
    </row>
    <row r="3088" spans="18:26" x14ac:dyDescent="0.2">
      <c r="R3088" s="34"/>
      <c r="S3088" s="34"/>
      <c r="T3088" s="34"/>
      <c r="U3088" s="34"/>
      <c r="V3088" s="34"/>
      <c r="W3088" s="34"/>
      <c r="X3088" s="34"/>
      <c r="Y3088" s="34"/>
      <c r="Z3088" s="34"/>
    </row>
    <row r="3089" spans="18:26" x14ac:dyDescent="0.2">
      <c r="R3089" s="34"/>
      <c r="S3089" s="34"/>
      <c r="T3089" s="34"/>
      <c r="U3089" s="34"/>
      <c r="V3089" s="34"/>
      <c r="W3089" s="34"/>
      <c r="X3089" s="34"/>
      <c r="Y3089" s="34"/>
      <c r="Z3089" s="34"/>
    </row>
    <row r="3090" spans="18:26" x14ac:dyDescent="0.2">
      <c r="R3090" s="34"/>
      <c r="S3090" s="34"/>
      <c r="T3090" s="34"/>
      <c r="U3090" s="34"/>
      <c r="V3090" s="34"/>
      <c r="W3090" s="34"/>
      <c r="X3090" s="34"/>
      <c r="Y3090" s="34"/>
      <c r="Z3090" s="34"/>
    </row>
    <row r="3091" spans="18:26" x14ac:dyDescent="0.2">
      <c r="R3091" s="34"/>
      <c r="S3091" s="34"/>
      <c r="T3091" s="34"/>
      <c r="U3091" s="34"/>
      <c r="V3091" s="34"/>
      <c r="W3091" s="34"/>
      <c r="X3091" s="34"/>
      <c r="Y3091" s="34"/>
      <c r="Z3091" s="34"/>
    </row>
    <row r="3092" spans="18:26" x14ac:dyDescent="0.2">
      <c r="R3092" s="34"/>
      <c r="S3092" s="34"/>
      <c r="T3092" s="34"/>
      <c r="U3092" s="34"/>
      <c r="V3092" s="34"/>
      <c r="W3092" s="34"/>
      <c r="X3092" s="34"/>
      <c r="Y3092" s="34"/>
      <c r="Z3092" s="34"/>
    </row>
    <row r="3093" spans="18:26" x14ac:dyDescent="0.2">
      <c r="R3093" s="34"/>
      <c r="S3093" s="34"/>
      <c r="T3093" s="34"/>
      <c r="U3093" s="34"/>
      <c r="V3093" s="34"/>
      <c r="W3093" s="34"/>
      <c r="X3093" s="34"/>
      <c r="Y3093" s="34"/>
      <c r="Z3093" s="34"/>
    </row>
    <row r="3094" spans="18:26" x14ac:dyDescent="0.2">
      <c r="R3094" s="34"/>
      <c r="S3094" s="34"/>
      <c r="T3094" s="34"/>
      <c r="U3094" s="34"/>
      <c r="V3094" s="34"/>
      <c r="W3094" s="34"/>
      <c r="X3094" s="34"/>
      <c r="Y3094" s="34"/>
      <c r="Z3094" s="34"/>
    </row>
    <row r="3095" spans="18:26" x14ac:dyDescent="0.2">
      <c r="R3095" s="34"/>
      <c r="S3095" s="34"/>
      <c r="T3095" s="34"/>
      <c r="U3095" s="34"/>
      <c r="V3095" s="34"/>
      <c r="W3095" s="34"/>
      <c r="X3095" s="34"/>
      <c r="Y3095" s="34"/>
      <c r="Z3095" s="34"/>
    </row>
    <row r="3096" spans="18:26" x14ac:dyDescent="0.2">
      <c r="R3096" s="34"/>
      <c r="S3096" s="34"/>
      <c r="T3096" s="34"/>
      <c r="U3096" s="34"/>
      <c r="V3096" s="34"/>
      <c r="W3096" s="34"/>
      <c r="X3096" s="34"/>
      <c r="Y3096" s="34"/>
      <c r="Z3096" s="34"/>
    </row>
    <row r="3097" spans="18:26" x14ac:dyDescent="0.2">
      <c r="R3097" s="34"/>
      <c r="S3097" s="34"/>
      <c r="T3097" s="34"/>
      <c r="U3097" s="34"/>
      <c r="V3097" s="34"/>
      <c r="W3097" s="34"/>
      <c r="X3097" s="34"/>
      <c r="Y3097" s="34"/>
      <c r="Z3097" s="34"/>
    </row>
    <row r="3098" spans="18:26" x14ac:dyDescent="0.2">
      <c r="R3098" s="34"/>
      <c r="S3098" s="34"/>
      <c r="T3098" s="34"/>
      <c r="U3098" s="34"/>
      <c r="V3098" s="34"/>
      <c r="W3098" s="34"/>
      <c r="X3098" s="34"/>
      <c r="Y3098" s="34"/>
      <c r="Z3098" s="34"/>
    </row>
    <row r="3099" spans="18:26" x14ac:dyDescent="0.2">
      <c r="R3099" s="34"/>
      <c r="S3099" s="34"/>
      <c r="T3099" s="34"/>
      <c r="U3099" s="34"/>
      <c r="V3099" s="34"/>
      <c r="W3099" s="34"/>
      <c r="X3099" s="34"/>
      <c r="Y3099" s="34"/>
      <c r="Z3099" s="34"/>
    </row>
    <row r="3100" spans="18:26" x14ac:dyDescent="0.2">
      <c r="R3100" s="34"/>
      <c r="S3100" s="34"/>
      <c r="T3100" s="34"/>
      <c r="U3100" s="34"/>
      <c r="V3100" s="34"/>
      <c r="W3100" s="34"/>
      <c r="X3100" s="34"/>
      <c r="Y3100" s="34"/>
      <c r="Z3100" s="34"/>
    </row>
    <row r="3101" spans="18:26" x14ac:dyDescent="0.2">
      <c r="R3101" s="34"/>
      <c r="S3101" s="34"/>
      <c r="T3101" s="34"/>
      <c r="U3101" s="34"/>
      <c r="V3101" s="34"/>
      <c r="W3101" s="34"/>
      <c r="X3101" s="34"/>
      <c r="Y3101" s="34"/>
      <c r="Z3101" s="34"/>
    </row>
    <row r="3102" spans="18:26" x14ac:dyDescent="0.2">
      <c r="R3102" s="34"/>
      <c r="S3102" s="34"/>
      <c r="T3102" s="34"/>
      <c r="U3102" s="34"/>
      <c r="V3102" s="34"/>
      <c r="W3102" s="34"/>
      <c r="X3102" s="34"/>
      <c r="Y3102" s="34"/>
      <c r="Z3102" s="34"/>
    </row>
    <row r="3103" spans="18:26" x14ac:dyDescent="0.2">
      <c r="R3103" s="34"/>
      <c r="S3103" s="34"/>
      <c r="T3103" s="34"/>
      <c r="U3103" s="34"/>
      <c r="V3103" s="34"/>
      <c r="W3103" s="34"/>
      <c r="X3103" s="34"/>
      <c r="Y3103" s="34"/>
      <c r="Z3103" s="34"/>
    </row>
    <row r="3104" spans="18:26" x14ac:dyDescent="0.2">
      <c r="R3104" s="34"/>
      <c r="S3104" s="34"/>
      <c r="T3104" s="34"/>
      <c r="U3104" s="34"/>
      <c r="V3104" s="34"/>
      <c r="W3104" s="34"/>
      <c r="X3104" s="34"/>
      <c r="Y3104" s="34"/>
      <c r="Z3104" s="34"/>
    </row>
    <row r="3105" spans="18:26" x14ac:dyDescent="0.2">
      <c r="R3105" s="34"/>
      <c r="S3105" s="34"/>
      <c r="T3105" s="34"/>
      <c r="U3105" s="34"/>
      <c r="V3105" s="34"/>
      <c r="W3105" s="34"/>
      <c r="X3105" s="34"/>
      <c r="Y3105" s="34"/>
      <c r="Z3105" s="34"/>
    </row>
    <row r="3106" spans="18:26" x14ac:dyDescent="0.2">
      <c r="R3106" s="34"/>
      <c r="S3106" s="34"/>
      <c r="T3106" s="34"/>
      <c r="U3106" s="34"/>
      <c r="V3106" s="34"/>
      <c r="W3106" s="34"/>
      <c r="X3106" s="34"/>
      <c r="Y3106" s="34"/>
      <c r="Z3106" s="34"/>
    </row>
    <row r="3107" spans="18:26" x14ac:dyDescent="0.2">
      <c r="R3107" s="34"/>
      <c r="S3107" s="34"/>
      <c r="T3107" s="34"/>
      <c r="U3107" s="34"/>
      <c r="V3107" s="34"/>
      <c r="W3107" s="34"/>
      <c r="X3107" s="34"/>
      <c r="Y3107" s="34"/>
      <c r="Z3107" s="34"/>
    </row>
    <row r="3108" spans="18:26" x14ac:dyDescent="0.2">
      <c r="R3108" s="34"/>
      <c r="S3108" s="34"/>
      <c r="T3108" s="34"/>
      <c r="U3108" s="34"/>
      <c r="V3108" s="34"/>
      <c r="W3108" s="34"/>
      <c r="X3108" s="34"/>
      <c r="Y3108" s="34"/>
      <c r="Z3108" s="34"/>
    </row>
    <row r="3109" spans="18:26" x14ac:dyDescent="0.2">
      <c r="R3109" s="34"/>
      <c r="S3109" s="34"/>
      <c r="T3109" s="34"/>
      <c r="U3109" s="34"/>
      <c r="V3109" s="34"/>
      <c r="W3109" s="34"/>
      <c r="X3109" s="34"/>
      <c r="Y3109" s="34"/>
      <c r="Z3109" s="34"/>
    </row>
    <row r="3110" spans="18:26" x14ac:dyDescent="0.2">
      <c r="R3110" s="34"/>
      <c r="S3110" s="34"/>
      <c r="T3110" s="34"/>
      <c r="U3110" s="34"/>
      <c r="V3110" s="34"/>
      <c r="W3110" s="34"/>
      <c r="X3110" s="34"/>
      <c r="Y3110" s="34"/>
      <c r="Z3110" s="34"/>
    </row>
    <row r="3111" spans="18:26" x14ac:dyDescent="0.2">
      <c r="R3111" s="34"/>
      <c r="S3111" s="34"/>
      <c r="T3111" s="34"/>
      <c r="U3111" s="34"/>
      <c r="V3111" s="34"/>
      <c r="W3111" s="34"/>
      <c r="X3111" s="34"/>
      <c r="Y3111" s="34"/>
      <c r="Z3111" s="34"/>
    </row>
    <row r="3112" spans="18:26" x14ac:dyDescent="0.2">
      <c r="R3112" s="34"/>
      <c r="S3112" s="34"/>
      <c r="T3112" s="34"/>
      <c r="U3112" s="34"/>
      <c r="V3112" s="34"/>
      <c r="W3112" s="34"/>
      <c r="X3112" s="34"/>
      <c r="Y3112" s="34"/>
      <c r="Z3112" s="34"/>
    </row>
    <row r="3113" spans="18:26" x14ac:dyDescent="0.2">
      <c r="R3113" s="34"/>
      <c r="S3113" s="34"/>
      <c r="T3113" s="34"/>
      <c r="U3113" s="34"/>
      <c r="V3113" s="34"/>
      <c r="W3113" s="34"/>
      <c r="X3113" s="34"/>
      <c r="Y3113" s="34"/>
      <c r="Z3113" s="34"/>
    </row>
    <row r="3114" spans="18:26" x14ac:dyDescent="0.2">
      <c r="R3114" s="34"/>
      <c r="S3114" s="34"/>
      <c r="T3114" s="34"/>
      <c r="U3114" s="34"/>
      <c r="V3114" s="34"/>
      <c r="W3114" s="34"/>
      <c r="X3114" s="34"/>
      <c r="Y3114" s="34"/>
      <c r="Z3114" s="34"/>
    </row>
    <row r="3115" spans="18:26" x14ac:dyDescent="0.2">
      <c r="R3115" s="34"/>
      <c r="S3115" s="34"/>
      <c r="T3115" s="34"/>
      <c r="U3115" s="34"/>
      <c r="V3115" s="34"/>
      <c r="W3115" s="34"/>
      <c r="X3115" s="34"/>
      <c r="Y3115" s="34"/>
      <c r="Z3115" s="34"/>
    </row>
    <row r="3116" spans="18:26" x14ac:dyDescent="0.2">
      <c r="R3116" s="34"/>
      <c r="S3116" s="34"/>
      <c r="T3116" s="34"/>
      <c r="U3116" s="34"/>
      <c r="V3116" s="34"/>
      <c r="W3116" s="34"/>
      <c r="X3116" s="34"/>
      <c r="Y3116" s="34"/>
      <c r="Z3116" s="34"/>
    </row>
    <row r="3117" spans="18:26" x14ac:dyDescent="0.2">
      <c r="R3117" s="34"/>
      <c r="S3117" s="34"/>
      <c r="T3117" s="34"/>
      <c r="U3117" s="34"/>
      <c r="V3117" s="34"/>
      <c r="W3117" s="34"/>
      <c r="X3117" s="34"/>
      <c r="Y3117" s="34"/>
      <c r="Z3117" s="34"/>
    </row>
    <row r="3118" spans="18:26" x14ac:dyDescent="0.2">
      <c r="R3118" s="34"/>
      <c r="S3118" s="34"/>
      <c r="T3118" s="34"/>
      <c r="U3118" s="34"/>
      <c r="V3118" s="34"/>
      <c r="W3118" s="34"/>
      <c r="X3118" s="34"/>
      <c r="Y3118" s="34"/>
      <c r="Z3118" s="34"/>
    </row>
    <row r="3119" spans="18:26" x14ac:dyDescent="0.2">
      <c r="R3119" s="34"/>
      <c r="S3119" s="34"/>
      <c r="T3119" s="34"/>
      <c r="U3119" s="34"/>
      <c r="V3119" s="34"/>
      <c r="W3119" s="34"/>
      <c r="X3119" s="34"/>
      <c r="Y3119" s="34"/>
      <c r="Z3119" s="34"/>
    </row>
    <row r="3120" spans="18:26" x14ac:dyDescent="0.2">
      <c r="R3120" s="34"/>
      <c r="S3120" s="34"/>
      <c r="T3120" s="34"/>
      <c r="U3120" s="34"/>
      <c r="V3120" s="34"/>
      <c r="W3120" s="34"/>
      <c r="X3120" s="34"/>
      <c r="Y3120" s="34"/>
      <c r="Z3120" s="34"/>
    </row>
    <row r="3121" spans="18:26" x14ac:dyDescent="0.2">
      <c r="R3121" s="34"/>
      <c r="S3121" s="34"/>
      <c r="T3121" s="34"/>
      <c r="U3121" s="34"/>
      <c r="V3121" s="34"/>
      <c r="W3121" s="34"/>
      <c r="X3121" s="34"/>
      <c r="Y3121" s="34"/>
      <c r="Z3121" s="34"/>
    </row>
    <row r="3122" spans="18:26" x14ac:dyDescent="0.2">
      <c r="R3122" s="34"/>
      <c r="S3122" s="34"/>
      <c r="T3122" s="34"/>
      <c r="U3122" s="34"/>
      <c r="V3122" s="34"/>
      <c r="W3122" s="34"/>
      <c r="X3122" s="34"/>
      <c r="Y3122" s="34"/>
      <c r="Z3122" s="34"/>
    </row>
    <row r="3123" spans="18:26" x14ac:dyDescent="0.2">
      <c r="R3123" s="34"/>
      <c r="S3123" s="34"/>
      <c r="T3123" s="34"/>
      <c r="U3123" s="34"/>
      <c r="V3123" s="34"/>
      <c r="W3123" s="34"/>
      <c r="X3123" s="34"/>
      <c r="Y3123" s="34"/>
      <c r="Z3123" s="34"/>
    </row>
    <row r="3124" spans="18:26" x14ac:dyDescent="0.2">
      <c r="R3124" s="34"/>
      <c r="S3124" s="34"/>
      <c r="T3124" s="34"/>
      <c r="U3124" s="34"/>
      <c r="V3124" s="34"/>
      <c r="W3124" s="34"/>
      <c r="X3124" s="34"/>
      <c r="Y3124" s="34"/>
      <c r="Z3124" s="34"/>
    </row>
    <row r="3125" spans="18:26" x14ac:dyDescent="0.2">
      <c r="R3125" s="34"/>
      <c r="S3125" s="34"/>
      <c r="T3125" s="34"/>
      <c r="U3125" s="34"/>
      <c r="V3125" s="34"/>
      <c r="W3125" s="34"/>
      <c r="X3125" s="34"/>
      <c r="Y3125" s="34"/>
      <c r="Z3125" s="34"/>
    </row>
    <row r="3126" spans="18:26" x14ac:dyDescent="0.2">
      <c r="R3126" s="34"/>
      <c r="S3126" s="34"/>
      <c r="T3126" s="34"/>
      <c r="U3126" s="34"/>
      <c r="V3126" s="34"/>
      <c r="W3126" s="34"/>
      <c r="X3126" s="34"/>
      <c r="Y3126" s="34"/>
      <c r="Z3126" s="34"/>
    </row>
    <row r="3127" spans="18:26" x14ac:dyDescent="0.2">
      <c r="R3127" s="34"/>
      <c r="S3127" s="34"/>
      <c r="T3127" s="34"/>
      <c r="U3127" s="34"/>
      <c r="V3127" s="34"/>
      <c r="W3127" s="34"/>
      <c r="X3127" s="34"/>
      <c r="Y3127" s="34"/>
      <c r="Z3127" s="34"/>
    </row>
    <row r="3128" spans="18:26" x14ac:dyDescent="0.2">
      <c r="R3128" s="34"/>
      <c r="S3128" s="34"/>
      <c r="T3128" s="34"/>
      <c r="U3128" s="34"/>
      <c r="V3128" s="34"/>
      <c r="W3128" s="34"/>
      <c r="X3128" s="34"/>
      <c r="Y3128" s="34"/>
      <c r="Z3128" s="34"/>
    </row>
    <row r="3129" spans="18:26" x14ac:dyDescent="0.2">
      <c r="R3129" s="34"/>
      <c r="S3129" s="34"/>
      <c r="T3129" s="34"/>
      <c r="U3129" s="34"/>
      <c r="V3129" s="34"/>
      <c r="W3129" s="34"/>
      <c r="X3129" s="34"/>
      <c r="Y3129" s="34"/>
      <c r="Z3129" s="34"/>
    </row>
    <row r="3130" spans="18:26" x14ac:dyDescent="0.2">
      <c r="R3130" s="34"/>
      <c r="S3130" s="34"/>
      <c r="T3130" s="34"/>
      <c r="U3130" s="34"/>
      <c r="V3130" s="34"/>
      <c r="W3130" s="34"/>
      <c r="X3130" s="34"/>
      <c r="Y3130" s="34"/>
      <c r="Z3130" s="34"/>
    </row>
    <row r="3131" spans="18:26" x14ac:dyDescent="0.2">
      <c r="R3131" s="34"/>
      <c r="S3131" s="34"/>
      <c r="T3131" s="34"/>
      <c r="U3131" s="34"/>
      <c r="V3131" s="34"/>
      <c r="W3131" s="34"/>
      <c r="X3131" s="34"/>
      <c r="Y3131" s="34"/>
      <c r="Z3131" s="34"/>
    </row>
    <row r="3132" spans="18:26" x14ac:dyDescent="0.2">
      <c r="R3132" s="34"/>
      <c r="S3132" s="34"/>
      <c r="T3132" s="34"/>
      <c r="U3132" s="34"/>
      <c r="V3132" s="34"/>
      <c r="W3132" s="34"/>
      <c r="X3132" s="34"/>
      <c r="Y3132" s="34"/>
      <c r="Z3132" s="34"/>
    </row>
    <row r="3133" spans="18:26" x14ac:dyDescent="0.2">
      <c r="R3133" s="34"/>
      <c r="S3133" s="34"/>
      <c r="T3133" s="34"/>
      <c r="U3133" s="34"/>
      <c r="V3133" s="34"/>
      <c r="W3133" s="34"/>
      <c r="X3133" s="34"/>
      <c r="Y3133" s="34"/>
      <c r="Z3133" s="34"/>
    </row>
    <row r="3134" spans="18:26" x14ac:dyDescent="0.2">
      <c r="R3134" s="34"/>
      <c r="S3134" s="34"/>
      <c r="T3134" s="34"/>
      <c r="U3134" s="34"/>
      <c r="V3134" s="34"/>
      <c r="W3134" s="34"/>
      <c r="X3134" s="34"/>
      <c r="Y3134" s="34"/>
      <c r="Z3134" s="34"/>
    </row>
    <row r="3135" spans="18:26" x14ac:dyDescent="0.2">
      <c r="R3135" s="34"/>
      <c r="S3135" s="34"/>
      <c r="T3135" s="34"/>
      <c r="U3135" s="34"/>
      <c r="V3135" s="34"/>
      <c r="W3135" s="34"/>
      <c r="X3135" s="34"/>
      <c r="Y3135" s="34"/>
      <c r="Z3135" s="34"/>
    </row>
    <row r="3136" spans="18:26" x14ac:dyDescent="0.2">
      <c r="R3136" s="34"/>
      <c r="S3136" s="34"/>
      <c r="T3136" s="34"/>
      <c r="U3136" s="34"/>
      <c r="V3136" s="34"/>
      <c r="W3136" s="34"/>
      <c r="X3136" s="34"/>
      <c r="Y3136" s="34"/>
      <c r="Z3136" s="34"/>
    </row>
    <row r="3137" spans="18:26" x14ac:dyDescent="0.2">
      <c r="R3137" s="34"/>
      <c r="S3137" s="34"/>
      <c r="T3137" s="34"/>
      <c r="U3137" s="34"/>
      <c r="V3137" s="34"/>
      <c r="W3137" s="34"/>
      <c r="X3137" s="34"/>
      <c r="Y3137" s="34"/>
      <c r="Z3137" s="34"/>
    </row>
    <row r="3138" spans="18:26" x14ac:dyDescent="0.2">
      <c r="R3138" s="34"/>
      <c r="S3138" s="34"/>
      <c r="T3138" s="34"/>
      <c r="U3138" s="34"/>
      <c r="V3138" s="34"/>
      <c r="W3138" s="34"/>
      <c r="X3138" s="34"/>
      <c r="Y3138" s="34"/>
      <c r="Z3138" s="34"/>
    </row>
    <row r="3139" spans="18:26" x14ac:dyDescent="0.2">
      <c r="R3139" s="34"/>
      <c r="S3139" s="34"/>
      <c r="T3139" s="34"/>
      <c r="U3139" s="34"/>
      <c r="V3139" s="34"/>
      <c r="W3139" s="34"/>
      <c r="X3139" s="34"/>
      <c r="Y3139" s="34"/>
      <c r="Z3139" s="34"/>
    </row>
    <row r="3140" spans="18:26" x14ac:dyDescent="0.2">
      <c r="R3140" s="34"/>
      <c r="S3140" s="34"/>
      <c r="T3140" s="34"/>
      <c r="U3140" s="34"/>
      <c r="V3140" s="34"/>
      <c r="W3140" s="34"/>
      <c r="X3140" s="34"/>
      <c r="Y3140" s="34"/>
      <c r="Z3140" s="34"/>
    </row>
    <row r="3141" spans="18:26" x14ac:dyDescent="0.2">
      <c r="R3141" s="34"/>
      <c r="S3141" s="34"/>
      <c r="T3141" s="34"/>
      <c r="U3141" s="34"/>
      <c r="V3141" s="34"/>
      <c r="W3141" s="34"/>
      <c r="X3141" s="34"/>
      <c r="Y3141" s="34"/>
      <c r="Z3141" s="34"/>
    </row>
    <row r="3142" spans="18:26" x14ac:dyDescent="0.2">
      <c r="R3142" s="34"/>
      <c r="S3142" s="34"/>
      <c r="T3142" s="34"/>
      <c r="U3142" s="34"/>
      <c r="V3142" s="34"/>
      <c r="W3142" s="34"/>
      <c r="X3142" s="34"/>
      <c r="Y3142" s="34"/>
      <c r="Z3142" s="34"/>
    </row>
    <row r="3143" spans="18:26" x14ac:dyDescent="0.2">
      <c r="R3143" s="34"/>
      <c r="S3143" s="34"/>
      <c r="T3143" s="34"/>
      <c r="U3143" s="34"/>
      <c r="V3143" s="34"/>
      <c r="W3143" s="34"/>
      <c r="X3143" s="34"/>
      <c r="Y3143" s="34"/>
      <c r="Z3143" s="34"/>
    </row>
    <row r="3144" spans="18:26" x14ac:dyDescent="0.2">
      <c r="R3144" s="34"/>
      <c r="S3144" s="34"/>
      <c r="T3144" s="34"/>
      <c r="U3144" s="34"/>
      <c r="V3144" s="34"/>
      <c r="W3144" s="34"/>
      <c r="X3144" s="34"/>
      <c r="Y3144" s="34"/>
      <c r="Z3144" s="34"/>
    </row>
    <row r="3145" spans="18:26" x14ac:dyDescent="0.2">
      <c r="R3145" s="34"/>
      <c r="S3145" s="34"/>
      <c r="T3145" s="34"/>
      <c r="U3145" s="34"/>
      <c r="V3145" s="34"/>
      <c r="W3145" s="34"/>
      <c r="X3145" s="34"/>
      <c r="Y3145" s="34"/>
      <c r="Z3145" s="34"/>
    </row>
    <row r="3146" spans="18:26" x14ac:dyDescent="0.2">
      <c r="R3146" s="34"/>
      <c r="S3146" s="34"/>
      <c r="T3146" s="34"/>
      <c r="U3146" s="34"/>
      <c r="V3146" s="34"/>
      <c r="W3146" s="34"/>
      <c r="X3146" s="34"/>
      <c r="Y3146" s="34"/>
      <c r="Z3146" s="34"/>
    </row>
    <row r="3147" spans="18:26" x14ac:dyDescent="0.2">
      <c r="R3147" s="34"/>
      <c r="S3147" s="34"/>
      <c r="T3147" s="34"/>
      <c r="U3147" s="34"/>
      <c r="V3147" s="34"/>
      <c r="W3147" s="34"/>
      <c r="X3147" s="34"/>
      <c r="Y3147" s="34"/>
      <c r="Z3147" s="34"/>
    </row>
    <row r="3148" spans="18:26" x14ac:dyDescent="0.2">
      <c r="R3148" s="34"/>
      <c r="S3148" s="34"/>
      <c r="T3148" s="34"/>
      <c r="U3148" s="34"/>
      <c r="V3148" s="34"/>
      <c r="W3148" s="34"/>
      <c r="X3148" s="34"/>
      <c r="Y3148" s="34"/>
      <c r="Z3148" s="34"/>
    </row>
    <row r="3149" spans="18:26" x14ac:dyDescent="0.2">
      <c r="R3149" s="34"/>
      <c r="S3149" s="34"/>
      <c r="T3149" s="34"/>
      <c r="U3149" s="34"/>
      <c r="V3149" s="34"/>
      <c r="W3149" s="34"/>
      <c r="X3149" s="34"/>
      <c r="Y3149" s="34"/>
      <c r="Z3149" s="34"/>
    </row>
    <row r="3150" spans="18:26" x14ac:dyDescent="0.2">
      <c r="R3150" s="34"/>
      <c r="S3150" s="34"/>
      <c r="T3150" s="34"/>
      <c r="U3150" s="34"/>
      <c r="V3150" s="34"/>
      <c r="W3150" s="34"/>
      <c r="X3150" s="34"/>
      <c r="Y3150" s="34"/>
      <c r="Z3150" s="34"/>
    </row>
    <row r="3151" spans="18:26" x14ac:dyDescent="0.2">
      <c r="R3151" s="34"/>
      <c r="S3151" s="34"/>
      <c r="T3151" s="34"/>
      <c r="U3151" s="34"/>
      <c r="V3151" s="34"/>
      <c r="W3151" s="34"/>
      <c r="X3151" s="34"/>
      <c r="Y3151" s="34"/>
      <c r="Z3151" s="34"/>
    </row>
    <row r="3152" spans="18:26" x14ac:dyDescent="0.2">
      <c r="R3152" s="34"/>
      <c r="S3152" s="34"/>
      <c r="T3152" s="34"/>
      <c r="U3152" s="34"/>
      <c r="V3152" s="34"/>
      <c r="W3152" s="34"/>
      <c r="X3152" s="34"/>
      <c r="Y3152" s="34"/>
      <c r="Z3152" s="34"/>
    </row>
    <row r="3153" spans="18:26" x14ac:dyDescent="0.2">
      <c r="R3153" s="34"/>
      <c r="S3153" s="34"/>
      <c r="T3153" s="34"/>
      <c r="U3153" s="34"/>
      <c r="V3153" s="34"/>
      <c r="W3153" s="34"/>
      <c r="X3153" s="34"/>
      <c r="Y3153" s="34"/>
      <c r="Z3153" s="34"/>
    </row>
    <row r="3154" spans="18:26" x14ac:dyDescent="0.2">
      <c r="R3154" s="34"/>
      <c r="S3154" s="34"/>
      <c r="T3154" s="34"/>
      <c r="U3154" s="34"/>
      <c r="V3154" s="34"/>
      <c r="W3154" s="34"/>
      <c r="X3154" s="34"/>
      <c r="Y3154" s="34"/>
      <c r="Z3154" s="34"/>
    </row>
    <row r="3155" spans="18:26" x14ac:dyDescent="0.2">
      <c r="R3155" s="34"/>
      <c r="S3155" s="34"/>
      <c r="T3155" s="34"/>
      <c r="U3155" s="34"/>
      <c r="V3155" s="34"/>
      <c r="W3155" s="34"/>
      <c r="X3155" s="34"/>
      <c r="Y3155" s="34"/>
      <c r="Z3155" s="34"/>
    </row>
    <row r="3156" spans="18:26" x14ac:dyDescent="0.2">
      <c r="R3156" s="34"/>
      <c r="S3156" s="34"/>
      <c r="T3156" s="34"/>
      <c r="U3156" s="34"/>
      <c r="V3156" s="34"/>
      <c r="W3156" s="34"/>
      <c r="X3156" s="34"/>
      <c r="Y3156" s="34"/>
      <c r="Z3156" s="34"/>
    </row>
    <row r="3157" spans="18:26" x14ac:dyDescent="0.2">
      <c r="R3157" s="34"/>
      <c r="S3157" s="34"/>
      <c r="T3157" s="34"/>
      <c r="U3157" s="34"/>
      <c r="V3157" s="34"/>
      <c r="W3157" s="34"/>
      <c r="X3157" s="34"/>
      <c r="Y3157" s="34"/>
      <c r="Z3157" s="34"/>
    </row>
    <row r="3158" spans="18:26" x14ac:dyDescent="0.2">
      <c r="R3158" s="34"/>
      <c r="S3158" s="34"/>
      <c r="T3158" s="34"/>
      <c r="U3158" s="34"/>
      <c r="V3158" s="34"/>
      <c r="W3158" s="34"/>
      <c r="X3158" s="34"/>
      <c r="Y3158" s="34"/>
      <c r="Z3158" s="34"/>
    </row>
    <row r="3159" spans="18:26" x14ac:dyDescent="0.2">
      <c r="R3159" s="34"/>
      <c r="S3159" s="34"/>
      <c r="T3159" s="34"/>
      <c r="U3159" s="34"/>
      <c r="V3159" s="34"/>
      <c r="W3159" s="34"/>
      <c r="X3159" s="34"/>
      <c r="Y3159" s="34"/>
      <c r="Z3159" s="34"/>
    </row>
    <row r="3160" spans="18:26" x14ac:dyDescent="0.2">
      <c r="R3160" s="34"/>
      <c r="S3160" s="34"/>
      <c r="T3160" s="34"/>
      <c r="U3160" s="34"/>
      <c r="V3160" s="34"/>
      <c r="W3160" s="34"/>
      <c r="X3160" s="34"/>
      <c r="Y3160" s="34"/>
      <c r="Z3160" s="34"/>
    </row>
    <row r="3161" spans="18:26" x14ac:dyDescent="0.2">
      <c r="R3161" s="34"/>
      <c r="S3161" s="34"/>
      <c r="T3161" s="34"/>
      <c r="U3161" s="34"/>
      <c r="V3161" s="34"/>
      <c r="W3161" s="34"/>
      <c r="X3161" s="34"/>
      <c r="Y3161" s="34"/>
      <c r="Z3161" s="34"/>
    </row>
    <row r="3162" spans="18:26" x14ac:dyDescent="0.2">
      <c r="R3162" s="34"/>
      <c r="S3162" s="34"/>
      <c r="T3162" s="34"/>
      <c r="U3162" s="34"/>
      <c r="V3162" s="34"/>
      <c r="W3162" s="34"/>
      <c r="X3162" s="34"/>
      <c r="Y3162" s="34"/>
      <c r="Z3162" s="34"/>
    </row>
    <row r="3163" spans="18:26" x14ac:dyDescent="0.2">
      <c r="R3163" s="34"/>
      <c r="S3163" s="34"/>
      <c r="T3163" s="34"/>
      <c r="U3163" s="34"/>
      <c r="V3163" s="34"/>
      <c r="W3163" s="34"/>
      <c r="X3163" s="34"/>
      <c r="Y3163" s="34"/>
      <c r="Z3163" s="34"/>
    </row>
    <row r="3164" spans="18:26" x14ac:dyDescent="0.2">
      <c r="R3164" s="34"/>
      <c r="S3164" s="34"/>
      <c r="T3164" s="34"/>
      <c r="U3164" s="34"/>
      <c r="V3164" s="34"/>
      <c r="W3164" s="34"/>
      <c r="X3164" s="34"/>
      <c r="Y3164" s="34"/>
      <c r="Z3164" s="34"/>
    </row>
    <row r="3165" spans="18:26" x14ac:dyDescent="0.2">
      <c r="R3165" s="34"/>
      <c r="S3165" s="34"/>
      <c r="T3165" s="34"/>
      <c r="U3165" s="34"/>
      <c r="V3165" s="34"/>
      <c r="W3165" s="34"/>
      <c r="X3165" s="34"/>
      <c r="Y3165" s="34"/>
      <c r="Z3165" s="34"/>
    </row>
    <row r="3166" spans="18:26" x14ac:dyDescent="0.2">
      <c r="R3166" s="34"/>
      <c r="S3166" s="34"/>
      <c r="T3166" s="34"/>
      <c r="U3166" s="34"/>
      <c r="V3166" s="34"/>
      <c r="W3166" s="34"/>
      <c r="X3166" s="34"/>
      <c r="Y3166" s="34"/>
      <c r="Z3166" s="34"/>
    </row>
    <row r="3167" spans="18:26" x14ac:dyDescent="0.2">
      <c r="R3167" s="34"/>
      <c r="S3167" s="34"/>
      <c r="T3167" s="34"/>
      <c r="U3167" s="34"/>
      <c r="V3167" s="34"/>
      <c r="W3167" s="34"/>
      <c r="X3167" s="34"/>
      <c r="Y3167" s="34"/>
      <c r="Z3167" s="34"/>
    </row>
    <row r="3168" spans="18:26" x14ac:dyDescent="0.2">
      <c r="R3168" s="34"/>
      <c r="S3168" s="34"/>
      <c r="T3168" s="34"/>
      <c r="U3168" s="34"/>
      <c r="V3168" s="34"/>
      <c r="W3168" s="34"/>
      <c r="X3168" s="34"/>
      <c r="Y3168" s="34"/>
      <c r="Z3168" s="34"/>
    </row>
    <row r="3169" spans="18:26" x14ac:dyDescent="0.2">
      <c r="R3169" s="34"/>
      <c r="S3169" s="34"/>
      <c r="T3169" s="34"/>
      <c r="U3169" s="34"/>
      <c r="V3169" s="34"/>
      <c r="W3169" s="34"/>
      <c r="X3169" s="34"/>
      <c r="Y3169" s="34"/>
      <c r="Z3169" s="34"/>
    </row>
    <row r="3170" spans="18:26" x14ac:dyDescent="0.2">
      <c r="R3170" s="34"/>
      <c r="S3170" s="34"/>
      <c r="T3170" s="34"/>
      <c r="U3170" s="34"/>
      <c r="V3170" s="34"/>
      <c r="W3170" s="34"/>
      <c r="X3170" s="34"/>
      <c r="Y3170" s="34"/>
      <c r="Z3170" s="34"/>
    </row>
    <row r="3171" spans="18:26" x14ac:dyDescent="0.2">
      <c r="R3171" s="34"/>
      <c r="S3171" s="34"/>
      <c r="T3171" s="34"/>
      <c r="U3171" s="34"/>
      <c r="V3171" s="34"/>
      <c r="W3171" s="34"/>
      <c r="X3171" s="34"/>
      <c r="Y3171" s="34"/>
      <c r="Z3171" s="34"/>
    </row>
    <row r="3172" spans="18:26" x14ac:dyDescent="0.2">
      <c r="R3172" s="34"/>
      <c r="S3172" s="34"/>
      <c r="T3172" s="34"/>
      <c r="U3172" s="34"/>
      <c r="V3172" s="34"/>
      <c r="W3172" s="34"/>
      <c r="X3172" s="34"/>
      <c r="Y3172" s="34"/>
      <c r="Z3172" s="34"/>
    </row>
    <row r="3173" spans="18:26" x14ac:dyDescent="0.2">
      <c r="R3173" s="34"/>
      <c r="S3173" s="34"/>
      <c r="T3173" s="34"/>
      <c r="U3173" s="34"/>
      <c r="V3173" s="34"/>
      <c r="W3173" s="34"/>
      <c r="X3173" s="34"/>
      <c r="Y3173" s="34"/>
      <c r="Z3173" s="34"/>
    </row>
    <row r="3174" spans="18:26" x14ac:dyDescent="0.2">
      <c r="R3174" s="34"/>
      <c r="S3174" s="34"/>
      <c r="T3174" s="34"/>
      <c r="U3174" s="34"/>
      <c r="V3174" s="34"/>
      <c r="W3174" s="34"/>
      <c r="X3174" s="34"/>
      <c r="Y3174" s="34"/>
      <c r="Z3174" s="34"/>
    </row>
    <row r="3175" spans="18:26" x14ac:dyDescent="0.2">
      <c r="R3175" s="34"/>
      <c r="S3175" s="34"/>
      <c r="T3175" s="34"/>
      <c r="U3175" s="34"/>
      <c r="V3175" s="34"/>
      <c r="W3175" s="34"/>
      <c r="X3175" s="34"/>
      <c r="Y3175" s="34"/>
      <c r="Z3175" s="34"/>
    </row>
    <row r="3176" spans="18:26" x14ac:dyDescent="0.2">
      <c r="R3176" s="34"/>
      <c r="S3176" s="34"/>
      <c r="T3176" s="34"/>
      <c r="U3176" s="34"/>
      <c r="V3176" s="34"/>
      <c r="W3176" s="34"/>
      <c r="X3176" s="34"/>
      <c r="Y3176" s="34"/>
      <c r="Z3176" s="34"/>
    </row>
    <row r="3177" spans="18:26" x14ac:dyDescent="0.2">
      <c r="R3177" s="34"/>
      <c r="S3177" s="34"/>
      <c r="T3177" s="34"/>
      <c r="U3177" s="34"/>
      <c r="V3177" s="34"/>
      <c r="W3177" s="34"/>
      <c r="X3177" s="34"/>
      <c r="Y3177" s="34"/>
      <c r="Z3177" s="34"/>
    </row>
    <row r="3178" spans="18:26" x14ac:dyDescent="0.2">
      <c r="R3178" s="34"/>
      <c r="S3178" s="34"/>
      <c r="T3178" s="34"/>
      <c r="U3178" s="34"/>
      <c r="V3178" s="34"/>
      <c r="W3178" s="34"/>
      <c r="X3178" s="34"/>
      <c r="Y3178" s="34"/>
      <c r="Z3178" s="34"/>
    </row>
    <row r="3179" spans="18:26" x14ac:dyDescent="0.2">
      <c r="R3179" s="34"/>
      <c r="S3179" s="34"/>
      <c r="T3179" s="34"/>
      <c r="U3179" s="34"/>
      <c r="V3179" s="34"/>
      <c r="W3179" s="34"/>
      <c r="X3179" s="34"/>
      <c r="Y3179" s="34"/>
      <c r="Z3179" s="34"/>
    </row>
    <row r="3180" spans="18:26" x14ac:dyDescent="0.2">
      <c r="R3180" s="34"/>
      <c r="S3180" s="34"/>
      <c r="T3180" s="34"/>
      <c r="U3180" s="34"/>
      <c r="V3180" s="34"/>
      <c r="W3180" s="34"/>
      <c r="X3180" s="34"/>
      <c r="Y3180" s="34"/>
      <c r="Z3180" s="34"/>
    </row>
    <row r="3181" spans="18:26" x14ac:dyDescent="0.2">
      <c r="R3181" s="34"/>
      <c r="S3181" s="34"/>
      <c r="T3181" s="34"/>
      <c r="U3181" s="34"/>
      <c r="V3181" s="34"/>
      <c r="W3181" s="34"/>
      <c r="X3181" s="34"/>
      <c r="Y3181" s="34"/>
      <c r="Z3181" s="34"/>
    </row>
    <row r="3182" spans="18:26" x14ac:dyDescent="0.2">
      <c r="R3182" s="34"/>
      <c r="S3182" s="34"/>
      <c r="T3182" s="34"/>
      <c r="U3182" s="34"/>
      <c r="V3182" s="34"/>
      <c r="W3182" s="34"/>
      <c r="X3182" s="34"/>
      <c r="Y3182" s="34"/>
      <c r="Z3182" s="34"/>
    </row>
    <row r="3183" spans="18:26" x14ac:dyDescent="0.2">
      <c r="R3183" s="34"/>
      <c r="S3183" s="34"/>
      <c r="T3183" s="34"/>
      <c r="U3183" s="34"/>
      <c r="V3183" s="34"/>
      <c r="W3183" s="34"/>
      <c r="X3183" s="34"/>
      <c r="Y3183" s="34"/>
      <c r="Z3183" s="34"/>
    </row>
    <row r="3184" spans="18:26" x14ac:dyDescent="0.2">
      <c r="R3184" s="34"/>
      <c r="S3184" s="34"/>
      <c r="T3184" s="34"/>
      <c r="U3184" s="34"/>
      <c r="V3184" s="34"/>
      <c r="W3184" s="34"/>
      <c r="X3184" s="34"/>
      <c r="Y3184" s="34"/>
      <c r="Z3184" s="34"/>
    </row>
    <row r="3185" spans="18:26" x14ac:dyDescent="0.2">
      <c r="R3185" s="34"/>
      <c r="S3185" s="34"/>
      <c r="T3185" s="34"/>
      <c r="U3185" s="34"/>
      <c r="V3185" s="34"/>
      <c r="W3185" s="34"/>
      <c r="X3185" s="34"/>
      <c r="Y3185" s="34"/>
      <c r="Z3185" s="34"/>
    </row>
    <row r="3186" spans="18:26" x14ac:dyDescent="0.2">
      <c r="R3186" s="34"/>
      <c r="S3186" s="34"/>
      <c r="T3186" s="34"/>
      <c r="U3186" s="34"/>
      <c r="V3186" s="34"/>
      <c r="W3186" s="34"/>
      <c r="X3186" s="34"/>
      <c r="Y3186" s="34"/>
      <c r="Z3186" s="34"/>
    </row>
    <row r="3187" spans="18:26" x14ac:dyDescent="0.2">
      <c r="R3187" s="34"/>
      <c r="S3187" s="34"/>
      <c r="T3187" s="34"/>
      <c r="U3187" s="34"/>
      <c r="V3187" s="34"/>
      <c r="W3187" s="34"/>
      <c r="X3187" s="34"/>
      <c r="Y3187" s="34"/>
      <c r="Z3187" s="34"/>
    </row>
    <row r="3188" spans="18:26" x14ac:dyDescent="0.2">
      <c r="R3188" s="34"/>
      <c r="S3188" s="34"/>
      <c r="T3188" s="34"/>
      <c r="U3188" s="34"/>
      <c r="V3188" s="34"/>
      <c r="W3188" s="34"/>
      <c r="X3188" s="34"/>
      <c r="Y3188" s="34"/>
      <c r="Z3188" s="34"/>
    </row>
    <row r="3189" spans="18:26" x14ac:dyDescent="0.2">
      <c r="R3189" s="34"/>
      <c r="S3189" s="34"/>
      <c r="T3189" s="34"/>
      <c r="U3189" s="34"/>
      <c r="V3189" s="34"/>
      <c r="W3189" s="34"/>
      <c r="X3189" s="34"/>
      <c r="Y3189" s="34"/>
      <c r="Z3189" s="34"/>
    </row>
    <row r="3190" spans="18:26" x14ac:dyDescent="0.2">
      <c r="R3190" s="34"/>
      <c r="S3190" s="34"/>
      <c r="T3190" s="34"/>
      <c r="U3190" s="34"/>
      <c r="V3190" s="34"/>
      <c r="W3190" s="34"/>
      <c r="X3190" s="34"/>
      <c r="Y3190" s="34"/>
      <c r="Z3190" s="34"/>
    </row>
    <row r="3191" spans="18:26" x14ac:dyDescent="0.2">
      <c r="R3191" s="34"/>
      <c r="S3191" s="34"/>
      <c r="T3191" s="34"/>
      <c r="U3191" s="34"/>
      <c r="V3191" s="34"/>
      <c r="W3191" s="34"/>
      <c r="X3191" s="34"/>
      <c r="Y3191" s="34"/>
      <c r="Z3191" s="34"/>
    </row>
    <row r="3192" spans="18:26" x14ac:dyDescent="0.2">
      <c r="R3192" s="34"/>
      <c r="S3192" s="34"/>
      <c r="T3192" s="34"/>
      <c r="U3192" s="34"/>
      <c r="V3192" s="34"/>
      <c r="W3192" s="34"/>
      <c r="X3192" s="34"/>
      <c r="Y3192" s="34"/>
      <c r="Z3192" s="34"/>
    </row>
    <row r="3193" spans="18:26" x14ac:dyDescent="0.2">
      <c r="R3193" s="34"/>
      <c r="S3193" s="34"/>
      <c r="T3193" s="34"/>
      <c r="U3193" s="34"/>
      <c r="V3193" s="34"/>
      <c r="W3193" s="34"/>
      <c r="X3193" s="34"/>
      <c r="Y3193" s="34"/>
      <c r="Z3193" s="34"/>
    </row>
    <row r="3194" spans="18:26" x14ac:dyDescent="0.2">
      <c r="R3194" s="34"/>
      <c r="S3194" s="34"/>
      <c r="T3194" s="34"/>
      <c r="U3194" s="34"/>
      <c r="V3194" s="34"/>
      <c r="W3194" s="34"/>
      <c r="X3194" s="34"/>
      <c r="Y3194" s="34"/>
      <c r="Z3194" s="34"/>
    </row>
    <row r="3195" spans="18:26" x14ac:dyDescent="0.2">
      <c r="R3195" s="34"/>
      <c r="S3195" s="34"/>
      <c r="T3195" s="34"/>
      <c r="U3195" s="34"/>
      <c r="V3195" s="34"/>
      <c r="W3195" s="34"/>
      <c r="X3195" s="34"/>
      <c r="Y3195" s="34"/>
      <c r="Z3195" s="34"/>
    </row>
    <row r="3196" spans="18:26" x14ac:dyDescent="0.2">
      <c r="R3196" s="34"/>
      <c r="S3196" s="34"/>
      <c r="T3196" s="34"/>
      <c r="U3196" s="34"/>
      <c r="V3196" s="34"/>
      <c r="W3196" s="34"/>
      <c r="X3196" s="34"/>
      <c r="Y3196" s="34"/>
      <c r="Z3196" s="34"/>
    </row>
    <row r="3197" spans="18:26" x14ac:dyDescent="0.2">
      <c r="R3197" s="34"/>
      <c r="S3197" s="34"/>
      <c r="T3197" s="34"/>
      <c r="U3197" s="34"/>
      <c r="V3197" s="34"/>
      <c r="W3197" s="34"/>
      <c r="X3197" s="34"/>
      <c r="Y3197" s="34"/>
      <c r="Z3197" s="34"/>
    </row>
    <row r="3198" spans="18:26" x14ac:dyDescent="0.2">
      <c r="R3198" s="34"/>
      <c r="S3198" s="34"/>
      <c r="T3198" s="34"/>
      <c r="U3198" s="34"/>
      <c r="V3198" s="34"/>
      <c r="W3198" s="34"/>
      <c r="X3198" s="34"/>
      <c r="Y3198" s="34"/>
      <c r="Z3198" s="34"/>
    </row>
    <row r="3199" spans="18:26" x14ac:dyDescent="0.2">
      <c r="R3199" s="34"/>
      <c r="S3199" s="34"/>
      <c r="T3199" s="34"/>
      <c r="U3199" s="34"/>
      <c r="V3199" s="34"/>
      <c r="W3199" s="34"/>
      <c r="X3199" s="34"/>
      <c r="Y3199" s="34"/>
      <c r="Z3199" s="34"/>
    </row>
    <row r="3200" spans="18:26" x14ac:dyDescent="0.2">
      <c r="R3200" s="34"/>
      <c r="S3200" s="34"/>
      <c r="T3200" s="34"/>
      <c r="U3200" s="34"/>
      <c r="V3200" s="34"/>
      <c r="W3200" s="34"/>
      <c r="X3200" s="34"/>
      <c r="Y3200" s="34"/>
      <c r="Z3200" s="34"/>
    </row>
    <row r="3201" spans="18:26" x14ac:dyDescent="0.2">
      <c r="R3201" s="34"/>
      <c r="S3201" s="34"/>
      <c r="T3201" s="34"/>
      <c r="U3201" s="34"/>
      <c r="V3201" s="34"/>
      <c r="W3201" s="34"/>
      <c r="X3201" s="34"/>
      <c r="Y3201" s="34"/>
      <c r="Z3201" s="34"/>
    </row>
    <row r="3202" spans="18:26" x14ac:dyDescent="0.2">
      <c r="R3202" s="34"/>
      <c r="S3202" s="34"/>
      <c r="T3202" s="34"/>
      <c r="U3202" s="34"/>
      <c r="V3202" s="34"/>
      <c r="W3202" s="34"/>
      <c r="X3202" s="34"/>
      <c r="Y3202" s="34"/>
      <c r="Z3202" s="34"/>
    </row>
    <row r="3203" spans="18:26" x14ac:dyDescent="0.2">
      <c r="R3203" s="34"/>
      <c r="S3203" s="34"/>
      <c r="T3203" s="34"/>
      <c r="U3203" s="34"/>
      <c r="V3203" s="34"/>
      <c r="W3203" s="34"/>
      <c r="X3203" s="34"/>
      <c r="Y3203" s="34"/>
      <c r="Z3203" s="34"/>
    </row>
    <row r="3204" spans="18:26" x14ac:dyDescent="0.2">
      <c r="R3204" s="34"/>
      <c r="S3204" s="34"/>
      <c r="T3204" s="34"/>
      <c r="U3204" s="34"/>
      <c r="V3204" s="34"/>
      <c r="W3204" s="34"/>
      <c r="X3204" s="34"/>
      <c r="Y3204" s="34"/>
      <c r="Z3204" s="34"/>
    </row>
    <row r="3205" spans="18:26" x14ac:dyDescent="0.2">
      <c r="R3205" s="34"/>
      <c r="S3205" s="34"/>
      <c r="T3205" s="34"/>
      <c r="U3205" s="34"/>
      <c r="V3205" s="34"/>
      <c r="W3205" s="34"/>
      <c r="X3205" s="34"/>
      <c r="Y3205" s="34"/>
      <c r="Z3205" s="34"/>
    </row>
    <row r="3206" spans="18:26" x14ac:dyDescent="0.2">
      <c r="R3206" s="34"/>
      <c r="S3206" s="34"/>
      <c r="T3206" s="34"/>
      <c r="U3206" s="34"/>
      <c r="V3206" s="34"/>
      <c r="W3206" s="34"/>
      <c r="X3206" s="34"/>
      <c r="Y3206" s="34"/>
      <c r="Z3206" s="34"/>
    </row>
    <row r="3207" spans="18:26" x14ac:dyDescent="0.2">
      <c r="R3207" s="34"/>
      <c r="S3207" s="34"/>
      <c r="T3207" s="34"/>
      <c r="U3207" s="34"/>
      <c r="V3207" s="34"/>
      <c r="W3207" s="34"/>
      <c r="X3207" s="34"/>
      <c r="Y3207" s="34"/>
      <c r="Z3207" s="34"/>
    </row>
    <row r="3208" spans="18:26" x14ac:dyDescent="0.2">
      <c r="R3208" s="34"/>
      <c r="S3208" s="34"/>
      <c r="T3208" s="34"/>
      <c r="U3208" s="34"/>
      <c r="V3208" s="34"/>
      <c r="W3208" s="34"/>
      <c r="X3208" s="34"/>
      <c r="Y3208" s="34"/>
      <c r="Z3208" s="34"/>
    </row>
    <row r="3209" spans="18:26" x14ac:dyDescent="0.2">
      <c r="R3209" s="34"/>
      <c r="S3209" s="34"/>
      <c r="T3209" s="34"/>
      <c r="U3209" s="34"/>
      <c r="V3209" s="34"/>
      <c r="W3209" s="34"/>
      <c r="X3209" s="34"/>
      <c r="Y3209" s="34"/>
      <c r="Z3209" s="34"/>
    </row>
    <row r="3210" spans="18:26" x14ac:dyDescent="0.2">
      <c r="R3210" s="34"/>
      <c r="S3210" s="34"/>
      <c r="T3210" s="34"/>
      <c r="U3210" s="34"/>
      <c r="V3210" s="34"/>
      <c r="W3210" s="34"/>
      <c r="X3210" s="34"/>
      <c r="Y3210" s="34"/>
      <c r="Z3210" s="34"/>
    </row>
    <row r="3211" spans="18:26" x14ac:dyDescent="0.2">
      <c r="R3211" s="34"/>
      <c r="S3211" s="34"/>
      <c r="T3211" s="34"/>
      <c r="U3211" s="34"/>
      <c r="V3211" s="34"/>
      <c r="W3211" s="34"/>
      <c r="X3211" s="34"/>
      <c r="Y3211" s="34"/>
      <c r="Z3211" s="34"/>
    </row>
    <row r="3212" spans="18:26" x14ac:dyDescent="0.2">
      <c r="R3212" s="34"/>
      <c r="S3212" s="34"/>
      <c r="T3212" s="34"/>
      <c r="U3212" s="34"/>
      <c r="V3212" s="34"/>
      <c r="W3212" s="34"/>
      <c r="X3212" s="34"/>
      <c r="Y3212" s="34"/>
      <c r="Z3212" s="34"/>
    </row>
    <row r="3213" spans="18:26" x14ac:dyDescent="0.2">
      <c r="R3213" s="34"/>
      <c r="S3213" s="34"/>
      <c r="T3213" s="34"/>
      <c r="U3213" s="34"/>
      <c r="V3213" s="34"/>
      <c r="W3213" s="34"/>
      <c r="X3213" s="34"/>
      <c r="Y3213" s="34"/>
      <c r="Z3213" s="34"/>
    </row>
    <row r="3214" spans="18:26" x14ac:dyDescent="0.2">
      <c r="R3214" s="34"/>
      <c r="S3214" s="34"/>
      <c r="T3214" s="34"/>
      <c r="U3214" s="34"/>
      <c r="V3214" s="34"/>
      <c r="W3214" s="34"/>
      <c r="X3214" s="34"/>
      <c r="Y3214" s="34"/>
      <c r="Z3214" s="34"/>
    </row>
    <row r="3215" spans="18:26" x14ac:dyDescent="0.2">
      <c r="R3215" s="34"/>
      <c r="S3215" s="34"/>
      <c r="T3215" s="34"/>
      <c r="U3215" s="34"/>
      <c r="V3215" s="34"/>
      <c r="W3215" s="34"/>
      <c r="X3215" s="34"/>
      <c r="Y3215" s="34"/>
      <c r="Z3215" s="34"/>
    </row>
    <row r="3216" spans="18:26" x14ac:dyDescent="0.2">
      <c r="R3216" s="34"/>
      <c r="S3216" s="34"/>
      <c r="T3216" s="34"/>
      <c r="U3216" s="34"/>
      <c r="V3216" s="34"/>
      <c r="W3216" s="34"/>
      <c r="X3216" s="34"/>
      <c r="Y3216" s="34"/>
      <c r="Z3216" s="34"/>
    </row>
    <row r="3217" spans="18:26" x14ac:dyDescent="0.2">
      <c r="R3217" s="34"/>
      <c r="S3217" s="34"/>
      <c r="T3217" s="34"/>
      <c r="U3217" s="34"/>
      <c r="V3217" s="34"/>
      <c r="W3217" s="34"/>
      <c r="X3217" s="34"/>
      <c r="Y3217" s="34"/>
      <c r="Z3217" s="34"/>
    </row>
    <row r="3218" spans="18:26" x14ac:dyDescent="0.2">
      <c r="R3218" s="34"/>
      <c r="S3218" s="34"/>
      <c r="T3218" s="34"/>
      <c r="U3218" s="34"/>
      <c r="V3218" s="34"/>
      <c r="W3218" s="34"/>
      <c r="X3218" s="34"/>
      <c r="Y3218" s="34"/>
      <c r="Z3218" s="34"/>
    </row>
    <row r="3219" spans="18:26" x14ac:dyDescent="0.2">
      <c r="R3219" s="34"/>
      <c r="S3219" s="34"/>
      <c r="T3219" s="34"/>
      <c r="U3219" s="34"/>
      <c r="V3219" s="34"/>
      <c r="W3219" s="34"/>
      <c r="X3219" s="34"/>
      <c r="Y3219" s="34"/>
      <c r="Z3219" s="34"/>
    </row>
    <row r="3220" spans="18:26" x14ac:dyDescent="0.2">
      <c r="R3220" s="34"/>
      <c r="S3220" s="34"/>
      <c r="T3220" s="34"/>
      <c r="U3220" s="34"/>
      <c r="V3220" s="34"/>
      <c r="W3220" s="34"/>
      <c r="X3220" s="34"/>
      <c r="Y3220" s="34"/>
      <c r="Z3220" s="34"/>
    </row>
    <row r="3221" spans="18:26" x14ac:dyDescent="0.2">
      <c r="R3221" s="34"/>
      <c r="S3221" s="34"/>
      <c r="T3221" s="34"/>
      <c r="U3221" s="34"/>
      <c r="V3221" s="34"/>
      <c r="W3221" s="34"/>
      <c r="X3221" s="34"/>
      <c r="Y3221" s="34"/>
      <c r="Z3221" s="34"/>
    </row>
    <row r="3222" spans="18:26" x14ac:dyDescent="0.2">
      <c r="R3222" s="34"/>
      <c r="S3222" s="34"/>
      <c r="T3222" s="34"/>
      <c r="U3222" s="34"/>
      <c r="V3222" s="34"/>
      <c r="W3222" s="34"/>
      <c r="X3222" s="34"/>
      <c r="Y3222" s="34"/>
      <c r="Z3222" s="34"/>
    </row>
    <row r="3223" spans="18:26" x14ac:dyDescent="0.2">
      <c r="R3223" s="34"/>
      <c r="S3223" s="34"/>
      <c r="T3223" s="34"/>
      <c r="U3223" s="34"/>
      <c r="V3223" s="34"/>
      <c r="W3223" s="34"/>
      <c r="X3223" s="34"/>
      <c r="Y3223" s="34"/>
      <c r="Z3223" s="34"/>
    </row>
    <row r="3224" spans="18:26" x14ac:dyDescent="0.2">
      <c r="R3224" s="34"/>
      <c r="S3224" s="34"/>
      <c r="T3224" s="34"/>
      <c r="U3224" s="34"/>
      <c r="V3224" s="34"/>
      <c r="W3224" s="34"/>
      <c r="X3224" s="34"/>
      <c r="Y3224" s="34"/>
      <c r="Z3224" s="34"/>
    </row>
    <row r="3225" spans="18:26" x14ac:dyDescent="0.2">
      <c r="R3225" s="34"/>
      <c r="S3225" s="34"/>
      <c r="T3225" s="34"/>
      <c r="U3225" s="34"/>
      <c r="V3225" s="34"/>
      <c r="W3225" s="34"/>
      <c r="X3225" s="34"/>
      <c r="Y3225" s="34"/>
      <c r="Z3225" s="34"/>
    </row>
    <row r="3226" spans="18:26" x14ac:dyDescent="0.2">
      <c r="R3226" s="34"/>
      <c r="S3226" s="34"/>
      <c r="T3226" s="34"/>
      <c r="U3226" s="34"/>
      <c r="V3226" s="34"/>
      <c r="W3226" s="34"/>
      <c r="X3226" s="34"/>
      <c r="Y3226" s="34"/>
      <c r="Z3226" s="34"/>
    </row>
    <row r="3227" spans="18:26" x14ac:dyDescent="0.2">
      <c r="R3227" s="34"/>
      <c r="S3227" s="34"/>
      <c r="T3227" s="34"/>
      <c r="U3227" s="34"/>
      <c r="V3227" s="34"/>
      <c r="W3227" s="34"/>
      <c r="X3227" s="34"/>
      <c r="Y3227" s="34"/>
      <c r="Z3227" s="34"/>
    </row>
    <row r="3228" spans="18:26" x14ac:dyDescent="0.2">
      <c r="R3228" s="34"/>
      <c r="S3228" s="34"/>
      <c r="T3228" s="34"/>
      <c r="U3228" s="34"/>
      <c r="V3228" s="34"/>
      <c r="W3228" s="34"/>
      <c r="X3228" s="34"/>
      <c r="Y3228" s="34"/>
      <c r="Z3228" s="34"/>
    </row>
    <row r="3229" spans="18:26" x14ac:dyDescent="0.2">
      <c r="R3229" s="34"/>
      <c r="S3229" s="34"/>
      <c r="T3229" s="34"/>
      <c r="U3229" s="34"/>
      <c r="V3229" s="34"/>
      <c r="W3229" s="34"/>
      <c r="X3229" s="34"/>
      <c r="Y3229" s="34"/>
      <c r="Z3229" s="34"/>
    </row>
    <row r="3230" spans="18:26" x14ac:dyDescent="0.2">
      <c r="R3230" s="34"/>
      <c r="S3230" s="34"/>
      <c r="T3230" s="34"/>
      <c r="U3230" s="34"/>
      <c r="V3230" s="34"/>
      <c r="W3230" s="34"/>
      <c r="X3230" s="34"/>
      <c r="Y3230" s="34"/>
      <c r="Z3230" s="34"/>
    </row>
    <row r="3231" spans="18:26" x14ac:dyDescent="0.2">
      <c r="R3231" s="34"/>
      <c r="S3231" s="34"/>
      <c r="T3231" s="34"/>
      <c r="U3231" s="34"/>
      <c r="V3231" s="34"/>
      <c r="W3231" s="34"/>
      <c r="X3231" s="34"/>
      <c r="Y3231" s="34"/>
      <c r="Z3231" s="34"/>
    </row>
    <row r="3232" spans="18:26" x14ac:dyDescent="0.2">
      <c r="R3232" s="34"/>
      <c r="S3232" s="34"/>
      <c r="T3232" s="34"/>
      <c r="U3232" s="34"/>
      <c r="V3232" s="34"/>
      <c r="W3232" s="34"/>
      <c r="X3232" s="34"/>
      <c r="Y3232" s="34"/>
      <c r="Z3232" s="34"/>
    </row>
    <row r="3233" spans="18:26" x14ac:dyDescent="0.2">
      <c r="R3233" s="34"/>
      <c r="S3233" s="34"/>
      <c r="T3233" s="34"/>
      <c r="U3233" s="34"/>
      <c r="V3233" s="34"/>
      <c r="W3233" s="34"/>
      <c r="X3233" s="34"/>
      <c r="Y3233" s="34"/>
      <c r="Z3233" s="34"/>
    </row>
    <row r="3234" spans="18:26" x14ac:dyDescent="0.2">
      <c r="R3234" s="34"/>
      <c r="S3234" s="34"/>
      <c r="T3234" s="34"/>
      <c r="U3234" s="34"/>
      <c r="V3234" s="34"/>
      <c r="W3234" s="34"/>
      <c r="X3234" s="34"/>
      <c r="Y3234" s="34"/>
      <c r="Z3234" s="34"/>
    </row>
    <row r="3235" spans="18:26" x14ac:dyDescent="0.2">
      <c r="R3235" s="34"/>
      <c r="S3235" s="34"/>
      <c r="T3235" s="34"/>
      <c r="U3235" s="34"/>
      <c r="V3235" s="34"/>
      <c r="W3235" s="34"/>
      <c r="X3235" s="34"/>
      <c r="Y3235" s="34"/>
      <c r="Z3235" s="34"/>
    </row>
    <row r="3236" spans="18:26" x14ac:dyDescent="0.2">
      <c r="R3236" s="34"/>
      <c r="S3236" s="34"/>
      <c r="T3236" s="34"/>
      <c r="U3236" s="34"/>
      <c r="V3236" s="34"/>
      <c r="W3236" s="34"/>
      <c r="X3236" s="34"/>
      <c r="Y3236" s="34"/>
      <c r="Z3236" s="34"/>
    </row>
    <row r="3237" spans="18:26" x14ac:dyDescent="0.2">
      <c r="R3237" s="34"/>
      <c r="S3237" s="34"/>
      <c r="T3237" s="34"/>
      <c r="U3237" s="34"/>
      <c r="V3237" s="34"/>
      <c r="W3237" s="34"/>
      <c r="X3237" s="34"/>
      <c r="Y3237" s="34"/>
      <c r="Z3237" s="34"/>
    </row>
    <row r="3238" spans="18:26" x14ac:dyDescent="0.2">
      <c r="R3238" s="34"/>
      <c r="S3238" s="34"/>
      <c r="T3238" s="34"/>
      <c r="U3238" s="34"/>
      <c r="V3238" s="34"/>
      <c r="W3238" s="34"/>
      <c r="X3238" s="34"/>
      <c r="Y3238" s="34"/>
      <c r="Z3238" s="34"/>
    </row>
    <row r="3239" spans="18:26" x14ac:dyDescent="0.2">
      <c r="R3239" s="34"/>
      <c r="S3239" s="34"/>
      <c r="T3239" s="34"/>
      <c r="U3239" s="34"/>
      <c r="V3239" s="34"/>
      <c r="W3239" s="34"/>
      <c r="X3239" s="34"/>
      <c r="Y3239" s="34"/>
      <c r="Z3239" s="34"/>
    </row>
    <row r="3240" spans="18:26" x14ac:dyDescent="0.2">
      <c r="R3240" s="34"/>
      <c r="S3240" s="34"/>
      <c r="T3240" s="34"/>
      <c r="U3240" s="34"/>
      <c r="V3240" s="34"/>
      <c r="W3240" s="34"/>
      <c r="X3240" s="34"/>
      <c r="Y3240" s="34"/>
      <c r="Z3240" s="34"/>
    </row>
    <row r="3241" spans="18:26" x14ac:dyDescent="0.2">
      <c r="R3241" s="34"/>
      <c r="S3241" s="34"/>
      <c r="T3241" s="34"/>
      <c r="U3241" s="34"/>
      <c r="V3241" s="34"/>
      <c r="W3241" s="34"/>
      <c r="X3241" s="34"/>
      <c r="Y3241" s="34"/>
      <c r="Z3241" s="34"/>
    </row>
    <row r="3242" spans="18:26" x14ac:dyDescent="0.2">
      <c r="R3242" s="34"/>
      <c r="S3242" s="34"/>
      <c r="T3242" s="34"/>
      <c r="U3242" s="34"/>
      <c r="V3242" s="34"/>
      <c r="W3242" s="34"/>
      <c r="X3242" s="34"/>
      <c r="Y3242" s="34"/>
      <c r="Z3242" s="34"/>
    </row>
    <row r="3243" spans="18:26" x14ac:dyDescent="0.2">
      <c r="R3243" s="34"/>
      <c r="S3243" s="34"/>
      <c r="T3243" s="34"/>
      <c r="U3243" s="34"/>
      <c r="V3243" s="34"/>
      <c r="W3243" s="34"/>
      <c r="X3243" s="34"/>
      <c r="Y3243" s="34"/>
      <c r="Z3243" s="34"/>
    </row>
    <row r="3244" spans="18:26" x14ac:dyDescent="0.2">
      <c r="R3244" s="34"/>
      <c r="S3244" s="34"/>
      <c r="T3244" s="34"/>
      <c r="U3244" s="34"/>
      <c r="V3244" s="34"/>
      <c r="W3244" s="34"/>
      <c r="X3244" s="34"/>
      <c r="Y3244" s="34"/>
      <c r="Z3244" s="34"/>
    </row>
    <row r="3245" spans="18:26" x14ac:dyDescent="0.2">
      <c r="R3245" s="34"/>
      <c r="S3245" s="34"/>
      <c r="T3245" s="34"/>
      <c r="U3245" s="34"/>
      <c r="V3245" s="34"/>
      <c r="W3245" s="34"/>
      <c r="X3245" s="34"/>
      <c r="Y3245" s="34"/>
      <c r="Z3245" s="34"/>
    </row>
    <row r="3246" spans="18:26" x14ac:dyDescent="0.2">
      <c r="R3246" s="34"/>
      <c r="S3246" s="34"/>
      <c r="T3246" s="34"/>
      <c r="U3246" s="34"/>
      <c r="V3246" s="34"/>
      <c r="W3246" s="34"/>
      <c r="X3246" s="34"/>
      <c r="Y3246" s="34"/>
      <c r="Z3246" s="34"/>
    </row>
    <row r="3247" spans="18:26" x14ac:dyDescent="0.2">
      <c r="R3247" s="34"/>
      <c r="S3247" s="34"/>
      <c r="T3247" s="34"/>
      <c r="U3247" s="34"/>
      <c r="V3247" s="34"/>
      <c r="W3247" s="34"/>
      <c r="X3247" s="34"/>
      <c r="Y3247" s="34"/>
      <c r="Z3247" s="34"/>
    </row>
    <row r="3248" spans="18:26" x14ac:dyDescent="0.2">
      <c r="R3248" s="34"/>
      <c r="S3248" s="34"/>
      <c r="T3248" s="34"/>
      <c r="U3248" s="34"/>
      <c r="V3248" s="34"/>
      <c r="W3248" s="34"/>
      <c r="X3248" s="34"/>
      <c r="Y3248" s="34"/>
      <c r="Z3248" s="34"/>
    </row>
    <row r="3249" spans="18:26" x14ac:dyDescent="0.2">
      <c r="R3249" s="34"/>
      <c r="S3249" s="34"/>
      <c r="T3249" s="34"/>
      <c r="U3249" s="34"/>
      <c r="V3249" s="34"/>
      <c r="W3249" s="34"/>
      <c r="X3249" s="34"/>
      <c r="Y3249" s="34"/>
      <c r="Z3249" s="34"/>
    </row>
    <row r="3250" spans="18:26" x14ac:dyDescent="0.2">
      <c r="R3250" s="34"/>
      <c r="S3250" s="34"/>
      <c r="T3250" s="34"/>
      <c r="U3250" s="34"/>
      <c r="V3250" s="34"/>
      <c r="W3250" s="34"/>
      <c r="X3250" s="34"/>
      <c r="Y3250" s="34"/>
      <c r="Z3250" s="34"/>
    </row>
    <row r="3251" spans="18:26" x14ac:dyDescent="0.2">
      <c r="R3251" s="34"/>
      <c r="S3251" s="34"/>
      <c r="T3251" s="34"/>
      <c r="U3251" s="34"/>
      <c r="V3251" s="34"/>
      <c r="W3251" s="34"/>
      <c r="X3251" s="34"/>
      <c r="Y3251" s="34"/>
      <c r="Z3251" s="34"/>
    </row>
    <row r="3252" spans="18:26" x14ac:dyDescent="0.2">
      <c r="R3252" s="34"/>
      <c r="S3252" s="34"/>
      <c r="T3252" s="34"/>
      <c r="U3252" s="34"/>
      <c r="V3252" s="34"/>
      <c r="W3252" s="34"/>
      <c r="X3252" s="34"/>
      <c r="Y3252" s="34"/>
      <c r="Z3252" s="34"/>
    </row>
    <row r="3253" spans="18:26" x14ac:dyDescent="0.2">
      <c r="R3253" s="34"/>
      <c r="S3253" s="34"/>
      <c r="T3253" s="34"/>
      <c r="U3253" s="34"/>
      <c r="V3253" s="34"/>
      <c r="W3253" s="34"/>
      <c r="X3253" s="34"/>
      <c r="Y3253" s="34"/>
      <c r="Z3253" s="34"/>
    </row>
    <row r="3254" spans="18:26" x14ac:dyDescent="0.2">
      <c r="R3254" s="34"/>
      <c r="S3254" s="34"/>
      <c r="T3254" s="34"/>
      <c r="U3254" s="34"/>
      <c r="V3254" s="34"/>
      <c r="W3254" s="34"/>
      <c r="X3254" s="34"/>
      <c r="Y3254" s="34"/>
      <c r="Z3254" s="34"/>
    </row>
    <row r="3255" spans="18:26" x14ac:dyDescent="0.2">
      <c r="R3255" s="34"/>
      <c r="S3255" s="34"/>
      <c r="T3255" s="34"/>
      <c r="U3255" s="34"/>
      <c r="V3255" s="34"/>
      <c r="W3255" s="34"/>
      <c r="X3255" s="34"/>
      <c r="Y3255" s="34"/>
      <c r="Z3255" s="34"/>
    </row>
    <row r="3256" spans="18:26" x14ac:dyDescent="0.2">
      <c r="R3256" s="34"/>
      <c r="S3256" s="34"/>
      <c r="T3256" s="34"/>
      <c r="U3256" s="34"/>
      <c r="V3256" s="34"/>
      <c r="W3256" s="34"/>
      <c r="X3256" s="34"/>
      <c r="Y3256" s="34"/>
      <c r="Z3256" s="34"/>
    </row>
    <row r="3257" spans="18:26" x14ac:dyDescent="0.2">
      <c r="R3257" s="34"/>
      <c r="S3257" s="34"/>
      <c r="T3257" s="34"/>
      <c r="U3257" s="34"/>
      <c r="V3257" s="34"/>
      <c r="W3257" s="34"/>
      <c r="X3257" s="34"/>
      <c r="Y3257" s="34"/>
      <c r="Z3257" s="34"/>
    </row>
    <row r="3258" spans="18:26" x14ac:dyDescent="0.2">
      <c r="R3258" s="34"/>
      <c r="S3258" s="34"/>
      <c r="T3258" s="34"/>
      <c r="U3258" s="34"/>
      <c r="V3258" s="34"/>
      <c r="W3258" s="34"/>
      <c r="X3258" s="34"/>
      <c r="Y3258" s="34"/>
      <c r="Z3258" s="34"/>
    </row>
    <row r="3259" spans="18:26" x14ac:dyDescent="0.2">
      <c r="R3259" s="34"/>
      <c r="S3259" s="34"/>
      <c r="T3259" s="34"/>
      <c r="U3259" s="34"/>
      <c r="V3259" s="34"/>
      <c r="W3259" s="34"/>
      <c r="X3259" s="34"/>
      <c r="Y3259" s="34"/>
      <c r="Z3259" s="34"/>
    </row>
    <row r="3260" spans="18:26" x14ac:dyDescent="0.2">
      <c r="R3260" s="34"/>
      <c r="S3260" s="34"/>
      <c r="T3260" s="34"/>
      <c r="U3260" s="34"/>
      <c r="V3260" s="34"/>
      <c r="W3260" s="34"/>
      <c r="X3260" s="34"/>
      <c r="Y3260" s="34"/>
      <c r="Z3260" s="34"/>
    </row>
    <row r="3261" spans="18:26" x14ac:dyDescent="0.2">
      <c r="R3261" s="34"/>
      <c r="S3261" s="34"/>
      <c r="T3261" s="34"/>
      <c r="U3261" s="34"/>
      <c r="V3261" s="34"/>
      <c r="W3261" s="34"/>
      <c r="X3261" s="34"/>
      <c r="Y3261" s="34"/>
      <c r="Z3261" s="34"/>
    </row>
    <row r="3262" spans="18:26" x14ac:dyDescent="0.2">
      <c r="R3262" s="34"/>
      <c r="S3262" s="34"/>
      <c r="T3262" s="34"/>
      <c r="U3262" s="34"/>
      <c r="V3262" s="34"/>
      <c r="W3262" s="34"/>
      <c r="X3262" s="34"/>
      <c r="Y3262" s="34"/>
      <c r="Z3262" s="34"/>
    </row>
    <row r="3263" spans="18:26" x14ac:dyDescent="0.2">
      <c r="R3263" s="34"/>
      <c r="S3263" s="34"/>
      <c r="T3263" s="34"/>
      <c r="U3263" s="34"/>
      <c r="V3263" s="34"/>
      <c r="W3263" s="34"/>
      <c r="X3263" s="34"/>
      <c r="Y3263" s="34"/>
      <c r="Z3263" s="34"/>
    </row>
    <row r="3264" spans="18:26" x14ac:dyDescent="0.2">
      <c r="R3264" s="34"/>
      <c r="S3264" s="34"/>
      <c r="T3264" s="34"/>
      <c r="U3264" s="34"/>
      <c r="V3264" s="34"/>
      <c r="W3264" s="34"/>
      <c r="X3264" s="34"/>
      <c r="Y3264" s="34"/>
      <c r="Z3264" s="34"/>
    </row>
    <row r="3265" spans="18:26" x14ac:dyDescent="0.2">
      <c r="R3265" s="34"/>
      <c r="S3265" s="34"/>
      <c r="T3265" s="34"/>
      <c r="U3265" s="34"/>
      <c r="V3265" s="34"/>
      <c r="W3265" s="34"/>
      <c r="X3265" s="34"/>
      <c r="Y3265" s="34"/>
      <c r="Z3265" s="34"/>
    </row>
    <row r="3266" spans="18:26" x14ac:dyDescent="0.2">
      <c r="R3266" s="34"/>
      <c r="S3266" s="34"/>
      <c r="T3266" s="34"/>
      <c r="U3266" s="34"/>
      <c r="V3266" s="34"/>
      <c r="W3266" s="34"/>
      <c r="X3266" s="34"/>
      <c r="Y3266" s="34"/>
      <c r="Z3266" s="34"/>
    </row>
    <row r="3267" spans="18:26" x14ac:dyDescent="0.2">
      <c r="R3267" s="34"/>
      <c r="S3267" s="34"/>
      <c r="T3267" s="34"/>
      <c r="U3267" s="34"/>
      <c r="V3267" s="34"/>
      <c r="W3267" s="34"/>
      <c r="X3267" s="34"/>
      <c r="Y3267" s="34"/>
      <c r="Z3267" s="34"/>
    </row>
    <row r="3268" spans="18:26" x14ac:dyDescent="0.2">
      <c r="R3268" s="34"/>
      <c r="S3268" s="34"/>
      <c r="T3268" s="34"/>
      <c r="U3268" s="34"/>
      <c r="V3268" s="34"/>
      <c r="W3268" s="34"/>
      <c r="X3268" s="34"/>
      <c r="Y3268" s="34"/>
      <c r="Z3268" s="34"/>
    </row>
    <row r="3269" spans="18:26" x14ac:dyDescent="0.2">
      <c r="R3269" s="34"/>
      <c r="S3269" s="34"/>
      <c r="T3269" s="34"/>
      <c r="U3269" s="34"/>
      <c r="V3269" s="34"/>
      <c r="W3269" s="34"/>
      <c r="X3269" s="34"/>
      <c r="Y3269" s="34"/>
      <c r="Z3269" s="34"/>
    </row>
    <row r="3270" spans="18:26" x14ac:dyDescent="0.2">
      <c r="R3270" s="34"/>
      <c r="S3270" s="34"/>
      <c r="T3270" s="34"/>
      <c r="U3270" s="34"/>
      <c r="V3270" s="34"/>
      <c r="W3270" s="34"/>
      <c r="X3270" s="34"/>
      <c r="Y3270" s="34"/>
      <c r="Z3270" s="34"/>
    </row>
    <row r="3271" spans="18:26" x14ac:dyDescent="0.2">
      <c r="R3271" s="34"/>
      <c r="S3271" s="34"/>
      <c r="T3271" s="34"/>
      <c r="U3271" s="34"/>
      <c r="V3271" s="34"/>
      <c r="W3271" s="34"/>
      <c r="X3271" s="34"/>
      <c r="Y3271" s="34"/>
      <c r="Z3271" s="34"/>
    </row>
    <row r="3272" spans="18:26" x14ac:dyDescent="0.2">
      <c r="R3272" s="34"/>
      <c r="S3272" s="34"/>
      <c r="T3272" s="34"/>
      <c r="U3272" s="34"/>
      <c r="V3272" s="34"/>
      <c r="W3272" s="34"/>
      <c r="X3272" s="34"/>
      <c r="Y3272" s="34"/>
      <c r="Z3272" s="34"/>
    </row>
    <row r="3273" spans="18:26" x14ac:dyDescent="0.2">
      <c r="R3273" s="34"/>
      <c r="S3273" s="34"/>
      <c r="T3273" s="34"/>
      <c r="U3273" s="34"/>
      <c r="V3273" s="34"/>
      <c r="W3273" s="34"/>
      <c r="X3273" s="34"/>
      <c r="Y3273" s="34"/>
      <c r="Z3273" s="34"/>
    </row>
    <row r="3274" spans="18:26" x14ac:dyDescent="0.2">
      <c r="R3274" s="34"/>
      <c r="S3274" s="34"/>
      <c r="T3274" s="34"/>
      <c r="U3274" s="34"/>
      <c r="V3274" s="34"/>
      <c r="W3274" s="34"/>
      <c r="X3274" s="34"/>
      <c r="Y3274" s="34"/>
      <c r="Z3274" s="34"/>
    </row>
    <row r="3275" spans="18:26" x14ac:dyDescent="0.2">
      <c r="R3275" s="34"/>
      <c r="S3275" s="34"/>
      <c r="T3275" s="34"/>
      <c r="U3275" s="34"/>
      <c r="V3275" s="34"/>
      <c r="W3275" s="34"/>
      <c r="X3275" s="34"/>
      <c r="Y3275" s="34"/>
      <c r="Z3275" s="34"/>
    </row>
    <row r="3276" spans="18:26" x14ac:dyDescent="0.2">
      <c r="R3276" s="34"/>
      <c r="S3276" s="34"/>
      <c r="T3276" s="34"/>
      <c r="U3276" s="34"/>
      <c r="V3276" s="34"/>
      <c r="W3276" s="34"/>
      <c r="X3276" s="34"/>
      <c r="Y3276" s="34"/>
      <c r="Z3276" s="34"/>
    </row>
    <row r="3277" spans="18:26" x14ac:dyDescent="0.2">
      <c r="R3277" s="34"/>
      <c r="S3277" s="34"/>
      <c r="T3277" s="34"/>
      <c r="U3277" s="34"/>
      <c r="V3277" s="34"/>
      <c r="W3277" s="34"/>
      <c r="X3277" s="34"/>
      <c r="Y3277" s="34"/>
      <c r="Z3277" s="34"/>
    </row>
    <row r="3278" spans="18:26" x14ac:dyDescent="0.2">
      <c r="R3278" s="34"/>
      <c r="S3278" s="34"/>
      <c r="T3278" s="34"/>
      <c r="U3278" s="34"/>
      <c r="V3278" s="34"/>
      <c r="W3278" s="34"/>
      <c r="X3278" s="34"/>
      <c r="Y3278" s="34"/>
      <c r="Z3278" s="34"/>
    </row>
    <row r="3279" spans="18:26" x14ac:dyDescent="0.2">
      <c r="R3279" s="34"/>
      <c r="S3279" s="34"/>
      <c r="T3279" s="34"/>
      <c r="U3279" s="34"/>
      <c r="V3279" s="34"/>
      <c r="W3279" s="34"/>
      <c r="X3279" s="34"/>
      <c r="Y3279" s="34"/>
      <c r="Z3279" s="34"/>
    </row>
    <row r="3280" spans="18:26" x14ac:dyDescent="0.2">
      <c r="R3280" s="34"/>
      <c r="S3280" s="34"/>
      <c r="T3280" s="34"/>
      <c r="U3280" s="34"/>
      <c r="V3280" s="34"/>
      <c r="W3280" s="34"/>
      <c r="X3280" s="34"/>
      <c r="Y3280" s="34"/>
      <c r="Z3280" s="34"/>
    </row>
    <row r="3281" spans="18:26" x14ac:dyDescent="0.2">
      <c r="R3281" s="34"/>
      <c r="S3281" s="34"/>
      <c r="T3281" s="34"/>
      <c r="U3281" s="34"/>
      <c r="V3281" s="34"/>
      <c r="W3281" s="34"/>
      <c r="X3281" s="34"/>
      <c r="Y3281" s="34"/>
      <c r="Z3281" s="34"/>
    </row>
    <row r="3282" spans="18:26" x14ac:dyDescent="0.2">
      <c r="R3282" s="34"/>
      <c r="S3282" s="34"/>
      <c r="T3282" s="34"/>
      <c r="U3282" s="34"/>
      <c r="V3282" s="34"/>
      <c r="W3282" s="34"/>
      <c r="X3282" s="34"/>
      <c r="Y3282" s="34"/>
      <c r="Z3282" s="34"/>
    </row>
    <row r="3283" spans="18:26" x14ac:dyDescent="0.2">
      <c r="R3283" s="34"/>
      <c r="S3283" s="34"/>
      <c r="T3283" s="34"/>
      <c r="U3283" s="34"/>
      <c r="V3283" s="34"/>
      <c r="W3283" s="34"/>
      <c r="X3283" s="34"/>
      <c r="Y3283" s="34"/>
      <c r="Z3283" s="34"/>
    </row>
    <row r="3284" spans="18:26" x14ac:dyDescent="0.2">
      <c r="R3284" s="34"/>
      <c r="S3284" s="34"/>
      <c r="T3284" s="34"/>
      <c r="U3284" s="34"/>
      <c r="V3284" s="34"/>
      <c r="W3284" s="34"/>
      <c r="X3284" s="34"/>
      <c r="Y3284" s="34"/>
      <c r="Z3284" s="34"/>
    </row>
    <row r="3285" spans="18:26" x14ac:dyDescent="0.2">
      <c r="R3285" s="34"/>
      <c r="S3285" s="34"/>
      <c r="T3285" s="34"/>
      <c r="U3285" s="34"/>
      <c r="V3285" s="34"/>
      <c r="W3285" s="34"/>
      <c r="X3285" s="34"/>
      <c r="Y3285" s="34"/>
      <c r="Z3285" s="34"/>
    </row>
    <row r="3286" spans="18:26" x14ac:dyDescent="0.2">
      <c r="R3286" s="34"/>
      <c r="S3286" s="34"/>
      <c r="T3286" s="34"/>
      <c r="U3286" s="34"/>
      <c r="V3286" s="34"/>
      <c r="W3286" s="34"/>
      <c r="X3286" s="34"/>
      <c r="Y3286" s="34"/>
      <c r="Z3286" s="34"/>
    </row>
    <row r="3287" spans="18:26" x14ac:dyDescent="0.2">
      <c r="R3287" s="34"/>
      <c r="S3287" s="34"/>
      <c r="T3287" s="34"/>
      <c r="U3287" s="34"/>
      <c r="V3287" s="34"/>
      <c r="W3287" s="34"/>
      <c r="X3287" s="34"/>
      <c r="Y3287" s="34"/>
      <c r="Z3287" s="34"/>
    </row>
    <row r="3288" spans="18:26" x14ac:dyDescent="0.2">
      <c r="R3288" s="34"/>
      <c r="S3288" s="34"/>
      <c r="T3288" s="34"/>
      <c r="U3288" s="34"/>
      <c r="V3288" s="34"/>
      <c r="W3288" s="34"/>
      <c r="X3288" s="34"/>
      <c r="Y3288" s="34"/>
      <c r="Z3288" s="34"/>
    </row>
    <row r="3289" spans="18:26" x14ac:dyDescent="0.2">
      <c r="R3289" s="34"/>
      <c r="S3289" s="34"/>
      <c r="T3289" s="34"/>
      <c r="U3289" s="34"/>
      <c r="V3289" s="34"/>
      <c r="W3289" s="34"/>
      <c r="X3289" s="34"/>
      <c r="Y3289" s="34"/>
      <c r="Z3289" s="34"/>
    </row>
    <row r="3290" spans="18:26" x14ac:dyDescent="0.2">
      <c r="R3290" s="34"/>
      <c r="S3290" s="34"/>
      <c r="T3290" s="34"/>
      <c r="U3290" s="34"/>
      <c r="V3290" s="34"/>
      <c r="W3290" s="34"/>
      <c r="X3290" s="34"/>
      <c r="Y3290" s="34"/>
      <c r="Z3290" s="34"/>
    </row>
    <row r="3291" spans="18:26" x14ac:dyDescent="0.2">
      <c r="R3291" s="34"/>
      <c r="S3291" s="34"/>
      <c r="T3291" s="34"/>
      <c r="U3291" s="34"/>
      <c r="V3291" s="34"/>
      <c r="W3291" s="34"/>
      <c r="X3291" s="34"/>
      <c r="Y3291" s="34"/>
      <c r="Z3291" s="34"/>
    </row>
    <row r="3292" spans="18:26" x14ac:dyDescent="0.2">
      <c r="R3292" s="34"/>
      <c r="S3292" s="34"/>
      <c r="T3292" s="34"/>
      <c r="U3292" s="34"/>
      <c r="V3292" s="34"/>
      <c r="W3292" s="34"/>
      <c r="X3292" s="34"/>
      <c r="Y3292" s="34"/>
      <c r="Z3292" s="34"/>
    </row>
    <row r="3293" spans="18:26" x14ac:dyDescent="0.2">
      <c r="R3293" s="34"/>
      <c r="S3293" s="34"/>
      <c r="T3293" s="34"/>
      <c r="U3293" s="34"/>
      <c r="V3293" s="34"/>
      <c r="W3293" s="34"/>
      <c r="X3293" s="34"/>
      <c r="Y3293" s="34"/>
      <c r="Z3293" s="34"/>
    </row>
    <row r="3294" spans="18:26" x14ac:dyDescent="0.2">
      <c r="R3294" s="34"/>
      <c r="S3294" s="34"/>
      <c r="T3294" s="34"/>
      <c r="U3294" s="34"/>
      <c r="V3294" s="34"/>
      <c r="W3294" s="34"/>
      <c r="X3294" s="34"/>
      <c r="Y3294" s="34"/>
      <c r="Z3294" s="34"/>
    </row>
    <row r="3295" spans="18:26" x14ac:dyDescent="0.2">
      <c r="R3295" s="34"/>
      <c r="S3295" s="34"/>
      <c r="T3295" s="34"/>
      <c r="U3295" s="34"/>
      <c r="V3295" s="34"/>
      <c r="W3295" s="34"/>
      <c r="X3295" s="34"/>
      <c r="Y3295" s="34"/>
      <c r="Z3295" s="34"/>
    </row>
    <row r="3296" spans="18:26" x14ac:dyDescent="0.2">
      <c r="R3296" s="34"/>
      <c r="S3296" s="34"/>
      <c r="T3296" s="34"/>
      <c r="U3296" s="34"/>
      <c r="V3296" s="34"/>
      <c r="W3296" s="34"/>
      <c r="X3296" s="34"/>
      <c r="Y3296" s="34"/>
      <c r="Z3296" s="34"/>
    </row>
    <row r="3297" spans="18:26" x14ac:dyDescent="0.2">
      <c r="R3297" s="34"/>
      <c r="S3297" s="34"/>
      <c r="T3297" s="34"/>
      <c r="U3297" s="34"/>
      <c r="V3297" s="34"/>
      <c r="W3297" s="34"/>
      <c r="X3297" s="34"/>
      <c r="Y3297" s="34"/>
      <c r="Z3297" s="34"/>
    </row>
    <row r="3298" spans="18:26" x14ac:dyDescent="0.2">
      <c r="R3298" s="34"/>
      <c r="S3298" s="34"/>
      <c r="T3298" s="34"/>
      <c r="U3298" s="34"/>
      <c r="V3298" s="34"/>
      <c r="W3298" s="34"/>
      <c r="X3298" s="34"/>
      <c r="Y3298" s="34"/>
      <c r="Z3298" s="34"/>
    </row>
    <row r="3299" spans="18:26" x14ac:dyDescent="0.2">
      <c r="R3299" s="34"/>
      <c r="S3299" s="34"/>
      <c r="T3299" s="34"/>
      <c r="U3299" s="34"/>
      <c r="V3299" s="34"/>
      <c r="W3299" s="34"/>
      <c r="X3299" s="34"/>
      <c r="Y3299" s="34"/>
      <c r="Z3299" s="34"/>
    </row>
    <row r="3300" spans="18:26" x14ac:dyDescent="0.2">
      <c r="R3300" s="34"/>
      <c r="S3300" s="34"/>
      <c r="T3300" s="34"/>
      <c r="U3300" s="34"/>
      <c r="V3300" s="34"/>
      <c r="W3300" s="34"/>
      <c r="X3300" s="34"/>
      <c r="Y3300" s="34"/>
      <c r="Z3300" s="34"/>
    </row>
    <row r="3301" spans="18:26" x14ac:dyDescent="0.2">
      <c r="R3301" s="34"/>
      <c r="S3301" s="34"/>
      <c r="T3301" s="34"/>
      <c r="U3301" s="34"/>
      <c r="V3301" s="34"/>
      <c r="W3301" s="34"/>
      <c r="X3301" s="34"/>
      <c r="Y3301" s="34"/>
      <c r="Z3301" s="34"/>
    </row>
    <row r="3302" spans="18:26" x14ac:dyDescent="0.2">
      <c r="R3302" s="34"/>
      <c r="S3302" s="34"/>
      <c r="T3302" s="34"/>
      <c r="U3302" s="34"/>
      <c r="V3302" s="34"/>
      <c r="W3302" s="34"/>
      <c r="X3302" s="34"/>
      <c r="Y3302" s="34"/>
      <c r="Z3302" s="34"/>
    </row>
    <row r="3303" spans="18:26" x14ac:dyDescent="0.2">
      <c r="R3303" s="34"/>
      <c r="S3303" s="34"/>
      <c r="T3303" s="34"/>
      <c r="U3303" s="34"/>
      <c r="V3303" s="34"/>
      <c r="W3303" s="34"/>
      <c r="X3303" s="34"/>
      <c r="Y3303" s="34"/>
      <c r="Z3303" s="34"/>
    </row>
    <row r="3304" spans="18:26" x14ac:dyDescent="0.2">
      <c r="R3304" s="34"/>
      <c r="S3304" s="34"/>
      <c r="T3304" s="34"/>
      <c r="U3304" s="34"/>
      <c r="V3304" s="34"/>
      <c r="W3304" s="34"/>
      <c r="X3304" s="34"/>
      <c r="Y3304" s="34"/>
      <c r="Z3304" s="34"/>
    </row>
    <row r="3305" spans="18:26" x14ac:dyDescent="0.2">
      <c r="R3305" s="34"/>
      <c r="S3305" s="34"/>
      <c r="T3305" s="34"/>
      <c r="U3305" s="34"/>
      <c r="V3305" s="34"/>
      <c r="W3305" s="34"/>
      <c r="X3305" s="34"/>
      <c r="Y3305" s="34"/>
      <c r="Z3305" s="34"/>
    </row>
    <row r="3306" spans="18:26" x14ac:dyDescent="0.2">
      <c r="R3306" s="34"/>
      <c r="S3306" s="34"/>
      <c r="T3306" s="34"/>
      <c r="U3306" s="34"/>
      <c r="V3306" s="34"/>
      <c r="W3306" s="34"/>
      <c r="X3306" s="34"/>
      <c r="Y3306" s="34"/>
      <c r="Z3306" s="34"/>
    </row>
    <row r="3307" spans="18:26" x14ac:dyDescent="0.2">
      <c r="R3307" s="34"/>
      <c r="S3307" s="34"/>
      <c r="T3307" s="34"/>
      <c r="U3307" s="34"/>
      <c r="V3307" s="34"/>
      <c r="W3307" s="34"/>
      <c r="X3307" s="34"/>
      <c r="Y3307" s="34"/>
      <c r="Z3307" s="34"/>
    </row>
    <row r="3308" spans="18:26" x14ac:dyDescent="0.2">
      <c r="R3308" s="34"/>
      <c r="S3308" s="34"/>
      <c r="T3308" s="34"/>
      <c r="U3308" s="34"/>
      <c r="V3308" s="34"/>
      <c r="W3308" s="34"/>
      <c r="X3308" s="34"/>
      <c r="Y3308" s="34"/>
      <c r="Z3308" s="34"/>
    </row>
    <row r="3309" spans="18:26" x14ac:dyDescent="0.2">
      <c r="R3309" s="34"/>
      <c r="S3309" s="34"/>
      <c r="T3309" s="34"/>
      <c r="U3309" s="34"/>
      <c r="V3309" s="34"/>
      <c r="W3309" s="34"/>
      <c r="X3309" s="34"/>
      <c r="Y3309" s="34"/>
      <c r="Z3309" s="34"/>
    </row>
    <row r="3310" spans="18:26" x14ac:dyDescent="0.2">
      <c r="R3310" s="34"/>
      <c r="S3310" s="34"/>
      <c r="T3310" s="34"/>
      <c r="U3310" s="34"/>
      <c r="V3310" s="34"/>
      <c r="W3310" s="34"/>
      <c r="X3310" s="34"/>
      <c r="Y3310" s="34"/>
      <c r="Z3310" s="34"/>
    </row>
    <row r="3311" spans="18:26" x14ac:dyDescent="0.2">
      <c r="R3311" s="34"/>
      <c r="S3311" s="34"/>
      <c r="T3311" s="34"/>
      <c r="U3311" s="34"/>
      <c r="V3311" s="34"/>
      <c r="W3311" s="34"/>
      <c r="X3311" s="34"/>
      <c r="Y3311" s="34"/>
      <c r="Z3311" s="34"/>
    </row>
    <row r="3312" spans="18:26" x14ac:dyDescent="0.2">
      <c r="R3312" s="34"/>
      <c r="S3312" s="34"/>
      <c r="T3312" s="34"/>
      <c r="U3312" s="34"/>
      <c r="V3312" s="34"/>
      <c r="W3312" s="34"/>
      <c r="X3312" s="34"/>
      <c r="Y3312" s="34"/>
      <c r="Z3312" s="34"/>
    </row>
    <row r="3313" spans="18:26" x14ac:dyDescent="0.2">
      <c r="R3313" s="34"/>
      <c r="S3313" s="34"/>
      <c r="T3313" s="34"/>
      <c r="U3313" s="34"/>
      <c r="V3313" s="34"/>
      <c r="W3313" s="34"/>
      <c r="X3313" s="34"/>
      <c r="Y3313" s="34"/>
      <c r="Z3313" s="34"/>
    </row>
    <row r="3314" spans="18:26" x14ac:dyDescent="0.2">
      <c r="R3314" s="34"/>
      <c r="S3314" s="34"/>
      <c r="T3314" s="34"/>
      <c r="U3314" s="34"/>
      <c r="V3314" s="34"/>
      <c r="W3314" s="34"/>
      <c r="X3314" s="34"/>
      <c r="Y3314" s="34"/>
      <c r="Z3314" s="34"/>
    </row>
    <row r="3315" spans="18:26" x14ac:dyDescent="0.2">
      <c r="R3315" s="34"/>
      <c r="S3315" s="34"/>
      <c r="T3315" s="34"/>
      <c r="U3315" s="34"/>
      <c r="V3315" s="34"/>
      <c r="W3315" s="34"/>
      <c r="X3315" s="34"/>
      <c r="Y3315" s="34"/>
      <c r="Z3315" s="34"/>
    </row>
    <row r="3316" spans="18:26" x14ac:dyDescent="0.2">
      <c r="R3316" s="34"/>
      <c r="S3316" s="34"/>
      <c r="T3316" s="34"/>
      <c r="U3316" s="34"/>
      <c r="V3316" s="34"/>
      <c r="W3316" s="34"/>
      <c r="X3316" s="34"/>
      <c r="Y3316" s="34"/>
      <c r="Z3316" s="34"/>
    </row>
    <row r="3317" spans="18:26" x14ac:dyDescent="0.2">
      <c r="R3317" s="34"/>
      <c r="S3317" s="34"/>
      <c r="T3317" s="34"/>
      <c r="U3317" s="34"/>
      <c r="V3317" s="34"/>
      <c r="W3317" s="34"/>
      <c r="X3317" s="34"/>
      <c r="Y3317" s="34"/>
      <c r="Z3317" s="34"/>
    </row>
    <row r="3318" spans="18:26" x14ac:dyDescent="0.2">
      <c r="R3318" s="34"/>
      <c r="S3318" s="34"/>
      <c r="T3318" s="34"/>
      <c r="U3318" s="34"/>
      <c r="V3318" s="34"/>
      <c r="W3318" s="34"/>
      <c r="X3318" s="34"/>
      <c r="Y3318" s="34"/>
      <c r="Z3318" s="34"/>
    </row>
    <row r="3319" spans="18:26" x14ac:dyDescent="0.2">
      <c r="R3319" s="34"/>
      <c r="S3319" s="34"/>
      <c r="T3319" s="34"/>
      <c r="U3319" s="34"/>
      <c r="V3319" s="34"/>
      <c r="W3319" s="34"/>
      <c r="X3319" s="34"/>
      <c r="Y3319" s="34"/>
      <c r="Z3319" s="34"/>
    </row>
    <row r="3320" spans="18:26" x14ac:dyDescent="0.2">
      <c r="R3320" s="34"/>
      <c r="S3320" s="34"/>
      <c r="T3320" s="34"/>
      <c r="U3320" s="34"/>
      <c r="V3320" s="34"/>
      <c r="W3320" s="34"/>
      <c r="X3320" s="34"/>
      <c r="Y3320" s="34"/>
      <c r="Z3320" s="34"/>
    </row>
    <row r="3321" spans="18:26" x14ac:dyDescent="0.2">
      <c r="R3321" s="34"/>
      <c r="S3321" s="34"/>
      <c r="T3321" s="34"/>
      <c r="U3321" s="34"/>
      <c r="V3321" s="34"/>
      <c r="W3321" s="34"/>
      <c r="X3321" s="34"/>
      <c r="Y3321" s="34"/>
      <c r="Z3321" s="34"/>
    </row>
    <row r="3322" spans="18:26" x14ac:dyDescent="0.2">
      <c r="R3322" s="34"/>
      <c r="S3322" s="34"/>
      <c r="T3322" s="34"/>
      <c r="U3322" s="34"/>
      <c r="V3322" s="34"/>
      <c r="W3322" s="34"/>
      <c r="X3322" s="34"/>
      <c r="Y3322" s="34"/>
      <c r="Z3322" s="34"/>
    </row>
    <row r="3323" spans="18:26" x14ac:dyDescent="0.2">
      <c r="R3323" s="34"/>
      <c r="S3323" s="34"/>
      <c r="T3323" s="34"/>
      <c r="U3323" s="34"/>
      <c r="V3323" s="34"/>
      <c r="W3323" s="34"/>
      <c r="X3323" s="34"/>
      <c r="Y3323" s="34"/>
      <c r="Z3323" s="34"/>
    </row>
    <row r="3324" spans="18:26" x14ac:dyDescent="0.2">
      <c r="R3324" s="34"/>
      <c r="S3324" s="34"/>
      <c r="T3324" s="34"/>
      <c r="U3324" s="34"/>
      <c r="V3324" s="34"/>
      <c r="W3324" s="34"/>
      <c r="X3324" s="34"/>
      <c r="Y3324" s="34"/>
      <c r="Z3324" s="34"/>
    </row>
    <row r="3325" spans="18:26" x14ac:dyDescent="0.2">
      <c r="R3325" s="34"/>
      <c r="S3325" s="34"/>
      <c r="T3325" s="34"/>
      <c r="U3325" s="34"/>
      <c r="V3325" s="34"/>
      <c r="W3325" s="34"/>
      <c r="X3325" s="34"/>
      <c r="Y3325" s="34"/>
      <c r="Z3325" s="34"/>
    </row>
    <row r="3326" spans="18:26" x14ac:dyDescent="0.2">
      <c r="R3326" s="34"/>
      <c r="S3326" s="34"/>
      <c r="T3326" s="34"/>
      <c r="U3326" s="34"/>
      <c r="V3326" s="34"/>
      <c r="W3326" s="34"/>
      <c r="X3326" s="34"/>
      <c r="Y3326" s="34"/>
      <c r="Z3326" s="34"/>
    </row>
    <row r="3327" spans="18:26" x14ac:dyDescent="0.2">
      <c r="R3327" s="34"/>
      <c r="S3327" s="34"/>
      <c r="T3327" s="34"/>
      <c r="U3327" s="34"/>
      <c r="V3327" s="34"/>
      <c r="W3327" s="34"/>
      <c r="X3327" s="34"/>
      <c r="Y3327" s="34"/>
      <c r="Z3327" s="34"/>
    </row>
    <row r="3328" spans="18:26" x14ac:dyDescent="0.2">
      <c r="R3328" s="34"/>
      <c r="S3328" s="34"/>
      <c r="T3328" s="34"/>
      <c r="U3328" s="34"/>
      <c r="V3328" s="34"/>
      <c r="W3328" s="34"/>
      <c r="X3328" s="34"/>
      <c r="Y3328" s="34"/>
      <c r="Z3328" s="34"/>
    </row>
    <row r="3329" spans="18:26" x14ac:dyDescent="0.2">
      <c r="R3329" s="34"/>
      <c r="S3329" s="34"/>
      <c r="T3329" s="34"/>
      <c r="U3329" s="34"/>
      <c r="V3329" s="34"/>
      <c r="W3329" s="34"/>
      <c r="X3329" s="34"/>
      <c r="Y3329" s="34"/>
      <c r="Z3329" s="34"/>
    </row>
    <row r="3330" spans="18:26" x14ac:dyDescent="0.2">
      <c r="R3330" s="34"/>
      <c r="S3330" s="34"/>
      <c r="T3330" s="34"/>
      <c r="U3330" s="34"/>
      <c r="V3330" s="34"/>
      <c r="W3330" s="34"/>
      <c r="X3330" s="34"/>
      <c r="Y3330" s="34"/>
      <c r="Z3330" s="34"/>
    </row>
    <row r="3331" spans="18:26" x14ac:dyDescent="0.2">
      <c r="R3331" s="34"/>
      <c r="S3331" s="34"/>
      <c r="T3331" s="34"/>
      <c r="U3331" s="34"/>
      <c r="V3331" s="34"/>
      <c r="W3331" s="34"/>
      <c r="X3331" s="34"/>
      <c r="Y3331" s="34"/>
      <c r="Z3331" s="34"/>
    </row>
    <row r="3332" spans="18:26" x14ac:dyDescent="0.2">
      <c r="R3332" s="34"/>
      <c r="S3332" s="34"/>
      <c r="T3332" s="34"/>
      <c r="U3332" s="34"/>
      <c r="V3332" s="34"/>
      <c r="W3332" s="34"/>
      <c r="X3332" s="34"/>
      <c r="Y3332" s="34"/>
      <c r="Z3332" s="34"/>
    </row>
    <row r="3333" spans="18:26" x14ac:dyDescent="0.2">
      <c r="R3333" s="34"/>
      <c r="S3333" s="34"/>
      <c r="T3333" s="34"/>
      <c r="U3333" s="34"/>
      <c r="V3333" s="34"/>
      <c r="W3333" s="34"/>
      <c r="X3333" s="34"/>
      <c r="Y3333" s="34"/>
      <c r="Z3333" s="34"/>
    </row>
    <row r="3334" spans="18:26" x14ac:dyDescent="0.2">
      <c r="R3334" s="34"/>
      <c r="S3334" s="34"/>
      <c r="T3334" s="34"/>
      <c r="U3334" s="34"/>
      <c r="V3334" s="34"/>
      <c r="W3334" s="34"/>
      <c r="X3334" s="34"/>
      <c r="Y3334" s="34"/>
      <c r="Z3334" s="34"/>
    </row>
    <row r="3335" spans="18:26" x14ac:dyDescent="0.2">
      <c r="R3335" s="34"/>
      <c r="S3335" s="34"/>
      <c r="T3335" s="34"/>
      <c r="U3335" s="34"/>
      <c r="V3335" s="34"/>
      <c r="W3335" s="34"/>
      <c r="X3335" s="34"/>
      <c r="Y3335" s="34"/>
      <c r="Z3335" s="34"/>
    </row>
    <row r="3336" spans="18:26" x14ac:dyDescent="0.2">
      <c r="R3336" s="34"/>
      <c r="S3336" s="34"/>
      <c r="T3336" s="34"/>
      <c r="U3336" s="34"/>
      <c r="V3336" s="34"/>
      <c r="W3336" s="34"/>
      <c r="X3336" s="34"/>
      <c r="Y3336" s="34"/>
      <c r="Z3336" s="34"/>
    </row>
    <row r="3337" spans="18:26" x14ac:dyDescent="0.2">
      <c r="R3337" s="34"/>
      <c r="S3337" s="34"/>
      <c r="T3337" s="34"/>
      <c r="U3337" s="34"/>
      <c r="V3337" s="34"/>
      <c r="W3337" s="34"/>
      <c r="X3337" s="34"/>
      <c r="Y3337" s="34"/>
      <c r="Z3337" s="34"/>
    </row>
    <row r="3338" spans="18:26" x14ac:dyDescent="0.2">
      <c r="R3338" s="34"/>
      <c r="S3338" s="34"/>
      <c r="T3338" s="34"/>
      <c r="U3338" s="34"/>
      <c r="V3338" s="34"/>
      <c r="W3338" s="34"/>
      <c r="X3338" s="34"/>
      <c r="Y3338" s="34"/>
      <c r="Z3338" s="34"/>
    </row>
    <row r="3339" spans="18:26" x14ac:dyDescent="0.2">
      <c r="R3339" s="34"/>
      <c r="S3339" s="34"/>
      <c r="T3339" s="34"/>
      <c r="U3339" s="34"/>
      <c r="V3339" s="34"/>
      <c r="W3339" s="34"/>
      <c r="X3339" s="34"/>
      <c r="Y3339" s="34"/>
      <c r="Z3339" s="34"/>
    </row>
    <row r="3340" spans="18:26" x14ac:dyDescent="0.2">
      <c r="R3340" s="34"/>
      <c r="S3340" s="34"/>
      <c r="T3340" s="34"/>
      <c r="U3340" s="34"/>
      <c r="V3340" s="34"/>
      <c r="W3340" s="34"/>
      <c r="X3340" s="34"/>
      <c r="Y3340" s="34"/>
      <c r="Z3340" s="34"/>
    </row>
    <row r="3341" spans="18:26" x14ac:dyDescent="0.2">
      <c r="R3341" s="34"/>
      <c r="S3341" s="34"/>
      <c r="T3341" s="34"/>
      <c r="U3341" s="34"/>
      <c r="V3341" s="34"/>
      <c r="W3341" s="34"/>
      <c r="X3341" s="34"/>
      <c r="Y3341" s="34"/>
      <c r="Z3341" s="34"/>
    </row>
    <row r="3342" spans="18:26" x14ac:dyDescent="0.2">
      <c r="R3342" s="34"/>
      <c r="S3342" s="34"/>
      <c r="T3342" s="34"/>
      <c r="U3342" s="34"/>
      <c r="V3342" s="34"/>
      <c r="W3342" s="34"/>
      <c r="X3342" s="34"/>
      <c r="Y3342" s="34"/>
      <c r="Z3342" s="34"/>
    </row>
    <row r="3343" spans="18:26" x14ac:dyDescent="0.2">
      <c r="R3343" s="34"/>
      <c r="S3343" s="34"/>
      <c r="T3343" s="34"/>
      <c r="U3343" s="34"/>
      <c r="V3343" s="34"/>
      <c r="W3343" s="34"/>
      <c r="X3343" s="34"/>
      <c r="Y3343" s="34"/>
      <c r="Z3343" s="34"/>
    </row>
    <row r="3344" spans="18:26" x14ac:dyDescent="0.2">
      <c r="R3344" s="34"/>
      <c r="S3344" s="34"/>
      <c r="T3344" s="34"/>
      <c r="U3344" s="34"/>
      <c r="V3344" s="34"/>
      <c r="W3344" s="34"/>
      <c r="X3344" s="34"/>
      <c r="Y3344" s="34"/>
      <c r="Z3344" s="34"/>
    </row>
    <row r="3345" spans="18:26" x14ac:dyDescent="0.2">
      <c r="R3345" s="34"/>
      <c r="S3345" s="34"/>
      <c r="T3345" s="34"/>
      <c r="U3345" s="34"/>
      <c r="V3345" s="34"/>
      <c r="W3345" s="34"/>
      <c r="X3345" s="34"/>
      <c r="Y3345" s="34"/>
      <c r="Z3345" s="34"/>
    </row>
    <row r="3346" spans="18:26" x14ac:dyDescent="0.2">
      <c r="R3346" s="34"/>
      <c r="S3346" s="34"/>
      <c r="T3346" s="34"/>
      <c r="U3346" s="34"/>
      <c r="V3346" s="34"/>
      <c r="W3346" s="34"/>
      <c r="X3346" s="34"/>
      <c r="Y3346" s="34"/>
      <c r="Z3346" s="34"/>
    </row>
    <row r="3347" spans="18:26" x14ac:dyDescent="0.2">
      <c r="R3347" s="34"/>
      <c r="S3347" s="34"/>
      <c r="T3347" s="34"/>
      <c r="U3347" s="34"/>
      <c r="V3347" s="34"/>
      <c r="W3347" s="34"/>
      <c r="X3347" s="34"/>
      <c r="Y3347" s="34"/>
      <c r="Z3347" s="34"/>
    </row>
    <row r="3348" spans="18:26" x14ac:dyDescent="0.2">
      <c r="R3348" s="34"/>
      <c r="S3348" s="34"/>
      <c r="T3348" s="34"/>
      <c r="U3348" s="34"/>
      <c r="V3348" s="34"/>
      <c r="W3348" s="34"/>
      <c r="X3348" s="34"/>
      <c r="Y3348" s="34"/>
      <c r="Z3348" s="34"/>
    </row>
    <row r="3349" spans="18:26" x14ac:dyDescent="0.2">
      <c r="R3349" s="34"/>
      <c r="S3349" s="34"/>
      <c r="T3349" s="34"/>
      <c r="U3349" s="34"/>
      <c r="V3349" s="34"/>
      <c r="W3349" s="34"/>
      <c r="X3349" s="34"/>
      <c r="Y3349" s="34"/>
      <c r="Z3349" s="34"/>
    </row>
    <row r="3350" spans="18:26" x14ac:dyDescent="0.2">
      <c r="R3350" s="34"/>
      <c r="S3350" s="34"/>
      <c r="T3350" s="34"/>
      <c r="U3350" s="34"/>
      <c r="V3350" s="34"/>
      <c r="W3350" s="34"/>
      <c r="X3350" s="34"/>
      <c r="Y3350" s="34"/>
      <c r="Z3350" s="34"/>
    </row>
    <row r="3351" spans="18:26" x14ac:dyDescent="0.2">
      <c r="R3351" s="34"/>
      <c r="S3351" s="34"/>
      <c r="T3351" s="34"/>
      <c r="U3351" s="34"/>
      <c r="V3351" s="34"/>
      <c r="W3351" s="34"/>
      <c r="X3351" s="34"/>
      <c r="Y3351" s="34"/>
      <c r="Z3351" s="34"/>
    </row>
    <row r="3352" spans="18:26" x14ac:dyDescent="0.2">
      <c r="R3352" s="34"/>
      <c r="S3352" s="34"/>
      <c r="T3352" s="34"/>
      <c r="U3352" s="34"/>
      <c r="V3352" s="34"/>
      <c r="W3352" s="34"/>
      <c r="X3352" s="34"/>
      <c r="Y3352" s="34"/>
      <c r="Z3352" s="34"/>
    </row>
    <row r="3353" spans="18:26" x14ac:dyDescent="0.2">
      <c r="R3353" s="34"/>
      <c r="S3353" s="34"/>
      <c r="T3353" s="34"/>
      <c r="U3353" s="34"/>
      <c r="V3353" s="34"/>
      <c r="W3353" s="34"/>
      <c r="X3353" s="34"/>
      <c r="Y3353" s="34"/>
      <c r="Z3353" s="34"/>
    </row>
    <row r="3354" spans="18:26" x14ac:dyDescent="0.2">
      <c r="R3354" s="34"/>
      <c r="S3354" s="34"/>
      <c r="T3354" s="34"/>
      <c r="U3354" s="34"/>
      <c r="V3354" s="34"/>
      <c r="W3354" s="34"/>
      <c r="X3354" s="34"/>
      <c r="Y3354" s="34"/>
      <c r="Z3354" s="34"/>
    </row>
    <row r="3355" spans="18:26" x14ac:dyDescent="0.2">
      <c r="R3355" s="34"/>
      <c r="S3355" s="34"/>
      <c r="T3355" s="34"/>
      <c r="U3355" s="34"/>
      <c r="V3355" s="34"/>
      <c r="W3355" s="34"/>
      <c r="X3355" s="34"/>
      <c r="Y3355" s="34"/>
      <c r="Z3355" s="34"/>
    </row>
    <row r="3356" spans="18:26" x14ac:dyDescent="0.2">
      <c r="R3356" s="34"/>
      <c r="S3356" s="34"/>
      <c r="T3356" s="34"/>
      <c r="U3356" s="34"/>
      <c r="V3356" s="34"/>
      <c r="W3356" s="34"/>
      <c r="X3356" s="34"/>
      <c r="Y3356" s="34"/>
      <c r="Z3356" s="34"/>
    </row>
    <row r="3357" spans="18:26" x14ac:dyDescent="0.2">
      <c r="R3357" s="34"/>
      <c r="S3357" s="34"/>
      <c r="T3357" s="34"/>
      <c r="U3357" s="34"/>
      <c r="V3357" s="34"/>
      <c r="W3357" s="34"/>
      <c r="X3357" s="34"/>
      <c r="Y3357" s="34"/>
      <c r="Z3357" s="34"/>
    </row>
    <row r="3358" spans="18:26" x14ac:dyDescent="0.2">
      <c r="R3358" s="34"/>
      <c r="S3358" s="34"/>
      <c r="T3358" s="34"/>
      <c r="U3358" s="34"/>
      <c r="V3358" s="34"/>
      <c r="W3358" s="34"/>
      <c r="X3358" s="34"/>
      <c r="Y3358" s="34"/>
      <c r="Z3358" s="34"/>
    </row>
    <row r="3359" spans="18:26" x14ac:dyDescent="0.2">
      <c r="R3359" s="34"/>
      <c r="S3359" s="34"/>
      <c r="T3359" s="34"/>
      <c r="U3359" s="34"/>
      <c r="V3359" s="34"/>
      <c r="W3359" s="34"/>
      <c r="X3359" s="34"/>
      <c r="Y3359" s="34"/>
      <c r="Z3359" s="34"/>
    </row>
    <row r="3360" spans="18:26" x14ac:dyDescent="0.2">
      <c r="R3360" s="34"/>
      <c r="S3360" s="34"/>
      <c r="T3360" s="34"/>
      <c r="U3360" s="34"/>
      <c r="V3360" s="34"/>
      <c r="W3360" s="34"/>
      <c r="X3360" s="34"/>
      <c r="Y3360" s="34"/>
      <c r="Z3360" s="34"/>
    </row>
    <row r="3361" spans="18:26" x14ac:dyDescent="0.2">
      <c r="R3361" s="34"/>
      <c r="S3361" s="34"/>
      <c r="T3361" s="34"/>
      <c r="U3361" s="34"/>
      <c r="V3361" s="34"/>
      <c r="W3361" s="34"/>
      <c r="X3361" s="34"/>
      <c r="Y3361" s="34"/>
      <c r="Z3361" s="34"/>
    </row>
    <row r="3362" spans="18:26" x14ac:dyDescent="0.2">
      <c r="R3362" s="34"/>
      <c r="S3362" s="34"/>
      <c r="T3362" s="34"/>
      <c r="U3362" s="34"/>
      <c r="V3362" s="34"/>
      <c r="W3362" s="34"/>
      <c r="X3362" s="34"/>
      <c r="Y3362" s="34"/>
      <c r="Z3362" s="34"/>
    </row>
    <row r="3363" spans="18:26" x14ac:dyDescent="0.2">
      <c r="R3363" s="34"/>
      <c r="S3363" s="34"/>
      <c r="T3363" s="34"/>
      <c r="U3363" s="34"/>
      <c r="V3363" s="34"/>
      <c r="W3363" s="34"/>
      <c r="X3363" s="34"/>
      <c r="Y3363" s="34"/>
      <c r="Z3363" s="34"/>
    </row>
    <row r="3364" spans="18:26" x14ac:dyDescent="0.2">
      <c r="R3364" s="34"/>
      <c r="S3364" s="34"/>
      <c r="T3364" s="34"/>
      <c r="U3364" s="34"/>
      <c r="V3364" s="34"/>
      <c r="W3364" s="34"/>
      <c r="X3364" s="34"/>
      <c r="Y3364" s="34"/>
      <c r="Z3364" s="34"/>
    </row>
    <row r="3365" spans="18:26" x14ac:dyDescent="0.2">
      <c r="R3365" s="34"/>
      <c r="S3365" s="34"/>
      <c r="T3365" s="34"/>
      <c r="U3365" s="34"/>
      <c r="V3365" s="34"/>
      <c r="W3365" s="34"/>
      <c r="X3365" s="34"/>
      <c r="Y3365" s="34"/>
      <c r="Z3365" s="34"/>
    </row>
    <row r="3366" spans="18:26" x14ac:dyDescent="0.2">
      <c r="R3366" s="34"/>
      <c r="S3366" s="34"/>
      <c r="T3366" s="34"/>
      <c r="U3366" s="34"/>
      <c r="V3366" s="34"/>
      <c r="W3366" s="34"/>
      <c r="X3366" s="34"/>
      <c r="Y3366" s="34"/>
      <c r="Z3366" s="34"/>
    </row>
    <row r="3367" spans="18:26" x14ac:dyDescent="0.2">
      <c r="R3367" s="34"/>
      <c r="S3367" s="34"/>
      <c r="T3367" s="34"/>
      <c r="U3367" s="34"/>
      <c r="V3367" s="34"/>
      <c r="W3367" s="34"/>
      <c r="X3367" s="34"/>
      <c r="Y3367" s="34"/>
      <c r="Z3367" s="34"/>
    </row>
    <row r="3368" spans="18:26" x14ac:dyDescent="0.2">
      <c r="R3368" s="34"/>
      <c r="S3368" s="34"/>
      <c r="T3368" s="34"/>
      <c r="U3368" s="34"/>
      <c r="V3368" s="34"/>
      <c r="W3368" s="34"/>
      <c r="X3368" s="34"/>
      <c r="Y3368" s="34"/>
      <c r="Z3368" s="34"/>
    </row>
    <row r="3369" spans="18:26" x14ac:dyDescent="0.2">
      <c r="R3369" s="34"/>
      <c r="S3369" s="34"/>
      <c r="T3369" s="34"/>
      <c r="U3369" s="34"/>
      <c r="V3369" s="34"/>
      <c r="W3369" s="34"/>
      <c r="X3369" s="34"/>
      <c r="Y3369" s="34"/>
      <c r="Z3369" s="34"/>
    </row>
    <row r="3370" spans="18:26" x14ac:dyDescent="0.2">
      <c r="R3370" s="34"/>
      <c r="S3370" s="34"/>
      <c r="T3370" s="34"/>
      <c r="U3370" s="34"/>
      <c r="V3370" s="34"/>
      <c r="W3370" s="34"/>
      <c r="X3370" s="34"/>
      <c r="Y3370" s="34"/>
      <c r="Z3370" s="34"/>
    </row>
    <row r="3371" spans="18:26" x14ac:dyDescent="0.2">
      <c r="R3371" s="34"/>
      <c r="S3371" s="34"/>
      <c r="T3371" s="34"/>
      <c r="U3371" s="34"/>
      <c r="V3371" s="34"/>
      <c r="W3371" s="34"/>
      <c r="X3371" s="34"/>
      <c r="Y3371" s="34"/>
      <c r="Z3371" s="34"/>
    </row>
    <row r="3372" spans="18:26" x14ac:dyDescent="0.2">
      <c r="R3372" s="34"/>
      <c r="S3372" s="34"/>
      <c r="T3372" s="34"/>
      <c r="U3372" s="34"/>
      <c r="V3372" s="34"/>
      <c r="W3372" s="34"/>
      <c r="X3372" s="34"/>
      <c r="Y3372" s="34"/>
      <c r="Z3372" s="34"/>
    </row>
    <row r="3373" spans="18:26" x14ac:dyDescent="0.2">
      <c r="R3373" s="34"/>
      <c r="S3373" s="34"/>
      <c r="T3373" s="34"/>
      <c r="U3373" s="34"/>
      <c r="V3373" s="34"/>
      <c r="W3373" s="34"/>
      <c r="X3373" s="34"/>
      <c r="Y3373" s="34"/>
      <c r="Z3373" s="34"/>
    </row>
    <row r="3374" spans="18:26" x14ac:dyDescent="0.2">
      <c r="R3374" s="34"/>
      <c r="S3374" s="34"/>
      <c r="T3374" s="34"/>
      <c r="U3374" s="34"/>
      <c r="V3374" s="34"/>
      <c r="W3374" s="34"/>
      <c r="X3374" s="34"/>
      <c r="Y3374" s="34"/>
      <c r="Z3374" s="34"/>
    </row>
    <row r="3375" spans="18:26" x14ac:dyDescent="0.2">
      <c r="R3375" s="34"/>
      <c r="S3375" s="34"/>
      <c r="T3375" s="34"/>
      <c r="U3375" s="34"/>
      <c r="V3375" s="34"/>
      <c r="W3375" s="34"/>
      <c r="X3375" s="34"/>
      <c r="Y3375" s="34"/>
      <c r="Z3375" s="34"/>
    </row>
    <row r="3376" spans="18:26" x14ac:dyDescent="0.2">
      <c r="R3376" s="34"/>
      <c r="S3376" s="34"/>
      <c r="T3376" s="34"/>
      <c r="U3376" s="34"/>
      <c r="V3376" s="34"/>
      <c r="W3376" s="34"/>
      <c r="X3376" s="34"/>
      <c r="Y3376" s="34"/>
      <c r="Z3376" s="34"/>
    </row>
    <row r="3377" spans="18:26" x14ac:dyDescent="0.2">
      <c r="R3377" s="34"/>
      <c r="S3377" s="34"/>
      <c r="T3377" s="34"/>
      <c r="U3377" s="34"/>
      <c r="V3377" s="34"/>
      <c r="W3377" s="34"/>
      <c r="X3377" s="34"/>
      <c r="Y3377" s="34"/>
      <c r="Z3377" s="34"/>
    </row>
    <row r="3378" spans="18:26" x14ac:dyDescent="0.2">
      <c r="R3378" s="34"/>
      <c r="S3378" s="34"/>
      <c r="T3378" s="34"/>
      <c r="U3378" s="34"/>
      <c r="V3378" s="34"/>
      <c r="W3378" s="34"/>
      <c r="X3378" s="34"/>
      <c r="Y3378" s="34"/>
      <c r="Z3378" s="34"/>
    </row>
    <row r="3379" spans="18:26" x14ac:dyDescent="0.2">
      <c r="R3379" s="34"/>
      <c r="S3379" s="34"/>
      <c r="T3379" s="34"/>
      <c r="U3379" s="34"/>
      <c r="V3379" s="34"/>
      <c r="W3379" s="34"/>
      <c r="X3379" s="34"/>
      <c r="Y3379" s="34"/>
      <c r="Z3379" s="34"/>
    </row>
    <row r="3380" spans="18:26" x14ac:dyDescent="0.2">
      <c r="R3380" s="34"/>
      <c r="S3380" s="34"/>
      <c r="T3380" s="34"/>
      <c r="U3380" s="34"/>
      <c r="V3380" s="34"/>
      <c r="W3380" s="34"/>
      <c r="X3380" s="34"/>
      <c r="Y3380" s="34"/>
      <c r="Z3380" s="34"/>
    </row>
    <row r="3381" spans="18:26" x14ac:dyDescent="0.2">
      <c r="R3381" s="34"/>
      <c r="S3381" s="34"/>
      <c r="T3381" s="34"/>
      <c r="U3381" s="34"/>
      <c r="V3381" s="34"/>
      <c r="W3381" s="34"/>
      <c r="X3381" s="34"/>
      <c r="Y3381" s="34"/>
      <c r="Z3381" s="34"/>
    </row>
    <row r="3382" spans="18:26" x14ac:dyDescent="0.2">
      <c r="R3382" s="34"/>
      <c r="S3382" s="34"/>
      <c r="T3382" s="34"/>
      <c r="U3382" s="34"/>
      <c r="V3382" s="34"/>
      <c r="W3382" s="34"/>
      <c r="X3382" s="34"/>
      <c r="Y3382" s="34"/>
      <c r="Z3382" s="34"/>
    </row>
    <row r="3383" spans="18:26" x14ac:dyDescent="0.2">
      <c r="R3383" s="34"/>
      <c r="S3383" s="34"/>
      <c r="T3383" s="34"/>
      <c r="U3383" s="34"/>
      <c r="V3383" s="34"/>
      <c r="W3383" s="34"/>
      <c r="X3383" s="34"/>
      <c r="Y3383" s="34"/>
      <c r="Z3383" s="34"/>
    </row>
    <row r="3384" spans="18:26" x14ac:dyDescent="0.2">
      <c r="R3384" s="34"/>
      <c r="S3384" s="34"/>
      <c r="T3384" s="34"/>
      <c r="U3384" s="34"/>
      <c r="V3384" s="34"/>
      <c r="W3384" s="34"/>
      <c r="X3384" s="34"/>
      <c r="Y3384" s="34"/>
      <c r="Z3384" s="34"/>
    </row>
    <row r="3385" spans="18:26" x14ac:dyDescent="0.2">
      <c r="R3385" s="34"/>
      <c r="S3385" s="34"/>
      <c r="T3385" s="34"/>
      <c r="U3385" s="34"/>
      <c r="V3385" s="34"/>
      <c r="W3385" s="34"/>
      <c r="X3385" s="34"/>
      <c r="Y3385" s="34"/>
      <c r="Z3385" s="34"/>
    </row>
    <row r="3386" spans="18:26" x14ac:dyDescent="0.2">
      <c r="R3386" s="34"/>
      <c r="S3386" s="34"/>
      <c r="T3386" s="34"/>
      <c r="U3386" s="34"/>
      <c r="V3386" s="34"/>
      <c r="W3386" s="34"/>
      <c r="X3386" s="34"/>
      <c r="Y3386" s="34"/>
      <c r="Z3386" s="34"/>
    </row>
    <row r="3387" spans="18:26" x14ac:dyDescent="0.2">
      <c r="R3387" s="34"/>
      <c r="S3387" s="34"/>
      <c r="T3387" s="34"/>
      <c r="U3387" s="34"/>
      <c r="V3387" s="34"/>
      <c r="W3387" s="34"/>
      <c r="X3387" s="34"/>
      <c r="Y3387" s="34"/>
      <c r="Z3387" s="34"/>
    </row>
    <row r="3388" spans="18:26" x14ac:dyDescent="0.2">
      <c r="R3388" s="34"/>
      <c r="S3388" s="34"/>
      <c r="T3388" s="34"/>
      <c r="U3388" s="34"/>
      <c r="V3388" s="34"/>
      <c r="W3388" s="34"/>
      <c r="X3388" s="34"/>
      <c r="Y3388" s="34"/>
      <c r="Z3388" s="34"/>
    </row>
    <row r="3389" spans="18:26" x14ac:dyDescent="0.2">
      <c r="R3389" s="34"/>
      <c r="S3389" s="34"/>
      <c r="T3389" s="34"/>
      <c r="U3389" s="34"/>
      <c r="V3389" s="34"/>
      <c r="W3389" s="34"/>
      <c r="X3389" s="34"/>
      <c r="Y3389" s="34"/>
      <c r="Z3389" s="34"/>
    </row>
    <row r="3390" spans="18:26" x14ac:dyDescent="0.2">
      <c r="R3390" s="34"/>
      <c r="S3390" s="34"/>
      <c r="T3390" s="34"/>
      <c r="U3390" s="34"/>
      <c r="V3390" s="34"/>
      <c r="W3390" s="34"/>
      <c r="X3390" s="34"/>
      <c r="Y3390" s="34"/>
      <c r="Z3390" s="34"/>
    </row>
    <row r="3391" spans="18:26" x14ac:dyDescent="0.2">
      <c r="R3391" s="34"/>
      <c r="S3391" s="34"/>
      <c r="T3391" s="34"/>
      <c r="U3391" s="34"/>
      <c r="V3391" s="34"/>
      <c r="W3391" s="34"/>
      <c r="X3391" s="34"/>
      <c r="Y3391" s="34"/>
      <c r="Z3391" s="34"/>
    </row>
    <row r="3392" spans="18:26" x14ac:dyDescent="0.2">
      <c r="R3392" s="34"/>
      <c r="S3392" s="34"/>
      <c r="T3392" s="34"/>
      <c r="U3392" s="34"/>
      <c r="V3392" s="34"/>
      <c r="W3392" s="34"/>
      <c r="X3392" s="34"/>
      <c r="Y3392" s="34"/>
      <c r="Z3392" s="34"/>
    </row>
    <row r="3393" spans="18:26" x14ac:dyDescent="0.2">
      <c r="R3393" s="34"/>
      <c r="S3393" s="34"/>
      <c r="T3393" s="34"/>
      <c r="U3393" s="34"/>
      <c r="V3393" s="34"/>
      <c r="W3393" s="34"/>
      <c r="X3393" s="34"/>
      <c r="Y3393" s="34"/>
      <c r="Z3393" s="34"/>
    </row>
    <row r="3394" spans="18:26" x14ac:dyDescent="0.2">
      <c r="R3394" s="34"/>
      <c r="S3394" s="34"/>
      <c r="T3394" s="34"/>
      <c r="U3394" s="34"/>
      <c r="V3394" s="34"/>
      <c r="W3394" s="34"/>
      <c r="X3394" s="34"/>
      <c r="Y3394" s="34"/>
      <c r="Z3394" s="34"/>
    </row>
    <row r="3395" spans="18:26" x14ac:dyDescent="0.2">
      <c r="R3395" s="34"/>
      <c r="S3395" s="34"/>
      <c r="T3395" s="34"/>
      <c r="U3395" s="34"/>
      <c r="V3395" s="34"/>
      <c r="W3395" s="34"/>
      <c r="X3395" s="34"/>
      <c r="Y3395" s="34"/>
      <c r="Z3395" s="34"/>
    </row>
    <row r="3396" spans="18:26" x14ac:dyDescent="0.2">
      <c r="R3396" s="34"/>
      <c r="S3396" s="34"/>
      <c r="T3396" s="34"/>
      <c r="U3396" s="34"/>
      <c r="V3396" s="34"/>
      <c r="W3396" s="34"/>
      <c r="X3396" s="34"/>
      <c r="Y3396" s="34"/>
      <c r="Z3396" s="34"/>
    </row>
    <row r="3397" spans="18:26" x14ac:dyDescent="0.2">
      <c r="R3397" s="34"/>
      <c r="S3397" s="34"/>
      <c r="T3397" s="34"/>
      <c r="U3397" s="34"/>
      <c r="V3397" s="34"/>
      <c r="W3397" s="34"/>
      <c r="X3397" s="34"/>
      <c r="Y3397" s="34"/>
      <c r="Z3397" s="34"/>
    </row>
    <row r="3398" spans="18:26" x14ac:dyDescent="0.2">
      <c r="R3398" s="34"/>
      <c r="S3398" s="34"/>
      <c r="T3398" s="34"/>
      <c r="U3398" s="34"/>
      <c r="V3398" s="34"/>
      <c r="W3398" s="34"/>
      <c r="X3398" s="34"/>
      <c r="Y3398" s="34"/>
      <c r="Z3398" s="34"/>
    </row>
    <row r="3399" spans="18:26" x14ac:dyDescent="0.2">
      <c r="R3399" s="34"/>
      <c r="S3399" s="34"/>
      <c r="T3399" s="34"/>
      <c r="U3399" s="34"/>
      <c r="V3399" s="34"/>
      <c r="W3399" s="34"/>
      <c r="X3399" s="34"/>
      <c r="Y3399" s="34"/>
      <c r="Z3399" s="34"/>
    </row>
    <row r="3400" spans="18:26" x14ac:dyDescent="0.2">
      <c r="R3400" s="34"/>
      <c r="S3400" s="34"/>
      <c r="T3400" s="34"/>
      <c r="U3400" s="34"/>
      <c r="V3400" s="34"/>
      <c r="W3400" s="34"/>
      <c r="X3400" s="34"/>
      <c r="Y3400" s="34"/>
      <c r="Z3400" s="34"/>
    </row>
    <row r="3401" spans="18:26" x14ac:dyDescent="0.2">
      <c r="R3401" s="34"/>
      <c r="S3401" s="34"/>
      <c r="T3401" s="34"/>
      <c r="U3401" s="34"/>
      <c r="V3401" s="34"/>
      <c r="W3401" s="34"/>
      <c r="X3401" s="34"/>
      <c r="Y3401" s="34"/>
      <c r="Z3401" s="34"/>
    </row>
    <row r="3402" spans="18:26" x14ac:dyDescent="0.2">
      <c r="R3402" s="34"/>
      <c r="S3402" s="34"/>
      <c r="T3402" s="34"/>
      <c r="U3402" s="34"/>
      <c r="V3402" s="34"/>
      <c r="W3402" s="34"/>
      <c r="X3402" s="34"/>
      <c r="Y3402" s="34"/>
      <c r="Z3402" s="34"/>
    </row>
    <row r="3403" spans="18:26" x14ac:dyDescent="0.2">
      <c r="R3403" s="34"/>
      <c r="S3403" s="34"/>
      <c r="T3403" s="34"/>
      <c r="U3403" s="34"/>
      <c r="V3403" s="34"/>
      <c r="W3403" s="34"/>
      <c r="X3403" s="34"/>
      <c r="Y3403" s="34"/>
      <c r="Z3403" s="34"/>
    </row>
    <row r="3404" spans="18:26" x14ac:dyDescent="0.2">
      <c r="R3404" s="34"/>
      <c r="S3404" s="34"/>
      <c r="T3404" s="34"/>
      <c r="U3404" s="34"/>
      <c r="V3404" s="34"/>
      <c r="W3404" s="34"/>
      <c r="X3404" s="34"/>
      <c r="Y3404" s="34"/>
      <c r="Z3404" s="34"/>
    </row>
    <row r="3405" spans="18:26" x14ac:dyDescent="0.2">
      <c r="R3405" s="34"/>
      <c r="S3405" s="34"/>
      <c r="T3405" s="34"/>
      <c r="U3405" s="34"/>
      <c r="V3405" s="34"/>
      <c r="W3405" s="34"/>
      <c r="X3405" s="34"/>
      <c r="Y3405" s="34"/>
      <c r="Z3405" s="34"/>
    </row>
    <row r="3406" spans="18:26" x14ac:dyDescent="0.2">
      <c r="R3406" s="34"/>
      <c r="S3406" s="34"/>
      <c r="T3406" s="34"/>
      <c r="U3406" s="34"/>
      <c r="V3406" s="34"/>
      <c r="W3406" s="34"/>
      <c r="X3406" s="34"/>
      <c r="Y3406" s="34"/>
      <c r="Z3406" s="34"/>
    </row>
    <row r="3407" spans="18:26" x14ac:dyDescent="0.2">
      <c r="R3407" s="34"/>
      <c r="S3407" s="34"/>
      <c r="T3407" s="34"/>
      <c r="U3407" s="34"/>
      <c r="V3407" s="34"/>
      <c r="W3407" s="34"/>
      <c r="X3407" s="34"/>
      <c r="Y3407" s="34"/>
      <c r="Z3407" s="34"/>
    </row>
    <row r="3408" spans="18:26" x14ac:dyDescent="0.2">
      <c r="R3408" s="34"/>
      <c r="S3408" s="34"/>
      <c r="T3408" s="34"/>
      <c r="U3408" s="34"/>
      <c r="V3408" s="34"/>
      <c r="W3408" s="34"/>
      <c r="X3408" s="34"/>
      <c r="Y3408" s="34"/>
      <c r="Z3408" s="34"/>
    </row>
    <row r="3409" spans="18:26" x14ac:dyDescent="0.2">
      <c r="R3409" s="34"/>
      <c r="S3409" s="34"/>
      <c r="T3409" s="34"/>
      <c r="U3409" s="34"/>
      <c r="V3409" s="34"/>
      <c r="W3409" s="34"/>
      <c r="X3409" s="34"/>
      <c r="Y3409" s="34"/>
      <c r="Z3409" s="34"/>
    </row>
    <row r="3410" spans="18:26" x14ac:dyDescent="0.2">
      <c r="R3410" s="34"/>
      <c r="S3410" s="34"/>
      <c r="T3410" s="34"/>
      <c r="U3410" s="34"/>
      <c r="V3410" s="34"/>
      <c r="W3410" s="34"/>
      <c r="X3410" s="34"/>
      <c r="Y3410" s="34"/>
      <c r="Z3410" s="34"/>
    </row>
    <row r="3411" spans="18:26" x14ac:dyDescent="0.2">
      <c r="R3411" s="34"/>
      <c r="S3411" s="34"/>
      <c r="T3411" s="34"/>
      <c r="U3411" s="34"/>
      <c r="V3411" s="34"/>
      <c r="W3411" s="34"/>
      <c r="X3411" s="34"/>
      <c r="Y3411" s="34"/>
      <c r="Z3411" s="34"/>
    </row>
    <row r="3412" spans="18:26" x14ac:dyDescent="0.2">
      <c r="R3412" s="34"/>
      <c r="S3412" s="34"/>
      <c r="T3412" s="34"/>
      <c r="U3412" s="34"/>
      <c r="V3412" s="34"/>
      <c r="W3412" s="34"/>
      <c r="X3412" s="34"/>
      <c r="Y3412" s="34"/>
      <c r="Z3412" s="34"/>
    </row>
    <row r="3413" spans="18:26" x14ac:dyDescent="0.2">
      <c r="R3413" s="34"/>
      <c r="S3413" s="34"/>
      <c r="T3413" s="34"/>
      <c r="U3413" s="34"/>
      <c r="V3413" s="34"/>
      <c r="W3413" s="34"/>
      <c r="X3413" s="34"/>
      <c r="Y3413" s="34"/>
      <c r="Z3413" s="34"/>
    </row>
    <row r="3414" spans="18:26" x14ac:dyDescent="0.2">
      <c r="R3414" s="34"/>
      <c r="S3414" s="34"/>
      <c r="T3414" s="34"/>
      <c r="U3414" s="34"/>
      <c r="V3414" s="34"/>
      <c r="W3414" s="34"/>
      <c r="X3414" s="34"/>
      <c r="Y3414" s="34"/>
      <c r="Z3414" s="34"/>
    </row>
    <row r="3415" spans="18:26" x14ac:dyDescent="0.2">
      <c r="R3415" s="34"/>
      <c r="S3415" s="34"/>
      <c r="T3415" s="34"/>
      <c r="U3415" s="34"/>
      <c r="V3415" s="34"/>
      <c r="W3415" s="34"/>
      <c r="X3415" s="34"/>
      <c r="Y3415" s="34"/>
      <c r="Z3415" s="34"/>
    </row>
    <row r="3416" spans="18:26" x14ac:dyDescent="0.2">
      <c r="R3416" s="34"/>
      <c r="S3416" s="34"/>
      <c r="T3416" s="34"/>
      <c r="U3416" s="34"/>
      <c r="V3416" s="34"/>
      <c r="W3416" s="34"/>
      <c r="X3416" s="34"/>
      <c r="Y3416" s="34"/>
      <c r="Z3416" s="34"/>
    </row>
    <row r="3417" spans="18:26" x14ac:dyDescent="0.2">
      <c r="R3417" s="34"/>
      <c r="S3417" s="34"/>
      <c r="T3417" s="34"/>
      <c r="U3417" s="34"/>
      <c r="V3417" s="34"/>
      <c r="W3417" s="34"/>
      <c r="X3417" s="34"/>
      <c r="Y3417" s="34"/>
      <c r="Z3417" s="34"/>
    </row>
    <row r="3418" spans="18:26" x14ac:dyDescent="0.2">
      <c r="R3418" s="34"/>
      <c r="S3418" s="34"/>
      <c r="T3418" s="34"/>
      <c r="U3418" s="34"/>
      <c r="V3418" s="34"/>
      <c r="W3418" s="34"/>
      <c r="X3418" s="34"/>
      <c r="Y3418" s="34"/>
      <c r="Z3418" s="34"/>
    </row>
    <row r="3419" spans="18:26" x14ac:dyDescent="0.2">
      <c r="R3419" s="34"/>
      <c r="S3419" s="34"/>
      <c r="T3419" s="34"/>
      <c r="U3419" s="34"/>
      <c r="V3419" s="34"/>
      <c r="W3419" s="34"/>
      <c r="X3419" s="34"/>
      <c r="Y3419" s="34"/>
      <c r="Z3419" s="34"/>
    </row>
    <row r="3420" spans="18:26" x14ac:dyDescent="0.2">
      <c r="R3420" s="34"/>
      <c r="S3420" s="34"/>
      <c r="T3420" s="34"/>
      <c r="U3420" s="34"/>
      <c r="V3420" s="34"/>
      <c r="W3420" s="34"/>
      <c r="X3420" s="34"/>
      <c r="Y3420" s="34"/>
      <c r="Z3420" s="34"/>
    </row>
    <row r="3421" spans="18:26" x14ac:dyDescent="0.2">
      <c r="R3421" s="34"/>
      <c r="S3421" s="34"/>
      <c r="T3421" s="34"/>
      <c r="U3421" s="34"/>
      <c r="V3421" s="34"/>
      <c r="W3421" s="34"/>
      <c r="X3421" s="34"/>
      <c r="Y3421" s="34"/>
      <c r="Z3421" s="34"/>
    </row>
    <row r="3422" spans="18:26" x14ac:dyDescent="0.2">
      <c r="R3422" s="34"/>
      <c r="S3422" s="34"/>
      <c r="T3422" s="34"/>
      <c r="U3422" s="34"/>
      <c r="V3422" s="34"/>
      <c r="W3422" s="34"/>
      <c r="X3422" s="34"/>
      <c r="Y3422" s="34"/>
      <c r="Z3422" s="34"/>
    </row>
    <row r="3423" spans="18:26" x14ac:dyDescent="0.2">
      <c r="R3423" s="34"/>
      <c r="S3423" s="34"/>
      <c r="T3423" s="34"/>
      <c r="U3423" s="34"/>
      <c r="V3423" s="34"/>
      <c r="W3423" s="34"/>
      <c r="X3423" s="34"/>
      <c r="Y3423" s="34"/>
      <c r="Z3423" s="34"/>
    </row>
    <row r="3424" spans="18:26" x14ac:dyDescent="0.2">
      <c r="R3424" s="34"/>
      <c r="S3424" s="34"/>
      <c r="T3424" s="34"/>
      <c r="U3424" s="34"/>
      <c r="V3424" s="34"/>
      <c r="W3424" s="34"/>
      <c r="X3424" s="34"/>
      <c r="Y3424" s="34"/>
      <c r="Z3424" s="34"/>
    </row>
    <row r="3425" spans="18:26" x14ac:dyDescent="0.2">
      <c r="R3425" s="34"/>
      <c r="S3425" s="34"/>
      <c r="T3425" s="34"/>
      <c r="U3425" s="34"/>
      <c r="V3425" s="34"/>
      <c r="W3425" s="34"/>
      <c r="X3425" s="34"/>
      <c r="Y3425" s="34"/>
      <c r="Z3425" s="34"/>
    </row>
    <row r="3426" spans="18:26" x14ac:dyDescent="0.2">
      <c r="R3426" s="34"/>
      <c r="S3426" s="34"/>
      <c r="T3426" s="34"/>
      <c r="U3426" s="34"/>
      <c r="V3426" s="34"/>
      <c r="W3426" s="34"/>
      <c r="X3426" s="34"/>
      <c r="Y3426" s="34"/>
      <c r="Z3426" s="34"/>
    </row>
    <row r="3427" spans="18:26" x14ac:dyDescent="0.2">
      <c r="R3427" s="34"/>
      <c r="S3427" s="34"/>
      <c r="T3427" s="34"/>
      <c r="U3427" s="34"/>
      <c r="V3427" s="34"/>
      <c r="W3427" s="34"/>
      <c r="X3427" s="34"/>
      <c r="Y3427" s="34"/>
      <c r="Z3427" s="34"/>
    </row>
    <row r="3428" spans="18:26" x14ac:dyDescent="0.2">
      <c r="R3428" s="34"/>
      <c r="S3428" s="34"/>
      <c r="T3428" s="34"/>
      <c r="U3428" s="34"/>
      <c r="V3428" s="34"/>
      <c r="W3428" s="34"/>
      <c r="X3428" s="34"/>
      <c r="Y3428" s="34"/>
      <c r="Z3428" s="34"/>
    </row>
    <row r="3429" spans="18:26" x14ac:dyDescent="0.2">
      <c r="R3429" s="34"/>
      <c r="S3429" s="34"/>
      <c r="T3429" s="34"/>
      <c r="U3429" s="34"/>
      <c r="V3429" s="34"/>
      <c r="W3429" s="34"/>
      <c r="X3429" s="34"/>
      <c r="Y3429" s="34"/>
      <c r="Z3429" s="34"/>
    </row>
    <row r="3430" spans="18:26" x14ac:dyDescent="0.2">
      <c r="R3430" s="34"/>
      <c r="S3430" s="34"/>
      <c r="T3430" s="34"/>
      <c r="U3430" s="34"/>
      <c r="V3430" s="34"/>
      <c r="W3430" s="34"/>
      <c r="X3430" s="34"/>
      <c r="Y3430" s="34"/>
      <c r="Z3430" s="34"/>
    </row>
    <row r="3431" spans="18:26" x14ac:dyDescent="0.2">
      <c r="R3431" s="34"/>
      <c r="S3431" s="34"/>
      <c r="T3431" s="34"/>
      <c r="U3431" s="34"/>
      <c r="V3431" s="34"/>
      <c r="W3431" s="34"/>
      <c r="X3431" s="34"/>
      <c r="Y3431" s="34"/>
      <c r="Z3431" s="34"/>
    </row>
    <row r="3432" spans="18:26" x14ac:dyDescent="0.2">
      <c r="R3432" s="34"/>
      <c r="S3432" s="34"/>
      <c r="T3432" s="34"/>
      <c r="U3432" s="34"/>
      <c r="V3432" s="34"/>
      <c r="W3432" s="34"/>
      <c r="X3432" s="34"/>
      <c r="Y3432" s="34"/>
      <c r="Z3432" s="34"/>
    </row>
    <row r="3433" spans="18:26" x14ac:dyDescent="0.2">
      <c r="R3433" s="34"/>
      <c r="S3433" s="34"/>
      <c r="T3433" s="34"/>
      <c r="U3433" s="34"/>
      <c r="V3433" s="34"/>
      <c r="W3433" s="34"/>
      <c r="X3433" s="34"/>
      <c r="Y3433" s="34"/>
      <c r="Z3433" s="34"/>
    </row>
    <row r="3434" spans="18:26" x14ac:dyDescent="0.2">
      <c r="R3434" s="34"/>
      <c r="S3434" s="34"/>
      <c r="T3434" s="34"/>
      <c r="U3434" s="34"/>
      <c r="V3434" s="34"/>
      <c r="W3434" s="34"/>
      <c r="X3434" s="34"/>
      <c r="Y3434" s="34"/>
      <c r="Z3434" s="34"/>
    </row>
    <row r="3435" spans="18:26" x14ac:dyDescent="0.2">
      <c r="R3435" s="34"/>
      <c r="S3435" s="34"/>
      <c r="T3435" s="34"/>
      <c r="U3435" s="34"/>
      <c r="V3435" s="34"/>
      <c r="W3435" s="34"/>
      <c r="X3435" s="34"/>
      <c r="Y3435" s="34"/>
      <c r="Z3435" s="34"/>
    </row>
    <row r="3436" spans="18:26" x14ac:dyDescent="0.2">
      <c r="R3436" s="34"/>
      <c r="S3436" s="34"/>
      <c r="T3436" s="34"/>
      <c r="U3436" s="34"/>
      <c r="V3436" s="34"/>
      <c r="W3436" s="34"/>
      <c r="X3436" s="34"/>
      <c r="Y3436" s="34"/>
      <c r="Z3436" s="34"/>
    </row>
    <row r="3437" spans="18:26" x14ac:dyDescent="0.2">
      <c r="R3437" s="34"/>
      <c r="S3437" s="34"/>
      <c r="T3437" s="34"/>
      <c r="U3437" s="34"/>
      <c r="V3437" s="34"/>
      <c r="W3437" s="34"/>
      <c r="X3437" s="34"/>
      <c r="Y3437" s="34"/>
      <c r="Z3437" s="34"/>
    </row>
    <row r="3438" spans="18:26" x14ac:dyDescent="0.2">
      <c r="R3438" s="34"/>
      <c r="S3438" s="34"/>
      <c r="T3438" s="34"/>
      <c r="U3438" s="34"/>
      <c r="V3438" s="34"/>
      <c r="W3438" s="34"/>
      <c r="X3438" s="34"/>
      <c r="Y3438" s="34"/>
      <c r="Z3438" s="34"/>
    </row>
    <row r="3439" spans="18:26" x14ac:dyDescent="0.2">
      <c r="R3439" s="34"/>
      <c r="S3439" s="34"/>
      <c r="T3439" s="34"/>
      <c r="U3439" s="34"/>
      <c r="V3439" s="34"/>
      <c r="W3439" s="34"/>
      <c r="X3439" s="34"/>
      <c r="Y3439" s="34"/>
      <c r="Z3439" s="34"/>
    </row>
    <row r="3440" spans="18:26" x14ac:dyDescent="0.2">
      <c r="R3440" s="34"/>
      <c r="S3440" s="34"/>
      <c r="T3440" s="34"/>
      <c r="U3440" s="34"/>
      <c r="V3440" s="34"/>
      <c r="W3440" s="34"/>
      <c r="X3440" s="34"/>
      <c r="Y3440" s="34"/>
      <c r="Z3440" s="34"/>
    </row>
    <row r="3441" spans="18:26" x14ac:dyDescent="0.2">
      <c r="R3441" s="34"/>
      <c r="S3441" s="34"/>
      <c r="T3441" s="34"/>
      <c r="U3441" s="34"/>
      <c r="V3441" s="34"/>
      <c r="W3441" s="34"/>
      <c r="X3441" s="34"/>
      <c r="Y3441" s="34"/>
      <c r="Z3441" s="34"/>
    </row>
    <row r="3442" spans="18:26" x14ac:dyDescent="0.2">
      <c r="R3442" s="34"/>
      <c r="S3442" s="34"/>
      <c r="T3442" s="34"/>
      <c r="U3442" s="34"/>
      <c r="V3442" s="34"/>
      <c r="W3442" s="34"/>
      <c r="X3442" s="34"/>
      <c r="Y3442" s="34"/>
      <c r="Z3442" s="34"/>
    </row>
    <row r="3443" spans="18:26" x14ac:dyDescent="0.2">
      <c r="R3443" s="34"/>
      <c r="S3443" s="34"/>
      <c r="T3443" s="34"/>
      <c r="U3443" s="34"/>
      <c r="V3443" s="34"/>
      <c r="W3443" s="34"/>
      <c r="X3443" s="34"/>
      <c r="Y3443" s="34"/>
      <c r="Z3443" s="34"/>
    </row>
    <row r="3444" spans="18:26" x14ac:dyDescent="0.2">
      <c r="R3444" s="34"/>
      <c r="S3444" s="34"/>
      <c r="T3444" s="34"/>
      <c r="U3444" s="34"/>
      <c r="V3444" s="34"/>
      <c r="W3444" s="34"/>
      <c r="X3444" s="34"/>
      <c r="Y3444" s="34"/>
      <c r="Z3444" s="34"/>
    </row>
    <row r="3445" spans="18:26" x14ac:dyDescent="0.2">
      <c r="R3445" s="34"/>
      <c r="S3445" s="34"/>
      <c r="T3445" s="34"/>
      <c r="U3445" s="34"/>
      <c r="V3445" s="34"/>
      <c r="W3445" s="34"/>
      <c r="X3445" s="34"/>
      <c r="Y3445" s="34"/>
      <c r="Z3445" s="34"/>
    </row>
    <row r="3446" spans="18:26" x14ac:dyDescent="0.2">
      <c r="R3446" s="34"/>
      <c r="S3446" s="34"/>
      <c r="T3446" s="34"/>
      <c r="U3446" s="34"/>
      <c r="V3446" s="34"/>
      <c r="W3446" s="34"/>
      <c r="X3446" s="34"/>
      <c r="Y3446" s="34"/>
      <c r="Z3446" s="34"/>
    </row>
    <row r="3447" spans="18:26" x14ac:dyDescent="0.2">
      <c r="R3447" s="34"/>
      <c r="S3447" s="34"/>
      <c r="T3447" s="34"/>
      <c r="U3447" s="34"/>
      <c r="V3447" s="34"/>
      <c r="W3447" s="34"/>
      <c r="X3447" s="34"/>
      <c r="Y3447" s="34"/>
      <c r="Z3447" s="34"/>
    </row>
    <row r="3448" spans="18:26" x14ac:dyDescent="0.2">
      <c r="R3448" s="34"/>
      <c r="S3448" s="34"/>
      <c r="T3448" s="34"/>
      <c r="U3448" s="34"/>
      <c r="V3448" s="34"/>
      <c r="W3448" s="34"/>
      <c r="X3448" s="34"/>
      <c r="Y3448" s="34"/>
      <c r="Z3448" s="34"/>
    </row>
    <row r="3449" spans="18:26" x14ac:dyDescent="0.2">
      <c r="R3449" s="34"/>
      <c r="S3449" s="34"/>
      <c r="T3449" s="34"/>
      <c r="U3449" s="34"/>
      <c r="V3449" s="34"/>
      <c r="W3449" s="34"/>
      <c r="X3449" s="34"/>
      <c r="Y3449" s="34"/>
      <c r="Z3449" s="34"/>
    </row>
    <row r="3450" spans="18:26" x14ac:dyDescent="0.2">
      <c r="R3450" s="34"/>
      <c r="S3450" s="34"/>
      <c r="T3450" s="34"/>
      <c r="U3450" s="34"/>
      <c r="V3450" s="34"/>
      <c r="W3450" s="34"/>
      <c r="X3450" s="34"/>
      <c r="Y3450" s="34"/>
      <c r="Z3450" s="34"/>
    </row>
    <row r="3451" spans="18:26" x14ac:dyDescent="0.2">
      <c r="R3451" s="34"/>
      <c r="S3451" s="34"/>
      <c r="T3451" s="34"/>
      <c r="U3451" s="34"/>
      <c r="V3451" s="34"/>
      <c r="W3451" s="34"/>
      <c r="X3451" s="34"/>
      <c r="Y3451" s="34"/>
      <c r="Z3451" s="34"/>
    </row>
    <row r="3452" spans="18:26" x14ac:dyDescent="0.2">
      <c r="R3452" s="34"/>
      <c r="S3452" s="34"/>
      <c r="T3452" s="34"/>
      <c r="U3452" s="34"/>
      <c r="V3452" s="34"/>
      <c r="W3452" s="34"/>
      <c r="X3452" s="34"/>
      <c r="Y3452" s="34"/>
      <c r="Z3452" s="34"/>
    </row>
    <row r="3453" spans="18:26" x14ac:dyDescent="0.2">
      <c r="R3453" s="34"/>
      <c r="S3453" s="34"/>
      <c r="T3453" s="34"/>
      <c r="U3453" s="34"/>
      <c r="V3453" s="34"/>
      <c r="W3453" s="34"/>
      <c r="X3453" s="34"/>
      <c r="Y3453" s="34"/>
      <c r="Z3453" s="34"/>
    </row>
    <row r="3454" spans="18:26" x14ac:dyDescent="0.2">
      <c r="R3454" s="34"/>
      <c r="S3454" s="34"/>
      <c r="T3454" s="34"/>
      <c r="U3454" s="34"/>
      <c r="V3454" s="34"/>
      <c r="W3454" s="34"/>
      <c r="X3454" s="34"/>
      <c r="Y3454" s="34"/>
      <c r="Z3454" s="34"/>
    </row>
    <row r="3455" spans="18:26" x14ac:dyDescent="0.2">
      <c r="R3455" s="34"/>
      <c r="S3455" s="34"/>
      <c r="T3455" s="34"/>
      <c r="U3455" s="34"/>
      <c r="V3455" s="34"/>
      <c r="W3455" s="34"/>
      <c r="X3455" s="34"/>
      <c r="Y3455" s="34"/>
      <c r="Z3455" s="34"/>
    </row>
    <row r="3456" spans="18:26" x14ac:dyDescent="0.2">
      <c r="R3456" s="34"/>
      <c r="S3456" s="34"/>
      <c r="T3456" s="34"/>
      <c r="U3456" s="34"/>
      <c r="V3456" s="34"/>
      <c r="W3456" s="34"/>
      <c r="X3456" s="34"/>
      <c r="Y3456" s="34"/>
      <c r="Z3456" s="34"/>
    </row>
    <row r="3457" spans="18:26" x14ac:dyDescent="0.2">
      <c r="R3457" s="34"/>
      <c r="S3457" s="34"/>
      <c r="T3457" s="34"/>
      <c r="U3457" s="34"/>
      <c r="V3457" s="34"/>
      <c r="W3457" s="34"/>
      <c r="X3457" s="34"/>
      <c r="Y3457" s="34"/>
      <c r="Z3457" s="34"/>
    </row>
    <row r="3458" spans="18:26" x14ac:dyDescent="0.2">
      <c r="R3458" s="34"/>
      <c r="S3458" s="34"/>
      <c r="T3458" s="34"/>
      <c r="U3458" s="34"/>
      <c r="V3458" s="34"/>
      <c r="W3458" s="34"/>
      <c r="X3458" s="34"/>
      <c r="Y3458" s="34"/>
      <c r="Z3458" s="34"/>
    </row>
    <row r="3459" spans="18:26" x14ac:dyDescent="0.2">
      <c r="R3459" s="34"/>
      <c r="S3459" s="34"/>
      <c r="T3459" s="34"/>
      <c r="U3459" s="34"/>
      <c r="V3459" s="34"/>
      <c r="W3459" s="34"/>
      <c r="X3459" s="34"/>
      <c r="Y3459" s="34"/>
      <c r="Z3459" s="34"/>
    </row>
    <row r="3460" spans="18:26" x14ac:dyDescent="0.2">
      <c r="R3460" s="34"/>
      <c r="S3460" s="34"/>
      <c r="T3460" s="34"/>
      <c r="U3460" s="34"/>
      <c r="V3460" s="34"/>
      <c r="W3460" s="34"/>
      <c r="X3460" s="34"/>
      <c r="Y3460" s="34"/>
      <c r="Z3460" s="34"/>
    </row>
    <row r="3461" spans="18:26" x14ac:dyDescent="0.2">
      <c r="R3461" s="34"/>
      <c r="S3461" s="34"/>
      <c r="T3461" s="34"/>
      <c r="U3461" s="34"/>
      <c r="V3461" s="34"/>
      <c r="W3461" s="34"/>
      <c r="X3461" s="34"/>
      <c r="Y3461" s="34"/>
      <c r="Z3461" s="34"/>
    </row>
    <row r="3462" spans="18:26" x14ac:dyDescent="0.2">
      <c r="R3462" s="34"/>
      <c r="S3462" s="34"/>
      <c r="T3462" s="34"/>
      <c r="U3462" s="34"/>
      <c r="V3462" s="34"/>
      <c r="W3462" s="34"/>
      <c r="X3462" s="34"/>
      <c r="Y3462" s="34"/>
      <c r="Z3462" s="34"/>
    </row>
    <row r="3463" spans="18:26" x14ac:dyDescent="0.2">
      <c r="R3463" s="34"/>
      <c r="S3463" s="34"/>
      <c r="T3463" s="34"/>
      <c r="U3463" s="34"/>
      <c r="V3463" s="34"/>
      <c r="W3463" s="34"/>
      <c r="X3463" s="34"/>
      <c r="Y3463" s="34"/>
      <c r="Z3463" s="34"/>
    </row>
    <row r="3464" spans="18:26" x14ac:dyDescent="0.2">
      <c r="R3464" s="34"/>
      <c r="S3464" s="34"/>
      <c r="T3464" s="34"/>
      <c r="U3464" s="34"/>
      <c r="V3464" s="34"/>
      <c r="W3464" s="34"/>
      <c r="X3464" s="34"/>
      <c r="Y3464" s="34"/>
      <c r="Z3464" s="34"/>
    </row>
    <row r="3465" spans="18:26" x14ac:dyDescent="0.2">
      <c r="R3465" s="34"/>
      <c r="S3465" s="34"/>
      <c r="T3465" s="34"/>
      <c r="U3465" s="34"/>
      <c r="V3465" s="34"/>
      <c r="W3465" s="34"/>
      <c r="X3465" s="34"/>
      <c r="Y3465" s="34"/>
      <c r="Z3465" s="34"/>
    </row>
    <row r="3466" spans="18:26" x14ac:dyDescent="0.2">
      <c r="R3466" s="34"/>
      <c r="S3466" s="34"/>
      <c r="T3466" s="34"/>
      <c r="U3466" s="34"/>
      <c r="V3466" s="34"/>
      <c r="W3466" s="34"/>
      <c r="X3466" s="34"/>
      <c r="Y3466" s="34"/>
      <c r="Z3466" s="34"/>
    </row>
    <row r="3467" spans="18:26" x14ac:dyDescent="0.2">
      <c r="R3467" s="34"/>
      <c r="S3467" s="34"/>
      <c r="T3467" s="34"/>
      <c r="U3467" s="34"/>
      <c r="V3467" s="34"/>
      <c r="W3467" s="34"/>
      <c r="X3467" s="34"/>
      <c r="Y3467" s="34"/>
      <c r="Z3467" s="34"/>
    </row>
    <row r="3468" spans="18:26" x14ac:dyDescent="0.2">
      <c r="R3468" s="34"/>
      <c r="S3468" s="34"/>
      <c r="T3468" s="34"/>
      <c r="U3468" s="34"/>
      <c r="V3468" s="34"/>
      <c r="W3468" s="34"/>
      <c r="X3468" s="34"/>
      <c r="Y3468" s="34"/>
      <c r="Z3468" s="34"/>
    </row>
    <row r="3469" spans="18:26" x14ac:dyDescent="0.2">
      <c r="R3469" s="34"/>
      <c r="S3469" s="34"/>
      <c r="T3469" s="34"/>
      <c r="U3469" s="34"/>
      <c r="V3469" s="34"/>
      <c r="W3469" s="34"/>
      <c r="X3469" s="34"/>
      <c r="Y3469" s="34"/>
      <c r="Z3469" s="34"/>
    </row>
    <row r="3470" spans="18:26" x14ac:dyDescent="0.2">
      <c r="R3470" s="34"/>
      <c r="S3470" s="34"/>
      <c r="T3470" s="34"/>
      <c r="U3470" s="34"/>
      <c r="V3470" s="34"/>
      <c r="W3470" s="34"/>
      <c r="X3470" s="34"/>
      <c r="Y3470" s="34"/>
      <c r="Z3470" s="34"/>
    </row>
    <row r="3471" spans="18:26" x14ac:dyDescent="0.2">
      <c r="R3471" s="34"/>
      <c r="S3471" s="34"/>
      <c r="T3471" s="34"/>
      <c r="U3471" s="34"/>
      <c r="V3471" s="34"/>
      <c r="W3471" s="34"/>
      <c r="X3471" s="34"/>
      <c r="Y3471" s="34"/>
      <c r="Z3471" s="34"/>
    </row>
    <row r="3472" spans="18:26" x14ac:dyDescent="0.2">
      <c r="R3472" s="34"/>
      <c r="S3472" s="34"/>
      <c r="T3472" s="34"/>
      <c r="U3472" s="34"/>
      <c r="V3472" s="34"/>
      <c r="W3472" s="34"/>
      <c r="X3472" s="34"/>
      <c r="Y3472" s="34"/>
      <c r="Z3472" s="34"/>
    </row>
    <row r="3473" spans="18:26" x14ac:dyDescent="0.2">
      <c r="R3473" s="34"/>
      <c r="S3473" s="34"/>
      <c r="T3473" s="34"/>
      <c r="U3473" s="34"/>
      <c r="V3473" s="34"/>
      <c r="W3473" s="34"/>
      <c r="X3473" s="34"/>
      <c r="Y3473" s="34"/>
      <c r="Z3473" s="34"/>
    </row>
    <row r="3474" spans="18:26" x14ac:dyDescent="0.2">
      <c r="R3474" s="34"/>
      <c r="S3474" s="34"/>
      <c r="T3474" s="34"/>
      <c r="U3474" s="34"/>
      <c r="V3474" s="34"/>
      <c r="W3474" s="34"/>
      <c r="X3474" s="34"/>
      <c r="Y3474" s="34"/>
      <c r="Z3474" s="34"/>
    </row>
    <row r="3475" spans="18:26" x14ac:dyDescent="0.2">
      <c r="R3475" s="34"/>
      <c r="S3475" s="34"/>
      <c r="T3475" s="34"/>
      <c r="U3475" s="34"/>
      <c r="V3475" s="34"/>
      <c r="W3475" s="34"/>
      <c r="X3475" s="34"/>
      <c r="Y3475" s="34"/>
      <c r="Z3475" s="34"/>
    </row>
    <row r="3476" spans="18:26" x14ac:dyDescent="0.2">
      <c r="R3476" s="34"/>
      <c r="S3476" s="34"/>
      <c r="T3476" s="34"/>
      <c r="U3476" s="34"/>
      <c r="V3476" s="34"/>
      <c r="W3476" s="34"/>
      <c r="X3476" s="34"/>
      <c r="Y3476" s="34"/>
      <c r="Z3476" s="34"/>
    </row>
    <row r="3477" spans="18:26" x14ac:dyDescent="0.2">
      <c r="R3477" s="34"/>
      <c r="S3477" s="34"/>
      <c r="T3477" s="34"/>
      <c r="U3477" s="34"/>
      <c r="V3477" s="34"/>
      <c r="W3477" s="34"/>
      <c r="X3477" s="34"/>
      <c r="Y3477" s="34"/>
      <c r="Z3477" s="34"/>
    </row>
    <row r="3478" spans="18:26" x14ac:dyDescent="0.2">
      <c r="R3478" s="34"/>
      <c r="S3478" s="34"/>
      <c r="T3478" s="34"/>
      <c r="U3478" s="34"/>
      <c r="V3478" s="34"/>
      <c r="W3478" s="34"/>
      <c r="X3478" s="34"/>
      <c r="Y3478" s="34"/>
      <c r="Z3478" s="34"/>
    </row>
    <row r="3479" spans="18:26" x14ac:dyDescent="0.2">
      <c r="R3479" s="34"/>
      <c r="S3479" s="34"/>
      <c r="T3479" s="34"/>
      <c r="U3479" s="34"/>
      <c r="V3479" s="34"/>
      <c r="W3479" s="34"/>
      <c r="X3479" s="34"/>
      <c r="Y3479" s="34"/>
      <c r="Z3479" s="34"/>
    </row>
    <row r="3480" spans="18:26" x14ac:dyDescent="0.2">
      <c r="R3480" s="34"/>
      <c r="S3480" s="34"/>
      <c r="T3480" s="34"/>
      <c r="U3480" s="34"/>
      <c r="V3480" s="34"/>
      <c r="W3480" s="34"/>
      <c r="X3480" s="34"/>
      <c r="Y3480" s="34"/>
      <c r="Z3480" s="34"/>
    </row>
    <row r="3481" spans="18:26" x14ac:dyDescent="0.2">
      <c r="R3481" s="34"/>
      <c r="S3481" s="34"/>
      <c r="T3481" s="34"/>
      <c r="U3481" s="34"/>
      <c r="V3481" s="34"/>
      <c r="W3481" s="34"/>
      <c r="X3481" s="34"/>
      <c r="Y3481" s="34"/>
      <c r="Z3481" s="34"/>
    </row>
    <row r="3482" spans="18:26" x14ac:dyDescent="0.2">
      <c r="R3482" s="34"/>
      <c r="S3482" s="34"/>
      <c r="T3482" s="34"/>
      <c r="U3482" s="34"/>
      <c r="V3482" s="34"/>
      <c r="W3482" s="34"/>
      <c r="X3482" s="34"/>
      <c r="Y3482" s="34"/>
      <c r="Z3482" s="34"/>
    </row>
    <row r="3483" spans="18:26" x14ac:dyDescent="0.2">
      <c r="R3483" s="34"/>
      <c r="S3483" s="34"/>
      <c r="T3483" s="34"/>
      <c r="U3483" s="34"/>
      <c r="V3483" s="34"/>
      <c r="W3483" s="34"/>
      <c r="X3483" s="34"/>
      <c r="Y3483" s="34"/>
      <c r="Z3483" s="34"/>
    </row>
    <row r="3484" spans="18:26" x14ac:dyDescent="0.2">
      <c r="R3484" s="34"/>
      <c r="S3484" s="34"/>
      <c r="T3484" s="34"/>
      <c r="U3484" s="34"/>
      <c r="V3484" s="34"/>
      <c r="W3484" s="34"/>
      <c r="X3484" s="34"/>
      <c r="Y3484" s="34"/>
      <c r="Z3484" s="34"/>
    </row>
    <row r="3485" spans="18:26" x14ac:dyDescent="0.2">
      <c r="R3485" s="34"/>
      <c r="S3485" s="34"/>
      <c r="T3485" s="34"/>
      <c r="U3485" s="34"/>
      <c r="V3485" s="34"/>
      <c r="W3485" s="34"/>
      <c r="X3485" s="34"/>
      <c r="Y3485" s="34"/>
      <c r="Z3485" s="34"/>
    </row>
    <row r="3486" spans="18:26" x14ac:dyDescent="0.2">
      <c r="R3486" s="34"/>
      <c r="S3486" s="34"/>
      <c r="T3486" s="34"/>
      <c r="U3486" s="34"/>
      <c r="V3486" s="34"/>
      <c r="W3486" s="34"/>
      <c r="X3486" s="34"/>
      <c r="Y3486" s="34"/>
      <c r="Z3486" s="34"/>
    </row>
    <row r="3487" spans="18:26" x14ac:dyDescent="0.2">
      <c r="R3487" s="34"/>
      <c r="S3487" s="34"/>
      <c r="T3487" s="34"/>
      <c r="U3487" s="34"/>
      <c r="V3487" s="34"/>
      <c r="W3487" s="34"/>
      <c r="X3487" s="34"/>
      <c r="Y3487" s="34"/>
      <c r="Z3487" s="34"/>
    </row>
    <row r="3488" spans="18:26" x14ac:dyDescent="0.2">
      <c r="R3488" s="34"/>
      <c r="S3488" s="34"/>
      <c r="T3488" s="34"/>
      <c r="U3488" s="34"/>
      <c r="V3488" s="34"/>
      <c r="W3488" s="34"/>
      <c r="X3488" s="34"/>
      <c r="Y3488" s="34"/>
      <c r="Z3488" s="34"/>
    </row>
    <row r="3489" spans="18:26" x14ac:dyDescent="0.2">
      <c r="R3489" s="34"/>
      <c r="S3489" s="34"/>
      <c r="T3489" s="34"/>
      <c r="U3489" s="34"/>
      <c r="V3489" s="34"/>
      <c r="W3489" s="34"/>
      <c r="X3489" s="34"/>
      <c r="Y3489" s="34"/>
      <c r="Z3489" s="34"/>
    </row>
    <row r="3490" spans="18:26" x14ac:dyDescent="0.2">
      <c r="R3490" s="34"/>
      <c r="S3490" s="34"/>
      <c r="T3490" s="34"/>
      <c r="U3490" s="34"/>
      <c r="V3490" s="34"/>
      <c r="W3490" s="34"/>
      <c r="X3490" s="34"/>
      <c r="Y3490" s="34"/>
      <c r="Z3490" s="34"/>
    </row>
    <row r="3491" spans="18:26" x14ac:dyDescent="0.2">
      <c r="R3491" s="34"/>
      <c r="S3491" s="34"/>
      <c r="T3491" s="34"/>
      <c r="U3491" s="34"/>
      <c r="V3491" s="34"/>
      <c r="W3491" s="34"/>
      <c r="X3491" s="34"/>
      <c r="Y3491" s="34"/>
      <c r="Z3491" s="34"/>
    </row>
    <row r="3492" spans="18:26" x14ac:dyDescent="0.2">
      <c r="R3492" s="34"/>
      <c r="S3492" s="34"/>
      <c r="T3492" s="34"/>
      <c r="U3492" s="34"/>
      <c r="V3492" s="34"/>
      <c r="W3492" s="34"/>
      <c r="X3492" s="34"/>
      <c r="Y3492" s="34"/>
      <c r="Z3492" s="34"/>
    </row>
    <row r="3493" spans="18:26" x14ac:dyDescent="0.2">
      <c r="R3493" s="34"/>
      <c r="S3493" s="34"/>
      <c r="T3493" s="34"/>
      <c r="U3493" s="34"/>
      <c r="V3493" s="34"/>
      <c r="W3493" s="34"/>
      <c r="X3493" s="34"/>
      <c r="Y3493" s="34"/>
      <c r="Z3493" s="34"/>
    </row>
    <row r="3494" spans="18:26" x14ac:dyDescent="0.2">
      <c r="R3494" s="34"/>
      <c r="S3494" s="34"/>
      <c r="T3494" s="34"/>
      <c r="U3494" s="34"/>
      <c r="V3494" s="34"/>
      <c r="W3494" s="34"/>
      <c r="X3494" s="34"/>
      <c r="Y3494" s="34"/>
      <c r="Z3494" s="34"/>
    </row>
    <row r="3495" spans="18:26" x14ac:dyDescent="0.2">
      <c r="R3495" s="34"/>
      <c r="S3495" s="34"/>
      <c r="T3495" s="34"/>
      <c r="U3495" s="34"/>
      <c r="V3495" s="34"/>
      <c r="W3495" s="34"/>
      <c r="X3495" s="34"/>
      <c r="Y3495" s="34"/>
      <c r="Z3495" s="34"/>
    </row>
    <row r="3496" spans="18:26" x14ac:dyDescent="0.2">
      <c r="R3496" s="34"/>
      <c r="S3496" s="34"/>
      <c r="T3496" s="34"/>
      <c r="U3496" s="34"/>
      <c r="V3496" s="34"/>
      <c r="W3496" s="34"/>
      <c r="X3496" s="34"/>
      <c r="Y3496" s="34"/>
      <c r="Z3496" s="34"/>
    </row>
    <row r="3497" spans="18:26" x14ac:dyDescent="0.2">
      <c r="R3497" s="34"/>
      <c r="S3497" s="34"/>
      <c r="T3497" s="34"/>
      <c r="U3497" s="34"/>
      <c r="V3497" s="34"/>
      <c r="W3497" s="34"/>
      <c r="X3497" s="34"/>
      <c r="Y3497" s="34"/>
      <c r="Z3497" s="34"/>
    </row>
    <row r="3498" spans="18:26" x14ac:dyDescent="0.2">
      <c r="R3498" s="34"/>
      <c r="S3498" s="34"/>
      <c r="T3498" s="34"/>
      <c r="U3498" s="34"/>
      <c r="V3498" s="34"/>
      <c r="W3498" s="34"/>
      <c r="X3498" s="34"/>
      <c r="Y3498" s="34"/>
      <c r="Z3498" s="34"/>
    </row>
    <row r="3499" spans="18:26" x14ac:dyDescent="0.2">
      <c r="R3499" s="34"/>
      <c r="S3499" s="34"/>
      <c r="T3499" s="34"/>
      <c r="U3499" s="34"/>
      <c r="V3499" s="34"/>
      <c r="W3499" s="34"/>
      <c r="X3499" s="34"/>
      <c r="Y3499" s="34"/>
      <c r="Z3499" s="34"/>
    </row>
    <row r="3500" spans="18:26" x14ac:dyDescent="0.2">
      <c r="R3500" s="34"/>
      <c r="S3500" s="34"/>
      <c r="T3500" s="34"/>
      <c r="U3500" s="34"/>
      <c r="V3500" s="34"/>
      <c r="W3500" s="34"/>
      <c r="X3500" s="34"/>
      <c r="Y3500" s="34"/>
      <c r="Z3500" s="34"/>
    </row>
    <row r="3501" spans="18:26" x14ac:dyDescent="0.2">
      <c r="R3501" s="34"/>
      <c r="S3501" s="34"/>
      <c r="T3501" s="34"/>
      <c r="U3501" s="34"/>
      <c r="V3501" s="34"/>
      <c r="W3501" s="34"/>
      <c r="X3501" s="34"/>
      <c r="Y3501" s="34"/>
      <c r="Z3501" s="34"/>
    </row>
    <row r="3502" spans="18:26" x14ac:dyDescent="0.2">
      <c r="R3502" s="34"/>
      <c r="S3502" s="34"/>
      <c r="T3502" s="34"/>
      <c r="U3502" s="34"/>
      <c r="V3502" s="34"/>
      <c r="W3502" s="34"/>
      <c r="X3502" s="34"/>
      <c r="Y3502" s="34"/>
      <c r="Z3502" s="34"/>
    </row>
    <row r="3503" spans="18:26" x14ac:dyDescent="0.2">
      <c r="R3503" s="34"/>
      <c r="S3503" s="34"/>
      <c r="T3503" s="34"/>
      <c r="U3503" s="34"/>
      <c r="V3503" s="34"/>
      <c r="W3503" s="34"/>
      <c r="X3503" s="34"/>
      <c r="Y3503" s="34"/>
      <c r="Z3503" s="34"/>
    </row>
    <row r="3504" spans="18:26" x14ac:dyDescent="0.2">
      <c r="R3504" s="34"/>
      <c r="S3504" s="34"/>
      <c r="T3504" s="34"/>
      <c r="U3504" s="34"/>
      <c r="V3504" s="34"/>
      <c r="W3504" s="34"/>
      <c r="X3504" s="34"/>
      <c r="Y3504" s="34"/>
      <c r="Z3504" s="34"/>
    </row>
    <row r="3505" spans="18:26" x14ac:dyDescent="0.2">
      <c r="R3505" s="34"/>
      <c r="S3505" s="34"/>
      <c r="T3505" s="34"/>
      <c r="U3505" s="34"/>
      <c r="V3505" s="34"/>
      <c r="W3505" s="34"/>
      <c r="X3505" s="34"/>
      <c r="Y3505" s="34"/>
      <c r="Z3505" s="34"/>
    </row>
    <row r="3506" spans="18:26" x14ac:dyDescent="0.2">
      <c r="R3506" s="34"/>
      <c r="S3506" s="34"/>
      <c r="T3506" s="34"/>
      <c r="U3506" s="34"/>
      <c r="V3506" s="34"/>
      <c r="W3506" s="34"/>
      <c r="X3506" s="34"/>
      <c r="Y3506" s="34"/>
      <c r="Z3506" s="34"/>
    </row>
    <row r="3507" spans="18:26" x14ac:dyDescent="0.2">
      <c r="R3507" s="34"/>
      <c r="S3507" s="34"/>
      <c r="T3507" s="34"/>
      <c r="U3507" s="34"/>
      <c r="V3507" s="34"/>
      <c r="W3507" s="34"/>
      <c r="X3507" s="34"/>
      <c r="Y3507" s="34"/>
      <c r="Z3507" s="34"/>
    </row>
    <row r="3508" spans="18:26" x14ac:dyDescent="0.2">
      <c r="R3508" s="34"/>
      <c r="S3508" s="34"/>
      <c r="T3508" s="34"/>
      <c r="U3508" s="34"/>
      <c r="V3508" s="34"/>
      <c r="W3508" s="34"/>
      <c r="X3508" s="34"/>
      <c r="Y3508" s="34"/>
      <c r="Z3508" s="34"/>
    </row>
    <row r="3509" spans="18:26" x14ac:dyDescent="0.2">
      <c r="R3509" s="34"/>
      <c r="S3509" s="34"/>
      <c r="T3509" s="34"/>
      <c r="U3509" s="34"/>
      <c r="V3509" s="34"/>
      <c r="W3509" s="34"/>
      <c r="X3509" s="34"/>
      <c r="Y3509" s="34"/>
      <c r="Z3509" s="34"/>
    </row>
    <row r="3510" spans="18:26" x14ac:dyDescent="0.2">
      <c r="R3510" s="34"/>
      <c r="S3510" s="34"/>
      <c r="T3510" s="34"/>
      <c r="U3510" s="34"/>
      <c r="V3510" s="34"/>
      <c r="W3510" s="34"/>
      <c r="X3510" s="34"/>
      <c r="Y3510" s="34"/>
      <c r="Z3510" s="34"/>
    </row>
    <row r="3511" spans="18:26" x14ac:dyDescent="0.2">
      <c r="R3511" s="34"/>
      <c r="S3511" s="34"/>
      <c r="T3511" s="34"/>
      <c r="U3511" s="34"/>
      <c r="V3511" s="34"/>
      <c r="W3511" s="34"/>
      <c r="X3511" s="34"/>
      <c r="Y3511" s="34"/>
      <c r="Z3511" s="34"/>
    </row>
    <row r="3512" spans="18:26" x14ac:dyDescent="0.2">
      <c r="R3512" s="34"/>
      <c r="S3512" s="34"/>
      <c r="T3512" s="34"/>
      <c r="U3512" s="34"/>
      <c r="V3512" s="34"/>
      <c r="W3512" s="34"/>
      <c r="X3512" s="34"/>
      <c r="Y3512" s="34"/>
      <c r="Z3512" s="34"/>
    </row>
    <row r="3513" spans="18:26" x14ac:dyDescent="0.2">
      <c r="R3513" s="34"/>
      <c r="S3513" s="34"/>
      <c r="T3513" s="34"/>
      <c r="U3513" s="34"/>
      <c r="V3513" s="34"/>
      <c r="W3513" s="34"/>
      <c r="X3513" s="34"/>
      <c r="Y3513" s="34"/>
      <c r="Z3513" s="34"/>
    </row>
    <row r="3514" spans="18:26" x14ac:dyDescent="0.2">
      <c r="R3514" s="34"/>
      <c r="S3514" s="34"/>
      <c r="T3514" s="34"/>
      <c r="U3514" s="34"/>
      <c r="V3514" s="34"/>
      <c r="W3514" s="34"/>
      <c r="X3514" s="34"/>
      <c r="Y3514" s="34"/>
      <c r="Z3514" s="34"/>
    </row>
    <row r="3515" spans="18:26" x14ac:dyDescent="0.2">
      <c r="R3515" s="34"/>
      <c r="S3515" s="34"/>
      <c r="T3515" s="34"/>
      <c r="U3515" s="34"/>
      <c r="V3515" s="34"/>
      <c r="W3515" s="34"/>
      <c r="X3515" s="34"/>
      <c r="Y3515" s="34"/>
      <c r="Z3515" s="34"/>
    </row>
    <row r="3516" spans="18:26" x14ac:dyDescent="0.2">
      <c r="R3516" s="34"/>
      <c r="S3516" s="34"/>
      <c r="T3516" s="34"/>
      <c r="U3516" s="34"/>
      <c r="V3516" s="34"/>
      <c r="W3516" s="34"/>
      <c r="X3516" s="34"/>
      <c r="Y3516" s="34"/>
      <c r="Z3516" s="34"/>
    </row>
    <row r="3517" spans="18:26" x14ac:dyDescent="0.2">
      <c r="R3517" s="34"/>
      <c r="S3517" s="34"/>
      <c r="T3517" s="34"/>
      <c r="U3517" s="34"/>
      <c r="V3517" s="34"/>
      <c r="W3517" s="34"/>
      <c r="X3517" s="34"/>
      <c r="Y3517" s="34"/>
      <c r="Z3517" s="34"/>
    </row>
    <row r="3518" spans="18:26" x14ac:dyDescent="0.2">
      <c r="R3518" s="34"/>
      <c r="S3518" s="34"/>
      <c r="T3518" s="34"/>
      <c r="U3518" s="34"/>
      <c r="V3518" s="34"/>
      <c r="W3518" s="34"/>
      <c r="X3518" s="34"/>
      <c r="Y3518" s="34"/>
      <c r="Z3518" s="34"/>
    </row>
    <row r="3519" spans="18:26" x14ac:dyDescent="0.2">
      <c r="R3519" s="34"/>
      <c r="S3519" s="34"/>
      <c r="T3519" s="34"/>
      <c r="U3519" s="34"/>
      <c r="V3519" s="34"/>
      <c r="W3519" s="34"/>
      <c r="X3519" s="34"/>
      <c r="Y3519" s="34"/>
      <c r="Z3519" s="34"/>
    </row>
    <row r="3520" spans="18:26" x14ac:dyDescent="0.2">
      <c r="R3520" s="34"/>
      <c r="S3520" s="34"/>
      <c r="T3520" s="34"/>
      <c r="U3520" s="34"/>
      <c r="V3520" s="34"/>
      <c r="W3520" s="34"/>
      <c r="X3520" s="34"/>
      <c r="Y3520" s="34"/>
      <c r="Z3520" s="34"/>
    </row>
    <row r="3521" spans="18:26" x14ac:dyDescent="0.2">
      <c r="R3521" s="34"/>
      <c r="S3521" s="34"/>
      <c r="T3521" s="34"/>
      <c r="U3521" s="34"/>
      <c r="V3521" s="34"/>
      <c r="W3521" s="34"/>
      <c r="X3521" s="34"/>
      <c r="Y3521" s="34"/>
      <c r="Z3521" s="34"/>
    </row>
    <row r="3522" spans="18:26" x14ac:dyDescent="0.2">
      <c r="R3522" s="34"/>
      <c r="S3522" s="34"/>
      <c r="T3522" s="34"/>
      <c r="U3522" s="34"/>
      <c r="V3522" s="34"/>
      <c r="W3522" s="34"/>
      <c r="X3522" s="34"/>
      <c r="Y3522" s="34"/>
      <c r="Z3522" s="34"/>
    </row>
    <row r="3523" spans="18:26" x14ac:dyDescent="0.2">
      <c r="R3523" s="34"/>
      <c r="S3523" s="34"/>
      <c r="T3523" s="34"/>
      <c r="U3523" s="34"/>
      <c r="V3523" s="34"/>
      <c r="W3523" s="34"/>
      <c r="X3523" s="34"/>
      <c r="Y3523" s="34"/>
      <c r="Z3523" s="34"/>
    </row>
    <row r="3524" spans="18:26" x14ac:dyDescent="0.2">
      <c r="R3524" s="34"/>
      <c r="S3524" s="34"/>
      <c r="T3524" s="34"/>
      <c r="U3524" s="34"/>
      <c r="V3524" s="34"/>
      <c r="W3524" s="34"/>
      <c r="X3524" s="34"/>
      <c r="Y3524" s="34"/>
      <c r="Z3524" s="34"/>
    </row>
    <row r="3525" spans="18:26" x14ac:dyDescent="0.2">
      <c r="R3525" s="34"/>
      <c r="S3525" s="34"/>
      <c r="T3525" s="34"/>
      <c r="U3525" s="34"/>
      <c r="V3525" s="34"/>
      <c r="W3525" s="34"/>
      <c r="X3525" s="34"/>
      <c r="Y3525" s="34"/>
      <c r="Z3525" s="34"/>
    </row>
    <row r="3526" spans="18:26" x14ac:dyDescent="0.2">
      <c r="R3526" s="34"/>
      <c r="S3526" s="34"/>
      <c r="T3526" s="34"/>
      <c r="U3526" s="34"/>
      <c r="V3526" s="34"/>
      <c r="W3526" s="34"/>
      <c r="X3526" s="34"/>
      <c r="Y3526" s="34"/>
      <c r="Z3526" s="34"/>
    </row>
    <row r="3527" spans="18:26" x14ac:dyDescent="0.2">
      <c r="R3527" s="34"/>
      <c r="S3527" s="34"/>
      <c r="T3527" s="34"/>
      <c r="U3527" s="34"/>
      <c r="V3527" s="34"/>
      <c r="W3527" s="34"/>
      <c r="X3527" s="34"/>
      <c r="Y3527" s="34"/>
      <c r="Z3527" s="34"/>
    </row>
    <row r="3528" spans="18:26" x14ac:dyDescent="0.2">
      <c r="R3528" s="34"/>
      <c r="S3528" s="34"/>
      <c r="T3528" s="34"/>
      <c r="U3528" s="34"/>
      <c r="V3528" s="34"/>
      <c r="W3528" s="34"/>
      <c r="X3528" s="34"/>
      <c r="Y3528" s="34"/>
      <c r="Z3528" s="34"/>
    </row>
    <row r="3529" spans="18:26" x14ac:dyDescent="0.2">
      <c r="R3529" s="34"/>
      <c r="S3529" s="34"/>
      <c r="T3529" s="34"/>
      <c r="U3529" s="34"/>
      <c r="V3529" s="34"/>
      <c r="W3529" s="34"/>
      <c r="X3529" s="34"/>
      <c r="Y3529" s="34"/>
      <c r="Z3529" s="34"/>
    </row>
    <row r="3530" spans="18:26" x14ac:dyDescent="0.2">
      <c r="R3530" s="34"/>
      <c r="S3530" s="34"/>
      <c r="T3530" s="34"/>
      <c r="U3530" s="34"/>
      <c r="V3530" s="34"/>
      <c r="W3530" s="34"/>
      <c r="X3530" s="34"/>
      <c r="Y3530" s="34"/>
      <c r="Z3530" s="34"/>
    </row>
    <row r="3531" spans="18:26" x14ac:dyDescent="0.2">
      <c r="R3531" s="34"/>
      <c r="S3531" s="34"/>
      <c r="T3531" s="34"/>
      <c r="U3531" s="34"/>
      <c r="V3531" s="34"/>
      <c r="W3531" s="34"/>
      <c r="X3531" s="34"/>
      <c r="Y3531" s="34"/>
      <c r="Z3531" s="34"/>
    </row>
    <row r="3532" spans="18:26" x14ac:dyDescent="0.2">
      <c r="R3532" s="34"/>
      <c r="S3532" s="34"/>
      <c r="T3532" s="34"/>
      <c r="U3532" s="34"/>
      <c r="V3532" s="34"/>
      <c r="W3532" s="34"/>
      <c r="X3532" s="34"/>
      <c r="Y3532" s="34"/>
      <c r="Z3532" s="34"/>
    </row>
    <row r="3533" spans="18:26" x14ac:dyDescent="0.2">
      <c r="R3533" s="34"/>
      <c r="S3533" s="34"/>
      <c r="T3533" s="34"/>
      <c r="U3533" s="34"/>
      <c r="V3533" s="34"/>
      <c r="W3533" s="34"/>
      <c r="X3533" s="34"/>
      <c r="Y3533" s="34"/>
      <c r="Z3533" s="34"/>
    </row>
    <row r="3534" spans="18:26" x14ac:dyDescent="0.2">
      <c r="R3534" s="34"/>
      <c r="S3534" s="34"/>
      <c r="T3534" s="34"/>
      <c r="U3534" s="34"/>
      <c r="V3534" s="34"/>
      <c r="W3534" s="34"/>
      <c r="X3534" s="34"/>
      <c r="Y3534" s="34"/>
      <c r="Z3534" s="34"/>
    </row>
    <row r="3535" spans="18:26" x14ac:dyDescent="0.2">
      <c r="R3535" s="34"/>
      <c r="S3535" s="34"/>
      <c r="T3535" s="34"/>
      <c r="U3535" s="34"/>
      <c r="V3535" s="34"/>
      <c r="W3535" s="34"/>
      <c r="X3535" s="34"/>
      <c r="Y3535" s="34"/>
      <c r="Z3535" s="34"/>
    </row>
    <row r="3536" spans="18:26" x14ac:dyDescent="0.2">
      <c r="R3536" s="34"/>
      <c r="S3536" s="34"/>
      <c r="T3536" s="34"/>
      <c r="U3536" s="34"/>
      <c r="V3536" s="34"/>
      <c r="W3536" s="34"/>
      <c r="X3536" s="34"/>
      <c r="Y3536" s="34"/>
      <c r="Z3536" s="34"/>
    </row>
    <row r="3537" spans="18:26" x14ac:dyDescent="0.2">
      <c r="R3537" s="34"/>
      <c r="S3537" s="34"/>
      <c r="T3537" s="34"/>
      <c r="U3537" s="34"/>
      <c r="V3537" s="34"/>
      <c r="W3537" s="34"/>
      <c r="X3537" s="34"/>
      <c r="Y3537" s="34"/>
      <c r="Z3537" s="34"/>
    </row>
    <row r="3538" spans="18:26" x14ac:dyDescent="0.2">
      <c r="R3538" s="34"/>
      <c r="S3538" s="34"/>
      <c r="T3538" s="34"/>
      <c r="U3538" s="34"/>
      <c r="V3538" s="34"/>
      <c r="W3538" s="34"/>
      <c r="X3538" s="34"/>
      <c r="Y3538" s="34"/>
      <c r="Z3538" s="34"/>
    </row>
    <row r="3539" spans="18:26" x14ac:dyDescent="0.2">
      <c r="R3539" s="34"/>
      <c r="S3539" s="34"/>
      <c r="T3539" s="34"/>
      <c r="U3539" s="34"/>
      <c r="V3539" s="34"/>
      <c r="W3539" s="34"/>
      <c r="X3539" s="34"/>
      <c r="Y3539" s="34"/>
      <c r="Z3539" s="34"/>
    </row>
    <row r="3540" spans="18:26" x14ac:dyDescent="0.2">
      <c r="R3540" s="34"/>
      <c r="S3540" s="34"/>
      <c r="T3540" s="34"/>
      <c r="U3540" s="34"/>
      <c r="V3540" s="34"/>
      <c r="W3540" s="34"/>
      <c r="X3540" s="34"/>
      <c r="Y3540" s="34"/>
      <c r="Z3540" s="34"/>
    </row>
    <row r="3541" spans="18:26" x14ac:dyDescent="0.2">
      <c r="R3541" s="34"/>
      <c r="S3541" s="34"/>
      <c r="T3541" s="34"/>
      <c r="U3541" s="34"/>
      <c r="V3541" s="34"/>
      <c r="W3541" s="34"/>
      <c r="X3541" s="34"/>
      <c r="Y3541" s="34"/>
      <c r="Z3541" s="34"/>
    </row>
    <row r="3542" spans="18:26" x14ac:dyDescent="0.2">
      <c r="R3542" s="34"/>
      <c r="S3542" s="34"/>
      <c r="T3542" s="34"/>
      <c r="U3542" s="34"/>
      <c r="V3542" s="34"/>
      <c r="W3542" s="34"/>
      <c r="X3542" s="34"/>
      <c r="Y3542" s="34"/>
      <c r="Z3542" s="34"/>
    </row>
    <row r="3543" spans="18:26" x14ac:dyDescent="0.2">
      <c r="R3543" s="34"/>
      <c r="S3543" s="34"/>
      <c r="T3543" s="34"/>
      <c r="U3543" s="34"/>
      <c r="V3543" s="34"/>
      <c r="W3543" s="34"/>
      <c r="X3543" s="34"/>
      <c r="Y3543" s="34"/>
      <c r="Z3543" s="34"/>
    </row>
    <row r="3544" spans="18:26" x14ac:dyDescent="0.2">
      <c r="R3544" s="34"/>
      <c r="S3544" s="34"/>
      <c r="T3544" s="34"/>
      <c r="U3544" s="34"/>
      <c r="V3544" s="34"/>
      <c r="W3544" s="34"/>
      <c r="X3544" s="34"/>
      <c r="Y3544" s="34"/>
      <c r="Z3544" s="34"/>
    </row>
    <row r="3545" spans="18:26" x14ac:dyDescent="0.2">
      <c r="R3545" s="34"/>
      <c r="S3545" s="34"/>
      <c r="T3545" s="34"/>
      <c r="U3545" s="34"/>
      <c r="V3545" s="34"/>
      <c r="W3545" s="34"/>
      <c r="X3545" s="34"/>
      <c r="Y3545" s="34"/>
      <c r="Z3545" s="34"/>
    </row>
    <row r="3546" spans="18:26" x14ac:dyDescent="0.2">
      <c r="R3546" s="34"/>
      <c r="S3546" s="34"/>
      <c r="T3546" s="34"/>
      <c r="U3546" s="34"/>
      <c r="V3546" s="34"/>
      <c r="W3546" s="34"/>
      <c r="X3546" s="34"/>
      <c r="Y3546" s="34"/>
      <c r="Z3546" s="34"/>
    </row>
    <row r="3547" spans="18:26" x14ac:dyDescent="0.2">
      <c r="R3547" s="34"/>
      <c r="S3547" s="34"/>
      <c r="T3547" s="34"/>
      <c r="U3547" s="34"/>
      <c r="V3547" s="34"/>
      <c r="W3547" s="34"/>
      <c r="X3547" s="34"/>
      <c r="Y3547" s="34"/>
      <c r="Z3547" s="34"/>
    </row>
    <row r="3548" spans="18:26" x14ac:dyDescent="0.2">
      <c r="R3548" s="34"/>
      <c r="S3548" s="34"/>
      <c r="T3548" s="34"/>
      <c r="U3548" s="34"/>
      <c r="V3548" s="34"/>
      <c r="W3548" s="34"/>
      <c r="X3548" s="34"/>
      <c r="Y3548" s="34"/>
      <c r="Z3548" s="34"/>
    </row>
    <row r="3549" spans="18:26" x14ac:dyDescent="0.2">
      <c r="R3549" s="34"/>
      <c r="S3549" s="34"/>
      <c r="T3549" s="34"/>
      <c r="U3549" s="34"/>
      <c r="V3549" s="34"/>
      <c r="W3549" s="34"/>
      <c r="X3549" s="34"/>
      <c r="Y3549" s="34"/>
      <c r="Z3549" s="34"/>
    </row>
    <row r="3550" spans="18:26" x14ac:dyDescent="0.2">
      <c r="R3550" s="34"/>
      <c r="S3550" s="34"/>
      <c r="T3550" s="34"/>
      <c r="U3550" s="34"/>
      <c r="V3550" s="34"/>
      <c r="W3550" s="34"/>
      <c r="X3550" s="34"/>
      <c r="Y3550" s="34"/>
      <c r="Z3550" s="34"/>
    </row>
    <row r="3551" spans="18:26" x14ac:dyDescent="0.2">
      <c r="R3551" s="34"/>
      <c r="S3551" s="34"/>
      <c r="T3551" s="34"/>
      <c r="U3551" s="34"/>
      <c r="V3551" s="34"/>
      <c r="W3551" s="34"/>
      <c r="X3551" s="34"/>
      <c r="Y3551" s="34"/>
      <c r="Z3551" s="34"/>
    </row>
    <row r="3552" spans="18:26" x14ac:dyDescent="0.2">
      <c r="R3552" s="34"/>
      <c r="S3552" s="34"/>
      <c r="T3552" s="34"/>
      <c r="U3552" s="34"/>
      <c r="V3552" s="34"/>
      <c r="W3552" s="34"/>
      <c r="X3552" s="34"/>
      <c r="Y3552" s="34"/>
      <c r="Z3552" s="34"/>
    </row>
    <row r="3553" spans="18:26" x14ac:dyDescent="0.2">
      <c r="R3553" s="34"/>
      <c r="S3553" s="34"/>
      <c r="T3553" s="34"/>
      <c r="U3553" s="34"/>
      <c r="V3553" s="34"/>
      <c r="W3553" s="34"/>
      <c r="X3553" s="34"/>
      <c r="Y3553" s="34"/>
      <c r="Z3553" s="34"/>
    </row>
    <row r="3554" spans="18:26" x14ac:dyDescent="0.2">
      <c r="R3554" s="34"/>
      <c r="S3554" s="34"/>
      <c r="T3554" s="34"/>
      <c r="U3554" s="34"/>
      <c r="V3554" s="34"/>
      <c r="W3554" s="34"/>
      <c r="X3554" s="34"/>
      <c r="Y3554" s="34"/>
      <c r="Z3554" s="34"/>
    </row>
    <row r="3555" spans="18:26" x14ac:dyDescent="0.2">
      <c r="R3555" s="34"/>
      <c r="S3555" s="34"/>
      <c r="T3555" s="34"/>
      <c r="U3555" s="34"/>
      <c r="V3555" s="34"/>
      <c r="W3555" s="34"/>
      <c r="X3555" s="34"/>
      <c r="Y3555" s="34"/>
      <c r="Z3555" s="34"/>
    </row>
    <row r="3556" spans="18:26" x14ac:dyDescent="0.2">
      <c r="R3556" s="34"/>
      <c r="S3556" s="34"/>
      <c r="T3556" s="34"/>
      <c r="U3556" s="34"/>
      <c r="V3556" s="34"/>
      <c r="W3556" s="34"/>
      <c r="X3556" s="34"/>
      <c r="Y3556" s="34"/>
      <c r="Z3556" s="34"/>
    </row>
    <row r="3557" spans="18:26" x14ac:dyDescent="0.2">
      <c r="R3557" s="34"/>
      <c r="S3557" s="34"/>
      <c r="T3557" s="34"/>
      <c r="U3557" s="34"/>
      <c r="V3557" s="34"/>
      <c r="W3557" s="34"/>
      <c r="X3557" s="34"/>
      <c r="Y3557" s="34"/>
      <c r="Z3557" s="34"/>
    </row>
    <row r="3558" spans="18:26" x14ac:dyDescent="0.2">
      <c r="R3558" s="34"/>
      <c r="S3558" s="34"/>
      <c r="T3558" s="34"/>
      <c r="U3558" s="34"/>
      <c r="V3558" s="34"/>
      <c r="W3558" s="34"/>
      <c r="X3558" s="34"/>
      <c r="Y3558" s="34"/>
      <c r="Z3558" s="34"/>
    </row>
    <row r="3559" spans="18:26" x14ac:dyDescent="0.2">
      <c r="R3559" s="34"/>
      <c r="S3559" s="34"/>
      <c r="T3559" s="34"/>
      <c r="U3559" s="34"/>
      <c r="V3559" s="34"/>
      <c r="W3559" s="34"/>
      <c r="X3559" s="34"/>
      <c r="Y3559" s="34"/>
      <c r="Z3559" s="34"/>
    </row>
    <row r="3560" spans="18:26" x14ac:dyDescent="0.2">
      <c r="R3560" s="34"/>
      <c r="S3560" s="34"/>
      <c r="T3560" s="34"/>
      <c r="U3560" s="34"/>
      <c r="V3560" s="34"/>
      <c r="W3560" s="34"/>
      <c r="X3560" s="34"/>
      <c r="Y3560" s="34"/>
      <c r="Z3560" s="34"/>
    </row>
    <row r="3561" spans="18:26" x14ac:dyDescent="0.2">
      <c r="R3561" s="34"/>
      <c r="S3561" s="34"/>
      <c r="T3561" s="34"/>
      <c r="U3561" s="34"/>
      <c r="V3561" s="34"/>
      <c r="W3561" s="34"/>
      <c r="X3561" s="34"/>
      <c r="Y3561" s="34"/>
      <c r="Z3561" s="34"/>
    </row>
    <row r="3562" spans="18:26" x14ac:dyDescent="0.2">
      <c r="R3562" s="34"/>
      <c r="S3562" s="34"/>
      <c r="T3562" s="34"/>
      <c r="U3562" s="34"/>
      <c r="V3562" s="34"/>
      <c r="W3562" s="34"/>
      <c r="X3562" s="34"/>
      <c r="Y3562" s="34"/>
      <c r="Z3562" s="34"/>
    </row>
    <row r="3563" spans="18:26" x14ac:dyDescent="0.2">
      <c r="R3563" s="34"/>
      <c r="S3563" s="34"/>
      <c r="T3563" s="34"/>
      <c r="U3563" s="34"/>
      <c r="V3563" s="34"/>
      <c r="W3563" s="34"/>
      <c r="X3563" s="34"/>
      <c r="Y3563" s="34"/>
      <c r="Z3563" s="34"/>
    </row>
    <row r="3564" spans="18:26" x14ac:dyDescent="0.2">
      <c r="R3564" s="34"/>
      <c r="S3564" s="34"/>
      <c r="T3564" s="34"/>
      <c r="U3564" s="34"/>
      <c r="V3564" s="34"/>
      <c r="W3564" s="34"/>
      <c r="X3564" s="34"/>
      <c r="Y3564" s="34"/>
      <c r="Z3564" s="34"/>
    </row>
    <row r="3565" spans="18:26" x14ac:dyDescent="0.2">
      <c r="R3565" s="34"/>
      <c r="S3565" s="34"/>
      <c r="T3565" s="34"/>
      <c r="U3565" s="34"/>
      <c r="V3565" s="34"/>
      <c r="W3565" s="34"/>
      <c r="X3565" s="34"/>
      <c r="Y3565" s="34"/>
      <c r="Z3565" s="34"/>
    </row>
    <row r="3566" spans="18:26" x14ac:dyDescent="0.2">
      <c r="R3566" s="34"/>
      <c r="S3566" s="34"/>
      <c r="T3566" s="34"/>
      <c r="U3566" s="34"/>
      <c r="V3566" s="34"/>
      <c r="W3566" s="34"/>
      <c r="X3566" s="34"/>
      <c r="Y3566" s="34"/>
      <c r="Z3566" s="34"/>
    </row>
    <row r="3567" spans="18:26" x14ac:dyDescent="0.2">
      <c r="R3567" s="34"/>
      <c r="S3567" s="34"/>
      <c r="T3567" s="34"/>
      <c r="U3567" s="34"/>
      <c r="V3567" s="34"/>
      <c r="W3567" s="34"/>
      <c r="X3567" s="34"/>
      <c r="Y3567" s="34"/>
      <c r="Z3567" s="34"/>
    </row>
    <row r="3568" spans="18:26" x14ac:dyDescent="0.2">
      <c r="R3568" s="34"/>
      <c r="S3568" s="34"/>
      <c r="T3568" s="34"/>
      <c r="U3568" s="34"/>
      <c r="V3568" s="34"/>
      <c r="W3568" s="34"/>
      <c r="X3568" s="34"/>
      <c r="Y3568" s="34"/>
      <c r="Z3568" s="34"/>
    </row>
    <row r="3569" spans="18:26" x14ac:dyDescent="0.2">
      <c r="R3569" s="34"/>
      <c r="S3569" s="34"/>
      <c r="T3569" s="34"/>
      <c r="U3569" s="34"/>
      <c r="V3569" s="34"/>
      <c r="W3569" s="34"/>
      <c r="X3569" s="34"/>
      <c r="Y3569" s="34"/>
      <c r="Z3569" s="34"/>
    </row>
    <row r="3570" spans="18:26" x14ac:dyDescent="0.2">
      <c r="R3570" s="34"/>
      <c r="S3570" s="34"/>
      <c r="T3570" s="34"/>
      <c r="U3570" s="34"/>
      <c r="V3570" s="34"/>
      <c r="W3570" s="34"/>
      <c r="X3570" s="34"/>
      <c r="Y3570" s="34"/>
      <c r="Z3570" s="34"/>
    </row>
    <row r="3571" spans="18:26" x14ac:dyDescent="0.2">
      <c r="R3571" s="34"/>
      <c r="S3571" s="34"/>
      <c r="T3571" s="34"/>
      <c r="U3571" s="34"/>
      <c r="V3571" s="34"/>
      <c r="W3571" s="34"/>
      <c r="X3571" s="34"/>
      <c r="Y3571" s="34"/>
      <c r="Z3571" s="34"/>
    </row>
    <row r="3572" spans="18:26" x14ac:dyDescent="0.2">
      <c r="R3572" s="34"/>
      <c r="S3572" s="34"/>
      <c r="T3572" s="34"/>
      <c r="U3572" s="34"/>
      <c r="V3572" s="34"/>
      <c r="W3572" s="34"/>
      <c r="X3572" s="34"/>
      <c r="Y3572" s="34"/>
      <c r="Z3572" s="34"/>
    </row>
    <row r="3573" spans="18:26" x14ac:dyDescent="0.2">
      <c r="R3573" s="34"/>
      <c r="S3573" s="34"/>
      <c r="T3573" s="34"/>
      <c r="U3573" s="34"/>
      <c r="V3573" s="34"/>
      <c r="W3573" s="34"/>
      <c r="X3573" s="34"/>
      <c r="Y3573" s="34"/>
      <c r="Z3573" s="34"/>
    </row>
    <row r="3574" spans="18:26" x14ac:dyDescent="0.2">
      <c r="R3574" s="34"/>
      <c r="S3574" s="34"/>
      <c r="T3574" s="34"/>
      <c r="U3574" s="34"/>
      <c r="V3574" s="34"/>
      <c r="W3574" s="34"/>
      <c r="X3574" s="34"/>
      <c r="Y3574" s="34"/>
      <c r="Z3574" s="34"/>
    </row>
    <row r="3575" spans="18:26" x14ac:dyDescent="0.2">
      <c r="R3575" s="34"/>
      <c r="S3575" s="34"/>
      <c r="T3575" s="34"/>
      <c r="U3575" s="34"/>
      <c r="V3575" s="34"/>
      <c r="W3575" s="34"/>
      <c r="X3575" s="34"/>
      <c r="Y3575" s="34"/>
      <c r="Z3575" s="34"/>
    </row>
    <row r="3576" spans="18:26" x14ac:dyDescent="0.2">
      <c r="R3576" s="34"/>
      <c r="S3576" s="34"/>
      <c r="T3576" s="34"/>
      <c r="U3576" s="34"/>
      <c r="V3576" s="34"/>
      <c r="W3576" s="34"/>
      <c r="X3576" s="34"/>
      <c r="Y3576" s="34"/>
      <c r="Z3576" s="34"/>
    </row>
    <row r="3577" spans="18:26" x14ac:dyDescent="0.2">
      <c r="R3577" s="34"/>
      <c r="S3577" s="34"/>
      <c r="T3577" s="34"/>
      <c r="U3577" s="34"/>
      <c r="V3577" s="34"/>
      <c r="W3577" s="34"/>
      <c r="X3577" s="34"/>
      <c r="Y3577" s="34"/>
      <c r="Z3577" s="34"/>
    </row>
    <row r="3578" spans="18:26" x14ac:dyDescent="0.2">
      <c r="R3578" s="34"/>
      <c r="S3578" s="34"/>
      <c r="T3578" s="34"/>
      <c r="U3578" s="34"/>
      <c r="V3578" s="34"/>
      <c r="W3578" s="34"/>
      <c r="X3578" s="34"/>
      <c r="Y3578" s="34"/>
      <c r="Z3578" s="34"/>
    </row>
    <row r="3579" spans="18:26" x14ac:dyDescent="0.2">
      <c r="R3579" s="34"/>
      <c r="S3579" s="34"/>
      <c r="T3579" s="34"/>
      <c r="U3579" s="34"/>
      <c r="V3579" s="34"/>
      <c r="W3579" s="34"/>
      <c r="X3579" s="34"/>
      <c r="Y3579" s="34"/>
      <c r="Z3579" s="34"/>
    </row>
    <row r="3580" spans="18:26" x14ac:dyDescent="0.2">
      <c r="R3580" s="34"/>
      <c r="S3580" s="34"/>
      <c r="T3580" s="34"/>
      <c r="U3580" s="34"/>
      <c r="V3580" s="34"/>
      <c r="W3580" s="34"/>
      <c r="X3580" s="34"/>
      <c r="Y3580" s="34"/>
      <c r="Z3580" s="34"/>
    </row>
    <row r="3581" spans="18:26" x14ac:dyDescent="0.2">
      <c r="R3581" s="34"/>
      <c r="S3581" s="34"/>
      <c r="T3581" s="34"/>
      <c r="U3581" s="34"/>
      <c r="V3581" s="34"/>
      <c r="W3581" s="34"/>
      <c r="X3581" s="34"/>
      <c r="Y3581" s="34"/>
      <c r="Z3581" s="34"/>
    </row>
    <row r="3582" spans="18:26" x14ac:dyDescent="0.2">
      <c r="R3582" s="34"/>
      <c r="S3582" s="34"/>
      <c r="T3582" s="34"/>
      <c r="U3582" s="34"/>
      <c r="V3582" s="34"/>
      <c r="W3582" s="34"/>
      <c r="X3582" s="34"/>
      <c r="Y3582" s="34"/>
      <c r="Z3582" s="34"/>
    </row>
    <row r="3583" spans="18:26" x14ac:dyDescent="0.2">
      <c r="R3583" s="34"/>
      <c r="S3583" s="34"/>
      <c r="T3583" s="34"/>
      <c r="U3583" s="34"/>
      <c r="V3583" s="34"/>
      <c r="W3583" s="34"/>
      <c r="X3583" s="34"/>
      <c r="Y3583" s="34"/>
      <c r="Z3583" s="34"/>
    </row>
    <row r="3584" spans="18:26" x14ac:dyDescent="0.2">
      <c r="R3584" s="34"/>
      <c r="S3584" s="34"/>
      <c r="T3584" s="34"/>
      <c r="U3584" s="34"/>
      <c r="V3584" s="34"/>
      <c r="W3584" s="34"/>
      <c r="X3584" s="34"/>
      <c r="Y3584" s="34"/>
      <c r="Z3584" s="34"/>
    </row>
    <row r="3585" spans="18:26" x14ac:dyDescent="0.2">
      <c r="R3585" s="34"/>
      <c r="S3585" s="34"/>
      <c r="T3585" s="34"/>
      <c r="U3585" s="34"/>
      <c r="V3585" s="34"/>
      <c r="W3585" s="34"/>
      <c r="X3585" s="34"/>
      <c r="Y3585" s="34"/>
      <c r="Z3585" s="34"/>
    </row>
    <row r="3586" spans="18:26" x14ac:dyDescent="0.2">
      <c r="R3586" s="34"/>
      <c r="S3586" s="34"/>
      <c r="T3586" s="34"/>
      <c r="U3586" s="34"/>
      <c r="V3586" s="34"/>
      <c r="W3586" s="34"/>
      <c r="X3586" s="34"/>
      <c r="Y3586" s="34"/>
      <c r="Z3586" s="34"/>
    </row>
    <row r="3587" spans="18:26" x14ac:dyDescent="0.2">
      <c r="R3587" s="34"/>
      <c r="S3587" s="34"/>
      <c r="T3587" s="34"/>
      <c r="U3587" s="34"/>
      <c r="V3587" s="34"/>
      <c r="W3587" s="34"/>
      <c r="X3587" s="34"/>
      <c r="Y3587" s="34"/>
      <c r="Z3587" s="34"/>
    </row>
    <row r="3588" spans="18:26" x14ac:dyDescent="0.2">
      <c r="R3588" s="34"/>
      <c r="S3588" s="34"/>
      <c r="T3588" s="34"/>
      <c r="U3588" s="34"/>
      <c r="V3588" s="34"/>
      <c r="W3588" s="34"/>
      <c r="X3588" s="34"/>
      <c r="Y3588" s="34"/>
      <c r="Z3588" s="34"/>
    </row>
    <row r="3589" spans="18:26" x14ac:dyDescent="0.2">
      <c r="R3589" s="34"/>
      <c r="S3589" s="34"/>
      <c r="T3589" s="34"/>
      <c r="U3589" s="34"/>
      <c r="V3589" s="34"/>
      <c r="W3589" s="34"/>
      <c r="X3589" s="34"/>
      <c r="Y3589" s="34"/>
      <c r="Z3589" s="34"/>
    </row>
    <row r="3590" spans="18:26" x14ac:dyDescent="0.2">
      <c r="R3590" s="34"/>
      <c r="S3590" s="34"/>
      <c r="T3590" s="34"/>
      <c r="U3590" s="34"/>
      <c r="V3590" s="34"/>
      <c r="W3590" s="34"/>
      <c r="X3590" s="34"/>
      <c r="Y3590" s="34"/>
      <c r="Z3590" s="34"/>
    </row>
    <row r="3591" spans="18:26" x14ac:dyDescent="0.2">
      <c r="R3591" s="34"/>
      <c r="S3591" s="34"/>
      <c r="T3591" s="34"/>
      <c r="U3591" s="34"/>
      <c r="V3591" s="34"/>
      <c r="W3591" s="34"/>
      <c r="X3591" s="34"/>
      <c r="Y3591" s="34"/>
      <c r="Z3591" s="34"/>
    </row>
    <row r="3592" spans="18:26" x14ac:dyDescent="0.2">
      <c r="R3592" s="34"/>
      <c r="S3592" s="34"/>
      <c r="T3592" s="34"/>
      <c r="U3592" s="34"/>
      <c r="V3592" s="34"/>
      <c r="W3592" s="34"/>
      <c r="X3592" s="34"/>
      <c r="Y3592" s="34"/>
      <c r="Z3592" s="34"/>
    </row>
    <row r="3593" spans="18:26" x14ac:dyDescent="0.2">
      <c r="R3593" s="34"/>
      <c r="S3593" s="34"/>
      <c r="T3593" s="34"/>
      <c r="U3593" s="34"/>
      <c r="V3593" s="34"/>
      <c r="W3593" s="34"/>
      <c r="X3593" s="34"/>
      <c r="Y3593" s="34"/>
      <c r="Z3593" s="34"/>
    </row>
    <row r="3594" spans="18:26" x14ac:dyDescent="0.2">
      <c r="R3594" s="34"/>
      <c r="S3594" s="34"/>
      <c r="T3594" s="34"/>
      <c r="U3594" s="34"/>
      <c r="V3594" s="34"/>
      <c r="W3594" s="34"/>
      <c r="X3594" s="34"/>
      <c r="Y3594" s="34"/>
      <c r="Z3594" s="34"/>
    </row>
    <row r="3595" spans="18:26" x14ac:dyDescent="0.2">
      <c r="R3595" s="34"/>
      <c r="S3595" s="34"/>
      <c r="T3595" s="34"/>
      <c r="U3595" s="34"/>
      <c r="V3595" s="34"/>
      <c r="W3595" s="34"/>
      <c r="X3595" s="34"/>
      <c r="Y3595" s="34"/>
      <c r="Z3595" s="34"/>
    </row>
    <row r="3596" spans="18:26" x14ac:dyDescent="0.2">
      <c r="R3596" s="34"/>
      <c r="S3596" s="34"/>
      <c r="T3596" s="34"/>
      <c r="U3596" s="34"/>
      <c r="V3596" s="34"/>
      <c r="W3596" s="34"/>
      <c r="X3596" s="34"/>
      <c r="Y3596" s="34"/>
      <c r="Z3596" s="34"/>
    </row>
    <row r="3597" spans="18:26" x14ac:dyDescent="0.2">
      <c r="R3597" s="34"/>
      <c r="S3597" s="34"/>
      <c r="T3597" s="34"/>
      <c r="U3597" s="34"/>
      <c r="V3597" s="34"/>
      <c r="W3597" s="34"/>
      <c r="X3597" s="34"/>
      <c r="Y3597" s="34"/>
      <c r="Z3597" s="34"/>
    </row>
    <row r="3598" spans="18:26" x14ac:dyDescent="0.2">
      <c r="R3598" s="34"/>
      <c r="S3598" s="34"/>
      <c r="T3598" s="34"/>
      <c r="U3598" s="34"/>
      <c r="V3598" s="34"/>
      <c r="W3598" s="34"/>
      <c r="X3598" s="34"/>
      <c r="Y3598" s="34"/>
      <c r="Z3598" s="34"/>
    </row>
    <row r="3599" spans="18:26" x14ac:dyDescent="0.2">
      <c r="R3599" s="34"/>
      <c r="S3599" s="34"/>
      <c r="T3599" s="34"/>
      <c r="U3599" s="34"/>
      <c r="V3599" s="34"/>
      <c r="W3599" s="34"/>
      <c r="X3599" s="34"/>
      <c r="Y3599" s="34"/>
      <c r="Z3599" s="34"/>
    </row>
    <row r="3600" spans="18:26" x14ac:dyDescent="0.2">
      <c r="R3600" s="34"/>
      <c r="S3600" s="34"/>
      <c r="T3600" s="34"/>
      <c r="U3600" s="34"/>
      <c r="V3600" s="34"/>
      <c r="W3600" s="34"/>
      <c r="X3600" s="34"/>
      <c r="Y3600" s="34"/>
      <c r="Z3600" s="34"/>
    </row>
    <row r="3601" spans="18:26" x14ac:dyDescent="0.2">
      <c r="R3601" s="34"/>
      <c r="S3601" s="34"/>
      <c r="T3601" s="34"/>
      <c r="U3601" s="34"/>
      <c r="V3601" s="34"/>
      <c r="W3601" s="34"/>
      <c r="X3601" s="34"/>
      <c r="Y3601" s="34"/>
      <c r="Z3601" s="34"/>
    </row>
    <row r="3602" spans="18:26" x14ac:dyDescent="0.2">
      <c r="R3602" s="34"/>
      <c r="S3602" s="34"/>
      <c r="T3602" s="34"/>
      <c r="U3602" s="34"/>
      <c r="V3602" s="34"/>
      <c r="W3602" s="34"/>
      <c r="X3602" s="34"/>
      <c r="Y3602" s="34"/>
      <c r="Z3602" s="34"/>
    </row>
    <row r="3603" spans="18:26" x14ac:dyDescent="0.2">
      <c r="R3603" s="34"/>
      <c r="S3603" s="34"/>
      <c r="T3603" s="34"/>
      <c r="U3603" s="34"/>
      <c r="V3603" s="34"/>
      <c r="W3603" s="34"/>
      <c r="X3603" s="34"/>
      <c r="Y3603" s="34"/>
      <c r="Z3603" s="34"/>
    </row>
    <row r="3604" spans="18:26" x14ac:dyDescent="0.2">
      <c r="R3604" s="34"/>
      <c r="S3604" s="34"/>
      <c r="T3604" s="34"/>
      <c r="U3604" s="34"/>
      <c r="V3604" s="34"/>
      <c r="W3604" s="34"/>
      <c r="X3604" s="34"/>
      <c r="Y3604" s="34"/>
      <c r="Z3604" s="34"/>
    </row>
    <row r="3605" spans="18:26" x14ac:dyDescent="0.2">
      <c r="R3605" s="34"/>
      <c r="S3605" s="34"/>
      <c r="T3605" s="34"/>
      <c r="U3605" s="34"/>
      <c r="V3605" s="34"/>
      <c r="W3605" s="34"/>
      <c r="X3605" s="34"/>
      <c r="Y3605" s="34"/>
      <c r="Z3605" s="34"/>
    </row>
    <row r="3606" spans="18:26" x14ac:dyDescent="0.2">
      <c r="R3606" s="34"/>
      <c r="S3606" s="34"/>
      <c r="T3606" s="34"/>
      <c r="U3606" s="34"/>
      <c r="V3606" s="34"/>
      <c r="W3606" s="34"/>
      <c r="X3606" s="34"/>
      <c r="Y3606" s="34"/>
      <c r="Z3606" s="34"/>
    </row>
    <row r="3607" spans="18:26" x14ac:dyDescent="0.2">
      <c r="R3607" s="34"/>
      <c r="S3607" s="34"/>
      <c r="T3607" s="34"/>
      <c r="U3607" s="34"/>
      <c r="V3607" s="34"/>
      <c r="W3607" s="34"/>
      <c r="X3607" s="34"/>
      <c r="Y3607" s="34"/>
      <c r="Z3607" s="34"/>
    </row>
    <row r="3608" spans="18:26" x14ac:dyDescent="0.2">
      <c r="R3608" s="34"/>
      <c r="S3608" s="34"/>
      <c r="T3608" s="34"/>
      <c r="U3608" s="34"/>
      <c r="V3608" s="34"/>
      <c r="W3608" s="34"/>
      <c r="X3608" s="34"/>
      <c r="Y3608" s="34"/>
      <c r="Z3608" s="34"/>
    </row>
    <row r="3609" spans="18:26" x14ac:dyDescent="0.2">
      <c r="R3609" s="34"/>
      <c r="S3609" s="34"/>
      <c r="T3609" s="34"/>
      <c r="U3609" s="34"/>
      <c r="V3609" s="34"/>
      <c r="W3609" s="34"/>
      <c r="X3609" s="34"/>
      <c r="Y3609" s="34"/>
      <c r="Z3609" s="34"/>
    </row>
    <row r="3610" spans="18:26" x14ac:dyDescent="0.2">
      <c r="R3610" s="34"/>
      <c r="S3610" s="34"/>
      <c r="T3610" s="34"/>
      <c r="U3610" s="34"/>
      <c r="V3610" s="34"/>
      <c r="W3610" s="34"/>
      <c r="X3610" s="34"/>
      <c r="Y3610" s="34"/>
      <c r="Z3610" s="34"/>
    </row>
    <row r="3611" spans="18:26" x14ac:dyDescent="0.2">
      <c r="R3611" s="34"/>
      <c r="S3611" s="34"/>
      <c r="T3611" s="34"/>
      <c r="U3611" s="34"/>
      <c r="V3611" s="34"/>
      <c r="W3611" s="34"/>
      <c r="X3611" s="34"/>
      <c r="Y3611" s="34"/>
      <c r="Z3611" s="34"/>
    </row>
    <row r="3612" spans="18:26" x14ac:dyDescent="0.2">
      <c r="R3612" s="34"/>
      <c r="S3612" s="34"/>
      <c r="T3612" s="34"/>
      <c r="U3612" s="34"/>
      <c r="V3612" s="34"/>
      <c r="W3612" s="34"/>
      <c r="X3612" s="34"/>
      <c r="Y3612" s="34"/>
      <c r="Z3612" s="34"/>
    </row>
    <row r="3613" spans="18:26" x14ac:dyDescent="0.2">
      <c r="R3613" s="34"/>
      <c r="S3613" s="34"/>
      <c r="T3613" s="34"/>
      <c r="U3613" s="34"/>
      <c r="V3613" s="34"/>
      <c r="W3613" s="34"/>
      <c r="X3613" s="34"/>
      <c r="Y3613" s="34"/>
      <c r="Z3613" s="34"/>
    </row>
    <row r="3614" spans="18:26" x14ac:dyDescent="0.2">
      <c r="R3614" s="34"/>
      <c r="S3614" s="34"/>
      <c r="T3614" s="34"/>
      <c r="U3614" s="34"/>
      <c r="V3614" s="34"/>
      <c r="W3614" s="34"/>
      <c r="X3614" s="34"/>
      <c r="Y3614" s="34"/>
      <c r="Z3614" s="34"/>
    </row>
    <row r="3615" spans="18:26" x14ac:dyDescent="0.2">
      <c r="R3615" s="34"/>
      <c r="S3615" s="34"/>
      <c r="T3615" s="34"/>
      <c r="U3615" s="34"/>
      <c r="V3615" s="34"/>
      <c r="W3615" s="34"/>
      <c r="X3615" s="34"/>
      <c r="Y3615" s="34"/>
      <c r="Z3615" s="34"/>
    </row>
    <row r="3616" spans="18:26" x14ac:dyDescent="0.2">
      <c r="R3616" s="34"/>
      <c r="S3616" s="34"/>
      <c r="T3616" s="34"/>
      <c r="U3616" s="34"/>
      <c r="V3616" s="34"/>
      <c r="W3616" s="34"/>
      <c r="X3616" s="34"/>
      <c r="Y3616" s="34"/>
      <c r="Z3616" s="34"/>
    </row>
    <row r="3617" spans="18:26" x14ac:dyDescent="0.2">
      <c r="R3617" s="34"/>
      <c r="S3617" s="34"/>
      <c r="T3617" s="34"/>
      <c r="U3617" s="34"/>
      <c r="V3617" s="34"/>
      <c r="W3617" s="34"/>
      <c r="X3617" s="34"/>
      <c r="Y3617" s="34"/>
      <c r="Z3617" s="34"/>
    </row>
    <row r="3618" spans="18:26" x14ac:dyDescent="0.2">
      <c r="R3618" s="34"/>
      <c r="S3618" s="34"/>
      <c r="T3618" s="34"/>
      <c r="U3618" s="34"/>
      <c r="V3618" s="34"/>
      <c r="W3618" s="34"/>
      <c r="X3618" s="34"/>
      <c r="Y3618" s="34"/>
      <c r="Z3618" s="34"/>
    </row>
    <row r="3619" spans="18:26" x14ac:dyDescent="0.2">
      <c r="R3619" s="34"/>
      <c r="S3619" s="34"/>
      <c r="T3619" s="34"/>
      <c r="U3619" s="34"/>
      <c r="V3619" s="34"/>
      <c r="W3619" s="34"/>
      <c r="X3619" s="34"/>
      <c r="Y3619" s="34"/>
      <c r="Z3619" s="34"/>
    </row>
    <row r="3620" spans="18:26" x14ac:dyDescent="0.2">
      <c r="R3620" s="34"/>
      <c r="S3620" s="34"/>
      <c r="T3620" s="34"/>
      <c r="U3620" s="34"/>
      <c r="V3620" s="34"/>
      <c r="W3620" s="34"/>
      <c r="X3620" s="34"/>
      <c r="Y3620" s="34"/>
      <c r="Z3620" s="34"/>
    </row>
    <row r="3621" spans="18:26" x14ac:dyDescent="0.2">
      <c r="R3621" s="34"/>
      <c r="S3621" s="34"/>
      <c r="T3621" s="34"/>
      <c r="U3621" s="34"/>
      <c r="V3621" s="34"/>
      <c r="W3621" s="34"/>
      <c r="X3621" s="34"/>
      <c r="Y3621" s="34"/>
      <c r="Z3621" s="34"/>
    </row>
    <row r="3622" spans="18:26" x14ac:dyDescent="0.2">
      <c r="R3622" s="34"/>
      <c r="S3622" s="34"/>
      <c r="T3622" s="34"/>
      <c r="U3622" s="34"/>
      <c r="V3622" s="34"/>
      <c r="W3622" s="34"/>
      <c r="X3622" s="34"/>
      <c r="Y3622" s="34"/>
      <c r="Z3622" s="34"/>
    </row>
    <row r="3623" spans="18:26" x14ac:dyDescent="0.2">
      <c r="R3623" s="34"/>
      <c r="S3623" s="34"/>
      <c r="T3623" s="34"/>
      <c r="U3623" s="34"/>
      <c r="V3623" s="34"/>
      <c r="W3623" s="34"/>
      <c r="X3623" s="34"/>
      <c r="Y3623" s="34"/>
      <c r="Z3623" s="34"/>
    </row>
    <row r="3624" spans="18:26" x14ac:dyDescent="0.2">
      <c r="R3624" s="34"/>
      <c r="S3624" s="34"/>
      <c r="T3624" s="34"/>
      <c r="U3624" s="34"/>
      <c r="V3624" s="34"/>
      <c r="W3624" s="34"/>
      <c r="X3624" s="34"/>
      <c r="Y3624" s="34"/>
      <c r="Z3624" s="34"/>
    </row>
    <row r="3625" spans="18:26" x14ac:dyDescent="0.2">
      <c r="R3625" s="34"/>
      <c r="S3625" s="34"/>
      <c r="T3625" s="34"/>
      <c r="U3625" s="34"/>
      <c r="V3625" s="34"/>
      <c r="W3625" s="34"/>
      <c r="X3625" s="34"/>
      <c r="Y3625" s="34"/>
      <c r="Z3625" s="34"/>
    </row>
    <row r="3626" spans="18:26" x14ac:dyDescent="0.2">
      <c r="R3626" s="34"/>
      <c r="S3626" s="34"/>
      <c r="T3626" s="34"/>
      <c r="U3626" s="34"/>
      <c r="V3626" s="34"/>
      <c r="W3626" s="34"/>
      <c r="X3626" s="34"/>
      <c r="Y3626" s="34"/>
      <c r="Z3626" s="34"/>
    </row>
    <row r="3627" spans="18:26" x14ac:dyDescent="0.2">
      <c r="R3627" s="34"/>
      <c r="S3627" s="34"/>
      <c r="T3627" s="34"/>
      <c r="U3627" s="34"/>
      <c r="V3627" s="34"/>
      <c r="W3627" s="34"/>
      <c r="X3627" s="34"/>
      <c r="Y3627" s="34"/>
      <c r="Z3627" s="34"/>
    </row>
    <row r="3628" spans="18:26" x14ac:dyDescent="0.2">
      <c r="R3628" s="34"/>
      <c r="S3628" s="34"/>
      <c r="T3628" s="34"/>
      <c r="U3628" s="34"/>
      <c r="V3628" s="34"/>
      <c r="W3628" s="34"/>
      <c r="X3628" s="34"/>
      <c r="Y3628" s="34"/>
      <c r="Z3628" s="34"/>
    </row>
    <row r="3629" spans="18:26" x14ac:dyDescent="0.2">
      <c r="R3629" s="34"/>
      <c r="S3629" s="34"/>
      <c r="T3629" s="34"/>
      <c r="U3629" s="34"/>
      <c r="V3629" s="34"/>
      <c r="W3629" s="34"/>
      <c r="X3629" s="34"/>
      <c r="Y3629" s="34"/>
      <c r="Z3629" s="34"/>
    </row>
    <row r="3630" spans="18:26" x14ac:dyDescent="0.2">
      <c r="R3630" s="34"/>
      <c r="S3630" s="34"/>
      <c r="T3630" s="34"/>
      <c r="U3630" s="34"/>
      <c r="V3630" s="34"/>
      <c r="W3630" s="34"/>
      <c r="X3630" s="34"/>
      <c r="Y3630" s="34"/>
      <c r="Z3630" s="34"/>
    </row>
    <row r="3631" spans="18:26" x14ac:dyDescent="0.2">
      <c r="R3631" s="34"/>
      <c r="S3631" s="34"/>
      <c r="T3631" s="34"/>
      <c r="U3631" s="34"/>
      <c r="V3631" s="34"/>
      <c r="W3631" s="34"/>
      <c r="X3631" s="34"/>
      <c r="Y3631" s="34"/>
      <c r="Z3631" s="34"/>
    </row>
    <row r="3632" spans="18:26" x14ac:dyDescent="0.2">
      <c r="R3632" s="34"/>
      <c r="S3632" s="34"/>
      <c r="T3632" s="34"/>
      <c r="U3632" s="34"/>
      <c r="V3632" s="34"/>
      <c r="W3632" s="34"/>
      <c r="X3632" s="34"/>
      <c r="Y3632" s="34"/>
      <c r="Z3632" s="34"/>
    </row>
    <row r="3633" spans="18:26" x14ac:dyDescent="0.2">
      <c r="R3633" s="34"/>
      <c r="S3633" s="34"/>
      <c r="T3633" s="34"/>
      <c r="U3633" s="34"/>
      <c r="V3633" s="34"/>
      <c r="W3633" s="34"/>
      <c r="X3633" s="34"/>
      <c r="Y3633" s="34"/>
      <c r="Z3633" s="34"/>
    </row>
    <row r="3634" spans="18:26" x14ac:dyDescent="0.2">
      <c r="R3634" s="34"/>
      <c r="S3634" s="34"/>
      <c r="T3634" s="34"/>
      <c r="U3634" s="34"/>
      <c r="V3634" s="34"/>
      <c r="W3634" s="34"/>
      <c r="X3634" s="34"/>
      <c r="Y3634" s="34"/>
      <c r="Z3634" s="34"/>
    </row>
    <row r="3635" spans="18:26" x14ac:dyDescent="0.2">
      <c r="R3635" s="34"/>
      <c r="S3635" s="34"/>
      <c r="T3635" s="34"/>
      <c r="U3635" s="34"/>
      <c r="V3635" s="34"/>
      <c r="W3635" s="34"/>
      <c r="X3635" s="34"/>
      <c r="Y3635" s="34"/>
      <c r="Z3635" s="34"/>
    </row>
    <row r="3636" spans="18:26" x14ac:dyDescent="0.2">
      <c r="R3636" s="34"/>
      <c r="S3636" s="34"/>
      <c r="T3636" s="34"/>
      <c r="U3636" s="34"/>
      <c r="V3636" s="34"/>
      <c r="W3636" s="34"/>
      <c r="X3636" s="34"/>
      <c r="Y3636" s="34"/>
      <c r="Z3636" s="34"/>
    </row>
    <row r="3637" spans="18:26" x14ac:dyDescent="0.2">
      <c r="R3637" s="34"/>
      <c r="S3637" s="34"/>
      <c r="T3637" s="34"/>
      <c r="U3637" s="34"/>
      <c r="V3637" s="34"/>
      <c r="W3637" s="34"/>
      <c r="X3637" s="34"/>
      <c r="Y3637" s="34"/>
      <c r="Z3637" s="34"/>
    </row>
    <row r="3638" spans="18:26" x14ac:dyDescent="0.2">
      <c r="R3638" s="34"/>
      <c r="S3638" s="34"/>
      <c r="T3638" s="34"/>
      <c r="U3638" s="34"/>
      <c r="V3638" s="34"/>
      <c r="W3638" s="34"/>
      <c r="X3638" s="34"/>
      <c r="Y3638" s="34"/>
      <c r="Z3638" s="34"/>
    </row>
    <row r="3639" spans="18:26" x14ac:dyDescent="0.2">
      <c r="R3639" s="34"/>
      <c r="S3639" s="34"/>
      <c r="T3639" s="34"/>
      <c r="U3639" s="34"/>
      <c r="V3639" s="34"/>
      <c r="W3639" s="34"/>
      <c r="X3639" s="34"/>
      <c r="Y3639" s="34"/>
      <c r="Z3639" s="34"/>
    </row>
    <row r="3640" spans="18:26" x14ac:dyDescent="0.2">
      <c r="R3640" s="34"/>
      <c r="S3640" s="34"/>
      <c r="T3640" s="34"/>
      <c r="U3640" s="34"/>
      <c r="V3640" s="34"/>
      <c r="W3640" s="34"/>
      <c r="X3640" s="34"/>
      <c r="Y3640" s="34"/>
      <c r="Z3640" s="34"/>
    </row>
    <row r="3641" spans="18:26" x14ac:dyDescent="0.2">
      <c r="R3641" s="34"/>
      <c r="S3641" s="34"/>
      <c r="T3641" s="34"/>
      <c r="U3641" s="34"/>
      <c r="V3641" s="34"/>
      <c r="W3641" s="34"/>
      <c r="X3641" s="34"/>
      <c r="Y3641" s="34"/>
      <c r="Z3641" s="34"/>
    </row>
    <row r="3642" spans="18:26" x14ac:dyDescent="0.2">
      <c r="R3642" s="34"/>
      <c r="S3642" s="34"/>
      <c r="T3642" s="34"/>
      <c r="U3642" s="34"/>
      <c r="V3642" s="34"/>
      <c r="W3642" s="34"/>
      <c r="X3642" s="34"/>
      <c r="Y3642" s="34"/>
      <c r="Z3642" s="34"/>
    </row>
    <row r="3643" spans="18:26" x14ac:dyDescent="0.2">
      <c r="R3643" s="34"/>
      <c r="S3643" s="34"/>
      <c r="T3643" s="34"/>
      <c r="U3643" s="34"/>
      <c r="V3643" s="34"/>
      <c r="W3643" s="34"/>
      <c r="X3643" s="34"/>
      <c r="Y3643" s="34"/>
      <c r="Z3643" s="34"/>
    </row>
    <row r="3644" spans="18:26" x14ac:dyDescent="0.2">
      <c r="R3644" s="34"/>
      <c r="S3644" s="34"/>
      <c r="T3644" s="34"/>
      <c r="U3644" s="34"/>
      <c r="V3644" s="34"/>
      <c r="W3644" s="34"/>
      <c r="X3644" s="34"/>
      <c r="Y3644" s="34"/>
      <c r="Z3644" s="34"/>
    </row>
    <row r="3645" spans="18:26" x14ac:dyDescent="0.2">
      <c r="R3645" s="34"/>
      <c r="S3645" s="34"/>
      <c r="T3645" s="34"/>
      <c r="U3645" s="34"/>
      <c r="V3645" s="34"/>
      <c r="W3645" s="34"/>
      <c r="X3645" s="34"/>
      <c r="Y3645" s="34"/>
      <c r="Z3645" s="34"/>
    </row>
    <row r="3646" spans="18:26" x14ac:dyDescent="0.2">
      <c r="R3646" s="34"/>
      <c r="S3646" s="34"/>
      <c r="T3646" s="34"/>
      <c r="U3646" s="34"/>
      <c r="V3646" s="34"/>
      <c r="W3646" s="34"/>
      <c r="X3646" s="34"/>
      <c r="Y3646" s="34"/>
      <c r="Z3646" s="34"/>
    </row>
    <row r="3647" spans="18:26" x14ac:dyDescent="0.2">
      <c r="R3647" s="34"/>
      <c r="S3647" s="34"/>
      <c r="T3647" s="34"/>
      <c r="U3647" s="34"/>
      <c r="V3647" s="34"/>
      <c r="W3647" s="34"/>
      <c r="X3647" s="34"/>
      <c r="Y3647" s="34"/>
      <c r="Z3647" s="34"/>
    </row>
    <row r="3648" spans="18:26" x14ac:dyDescent="0.2">
      <c r="R3648" s="34"/>
      <c r="S3648" s="34"/>
      <c r="T3648" s="34"/>
      <c r="U3648" s="34"/>
      <c r="V3648" s="34"/>
      <c r="W3648" s="34"/>
      <c r="X3648" s="34"/>
      <c r="Y3648" s="34"/>
      <c r="Z3648" s="34"/>
    </row>
    <row r="3649" spans="18:26" x14ac:dyDescent="0.2">
      <c r="R3649" s="34"/>
      <c r="S3649" s="34"/>
      <c r="T3649" s="34"/>
      <c r="U3649" s="34"/>
      <c r="V3649" s="34"/>
      <c r="W3649" s="34"/>
      <c r="X3649" s="34"/>
      <c r="Y3649" s="34"/>
      <c r="Z3649" s="34"/>
    </row>
    <row r="3650" spans="18:26" x14ac:dyDescent="0.2">
      <c r="R3650" s="34"/>
      <c r="S3650" s="34"/>
      <c r="T3650" s="34"/>
      <c r="U3650" s="34"/>
      <c r="V3650" s="34"/>
      <c r="W3650" s="34"/>
      <c r="X3650" s="34"/>
      <c r="Y3650" s="34"/>
      <c r="Z3650" s="34"/>
    </row>
    <row r="3651" spans="18:26" x14ac:dyDescent="0.2">
      <c r="R3651" s="34"/>
      <c r="S3651" s="34"/>
      <c r="T3651" s="34"/>
      <c r="U3651" s="34"/>
      <c r="V3651" s="34"/>
      <c r="W3651" s="34"/>
      <c r="X3651" s="34"/>
      <c r="Y3651" s="34"/>
      <c r="Z3651" s="34"/>
    </row>
    <row r="3652" spans="18:26" x14ac:dyDescent="0.2">
      <c r="R3652" s="34"/>
      <c r="S3652" s="34"/>
      <c r="T3652" s="34"/>
      <c r="U3652" s="34"/>
      <c r="V3652" s="34"/>
      <c r="W3652" s="34"/>
      <c r="X3652" s="34"/>
      <c r="Y3652" s="34"/>
      <c r="Z3652" s="34"/>
    </row>
    <row r="3653" spans="18:26" x14ac:dyDescent="0.2">
      <c r="R3653" s="34"/>
      <c r="S3653" s="34"/>
      <c r="T3653" s="34"/>
      <c r="U3653" s="34"/>
      <c r="V3653" s="34"/>
      <c r="W3653" s="34"/>
      <c r="X3653" s="34"/>
      <c r="Y3653" s="34"/>
      <c r="Z3653" s="34"/>
    </row>
    <row r="3654" spans="18:26" x14ac:dyDescent="0.2">
      <c r="R3654" s="34"/>
      <c r="S3654" s="34"/>
      <c r="T3654" s="34"/>
      <c r="U3654" s="34"/>
      <c r="V3654" s="34"/>
      <c r="W3654" s="34"/>
      <c r="X3654" s="34"/>
      <c r="Y3654" s="34"/>
      <c r="Z3654" s="34"/>
    </row>
    <row r="3655" spans="18:26" x14ac:dyDescent="0.2">
      <c r="R3655" s="34"/>
      <c r="S3655" s="34"/>
      <c r="T3655" s="34"/>
      <c r="U3655" s="34"/>
      <c r="V3655" s="34"/>
      <c r="W3655" s="34"/>
      <c r="X3655" s="34"/>
      <c r="Y3655" s="34"/>
      <c r="Z3655" s="34"/>
    </row>
    <row r="3656" spans="18:26" x14ac:dyDescent="0.2">
      <c r="R3656" s="34"/>
      <c r="S3656" s="34"/>
      <c r="T3656" s="34"/>
      <c r="U3656" s="34"/>
      <c r="V3656" s="34"/>
      <c r="W3656" s="34"/>
      <c r="X3656" s="34"/>
      <c r="Y3656" s="34"/>
      <c r="Z3656" s="34"/>
    </row>
    <row r="3657" spans="18:26" x14ac:dyDescent="0.2">
      <c r="R3657" s="34"/>
      <c r="S3657" s="34"/>
      <c r="T3657" s="34"/>
      <c r="U3657" s="34"/>
      <c r="V3657" s="34"/>
      <c r="W3657" s="34"/>
      <c r="X3657" s="34"/>
      <c r="Y3657" s="34"/>
      <c r="Z3657" s="34"/>
    </row>
    <row r="3658" spans="18:26" x14ac:dyDescent="0.2">
      <c r="R3658" s="34"/>
      <c r="S3658" s="34"/>
      <c r="T3658" s="34"/>
      <c r="U3658" s="34"/>
      <c r="V3658" s="34"/>
      <c r="W3658" s="34"/>
      <c r="X3658" s="34"/>
      <c r="Y3658" s="34"/>
      <c r="Z3658" s="34"/>
    </row>
    <row r="3659" spans="18:26" x14ac:dyDescent="0.2">
      <c r="R3659" s="34"/>
      <c r="S3659" s="34"/>
      <c r="T3659" s="34"/>
      <c r="U3659" s="34"/>
      <c r="V3659" s="34"/>
      <c r="W3659" s="34"/>
      <c r="X3659" s="34"/>
      <c r="Y3659" s="34"/>
      <c r="Z3659" s="34"/>
    </row>
    <row r="3660" spans="18:26" x14ac:dyDescent="0.2">
      <c r="R3660" s="34"/>
      <c r="S3660" s="34"/>
      <c r="T3660" s="34"/>
      <c r="U3660" s="34"/>
      <c r="V3660" s="34"/>
      <c r="W3660" s="34"/>
      <c r="X3660" s="34"/>
      <c r="Y3660" s="34"/>
      <c r="Z3660" s="34"/>
    </row>
    <row r="3661" spans="18:26" x14ac:dyDescent="0.2">
      <c r="R3661" s="34"/>
      <c r="S3661" s="34"/>
      <c r="T3661" s="34"/>
      <c r="U3661" s="34"/>
      <c r="V3661" s="34"/>
      <c r="W3661" s="34"/>
      <c r="X3661" s="34"/>
      <c r="Y3661" s="34"/>
      <c r="Z3661" s="34"/>
    </row>
    <row r="3662" spans="18:26" x14ac:dyDescent="0.2">
      <c r="R3662" s="34"/>
      <c r="S3662" s="34"/>
      <c r="T3662" s="34"/>
      <c r="U3662" s="34"/>
      <c r="V3662" s="34"/>
      <c r="W3662" s="34"/>
      <c r="X3662" s="34"/>
      <c r="Y3662" s="34"/>
      <c r="Z3662" s="34"/>
    </row>
    <row r="3663" spans="18:26" x14ac:dyDescent="0.2">
      <c r="R3663" s="34"/>
      <c r="S3663" s="34"/>
      <c r="T3663" s="34"/>
      <c r="U3663" s="34"/>
      <c r="V3663" s="34"/>
      <c r="W3663" s="34"/>
      <c r="X3663" s="34"/>
      <c r="Y3663" s="34"/>
      <c r="Z3663" s="34"/>
    </row>
    <row r="3664" spans="18:26" x14ac:dyDescent="0.2">
      <c r="R3664" s="34"/>
      <c r="S3664" s="34"/>
      <c r="T3664" s="34"/>
      <c r="U3664" s="34"/>
      <c r="V3664" s="34"/>
      <c r="W3664" s="34"/>
      <c r="X3664" s="34"/>
      <c r="Y3664" s="34"/>
      <c r="Z3664" s="34"/>
    </row>
    <row r="3665" spans="18:26" x14ac:dyDescent="0.2">
      <c r="R3665" s="34"/>
      <c r="S3665" s="34"/>
      <c r="T3665" s="34"/>
      <c r="U3665" s="34"/>
      <c r="V3665" s="34"/>
      <c r="W3665" s="34"/>
      <c r="X3665" s="34"/>
      <c r="Y3665" s="34"/>
      <c r="Z3665" s="34"/>
    </row>
    <row r="3666" spans="18:26" x14ac:dyDescent="0.2">
      <c r="R3666" s="34"/>
      <c r="S3666" s="34"/>
      <c r="T3666" s="34"/>
      <c r="U3666" s="34"/>
      <c r="V3666" s="34"/>
      <c r="W3666" s="34"/>
      <c r="X3666" s="34"/>
      <c r="Y3666" s="34"/>
      <c r="Z3666" s="34"/>
    </row>
    <row r="3667" spans="18:26" x14ac:dyDescent="0.2">
      <c r="R3667" s="34"/>
      <c r="S3667" s="34"/>
      <c r="T3667" s="34"/>
      <c r="U3667" s="34"/>
      <c r="V3667" s="34"/>
      <c r="W3667" s="34"/>
      <c r="X3667" s="34"/>
      <c r="Y3667" s="34"/>
      <c r="Z3667" s="34"/>
    </row>
    <row r="3668" spans="18:26" x14ac:dyDescent="0.2">
      <c r="R3668" s="34"/>
      <c r="S3668" s="34"/>
      <c r="T3668" s="34"/>
      <c r="U3668" s="34"/>
      <c r="V3668" s="34"/>
      <c r="W3668" s="34"/>
      <c r="X3668" s="34"/>
      <c r="Y3668" s="34"/>
      <c r="Z3668" s="34"/>
    </row>
    <row r="3669" spans="18:26" x14ac:dyDescent="0.2">
      <c r="R3669" s="34"/>
      <c r="S3669" s="34"/>
      <c r="T3669" s="34"/>
      <c r="U3669" s="34"/>
      <c r="V3669" s="34"/>
      <c r="W3669" s="34"/>
      <c r="X3669" s="34"/>
      <c r="Y3669" s="34"/>
      <c r="Z3669" s="34"/>
    </row>
    <row r="3670" spans="18:26" x14ac:dyDescent="0.2">
      <c r="R3670" s="34"/>
      <c r="S3670" s="34"/>
      <c r="T3670" s="34"/>
      <c r="U3670" s="34"/>
      <c r="V3670" s="34"/>
      <c r="W3670" s="34"/>
      <c r="X3670" s="34"/>
      <c r="Y3670" s="34"/>
      <c r="Z3670" s="34"/>
    </row>
    <row r="3671" spans="18:26" x14ac:dyDescent="0.2">
      <c r="R3671" s="34"/>
      <c r="S3671" s="34"/>
      <c r="T3671" s="34"/>
      <c r="U3671" s="34"/>
      <c r="V3671" s="34"/>
      <c r="W3671" s="34"/>
      <c r="X3671" s="34"/>
      <c r="Y3671" s="34"/>
      <c r="Z3671" s="34"/>
    </row>
    <row r="3672" spans="18:26" x14ac:dyDescent="0.2">
      <c r="R3672" s="34"/>
      <c r="S3672" s="34"/>
      <c r="T3672" s="34"/>
      <c r="U3672" s="34"/>
      <c r="V3672" s="34"/>
      <c r="W3672" s="34"/>
      <c r="X3672" s="34"/>
      <c r="Y3672" s="34"/>
      <c r="Z3672" s="34"/>
    </row>
    <row r="3673" spans="18:26" x14ac:dyDescent="0.2">
      <c r="R3673" s="34"/>
      <c r="S3673" s="34"/>
      <c r="T3673" s="34"/>
      <c r="U3673" s="34"/>
      <c r="V3673" s="34"/>
      <c r="W3673" s="34"/>
      <c r="X3673" s="34"/>
      <c r="Y3673" s="34"/>
      <c r="Z3673" s="34"/>
    </row>
    <row r="3674" spans="18:26" x14ac:dyDescent="0.2">
      <c r="R3674" s="34"/>
      <c r="S3674" s="34"/>
      <c r="T3674" s="34"/>
      <c r="U3674" s="34"/>
      <c r="V3674" s="34"/>
      <c r="W3674" s="34"/>
      <c r="X3674" s="34"/>
      <c r="Y3674" s="34"/>
      <c r="Z3674" s="34"/>
    </row>
    <row r="3675" spans="18:26" x14ac:dyDescent="0.2">
      <c r="R3675" s="34"/>
      <c r="S3675" s="34"/>
      <c r="T3675" s="34"/>
      <c r="U3675" s="34"/>
      <c r="V3675" s="34"/>
      <c r="W3675" s="34"/>
      <c r="X3675" s="34"/>
      <c r="Y3675" s="34"/>
      <c r="Z3675" s="34"/>
    </row>
    <row r="3676" spans="18:26" x14ac:dyDescent="0.2">
      <c r="R3676" s="34"/>
      <c r="S3676" s="34"/>
      <c r="T3676" s="34"/>
      <c r="U3676" s="34"/>
      <c r="V3676" s="34"/>
      <c r="W3676" s="34"/>
      <c r="X3676" s="34"/>
      <c r="Y3676" s="34"/>
      <c r="Z3676" s="34"/>
    </row>
    <row r="3677" spans="18:26" x14ac:dyDescent="0.2">
      <c r="R3677" s="34"/>
      <c r="S3677" s="34"/>
      <c r="T3677" s="34"/>
      <c r="U3677" s="34"/>
      <c r="V3677" s="34"/>
      <c r="W3677" s="34"/>
      <c r="X3677" s="34"/>
      <c r="Y3677" s="34"/>
      <c r="Z3677" s="34"/>
    </row>
    <row r="3678" spans="18:26" x14ac:dyDescent="0.2">
      <c r="R3678" s="34"/>
      <c r="S3678" s="34"/>
      <c r="T3678" s="34"/>
      <c r="U3678" s="34"/>
      <c r="V3678" s="34"/>
      <c r="W3678" s="34"/>
      <c r="X3678" s="34"/>
      <c r="Y3678" s="34"/>
      <c r="Z3678" s="34"/>
    </row>
    <row r="3679" spans="18:26" x14ac:dyDescent="0.2">
      <c r="R3679" s="34"/>
      <c r="S3679" s="34"/>
      <c r="T3679" s="34"/>
      <c r="U3679" s="34"/>
      <c r="V3679" s="34"/>
      <c r="W3679" s="34"/>
      <c r="X3679" s="34"/>
      <c r="Y3679" s="34"/>
      <c r="Z3679" s="34"/>
    </row>
    <row r="3680" spans="18:26" x14ac:dyDescent="0.2">
      <c r="R3680" s="34"/>
      <c r="S3680" s="34"/>
      <c r="T3680" s="34"/>
      <c r="U3680" s="34"/>
      <c r="V3680" s="34"/>
      <c r="W3680" s="34"/>
      <c r="X3680" s="34"/>
      <c r="Y3680" s="34"/>
      <c r="Z3680" s="34"/>
    </row>
    <row r="3681" spans="18:26" x14ac:dyDescent="0.2">
      <c r="R3681" s="34"/>
      <c r="S3681" s="34"/>
      <c r="T3681" s="34"/>
      <c r="U3681" s="34"/>
      <c r="V3681" s="34"/>
      <c r="W3681" s="34"/>
      <c r="X3681" s="34"/>
      <c r="Y3681" s="34"/>
      <c r="Z3681" s="34"/>
    </row>
    <row r="3682" spans="18:26" x14ac:dyDescent="0.2">
      <c r="R3682" s="34"/>
      <c r="S3682" s="34"/>
      <c r="T3682" s="34"/>
      <c r="U3682" s="34"/>
      <c r="V3682" s="34"/>
      <c r="W3682" s="34"/>
      <c r="X3682" s="34"/>
      <c r="Y3682" s="34"/>
      <c r="Z3682" s="34"/>
    </row>
    <row r="3683" spans="18:26" x14ac:dyDescent="0.2">
      <c r="R3683" s="34"/>
      <c r="S3683" s="34"/>
      <c r="T3683" s="34"/>
      <c r="U3683" s="34"/>
      <c r="V3683" s="34"/>
      <c r="W3683" s="34"/>
      <c r="X3683" s="34"/>
      <c r="Y3683" s="34"/>
      <c r="Z3683" s="34"/>
    </row>
    <row r="3684" spans="18:26" x14ac:dyDescent="0.2">
      <c r="R3684" s="34"/>
      <c r="S3684" s="34"/>
      <c r="T3684" s="34"/>
      <c r="U3684" s="34"/>
      <c r="V3684" s="34"/>
      <c r="W3684" s="34"/>
      <c r="X3684" s="34"/>
      <c r="Y3684" s="34"/>
      <c r="Z3684" s="34"/>
    </row>
    <row r="3685" spans="18:26" x14ac:dyDescent="0.2">
      <c r="R3685" s="34"/>
      <c r="S3685" s="34"/>
      <c r="T3685" s="34"/>
      <c r="U3685" s="34"/>
      <c r="V3685" s="34"/>
      <c r="W3685" s="34"/>
      <c r="X3685" s="34"/>
      <c r="Y3685" s="34"/>
      <c r="Z3685" s="34"/>
    </row>
    <row r="3686" spans="18:26" x14ac:dyDescent="0.2">
      <c r="R3686" s="34"/>
      <c r="S3686" s="34"/>
      <c r="T3686" s="34"/>
      <c r="U3686" s="34"/>
      <c r="V3686" s="34"/>
      <c r="W3686" s="34"/>
      <c r="X3686" s="34"/>
      <c r="Y3686" s="34"/>
      <c r="Z3686" s="34"/>
    </row>
    <row r="3687" spans="18:26" x14ac:dyDescent="0.2">
      <c r="R3687" s="34"/>
      <c r="S3687" s="34"/>
      <c r="T3687" s="34"/>
      <c r="U3687" s="34"/>
      <c r="V3687" s="34"/>
      <c r="W3687" s="34"/>
      <c r="X3687" s="34"/>
      <c r="Y3687" s="34"/>
      <c r="Z3687" s="34"/>
    </row>
    <row r="3688" spans="18:26" x14ac:dyDescent="0.2">
      <c r="R3688" s="34"/>
      <c r="S3688" s="34"/>
      <c r="T3688" s="34"/>
      <c r="U3688" s="34"/>
      <c r="V3688" s="34"/>
      <c r="W3688" s="34"/>
      <c r="X3688" s="34"/>
      <c r="Y3688" s="34"/>
      <c r="Z3688" s="34"/>
    </row>
    <row r="3689" spans="18:26" x14ac:dyDescent="0.2">
      <c r="R3689" s="34"/>
      <c r="S3689" s="34"/>
      <c r="T3689" s="34"/>
      <c r="U3689" s="34"/>
      <c r="V3689" s="34"/>
      <c r="W3689" s="34"/>
      <c r="X3689" s="34"/>
      <c r="Y3689" s="34"/>
      <c r="Z3689" s="34"/>
    </row>
    <row r="3690" spans="18:26" x14ac:dyDescent="0.2">
      <c r="R3690" s="34"/>
      <c r="S3690" s="34"/>
      <c r="T3690" s="34"/>
      <c r="U3690" s="34"/>
      <c r="V3690" s="34"/>
      <c r="W3690" s="34"/>
      <c r="X3690" s="34"/>
      <c r="Y3690" s="34"/>
      <c r="Z3690" s="34"/>
    </row>
    <row r="3691" spans="18:26" x14ac:dyDescent="0.2">
      <c r="R3691" s="34"/>
      <c r="S3691" s="34"/>
      <c r="T3691" s="34"/>
      <c r="U3691" s="34"/>
      <c r="V3691" s="34"/>
      <c r="W3691" s="34"/>
      <c r="X3691" s="34"/>
      <c r="Y3691" s="34"/>
      <c r="Z3691" s="34"/>
    </row>
    <row r="3692" spans="18:26" x14ac:dyDescent="0.2">
      <c r="R3692" s="34"/>
      <c r="S3692" s="34"/>
      <c r="T3692" s="34"/>
      <c r="U3692" s="34"/>
      <c r="V3692" s="34"/>
      <c r="W3692" s="34"/>
      <c r="X3692" s="34"/>
      <c r="Y3692" s="34"/>
      <c r="Z3692" s="34"/>
    </row>
    <row r="3693" spans="18:26" x14ac:dyDescent="0.2">
      <c r="R3693" s="34"/>
      <c r="S3693" s="34"/>
      <c r="T3693" s="34"/>
      <c r="U3693" s="34"/>
      <c r="V3693" s="34"/>
      <c r="W3693" s="34"/>
      <c r="X3693" s="34"/>
      <c r="Y3693" s="34"/>
      <c r="Z3693" s="34"/>
    </row>
    <row r="3694" spans="18:26" x14ac:dyDescent="0.2">
      <c r="R3694" s="34"/>
      <c r="S3694" s="34"/>
      <c r="T3694" s="34"/>
      <c r="U3694" s="34"/>
      <c r="V3694" s="34"/>
      <c r="W3694" s="34"/>
      <c r="X3694" s="34"/>
      <c r="Y3694" s="34"/>
      <c r="Z3694" s="34"/>
    </row>
    <row r="3695" spans="18:26" x14ac:dyDescent="0.2">
      <c r="R3695" s="34"/>
      <c r="S3695" s="34"/>
      <c r="T3695" s="34"/>
      <c r="U3695" s="34"/>
      <c r="V3695" s="34"/>
      <c r="W3695" s="34"/>
      <c r="X3695" s="34"/>
      <c r="Y3695" s="34"/>
      <c r="Z3695" s="34"/>
    </row>
    <row r="3696" spans="18:26" x14ac:dyDescent="0.2">
      <c r="R3696" s="34"/>
      <c r="S3696" s="34"/>
      <c r="T3696" s="34"/>
      <c r="U3696" s="34"/>
      <c r="V3696" s="34"/>
      <c r="W3696" s="34"/>
      <c r="X3696" s="34"/>
      <c r="Y3696" s="34"/>
      <c r="Z3696" s="34"/>
    </row>
    <row r="3697" spans="18:26" x14ac:dyDescent="0.2">
      <c r="R3697" s="34"/>
      <c r="S3697" s="34"/>
      <c r="T3697" s="34"/>
      <c r="U3697" s="34"/>
      <c r="V3697" s="34"/>
      <c r="W3697" s="34"/>
      <c r="X3697" s="34"/>
      <c r="Y3697" s="34"/>
      <c r="Z3697" s="34"/>
    </row>
    <row r="3698" spans="18:26" x14ac:dyDescent="0.2">
      <c r="R3698" s="34"/>
      <c r="S3698" s="34"/>
      <c r="T3698" s="34"/>
      <c r="U3698" s="34"/>
      <c r="V3698" s="34"/>
      <c r="W3698" s="34"/>
      <c r="X3698" s="34"/>
      <c r="Y3698" s="34"/>
      <c r="Z3698" s="34"/>
    </row>
    <row r="3699" spans="18:26" x14ac:dyDescent="0.2">
      <c r="R3699" s="34"/>
      <c r="S3699" s="34"/>
      <c r="T3699" s="34"/>
      <c r="U3699" s="34"/>
      <c r="V3699" s="34"/>
      <c r="W3699" s="34"/>
      <c r="X3699" s="34"/>
      <c r="Y3699" s="34"/>
      <c r="Z3699" s="34"/>
    </row>
    <row r="3700" spans="18:26" x14ac:dyDescent="0.2">
      <c r="R3700" s="34"/>
      <c r="S3700" s="34"/>
      <c r="T3700" s="34"/>
      <c r="U3700" s="34"/>
      <c r="V3700" s="34"/>
      <c r="W3700" s="34"/>
      <c r="X3700" s="34"/>
      <c r="Y3700" s="34"/>
      <c r="Z3700" s="34"/>
    </row>
    <row r="3701" spans="18:26" x14ac:dyDescent="0.2">
      <c r="R3701" s="34"/>
      <c r="S3701" s="34"/>
      <c r="T3701" s="34"/>
      <c r="U3701" s="34"/>
      <c r="V3701" s="34"/>
      <c r="W3701" s="34"/>
      <c r="X3701" s="34"/>
      <c r="Y3701" s="34"/>
      <c r="Z3701" s="34"/>
    </row>
    <row r="3702" spans="18:26" x14ac:dyDescent="0.2">
      <c r="R3702" s="34"/>
      <c r="S3702" s="34"/>
      <c r="T3702" s="34"/>
      <c r="U3702" s="34"/>
      <c r="V3702" s="34"/>
      <c r="W3702" s="34"/>
      <c r="X3702" s="34"/>
      <c r="Y3702" s="34"/>
      <c r="Z3702" s="34"/>
    </row>
    <row r="3703" spans="18:26" x14ac:dyDescent="0.2">
      <c r="R3703" s="34"/>
      <c r="S3703" s="34"/>
      <c r="T3703" s="34"/>
      <c r="U3703" s="34"/>
      <c r="V3703" s="34"/>
      <c r="W3703" s="34"/>
      <c r="X3703" s="34"/>
      <c r="Y3703" s="34"/>
      <c r="Z3703" s="34"/>
    </row>
    <row r="3704" spans="18:26" x14ac:dyDescent="0.2">
      <c r="R3704" s="34"/>
      <c r="S3704" s="34"/>
      <c r="T3704" s="34"/>
      <c r="U3704" s="34"/>
      <c r="V3704" s="34"/>
      <c r="W3704" s="34"/>
      <c r="X3704" s="34"/>
      <c r="Y3704" s="34"/>
      <c r="Z3704" s="34"/>
    </row>
    <row r="3705" spans="18:26" x14ac:dyDescent="0.2">
      <c r="R3705" s="34"/>
      <c r="S3705" s="34"/>
      <c r="T3705" s="34"/>
      <c r="U3705" s="34"/>
      <c r="V3705" s="34"/>
      <c r="W3705" s="34"/>
      <c r="X3705" s="34"/>
      <c r="Y3705" s="34"/>
      <c r="Z3705" s="34"/>
    </row>
    <row r="3706" spans="18:26" x14ac:dyDescent="0.2">
      <c r="R3706" s="34"/>
      <c r="S3706" s="34"/>
      <c r="T3706" s="34"/>
      <c r="U3706" s="34"/>
      <c r="V3706" s="34"/>
      <c r="W3706" s="34"/>
      <c r="X3706" s="34"/>
      <c r="Y3706" s="34"/>
      <c r="Z3706" s="34"/>
    </row>
    <row r="3707" spans="18:26" x14ac:dyDescent="0.2">
      <c r="R3707" s="34"/>
      <c r="S3707" s="34"/>
      <c r="T3707" s="34"/>
      <c r="U3707" s="34"/>
      <c r="V3707" s="34"/>
      <c r="W3707" s="34"/>
      <c r="X3707" s="34"/>
      <c r="Y3707" s="34"/>
      <c r="Z3707" s="34"/>
    </row>
    <row r="3708" spans="18:26" x14ac:dyDescent="0.2">
      <c r="R3708" s="34"/>
      <c r="S3708" s="34"/>
      <c r="T3708" s="34"/>
      <c r="U3708" s="34"/>
      <c r="V3708" s="34"/>
      <c r="W3708" s="34"/>
      <c r="X3708" s="34"/>
      <c r="Y3708" s="34"/>
      <c r="Z3708" s="34"/>
    </row>
    <row r="3709" spans="18:26" x14ac:dyDescent="0.2">
      <c r="R3709" s="34"/>
      <c r="S3709" s="34"/>
      <c r="T3709" s="34"/>
      <c r="U3709" s="34"/>
      <c r="V3709" s="34"/>
      <c r="W3709" s="34"/>
      <c r="X3709" s="34"/>
      <c r="Y3709" s="34"/>
      <c r="Z3709" s="34"/>
    </row>
    <row r="3710" spans="18:26" x14ac:dyDescent="0.2">
      <c r="R3710" s="34"/>
      <c r="S3710" s="34"/>
      <c r="T3710" s="34"/>
      <c r="U3710" s="34"/>
      <c r="V3710" s="34"/>
      <c r="W3710" s="34"/>
      <c r="X3710" s="34"/>
      <c r="Y3710" s="34"/>
      <c r="Z3710" s="34"/>
    </row>
    <row r="3711" spans="18:26" x14ac:dyDescent="0.2">
      <c r="R3711" s="34"/>
      <c r="S3711" s="34"/>
      <c r="T3711" s="34"/>
      <c r="U3711" s="34"/>
      <c r="V3711" s="34"/>
      <c r="W3711" s="34"/>
      <c r="X3711" s="34"/>
      <c r="Y3711" s="34"/>
      <c r="Z3711" s="34"/>
    </row>
    <row r="3712" spans="18:26" x14ac:dyDescent="0.2">
      <c r="R3712" s="34"/>
      <c r="S3712" s="34"/>
      <c r="T3712" s="34"/>
      <c r="U3712" s="34"/>
      <c r="V3712" s="34"/>
      <c r="W3712" s="34"/>
      <c r="X3712" s="34"/>
      <c r="Y3712" s="34"/>
      <c r="Z3712" s="34"/>
    </row>
    <row r="3713" spans="18:26" x14ac:dyDescent="0.2">
      <c r="R3713" s="34"/>
      <c r="S3713" s="34"/>
      <c r="T3713" s="34"/>
      <c r="U3713" s="34"/>
      <c r="V3713" s="34"/>
      <c r="W3713" s="34"/>
      <c r="X3713" s="34"/>
      <c r="Y3713" s="34"/>
      <c r="Z3713" s="34"/>
    </row>
    <row r="3714" spans="18:26" x14ac:dyDescent="0.2">
      <c r="R3714" s="34"/>
      <c r="S3714" s="34"/>
      <c r="T3714" s="34"/>
      <c r="U3714" s="34"/>
      <c r="V3714" s="34"/>
      <c r="W3714" s="34"/>
      <c r="X3714" s="34"/>
      <c r="Y3714" s="34"/>
      <c r="Z3714" s="34"/>
    </row>
    <row r="3715" spans="18:26" x14ac:dyDescent="0.2">
      <c r="R3715" s="34"/>
      <c r="S3715" s="34"/>
      <c r="T3715" s="34"/>
      <c r="U3715" s="34"/>
      <c r="V3715" s="34"/>
      <c r="W3715" s="34"/>
      <c r="X3715" s="34"/>
      <c r="Y3715" s="34"/>
      <c r="Z3715" s="34"/>
    </row>
    <row r="3716" spans="18:26" x14ac:dyDescent="0.2">
      <c r="R3716" s="34"/>
      <c r="S3716" s="34"/>
      <c r="T3716" s="34"/>
      <c r="U3716" s="34"/>
      <c r="V3716" s="34"/>
      <c r="W3716" s="34"/>
      <c r="X3716" s="34"/>
      <c r="Y3716" s="34"/>
      <c r="Z3716" s="34"/>
    </row>
    <row r="3717" spans="18:26" x14ac:dyDescent="0.2">
      <c r="R3717" s="34"/>
      <c r="S3717" s="34"/>
      <c r="T3717" s="34"/>
      <c r="U3717" s="34"/>
      <c r="V3717" s="34"/>
      <c r="W3717" s="34"/>
      <c r="X3717" s="34"/>
      <c r="Y3717" s="34"/>
      <c r="Z3717" s="34"/>
    </row>
    <row r="3718" spans="18:26" x14ac:dyDescent="0.2">
      <c r="R3718" s="34"/>
      <c r="S3718" s="34"/>
      <c r="T3718" s="34"/>
      <c r="U3718" s="34"/>
      <c r="V3718" s="34"/>
      <c r="W3718" s="34"/>
      <c r="X3718" s="34"/>
      <c r="Y3718" s="34"/>
      <c r="Z3718" s="34"/>
    </row>
    <row r="3719" spans="18:26" x14ac:dyDescent="0.2">
      <c r="R3719" s="34"/>
      <c r="S3719" s="34"/>
      <c r="T3719" s="34"/>
      <c r="U3719" s="34"/>
      <c r="V3719" s="34"/>
      <c r="W3719" s="34"/>
      <c r="X3719" s="34"/>
      <c r="Y3719" s="34"/>
      <c r="Z3719" s="34"/>
    </row>
    <row r="3720" spans="18:26" x14ac:dyDescent="0.2">
      <c r="R3720" s="34"/>
      <c r="S3720" s="34"/>
      <c r="T3720" s="34"/>
      <c r="U3720" s="34"/>
      <c r="V3720" s="34"/>
      <c r="W3720" s="34"/>
      <c r="X3720" s="34"/>
      <c r="Y3720" s="34"/>
      <c r="Z3720" s="34"/>
    </row>
    <row r="3721" spans="18:26" x14ac:dyDescent="0.2">
      <c r="R3721" s="34"/>
      <c r="S3721" s="34"/>
      <c r="T3721" s="34"/>
      <c r="U3721" s="34"/>
      <c r="V3721" s="34"/>
      <c r="W3721" s="34"/>
      <c r="X3721" s="34"/>
      <c r="Y3721" s="34"/>
      <c r="Z3721" s="34"/>
    </row>
    <row r="3722" spans="18:26" x14ac:dyDescent="0.2">
      <c r="R3722" s="34"/>
      <c r="S3722" s="34"/>
      <c r="T3722" s="34"/>
      <c r="U3722" s="34"/>
      <c r="V3722" s="34"/>
      <c r="W3722" s="34"/>
      <c r="X3722" s="34"/>
      <c r="Y3722" s="34"/>
      <c r="Z3722" s="34"/>
    </row>
    <row r="3723" spans="18:26" x14ac:dyDescent="0.2">
      <c r="R3723" s="34"/>
      <c r="S3723" s="34"/>
      <c r="T3723" s="34"/>
      <c r="U3723" s="34"/>
      <c r="V3723" s="34"/>
      <c r="W3723" s="34"/>
      <c r="X3723" s="34"/>
      <c r="Y3723" s="34"/>
      <c r="Z3723" s="34"/>
    </row>
    <row r="3724" spans="18:26" x14ac:dyDescent="0.2">
      <c r="R3724" s="34"/>
      <c r="S3724" s="34"/>
      <c r="T3724" s="34"/>
      <c r="U3724" s="34"/>
      <c r="V3724" s="34"/>
      <c r="W3724" s="34"/>
      <c r="X3724" s="34"/>
      <c r="Y3724" s="34"/>
      <c r="Z3724" s="34"/>
    </row>
    <row r="3725" spans="18:26" x14ac:dyDescent="0.2">
      <c r="R3725" s="34"/>
      <c r="S3725" s="34"/>
      <c r="T3725" s="34"/>
      <c r="U3725" s="34"/>
      <c r="V3725" s="34"/>
      <c r="W3725" s="34"/>
      <c r="X3725" s="34"/>
      <c r="Y3725" s="34"/>
      <c r="Z3725" s="34"/>
    </row>
    <row r="3726" spans="18:26" x14ac:dyDescent="0.2">
      <c r="R3726" s="34"/>
      <c r="S3726" s="34"/>
      <c r="T3726" s="34"/>
      <c r="U3726" s="34"/>
      <c r="V3726" s="34"/>
      <c r="W3726" s="34"/>
      <c r="X3726" s="34"/>
      <c r="Y3726" s="34"/>
      <c r="Z3726" s="34"/>
    </row>
    <row r="3727" spans="18:26" x14ac:dyDescent="0.2">
      <c r="R3727" s="34"/>
      <c r="S3727" s="34"/>
      <c r="T3727" s="34"/>
      <c r="U3727" s="34"/>
      <c r="V3727" s="34"/>
      <c r="W3727" s="34"/>
      <c r="X3727" s="34"/>
      <c r="Y3727" s="34"/>
      <c r="Z3727" s="34"/>
    </row>
    <row r="3728" spans="18:26" x14ac:dyDescent="0.2">
      <c r="R3728" s="34"/>
      <c r="S3728" s="34"/>
      <c r="T3728" s="34"/>
      <c r="U3728" s="34"/>
      <c r="V3728" s="34"/>
      <c r="W3728" s="34"/>
      <c r="X3728" s="34"/>
      <c r="Y3728" s="34"/>
      <c r="Z3728" s="34"/>
    </row>
    <row r="3729" spans="18:26" x14ac:dyDescent="0.2">
      <c r="R3729" s="34"/>
      <c r="S3729" s="34"/>
      <c r="T3729" s="34"/>
      <c r="U3729" s="34"/>
      <c r="V3729" s="34"/>
      <c r="W3729" s="34"/>
      <c r="X3729" s="34"/>
      <c r="Y3729" s="34"/>
      <c r="Z3729" s="34"/>
    </row>
    <row r="3730" spans="18:26" x14ac:dyDescent="0.2">
      <c r="R3730" s="34"/>
      <c r="S3730" s="34"/>
      <c r="T3730" s="34"/>
      <c r="U3730" s="34"/>
      <c r="V3730" s="34"/>
      <c r="W3730" s="34"/>
      <c r="X3730" s="34"/>
      <c r="Y3730" s="34"/>
      <c r="Z3730" s="34"/>
    </row>
    <row r="3731" spans="18:26" x14ac:dyDescent="0.2">
      <c r="R3731" s="34"/>
      <c r="S3731" s="34"/>
      <c r="T3731" s="34"/>
      <c r="U3731" s="34"/>
      <c r="V3731" s="34"/>
      <c r="W3731" s="34"/>
      <c r="X3731" s="34"/>
      <c r="Y3731" s="34"/>
      <c r="Z3731" s="34"/>
    </row>
    <row r="3732" spans="18:26" x14ac:dyDescent="0.2">
      <c r="R3732" s="34"/>
      <c r="S3732" s="34"/>
      <c r="T3732" s="34"/>
      <c r="U3732" s="34"/>
      <c r="V3732" s="34"/>
      <c r="W3732" s="34"/>
      <c r="X3732" s="34"/>
      <c r="Y3732" s="34"/>
      <c r="Z3732" s="34"/>
    </row>
    <row r="3733" spans="18:26" x14ac:dyDescent="0.2">
      <c r="R3733" s="34"/>
      <c r="S3733" s="34"/>
      <c r="T3733" s="34"/>
      <c r="U3733" s="34"/>
      <c r="V3733" s="34"/>
      <c r="W3733" s="34"/>
      <c r="X3733" s="34"/>
      <c r="Y3733" s="34"/>
      <c r="Z3733" s="34"/>
    </row>
    <row r="3734" spans="18:26" x14ac:dyDescent="0.2">
      <c r="R3734" s="34"/>
      <c r="S3734" s="34"/>
      <c r="T3734" s="34"/>
      <c r="U3734" s="34"/>
      <c r="V3734" s="34"/>
      <c r="W3734" s="34"/>
      <c r="X3734" s="34"/>
      <c r="Y3734" s="34"/>
      <c r="Z3734" s="34"/>
    </row>
    <row r="3735" spans="18:26" x14ac:dyDescent="0.2">
      <c r="R3735" s="34"/>
      <c r="S3735" s="34"/>
      <c r="T3735" s="34"/>
      <c r="U3735" s="34"/>
      <c r="V3735" s="34"/>
      <c r="W3735" s="34"/>
      <c r="X3735" s="34"/>
      <c r="Y3735" s="34"/>
      <c r="Z3735" s="34"/>
    </row>
    <row r="3736" spans="18:26" x14ac:dyDescent="0.2">
      <c r="R3736" s="34"/>
      <c r="S3736" s="34"/>
      <c r="T3736" s="34"/>
      <c r="U3736" s="34"/>
      <c r="V3736" s="34"/>
      <c r="W3736" s="34"/>
      <c r="X3736" s="34"/>
      <c r="Y3736" s="34"/>
      <c r="Z3736" s="34"/>
    </row>
    <row r="3737" spans="18:26" x14ac:dyDescent="0.2">
      <c r="R3737" s="34"/>
      <c r="S3737" s="34"/>
      <c r="T3737" s="34"/>
      <c r="U3737" s="34"/>
      <c r="V3737" s="34"/>
      <c r="W3737" s="34"/>
      <c r="X3737" s="34"/>
      <c r="Y3737" s="34"/>
      <c r="Z3737" s="34"/>
    </row>
    <row r="3738" spans="18:26" x14ac:dyDescent="0.2">
      <c r="R3738" s="34"/>
      <c r="S3738" s="34"/>
      <c r="T3738" s="34"/>
      <c r="U3738" s="34"/>
      <c r="V3738" s="34"/>
      <c r="W3738" s="34"/>
      <c r="X3738" s="34"/>
      <c r="Y3738" s="34"/>
      <c r="Z3738" s="34"/>
    </row>
    <row r="3739" spans="18:26" x14ac:dyDescent="0.2">
      <c r="R3739" s="34"/>
      <c r="S3739" s="34"/>
      <c r="T3739" s="34"/>
      <c r="U3739" s="34"/>
      <c r="V3739" s="34"/>
      <c r="W3739" s="34"/>
      <c r="X3739" s="34"/>
      <c r="Y3739" s="34"/>
      <c r="Z3739" s="34"/>
    </row>
    <row r="3740" spans="18:26" x14ac:dyDescent="0.2">
      <c r="R3740" s="34"/>
      <c r="S3740" s="34"/>
      <c r="T3740" s="34"/>
      <c r="U3740" s="34"/>
      <c r="V3740" s="34"/>
      <c r="W3740" s="34"/>
      <c r="X3740" s="34"/>
      <c r="Y3740" s="34"/>
      <c r="Z3740" s="34"/>
    </row>
    <row r="3741" spans="18:26" x14ac:dyDescent="0.2">
      <c r="R3741" s="34"/>
      <c r="S3741" s="34"/>
      <c r="T3741" s="34"/>
      <c r="U3741" s="34"/>
      <c r="V3741" s="34"/>
      <c r="W3741" s="34"/>
      <c r="X3741" s="34"/>
      <c r="Y3741" s="34"/>
      <c r="Z3741" s="34"/>
    </row>
    <row r="3742" spans="18:26" x14ac:dyDescent="0.2">
      <c r="R3742" s="34"/>
      <c r="S3742" s="34"/>
      <c r="T3742" s="34"/>
      <c r="U3742" s="34"/>
      <c r="V3742" s="34"/>
      <c r="W3742" s="34"/>
      <c r="X3742" s="34"/>
      <c r="Y3742" s="34"/>
      <c r="Z3742" s="34"/>
    </row>
    <row r="3743" spans="18:26" x14ac:dyDescent="0.2">
      <c r="R3743" s="34"/>
      <c r="S3743" s="34"/>
      <c r="T3743" s="34"/>
      <c r="U3743" s="34"/>
      <c r="V3743" s="34"/>
      <c r="W3743" s="34"/>
      <c r="X3743" s="34"/>
      <c r="Y3743" s="34"/>
      <c r="Z3743" s="34"/>
    </row>
    <row r="3744" spans="18:26" x14ac:dyDescent="0.2">
      <c r="R3744" s="34"/>
      <c r="S3744" s="34"/>
      <c r="T3744" s="34"/>
      <c r="U3744" s="34"/>
      <c r="V3744" s="34"/>
      <c r="W3744" s="34"/>
      <c r="X3744" s="34"/>
      <c r="Y3744" s="34"/>
      <c r="Z3744" s="34"/>
    </row>
    <row r="3745" spans="18:26" x14ac:dyDescent="0.2">
      <c r="R3745" s="34"/>
      <c r="S3745" s="34"/>
      <c r="T3745" s="34"/>
      <c r="U3745" s="34"/>
      <c r="V3745" s="34"/>
      <c r="W3745" s="34"/>
      <c r="X3745" s="34"/>
      <c r="Y3745" s="34"/>
      <c r="Z3745" s="34"/>
    </row>
    <row r="3746" spans="18:26" x14ac:dyDescent="0.2">
      <c r="R3746" s="34"/>
      <c r="S3746" s="34"/>
      <c r="T3746" s="34"/>
      <c r="U3746" s="34"/>
      <c r="V3746" s="34"/>
      <c r="W3746" s="34"/>
      <c r="X3746" s="34"/>
      <c r="Y3746" s="34"/>
      <c r="Z3746" s="34"/>
    </row>
    <row r="3747" spans="18:26" x14ac:dyDescent="0.2">
      <c r="R3747" s="34"/>
      <c r="S3747" s="34"/>
      <c r="T3747" s="34"/>
      <c r="U3747" s="34"/>
      <c r="V3747" s="34"/>
      <c r="W3747" s="34"/>
      <c r="X3747" s="34"/>
      <c r="Y3747" s="34"/>
      <c r="Z3747" s="34"/>
    </row>
    <row r="3748" spans="18:26" x14ac:dyDescent="0.2">
      <c r="R3748" s="34"/>
      <c r="S3748" s="34"/>
      <c r="T3748" s="34"/>
      <c r="U3748" s="34"/>
      <c r="V3748" s="34"/>
      <c r="W3748" s="34"/>
      <c r="X3748" s="34"/>
      <c r="Y3748" s="34"/>
      <c r="Z3748" s="34"/>
    </row>
    <row r="3749" spans="18:26" x14ac:dyDescent="0.2">
      <c r="R3749" s="34"/>
      <c r="S3749" s="34"/>
      <c r="T3749" s="34"/>
      <c r="U3749" s="34"/>
      <c r="V3749" s="34"/>
      <c r="W3749" s="34"/>
      <c r="X3749" s="34"/>
      <c r="Y3749" s="34"/>
      <c r="Z3749" s="34"/>
    </row>
    <row r="3750" spans="18:26" x14ac:dyDescent="0.2">
      <c r="R3750" s="34"/>
      <c r="S3750" s="34"/>
      <c r="T3750" s="34"/>
      <c r="U3750" s="34"/>
      <c r="V3750" s="34"/>
      <c r="W3750" s="34"/>
      <c r="X3750" s="34"/>
      <c r="Y3750" s="34"/>
      <c r="Z3750" s="34"/>
    </row>
    <row r="3751" spans="18:26" x14ac:dyDescent="0.2">
      <c r="R3751" s="34"/>
      <c r="S3751" s="34"/>
      <c r="T3751" s="34"/>
      <c r="U3751" s="34"/>
      <c r="V3751" s="34"/>
      <c r="W3751" s="34"/>
      <c r="X3751" s="34"/>
      <c r="Y3751" s="34"/>
      <c r="Z3751" s="34"/>
    </row>
    <row r="3752" spans="18:26" x14ac:dyDescent="0.2">
      <c r="R3752" s="34"/>
      <c r="S3752" s="34"/>
      <c r="T3752" s="34"/>
      <c r="U3752" s="34"/>
      <c r="V3752" s="34"/>
      <c r="W3752" s="34"/>
      <c r="X3752" s="34"/>
      <c r="Y3752" s="34"/>
      <c r="Z3752" s="34"/>
    </row>
    <row r="3753" spans="18:26" x14ac:dyDescent="0.2">
      <c r="R3753" s="34"/>
      <c r="S3753" s="34"/>
      <c r="T3753" s="34"/>
      <c r="U3753" s="34"/>
      <c r="V3753" s="34"/>
      <c r="W3753" s="34"/>
      <c r="X3753" s="34"/>
      <c r="Y3753" s="34"/>
      <c r="Z3753" s="34"/>
    </row>
    <row r="3754" spans="18:26" x14ac:dyDescent="0.2">
      <c r="R3754" s="34"/>
      <c r="S3754" s="34"/>
      <c r="T3754" s="34"/>
      <c r="U3754" s="34"/>
      <c r="V3754" s="34"/>
      <c r="W3754" s="34"/>
      <c r="X3754" s="34"/>
      <c r="Y3754" s="34"/>
      <c r="Z3754" s="34"/>
    </row>
    <row r="3755" spans="18:26" x14ac:dyDescent="0.2">
      <c r="R3755" s="34"/>
      <c r="S3755" s="34"/>
      <c r="T3755" s="34"/>
      <c r="U3755" s="34"/>
      <c r="V3755" s="34"/>
      <c r="W3755" s="34"/>
      <c r="X3755" s="34"/>
      <c r="Y3755" s="34"/>
      <c r="Z3755" s="34"/>
    </row>
    <row r="3756" spans="18:26" x14ac:dyDescent="0.2">
      <c r="R3756" s="34"/>
      <c r="S3756" s="34"/>
      <c r="T3756" s="34"/>
      <c r="U3756" s="34"/>
      <c r="V3756" s="34"/>
      <c r="W3756" s="34"/>
      <c r="X3756" s="34"/>
      <c r="Y3756" s="34"/>
      <c r="Z3756" s="34"/>
    </row>
    <row r="3757" spans="18:26" x14ac:dyDescent="0.2">
      <c r="R3757" s="34"/>
      <c r="S3757" s="34"/>
      <c r="T3757" s="34"/>
      <c r="U3757" s="34"/>
      <c r="V3757" s="34"/>
      <c r="W3757" s="34"/>
      <c r="X3757" s="34"/>
      <c r="Y3757" s="34"/>
      <c r="Z3757" s="34"/>
    </row>
    <row r="3758" spans="18:26" x14ac:dyDescent="0.2">
      <c r="R3758" s="34"/>
      <c r="S3758" s="34"/>
      <c r="T3758" s="34"/>
      <c r="U3758" s="34"/>
      <c r="V3758" s="34"/>
      <c r="W3758" s="34"/>
      <c r="X3758" s="34"/>
      <c r="Y3758" s="34"/>
      <c r="Z3758" s="34"/>
    </row>
    <row r="3759" spans="18:26" x14ac:dyDescent="0.2">
      <c r="R3759" s="34"/>
      <c r="S3759" s="34"/>
      <c r="T3759" s="34"/>
      <c r="U3759" s="34"/>
      <c r="V3759" s="34"/>
      <c r="W3759" s="34"/>
      <c r="X3759" s="34"/>
      <c r="Y3759" s="34"/>
      <c r="Z3759" s="34"/>
    </row>
    <row r="3760" spans="18:26" x14ac:dyDescent="0.2">
      <c r="R3760" s="34"/>
      <c r="S3760" s="34"/>
      <c r="T3760" s="34"/>
      <c r="U3760" s="34"/>
      <c r="V3760" s="34"/>
      <c r="W3760" s="34"/>
      <c r="X3760" s="34"/>
      <c r="Y3760" s="34"/>
      <c r="Z3760" s="34"/>
    </row>
    <row r="3761" spans="18:26" x14ac:dyDescent="0.2">
      <c r="R3761" s="34"/>
      <c r="S3761" s="34"/>
      <c r="T3761" s="34"/>
      <c r="U3761" s="34"/>
      <c r="V3761" s="34"/>
      <c r="W3761" s="34"/>
      <c r="X3761" s="34"/>
      <c r="Y3761" s="34"/>
      <c r="Z3761" s="34"/>
    </row>
    <row r="3762" spans="18:26" x14ac:dyDescent="0.2">
      <c r="R3762" s="34"/>
      <c r="S3762" s="34"/>
      <c r="T3762" s="34"/>
      <c r="U3762" s="34"/>
      <c r="V3762" s="34"/>
      <c r="W3762" s="34"/>
      <c r="X3762" s="34"/>
      <c r="Y3762" s="34"/>
      <c r="Z3762" s="34"/>
    </row>
    <row r="3763" spans="18:26" x14ac:dyDescent="0.2">
      <c r="R3763" s="34"/>
      <c r="S3763" s="34"/>
      <c r="T3763" s="34"/>
      <c r="U3763" s="34"/>
      <c r="V3763" s="34"/>
      <c r="W3763" s="34"/>
      <c r="X3763" s="34"/>
      <c r="Y3763" s="34"/>
      <c r="Z3763" s="34"/>
    </row>
    <row r="3764" spans="18:26" x14ac:dyDescent="0.2">
      <c r="R3764" s="34"/>
      <c r="S3764" s="34"/>
      <c r="T3764" s="34"/>
      <c r="U3764" s="34"/>
      <c r="V3764" s="34"/>
      <c r="W3764" s="34"/>
      <c r="X3764" s="34"/>
      <c r="Y3764" s="34"/>
      <c r="Z3764" s="34"/>
    </row>
    <row r="3765" spans="18:26" x14ac:dyDescent="0.2">
      <c r="R3765" s="34"/>
      <c r="S3765" s="34"/>
      <c r="T3765" s="34"/>
      <c r="U3765" s="34"/>
      <c r="V3765" s="34"/>
      <c r="W3765" s="34"/>
      <c r="X3765" s="34"/>
      <c r="Y3765" s="34"/>
      <c r="Z3765" s="34"/>
    </row>
    <row r="3766" spans="18:26" x14ac:dyDescent="0.2">
      <c r="R3766" s="34"/>
      <c r="S3766" s="34"/>
      <c r="T3766" s="34"/>
      <c r="U3766" s="34"/>
      <c r="V3766" s="34"/>
      <c r="W3766" s="34"/>
      <c r="X3766" s="34"/>
      <c r="Y3766" s="34"/>
      <c r="Z3766" s="34"/>
    </row>
    <row r="3767" spans="18:26" x14ac:dyDescent="0.2">
      <c r="R3767" s="34"/>
      <c r="S3767" s="34"/>
      <c r="T3767" s="34"/>
      <c r="U3767" s="34"/>
      <c r="V3767" s="34"/>
      <c r="W3767" s="34"/>
      <c r="X3767" s="34"/>
      <c r="Y3767" s="34"/>
      <c r="Z3767" s="34"/>
    </row>
    <row r="3768" spans="18:26" x14ac:dyDescent="0.2">
      <c r="R3768" s="34"/>
      <c r="S3768" s="34"/>
      <c r="T3768" s="34"/>
      <c r="U3768" s="34"/>
      <c r="V3768" s="34"/>
      <c r="W3768" s="34"/>
      <c r="X3768" s="34"/>
      <c r="Y3768" s="34"/>
      <c r="Z3768" s="34"/>
    </row>
    <row r="3769" spans="18:26" x14ac:dyDescent="0.2">
      <c r="R3769" s="34"/>
      <c r="S3769" s="34"/>
      <c r="T3769" s="34"/>
      <c r="U3769" s="34"/>
      <c r="V3769" s="34"/>
      <c r="W3769" s="34"/>
      <c r="X3769" s="34"/>
      <c r="Y3769" s="34"/>
      <c r="Z3769" s="34"/>
    </row>
    <row r="3770" spans="18:26" x14ac:dyDescent="0.2">
      <c r="R3770" s="34"/>
      <c r="S3770" s="34"/>
      <c r="T3770" s="34"/>
      <c r="U3770" s="34"/>
      <c r="V3770" s="34"/>
      <c r="W3770" s="34"/>
      <c r="X3770" s="34"/>
      <c r="Y3770" s="34"/>
      <c r="Z3770" s="34"/>
    </row>
    <row r="3771" spans="18:26" x14ac:dyDescent="0.2">
      <c r="R3771" s="34"/>
      <c r="S3771" s="34"/>
      <c r="T3771" s="34"/>
      <c r="U3771" s="34"/>
      <c r="V3771" s="34"/>
      <c r="W3771" s="34"/>
      <c r="X3771" s="34"/>
      <c r="Y3771" s="34"/>
      <c r="Z3771" s="34"/>
    </row>
    <row r="3772" spans="18:26" x14ac:dyDescent="0.2">
      <c r="R3772" s="34"/>
      <c r="S3772" s="34"/>
      <c r="T3772" s="34"/>
      <c r="U3772" s="34"/>
      <c r="V3772" s="34"/>
      <c r="W3772" s="34"/>
      <c r="X3772" s="34"/>
      <c r="Y3772" s="34"/>
      <c r="Z3772" s="34"/>
    </row>
    <row r="3773" spans="18:26" x14ac:dyDescent="0.2">
      <c r="R3773" s="34"/>
      <c r="S3773" s="34"/>
      <c r="T3773" s="34"/>
      <c r="U3773" s="34"/>
      <c r="V3773" s="34"/>
      <c r="W3773" s="34"/>
      <c r="X3773" s="34"/>
      <c r="Y3773" s="34"/>
      <c r="Z3773" s="34"/>
    </row>
    <row r="3774" spans="18:26" x14ac:dyDescent="0.2">
      <c r="R3774" s="34"/>
      <c r="S3774" s="34"/>
      <c r="T3774" s="34"/>
      <c r="U3774" s="34"/>
      <c r="V3774" s="34"/>
      <c r="W3774" s="34"/>
      <c r="X3774" s="34"/>
      <c r="Y3774" s="34"/>
      <c r="Z3774" s="34"/>
    </row>
    <row r="3775" spans="18:26" x14ac:dyDescent="0.2">
      <c r="R3775" s="34"/>
      <c r="S3775" s="34"/>
      <c r="T3775" s="34"/>
      <c r="U3775" s="34"/>
      <c r="V3775" s="34"/>
      <c r="W3775" s="34"/>
      <c r="X3775" s="34"/>
      <c r="Y3775" s="34"/>
      <c r="Z3775" s="34"/>
    </row>
    <row r="3776" spans="18:26" x14ac:dyDescent="0.2">
      <c r="R3776" s="34"/>
      <c r="S3776" s="34"/>
      <c r="T3776" s="34"/>
      <c r="U3776" s="34"/>
      <c r="V3776" s="34"/>
      <c r="W3776" s="34"/>
      <c r="X3776" s="34"/>
      <c r="Y3776" s="34"/>
      <c r="Z3776" s="34"/>
    </row>
    <row r="3777" spans="18:26" x14ac:dyDescent="0.2">
      <c r="R3777" s="34"/>
      <c r="S3777" s="34"/>
      <c r="T3777" s="34"/>
      <c r="U3777" s="34"/>
      <c r="V3777" s="34"/>
      <c r="W3777" s="34"/>
      <c r="X3777" s="34"/>
      <c r="Y3777" s="34"/>
      <c r="Z3777" s="34"/>
    </row>
    <row r="3778" spans="18:26" x14ac:dyDescent="0.2">
      <c r="R3778" s="34"/>
      <c r="S3778" s="34"/>
      <c r="T3778" s="34"/>
      <c r="U3778" s="34"/>
      <c r="V3778" s="34"/>
      <c r="W3778" s="34"/>
      <c r="X3778" s="34"/>
      <c r="Y3778" s="34"/>
      <c r="Z3778" s="34"/>
    </row>
    <row r="3779" spans="18:26" x14ac:dyDescent="0.2">
      <c r="R3779" s="34"/>
      <c r="S3779" s="34"/>
      <c r="T3779" s="34"/>
      <c r="U3779" s="34"/>
      <c r="V3779" s="34"/>
      <c r="W3779" s="34"/>
      <c r="X3779" s="34"/>
      <c r="Y3779" s="34"/>
      <c r="Z3779" s="34"/>
    </row>
    <row r="3780" spans="18:26" x14ac:dyDescent="0.2">
      <c r="R3780" s="34"/>
      <c r="S3780" s="34"/>
      <c r="T3780" s="34"/>
      <c r="U3780" s="34"/>
      <c r="V3780" s="34"/>
      <c r="W3780" s="34"/>
      <c r="X3780" s="34"/>
      <c r="Y3780" s="34"/>
      <c r="Z3780" s="34"/>
    </row>
    <row r="3781" spans="18:26" x14ac:dyDescent="0.2">
      <c r="R3781" s="34"/>
      <c r="S3781" s="34"/>
      <c r="T3781" s="34"/>
      <c r="U3781" s="34"/>
      <c r="V3781" s="34"/>
      <c r="W3781" s="34"/>
      <c r="X3781" s="34"/>
      <c r="Y3781" s="34"/>
      <c r="Z3781" s="34"/>
    </row>
    <row r="3782" spans="18:26" x14ac:dyDescent="0.2">
      <c r="R3782" s="34"/>
      <c r="S3782" s="34"/>
      <c r="T3782" s="34"/>
      <c r="U3782" s="34"/>
      <c r="V3782" s="34"/>
      <c r="W3782" s="34"/>
      <c r="X3782" s="34"/>
      <c r="Y3782" s="34"/>
      <c r="Z3782" s="34"/>
    </row>
    <row r="3783" spans="18:26" x14ac:dyDescent="0.2">
      <c r="R3783" s="34"/>
      <c r="S3783" s="34"/>
      <c r="T3783" s="34"/>
      <c r="U3783" s="34"/>
      <c r="V3783" s="34"/>
      <c r="W3783" s="34"/>
      <c r="X3783" s="34"/>
      <c r="Y3783" s="34"/>
      <c r="Z3783" s="34"/>
    </row>
    <row r="3784" spans="18:26" x14ac:dyDescent="0.2">
      <c r="R3784" s="34"/>
      <c r="S3784" s="34"/>
      <c r="T3784" s="34"/>
      <c r="U3784" s="34"/>
      <c r="V3784" s="34"/>
      <c r="W3784" s="34"/>
      <c r="X3784" s="34"/>
      <c r="Y3784" s="34"/>
      <c r="Z3784" s="34"/>
    </row>
    <row r="3785" spans="18:26" x14ac:dyDescent="0.2">
      <c r="R3785" s="34"/>
      <c r="S3785" s="34"/>
      <c r="T3785" s="34"/>
      <c r="U3785" s="34"/>
      <c r="V3785" s="34"/>
      <c r="W3785" s="34"/>
      <c r="X3785" s="34"/>
      <c r="Y3785" s="34"/>
      <c r="Z3785" s="34"/>
    </row>
    <row r="3786" spans="18:26" x14ac:dyDescent="0.2">
      <c r="R3786" s="34"/>
      <c r="S3786" s="34"/>
      <c r="T3786" s="34"/>
      <c r="U3786" s="34"/>
      <c r="V3786" s="34"/>
      <c r="W3786" s="34"/>
      <c r="X3786" s="34"/>
      <c r="Y3786" s="34"/>
      <c r="Z3786" s="34"/>
    </row>
    <row r="3787" spans="18:26" x14ac:dyDescent="0.2">
      <c r="R3787" s="34"/>
      <c r="S3787" s="34"/>
      <c r="T3787" s="34"/>
      <c r="U3787" s="34"/>
      <c r="V3787" s="34"/>
      <c r="W3787" s="34"/>
      <c r="X3787" s="34"/>
      <c r="Y3787" s="34"/>
      <c r="Z3787" s="34"/>
    </row>
    <row r="3788" spans="18:26" x14ac:dyDescent="0.2">
      <c r="R3788" s="34"/>
      <c r="S3788" s="34"/>
      <c r="T3788" s="34"/>
      <c r="U3788" s="34"/>
      <c r="V3788" s="34"/>
      <c r="W3788" s="34"/>
      <c r="X3788" s="34"/>
      <c r="Y3788" s="34"/>
      <c r="Z3788" s="34"/>
    </row>
    <row r="3789" spans="18:26" x14ac:dyDescent="0.2">
      <c r="R3789" s="34"/>
      <c r="S3789" s="34"/>
      <c r="T3789" s="34"/>
      <c r="U3789" s="34"/>
      <c r="V3789" s="34"/>
      <c r="W3789" s="34"/>
      <c r="X3789" s="34"/>
      <c r="Y3789" s="34"/>
      <c r="Z3789" s="34"/>
    </row>
    <row r="3790" spans="18:26" x14ac:dyDescent="0.2">
      <c r="R3790" s="34"/>
      <c r="S3790" s="34"/>
      <c r="T3790" s="34"/>
      <c r="U3790" s="34"/>
      <c r="V3790" s="34"/>
      <c r="W3790" s="34"/>
      <c r="X3790" s="34"/>
      <c r="Y3790" s="34"/>
      <c r="Z3790" s="34"/>
    </row>
    <row r="3791" spans="18:26" x14ac:dyDescent="0.2">
      <c r="R3791" s="34"/>
      <c r="S3791" s="34"/>
      <c r="T3791" s="34"/>
      <c r="U3791" s="34"/>
      <c r="V3791" s="34"/>
      <c r="W3791" s="34"/>
      <c r="X3791" s="34"/>
      <c r="Y3791" s="34"/>
      <c r="Z3791" s="34"/>
    </row>
    <row r="3792" spans="18:26" x14ac:dyDescent="0.2">
      <c r="R3792" s="34"/>
      <c r="S3792" s="34"/>
      <c r="T3792" s="34"/>
      <c r="U3792" s="34"/>
      <c r="V3792" s="34"/>
      <c r="W3792" s="34"/>
      <c r="X3792" s="34"/>
      <c r="Y3792" s="34"/>
      <c r="Z3792" s="34"/>
    </row>
    <row r="3793" spans="18:26" x14ac:dyDescent="0.2">
      <c r="R3793" s="34"/>
      <c r="S3793" s="34"/>
      <c r="T3793" s="34"/>
      <c r="U3793" s="34"/>
      <c r="V3793" s="34"/>
      <c r="W3793" s="34"/>
      <c r="X3793" s="34"/>
      <c r="Y3793" s="34"/>
      <c r="Z3793" s="34"/>
    </row>
    <row r="3794" spans="18:26" x14ac:dyDescent="0.2">
      <c r="R3794" s="34"/>
      <c r="S3794" s="34"/>
      <c r="T3794" s="34"/>
      <c r="U3794" s="34"/>
      <c r="V3794" s="34"/>
      <c r="W3794" s="34"/>
      <c r="X3794" s="34"/>
      <c r="Y3794" s="34"/>
      <c r="Z3794" s="34"/>
    </row>
    <row r="3795" spans="18:26" x14ac:dyDescent="0.2">
      <c r="R3795" s="34"/>
      <c r="S3795" s="34"/>
      <c r="T3795" s="34"/>
      <c r="U3795" s="34"/>
      <c r="V3795" s="34"/>
      <c r="W3795" s="34"/>
      <c r="X3795" s="34"/>
      <c r="Y3795" s="34"/>
      <c r="Z3795" s="34"/>
    </row>
    <row r="3796" spans="18:26" x14ac:dyDescent="0.2">
      <c r="R3796" s="34"/>
      <c r="S3796" s="34"/>
      <c r="T3796" s="34"/>
      <c r="U3796" s="34"/>
      <c r="V3796" s="34"/>
      <c r="W3796" s="34"/>
      <c r="X3796" s="34"/>
      <c r="Y3796" s="34"/>
      <c r="Z3796" s="34"/>
    </row>
    <row r="3797" spans="18:26" x14ac:dyDescent="0.2">
      <c r="R3797" s="34"/>
      <c r="S3797" s="34"/>
      <c r="T3797" s="34"/>
      <c r="U3797" s="34"/>
      <c r="V3797" s="34"/>
      <c r="W3797" s="34"/>
      <c r="X3797" s="34"/>
      <c r="Y3797" s="34"/>
      <c r="Z3797" s="34"/>
    </row>
    <row r="3798" spans="18:26" x14ac:dyDescent="0.2">
      <c r="R3798" s="34"/>
      <c r="S3798" s="34"/>
      <c r="T3798" s="34"/>
      <c r="U3798" s="34"/>
      <c r="V3798" s="34"/>
      <c r="W3798" s="34"/>
      <c r="X3798" s="34"/>
      <c r="Y3798" s="34"/>
      <c r="Z3798" s="34"/>
    </row>
    <row r="3799" spans="18:26" x14ac:dyDescent="0.2">
      <c r="R3799" s="34"/>
      <c r="S3799" s="34"/>
      <c r="T3799" s="34"/>
      <c r="U3799" s="34"/>
      <c r="V3799" s="34"/>
      <c r="W3799" s="34"/>
      <c r="X3799" s="34"/>
      <c r="Y3799" s="34"/>
      <c r="Z3799" s="34"/>
    </row>
    <row r="3800" spans="18:26" x14ac:dyDescent="0.2">
      <c r="R3800" s="34"/>
      <c r="S3800" s="34"/>
      <c r="T3800" s="34"/>
      <c r="U3800" s="34"/>
      <c r="V3800" s="34"/>
      <c r="W3800" s="34"/>
      <c r="X3800" s="34"/>
      <c r="Y3800" s="34"/>
      <c r="Z3800" s="34"/>
    </row>
    <row r="3801" spans="18:26" x14ac:dyDescent="0.2">
      <c r="R3801" s="34"/>
      <c r="S3801" s="34"/>
      <c r="T3801" s="34"/>
      <c r="U3801" s="34"/>
      <c r="V3801" s="34"/>
      <c r="W3801" s="34"/>
      <c r="X3801" s="34"/>
      <c r="Y3801" s="34"/>
      <c r="Z3801" s="34"/>
    </row>
    <row r="3802" spans="18:26" x14ac:dyDescent="0.2">
      <c r="R3802" s="34"/>
      <c r="S3802" s="34"/>
      <c r="T3802" s="34"/>
      <c r="U3802" s="34"/>
      <c r="V3802" s="34"/>
      <c r="W3802" s="34"/>
      <c r="X3802" s="34"/>
      <c r="Y3802" s="34"/>
      <c r="Z3802" s="34"/>
    </row>
    <row r="3803" spans="18:26" x14ac:dyDescent="0.2">
      <c r="R3803" s="34"/>
      <c r="S3803" s="34"/>
      <c r="T3803" s="34"/>
      <c r="U3803" s="34"/>
      <c r="V3803" s="34"/>
      <c r="W3803" s="34"/>
      <c r="X3803" s="34"/>
      <c r="Y3803" s="34"/>
      <c r="Z3803" s="34"/>
    </row>
    <row r="3804" spans="18:26" x14ac:dyDescent="0.2">
      <c r="R3804" s="34"/>
      <c r="S3804" s="34"/>
      <c r="T3804" s="34"/>
      <c r="U3804" s="34"/>
      <c r="V3804" s="34"/>
      <c r="W3804" s="34"/>
      <c r="X3804" s="34"/>
      <c r="Y3804" s="34"/>
      <c r="Z3804" s="34"/>
    </row>
    <row r="3805" spans="18:26" x14ac:dyDescent="0.2">
      <c r="R3805" s="34"/>
      <c r="S3805" s="34"/>
      <c r="T3805" s="34"/>
      <c r="U3805" s="34"/>
      <c r="V3805" s="34"/>
      <c r="W3805" s="34"/>
      <c r="X3805" s="34"/>
      <c r="Y3805" s="34"/>
      <c r="Z3805" s="34"/>
    </row>
    <row r="3806" spans="18:26" x14ac:dyDescent="0.2">
      <c r="R3806" s="34"/>
      <c r="S3806" s="34"/>
      <c r="T3806" s="34"/>
      <c r="U3806" s="34"/>
      <c r="V3806" s="34"/>
      <c r="W3806" s="34"/>
      <c r="X3806" s="34"/>
      <c r="Y3806" s="34"/>
      <c r="Z3806" s="34"/>
    </row>
    <row r="3807" spans="18:26" x14ac:dyDescent="0.2">
      <c r="R3807" s="34"/>
      <c r="S3807" s="34"/>
      <c r="T3807" s="34"/>
      <c r="U3807" s="34"/>
      <c r="V3807" s="34"/>
      <c r="W3807" s="34"/>
      <c r="X3807" s="34"/>
      <c r="Y3807" s="34"/>
      <c r="Z3807" s="34"/>
    </row>
    <row r="3808" spans="18:26" x14ac:dyDescent="0.2">
      <c r="R3808" s="34"/>
      <c r="S3808" s="34"/>
      <c r="T3808" s="34"/>
      <c r="U3808" s="34"/>
      <c r="V3808" s="34"/>
      <c r="W3808" s="34"/>
      <c r="X3808" s="34"/>
      <c r="Y3808" s="34"/>
      <c r="Z3808" s="34"/>
    </row>
    <row r="3809" spans="18:26" x14ac:dyDescent="0.2">
      <c r="R3809" s="34"/>
      <c r="S3809" s="34"/>
      <c r="T3809" s="34"/>
      <c r="U3809" s="34"/>
      <c r="V3809" s="34"/>
      <c r="W3809" s="34"/>
      <c r="X3809" s="34"/>
      <c r="Y3809" s="34"/>
      <c r="Z3809" s="34"/>
    </row>
    <row r="3810" spans="18:26" x14ac:dyDescent="0.2">
      <c r="R3810" s="34"/>
      <c r="S3810" s="34"/>
      <c r="T3810" s="34"/>
      <c r="U3810" s="34"/>
      <c r="V3810" s="34"/>
      <c r="W3810" s="34"/>
      <c r="X3810" s="34"/>
      <c r="Y3810" s="34"/>
      <c r="Z3810" s="34"/>
    </row>
    <row r="3811" spans="18:26" x14ac:dyDescent="0.2">
      <c r="R3811" s="34"/>
      <c r="S3811" s="34"/>
      <c r="T3811" s="34"/>
      <c r="U3811" s="34"/>
      <c r="V3811" s="34"/>
      <c r="W3811" s="34"/>
      <c r="X3811" s="34"/>
      <c r="Y3811" s="34"/>
      <c r="Z3811" s="34"/>
    </row>
    <row r="3812" spans="18:26" x14ac:dyDescent="0.2">
      <c r="R3812" s="34"/>
      <c r="S3812" s="34"/>
      <c r="T3812" s="34"/>
      <c r="U3812" s="34"/>
      <c r="V3812" s="34"/>
      <c r="W3812" s="34"/>
      <c r="X3812" s="34"/>
      <c r="Y3812" s="34"/>
      <c r="Z3812" s="34"/>
    </row>
    <row r="3813" spans="18:26" x14ac:dyDescent="0.2">
      <c r="R3813" s="34"/>
      <c r="S3813" s="34"/>
      <c r="T3813" s="34"/>
      <c r="U3813" s="34"/>
      <c r="V3813" s="34"/>
      <c r="W3813" s="34"/>
      <c r="X3813" s="34"/>
      <c r="Y3813" s="34"/>
      <c r="Z3813" s="34"/>
    </row>
    <row r="3814" spans="18:26" x14ac:dyDescent="0.2">
      <c r="R3814" s="34"/>
      <c r="S3814" s="34"/>
      <c r="T3814" s="34"/>
      <c r="U3814" s="34"/>
      <c r="V3814" s="34"/>
      <c r="W3814" s="34"/>
      <c r="X3814" s="34"/>
      <c r="Y3814" s="34"/>
      <c r="Z3814" s="34"/>
    </row>
    <row r="3815" spans="18:26" x14ac:dyDescent="0.2">
      <c r="R3815" s="34"/>
      <c r="S3815" s="34"/>
      <c r="T3815" s="34"/>
      <c r="U3815" s="34"/>
      <c r="V3815" s="34"/>
      <c r="W3815" s="34"/>
      <c r="X3815" s="34"/>
      <c r="Y3815" s="34"/>
      <c r="Z3815" s="34"/>
    </row>
    <row r="3816" spans="18:26" x14ac:dyDescent="0.2">
      <c r="R3816" s="34"/>
      <c r="S3816" s="34"/>
      <c r="T3816" s="34"/>
      <c r="U3816" s="34"/>
      <c r="V3816" s="34"/>
      <c r="W3816" s="34"/>
      <c r="X3816" s="34"/>
      <c r="Y3816" s="34"/>
      <c r="Z3816" s="34"/>
    </row>
    <row r="3817" spans="18:26" x14ac:dyDescent="0.2">
      <c r="R3817" s="34"/>
      <c r="S3817" s="34"/>
      <c r="T3817" s="34"/>
      <c r="U3817" s="34"/>
      <c r="V3817" s="34"/>
      <c r="W3817" s="34"/>
      <c r="X3817" s="34"/>
      <c r="Y3817" s="34"/>
      <c r="Z3817" s="34"/>
    </row>
    <row r="3818" spans="18:26" x14ac:dyDescent="0.2">
      <c r="R3818" s="34"/>
      <c r="S3818" s="34"/>
      <c r="T3818" s="34"/>
      <c r="U3818" s="34"/>
      <c r="V3818" s="34"/>
      <c r="W3818" s="34"/>
      <c r="X3818" s="34"/>
      <c r="Y3818" s="34"/>
      <c r="Z3818" s="34"/>
    </row>
    <row r="3819" spans="18:26" x14ac:dyDescent="0.2">
      <c r="R3819" s="34"/>
      <c r="S3819" s="34"/>
      <c r="T3819" s="34"/>
      <c r="U3819" s="34"/>
      <c r="V3819" s="34"/>
      <c r="W3819" s="34"/>
      <c r="X3819" s="34"/>
      <c r="Y3819" s="34"/>
      <c r="Z3819" s="34"/>
    </row>
    <row r="3820" spans="18:26" x14ac:dyDescent="0.2">
      <c r="R3820" s="34"/>
      <c r="S3820" s="34"/>
      <c r="T3820" s="34"/>
      <c r="U3820" s="34"/>
      <c r="V3820" s="34"/>
      <c r="W3820" s="34"/>
      <c r="X3820" s="34"/>
      <c r="Y3820" s="34"/>
      <c r="Z3820" s="34"/>
    </row>
    <row r="3821" spans="18:26" x14ac:dyDescent="0.2">
      <c r="R3821" s="34"/>
      <c r="S3821" s="34"/>
      <c r="T3821" s="34"/>
      <c r="U3821" s="34"/>
      <c r="V3821" s="34"/>
      <c r="W3821" s="34"/>
      <c r="X3821" s="34"/>
      <c r="Y3821" s="34"/>
      <c r="Z3821" s="34"/>
    </row>
    <row r="3822" spans="18:26" x14ac:dyDescent="0.2">
      <c r="R3822" s="34"/>
      <c r="S3822" s="34"/>
      <c r="T3822" s="34"/>
      <c r="U3822" s="34"/>
      <c r="V3822" s="34"/>
      <c r="W3822" s="34"/>
      <c r="X3822" s="34"/>
      <c r="Y3822" s="34"/>
      <c r="Z3822" s="34"/>
    </row>
    <row r="3823" spans="18:26" x14ac:dyDescent="0.2">
      <c r="R3823" s="34"/>
      <c r="S3823" s="34"/>
      <c r="T3823" s="34"/>
      <c r="U3823" s="34"/>
      <c r="V3823" s="34"/>
      <c r="W3823" s="34"/>
      <c r="X3823" s="34"/>
      <c r="Y3823" s="34"/>
      <c r="Z3823" s="34"/>
    </row>
    <row r="3824" spans="18:26" x14ac:dyDescent="0.2">
      <c r="R3824" s="34"/>
      <c r="S3824" s="34"/>
      <c r="T3824" s="34"/>
      <c r="U3824" s="34"/>
      <c r="V3824" s="34"/>
      <c r="W3824" s="34"/>
      <c r="X3824" s="34"/>
      <c r="Y3824" s="34"/>
      <c r="Z3824" s="34"/>
    </row>
    <row r="3825" spans="18:26" x14ac:dyDescent="0.2">
      <c r="R3825" s="34"/>
      <c r="S3825" s="34"/>
      <c r="T3825" s="34"/>
      <c r="U3825" s="34"/>
      <c r="V3825" s="34"/>
      <c r="W3825" s="34"/>
      <c r="X3825" s="34"/>
      <c r="Y3825" s="34"/>
      <c r="Z3825" s="34"/>
    </row>
    <row r="3826" spans="18:26" x14ac:dyDescent="0.2">
      <c r="R3826" s="34"/>
      <c r="S3826" s="34"/>
      <c r="T3826" s="34"/>
      <c r="U3826" s="34"/>
      <c r="V3826" s="34"/>
      <c r="W3826" s="34"/>
      <c r="X3826" s="34"/>
      <c r="Y3826" s="34"/>
      <c r="Z3826" s="34"/>
    </row>
    <row r="3827" spans="18:26" x14ac:dyDescent="0.2">
      <c r="R3827" s="34"/>
      <c r="S3827" s="34"/>
      <c r="T3827" s="34"/>
      <c r="U3827" s="34"/>
      <c r="V3827" s="34"/>
      <c r="W3827" s="34"/>
      <c r="X3827" s="34"/>
      <c r="Y3827" s="34"/>
      <c r="Z3827" s="34"/>
    </row>
    <row r="3828" spans="18:26" x14ac:dyDescent="0.2">
      <c r="R3828" s="34"/>
      <c r="S3828" s="34"/>
      <c r="T3828" s="34"/>
      <c r="U3828" s="34"/>
      <c r="V3828" s="34"/>
      <c r="W3828" s="34"/>
      <c r="X3828" s="34"/>
      <c r="Y3828" s="34"/>
      <c r="Z3828" s="34"/>
    </row>
    <row r="3829" spans="18:26" x14ac:dyDescent="0.2">
      <c r="R3829" s="34"/>
      <c r="S3829" s="34"/>
      <c r="T3829" s="34"/>
      <c r="U3829" s="34"/>
      <c r="V3829" s="34"/>
      <c r="W3829" s="34"/>
      <c r="X3829" s="34"/>
      <c r="Y3829" s="34"/>
      <c r="Z3829" s="34"/>
    </row>
    <row r="3830" spans="18:26" x14ac:dyDescent="0.2">
      <c r="R3830" s="34"/>
      <c r="S3830" s="34"/>
      <c r="T3830" s="34"/>
      <c r="U3830" s="34"/>
      <c r="V3830" s="34"/>
      <c r="W3830" s="34"/>
      <c r="X3830" s="34"/>
      <c r="Y3830" s="34"/>
      <c r="Z3830" s="34"/>
    </row>
    <row r="3831" spans="18:26" x14ac:dyDescent="0.2">
      <c r="R3831" s="34"/>
      <c r="S3831" s="34"/>
      <c r="T3831" s="34"/>
      <c r="U3831" s="34"/>
      <c r="V3831" s="34"/>
      <c r="W3831" s="34"/>
      <c r="X3831" s="34"/>
      <c r="Y3831" s="34"/>
      <c r="Z3831" s="34"/>
    </row>
    <row r="3832" spans="18:26" x14ac:dyDescent="0.2">
      <c r="R3832" s="34"/>
      <c r="S3832" s="34"/>
      <c r="T3832" s="34"/>
      <c r="U3832" s="34"/>
      <c r="V3832" s="34"/>
      <c r="W3832" s="34"/>
      <c r="X3832" s="34"/>
      <c r="Y3832" s="34"/>
      <c r="Z3832" s="34"/>
    </row>
    <row r="3833" spans="18:26" x14ac:dyDescent="0.2">
      <c r="R3833" s="34"/>
      <c r="S3833" s="34"/>
      <c r="T3833" s="34"/>
      <c r="U3833" s="34"/>
      <c r="V3833" s="34"/>
      <c r="W3833" s="34"/>
      <c r="X3833" s="34"/>
      <c r="Y3833" s="34"/>
      <c r="Z3833" s="34"/>
    </row>
    <row r="3834" spans="18:26" x14ac:dyDescent="0.2">
      <c r="R3834" s="34"/>
      <c r="S3834" s="34"/>
      <c r="T3834" s="34"/>
      <c r="U3834" s="34"/>
      <c r="V3834" s="34"/>
      <c r="W3834" s="34"/>
      <c r="X3834" s="34"/>
      <c r="Y3834" s="34"/>
      <c r="Z3834" s="34"/>
    </row>
    <row r="3835" spans="18:26" x14ac:dyDescent="0.2">
      <c r="R3835" s="34"/>
      <c r="S3835" s="34"/>
      <c r="T3835" s="34"/>
      <c r="U3835" s="34"/>
      <c r="V3835" s="34"/>
      <c r="W3835" s="34"/>
      <c r="X3835" s="34"/>
      <c r="Y3835" s="34"/>
      <c r="Z3835" s="34"/>
    </row>
    <row r="3836" spans="18:26" x14ac:dyDescent="0.2">
      <c r="R3836" s="34"/>
      <c r="S3836" s="34"/>
      <c r="T3836" s="34"/>
      <c r="U3836" s="34"/>
      <c r="V3836" s="34"/>
      <c r="W3836" s="34"/>
      <c r="X3836" s="34"/>
      <c r="Y3836" s="34"/>
      <c r="Z3836" s="34"/>
    </row>
    <row r="3837" spans="18:26" x14ac:dyDescent="0.2">
      <c r="R3837" s="34"/>
      <c r="S3837" s="34"/>
      <c r="T3837" s="34"/>
      <c r="U3837" s="34"/>
      <c r="V3837" s="34"/>
      <c r="W3837" s="34"/>
      <c r="X3837" s="34"/>
      <c r="Y3837" s="34"/>
      <c r="Z3837" s="34"/>
    </row>
    <row r="3838" spans="18:26" x14ac:dyDescent="0.2">
      <c r="R3838" s="34"/>
      <c r="S3838" s="34"/>
      <c r="T3838" s="34"/>
      <c r="U3838" s="34"/>
      <c r="V3838" s="34"/>
      <c r="W3838" s="34"/>
      <c r="X3838" s="34"/>
      <c r="Y3838" s="34"/>
      <c r="Z3838" s="34"/>
    </row>
    <row r="3839" spans="18:26" x14ac:dyDescent="0.2">
      <c r="R3839" s="34"/>
      <c r="S3839" s="34"/>
      <c r="T3839" s="34"/>
      <c r="U3839" s="34"/>
      <c r="V3839" s="34"/>
      <c r="W3839" s="34"/>
      <c r="X3839" s="34"/>
      <c r="Y3839" s="34"/>
      <c r="Z3839" s="34"/>
    </row>
    <row r="3840" spans="18:26" x14ac:dyDescent="0.2">
      <c r="R3840" s="34"/>
      <c r="S3840" s="34"/>
      <c r="T3840" s="34"/>
      <c r="U3840" s="34"/>
      <c r="V3840" s="34"/>
      <c r="W3840" s="34"/>
      <c r="X3840" s="34"/>
      <c r="Y3840" s="34"/>
      <c r="Z3840" s="34"/>
    </row>
    <row r="3841" spans="18:26" x14ac:dyDescent="0.2">
      <c r="R3841" s="34"/>
      <c r="S3841" s="34"/>
      <c r="T3841" s="34"/>
      <c r="U3841" s="34"/>
      <c r="V3841" s="34"/>
      <c r="W3841" s="34"/>
      <c r="X3841" s="34"/>
      <c r="Y3841" s="34"/>
      <c r="Z3841" s="34"/>
    </row>
    <row r="3842" spans="18:26" x14ac:dyDescent="0.2">
      <c r="R3842" s="34"/>
      <c r="S3842" s="34"/>
      <c r="T3842" s="34"/>
      <c r="U3842" s="34"/>
      <c r="V3842" s="34"/>
      <c r="W3842" s="34"/>
      <c r="X3842" s="34"/>
      <c r="Y3842" s="34"/>
      <c r="Z3842" s="34"/>
    </row>
    <row r="3843" spans="18:26" x14ac:dyDescent="0.2">
      <c r="R3843" s="34"/>
      <c r="S3843" s="34"/>
      <c r="T3843" s="34"/>
      <c r="U3843" s="34"/>
      <c r="V3843" s="34"/>
      <c r="W3843" s="34"/>
      <c r="X3843" s="34"/>
      <c r="Y3843" s="34"/>
      <c r="Z3843" s="34"/>
    </row>
    <row r="3844" spans="18:26" x14ac:dyDescent="0.2">
      <c r="R3844" s="34"/>
      <c r="S3844" s="34"/>
      <c r="T3844" s="34"/>
      <c r="U3844" s="34"/>
      <c r="V3844" s="34"/>
      <c r="W3844" s="34"/>
      <c r="X3844" s="34"/>
      <c r="Y3844" s="34"/>
      <c r="Z3844" s="34"/>
    </row>
    <row r="3845" spans="18:26" x14ac:dyDescent="0.2">
      <c r="R3845" s="34"/>
      <c r="S3845" s="34"/>
      <c r="T3845" s="34"/>
      <c r="U3845" s="34"/>
      <c r="V3845" s="34"/>
      <c r="W3845" s="34"/>
      <c r="X3845" s="34"/>
      <c r="Y3845" s="34"/>
      <c r="Z3845" s="34"/>
    </row>
    <row r="3846" spans="18:26" x14ac:dyDescent="0.2">
      <c r="R3846" s="34"/>
      <c r="S3846" s="34"/>
      <c r="T3846" s="34"/>
      <c r="U3846" s="34"/>
      <c r="V3846" s="34"/>
      <c r="W3846" s="34"/>
      <c r="X3846" s="34"/>
      <c r="Y3846" s="34"/>
      <c r="Z3846" s="34"/>
    </row>
    <row r="3847" spans="18:26" x14ac:dyDescent="0.2">
      <c r="R3847" s="34"/>
      <c r="S3847" s="34"/>
      <c r="T3847" s="34"/>
      <c r="U3847" s="34"/>
      <c r="V3847" s="34"/>
      <c r="W3847" s="34"/>
      <c r="X3847" s="34"/>
      <c r="Y3847" s="34"/>
      <c r="Z3847" s="34"/>
    </row>
    <row r="3848" spans="18:26" x14ac:dyDescent="0.2">
      <c r="R3848" s="34"/>
      <c r="S3848" s="34"/>
      <c r="T3848" s="34"/>
      <c r="U3848" s="34"/>
      <c r="V3848" s="34"/>
      <c r="W3848" s="34"/>
      <c r="X3848" s="34"/>
      <c r="Y3848" s="34"/>
      <c r="Z3848" s="34"/>
    </row>
    <row r="3849" spans="18:26" x14ac:dyDescent="0.2">
      <c r="R3849" s="34"/>
      <c r="S3849" s="34"/>
      <c r="T3849" s="34"/>
      <c r="U3849" s="34"/>
      <c r="V3849" s="34"/>
      <c r="W3849" s="34"/>
      <c r="X3849" s="34"/>
      <c r="Y3849" s="34"/>
      <c r="Z3849" s="34"/>
    </row>
    <row r="3850" spans="18:26" x14ac:dyDescent="0.2">
      <c r="R3850" s="34"/>
      <c r="S3850" s="34"/>
      <c r="T3850" s="34"/>
      <c r="U3850" s="34"/>
      <c r="V3850" s="34"/>
      <c r="W3850" s="34"/>
      <c r="X3850" s="34"/>
      <c r="Y3850" s="34"/>
      <c r="Z3850" s="34"/>
    </row>
    <row r="3851" spans="18:26" x14ac:dyDescent="0.2">
      <c r="R3851" s="34"/>
      <c r="S3851" s="34"/>
      <c r="T3851" s="34"/>
      <c r="U3851" s="34"/>
      <c r="V3851" s="34"/>
      <c r="W3851" s="34"/>
      <c r="X3851" s="34"/>
      <c r="Y3851" s="34"/>
      <c r="Z3851" s="34"/>
    </row>
    <row r="3852" spans="18:26" x14ac:dyDescent="0.2">
      <c r="R3852" s="34"/>
      <c r="S3852" s="34"/>
      <c r="T3852" s="34"/>
      <c r="U3852" s="34"/>
      <c r="V3852" s="34"/>
      <c r="W3852" s="34"/>
      <c r="X3852" s="34"/>
      <c r="Y3852" s="34"/>
      <c r="Z3852" s="34"/>
    </row>
    <row r="3853" spans="18:26" x14ac:dyDescent="0.2">
      <c r="R3853" s="34"/>
      <c r="S3853" s="34"/>
      <c r="T3853" s="34"/>
      <c r="U3853" s="34"/>
      <c r="V3853" s="34"/>
      <c r="W3853" s="34"/>
      <c r="X3853" s="34"/>
      <c r="Y3853" s="34"/>
      <c r="Z3853" s="34"/>
    </row>
    <row r="3854" spans="18:26" x14ac:dyDescent="0.2">
      <c r="R3854" s="34"/>
      <c r="S3854" s="34"/>
      <c r="T3854" s="34"/>
      <c r="U3854" s="34"/>
      <c r="V3854" s="34"/>
      <c r="W3854" s="34"/>
      <c r="X3854" s="34"/>
      <c r="Y3854" s="34"/>
      <c r="Z3854" s="34"/>
    </row>
    <row r="3855" spans="18:26" x14ac:dyDescent="0.2">
      <c r="R3855" s="34"/>
      <c r="S3855" s="34"/>
      <c r="T3855" s="34"/>
      <c r="U3855" s="34"/>
      <c r="V3855" s="34"/>
      <c r="W3855" s="34"/>
      <c r="X3855" s="34"/>
      <c r="Y3855" s="34"/>
      <c r="Z3855" s="34"/>
    </row>
    <row r="3856" spans="18:26" x14ac:dyDescent="0.2">
      <c r="R3856" s="34"/>
      <c r="S3856" s="34"/>
      <c r="T3856" s="34"/>
      <c r="U3856" s="34"/>
      <c r="V3856" s="34"/>
      <c r="W3856" s="34"/>
      <c r="X3856" s="34"/>
      <c r="Y3856" s="34"/>
      <c r="Z3856" s="34"/>
    </row>
    <row r="3857" spans="18:26" x14ac:dyDescent="0.2">
      <c r="R3857" s="34"/>
      <c r="S3857" s="34"/>
      <c r="T3857" s="34"/>
      <c r="U3857" s="34"/>
      <c r="V3857" s="34"/>
      <c r="W3857" s="34"/>
      <c r="X3857" s="34"/>
      <c r="Y3857" s="34"/>
      <c r="Z3857" s="34"/>
    </row>
    <row r="3858" spans="18:26" x14ac:dyDescent="0.2">
      <c r="R3858" s="34"/>
      <c r="S3858" s="34"/>
      <c r="T3858" s="34"/>
      <c r="U3858" s="34"/>
      <c r="V3858" s="34"/>
      <c r="W3858" s="34"/>
      <c r="X3858" s="34"/>
      <c r="Y3858" s="34"/>
      <c r="Z3858" s="34"/>
    </row>
    <row r="3859" spans="18:26" x14ac:dyDescent="0.2">
      <c r="R3859" s="34"/>
      <c r="S3859" s="34"/>
      <c r="T3859" s="34"/>
      <c r="U3859" s="34"/>
      <c r="V3859" s="34"/>
      <c r="W3859" s="34"/>
      <c r="X3859" s="34"/>
      <c r="Y3859" s="34"/>
      <c r="Z3859" s="34"/>
    </row>
    <row r="3860" spans="18:26" x14ac:dyDescent="0.2">
      <c r="R3860" s="34"/>
      <c r="S3860" s="34"/>
      <c r="T3860" s="34"/>
      <c r="U3860" s="34"/>
      <c r="V3860" s="34"/>
      <c r="W3860" s="34"/>
      <c r="X3860" s="34"/>
      <c r="Y3860" s="34"/>
      <c r="Z3860" s="34"/>
    </row>
    <row r="3861" spans="18:26" x14ac:dyDescent="0.2">
      <c r="R3861" s="34"/>
      <c r="S3861" s="34"/>
      <c r="T3861" s="34"/>
      <c r="U3861" s="34"/>
      <c r="V3861" s="34"/>
      <c r="W3861" s="34"/>
      <c r="X3861" s="34"/>
      <c r="Y3861" s="34"/>
      <c r="Z3861" s="34"/>
    </row>
    <row r="3862" spans="18:26" x14ac:dyDescent="0.2">
      <c r="R3862" s="34"/>
      <c r="S3862" s="34"/>
      <c r="T3862" s="34"/>
      <c r="U3862" s="34"/>
      <c r="V3862" s="34"/>
      <c r="W3862" s="34"/>
      <c r="X3862" s="34"/>
      <c r="Y3862" s="34"/>
      <c r="Z3862" s="34"/>
    </row>
    <row r="3863" spans="18:26" x14ac:dyDescent="0.2">
      <c r="R3863" s="34"/>
      <c r="S3863" s="34"/>
      <c r="T3863" s="34"/>
      <c r="U3863" s="34"/>
      <c r="V3863" s="34"/>
      <c r="W3863" s="34"/>
      <c r="X3863" s="34"/>
      <c r="Y3863" s="34"/>
      <c r="Z3863" s="34"/>
    </row>
    <row r="3864" spans="18:26" x14ac:dyDescent="0.2">
      <c r="R3864" s="34"/>
      <c r="S3864" s="34"/>
      <c r="T3864" s="34"/>
      <c r="U3864" s="34"/>
      <c r="V3864" s="34"/>
      <c r="W3864" s="34"/>
      <c r="X3864" s="34"/>
      <c r="Y3864" s="34"/>
      <c r="Z3864" s="34"/>
    </row>
    <row r="3865" spans="18:26" x14ac:dyDescent="0.2">
      <c r="R3865" s="34"/>
      <c r="S3865" s="34"/>
      <c r="T3865" s="34"/>
      <c r="U3865" s="34"/>
      <c r="V3865" s="34"/>
      <c r="W3865" s="34"/>
      <c r="X3865" s="34"/>
      <c r="Y3865" s="34"/>
      <c r="Z3865" s="34"/>
    </row>
    <row r="3866" spans="18:26" x14ac:dyDescent="0.2">
      <c r="R3866" s="34"/>
      <c r="S3866" s="34"/>
      <c r="T3866" s="34"/>
      <c r="U3866" s="34"/>
      <c r="V3866" s="34"/>
      <c r="W3866" s="34"/>
      <c r="X3866" s="34"/>
      <c r="Y3866" s="34"/>
      <c r="Z3866" s="34"/>
    </row>
    <row r="3867" spans="18:26" x14ac:dyDescent="0.2">
      <c r="R3867" s="34"/>
      <c r="S3867" s="34"/>
      <c r="T3867" s="34"/>
      <c r="U3867" s="34"/>
      <c r="V3867" s="34"/>
      <c r="W3867" s="34"/>
      <c r="X3867" s="34"/>
      <c r="Y3867" s="34"/>
      <c r="Z3867" s="34"/>
    </row>
    <row r="3868" spans="18:26" x14ac:dyDescent="0.2">
      <c r="R3868" s="34"/>
      <c r="S3868" s="34"/>
      <c r="T3868" s="34"/>
      <c r="U3868" s="34"/>
      <c r="V3868" s="34"/>
      <c r="W3868" s="34"/>
      <c r="X3868" s="34"/>
      <c r="Y3868" s="34"/>
      <c r="Z3868" s="34"/>
    </row>
    <row r="3869" spans="18:26" x14ac:dyDescent="0.2">
      <c r="R3869" s="34"/>
      <c r="S3869" s="34"/>
      <c r="T3869" s="34"/>
      <c r="U3869" s="34"/>
      <c r="V3869" s="34"/>
      <c r="W3869" s="34"/>
      <c r="X3869" s="34"/>
      <c r="Y3869" s="34"/>
      <c r="Z3869" s="34"/>
    </row>
    <row r="3870" spans="18:26" x14ac:dyDescent="0.2">
      <c r="R3870" s="34"/>
      <c r="S3870" s="34"/>
      <c r="T3870" s="34"/>
      <c r="U3870" s="34"/>
      <c r="V3870" s="34"/>
      <c r="W3870" s="34"/>
      <c r="X3870" s="34"/>
      <c r="Y3870" s="34"/>
      <c r="Z3870" s="34"/>
    </row>
    <row r="3871" spans="18:26" x14ac:dyDescent="0.2">
      <c r="R3871" s="34"/>
      <c r="S3871" s="34"/>
      <c r="T3871" s="34"/>
      <c r="U3871" s="34"/>
      <c r="V3871" s="34"/>
      <c r="W3871" s="34"/>
      <c r="X3871" s="34"/>
      <c r="Y3871" s="34"/>
      <c r="Z3871" s="34"/>
    </row>
    <row r="3872" spans="18:26" x14ac:dyDescent="0.2">
      <c r="R3872" s="34"/>
      <c r="S3872" s="34"/>
      <c r="T3872" s="34"/>
      <c r="U3872" s="34"/>
      <c r="V3872" s="34"/>
      <c r="W3872" s="34"/>
      <c r="X3872" s="34"/>
      <c r="Y3872" s="34"/>
      <c r="Z3872" s="34"/>
    </row>
    <row r="3873" spans="18:26" x14ac:dyDescent="0.2">
      <c r="R3873" s="34"/>
      <c r="S3873" s="34"/>
      <c r="T3873" s="34"/>
      <c r="U3873" s="34"/>
      <c r="V3873" s="34"/>
      <c r="W3873" s="34"/>
      <c r="X3873" s="34"/>
      <c r="Y3873" s="34"/>
      <c r="Z3873" s="34"/>
    </row>
    <row r="3874" spans="18:26" x14ac:dyDescent="0.2">
      <c r="R3874" s="34"/>
      <c r="S3874" s="34"/>
      <c r="T3874" s="34"/>
      <c r="U3874" s="34"/>
      <c r="V3874" s="34"/>
      <c r="W3874" s="34"/>
      <c r="X3874" s="34"/>
      <c r="Y3874" s="34"/>
      <c r="Z3874" s="34"/>
    </row>
    <row r="3875" spans="18:26" x14ac:dyDescent="0.2">
      <c r="R3875" s="34"/>
      <c r="S3875" s="34"/>
      <c r="T3875" s="34"/>
      <c r="U3875" s="34"/>
      <c r="V3875" s="34"/>
      <c r="W3875" s="34"/>
      <c r="X3875" s="34"/>
      <c r="Y3875" s="34"/>
      <c r="Z3875" s="34"/>
    </row>
    <row r="3876" spans="18:26" x14ac:dyDescent="0.2">
      <c r="R3876" s="34"/>
      <c r="S3876" s="34"/>
      <c r="T3876" s="34"/>
      <c r="U3876" s="34"/>
      <c r="V3876" s="34"/>
      <c r="W3876" s="34"/>
      <c r="X3876" s="34"/>
      <c r="Y3876" s="34"/>
      <c r="Z3876" s="34"/>
    </row>
    <row r="3877" spans="18:26" x14ac:dyDescent="0.2">
      <c r="R3877" s="34"/>
      <c r="S3877" s="34"/>
      <c r="T3877" s="34"/>
      <c r="U3877" s="34"/>
      <c r="V3877" s="34"/>
      <c r="W3877" s="34"/>
      <c r="X3877" s="34"/>
      <c r="Y3877" s="34"/>
      <c r="Z3877" s="34"/>
    </row>
    <row r="3878" spans="18:26" x14ac:dyDescent="0.2">
      <c r="R3878" s="34"/>
      <c r="S3878" s="34"/>
      <c r="T3878" s="34"/>
      <c r="U3878" s="34"/>
      <c r="V3878" s="34"/>
      <c r="W3878" s="34"/>
      <c r="X3878" s="34"/>
      <c r="Y3878" s="34"/>
      <c r="Z3878" s="34"/>
    </row>
    <row r="3879" spans="18:26" x14ac:dyDescent="0.2">
      <c r="R3879" s="34"/>
      <c r="S3879" s="34"/>
      <c r="T3879" s="34"/>
      <c r="U3879" s="34"/>
      <c r="V3879" s="34"/>
      <c r="W3879" s="34"/>
      <c r="X3879" s="34"/>
      <c r="Y3879" s="34"/>
      <c r="Z3879" s="34"/>
    </row>
    <row r="3880" spans="18:26" x14ac:dyDescent="0.2">
      <c r="R3880" s="34"/>
      <c r="S3880" s="34"/>
      <c r="T3880" s="34"/>
      <c r="U3880" s="34"/>
      <c r="V3880" s="34"/>
      <c r="W3880" s="34"/>
      <c r="X3880" s="34"/>
      <c r="Y3880" s="34"/>
      <c r="Z3880" s="34"/>
    </row>
    <row r="3881" spans="18:26" x14ac:dyDescent="0.2">
      <c r="R3881" s="34"/>
      <c r="S3881" s="34"/>
      <c r="T3881" s="34"/>
      <c r="U3881" s="34"/>
      <c r="V3881" s="34"/>
      <c r="W3881" s="34"/>
      <c r="X3881" s="34"/>
      <c r="Y3881" s="34"/>
      <c r="Z3881" s="34"/>
    </row>
    <row r="3882" spans="18:26" x14ac:dyDescent="0.2">
      <c r="R3882" s="34"/>
      <c r="S3882" s="34"/>
      <c r="T3882" s="34"/>
      <c r="U3882" s="34"/>
      <c r="V3882" s="34"/>
      <c r="W3882" s="34"/>
      <c r="X3882" s="34"/>
      <c r="Y3882" s="34"/>
      <c r="Z3882" s="34"/>
    </row>
    <row r="3883" spans="18:26" x14ac:dyDescent="0.2">
      <c r="R3883" s="34"/>
      <c r="S3883" s="34"/>
      <c r="T3883" s="34"/>
      <c r="U3883" s="34"/>
      <c r="V3883" s="34"/>
      <c r="W3883" s="34"/>
      <c r="X3883" s="34"/>
      <c r="Y3883" s="34"/>
      <c r="Z3883" s="34"/>
    </row>
    <row r="3884" spans="18:26" x14ac:dyDescent="0.2">
      <c r="R3884" s="34"/>
      <c r="S3884" s="34"/>
      <c r="T3884" s="34"/>
      <c r="U3884" s="34"/>
      <c r="V3884" s="34"/>
      <c r="W3884" s="34"/>
      <c r="X3884" s="34"/>
      <c r="Y3884" s="34"/>
      <c r="Z3884" s="34"/>
    </row>
    <row r="3885" spans="18:26" x14ac:dyDescent="0.2">
      <c r="R3885" s="34"/>
      <c r="S3885" s="34"/>
      <c r="T3885" s="34"/>
      <c r="U3885" s="34"/>
      <c r="V3885" s="34"/>
      <c r="W3885" s="34"/>
      <c r="X3885" s="34"/>
      <c r="Y3885" s="34"/>
      <c r="Z3885" s="34"/>
    </row>
    <row r="3886" spans="18:26" x14ac:dyDescent="0.2">
      <c r="R3886" s="34"/>
      <c r="S3886" s="34"/>
      <c r="T3886" s="34"/>
      <c r="U3886" s="34"/>
      <c r="V3886" s="34"/>
      <c r="W3886" s="34"/>
      <c r="X3886" s="34"/>
      <c r="Y3886" s="34"/>
      <c r="Z3886" s="34"/>
    </row>
    <row r="3887" spans="18:26" x14ac:dyDescent="0.2">
      <c r="R3887" s="34"/>
      <c r="S3887" s="34"/>
      <c r="T3887" s="34"/>
      <c r="U3887" s="34"/>
      <c r="V3887" s="34"/>
      <c r="W3887" s="34"/>
      <c r="X3887" s="34"/>
      <c r="Y3887" s="34"/>
      <c r="Z3887" s="34"/>
    </row>
    <row r="3888" spans="18:26" x14ac:dyDescent="0.2">
      <c r="R3888" s="34"/>
      <c r="S3888" s="34"/>
      <c r="T3888" s="34"/>
      <c r="U3888" s="34"/>
      <c r="V3888" s="34"/>
      <c r="W3888" s="34"/>
      <c r="X3888" s="34"/>
      <c r="Y3888" s="34"/>
      <c r="Z3888" s="34"/>
    </row>
    <row r="3889" spans="18:26" x14ac:dyDescent="0.2">
      <c r="R3889" s="34"/>
      <c r="S3889" s="34"/>
      <c r="T3889" s="34"/>
      <c r="U3889" s="34"/>
      <c r="V3889" s="34"/>
      <c r="W3889" s="34"/>
      <c r="X3889" s="34"/>
      <c r="Y3889" s="34"/>
      <c r="Z3889" s="34"/>
    </row>
    <row r="3890" spans="18:26" x14ac:dyDescent="0.2">
      <c r="R3890" s="34"/>
      <c r="S3890" s="34"/>
      <c r="T3890" s="34"/>
      <c r="U3890" s="34"/>
      <c r="V3890" s="34"/>
      <c r="W3890" s="34"/>
      <c r="X3890" s="34"/>
      <c r="Y3890" s="34"/>
      <c r="Z3890" s="34"/>
    </row>
    <row r="3891" spans="18:26" x14ac:dyDescent="0.2">
      <c r="R3891" s="34"/>
      <c r="S3891" s="34"/>
      <c r="T3891" s="34"/>
      <c r="U3891" s="34"/>
      <c r="V3891" s="34"/>
      <c r="W3891" s="34"/>
      <c r="X3891" s="34"/>
      <c r="Y3891" s="34"/>
      <c r="Z3891" s="34"/>
    </row>
    <row r="3892" spans="18:26" x14ac:dyDescent="0.2">
      <c r="R3892" s="34"/>
      <c r="S3892" s="34"/>
      <c r="T3892" s="34"/>
      <c r="U3892" s="34"/>
      <c r="V3892" s="34"/>
      <c r="W3892" s="34"/>
      <c r="X3892" s="34"/>
      <c r="Y3892" s="34"/>
      <c r="Z3892" s="34"/>
    </row>
    <row r="3893" spans="18:26" x14ac:dyDescent="0.2">
      <c r="R3893" s="34"/>
      <c r="S3893" s="34"/>
      <c r="T3893" s="34"/>
      <c r="U3893" s="34"/>
      <c r="V3893" s="34"/>
      <c r="W3893" s="34"/>
      <c r="X3893" s="34"/>
      <c r="Y3893" s="34"/>
      <c r="Z3893" s="34"/>
    </row>
    <row r="3894" spans="18:26" x14ac:dyDescent="0.2">
      <c r="R3894" s="34"/>
      <c r="S3894" s="34"/>
      <c r="T3894" s="34"/>
      <c r="U3894" s="34"/>
      <c r="V3894" s="34"/>
      <c r="W3894" s="34"/>
      <c r="X3894" s="34"/>
      <c r="Y3894" s="34"/>
      <c r="Z3894" s="34"/>
    </row>
    <row r="3895" spans="18:26" x14ac:dyDescent="0.2">
      <c r="R3895" s="34"/>
      <c r="S3895" s="34"/>
      <c r="T3895" s="34"/>
      <c r="U3895" s="34"/>
      <c r="V3895" s="34"/>
      <c r="W3895" s="34"/>
      <c r="X3895" s="34"/>
      <c r="Y3895" s="34"/>
      <c r="Z3895" s="34"/>
    </row>
    <row r="3896" spans="18:26" x14ac:dyDescent="0.2">
      <c r="R3896" s="34"/>
      <c r="S3896" s="34"/>
      <c r="T3896" s="34"/>
      <c r="U3896" s="34"/>
      <c r="V3896" s="34"/>
      <c r="W3896" s="34"/>
      <c r="X3896" s="34"/>
      <c r="Y3896" s="34"/>
      <c r="Z3896" s="34"/>
    </row>
    <row r="3897" spans="18:26" x14ac:dyDescent="0.2">
      <c r="R3897" s="34"/>
      <c r="S3897" s="34"/>
      <c r="T3897" s="34"/>
      <c r="U3897" s="34"/>
      <c r="V3897" s="34"/>
      <c r="W3897" s="34"/>
      <c r="X3897" s="34"/>
      <c r="Y3897" s="34"/>
      <c r="Z3897" s="34"/>
    </row>
    <row r="3898" spans="18:26" x14ac:dyDescent="0.2">
      <c r="R3898" s="34"/>
      <c r="S3898" s="34"/>
      <c r="T3898" s="34"/>
      <c r="U3898" s="34"/>
      <c r="V3898" s="34"/>
      <c r="W3898" s="34"/>
      <c r="X3898" s="34"/>
      <c r="Y3898" s="34"/>
      <c r="Z3898" s="34"/>
    </row>
    <row r="3899" spans="18:26" x14ac:dyDescent="0.2">
      <c r="R3899" s="34"/>
      <c r="S3899" s="34"/>
      <c r="T3899" s="34"/>
      <c r="U3899" s="34"/>
      <c r="V3899" s="34"/>
      <c r="W3899" s="34"/>
      <c r="X3899" s="34"/>
      <c r="Y3899" s="34"/>
      <c r="Z3899" s="34"/>
    </row>
    <row r="3900" spans="18:26" x14ac:dyDescent="0.2">
      <c r="R3900" s="34"/>
      <c r="S3900" s="34"/>
      <c r="T3900" s="34"/>
      <c r="U3900" s="34"/>
      <c r="V3900" s="34"/>
      <c r="W3900" s="34"/>
      <c r="X3900" s="34"/>
      <c r="Y3900" s="34"/>
      <c r="Z3900" s="34"/>
    </row>
    <row r="3901" spans="18:26" x14ac:dyDescent="0.2">
      <c r="R3901" s="34"/>
      <c r="S3901" s="34"/>
      <c r="T3901" s="34"/>
      <c r="U3901" s="34"/>
      <c r="V3901" s="34"/>
      <c r="W3901" s="34"/>
      <c r="X3901" s="34"/>
      <c r="Y3901" s="34"/>
      <c r="Z3901" s="34"/>
    </row>
    <row r="3902" spans="18:26" x14ac:dyDescent="0.2">
      <c r="R3902" s="34"/>
      <c r="S3902" s="34"/>
      <c r="T3902" s="34"/>
      <c r="U3902" s="34"/>
      <c r="V3902" s="34"/>
      <c r="W3902" s="34"/>
      <c r="X3902" s="34"/>
      <c r="Y3902" s="34"/>
      <c r="Z3902" s="34"/>
    </row>
    <row r="3903" spans="18:26" x14ac:dyDescent="0.2">
      <c r="R3903" s="34"/>
      <c r="S3903" s="34"/>
      <c r="T3903" s="34"/>
      <c r="U3903" s="34"/>
      <c r="V3903" s="34"/>
      <c r="W3903" s="34"/>
      <c r="X3903" s="34"/>
      <c r="Y3903" s="34"/>
      <c r="Z3903" s="34"/>
    </row>
    <row r="3904" spans="18:26" x14ac:dyDescent="0.2">
      <c r="R3904" s="34"/>
      <c r="S3904" s="34"/>
      <c r="T3904" s="34"/>
      <c r="U3904" s="34"/>
      <c r="V3904" s="34"/>
      <c r="W3904" s="34"/>
      <c r="X3904" s="34"/>
      <c r="Y3904" s="34"/>
      <c r="Z3904" s="34"/>
    </row>
    <row r="3905" spans="18:26" x14ac:dyDescent="0.2">
      <c r="R3905" s="34"/>
      <c r="S3905" s="34"/>
      <c r="T3905" s="34"/>
      <c r="U3905" s="34"/>
      <c r="V3905" s="34"/>
      <c r="W3905" s="34"/>
      <c r="X3905" s="34"/>
      <c r="Y3905" s="34"/>
      <c r="Z3905" s="34"/>
    </row>
    <row r="3906" spans="18:26" x14ac:dyDescent="0.2">
      <c r="R3906" s="34"/>
      <c r="S3906" s="34"/>
      <c r="T3906" s="34"/>
      <c r="U3906" s="34"/>
      <c r="V3906" s="34"/>
      <c r="W3906" s="34"/>
      <c r="X3906" s="34"/>
      <c r="Y3906" s="34"/>
      <c r="Z3906" s="34"/>
    </row>
    <row r="3907" spans="18:26" x14ac:dyDescent="0.2">
      <c r="R3907" s="34"/>
      <c r="S3907" s="34"/>
      <c r="T3907" s="34"/>
      <c r="U3907" s="34"/>
      <c r="V3907" s="34"/>
      <c r="W3907" s="34"/>
      <c r="X3907" s="34"/>
      <c r="Y3907" s="34"/>
      <c r="Z3907" s="34"/>
    </row>
    <row r="3908" spans="18:26" x14ac:dyDescent="0.2">
      <c r="R3908" s="34"/>
      <c r="S3908" s="34"/>
      <c r="T3908" s="34"/>
      <c r="U3908" s="34"/>
      <c r="V3908" s="34"/>
      <c r="W3908" s="34"/>
      <c r="X3908" s="34"/>
      <c r="Y3908" s="34"/>
      <c r="Z3908" s="34"/>
    </row>
    <row r="3909" spans="18:26" x14ac:dyDescent="0.2">
      <c r="R3909" s="34"/>
      <c r="S3909" s="34"/>
      <c r="T3909" s="34"/>
      <c r="U3909" s="34"/>
      <c r="V3909" s="34"/>
      <c r="W3909" s="34"/>
      <c r="X3909" s="34"/>
      <c r="Y3909" s="34"/>
      <c r="Z3909" s="34"/>
    </row>
    <row r="3910" spans="18:26" x14ac:dyDescent="0.2">
      <c r="R3910" s="34"/>
      <c r="S3910" s="34"/>
      <c r="T3910" s="34"/>
      <c r="U3910" s="34"/>
      <c r="V3910" s="34"/>
      <c r="W3910" s="34"/>
      <c r="X3910" s="34"/>
      <c r="Y3910" s="34"/>
      <c r="Z3910" s="34"/>
    </row>
    <row r="3911" spans="18:26" x14ac:dyDescent="0.2">
      <c r="R3911" s="34"/>
      <c r="S3911" s="34"/>
      <c r="T3911" s="34"/>
      <c r="U3911" s="34"/>
      <c r="V3911" s="34"/>
      <c r="W3911" s="34"/>
      <c r="X3911" s="34"/>
      <c r="Y3911" s="34"/>
      <c r="Z3911" s="34"/>
    </row>
    <row r="3912" spans="18:26" x14ac:dyDescent="0.2">
      <c r="R3912" s="34"/>
      <c r="S3912" s="34"/>
      <c r="T3912" s="34"/>
      <c r="U3912" s="34"/>
      <c r="V3912" s="34"/>
      <c r="W3912" s="34"/>
      <c r="X3912" s="34"/>
      <c r="Y3912" s="34"/>
      <c r="Z3912" s="34"/>
    </row>
    <row r="3913" spans="18:26" x14ac:dyDescent="0.2">
      <c r="R3913" s="34"/>
      <c r="S3913" s="34"/>
      <c r="T3913" s="34"/>
      <c r="U3913" s="34"/>
      <c r="V3913" s="34"/>
      <c r="W3913" s="34"/>
      <c r="X3913" s="34"/>
      <c r="Y3913" s="34"/>
      <c r="Z3913" s="34"/>
    </row>
    <row r="3914" spans="18:26" x14ac:dyDescent="0.2">
      <c r="R3914" s="34"/>
      <c r="S3914" s="34"/>
      <c r="T3914" s="34"/>
      <c r="U3914" s="34"/>
      <c r="V3914" s="34"/>
      <c r="W3914" s="34"/>
      <c r="X3914" s="34"/>
      <c r="Y3914" s="34"/>
      <c r="Z3914" s="34"/>
    </row>
    <row r="3915" spans="18:26" x14ac:dyDescent="0.2">
      <c r="R3915" s="34"/>
      <c r="S3915" s="34"/>
      <c r="T3915" s="34"/>
      <c r="U3915" s="34"/>
      <c r="V3915" s="34"/>
      <c r="W3915" s="34"/>
      <c r="X3915" s="34"/>
      <c r="Y3915" s="34"/>
      <c r="Z3915" s="34"/>
    </row>
    <row r="3916" spans="18:26" x14ac:dyDescent="0.2">
      <c r="R3916" s="34"/>
      <c r="S3916" s="34"/>
      <c r="T3916" s="34"/>
      <c r="U3916" s="34"/>
      <c r="V3916" s="34"/>
      <c r="W3916" s="34"/>
      <c r="X3916" s="34"/>
      <c r="Y3916" s="34"/>
      <c r="Z3916" s="34"/>
    </row>
    <row r="3917" spans="18:26" x14ac:dyDescent="0.2">
      <c r="R3917" s="34"/>
      <c r="S3917" s="34"/>
      <c r="T3917" s="34"/>
      <c r="U3917" s="34"/>
      <c r="V3917" s="34"/>
      <c r="W3917" s="34"/>
      <c r="X3917" s="34"/>
      <c r="Y3917" s="34"/>
      <c r="Z3917" s="34"/>
    </row>
    <row r="3918" spans="18:26" x14ac:dyDescent="0.2">
      <c r="R3918" s="34"/>
      <c r="S3918" s="34"/>
      <c r="T3918" s="34"/>
      <c r="U3918" s="34"/>
      <c r="V3918" s="34"/>
      <c r="W3918" s="34"/>
      <c r="X3918" s="34"/>
      <c r="Y3918" s="34"/>
      <c r="Z3918" s="34"/>
    </row>
    <row r="3919" spans="18:26" x14ac:dyDescent="0.2">
      <c r="R3919" s="34"/>
      <c r="S3919" s="34"/>
      <c r="T3919" s="34"/>
      <c r="U3919" s="34"/>
      <c r="V3919" s="34"/>
      <c r="W3919" s="34"/>
      <c r="X3919" s="34"/>
      <c r="Y3919" s="34"/>
      <c r="Z3919" s="34"/>
    </row>
    <row r="3920" spans="18:26" x14ac:dyDescent="0.2">
      <c r="R3920" s="34"/>
      <c r="S3920" s="34"/>
      <c r="T3920" s="34"/>
      <c r="U3920" s="34"/>
      <c r="V3920" s="34"/>
      <c r="W3920" s="34"/>
      <c r="X3920" s="34"/>
      <c r="Y3920" s="34"/>
      <c r="Z3920" s="34"/>
    </row>
    <row r="3921" spans="18:26" x14ac:dyDescent="0.2">
      <c r="R3921" s="34"/>
      <c r="S3921" s="34"/>
      <c r="T3921" s="34"/>
      <c r="U3921" s="34"/>
      <c r="V3921" s="34"/>
      <c r="W3921" s="34"/>
      <c r="X3921" s="34"/>
      <c r="Y3921" s="34"/>
      <c r="Z3921" s="34"/>
    </row>
    <row r="3922" spans="18:26" x14ac:dyDescent="0.2">
      <c r="R3922" s="34"/>
      <c r="S3922" s="34"/>
      <c r="T3922" s="34"/>
      <c r="U3922" s="34"/>
      <c r="V3922" s="34"/>
      <c r="W3922" s="34"/>
      <c r="X3922" s="34"/>
      <c r="Y3922" s="34"/>
      <c r="Z3922" s="34"/>
    </row>
    <row r="3923" spans="18:26" x14ac:dyDescent="0.2">
      <c r="R3923" s="34"/>
      <c r="S3923" s="34"/>
      <c r="T3923" s="34"/>
      <c r="U3923" s="34"/>
      <c r="V3923" s="34"/>
      <c r="W3923" s="34"/>
      <c r="X3923" s="34"/>
      <c r="Y3923" s="34"/>
      <c r="Z3923" s="34"/>
    </row>
    <row r="3924" spans="18:26" x14ac:dyDescent="0.2">
      <c r="R3924" s="34"/>
      <c r="S3924" s="34"/>
      <c r="T3924" s="34"/>
      <c r="U3924" s="34"/>
      <c r="V3924" s="34"/>
      <c r="W3924" s="34"/>
      <c r="X3924" s="34"/>
      <c r="Y3924" s="34"/>
      <c r="Z3924" s="34"/>
    </row>
    <row r="3925" spans="18:26" x14ac:dyDescent="0.2">
      <c r="R3925" s="34"/>
      <c r="S3925" s="34"/>
      <c r="T3925" s="34"/>
      <c r="U3925" s="34"/>
      <c r="V3925" s="34"/>
      <c r="W3925" s="34"/>
      <c r="X3925" s="34"/>
      <c r="Y3925" s="34"/>
      <c r="Z3925" s="34"/>
    </row>
    <row r="3926" spans="18:26" x14ac:dyDescent="0.2">
      <c r="R3926" s="34"/>
      <c r="S3926" s="34"/>
      <c r="T3926" s="34"/>
      <c r="U3926" s="34"/>
      <c r="V3926" s="34"/>
      <c r="W3926" s="34"/>
      <c r="X3926" s="34"/>
      <c r="Y3926" s="34"/>
      <c r="Z3926" s="34"/>
    </row>
    <row r="3927" spans="18:26" x14ac:dyDescent="0.2">
      <c r="R3927" s="34"/>
      <c r="S3927" s="34"/>
      <c r="T3927" s="34"/>
      <c r="U3927" s="34"/>
      <c r="V3927" s="34"/>
      <c r="W3927" s="34"/>
      <c r="X3927" s="34"/>
      <c r="Y3927" s="34"/>
      <c r="Z3927" s="34"/>
    </row>
    <row r="3928" spans="18:26" x14ac:dyDescent="0.2">
      <c r="R3928" s="34"/>
      <c r="S3928" s="34"/>
      <c r="T3928" s="34"/>
      <c r="U3928" s="34"/>
      <c r="V3928" s="34"/>
      <c r="W3928" s="34"/>
      <c r="X3928" s="34"/>
      <c r="Y3928" s="34"/>
      <c r="Z3928" s="34"/>
    </row>
    <row r="3929" spans="18:26" x14ac:dyDescent="0.2">
      <c r="R3929" s="34"/>
      <c r="S3929" s="34"/>
      <c r="T3929" s="34"/>
      <c r="U3929" s="34"/>
      <c r="V3929" s="34"/>
      <c r="W3929" s="34"/>
      <c r="X3929" s="34"/>
      <c r="Y3929" s="34"/>
      <c r="Z3929" s="34"/>
    </row>
    <row r="3930" spans="18:26" x14ac:dyDescent="0.2">
      <c r="R3930" s="34"/>
      <c r="S3930" s="34"/>
      <c r="T3930" s="34"/>
      <c r="U3930" s="34"/>
      <c r="V3930" s="34"/>
      <c r="W3930" s="34"/>
      <c r="X3930" s="34"/>
      <c r="Y3930" s="34"/>
      <c r="Z3930" s="34"/>
    </row>
    <row r="3931" spans="18:26" x14ac:dyDescent="0.2">
      <c r="R3931" s="34"/>
      <c r="S3931" s="34"/>
      <c r="T3931" s="34"/>
      <c r="U3931" s="34"/>
      <c r="V3931" s="34"/>
      <c r="W3931" s="34"/>
      <c r="X3931" s="34"/>
      <c r="Y3931" s="34"/>
      <c r="Z3931" s="34"/>
    </row>
    <row r="3932" spans="18:26" x14ac:dyDescent="0.2">
      <c r="R3932" s="34"/>
      <c r="S3932" s="34"/>
      <c r="T3932" s="34"/>
      <c r="U3932" s="34"/>
      <c r="V3932" s="34"/>
      <c r="W3932" s="34"/>
      <c r="X3932" s="34"/>
      <c r="Y3932" s="34"/>
      <c r="Z3932" s="34"/>
    </row>
    <row r="3933" spans="18:26" x14ac:dyDescent="0.2">
      <c r="R3933" s="34"/>
      <c r="S3933" s="34"/>
      <c r="T3933" s="34"/>
      <c r="U3933" s="34"/>
      <c r="V3933" s="34"/>
      <c r="W3933" s="34"/>
      <c r="X3933" s="34"/>
      <c r="Y3933" s="34"/>
      <c r="Z3933" s="34"/>
    </row>
    <row r="3934" spans="18:26" x14ac:dyDescent="0.2">
      <c r="R3934" s="34"/>
      <c r="S3934" s="34"/>
      <c r="T3934" s="34"/>
      <c r="U3934" s="34"/>
      <c r="V3934" s="34"/>
      <c r="W3934" s="34"/>
      <c r="X3934" s="34"/>
      <c r="Y3934" s="34"/>
      <c r="Z3934" s="34"/>
    </row>
    <row r="3935" spans="18:26" x14ac:dyDescent="0.2">
      <c r="R3935" s="34"/>
      <c r="S3935" s="34"/>
      <c r="T3935" s="34"/>
      <c r="U3935" s="34"/>
      <c r="V3935" s="34"/>
      <c r="W3935" s="34"/>
      <c r="X3935" s="34"/>
      <c r="Y3935" s="34"/>
      <c r="Z3935" s="34"/>
    </row>
    <row r="3936" spans="18:26" x14ac:dyDescent="0.2">
      <c r="R3936" s="34"/>
      <c r="S3936" s="34"/>
      <c r="T3936" s="34"/>
      <c r="U3936" s="34"/>
      <c r="V3936" s="34"/>
      <c r="W3936" s="34"/>
      <c r="X3936" s="34"/>
      <c r="Y3936" s="34"/>
      <c r="Z3936" s="34"/>
    </row>
    <row r="3937" spans="18:26" x14ac:dyDescent="0.2">
      <c r="R3937" s="34"/>
      <c r="S3937" s="34"/>
      <c r="T3937" s="34"/>
      <c r="U3937" s="34"/>
      <c r="V3937" s="34"/>
      <c r="W3937" s="34"/>
      <c r="X3937" s="34"/>
      <c r="Y3937" s="34"/>
      <c r="Z3937" s="34"/>
    </row>
    <row r="3938" spans="18:26" x14ac:dyDescent="0.2">
      <c r="R3938" s="34"/>
      <c r="S3938" s="34"/>
      <c r="T3938" s="34"/>
      <c r="U3938" s="34"/>
      <c r="V3938" s="34"/>
      <c r="W3938" s="34"/>
      <c r="X3938" s="34"/>
      <c r="Y3938" s="34"/>
      <c r="Z3938" s="34"/>
    </row>
    <row r="3939" spans="18:26" x14ac:dyDescent="0.2">
      <c r="R3939" s="34"/>
      <c r="S3939" s="34"/>
      <c r="T3939" s="34"/>
      <c r="U3939" s="34"/>
      <c r="V3939" s="34"/>
      <c r="W3939" s="34"/>
      <c r="X3939" s="34"/>
      <c r="Y3939" s="34"/>
      <c r="Z3939" s="34"/>
    </row>
    <row r="3940" spans="18:26" x14ac:dyDescent="0.2">
      <c r="R3940" s="34"/>
      <c r="S3940" s="34"/>
      <c r="T3940" s="34"/>
      <c r="U3940" s="34"/>
      <c r="V3940" s="34"/>
      <c r="W3940" s="34"/>
      <c r="X3940" s="34"/>
      <c r="Y3940" s="34"/>
      <c r="Z3940" s="34"/>
    </row>
    <row r="3941" spans="18:26" x14ac:dyDescent="0.2">
      <c r="R3941" s="34"/>
      <c r="S3941" s="34"/>
      <c r="T3941" s="34"/>
      <c r="U3941" s="34"/>
      <c r="V3941" s="34"/>
      <c r="W3941" s="34"/>
      <c r="X3941" s="34"/>
      <c r="Y3941" s="34"/>
      <c r="Z3941" s="34"/>
    </row>
    <row r="3942" spans="18:26" x14ac:dyDescent="0.2">
      <c r="R3942" s="34"/>
      <c r="S3942" s="34"/>
      <c r="T3942" s="34"/>
      <c r="U3942" s="34"/>
      <c r="V3942" s="34"/>
      <c r="W3942" s="34"/>
      <c r="X3942" s="34"/>
      <c r="Y3942" s="34"/>
      <c r="Z3942" s="34"/>
    </row>
    <row r="3943" spans="18:26" x14ac:dyDescent="0.2">
      <c r="R3943" s="34"/>
      <c r="S3943" s="34"/>
      <c r="T3943" s="34"/>
      <c r="U3943" s="34"/>
      <c r="V3943" s="34"/>
      <c r="W3943" s="34"/>
      <c r="X3943" s="34"/>
      <c r="Y3943" s="34"/>
      <c r="Z3943" s="34"/>
    </row>
    <row r="3944" spans="18:26" x14ac:dyDescent="0.2">
      <c r="R3944" s="34"/>
      <c r="S3944" s="34"/>
      <c r="T3944" s="34"/>
      <c r="U3944" s="34"/>
      <c r="V3944" s="34"/>
      <c r="W3944" s="34"/>
      <c r="X3944" s="34"/>
      <c r="Y3944" s="34"/>
      <c r="Z3944" s="34"/>
    </row>
    <row r="3945" spans="18:26" x14ac:dyDescent="0.2">
      <c r="R3945" s="34"/>
      <c r="S3945" s="34"/>
      <c r="T3945" s="34"/>
      <c r="U3945" s="34"/>
      <c r="V3945" s="34"/>
      <c r="W3945" s="34"/>
      <c r="X3945" s="34"/>
      <c r="Y3945" s="34"/>
      <c r="Z3945" s="34"/>
    </row>
    <row r="3946" spans="18:26" x14ac:dyDescent="0.2">
      <c r="R3946" s="34"/>
      <c r="S3946" s="34"/>
      <c r="T3946" s="34"/>
      <c r="U3946" s="34"/>
      <c r="V3946" s="34"/>
      <c r="W3946" s="34"/>
      <c r="X3946" s="34"/>
      <c r="Y3946" s="34"/>
      <c r="Z3946" s="34"/>
    </row>
    <row r="3947" spans="18:26" x14ac:dyDescent="0.2">
      <c r="R3947" s="34"/>
      <c r="S3947" s="34"/>
      <c r="T3947" s="34"/>
      <c r="U3947" s="34"/>
      <c r="V3947" s="34"/>
      <c r="W3947" s="34"/>
      <c r="X3947" s="34"/>
      <c r="Y3947" s="34"/>
      <c r="Z3947" s="34"/>
    </row>
    <row r="3948" spans="18:26" x14ac:dyDescent="0.2">
      <c r="R3948" s="34"/>
      <c r="S3948" s="34"/>
      <c r="T3948" s="34"/>
      <c r="U3948" s="34"/>
      <c r="V3948" s="34"/>
      <c r="W3948" s="34"/>
      <c r="X3948" s="34"/>
      <c r="Y3948" s="34"/>
      <c r="Z3948" s="34"/>
    </row>
    <row r="3949" spans="18:26" x14ac:dyDescent="0.2">
      <c r="R3949" s="34"/>
      <c r="S3949" s="34"/>
      <c r="T3949" s="34"/>
      <c r="U3949" s="34"/>
      <c r="V3949" s="34"/>
      <c r="W3949" s="34"/>
      <c r="X3949" s="34"/>
      <c r="Y3949" s="34"/>
      <c r="Z3949" s="34"/>
    </row>
    <row r="3950" spans="18:26" x14ac:dyDescent="0.2">
      <c r="R3950" s="34"/>
      <c r="S3950" s="34"/>
      <c r="T3950" s="34"/>
      <c r="U3950" s="34"/>
      <c r="V3950" s="34"/>
      <c r="W3950" s="34"/>
      <c r="X3950" s="34"/>
      <c r="Y3950" s="34"/>
      <c r="Z3950" s="34"/>
    </row>
    <row r="3951" spans="18:26" x14ac:dyDescent="0.2">
      <c r="R3951" s="34"/>
      <c r="S3951" s="34"/>
      <c r="T3951" s="34"/>
      <c r="U3951" s="34"/>
      <c r="V3951" s="34"/>
      <c r="W3951" s="34"/>
      <c r="X3951" s="34"/>
      <c r="Y3951" s="34"/>
      <c r="Z3951" s="34"/>
    </row>
    <row r="3952" spans="18:26" x14ac:dyDescent="0.2">
      <c r="R3952" s="34"/>
      <c r="S3952" s="34"/>
      <c r="T3952" s="34"/>
      <c r="U3952" s="34"/>
      <c r="V3952" s="34"/>
      <c r="W3952" s="34"/>
      <c r="X3952" s="34"/>
      <c r="Y3952" s="34"/>
      <c r="Z3952" s="34"/>
    </row>
    <row r="3953" spans="18:26" x14ac:dyDescent="0.2">
      <c r="R3953" s="34"/>
      <c r="S3953" s="34"/>
      <c r="T3953" s="34"/>
      <c r="U3953" s="34"/>
      <c r="V3953" s="34"/>
      <c r="W3953" s="34"/>
      <c r="X3953" s="34"/>
      <c r="Y3953" s="34"/>
      <c r="Z3953" s="34"/>
    </row>
    <row r="3954" spans="18:26" x14ac:dyDescent="0.2">
      <c r="R3954" s="34"/>
      <c r="S3954" s="34"/>
      <c r="T3954" s="34"/>
      <c r="U3954" s="34"/>
      <c r="V3954" s="34"/>
      <c r="W3954" s="34"/>
      <c r="X3954" s="34"/>
      <c r="Y3954" s="34"/>
      <c r="Z3954" s="34"/>
    </row>
    <row r="3955" spans="18:26" x14ac:dyDescent="0.2">
      <c r="R3955" s="34"/>
      <c r="S3955" s="34"/>
      <c r="T3955" s="34"/>
      <c r="U3955" s="34"/>
      <c r="V3955" s="34"/>
      <c r="W3955" s="34"/>
      <c r="X3955" s="34"/>
      <c r="Y3955" s="34"/>
      <c r="Z3955" s="34"/>
    </row>
    <row r="3956" spans="18:26" x14ac:dyDescent="0.2">
      <c r="R3956" s="34"/>
      <c r="S3956" s="34"/>
      <c r="T3956" s="34"/>
      <c r="U3956" s="34"/>
      <c r="V3956" s="34"/>
      <c r="W3956" s="34"/>
      <c r="X3956" s="34"/>
      <c r="Y3956" s="34"/>
      <c r="Z3956" s="34"/>
    </row>
    <row r="3957" spans="18:26" x14ac:dyDescent="0.2">
      <c r="R3957" s="34"/>
      <c r="S3957" s="34"/>
      <c r="T3957" s="34"/>
      <c r="U3957" s="34"/>
      <c r="V3957" s="34"/>
      <c r="W3957" s="34"/>
      <c r="X3957" s="34"/>
      <c r="Y3957" s="34"/>
      <c r="Z3957" s="34"/>
    </row>
    <row r="3958" spans="18:26" x14ac:dyDescent="0.2">
      <c r="R3958" s="34"/>
      <c r="S3958" s="34"/>
      <c r="T3958" s="34"/>
      <c r="U3958" s="34"/>
      <c r="V3958" s="34"/>
      <c r="W3958" s="34"/>
      <c r="X3958" s="34"/>
      <c r="Y3958" s="34"/>
      <c r="Z3958" s="34"/>
    </row>
    <row r="3959" spans="18:26" x14ac:dyDescent="0.2">
      <c r="R3959" s="34"/>
      <c r="S3959" s="34"/>
      <c r="T3959" s="34"/>
      <c r="U3959" s="34"/>
      <c r="V3959" s="34"/>
      <c r="W3959" s="34"/>
      <c r="X3959" s="34"/>
      <c r="Y3959" s="34"/>
      <c r="Z3959" s="34"/>
    </row>
    <row r="3960" spans="18:26" x14ac:dyDescent="0.2">
      <c r="R3960" s="34"/>
      <c r="S3960" s="34"/>
      <c r="T3960" s="34"/>
      <c r="U3960" s="34"/>
      <c r="V3960" s="34"/>
      <c r="W3960" s="34"/>
      <c r="X3960" s="34"/>
      <c r="Y3960" s="34"/>
      <c r="Z3960" s="34"/>
    </row>
    <row r="3961" spans="18:26" x14ac:dyDescent="0.2">
      <c r="R3961" s="34"/>
      <c r="S3961" s="34"/>
      <c r="T3961" s="34"/>
      <c r="U3961" s="34"/>
      <c r="V3961" s="34"/>
      <c r="W3961" s="34"/>
      <c r="X3961" s="34"/>
      <c r="Y3961" s="34"/>
      <c r="Z3961" s="34"/>
    </row>
    <row r="3962" spans="18:26" x14ac:dyDescent="0.2">
      <c r="R3962" s="34"/>
      <c r="S3962" s="34"/>
      <c r="T3962" s="34"/>
      <c r="U3962" s="34"/>
      <c r="V3962" s="34"/>
      <c r="W3962" s="34"/>
      <c r="X3962" s="34"/>
      <c r="Y3962" s="34"/>
      <c r="Z3962" s="34"/>
    </row>
    <row r="3963" spans="18:26" x14ac:dyDescent="0.2">
      <c r="R3963" s="34"/>
      <c r="S3963" s="34"/>
      <c r="T3963" s="34"/>
      <c r="U3963" s="34"/>
      <c r="V3963" s="34"/>
      <c r="W3963" s="34"/>
      <c r="X3963" s="34"/>
      <c r="Y3963" s="34"/>
      <c r="Z3963" s="34"/>
    </row>
    <row r="3964" spans="18:26" x14ac:dyDescent="0.2">
      <c r="R3964" s="34"/>
      <c r="S3964" s="34"/>
      <c r="T3964" s="34"/>
      <c r="U3964" s="34"/>
      <c r="V3964" s="34"/>
      <c r="W3964" s="34"/>
      <c r="X3964" s="34"/>
      <c r="Y3964" s="34"/>
      <c r="Z3964" s="34"/>
    </row>
    <row r="3965" spans="18:26" x14ac:dyDescent="0.2">
      <c r="R3965" s="34"/>
      <c r="S3965" s="34"/>
      <c r="T3965" s="34"/>
      <c r="U3965" s="34"/>
      <c r="V3965" s="34"/>
      <c r="W3965" s="34"/>
      <c r="X3965" s="34"/>
      <c r="Y3965" s="34"/>
      <c r="Z3965" s="34"/>
    </row>
    <row r="3966" spans="18:26" x14ac:dyDescent="0.2">
      <c r="R3966" s="34"/>
      <c r="S3966" s="34"/>
      <c r="T3966" s="34"/>
      <c r="U3966" s="34"/>
      <c r="V3966" s="34"/>
      <c r="W3966" s="34"/>
      <c r="X3966" s="34"/>
      <c r="Y3966" s="34"/>
      <c r="Z3966" s="34"/>
    </row>
    <row r="3967" spans="18:26" x14ac:dyDescent="0.2">
      <c r="R3967" s="34"/>
      <c r="S3967" s="34"/>
      <c r="T3967" s="34"/>
      <c r="U3967" s="34"/>
      <c r="V3967" s="34"/>
      <c r="W3967" s="34"/>
      <c r="X3967" s="34"/>
      <c r="Y3967" s="34"/>
      <c r="Z3967" s="34"/>
    </row>
    <row r="3968" spans="18:26" x14ac:dyDescent="0.2">
      <c r="R3968" s="34"/>
      <c r="S3968" s="34"/>
      <c r="T3968" s="34"/>
      <c r="U3968" s="34"/>
      <c r="V3968" s="34"/>
      <c r="W3968" s="34"/>
      <c r="X3968" s="34"/>
      <c r="Y3968" s="34"/>
      <c r="Z3968" s="34"/>
    </row>
    <row r="3969" spans="18:26" x14ac:dyDescent="0.2">
      <c r="R3969" s="34"/>
      <c r="S3969" s="34"/>
      <c r="T3969" s="34"/>
      <c r="U3969" s="34"/>
      <c r="V3969" s="34"/>
      <c r="W3969" s="34"/>
      <c r="X3969" s="34"/>
      <c r="Y3969" s="34"/>
      <c r="Z3969" s="34"/>
    </row>
    <row r="3970" spans="18:26" x14ac:dyDescent="0.2">
      <c r="R3970" s="34"/>
      <c r="S3970" s="34"/>
      <c r="T3970" s="34"/>
      <c r="U3970" s="34"/>
      <c r="V3970" s="34"/>
      <c r="W3970" s="34"/>
      <c r="X3970" s="34"/>
      <c r="Y3970" s="34"/>
      <c r="Z3970" s="34"/>
    </row>
    <row r="3971" spans="18:26" x14ac:dyDescent="0.2">
      <c r="R3971" s="34"/>
      <c r="S3971" s="34"/>
      <c r="T3971" s="34"/>
      <c r="U3971" s="34"/>
      <c r="V3971" s="34"/>
      <c r="W3971" s="34"/>
      <c r="X3971" s="34"/>
      <c r="Y3971" s="34"/>
      <c r="Z3971" s="34"/>
    </row>
    <row r="3972" spans="18:26" x14ac:dyDescent="0.2">
      <c r="R3972" s="34"/>
      <c r="S3972" s="34"/>
      <c r="T3972" s="34"/>
      <c r="U3972" s="34"/>
      <c r="V3972" s="34"/>
      <c r="W3972" s="34"/>
      <c r="X3972" s="34"/>
      <c r="Y3972" s="34"/>
      <c r="Z3972" s="34"/>
    </row>
    <row r="3973" spans="18:26" x14ac:dyDescent="0.2">
      <c r="R3973" s="34"/>
      <c r="S3973" s="34"/>
      <c r="T3973" s="34"/>
      <c r="U3973" s="34"/>
      <c r="V3973" s="34"/>
      <c r="W3973" s="34"/>
      <c r="X3973" s="34"/>
      <c r="Y3973" s="34"/>
      <c r="Z3973" s="34"/>
    </row>
    <row r="3974" spans="18:26" x14ac:dyDescent="0.2">
      <c r="R3974" s="34"/>
      <c r="S3974" s="34"/>
      <c r="T3974" s="34"/>
      <c r="U3974" s="34"/>
      <c r="V3974" s="34"/>
      <c r="W3974" s="34"/>
      <c r="X3974" s="34"/>
      <c r="Y3974" s="34"/>
      <c r="Z3974" s="34"/>
    </row>
    <row r="3975" spans="18:26" x14ac:dyDescent="0.2">
      <c r="R3975" s="34"/>
      <c r="S3975" s="34"/>
      <c r="T3975" s="34"/>
      <c r="U3975" s="34"/>
      <c r="V3975" s="34"/>
      <c r="W3975" s="34"/>
      <c r="X3975" s="34"/>
      <c r="Y3975" s="34"/>
      <c r="Z3975" s="34"/>
    </row>
    <row r="3976" spans="18:26" x14ac:dyDescent="0.2">
      <c r="R3976" s="34"/>
      <c r="S3976" s="34"/>
      <c r="T3976" s="34"/>
      <c r="U3976" s="34"/>
      <c r="V3976" s="34"/>
      <c r="W3976" s="34"/>
      <c r="X3976" s="34"/>
      <c r="Y3976" s="34"/>
      <c r="Z3976" s="34"/>
    </row>
    <row r="3977" spans="18:26" x14ac:dyDescent="0.2">
      <c r="R3977" s="34"/>
      <c r="S3977" s="34"/>
      <c r="T3977" s="34"/>
      <c r="U3977" s="34"/>
      <c r="V3977" s="34"/>
      <c r="W3977" s="34"/>
      <c r="X3977" s="34"/>
      <c r="Y3977" s="34"/>
      <c r="Z3977" s="34"/>
    </row>
    <row r="3978" spans="18:26" x14ac:dyDescent="0.2">
      <c r="R3978" s="34"/>
      <c r="S3978" s="34"/>
      <c r="T3978" s="34"/>
      <c r="U3978" s="34"/>
      <c r="V3978" s="34"/>
      <c r="W3978" s="34"/>
      <c r="X3978" s="34"/>
      <c r="Y3978" s="34"/>
      <c r="Z3978" s="34"/>
    </row>
    <row r="3979" spans="18:26" x14ac:dyDescent="0.2">
      <c r="R3979" s="34"/>
      <c r="S3979" s="34"/>
      <c r="T3979" s="34"/>
      <c r="U3979" s="34"/>
      <c r="V3979" s="34"/>
      <c r="W3979" s="34"/>
      <c r="X3979" s="34"/>
      <c r="Y3979" s="34"/>
      <c r="Z3979" s="34"/>
    </row>
    <row r="3980" spans="18:26" x14ac:dyDescent="0.2">
      <c r="R3980" s="34"/>
      <c r="S3980" s="34"/>
      <c r="T3980" s="34"/>
      <c r="U3980" s="34"/>
      <c r="V3980" s="34"/>
      <c r="W3980" s="34"/>
      <c r="X3980" s="34"/>
      <c r="Y3980" s="34"/>
      <c r="Z3980" s="34"/>
    </row>
    <row r="3981" spans="18:26" x14ac:dyDescent="0.2">
      <c r="R3981" s="34"/>
      <c r="S3981" s="34"/>
      <c r="T3981" s="34"/>
      <c r="U3981" s="34"/>
      <c r="V3981" s="34"/>
      <c r="W3981" s="34"/>
      <c r="X3981" s="34"/>
      <c r="Y3981" s="34"/>
      <c r="Z3981" s="34"/>
    </row>
    <row r="3982" spans="18:26" x14ac:dyDescent="0.2">
      <c r="R3982" s="34"/>
      <c r="S3982" s="34"/>
      <c r="T3982" s="34"/>
      <c r="U3982" s="34"/>
      <c r="V3982" s="34"/>
      <c r="W3982" s="34"/>
      <c r="X3982" s="34"/>
      <c r="Y3982" s="34"/>
      <c r="Z3982" s="34"/>
    </row>
    <row r="3983" spans="18:26" x14ac:dyDescent="0.2">
      <c r="R3983" s="34"/>
      <c r="S3983" s="34"/>
      <c r="T3983" s="34"/>
      <c r="U3983" s="34"/>
      <c r="V3983" s="34"/>
      <c r="W3983" s="34"/>
      <c r="X3983" s="34"/>
      <c r="Y3983" s="34"/>
      <c r="Z3983" s="34"/>
    </row>
    <row r="3984" spans="18:26" x14ac:dyDescent="0.2">
      <c r="R3984" s="34"/>
      <c r="S3984" s="34"/>
      <c r="T3984" s="34"/>
      <c r="U3984" s="34"/>
      <c r="V3984" s="34"/>
      <c r="W3984" s="34"/>
      <c r="X3984" s="34"/>
      <c r="Y3984" s="34"/>
      <c r="Z3984" s="34"/>
    </row>
    <row r="3985" spans="18:26" x14ac:dyDescent="0.2">
      <c r="R3985" s="34"/>
      <c r="S3985" s="34"/>
      <c r="T3985" s="34"/>
      <c r="U3985" s="34"/>
      <c r="V3985" s="34"/>
      <c r="W3985" s="34"/>
      <c r="X3985" s="34"/>
      <c r="Y3985" s="34"/>
      <c r="Z3985" s="34"/>
    </row>
    <row r="3986" spans="18:26" x14ac:dyDescent="0.2">
      <c r="R3986" s="34"/>
      <c r="S3986" s="34"/>
      <c r="T3986" s="34"/>
      <c r="U3986" s="34"/>
      <c r="V3986" s="34"/>
      <c r="W3986" s="34"/>
      <c r="X3986" s="34"/>
      <c r="Y3986" s="34"/>
      <c r="Z3986" s="34"/>
    </row>
    <row r="3987" spans="18:26" x14ac:dyDescent="0.2">
      <c r="R3987" s="34"/>
      <c r="S3987" s="34"/>
      <c r="T3987" s="34"/>
      <c r="U3987" s="34"/>
      <c r="V3987" s="34"/>
      <c r="W3987" s="34"/>
      <c r="X3987" s="34"/>
      <c r="Y3987" s="34"/>
      <c r="Z3987" s="34"/>
    </row>
    <row r="3988" spans="18:26" x14ac:dyDescent="0.2">
      <c r="R3988" s="34"/>
      <c r="S3988" s="34"/>
      <c r="T3988" s="34"/>
      <c r="U3988" s="34"/>
      <c r="V3988" s="34"/>
      <c r="W3988" s="34"/>
      <c r="X3988" s="34"/>
      <c r="Y3988" s="34"/>
      <c r="Z3988" s="34"/>
    </row>
    <row r="3989" spans="18:26" x14ac:dyDescent="0.2">
      <c r="R3989" s="34"/>
      <c r="S3989" s="34"/>
      <c r="T3989" s="34"/>
      <c r="U3989" s="34"/>
      <c r="V3989" s="34"/>
      <c r="W3989" s="34"/>
      <c r="X3989" s="34"/>
      <c r="Y3989" s="34"/>
      <c r="Z3989" s="34"/>
    </row>
    <row r="3990" spans="18:26" x14ac:dyDescent="0.2">
      <c r="R3990" s="34"/>
      <c r="S3990" s="34"/>
      <c r="T3990" s="34"/>
      <c r="U3990" s="34"/>
      <c r="V3990" s="34"/>
      <c r="W3990" s="34"/>
      <c r="X3990" s="34"/>
      <c r="Y3990" s="34"/>
      <c r="Z3990" s="34"/>
    </row>
    <row r="3991" spans="18:26" x14ac:dyDescent="0.2">
      <c r="R3991" s="34"/>
      <c r="S3991" s="34"/>
      <c r="T3991" s="34"/>
      <c r="U3991" s="34"/>
      <c r="V3991" s="34"/>
      <c r="W3991" s="34"/>
      <c r="X3991" s="34"/>
      <c r="Y3991" s="34"/>
      <c r="Z3991" s="34"/>
    </row>
    <row r="3992" spans="18:26" x14ac:dyDescent="0.2">
      <c r="R3992" s="34"/>
      <c r="S3992" s="34"/>
      <c r="T3992" s="34"/>
      <c r="U3992" s="34"/>
      <c r="V3992" s="34"/>
      <c r="W3992" s="34"/>
      <c r="X3992" s="34"/>
      <c r="Y3992" s="34"/>
      <c r="Z3992" s="34"/>
    </row>
    <row r="3993" spans="18:26" x14ac:dyDescent="0.2">
      <c r="R3993" s="34"/>
      <c r="S3993" s="34"/>
      <c r="T3993" s="34"/>
      <c r="U3993" s="34"/>
      <c r="V3993" s="34"/>
      <c r="W3993" s="34"/>
      <c r="X3993" s="34"/>
      <c r="Y3993" s="34"/>
      <c r="Z3993" s="34"/>
    </row>
    <row r="3994" spans="18:26" x14ac:dyDescent="0.2">
      <c r="R3994" s="34"/>
      <c r="S3994" s="34"/>
      <c r="T3994" s="34"/>
      <c r="U3994" s="34"/>
      <c r="V3994" s="34"/>
      <c r="W3994" s="34"/>
      <c r="X3994" s="34"/>
      <c r="Y3994" s="34"/>
      <c r="Z3994" s="34"/>
    </row>
    <row r="3995" spans="18:26" x14ac:dyDescent="0.2">
      <c r="R3995" s="34"/>
      <c r="S3995" s="34"/>
      <c r="T3995" s="34"/>
      <c r="U3995" s="34"/>
      <c r="V3995" s="34"/>
      <c r="W3995" s="34"/>
      <c r="X3995" s="34"/>
      <c r="Y3995" s="34"/>
      <c r="Z3995" s="34"/>
    </row>
    <row r="3996" spans="18:26" x14ac:dyDescent="0.2">
      <c r="R3996" s="34"/>
      <c r="S3996" s="34"/>
      <c r="T3996" s="34"/>
      <c r="U3996" s="34"/>
      <c r="V3996" s="34"/>
      <c r="W3996" s="34"/>
      <c r="X3996" s="34"/>
      <c r="Y3996" s="34"/>
      <c r="Z3996" s="34"/>
    </row>
    <row r="3997" spans="18:26" x14ac:dyDescent="0.2">
      <c r="R3997" s="34"/>
      <c r="S3997" s="34"/>
      <c r="T3997" s="34"/>
      <c r="U3997" s="34"/>
      <c r="V3997" s="34"/>
      <c r="W3997" s="34"/>
      <c r="X3997" s="34"/>
      <c r="Y3997" s="34"/>
      <c r="Z3997" s="34"/>
    </row>
    <row r="3998" spans="18:26" x14ac:dyDescent="0.2">
      <c r="R3998" s="34"/>
      <c r="S3998" s="34"/>
      <c r="T3998" s="34"/>
      <c r="U3998" s="34"/>
      <c r="V3998" s="34"/>
      <c r="W3998" s="34"/>
      <c r="X3998" s="34"/>
      <c r="Y3998" s="34"/>
      <c r="Z3998" s="34"/>
    </row>
    <row r="3999" spans="18:26" x14ac:dyDescent="0.2">
      <c r="R3999" s="34"/>
      <c r="S3999" s="34"/>
      <c r="T3999" s="34"/>
      <c r="U3999" s="34"/>
      <c r="V3999" s="34"/>
      <c r="W3999" s="34"/>
      <c r="X3999" s="34"/>
      <c r="Y3999" s="34"/>
      <c r="Z3999" s="34"/>
    </row>
    <row r="4000" spans="18:26" x14ac:dyDescent="0.2">
      <c r="R4000" s="34"/>
      <c r="S4000" s="34"/>
      <c r="T4000" s="34"/>
      <c r="U4000" s="34"/>
      <c r="V4000" s="34"/>
      <c r="W4000" s="34"/>
      <c r="X4000" s="34"/>
      <c r="Y4000" s="34"/>
      <c r="Z4000" s="34"/>
    </row>
    <row r="4001" spans="18:26" x14ac:dyDescent="0.2">
      <c r="R4001" s="34"/>
      <c r="S4001" s="34"/>
      <c r="T4001" s="34"/>
      <c r="U4001" s="34"/>
      <c r="V4001" s="34"/>
      <c r="W4001" s="34"/>
      <c r="X4001" s="34"/>
      <c r="Y4001" s="34"/>
      <c r="Z4001" s="34"/>
    </row>
    <row r="4002" spans="18:26" x14ac:dyDescent="0.2">
      <c r="R4002" s="34"/>
      <c r="S4002" s="34"/>
      <c r="T4002" s="34"/>
      <c r="U4002" s="34"/>
      <c r="V4002" s="34"/>
      <c r="W4002" s="34"/>
      <c r="X4002" s="34"/>
      <c r="Y4002" s="34"/>
      <c r="Z4002" s="34"/>
    </row>
    <row r="4003" spans="18:26" x14ac:dyDescent="0.2">
      <c r="R4003" s="34"/>
      <c r="S4003" s="34"/>
      <c r="T4003" s="34"/>
      <c r="U4003" s="34"/>
      <c r="V4003" s="34"/>
      <c r="W4003" s="34"/>
      <c r="X4003" s="34"/>
      <c r="Y4003" s="34"/>
      <c r="Z4003" s="34"/>
    </row>
    <row r="4004" spans="18:26" x14ac:dyDescent="0.2">
      <c r="R4004" s="34"/>
      <c r="S4004" s="34"/>
      <c r="T4004" s="34"/>
      <c r="U4004" s="34"/>
      <c r="V4004" s="34"/>
      <c r="W4004" s="34"/>
      <c r="X4004" s="34"/>
      <c r="Y4004" s="34"/>
      <c r="Z4004" s="34"/>
    </row>
    <row r="4005" spans="18:26" x14ac:dyDescent="0.2">
      <c r="R4005" s="34"/>
      <c r="S4005" s="34"/>
      <c r="T4005" s="34"/>
      <c r="U4005" s="34"/>
      <c r="V4005" s="34"/>
      <c r="W4005" s="34"/>
      <c r="X4005" s="34"/>
      <c r="Y4005" s="34"/>
      <c r="Z4005" s="34"/>
    </row>
    <row r="4006" spans="18:26" x14ac:dyDescent="0.2">
      <c r="R4006" s="34"/>
      <c r="S4006" s="34"/>
      <c r="T4006" s="34"/>
      <c r="U4006" s="34"/>
      <c r="V4006" s="34"/>
      <c r="W4006" s="34"/>
      <c r="X4006" s="34"/>
      <c r="Y4006" s="34"/>
      <c r="Z4006" s="34"/>
    </row>
    <row r="4007" spans="18:26" x14ac:dyDescent="0.2">
      <c r="R4007" s="34"/>
      <c r="S4007" s="34"/>
      <c r="T4007" s="34"/>
      <c r="U4007" s="34"/>
      <c r="V4007" s="34"/>
      <c r="W4007" s="34"/>
      <c r="X4007" s="34"/>
      <c r="Y4007" s="34"/>
      <c r="Z4007" s="34"/>
    </row>
    <row r="4008" spans="18:26" x14ac:dyDescent="0.2">
      <c r="R4008" s="34"/>
      <c r="S4008" s="34"/>
      <c r="T4008" s="34"/>
      <c r="U4008" s="34"/>
      <c r="V4008" s="34"/>
      <c r="W4008" s="34"/>
      <c r="X4008" s="34"/>
      <c r="Y4008" s="34"/>
      <c r="Z4008" s="34"/>
    </row>
    <row r="4009" spans="18:26" x14ac:dyDescent="0.2">
      <c r="R4009" s="34"/>
      <c r="S4009" s="34"/>
      <c r="T4009" s="34"/>
      <c r="U4009" s="34"/>
      <c r="V4009" s="34"/>
      <c r="W4009" s="34"/>
      <c r="X4009" s="34"/>
      <c r="Y4009" s="34"/>
      <c r="Z4009" s="34"/>
    </row>
    <row r="4010" spans="18:26" x14ac:dyDescent="0.2">
      <c r="R4010" s="34"/>
      <c r="S4010" s="34"/>
      <c r="T4010" s="34"/>
      <c r="U4010" s="34"/>
      <c r="V4010" s="34"/>
      <c r="W4010" s="34"/>
      <c r="X4010" s="34"/>
      <c r="Y4010" s="34"/>
      <c r="Z4010" s="34"/>
    </row>
    <row r="4011" spans="18:26" x14ac:dyDescent="0.2">
      <c r="R4011" s="34"/>
      <c r="S4011" s="34"/>
      <c r="T4011" s="34"/>
      <c r="U4011" s="34"/>
      <c r="V4011" s="34"/>
      <c r="W4011" s="34"/>
      <c r="X4011" s="34"/>
      <c r="Y4011" s="34"/>
      <c r="Z4011" s="34"/>
    </row>
    <row r="4012" spans="18:26" x14ac:dyDescent="0.2">
      <c r="R4012" s="34"/>
      <c r="S4012" s="34"/>
      <c r="T4012" s="34"/>
      <c r="U4012" s="34"/>
      <c r="V4012" s="34"/>
      <c r="W4012" s="34"/>
      <c r="X4012" s="34"/>
      <c r="Y4012" s="34"/>
      <c r="Z4012" s="34"/>
    </row>
    <row r="4013" spans="18:26" x14ac:dyDescent="0.2">
      <c r="R4013" s="34"/>
      <c r="S4013" s="34"/>
      <c r="T4013" s="34"/>
      <c r="U4013" s="34"/>
      <c r="V4013" s="34"/>
      <c r="W4013" s="34"/>
      <c r="X4013" s="34"/>
      <c r="Y4013" s="34"/>
      <c r="Z4013" s="34"/>
    </row>
    <row r="4014" spans="18:26" x14ac:dyDescent="0.2">
      <c r="R4014" s="34"/>
      <c r="S4014" s="34"/>
      <c r="T4014" s="34"/>
      <c r="U4014" s="34"/>
      <c r="V4014" s="34"/>
      <c r="W4014" s="34"/>
      <c r="X4014" s="34"/>
      <c r="Y4014" s="34"/>
      <c r="Z4014" s="34"/>
    </row>
    <row r="4015" spans="18:26" x14ac:dyDescent="0.2">
      <c r="R4015" s="34"/>
      <c r="S4015" s="34"/>
      <c r="T4015" s="34"/>
      <c r="U4015" s="34"/>
      <c r="V4015" s="34"/>
      <c r="W4015" s="34"/>
      <c r="X4015" s="34"/>
      <c r="Y4015" s="34"/>
      <c r="Z4015" s="34"/>
    </row>
    <row r="4016" spans="18:26" x14ac:dyDescent="0.2">
      <c r="R4016" s="34"/>
      <c r="S4016" s="34"/>
      <c r="T4016" s="34"/>
      <c r="U4016" s="34"/>
      <c r="V4016" s="34"/>
      <c r="W4016" s="34"/>
      <c r="X4016" s="34"/>
      <c r="Y4016" s="34"/>
      <c r="Z4016" s="34"/>
    </row>
    <row r="4017" spans="18:26" x14ac:dyDescent="0.2">
      <c r="R4017" s="34"/>
      <c r="S4017" s="34"/>
      <c r="T4017" s="34"/>
      <c r="U4017" s="34"/>
      <c r="V4017" s="34"/>
      <c r="W4017" s="34"/>
      <c r="X4017" s="34"/>
      <c r="Y4017" s="34"/>
      <c r="Z4017" s="34"/>
    </row>
    <row r="4018" spans="18:26" x14ac:dyDescent="0.2">
      <c r="R4018" s="34"/>
      <c r="S4018" s="34"/>
      <c r="T4018" s="34"/>
      <c r="U4018" s="34"/>
      <c r="V4018" s="34"/>
      <c r="W4018" s="34"/>
      <c r="X4018" s="34"/>
      <c r="Y4018" s="34"/>
      <c r="Z4018" s="34"/>
    </row>
    <row r="4019" spans="18:26" x14ac:dyDescent="0.2">
      <c r="R4019" s="34"/>
      <c r="S4019" s="34"/>
      <c r="T4019" s="34"/>
      <c r="U4019" s="34"/>
      <c r="V4019" s="34"/>
      <c r="W4019" s="34"/>
      <c r="X4019" s="34"/>
      <c r="Y4019" s="34"/>
      <c r="Z4019" s="34"/>
    </row>
    <row r="4020" spans="18:26" x14ac:dyDescent="0.2">
      <c r="R4020" s="34"/>
      <c r="S4020" s="34"/>
      <c r="T4020" s="34"/>
      <c r="U4020" s="34"/>
      <c r="V4020" s="34"/>
      <c r="W4020" s="34"/>
      <c r="X4020" s="34"/>
      <c r="Y4020" s="34"/>
      <c r="Z4020" s="34"/>
    </row>
    <row r="4021" spans="18:26" x14ac:dyDescent="0.2">
      <c r="R4021" s="34"/>
      <c r="S4021" s="34"/>
      <c r="T4021" s="34"/>
      <c r="U4021" s="34"/>
      <c r="V4021" s="34"/>
      <c r="W4021" s="34"/>
      <c r="X4021" s="34"/>
      <c r="Y4021" s="34"/>
      <c r="Z4021" s="34"/>
    </row>
    <row r="4022" spans="18:26" x14ac:dyDescent="0.2">
      <c r="R4022" s="34"/>
      <c r="S4022" s="34"/>
      <c r="T4022" s="34"/>
      <c r="U4022" s="34"/>
      <c r="V4022" s="34"/>
      <c r="W4022" s="34"/>
      <c r="X4022" s="34"/>
      <c r="Y4022" s="34"/>
      <c r="Z4022" s="34"/>
    </row>
    <row r="4023" spans="18:26" x14ac:dyDescent="0.2">
      <c r="R4023" s="34"/>
      <c r="S4023" s="34"/>
      <c r="T4023" s="34"/>
      <c r="U4023" s="34"/>
      <c r="V4023" s="34"/>
      <c r="W4023" s="34"/>
      <c r="X4023" s="34"/>
      <c r="Y4023" s="34"/>
      <c r="Z4023" s="34"/>
    </row>
    <row r="4024" spans="18:26" x14ac:dyDescent="0.2">
      <c r="R4024" s="34"/>
      <c r="S4024" s="34"/>
      <c r="T4024" s="34"/>
      <c r="U4024" s="34"/>
      <c r="V4024" s="34"/>
      <c r="W4024" s="34"/>
      <c r="X4024" s="34"/>
      <c r="Y4024" s="34"/>
      <c r="Z4024" s="34"/>
    </row>
    <row r="4025" spans="18:26" x14ac:dyDescent="0.2">
      <c r="R4025" s="34"/>
      <c r="S4025" s="34"/>
      <c r="T4025" s="34"/>
      <c r="U4025" s="34"/>
      <c r="V4025" s="34"/>
      <c r="W4025" s="34"/>
      <c r="X4025" s="34"/>
      <c r="Y4025" s="34"/>
      <c r="Z4025" s="34"/>
    </row>
    <row r="4026" spans="18:26" x14ac:dyDescent="0.2">
      <c r="R4026" s="34"/>
      <c r="S4026" s="34"/>
      <c r="T4026" s="34"/>
      <c r="U4026" s="34"/>
      <c r="V4026" s="34"/>
      <c r="W4026" s="34"/>
      <c r="X4026" s="34"/>
      <c r="Y4026" s="34"/>
      <c r="Z4026" s="34"/>
    </row>
    <row r="4027" spans="18:26" x14ac:dyDescent="0.2">
      <c r="R4027" s="34"/>
      <c r="S4027" s="34"/>
      <c r="T4027" s="34"/>
      <c r="U4027" s="34"/>
      <c r="V4027" s="34"/>
      <c r="W4027" s="34"/>
      <c r="X4027" s="34"/>
      <c r="Y4027" s="34"/>
      <c r="Z4027" s="34"/>
    </row>
    <row r="4028" spans="18:26" x14ac:dyDescent="0.2">
      <c r="R4028" s="34"/>
      <c r="S4028" s="34"/>
      <c r="T4028" s="34"/>
      <c r="U4028" s="34"/>
      <c r="V4028" s="34"/>
      <c r="W4028" s="34"/>
      <c r="X4028" s="34"/>
      <c r="Y4028" s="34"/>
      <c r="Z4028" s="34"/>
    </row>
    <row r="4029" spans="18:26" x14ac:dyDescent="0.2">
      <c r="R4029" s="34"/>
      <c r="S4029" s="34"/>
      <c r="T4029" s="34"/>
      <c r="U4029" s="34"/>
      <c r="V4029" s="34"/>
      <c r="W4029" s="34"/>
      <c r="X4029" s="34"/>
      <c r="Y4029" s="34"/>
      <c r="Z4029" s="34"/>
    </row>
    <row r="4030" spans="18:26" x14ac:dyDescent="0.2">
      <c r="R4030" s="34"/>
      <c r="S4030" s="34"/>
      <c r="T4030" s="34"/>
      <c r="U4030" s="34"/>
      <c r="V4030" s="34"/>
      <c r="W4030" s="34"/>
      <c r="X4030" s="34"/>
      <c r="Y4030" s="34"/>
      <c r="Z4030" s="34"/>
    </row>
    <row r="4031" spans="18:26" x14ac:dyDescent="0.2">
      <c r="R4031" s="34"/>
      <c r="S4031" s="34"/>
      <c r="T4031" s="34"/>
      <c r="U4031" s="34"/>
      <c r="V4031" s="34"/>
      <c r="W4031" s="34"/>
      <c r="X4031" s="34"/>
      <c r="Y4031" s="34"/>
      <c r="Z4031" s="34"/>
    </row>
    <row r="4032" spans="18:26" x14ac:dyDescent="0.2">
      <c r="R4032" s="34"/>
      <c r="S4032" s="34"/>
      <c r="T4032" s="34"/>
      <c r="U4032" s="34"/>
      <c r="V4032" s="34"/>
      <c r="W4032" s="34"/>
      <c r="X4032" s="34"/>
      <c r="Y4032" s="34"/>
      <c r="Z4032" s="34"/>
    </row>
    <row r="4033" spans="18:26" x14ac:dyDescent="0.2">
      <c r="R4033" s="34"/>
      <c r="S4033" s="34"/>
      <c r="T4033" s="34"/>
      <c r="U4033" s="34"/>
      <c r="V4033" s="34"/>
      <c r="W4033" s="34"/>
      <c r="X4033" s="34"/>
      <c r="Y4033" s="34"/>
      <c r="Z4033" s="34"/>
    </row>
    <row r="4034" spans="18:26" x14ac:dyDescent="0.2">
      <c r="R4034" s="34"/>
      <c r="S4034" s="34"/>
      <c r="T4034" s="34"/>
      <c r="U4034" s="34"/>
      <c r="V4034" s="34"/>
      <c r="W4034" s="34"/>
      <c r="X4034" s="34"/>
      <c r="Y4034" s="34"/>
      <c r="Z4034" s="34"/>
    </row>
    <row r="4035" spans="18:26" x14ac:dyDescent="0.2">
      <c r="R4035" s="34"/>
      <c r="S4035" s="34"/>
      <c r="T4035" s="34"/>
      <c r="U4035" s="34"/>
      <c r="V4035" s="34"/>
      <c r="W4035" s="34"/>
      <c r="X4035" s="34"/>
      <c r="Y4035" s="34"/>
      <c r="Z4035" s="34"/>
    </row>
    <row r="4036" spans="18:26" x14ac:dyDescent="0.2">
      <c r="R4036" s="34"/>
      <c r="S4036" s="34"/>
      <c r="T4036" s="34"/>
      <c r="U4036" s="34"/>
      <c r="V4036" s="34"/>
      <c r="W4036" s="34"/>
      <c r="X4036" s="34"/>
      <c r="Y4036" s="34"/>
      <c r="Z4036" s="34"/>
    </row>
    <row r="4037" spans="18:26" x14ac:dyDescent="0.2">
      <c r="R4037" s="34"/>
      <c r="S4037" s="34"/>
      <c r="T4037" s="34"/>
      <c r="U4037" s="34"/>
      <c r="V4037" s="34"/>
      <c r="W4037" s="34"/>
      <c r="X4037" s="34"/>
      <c r="Y4037" s="34"/>
      <c r="Z4037" s="34"/>
    </row>
    <row r="4038" spans="18:26" x14ac:dyDescent="0.2">
      <c r="R4038" s="34"/>
      <c r="S4038" s="34"/>
      <c r="T4038" s="34"/>
      <c r="U4038" s="34"/>
      <c r="V4038" s="34"/>
      <c r="W4038" s="34"/>
      <c r="X4038" s="34"/>
      <c r="Y4038" s="34"/>
      <c r="Z4038" s="34"/>
    </row>
    <row r="4039" spans="18:26" x14ac:dyDescent="0.2">
      <c r="R4039" s="34"/>
      <c r="S4039" s="34"/>
      <c r="T4039" s="34"/>
      <c r="U4039" s="34"/>
      <c r="V4039" s="34"/>
      <c r="W4039" s="34"/>
      <c r="X4039" s="34"/>
      <c r="Y4039" s="34"/>
      <c r="Z4039" s="34"/>
    </row>
    <row r="4040" spans="18:26" x14ac:dyDescent="0.2">
      <c r="R4040" s="34"/>
      <c r="S4040" s="34"/>
      <c r="T4040" s="34"/>
      <c r="U4040" s="34"/>
      <c r="V4040" s="34"/>
      <c r="W4040" s="34"/>
      <c r="X4040" s="34"/>
      <c r="Y4040" s="34"/>
      <c r="Z4040" s="34"/>
    </row>
    <row r="4041" spans="18:26" x14ac:dyDescent="0.2">
      <c r="R4041" s="34"/>
      <c r="S4041" s="34"/>
      <c r="T4041" s="34"/>
      <c r="U4041" s="34"/>
      <c r="V4041" s="34"/>
      <c r="W4041" s="34"/>
      <c r="X4041" s="34"/>
      <c r="Y4041" s="34"/>
      <c r="Z4041" s="34"/>
    </row>
    <row r="4042" spans="18:26" x14ac:dyDescent="0.2">
      <c r="R4042" s="34"/>
      <c r="S4042" s="34"/>
      <c r="T4042" s="34"/>
      <c r="U4042" s="34"/>
      <c r="V4042" s="34"/>
      <c r="W4042" s="34"/>
      <c r="X4042" s="34"/>
      <c r="Y4042" s="34"/>
      <c r="Z4042" s="34"/>
    </row>
    <row r="4043" spans="18:26" x14ac:dyDescent="0.2">
      <c r="R4043" s="34"/>
      <c r="S4043" s="34"/>
      <c r="T4043" s="34"/>
      <c r="U4043" s="34"/>
      <c r="V4043" s="34"/>
      <c r="W4043" s="34"/>
      <c r="X4043" s="34"/>
      <c r="Y4043" s="34"/>
      <c r="Z4043" s="34"/>
    </row>
    <row r="4044" spans="18:26" x14ac:dyDescent="0.2">
      <c r="R4044" s="34"/>
      <c r="S4044" s="34"/>
      <c r="T4044" s="34"/>
      <c r="U4044" s="34"/>
      <c r="V4044" s="34"/>
      <c r="W4044" s="34"/>
      <c r="X4044" s="34"/>
      <c r="Y4044" s="34"/>
      <c r="Z4044" s="34"/>
    </row>
    <row r="4045" spans="18:26" x14ac:dyDescent="0.2">
      <c r="R4045" s="34"/>
      <c r="S4045" s="34"/>
      <c r="T4045" s="34"/>
      <c r="U4045" s="34"/>
      <c r="V4045" s="34"/>
      <c r="W4045" s="34"/>
      <c r="X4045" s="34"/>
      <c r="Y4045" s="34"/>
      <c r="Z4045" s="34"/>
    </row>
    <row r="4046" spans="18:26" x14ac:dyDescent="0.2">
      <c r="R4046" s="34"/>
      <c r="S4046" s="34"/>
      <c r="T4046" s="34"/>
      <c r="U4046" s="34"/>
      <c r="V4046" s="34"/>
      <c r="W4046" s="34"/>
      <c r="X4046" s="34"/>
      <c r="Y4046" s="34"/>
      <c r="Z4046" s="34"/>
    </row>
    <row r="4047" spans="18:26" x14ac:dyDescent="0.2">
      <c r="R4047" s="34"/>
      <c r="S4047" s="34"/>
      <c r="T4047" s="34"/>
      <c r="U4047" s="34"/>
      <c r="V4047" s="34"/>
      <c r="W4047" s="34"/>
      <c r="X4047" s="34"/>
      <c r="Y4047" s="34"/>
      <c r="Z4047" s="34"/>
    </row>
    <row r="4048" spans="18:26" x14ac:dyDescent="0.2">
      <c r="R4048" s="34"/>
      <c r="S4048" s="34"/>
      <c r="T4048" s="34"/>
      <c r="U4048" s="34"/>
      <c r="V4048" s="34"/>
      <c r="W4048" s="34"/>
      <c r="X4048" s="34"/>
      <c r="Y4048" s="34"/>
      <c r="Z4048" s="34"/>
    </row>
    <row r="4049" spans="18:26" x14ac:dyDescent="0.2">
      <c r="R4049" s="34"/>
      <c r="S4049" s="34"/>
      <c r="T4049" s="34"/>
      <c r="U4049" s="34"/>
      <c r="V4049" s="34"/>
      <c r="W4049" s="34"/>
      <c r="X4049" s="34"/>
      <c r="Y4049" s="34"/>
      <c r="Z4049" s="34"/>
    </row>
    <row r="4050" spans="18:26" x14ac:dyDescent="0.2">
      <c r="R4050" s="34"/>
      <c r="S4050" s="34"/>
      <c r="T4050" s="34"/>
      <c r="U4050" s="34"/>
      <c r="V4050" s="34"/>
      <c r="W4050" s="34"/>
      <c r="X4050" s="34"/>
      <c r="Y4050" s="34"/>
      <c r="Z4050" s="34"/>
    </row>
    <row r="4051" spans="18:26" x14ac:dyDescent="0.2">
      <c r="R4051" s="34"/>
      <c r="S4051" s="34"/>
      <c r="T4051" s="34"/>
      <c r="U4051" s="34"/>
      <c r="V4051" s="34"/>
      <c r="W4051" s="34"/>
      <c r="X4051" s="34"/>
      <c r="Y4051" s="34"/>
      <c r="Z4051" s="34"/>
    </row>
    <row r="4052" spans="18:26" x14ac:dyDescent="0.2">
      <c r="R4052" s="34"/>
      <c r="S4052" s="34"/>
      <c r="T4052" s="34"/>
      <c r="U4052" s="34"/>
      <c r="V4052" s="34"/>
      <c r="W4052" s="34"/>
      <c r="X4052" s="34"/>
      <c r="Y4052" s="34"/>
      <c r="Z4052" s="34"/>
    </row>
    <row r="4053" spans="18:26" x14ac:dyDescent="0.2">
      <c r="R4053" s="34"/>
      <c r="S4053" s="34"/>
      <c r="T4053" s="34"/>
      <c r="U4053" s="34"/>
      <c r="V4053" s="34"/>
      <c r="W4053" s="34"/>
      <c r="X4053" s="34"/>
      <c r="Y4053" s="34"/>
      <c r="Z4053" s="34"/>
    </row>
    <row r="4054" spans="18:26" x14ac:dyDescent="0.2">
      <c r="R4054" s="34"/>
      <c r="S4054" s="34"/>
      <c r="T4054" s="34"/>
      <c r="U4054" s="34"/>
      <c r="V4054" s="34"/>
      <c r="W4054" s="34"/>
      <c r="X4054" s="34"/>
      <c r="Y4054" s="34"/>
      <c r="Z4054" s="34"/>
    </row>
    <row r="4055" spans="18:26" x14ac:dyDescent="0.2">
      <c r="R4055" s="34"/>
      <c r="S4055" s="34"/>
      <c r="T4055" s="34"/>
      <c r="U4055" s="34"/>
      <c r="V4055" s="34"/>
      <c r="W4055" s="34"/>
      <c r="X4055" s="34"/>
      <c r="Y4055" s="34"/>
      <c r="Z4055" s="34"/>
    </row>
    <row r="4056" spans="18:26" x14ac:dyDescent="0.2">
      <c r="R4056" s="34"/>
      <c r="S4056" s="34"/>
      <c r="T4056" s="34"/>
      <c r="U4056" s="34"/>
      <c r="V4056" s="34"/>
      <c r="W4056" s="34"/>
      <c r="X4056" s="34"/>
      <c r="Y4056" s="34"/>
      <c r="Z4056" s="34"/>
    </row>
    <row r="4057" spans="18:26" x14ac:dyDescent="0.2">
      <c r="R4057" s="34"/>
      <c r="S4057" s="34"/>
      <c r="T4057" s="34"/>
      <c r="U4057" s="34"/>
      <c r="V4057" s="34"/>
      <c r="W4057" s="34"/>
      <c r="X4057" s="34"/>
      <c r="Y4057" s="34"/>
      <c r="Z4057" s="34"/>
    </row>
    <row r="4058" spans="18:26" x14ac:dyDescent="0.2">
      <c r="R4058" s="34"/>
      <c r="S4058" s="34"/>
      <c r="T4058" s="34"/>
      <c r="U4058" s="34"/>
      <c r="V4058" s="34"/>
      <c r="W4058" s="34"/>
      <c r="X4058" s="34"/>
      <c r="Y4058" s="34"/>
      <c r="Z4058" s="34"/>
    </row>
    <row r="4059" spans="18:26" x14ac:dyDescent="0.2">
      <c r="R4059" s="34"/>
      <c r="S4059" s="34"/>
      <c r="T4059" s="34"/>
      <c r="U4059" s="34"/>
      <c r="V4059" s="34"/>
      <c r="W4059" s="34"/>
      <c r="X4059" s="34"/>
      <c r="Y4059" s="34"/>
      <c r="Z4059" s="34"/>
    </row>
    <row r="4060" spans="18:26" x14ac:dyDescent="0.2">
      <c r="R4060" s="34"/>
      <c r="S4060" s="34"/>
      <c r="T4060" s="34"/>
      <c r="U4060" s="34"/>
      <c r="V4060" s="34"/>
      <c r="W4060" s="34"/>
      <c r="X4060" s="34"/>
      <c r="Y4060" s="34"/>
      <c r="Z4060" s="34"/>
    </row>
    <row r="4061" spans="18:26" x14ac:dyDescent="0.2">
      <c r="R4061" s="34"/>
      <c r="S4061" s="34"/>
      <c r="T4061" s="34"/>
      <c r="U4061" s="34"/>
      <c r="V4061" s="34"/>
      <c r="W4061" s="34"/>
      <c r="X4061" s="34"/>
      <c r="Y4061" s="34"/>
      <c r="Z4061" s="34"/>
    </row>
    <row r="4062" spans="18:26" x14ac:dyDescent="0.2">
      <c r="R4062" s="34"/>
      <c r="S4062" s="34"/>
      <c r="T4062" s="34"/>
      <c r="U4062" s="34"/>
      <c r="V4062" s="34"/>
      <c r="W4062" s="34"/>
      <c r="X4062" s="34"/>
      <c r="Y4062" s="34"/>
      <c r="Z4062" s="34"/>
    </row>
    <row r="4063" spans="18:26" x14ac:dyDescent="0.2">
      <c r="R4063" s="34"/>
      <c r="S4063" s="34"/>
      <c r="T4063" s="34"/>
      <c r="U4063" s="34"/>
      <c r="V4063" s="34"/>
      <c r="W4063" s="34"/>
      <c r="X4063" s="34"/>
      <c r="Y4063" s="34"/>
      <c r="Z4063" s="34"/>
    </row>
    <row r="4064" spans="18:26" x14ac:dyDescent="0.2">
      <c r="R4064" s="34"/>
      <c r="S4064" s="34"/>
      <c r="T4064" s="34"/>
      <c r="U4064" s="34"/>
      <c r="V4064" s="34"/>
      <c r="W4064" s="34"/>
      <c r="X4064" s="34"/>
      <c r="Y4064" s="34"/>
      <c r="Z4064" s="34"/>
    </row>
    <row r="4065" spans="18:26" x14ac:dyDescent="0.2">
      <c r="R4065" s="34"/>
      <c r="S4065" s="34"/>
      <c r="T4065" s="34"/>
      <c r="U4065" s="34"/>
      <c r="V4065" s="34"/>
      <c r="W4065" s="34"/>
      <c r="X4065" s="34"/>
      <c r="Y4065" s="34"/>
      <c r="Z4065" s="34"/>
    </row>
    <row r="4066" spans="18:26" x14ac:dyDescent="0.2">
      <c r="R4066" s="34"/>
      <c r="S4066" s="34"/>
      <c r="T4066" s="34"/>
      <c r="U4066" s="34"/>
      <c r="V4066" s="34"/>
      <c r="W4066" s="34"/>
      <c r="X4066" s="34"/>
      <c r="Y4066" s="34"/>
      <c r="Z4066" s="34"/>
    </row>
    <row r="4067" spans="18:26" x14ac:dyDescent="0.2">
      <c r="R4067" s="34"/>
      <c r="S4067" s="34"/>
      <c r="T4067" s="34"/>
      <c r="U4067" s="34"/>
      <c r="V4067" s="34"/>
      <c r="W4067" s="34"/>
      <c r="X4067" s="34"/>
      <c r="Y4067" s="34"/>
      <c r="Z4067" s="34"/>
    </row>
    <row r="4068" spans="18:26" x14ac:dyDescent="0.2">
      <c r="R4068" s="34"/>
      <c r="S4068" s="34"/>
      <c r="T4068" s="34"/>
      <c r="U4068" s="34"/>
      <c r="V4068" s="34"/>
      <c r="W4068" s="34"/>
      <c r="X4068" s="34"/>
      <c r="Y4068" s="34"/>
      <c r="Z4068" s="34"/>
    </row>
    <row r="4069" spans="18:26" x14ac:dyDescent="0.2">
      <c r="R4069" s="34"/>
      <c r="S4069" s="34"/>
      <c r="T4069" s="34"/>
      <c r="U4069" s="34"/>
      <c r="V4069" s="34"/>
      <c r="W4069" s="34"/>
      <c r="X4069" s="34"/>
      <c r="Y4069" s="34"/>
      <c r="Z4069" s="34"/>
    </row>
    <row r="4070" spans="18:26" x14ac:dyDescent="0.2">
      <c r="R4070" s="34"/>
      <c r="S4070" s="34"/>
      <c r="T4070" s="34"/>
      <c r="U4070" s="34"/>
      <c r="V4070" s="34"/>
      <c r="W4070" s="34"/>
      <c r="X4070" s="34"/>
      <c r="Y4070" s="34"/>
      <c r="Z4070" s="34"/>
    </row>
    <row r="4071" spans="18:26" x14ac:dyDescent="0.2">
      <c r="R4071" s="34"/>
      <c r="S4071" s="34"/>
      <c r="T4071" s="34"/>
      <c r="U4071" s="34"/>
      <c r="V4071" s="34"/>
      <c r="W4071" s="34"/>
      <c r="X4071" s="34"/>
      <c r="Y4071" s="34"/>
      <c r="Z4071" s="34"/>
    </row>
    <row r="4072" spans="18:26" x14ac:dyDescent="0.2">
      <c r="R4072" s="34"/>
      <c r="S4072" s="34"/>
      <c r="T4072" s="34"/>
      <c r="U4072" s="34"/>
      <c r="V4072" s="34"/>
      <c r="W4072" s="34"/>
      <c r="X4072" s="34"/>
      <c r="Y4072" s="34"/>
      <c r="Z4072" s="34"/>
    </row>
    <row r="4073" spans="18:26" x14ac:dyDescent="0.2">
      <c r="R4073" s="34"/>
      <c r="S4073" s="34"/>
      <c r="T4073" s="34"/>
      <c r="U4073" s="34"/>
      <c r="V4073" s="34"/>
      <c r="W4073" s="34"/>
      <c r="X4073" s="34"/>
      <c r="Y4073" s="34"/>
      <c r="Z4073" s="34"/>
    </row>
    <row r="4074" spans="18:26" x14ac:dyDescent="0.2">
      <c r="R4074" s="34"/>
      <c r="S4074" s="34"/>
      <c r="T4074" s="34"/>
      <c r="U4074" s="34"/>
      <c r="V4074" s="34"/>
      <c r="W4074" s="34"/>
      <c r="X4074" s="34"/>
      <c r="Y4074" s="34"/>
      <c r="Z4074" s="34"/>
    </row>
    <row r="4075" spans="18:26" x14ac:dyDescent="0.2">
      <c r="R4075" s="34"/>
      <c r="S4075" s="34"/>
      <c r="T4075" s="34"/>
      <c r="U4075" s="34"/>
      <c r="V4075" s="34"/>
      <c r="W4075" s="34"/>
      <c r="X4075" s="34"/>
      <c r="Y4075" s="34"/>
      <c r="Z4075" s="34"/>
    </row>
    <row r="4076" spans="18:26" x14ac:dyDescent="0.2">
      <c r="R4076" s="34"/>
      <c r="S4076" s="34"/>
      <c r="T4076" s="34"/>
      <c r="U4076" s="34"/>
      <c r="V4076" s="34"/>
      <c r="W4076" s="34"/>
      <c r="X4076" s="34"/>
      <c r="Y4076" s="34"/>
      <c r="Z4076" s="34"/>
    </row>
    <row r="4077" spans="18:26" x14ac:dyDescent="0.2">
      <c r="R4077" s="34"/>
      <c r="S4077" s="34"/>
      <c r="T4077" s="34"/>
      <c r="U4077" s="34"/>
      <c r="V4077" s="34"/>
      <c r="W4077" s="34"/>
      <c r="X4077" s="34"/>
      <c r="Y4077" s="34"/>
      <c r="Z4077" s="34"/>
    </row>
    <row r="4078" spans="18:26" x14ac:dyDescent="0.2">
      <c r="R4078" s="34"/>
      <c r="S4078" s="34"/>
      <c r="T4078" s="34"/>
      <c r="U4078" s="34"/>
      <c r="V4078" s="34"/>
      <c r="W4078" s="34"/>
      <c r="X4078" s="34"/>
      <c r="Y4078" s="34"/>
      <c r="Z4078" s="34"/>
    </row>
    <row r="4079" spans="18:26" x14ac:dyDescent="0.2">
      <c r="R4079" s="34"/>
      <c r="S4079" s="34"/>
      <c r="T4079" s="34"/>
      <c r="U4079" s="34"/>
      <c r="V4079" s="34"/>
      <c r="W4079" s="34"/>
      <c r="X4079" s="34"/>
      <c r="Y4079" s="34"/>
      <c r="Z4079" s="34"/>
    </row>
    <row r="4080" spans="18:26" x14ac:dyDescent="0.2">
      <c r="R4080" s="34"/>
      <c r="S4080" s="34"/>
      <c r="T4080" s="34"/>
      <c r="U4080" s="34"/>
      <c r="V4080" s="34"/>
      <c r="W4080" s="34"/>
      <c r="X4080" s="34"/>
      <c r="Y4080" s="34"/>
      <c r="Z4080" s="34"/>
    </row>
    <row r="4081" spans="18:26" x14ac:dyDescent="0.2">
      <c r="R4081" s="34"/>
      <c r="S4081" s="34"/>
      <c r="T4081" s="34"/>
      <c r="U4081" s="34"/>
      <c r="V4081" s="34"/>
      <c r="W4081" s="34"/>
      <c r="X4081" s="34"/>
      <c r="Y4081" s="34"/>
      <c r="Z4081" s="34"/>
    </row>
    <row r="4082" spans="18:26" x14ac:dyDescent="0.2">
      <c r="R4082" s="34"/>
      <c r="S4082" s="34"/>
      <c r="T4082" s="34"/>
      <c r="U4082" s="34"/>
      <c r="V4082" s="34"/>
      <c r="W4082" s="34"/>
      <c r="X4082" s="34"/>
      <c r="Y4082" s="34"/>
      <c r="Z4082" s="34"/>
    </row>
    <row r="4083" spans="18:26" x14ac:dyDescent="0.2">
      <c r="R4083" s="34"/>
      <c r="S4083" s="34"/>
      <c r="T4083" s="34"/>
      <c r="U4083" s="34"/>
      <c r="V4083" s="34"/>
      <c r="W4083" s="34"/>
      <c r="X4083" s="34"/>
      <c r="Y4083" s="34"/>
      <c r="Z4083" s="34"/>
    </row>
    <row r="4084" spans="18:26" x14ac:dyDescent="0.2">
      <c r="R4084" s="34"/>
      <c r="S4084" s="34"/>
      <c r="T4084" s="34"/>
      <c r="U4084" s="34"/>
      <c r="V4084" s="34"/>
      <c r="W4084" s="34"/>
      <c r="X4084" s="34"/>
      <c r="Y4084" s="34"/>
      <c r="Z4084" s="34"/>
    </row>
    <row r="4085" spans="18:26" x14ac:dyDescent="0.2">
      <c r="R4085" s="34"/>
      <c r="S4085" s="34"/>
      <c r="T4085" s="34"/>
      <c r="U4085" s="34"/>
      <c r="V4085" s="34"/>
      <c r="W4085" s="34"/>
      <c r="X4085" s="34"/>
      <c r="Y4085" s="34"/>
      <c r="Z4085" s="34"/>
    </row>
    <row r="4086" spans="18:26" x14ac:dyDescent="0.2">
      <c r="R4086" s="34"/>
      <c r="S4086" s="34"/>
      <c r="T4086" s="34"/>
      <c r="U4086" s="34"/>
      <c r="V4086" s="34"/>
      <c r="W4086" s="34"/>
      <c r="X4086" s="34"/>
      <c r="Y4086" s="34"/>
      <c r="Z4086" s="34"/>
    </row>
    <row r="4087" spans="18:26" x14ac:dyDescent="0.2">
      <c r="R4087" s="34"/>
      <c r="S4087" s="34"/>
      <c r="T4087" s="34"/>
      <c r="U4087" s="34"/>
      <c r="V4087" s="34"/>
      <c r="W4087" s="34"/>
      <c r="X4087" s="34"/>
      <c r="Y4087" s="34"/>
      <c r="Z4087" s="34"/>
    </row>
    <row r="4088" spans="18:26" x14ac:dyDescent="0.2">
      <c r="R4088" s="34"/>
      <c r="S4088" s="34"/>
      <c r="T4088" s="34"/>
      <c r="U4088" s="34"/>
      <c r="V4088" s="34"/>
      <c r="W4088" s="34"/>
      <c r="X4088" s="34"/>
      <c r="Y4088" s="34"/>
      <c r="Z4088" s="34"/>
    </row>
    <row r="4089" spans="18:26" x14ac:dyDescent="0.2">
      <c r="R4089" s="34"/>
      <c r="S4089" s="34"/>
      <c r="T4089" s="34"/>
      <c r="U4089" s="34"/>
      <c r="V4089" s="34"/>
      <c r="W4089" s="34"/>
      <c r="X4089" s="34"/>
      <c r="Y4089" s="34"/>
      <c r="Z4089" s="34"/>
    </row>
    <row r="4090" spans="18:26" x14ac:dyDescent="0.2">
      <c r="R4090" s="34"/>
      <c r="S4090" s="34"/>
      <c r="T4090" s="34"/>
      <c r="U4090" s="34"/>
      <c r="V4090" s="34"/>
      <c r="W4090" s="34"/>
      <c r="X4090" s="34"/>
      <c r="Y4090" s="34"/>
      <c r="Z4090" s="34"/>
    </row>
    <row r="4091" spans="18:26" x14ac:dyDescent="0.2">
      <c r="R4091" s="34"/>
      <c r="S4091" s="34"/>
      <c r="T4091" s="34"/>
      <c r="U4091" s="34"/>
      <c r="V4091" s="34"/>
      <c r="W4091" s="34"/>
      <c r="X4091" s="34"/>
      <c r="Y4091" s="34"/>
      <c r="Z4091" s="34"/>
    </row>
    <row r="4092" spans="18:26" x14ac:dyDescent="0.2">
      <c r="R4092" s="34"/>
      <c r="S4092" s="34"/>
      <c r="T4092" s="34"/>
      <c r="U4092" s="34"/>
      <c r="V4092" s="34"/>
      <c r="W4092" s="34"/>
      <c r="X4092" s="34"/>
      <c r="Y4092" s="34"/>
      <c r="Z4092" s="34"/>
    </row>
    <row r="4093" spans="18:26" x14ac:dyDescent="0.2">
      <c r="R4093" s="34"/>
      <c r="S4093" s="34"/>
      <c r="T4093" s="34"/>
      <c r="U4093" s="34"/>
      <c r="V4093" s="34"/>
      <c r="W4093" s="34"/>
      <c r="X4093" s="34"/>
      <c r="Y4093" s="34"/>
      <c r="Z4093" s="34"/>
    </row>
    <row r="4094" spans="18:26" x14ac:dyDescent="0.2">
      <c r="R4094" s="34"/>
      <c r="S4094" s="34"/>
      <c r="T4094" s="34"/>
      <c r="U4094" s="34"/>
      <c r="V4094" s="34"/>
      <c r="W4094" s="34"/>
      <c r="X4094" s="34"/>
      <c r="Y4094" s="34"/>
      <c r="Z4094" s="34"/>
    </row>
    <row r="4095" spans="18:26" x14ac:dyDescent="0.2">
      <c r="R4095" s="34"/>
      <c r="S4095" s="34"/>
      <c r="T4095" s="34"/>
      <c r="U4095" s="34"/>
      <c r="V4095" s="34"/>
      <c r="W4095" s="34"/>
      <c r="X4095" s="34"/>
      <c r="Y4095" s="34"/>
      <c r="Z4095" s="34"/>
    </row>
    <row r="4096" spans="18:26" x14ac:dyDescent="0.2">
      <c r="R4096" s="34"/>
      <c r="S4096" s="34"/>
      <c r="T4096" s="34"/>
      <c r="U4096" s="34"/>
      <c r="V4096" s="34"/>
      <c r="W4096" s="34"/>
      <c r="X4096" s="34"/>
      <c r="Y4096" s="34"/>
      <c r="Z4096" s="34"/>
    </row>
    <row r="4097" spans="18:26" x14ac:dyDescent="0.2">
      <c r="R4097" s="34"/>
      <c r="S4097" s="34"/>
      <c r="T4097" s="34"/>
      <c r="U4097" s="34"/>
      <c r="V4097" s="34"/>
      <c r="W4097" s="34"/>
      <c r="X4097" s="34"/>
      <c r="Y4097" s="34"/>
      <c r="Z4097" s="34"/>
    </row>
    <row r="4098" spans="18:26" x14ac:dyDescent="0.2">
      <c r="R4098" s="34"/>
      <c r="S4098" s="34"/>
      <c r="T4098" s="34"/>
      <c r="U4098" s="34"/>
      <c r="V4098" s="34"/>
      <c r="W4098" s="34"/>
      <c r="X4098" s="34"/>
      <c r="Y4098" s="34"/>
      <c r="Z4098" s="34"/>
    </row>
    <row r="4099" spans="18:26" x14ac:dyDescent="0.2">
      <c r="R4099" s="34"/>
      <c r="S4099" s="34"/>
      <c r="T4099" s="34"/>
      <c r="U4099" s="34"/>
      <c r="V4099" s="34"/>
      <c r="W4099" s="34"/>
      <c r="X4099" s="34"/>
      <c r="Y4099" s="34"/>
      <c r="Z4099" s="34"/>
    </row>
    <row r="4100" spans="18:26" x14ac:dyDescent="0.2">
      <c r="R4100" s="34"/>
      <c r="S4100" s="34"/>
      <c r="T4100" s="34"/>
      <c r="U4100" s="34"/>
      <c r="V4100" s="34"/>
      <c r="W4100" s="34"/>
      <c r="X4100" s="34"/>
      <c r="Y4100" s="34"/>
      <c r="Z4100" s="34"/>
    </row>
    <row r="4101" spans="18:26" x14ac:dyDescent="0.2">
      <c r="R4101" s="34"/>
      <c r="S4101" s="34"/>
      <c r="T4101" s="34"/>
      <c r="U4101" s="34"/>
      <c r="V4101" s="34"/>
      <c r="W4101" s="34"/>
      <c r="X4101" s="34"/>
      <c r="Y4101" s="34"/>
      <c r="Z4101" s="34"/>
    </row>
    <row r="4102" spans="18:26" x14ac:dyDescent="0.2">
      <c r="R4102" s="34"/>
      <c r="S4102" s="34"/>
      <c r="T4102" s="34"/>
      <c r="U4102" s="34"/>
      <c r="V4102" s="34"/>
      <c r="W4102" s="34"/>
      <c r="X4102" s="34"/>
      <c r="Y4102" s="34"/>
      <c r="Z4102" s="34"/>
    </row>
    <row r="4103" spans="18:26" x14ac:dyDescent="0.2">
      <c r="R4103" s="34"/>
      <c r="S4103" s="34"/>
      <c r="T4103" s="34"/>
      <c r="U4103" s="34"/>
      <c r="V4103" s="34"/>
      <c r="W4103" s="34"/>
      <c r="X4103" s="34"/>
      <c r="Y4103" s="34"/>
      <c r="Z4103" s="34"/>
    </row>
    <row r="4104" spans="18:26" x14ac:dyDescent="0.2">
      <c r="R4104" s="34"/>
      <c r="S4104" s="34"/>
      <c r="T4104" s="34"/>
      <c r="U4104" s="34"/>
      <c r="V4104" s="34"/>
      <c r="W4104" s="34"/>
      <c r="X4104" s="34"/>
      <c r="Y4104" s="34"/>
      <c r="Z4104" s="34"/>
    </row>
    <row r="4105" spans="18:26" x14ac:dyDescent="0.2">
      <c r="R4105" s="34"/>
      <c r="S4105" s="34"/>
      <c r="T4105" s="34"/>
      <c r="U4105" s="34"/>
      <c r="V4105" s="34"/>
      <c r="W4105" s="34"/>
      <c r="X4105" s="34"/>
      <c r="Y4105" s="34"/>
      <c r="Z4105" s="34"/>
    </row>
    <row r="4106" spans="18:26" x14ac:dyDescent="0.2">
      <c r="R4106" s="34"/>
      <c r="S4106" s="34"/>
      <c r="T4106" s="34"/>
      <c r="U4106" s="34"/>
      <c r="V4106" s="34"/>
      <c r="W4106" s="34"/>
      <c r="X4106" s="34"/>
      <c r="Y4106" s="34"/>
      <c r="Z4106" s="34"/>
    </row>
    <row r="4107" spans="18:26" x14ac:dyDescent="0.2">
      <c r="R4107" s="34"/>
      <c r="S4107" s="34"/>
      <c r="T4107" s="34"/>
      <c r="U4107" s="34"/>
      <c r="V4107" s="34"/>
      <c r="W4107" s="34"/>
      <c r="X4107" s="34"/>
      <c r="Y4107" s="34"/>
      <c r="Z4107" s="34"/>
    </row>
    <row r="4108" spans="18:26" x14ac:dyDescent="0.2">
      <c r="R4108" s="34"/>
      <c r="S4108" s="34"/>
      <c r="T4108" s="34"/>
      <c r="U4108" s="34"/>
      <c r="V4108" s="34"/>
      <c r="W4108" s="34"/>
      <c r="X4108" s="34"/>
      <c r="Y4108" s="34"/>
      <c r="Z4108" s="34"/>
    </row>
    <row r="4109" spans="18:26" x14ac:dyDescent="0.2">
      <c r="R4109" s="34"/>
      <c r="S4109" s="34"/>
      <c r="T4109" s="34"/>
      <c r="U4109" s="34"/>
      <c r="V4109" s="34"/>
      <c r="W4109" s="34"/>
      <c r="X4109" s="34"/>
      <c r="Y4109" s="34"/>
      <c r="Z4109" s="34"/>
    </row>
    <row r="4110" spans="18:26" x14ac:dyDescent="0.2">
      <c r="R4110" s="34"/>
      <c r="S4110" s="34"/>
      <c r="T4110" s="34"/>
      <c r="U4110" s="34"/>
      <c r="V4110" s="34"/>
      <c r="W4110" s="34"/>
      <c r="X4110" s="34"/>
      <c r="Y4110" s="34"/>
      <c r="Z4110" s="34"/>
    </row>
    <row r="4111" spans="18:26" x14ac:dyDescent="0.2">
      <c r="R4111" s="34"/>
      <c r="S4111" s="34"/>
      <c r="T4111" s="34"/>
      <c r="U4111" s="34"/>
      <c r="V4111" s="34"/>
      <c r="W4111" s="34"/>
      <c r="X4111" s="34"/>
      <c r="Y4111" s="34"/>
      <c r="Z4111" s="34"/>
    </row>
    <row r="4112" spans="18:26" x14ac:dyDescent="0.2">
      <c r="R4112" s="34"/>
      <c r="S4112" s="34"/>
      <c r="T4112" s="34"/>
      <c r="U4112" s="34"/>
      <c r="V4112" s="34"/>
      <c r="W4112" s="34"/>
      <c r="X4112" s="34"/>
      <c r="Y4112" s="34"/>
      <c r="Z4112" s="34"/>
    </row>
    <row r="4113" spans="18:26" x14ac:dyDescent="0.2">
      <c r="R4113" s="34"/>
      <c r="S4113" s="34"/>
      <c r="T4113" s="34"/>
      <c r="U4113" s="34"/>
      <c r="V4113" s="34"/>
      <c r="W4113" s="34"/>
      <c r="X4113" s="34"/>
      <c r="Y4113" s="34"/>
      <c r="Z4113" s="34"/>
    </row>
    <row r="4114" spans="18:26" x14ac:dyDescent="0.2">
      <c r="R4114" s="34"/>
      <c r="S4114" s="34"/>
      <c r="T4114" s="34"/>
      <c r="U4114" s="34"/>
      <c r="V4114" s="34"/>
      <c r="W4114" s="34"/>
      <c r="X4114" s="34"/>
      <c r="Y4114" s="34"/>
      <c r="Z4114" s="34"/>
    </row>
    <row r="4115" spans="18:26" x14ac:dyDescent="0.2">
      <c r="R4115" s="34"/>
      <c r="S4115" s="34"/>
      <c r="T4115" s="34"/>
      <c r="U4115" s="34"/>
      <c r="V4115" s="34"/>
      <c r="W4115" s="34"/>
      <c r="X4115" s="34"/>
      <c r="Y4115" s="34"/>
      <c r="Z4115" s="34"/>
    </row>
    <row r="4116" spans="18:26" x14ac:dyDescent="0.2">
      <c r="R4116" s="34"/>
      <c r="S4116" s="34"/>
      <c r="T4116" s="34"/>
      <c r="U4116" s="34"/>
      <c r="V4116" s="34"/>
      <c r="W4116" s="34"/>
      <c r="X4116" s="34"/>
      <c r="Y4116" s="34"/>
      <c r="Z4116" s="34"/>
    </row>
    <row r="4117" spans="18:26" x14ac:dyDescent="0.2">
      <c r="R4117" s="34"/>
      <c r="S4117" s="34"/>
      <c r="T4117" s="34"/>
      <c r="U4117" s="34"/>
      <c r="V4117" s="34"/>
      <c r="W4117" s="34"/>
      <c r="X4117" s="34"/>
      <c r="Y4117" s="34"/>
      <c r="Z4117" s="34"/>
    </row>
    <row r="4118" spans="18:26" x14ac:dyDescent="0.2">
      <c r="R4118" s="34"/>
      <c r="S4118" s="34"/>
      <c r="T4118" s="34"/>
      <c r="U4118" s="34"/>
      <c r="V4118" s="34"/>
      <c r="W4118" s="34"/>
      <c r="X4118" s="34"/>
      <c r="Y4118" s="34"/>
      <c r="Z4118" s="34"/>
    </row>
    <row r="4119" spans="18:26" x14ac:dyDescent="0.2">
      <c r="R4119" s="34"/>
      <c r="S4119" s="34"/>
      <c r="T4119" s="34"/>
      <c r="U4119" s="34"/>
      <c r="V4119" s="34"/>
      <c r="W4119" s="34"/>
      <c r="X4119" s="34"/>
      <c r="Y4119" s="34"/>
      <c r="Z4119" s="34"/>
    </row>
    <row r="4120" spans="18:26" x14ac:dyDescent="0.2">
      <c r="R4120" s="34"/>
      <c r="S4120" s="34"/>
      <c r="T4120" s="34"/>
      <c r="U4120" s="34"/>
      <c r="V4120" s="34"/>
      <c r="W4120" s="34"/>
      <c r="X4120" s="34"/>
      <c r="Y4120" s="34"/>
      <c r="Z4120" s="34"/>
    </row>
    <row r="4121" spans="18:26" x14ac:dyDescent="0.2">
      <c r="R4121" s="34"/>
      <c r="S4121" s="34"/>
      <c r="T4121" s="34"/>
      <c r="U4121" s="34"/>
      <c r="V4121" s="34"/>
      <c r="W4121" s="34"/>
      <c r="X4121" s="34"/>
      <c r="Y4121" s="34"/>
      <c r="Z4121" s="34"/>
    </row>
    <row r="4122" spans="18:26" x14ac:dyDescent="0.2">
      <c r="R4122" s="34"/>
      <c r="S4122" s="34"/>
      <c r="T4122" s="34"/>
      <c r="U4122" s="34"/>
      <c r="V4122" s="34"/>
      <c r="W4122" s="34"/>
      <c r="X4122" s="34"/>
      <c r="Y4122" s="34"/>
      <c r="Z4122" s="34"/>
    </row>
    <row r="4123" spans="18:26" x14ac:dyDescent="0.2">
      <c r="R4123" s="34"/>
      <c r="S4123" s="34"/>
      <c r="T4123" s="34"/>
      <c r="U4123" s="34"/>
      <c r="V4123" s="34"/>
      <c r="W4123" s="34"/>
      <c r="X4123" s="34"/>
      <c r="Y4123" s="34"/>
      <c r="Z4123" s="34"/>
    </row>
    <row r="4124" spans="18:26" x14ac:dyDescent="0.2">
      <c r="R4124" s="34"/>
      <c r="S4124" s="34"/>
      <c r="T4124" s="34"/>
      <c r="U4124" s="34"/>
      <c r="V4124" s="34"/>
      <c r="W4124" s="34"/>
      <c r="X4124" s="34"/>
      <c r="Y4124" s="34"/>
      <c r="Z4124" s="34"/>
    </row>
    <row r="4125" spans="18:26" x14ac:dyDescent="0.2">
      <c r="R4125" s="34"/>
      <c r="S4125" s="34"/>
      <c r="T4125" s="34"/>
      <c r="U4125" s="34"/>
      <c r="V4125" s="34"/>
      <c r="W4125" s="34"/>
      <c r="X4125" s="34"/>
      <c r="Y4125" s="34"/>
      <c r="Z4125" s="34"/>
    </row>
    <row r="4126" spans="18:26" x14ac:dyDescent="0.2">
      <c r="R4126" s="34"/>
      <c r="S4126" s="34"/>
      <c r="T4126" s="34"/>
      <c r="U4126" s="34"/>
      <c r="V4126" s="34"/>
      <c r="W4126" s="34"/>
      <c r="X4126" s="34"/>
      <c r="Y4126" s="34"/>
      <c r="Z4126" s="34"/>
    </row>
    <row r="4127" spans="18:26" x14ac:dyDescent="0.2">
      <c r="R4127" s="34"/>
      <c r="S4127" s="34"/>
      <c r="T4127" s="34"/>
      <c r="U4127" s="34"/>
      <c r="V4127" s="34"/>
      <c r="W4127" s="34"/>
      <c r="X4127" s="34"/>
      <c r="Y4127" s="34"/>
      <c r="Z4127" s="34"/>
    </row>
    <row r="4128" spans="18:26" x14ac:dyDescent="0.2">
      <c r="R4128" s="34"/>
      <c r="S4128" s="34"/>
      <c r="T4128" s="34"/>
      <c r="U4128" s="34"/>
      <c r="V4128" s="34"/>
      <c r="W4128" s="34"/>
      <c r="X4128" s="34"/>
      <c r="Y4128" s="34"/>
      <c r="Z4128" s="34"/>
    </row>
    <row r="4129" spans="18:26" x14ac:dyDescent="0.2">
      <c r="R4129" s="34"/>
      <c r="S4129" s="34"/>
      <c r="T4129" s="34"/>
      <c r="U4129" s="34"/>
      <c r="V4129" s="34"/>
      <c r="W4129" s="34"/>
      <c r="X4129" s="34"/>
      <c r="Y4129" s="34"/>
      <c r="Z4129" s="34"/>
    </row>
    <row r="4130" spans="18:26" x14ac:dyDescent="0.2">
      <c r="R4130" s="34"/>
      <c r="S4130" s="34"/>
      <c r="T4130" s="34"/>
      <c r="U4130" s="34"/>
      <c r="V4130" s="34"/>
      <c r="W4130" s="34"/>
      <c r="X4130" s="34"/>
      <c r="Y4130" s="34"/>
      <c r="Z4130" s="34"/>
    </row>
    <row r="4131" spans="18:26" x14ac:dyDescent="0.2">
      <c r="R4131" s="34"/>
      <c r="S4131" s="34"/>
      <c r="T4131" s="34"/>
      <c r="U4131" s="34"/>
      <c r="V4131" s="34"/>
      <c r="W4131" s="34"/>
      <c r="X4131" s="34"/>
      <c r="Y4131" s="34"/>
      <c r="Z4131" s="34"/>
    </row>
    <row r="4132" spans="18:26" x14ac:dyDescent="0.2">
      <c r="R4132" s="34"/>
      <c r="S4132" s="34"/>
      <c r="T4132" s="34"/>
      <c r="U4132" s="34"/>
      <c r="V4132" s="34"/>
      <c r="W4132" s="34"/>
      <c r="X4132" s="34"/>
      <c r="Y4132" s="34"/>
      <c r="Z4132" s="34"/>
    </row>
    <row r="4133" spans="18:26" x14ac:dyDescent="0.2">
      <c r="R4133" s="34"/>
      <c r="S4133" s="34"/>
      <c r="T4133" s="34"/>
      <c r="U4133" s="34"/>
      <c r="V4133" s="34"/>
      <c r="W4133" s="34"/>
      <c r="X4133" s="34"/>
      <c r="Y4133" s="34"/>
      <c r="Z4133" s="34"/>
    </row>
    <row r="4134" spans="18:26" x14ac:dyDescent="0.2">
      <c r="R4134" s="34"/>
      <c r="S4134" s="34"/>
      <c r="T4134" s="34"/>
      <c r="U4134" s="34"/>
      <c r="V4134" s="34"/>
      <c r="W4134" s="34"/>
      <c r="X4134" s="34"/>
      <c r="Y4134" s="34"/>
      <c r="Z4134" s="34"/>
    </row>
    <row r="4135" spans="18:26" x14ac:dyDescent="0.2">
      <c r="R4135" s="34"/>
      <c r="S4135" s="34"/>
      <c r="T4135" s="34"/>
      <c r="U4135" s="34"/>
      <c r="V4135" s="34"/>
      <c r="W4135" s="34"/>
      <c r="X4135" s="34"/>
      <c r="Y4135" s="34"/>
      <c r="Z4135" s="34"/>
    </row>
    <row r="4136" spans="18:26" x14ac:dyDescent="0.2">
      <c r="R4136" s="34"/>
      <c r="S4136" s="34"/>
      <c r="T4136" s="34"/>
      <c r="U4136" s="34"/>
      <c r="V4136" s="34"/>
      <c r="W4136" s="34"/>
      <c r="X4136" s="34"/>
      <c r="Y4136" s="34"/>
      <c r="Z4136" s="34"/>
    </row>
    <row r="4137" spans="18:26" x14ac:dyDescent="0.2">
      <c r="R4137" s="34"/>
      <c r="S4137" s="34"/>
      <c r="T4137" s="34"/>
      <c r="U4137" s="34"/>
      <c r="V4137" s="34"/>
      <c r="W4137" s="34"/>
      <c r="X4137" s="34"/>
      <c r="Y4137" s="34"/>
      <c r="Z4137" s="34"/>
    </row>
    <row r="4138" spans="18:26" x14ac:dyDescent="0.2">
      <c r="R4138" s="34"/>
      <c r="S4138" s="34"/>
      <c r="T4138" s="34"/>
      <c r="U4138" s="34"/>
      <c r="V4138" s="34"/>
      <c r="W4138" s="34"/>
      <c r="X4138" s="34"/>
      <c r="Y4138" s="34"/>
      <c r="Z4138" s="34"/>
    </row>
    <row r="4139" spans="18:26" x14ac:dyDescent="0.2">
      <c r="R4139" s="34"/>
      <c r="S4139" s="34"/>
      <c r="T4139" s="34"/>
      <c r="U4139" s="34"/>
      <c r="V4139" s="34"/>
      <c r="W4139" s="34"/>
      <c r="X4139" s="34"/>
      <c r="Y4139" s="34"/>
      <c r="Z4139" s="34"/>
    </row>
    <row r="4140" spans="18:26" x14ac:dyDescent="0.2">
      <c r="R4140" s="34"/>
      <c r="S4140" s="34"/>
      <c r="T4140" s="34"/>
      <c r="U4140" s="34"/>
      <c r="V4140" s="34"/>
      <c r="W4140" s="34"/>
      <c r="X4140" s="34"/>
      <c r="Y4140" s="34"/>
      <c r="Z4140" s="34"/>
    </row>
    <row r="4141" spans="18:26" x14ac:dyDescent="0.2">
      <c r="R4141" s="34"/>
      <c r="S4141" s="34"/>
      <c r="T4141" s="34"/>
      <c r="U4141" s="34"/>
      <c r="V4141" s="34"/>
      <c r="W4141" s="34"/>
      <c r="X4141" s="34"/>
      <c r="Y4141" s="34"/>
      <c r="Z4141" s="34"/>
    </row>
    <row r="4142" spans="18:26" x14ac:dyDescent="0.2">
      <c r="R4142" s="34"/>
      <c r="S4142" s="34"/>
      <c r="T4142" s="34"/>
      <c r="U4142" s="34"/>
      <c r="V4142" s="34"/>
      <c r="W4142" s="34"/>
      <c r="X4142" s="34"/>
      <c r="Y4142" s="34"/>
      <c r="Z4142" s="34"/>
    </row>
    <row r="4143" spans="18:26" x14ac:dyDescent="0.2">
      <c r="R4143" s="34"/>
      <c r="S4143" s="34"/>
      <c r="T4143" s="34"/>
      <c r="U4143" s="34"/>
      <c r="V4143" s="34"/>
      <c r="W4143" s="34"/>
      <c r="X4143" s="34"/>
      <c r="Y4143" s="34"/>
      <c r="Z4143" s="34"/>
    </row>
    <row r="4144" spans="18:26" x14ac:dyDescent="0.2">
      <c r="R4144" s="34"/>
      <c r="S4144" s="34"/>
      <c r="T4144" s="34"/>
      <c r="U4144" s="34"/>
      <c r="V4144" s="34"/>
      <c r="W4144" s="34"/>
      <c r="X4144" s="34"/>
      <c r="Y4144" s="34"/>
      <c r="Z4144" s="34"/>
    </row>
    <row r="4145" spans="18:26" x14ac:dyDescent="0.2">
      <c r="R4145" s="34"/>
      <c r="S4145" s="34"/>
      <c r="T4145" s="34"/>
      <c r="U4145" s="34"/>
      <c r="V4145" s="34"/>
      <c r="W4145" s="34"/>
      <c r="X4145" s="34"/>
      <c r="Y4145" s="34"/>
      <c r="Z4145" s="34"/>
    </row>
    <row r="4146" spans="18:26" x14ac:dyDescent="0.2">
      <c r="R4146" s="34"/>
      <c r="S4146" s="34"/>
      <c r="T4146" s="34"/>
      <c r="U4146" s="34"/>
      <c r="V4146" s="34"/>
      <c r="W4146" s="34"/>
      <c r="X4146" s="34"/>
      <c r="Y4146" s="34"/>
      <c r="Z4146" s="34"/>
    </row>
    <row r="4147" spans="18:26" x14ac:dyDescent="0.2">
      <c r="R4147" s="34"/>
      <c r="S4147" s="34"/>
      <c r="T4147" s="34"/>
      <c r="U4147" s="34"/>
      <c r="V4147" s="34"/>
      <c r="W4147" s="34"/>
      <c r="X4147" s="34"/>
      <c r="Y4147" s="34"/>
      <c r="Z4147" s="34"/>
    </row>
    <row r="4148" spans="18:26" x14ac:dyDescent="0.2">
      <c r="R4148" s="34"/>
      <c r="S4148" s="34"/>
      <c r="T4148" s="34"/>
      <c r="U4148" s="34"/>
      <c r="V4148" s="34"/>
      <c r="W4148" s="34"/>
      <c r="X4148" s="34"/>
      <c r="Y4148" s="34"/>
      <c r="Z4148" s="34"/>
    </row>
    <row r="4149" spans="18:26" x14ac:dyDescent="0.2">
      <c r="R4149" s="34"/>
      <c r="S4149" s="34"/>
      <c r="T4149" s="34"/>
      <c r="U4149" s="34"/>
      <c r="V4149" s="34"/>
      <c r="W4149" s="34"/>
      <c r="X4149" s="34"/>
      <c r="Y4149" s="34"/>
      <c r="Z4149" s="34"/>
    </row>
    <row r="4150" spans="18:26" x14ac:dyDescent="0.2">
      <c r="R4150" s="34"/>
      <c r="S4150" s="34"/>
      <c r="T4150" s="34"/>
      <c r="U4150" s="34"/>
      <c r="V4150" s="34"/>
      <c r="W4150" s="34"/>
      <c r="X4150" s="34"/>
      <c r="Y4150" s="34"/>
      <c r="Z4150" s="34"/>
    </row>
    <row r="4151" spans="18:26" x14ac:dyDescent="0.2">
      <c r="R4151" s="34"/>
      <c r="S4151" s="34"/>
      <c r="T4151" s="34"/>
      <c r="U4151" s="34"/>
      <c r="V4151" s="34"/>
      <c r="W4151" s="34"/>
      <c r="X4151" s="34"/>
      <c r="Y4151" s="34"/>
      <c r="Z4151" s="34"/>
    </row>
    <row r="4152" spans="18:26" x14ac:dyDescent="0.2">
      <c r="R4152" s="34"/>
      <c r="S4152" s="34"/>
      <c r="T4152" s="34"/>
      <c r="U4152" s="34"/>
      <c r="V4152" s="34"/>
      <c r="W4152" s="34"/>
      <c r="X4152" s="34"/>
      <c r="Y4152" s="34"/>
      <c r="Z4152" s="34"/>
    </row>
    <row r="4153" spans="18:26" x14ac:dyDescent="0.2">
      <c r="R4153" s="34"/>
      <c r="S4153" s="34"/>
      <c r="T4153" s="34"/>
      <c r="U4153" s="34"/>
      <c r="V4153" s="34"/>
      <c r="W4153" s="34"/>
      <c r="X4153" s="34"/>
      <c r="Y4153" s="34"/>
      <c r="Z4153" s="34"/>
    </row>
    <row r="4154" spans="18:26" x14ac:dyDescent="0.2">
      <c r="R4154" s="34"/>
      <c r="S4154" s="34"/>
      <c r="T4154" s="34"/>
      <c r="U4154" s="34"/>
      <c r="V4154" s="34"/>
      <c r="W4154" s="34"/>
      <c r="X4154" s="34"/>
      <c r="Y4154" s="34"/>
      <c r="Z4154" s="34"/>
    </row>
    <row r="4155" spans="18:26" x14ac:dyDescent="0.2">
      <c r="R4155" s="34"/>
      <c r="S4155" s="34"/>
      <c r="T4155" s="34"/>
      <c r="U4155" s="34"/>
      <c r="V4155" s="34"/>
      <c r="W4155" s="34"/>
      <c r="X4155" s="34"/>
      <c r="Y4155" s="34"/>
      <c r="Z4155" s="34"/>
    </row>
    <row r="4156" spans="18:26" x14ac:dyDescent="0.2">
      <c r="R4156" s="34"/>
      <c r="S4156" s="34"/>
      <c r="T4156" s="34"/>
      <c r="U4156" s="34"/>
      <c r="V4156" s="34"/>
      <c r="W4156" s="34"/>
      <c r="X4156" s="34"/>
      <c r="Y4156" s="34"/>
      <c r="Z4156" s="34"/>
    </row>
    <row r="4157" spans="18:26" x14ac:dyDescent="0.2">
      <c r="R4157" s="34"/>
      <c r="S4157" s="34"/>
      <c r="T4157" s="34"/>
      <c r="U4157" s="34"/>
      <c r="V4157" s="34"/>
      <c r="W4157" s="34"/>
      <c r="X4157" s="34"/>
      <c r="Y4157" s="34"/>
      <c r="Z4157" s="34"/>
    </row>
    <row r="4158" spans="18:26" x14ac:dyDescent="0.2">
      <c r="R4158" s="34"/>
      <c r="S4158" s="34"/>
      <c r="T4158" s="34"/>
      <c r="U4158" s="34"/>
      <c r="V4158" s="34"/>
      <c r="W4158" s="34"/>
      <c r="X4158" s="34"/>
      <c r="Y4158" s="34"/>
      <c r="Z4158" s="34"/>
    </row>
    <row r="4159" spans="18:26" x14ac:dyDescent="0.2">
      <c r="R4159" s="34"/>
      <c r="S4159" s="34"/>
      <c r="T4159" s="34"/>
      <c r="U4159" s="34"/>
      <c r="V4159" s="34"/>
      <c r="W4159" s="34"/>
      <c r="X4159" s="34"/>
      <c r="Y4159" s="34"/>
      <c r="Z4159" s="34"/>
    </row>
    <row r="4160" spans="18:26" x14ac:dyDescent="0.2">
      <c r="R4160" s="34"/>
      <c r="S4160" s="34"/>
      <c r="T4160" s="34"/>
      <c r="U4160" s="34"/>
      <c r="V4160" s="34"/>
      <c r="W4160" s="34"/>
      <c r="X4160" s="34"/>
      <c r="Y4160" s="34"/>
      <c r="Z4160" s="34"/>
    </row>
    <row r="4161" spans="18:26" x14ac:dyDescent="0.2">
      <c r="R4161" s="34"/>
      <c r="S4161" s="34"/>
      <c r="T4161" s="34"/>
      <c r="U4161" s="34"/>
      <c r="V4161" s="34"/>
      <c r="W4161" s="34"/>
      <c r="X4161" s="34"/>
      <c r="Y4161" s="34"/>
      <c r="Z4161" s="34"/>
    </row>
    <row r="4162" spans="18:26" x14ac:dyDescent="0.2">
      <c r="R4162" s="34"/>
      <c r="S4162" s="34"/>
      <c r="T4162" s="34"/>
      <c r="U4162" s="34"/>
      <c r="V4162" s="34"/>
      <c r="W4162" s="34"/>
      <c r="X4162" s="34"/>
      <c r="Y4162" s="34"/>
      <c r="Z4162" s="34"/>
    </row>
    <row r="4163" spans="18:26" x14ac:dyDescent="0.2">
      <c r="R4163" s="34"/>
      <c r="S4163" s="34"/>
      <c r="T4163" s="34"/>
      <c r="U4163" s="34"/>
      <c r="V4163" s="34"/>
      <c r="W4163" s="34"/>
      <c r="X4163" s="34"/>
      <c r="Y4163" s="34"/>
      <c r="Z4163" s="34"/>
    </row>
    <row r="4164" spans="18:26" x14ac:dyDescent="0.2">
      <c r="R4164" s="34"/>
      <c r="S4164" s="34"/>
      <c r="T4164" s="34"/>
      <c r="U4164" s="34"/>
      <c r="V4164" s="34"/>
      <c r="W4164" s="34"/>
      <c r="X4164" s="34"/>
      <c r="Y4164" s="34"/>
      <c r="Z4164" s="34"/>
    </row>
    <row r="4165" spans="18:26" x14ac:dyDescent="0.2">
      <c r="R4165" s="34"/>
      <c r="S4165" s="34"/>
      <c r="T4165" s="34"/>
      <c r="U4165" s="34"/>
      <c r="V4165" s="34"/>
      <c r="W4165" s="34"/>
      <c r="X4165" s="34"/>
      <c r="Y4165" s="34"/>
      <c r="Z4165" s="34"/>
    </row>
    <row r="4166" spans="18:26" x14ac:dyDescent="0.2">
      <c r="R4166" s="34"/>
      <c r="S4166" s="34"/>
      <c r="T4166" s="34"/>
      <c r="U4166" s="34"/>
      <c r="V4166" s="34"/>
      <c r="W4166" s="34"/>
      <c r="X4166" s="34"/>
      <c r="Y4166" s="34"/>
      <c r="Z4166" s="34"/>
    </row>
    <row r="4167" spans="18:26" x14ac:dyDescent="0.2">
      <c r="R4167" s="34"/>
      <c r="S4167" s="34"/>
      <c r="T4167" s="34"/>
      <c r="U4167" s="34"/>
      <c r="V4167" s="34"/>
      <c r="W4167" s="34"/>
      <c r="X4167" s="34"/>
      <c r="Y4167" s="34"/>
      <c r="Z4167" s="34"/>
    </row>
    <row r="4168" spans="18:26" x14ac:dyDescent="0.2">
      <c r="R4168" s="34"/>
      <c r="S4168" s="34"/>
      <c r="T4168" s="34"/>
      <c r="U4168" s="34"/>
      <c r="V4168" s="34"/>
      <c r="W4168" s="34"/>
      <c r="X4168" s="34"/>
      <c r="Y4168" s="34"/>
      <c r="Z4168" s="34"/>
    </row>
    <row r="4169" spans="18:26" x14ac:dyDescent="0.2">
      <c r="R4169" s="34"/>
      <c r="S4169" s="34"/>
      <c r="T4169" s="34"/>
      <c r="U4169" s="34"/>
      <c r="V4169" s="34"/>
      <c r="W4169" s="34"/>
      <c r="X4169" s="34"/>
      <c r="Y4169" s="34"/>
      <c r="Z4169" s="34"/>
    </row>
    <row r="4170" spans="18:26" x14ac:dyDescent="0.2">
      <c r="R4170" s="34"/>
      <c r="S4170" s="34"/>
      <c r="T4170" s="34"/>
      <c r="U4170" s="34"/>
      <c r="V4170" s="34"/>
      <c r="W4170" s="34"/>
      <c r="X4170" s="34"/>
      <c r="Y4170" s="34"/>
      <c r="Z4170" s="34"/>
    </row>
    <row r="4171" spans="18:26" x14ac:dyDescent="0.2">
      <c r="R4171" s="34"/>
      <c r="S4171" s="34"/>
      <c r="T4171" s="34"/>
      <c r="U4171" s="34"/>
      <c r="V4171" s="34"/>
      <c r="W4171" s="34"/>
      <c r="X4171" s="34"/>
      <c r="Y4171" s="34"/>
      <c r="Z4171" s="34"/>
    </row>
    <row r="4172" spans="18:26" x14ac:dyDescent="0.2">
      <c r="R4172" s="34"/>
      <c r="S4172" s="34"/>
      <c r="T4172" s="34"/>
      <c r="U4172" s="34"/>
      <c r="V4172" s="34"/>
      <c r="W4172" s="34"/>
      <c r="X4172" s="34"/>
      <c r="Y4172" s="34"/>
      <c r="Z4172" s="34"/>
    </row>
    <row r="4173" spans="18:26" x14ac:dyDescent="0.2">
      <c r="R4173" s="34"/>
      <c r="S4173" s="34"/>
      <c r="T4173" s="34"/>
      <c r="U4173" s="34"/>
      <c r="V4173" s="34"/>
      <c r="W4173" s="34"/>
      <c r="X4173" s="34"/>
      <c r="Y4173" s="34"/>
      <c r="Z4173" s="34"/>
    </row>
    <row r="4174" spans="18:26" x14ac:dyDescent="0.2">
      <c r="R4174" s="34"/>
      <c r="S4174" s="34"/>
      <c r="T4174" s="34"/>
      <c r="U4174" s="34"/>
      <c r="V4174" s="34"/>
      <c r="W4174" s="34"/>
      <c r="X4174" s="34"/>
      <c r="Y4174" s="34"/>
      <c r="Z4174" s="34"/>
    </row>
    <row r="4175" spans="18:26" x14ac:dyDescent="0.2">
      <c r="R4175" s="34"/>
      <c r="S4175" s="34"/>
      <c r="T4175" s="34"/>
      <c r="U4175" s="34"/>
      <c r="V4175" s="34"/>
      <c r="W4175" s="34"/>
      <c r="X4175" s="34"/>
      <c r="Y4175" s="34"/>
      <c r="Z4175" s="34"/>
    </row>
    <row r="4176" spans="18:26" x14ac:dyDescent="0.2">
      <c r="R4176" s="34"/>
      <c r="S4176" s="34"/>
      <c r="T4176" s="34"/>
      <c r="U4176" s="34"/>
      <c r="V4176" s="34"/>
      <c r="W4176" s="34"/>
      <c r="X4176" s="34"/>
      <c r="Y4176" s="34"/>
      <c r="Z4176" s="34"/>
    </row>
    <row r="4177" spans="18:26" x14ac:dyDescent="0.2">
      <c r="R4177" s="34"/>
      <c r="S4177" s="34"/>
      <c r="T4177" s="34"/>
      <c r="U4177" s="34"/>
      <c r="V4177" s="34"/>
      <c r="W4177" s="34"/>
      <c r="X4177" s="34"/>
      <c r="Y4177" s="34"/>
      <c r="Z4177" s="34"/>
    </row>
    <row r="4178" spans="18:26" x14ac:dyDescent="0.2">
      <c r="R4178" s="34"/>
      <c r="S4178" s="34"/>
      <c r="T4178" s="34"/>
      <c r="U4178" s="34"/>
      <c r="V4178" s="34"/>
      <c r="W4178" s="34"/>
      <c r="X4178" s="34"/>
      <c r="Y4178" s="34"/>
      <c r="Z4178" s="34"/>
    </row>
    <row r="4179" spans="18:26" x14ac:dyDescent="0.2">
      <c r="R4179" s="34"/>
      <c r="S4179" s="34"/>
      <c r="T4179" s="34"/>
      <c r="U4179" s="34"/>
      <c r="V4179" s="34"/>
      <c r="W4179" s="34"/>
      <c r="X4179" s="34"/>
      <c r="Y4179" s="34"/>
      <c r="Z4179" s="34"/>
    </row>
    <row r="4180" spans="18:26" x14ac:dyDescent="0.2">
      <c r="R4180" s="34"/>
      <c r="S4180" s="34"/>
      <c r="T4180" s="34"/>
      <c r="U4180" s="34"/>
      <c r="V4180" s="34"/>
      <c r="W4180" s="34"/>
      <c r="X4180" s="34"/>
      <c r="Y4180" s="34"/>
      <c r="Z4180" s="34"/>
    </row>
    <row r="4181" spans="18:26" x14ac:dyDescent="0.2">
      <c r="R4181" s="34"/>
      <c r="S4181" s="34"/>
      <c r="T4181" s="34"/>
      <c r="U4181" s="34"/>
      <c r="V4181" s="34"/>
      <c r="W4181" s="34"/>
      <c r="X4181" s="34"/>
      <c r="Y4181" s="34"/>
      <c r="Z4181" s="34"/>
    </row>
    <row r="4182" spans="18:26" x14ac:dyDescent="0.2">
      <c r="R4182" s="34"/>
      <c r="S4182" s="34"/>
      <c r="T4182" s="34"/>
      <c r="U4182" s="34"/>
      <c r="V4182" s="34"/>
      <c r="W4182" s="34"/>
      <c r="X4182" s="34"/>
      <c r="Y4182" s="34"/>
      <c r="Z4182" s="34"/>
    </row>
    <row r="4183" spans="18:26" x14ac:dyDescent="0.2">
      <c r="R4183" s="34"/>
      <c r="S4183" s="34"/>
      <c r="T4183" s="34"/>
      <c r="U4183" s="34"/>
      <c r="V4183" s="34"/>
      <c r="W4183" s="34"/>
      <c r="X4183" s="34"/>
      <c r="Y4183" s="34"/>
      <c r="Z4183" s="34"/>
    </row>
    <row r="4184" spans="18:26" x14ac:dyDescent="0.2">
      <c r="R4184" s="34"/>
      <c r="S4184" s="34"/>
      <c r="T4184" s="34"/>
      <c r="U4184" s="34"/>
      <c r="V4184" s="34"/>
      <c r="W4184" s="34"/>
      <c r="X4184" s="34"/>
      <c r="Y4184" s="34"/>
      <c r="Z4184" s="34"/>
    </row>
    <row r="4185" spans="18:26" x14ac:dyDescent="0.2">
      <c r="R4185" s="34"/>
      <c r="S4185" s="34"/>
      <c r="T4185" s="34"/>
      <c r="U4185" s="34"/>
      <c r="V4185" s="34"/>
      <c r="W4185" s="34"/>
      <c r="X4185" s="34"/>
      <c r="Y4185" s="34"/>
      <c r="Z4185" s="34"/>
    </row>
    <row r="4186" spans="18:26" x14ac:dyDescent="0.2">
      <c r="R4186" s="34"/>
      <c r="S4186" s="34"/>
      <c r="T4186" s="34"/>
      <c r="U4186" s="34"/>
      <c r="V4186" s="34"/>
      <c r="W4186" s="34"/>
      <c r="X4186" s="34"/>
      <c r="Y4186" s="34"/>
      <c r="Z4186" s="34"/>
    </row>
    <row r="4187" spans="18:26" x14ac:dyDescent="0.2">
      <c r="R4187" s="34"/>
      <c r="S4187" s="34"/>
      <c r="T4187" s="34"/>
      <c r="U4187" s="34"/>
      <c r="V4187" s="34"/>
      <c r="W4187" s="34"/>
      <c r="X4187" s="34"/>
      <c r="Y4187" s="34"/>
      <c r="Z4187" s="34"/>
    </row>
    <row r="4188" spans="18:26" x14ac:dyDescent="0.2">
      <c r="R4188" s="34"/>
      <c r="S4188" s="34"/>
      <c r="T4188" s="34"/>
      <c r="U4188" s="34"/>
      <c r="V4188" s="34"/>
      <c r="W4188" s="34"/>
      <c r="X4188" s="34"/>
      <c r="Y4188" s="34"/>
      <c r="Z4188" s="34"/>
    </row>
    <row r="4189" spans="18:26" x14ac:dyDescent="0.2">
      <c r="R4189" s="34"/>
      <c r="S4189" s="34"/>
      <c r="T4189" s="34"/>
      <c r="U4189" s="34"/>
      <c r="V4189" s="34"/>
      <c r="W4189" s="34"/>
      <c r="X4189" s="34"/>
      <c r="Y4189" s="34"/>
      <c r="Z4189" s="34"/>
    </row>
    <row r="4190" spans="18:26" x14ac:dyDescent="0.2">
      <c r="R4190" s="34"/>
      <c r="S4190" s="34"/>
      <c r="T4190" s="34"/>
      <c r="U4190" s="34"/>
      <c r="V4190" s="34"/>
      <c r="W4190" s="34"/>
      <c r="X4190" s="34"/>
      <c r="Y4190" s="34"/>
      <c r="Z4190" s="34"/>
    </row>
    <row r="4191" spans="18:26" x14ac:dyDescent="0.2">
      <c r="R4191" s="34"/>
      <c r="S4191" s="34"/>
      <c r="T4191" s="34"/>
      <c r="U4191" s="34"/>
      <c r="V4191" s="34"/>
      <c r="W4191" s="34"/>
      <c r="X4191" s="34"/>
      <c r="Y4191" s="34"/>
      <c r="Z4191" s="34"/>
    </row>
    <row r="4192" spans="18:26" x14ac:dyDescent="0.2">
      <c r="R4192" s="34"/>
      <c r="S4192" s="34"/>
      <c r="T4192" s="34"/>
      <c r="U4192" s="34"/>
      <c r="V4192" s="34"/>
      <c r="W4192" s="34"/>
      <c r="X4192" s="34"/>
      <c r="Y4192" s="34"/>
      <c r="Z4192" s="34"/>
    </row>
    <row r="4193" spans="18:26" x14ac:dyDescent="0.2">
      <c r="R4193" s="34"/>
      <c r="S4193" s="34"/>
      <c r="T4193" s="34"/>
      <c r="U4193" s="34"/>
      <c r="V4193" s="34"/>
      <c r="W4193" s="34"/>
      <c r="X4193" s="34"/>
      <c r="Y4193" s="34"/>
      <c r="Z4193" s="34"/>
    </row>
    <row r="4194" spans="18:26" x14ac:dyDescent="0.2">
      <c r="R4194" s="34"/>
      <c r="S4194" s="34"/>
      <c r="T4194" s="34"/>
      <c r="U4194" s="34"/>
      <c r="V4194" s="34"/>
      <c r="W4194" s="34"/>
      <c r="X4194" s="34"/>
      <c r="Y4194" s="34"/>
      <c r="Z4194" s="34"/>
    </row>
    <row r="4195" spans="18:26" x14ac:dyDescent="0.2">
      <c r="R4195" s="34"/>
      <c r="S4195" s="34"/>
      <c r="T4195" s="34"/>
      <c r="U4195" s="34"/>
      <c r="V4195" s="34"/>
      <c r="W4195" s="34"/>
      <c r="X4195" s="34"/>
      <c r="Y4195" s="34"/>
      <c r="Z4195" s="34"/>
    </row>
    <row r="4196" spans="18:26" x14ac:dyDescent="0.2">
      <c r="R4196" s="34"/>
      <c r="S4196" s="34"/>
      <c r="T4196" s="34"/>
      <c r="U4196" s="34"/>
      <c r="V4196" s="34"/>
      <c r="W4196" s="34"/>
      <c r="X4196" s="34"/>
      <c r="Y4196" s="34"/>
      <c r="Z4196" s="34"/>
    </row>
    <row r="4197" spans="18:26" x14ac:dyDescent="0.2">
      <c r="R4197" s="34"/>
      <c r="S4197" s="34"/>
      <c r="T4197" s="34"/>
      <c r="U4197" s="34"/>
      <c r="V4197" s="34"/>
      <c r="W4197" s="34"/>
      <c r="X4197" s="34"/>
      <c r="Y4197" s="34"/>
      <c r="Z4197" s="34"/>
    </row>
    <row r="4198" spans="18:26" x14ac:dyDescent="0.2">
      <c r="R4198" s="34"/>
      <c r="S4198" s="34"/>
      <c r="T4198" s="34"/>
      <c r="U4198" s="34"/>
      <c r="V4198" s="34"/>
      <c r="W4198" s="34"/>
      <c r="X4198" s="34"/>
      <c r="Y4198" s="34"/>
      <c r="Z4198" s="34"/>
    </row>
    <row r="4199" spans="18:26" x14ac:dyDescent="0.2">
      <c r="R4199" s="34"/>
      <c r="S4199" s="34"/>
      <c r="T4199" s="34"/>
      <c r="U4199" s="34"/>
      <c r="V4199" s="34"/>
      <c r="W4199" s="34"/>
      <c r="X4199" s="34"/>
      <c r="Y4199" s="34"/>
      <c r="Z4199" s="34"/>
    </row>
    <row r="4200" spans="18:26" x14ac:dyDescent="0.2">
      <c r="R4200" s="34"/>
      <c r="S4200" s="34"/>
      <c r="T4200" s="34"/>
      <c r="U4200" s="34"/>
      <c r="V4200" s="34"/>
      <c r="W4200" s="34"/>
      <c r="X4200" s="34"/>
      <c r="Y4200" s="34"/>
      <c r="Z4200" s="34"/>
    </row>
    <row r="4201" spans="18:26" x14ac:dyDescent="0.2">
      <c r="R4201" s="34"/>
      <c r="S4201" s="34"/>
      <c r="T4201" s="34"/>
      <c r="U4201" s="34"/>
      <c r="V4201" s="34"/>
      <c r="W4201" s="34"/>
      <c r="X4201" s="34"/>
      <c r="Y4201" s="34"/>
      <c r="Z4201" s="34"/>
    </row>
    <row r="4202" spans="18:26" x14ac:dyDescent="0.2">
      <c r="R4202" s="34"/>
      <c r="S4202" s="34"/>
      <c r="T4202" s="34"/>
      <c r="U4202" s="34"/>
      <c r="V4202" s="34"/>
      <c r="W4202" s="34"/>
      <c r="X4202" s="34"/>
      <c r="Y4202" s="34"/>
      <c r="Z4202" s="34"/>
    </row>
    <row r="4203" spans="18:26" x14ac:dyDescent="0.2">
      <c r="R4203" s="34"/>
      <c r="S4203" s="34"/>
      <c r="T4203" s="34"/>
      <c r="U4203" s="34"/>
      <c r="V4203" s="34"/>
      <c r="W4203" s="34"/>
      <c r="X4203" s="34"/>
      <c r="Y4203" s="34"/>
      <c r="Z4203" s="34"/>
    </row>
    <row r="4204" spans="18:26" x14ac:dyDescent="0.2">
      <c r="R4204" s="34"/>
      <c r="S4204" s="34"/>
      <c r="T4204" s="34"/>
      <c r="U4204" s="34"/>
      <c r="V4204" s="34"/>
      <c r="W4204" s="34"/>
      <c r="X4204" s="34"/>
      <c r="Y4204" s="34"/>
      <c r="Z4204" s="34"/>
    </row>
    <row r="4205" spans="18:26" x14ac:dyDescent="0.2">
      <c r="R4205" s="34"/>
      <c r="S4205" s="34"/>
      <c r="T4205" s="34"/>
      <c r="U4205" s="34"/>
      <c r="V4205" s="34"/>
      <c r="W4205" s="34"/>
      <c r="X4205" s="34"/>
      <c r="Y4205" s="34"/>
      <c r="Z4205" s="34"/>
    </row>
    <row r="4206" spans="18:26" x14ac:dyDescent="0.2">
      <c r="R4206" s="34"/>
      <c r="S4206" s="34"/>
      <c r="T4206" s="34"/>
      <c r="U4206" s="34"/>
      <c r="V4206" s="34"/>
      <c r="W4206" s="34"/>
      <c r="X4206" s="34"/>
      <c r="Y4206" s="34"/>
      <c r="Z4206" s="34"/>
    </row>
    <row r="4207" spans="18:26" x14ac:dyDescent="0.2">
      <c r="R4207" s="34"/>
      <c r="S4207" s="34"/>
      <c r="T4207" s="34"/>
      <c r="U4207" s="34"/>
      <c r="V4207" s="34"/>
      <c r="W4207" s="34"/>
      <c r="X4207" s="34"/>
      <c r="Y4207" s="34"/>
      <c r="Z4207" s="34"/>
    </row>
    <row r="4208" spans="18:26" x14ac:dyDescent="0.2">
      <c r="R4208" s="34"/>
      <c r="S4208" s="34"/>
      <c r="T4208" s="34"/>
      <c r="U4208" s="34"/>
      <c r="V4208" s="34"/>
      <c r="W4208" s="34"/>
      <c r="X4208" s="34"/>
      <c r="Y4208" s="34"/>
      <c r="Z4208" s="34"/>
    </row>
    <row r="4209" spans="18:26" x14ac:dyDescent="0.2">
      <c r="R4209" s="34"/>
      <c r="S4209" s="34"/>
      <c r="T4209" s="34"/>
      <c r="U4209" s="34"/>
      <c r="V4209" s="34"/>
      <c r="W4209" s="34"/>
      <c r="X4209" s="34"/>
      <c r="Y4209" s="34"/>
      <c r="Z4209" s="34"/>
    </row>
    <row r="4210" spans="18:26" x14ac:dyDescent="0.2">
      <c r="R4210" s="34"/>
      <c r="S4210" s="34"/>
      <c r="T4210" s="34"/>
      <c r="U4210" s="34"/>
      <c r="V4210" s="34"/>
      <c r="W4210" s="34"/>
      <c r="X4210" s="34"/>
      <c r="Y4210" s="34"/>
      <c r="Z4210" s="34"/>
    </row>
    <row r="4211" spans="18:26" x14ac:dyDescent="0.2">
      <c r="R4211" s="34"/>
      <c r="S4211" s="34"/>
      <c r="T4211" s="34"/>
      <c r="U4211" s="34"/>
      <c r="V4211" s="34"/>
      <c r="W4211" s="34"/>
      <c r="X4211" s="34"/>
      <c r="Y4211" s="34"/>
      <c r="Z4211" s="34"/>
    </row>
    <row r="4212" spans="18:26" x14ac:dyDescent="0.2">
      <c r="R4212" s="34"/>
      <c r="S4212" s="34"/>
      <c r="T4212" s="34"/>
      <c r="U4212" s="34"/>
      <c r="V4212" s="34"/>
      <c r="W4212" s="34"/>
      <c r="X4212" s="34"/>
      <c r="Y4212" s="34"/>
      <c r="Z4212" s="34"/>
    </row>
    <row r="4213" spans="18:26" x14ac:dyDescent="0.2">
      <c r="R4213" s="34"/>
      <c r="S4213" s="34"/>
      <c r="T4213" s="34"/>
      <c r="U4213" s="34"/>
      <c r="V4213" s="34"/>
      <c r="W4213" s="34"/>
      <c r="X4213" s="34"/>
      <c r="Y4213" s="34"/>
      <c r="Z4213" s="34"/>
    </row>
    <row r="4214" spans="18:26" x14ac:dyDescent="0.2">
      <c r="R4214" s="34"/>
      <c r="S4214" s="34"/>
      <c r="T4214" s="34"/>
      <c r="U4214" s="34"/>
      <c r="V4214" s="34"/>
      <c r="W4214" s="34"/>
      <c r="X4214" s="34"/>
      <c r="Y4214" s="34"/>
      <c r="Z4214" s="34"/>
    </row>
    <row r="4215" spans="18:26" x14ac:dyDescent="0.2">
      <c r="R4215" s="34"/>
      <c r="S4215" s="34"/>
      <c r="T4215" s="34"/>
      <c r="U4215" s="34"/>
      <c r="V4215" s="34"/>
      <c r="W4215" s="34"/>
      <c r="X4215" s="34"/>
      <c r="Y4215" s="34"/>
      <c r="Z4215" s="34"/>
    </row>
    <row r="4216" spans="18:26" x14ac:dyDescent="0.2">
      <c r="R4216" s="34"/>
      <c r="S4216" s="34"/>
      <c r="T4216" s="34"/>
      <c r="U4216" s="34"/>
      <c r="V4216" s="34"/>
      <c r="W4216" s="34"/>
      <c r="X4216" s="34"/>
      <c r="Y4216" s="34"/>
      <c r="Z4216" s="34"/>
    </row>
    <row r="4217" spans="18:26" x14ac:dyDescent="0.2">
      <c r="R4217" s="34"/>
      <c r="S4217" s="34"/>
      <c r="T4217" s="34"/>
      <c r="U4217" s="34"/>
      <c r="V4217" s="34"/>
      <c r="W4217" s="34"/>
      <c r="X4217" s="34"/>
      <c r="Y4217" s="34"/>
      <c r="Z4217" s="34"/>
    </row>
    <row r="4218" spans="18:26" x14ac:dyDescent="0.2">
      <c r="R4218" s="34"/>
      <c r="S4218" s="34"/>
      <c r="T4218" s="34"/>
      <c r="U4218" s="34"/>
      <c r="V4218" s="34"/>
      <c r="W4218" s="34"/>
      <c r="X4218" s="34"/>
      <c r="Y4218" s="34"/>
      <c r="Z4218" s="34"/>
    </row>
    <row r="4219" spans="18:26" x14ac:dyDescent="0.2">
      <c r="R4219" s="34"/>
      <c r="S4219" s="34"/>
      <c r="T4219" s="34"/>
      <c r="U4219" s="34"/>
      <c r="V4219" s="34"/>
      <c r="W4219" s="34"/>
      <c r="X4219" s="34"/>
      <c r="Y4219" s="34"/>
      <c r="Z4219" s="34"/>
    </row>
    <row r="4220" spans="18:26" x14ac:dyDescent="0.2">
      <c r="R4220" s="34"/>
      <c r="S4220" s="34"/>
      <c r="T4220" s="34"/>
      <c r="U4220" s="34"/>
      <c r="V4220" s="34"/>
      <c r="W4220" s="34"/>
      <c r="X4220" s="34"/>
      <c r="Y4220" s="34"/>
      <c r="Z4220" s="34"/>
    </row>
    <row r="4221" spans="18:26" x14ac:dyDescent="0.2">
      <c r="R4221" s="34"/>
      <c r="S4221" s="34"/>
      <c r="T4221" s="34"/>
      <c r="U4221" s="34"/>
      <c r="V4221" s="34"/>
      <c r="W4221" s="34"/>
      <c r="X4221" s="34"/>
      <c r="Y4221" s="34"/>
      <c r="Z4221" s="34"/>
    </row>
    <row r="4222" spans="18:26" x14ac:dyDescent="0.2">
      <c r="R4222" s="34"/>
      <c r="S4222" s="34"/>
      <c r="T4222" s="34"/>
      <c r="U4222" s="34"/>
      <c r="V4222" s="34"/>
      <c r="W4222" s="34"/>
      <c r="X4222" s="34"/>
      <c r="Y4222" s="34"/>
      <c r="Z4222" s="34"/>
    </row>
    <row r="4223" spans="18:26" x14ac:dyDescent="0.2">
      <c r="R4223" s="34"/>
      <c r="S4223" s="34"/>
      <c r="T4223" s="34"/>
      <c r="U4223" s="34"/>
      <c r="V4223" s="34"/>
      <c r="W4223" s="34"/>
      <c r="X4223" s="34"/>
      <c r="Y4223" s="34"/>
      <c r="Z4223" s="34"/>
    </row>
    <row r="4224" spans="18:26" x14ac:dyDescent="0.2">
      <c r="R4224" s="34"/>
      <c r="S4224" s="34"/>
      <c r="T4224" s="34"/>
      <c r="U4224" s="34"/>
      <c r="V4224" s="34"/>
      <c r="W4224" s="34"/>
      <c r="X4224" s="34"/>
      <c r="Y4224" s="34"/>
      <c r="Z4224" s="34"/>
    </row>
    <row r="4225" spans="18:26" x14ac:dyDescent="0.2">
      <c r="R4225" s="34"/>
      <c r="S4225" s="34"/>
      <c r="T4225" s="34"/>
      <c r="U4225" s="34"/>
      <c r="V4225" s="34"/>
      <c r="W4225" s="34"/>
      <c r="X4225" s="34"/>
      <c r="Y4225" s="34"/>
      <c r="Z4225" s="34"/>
    </row>
    <row r="4226" spans="18:26" x14ac:dyDescent="0.2">
      <c r="R4226" s="34"/>
      <c r="S4226" s="34"/>
      <c r="T4226" s="34"/>
      <c r="U4226" s="34"/>
      <c r="V4226" s="34"/>
      <c r="W4226" s="34"/>
      <c r="X4226" s="34"/>
      <c r="Y4226" s="34"/>
      <c r="Z4226" s="34"/>
    </row>
    <row r="4227" spans="18:26" x14ac:dyDescent="0.2">
      <c r="R4227" s="34"/>
      <c r="S4227" s="34"/>
      <c r="T4227" s="34"/>
      <c r="U4227" s="34"/>
      <c r="V4227" s="34"/>
      <c r="W4227" s="34"/>
      <c r="X4227" s="34"/>
      <c r="Y4227" s="34"/>
      <c r="Z4227" s="34"/>
    </row>
    <row r="4228" spans="18:26" x14ac:dyDescent="0.2">
      <c r="R4228" s="34"/>
      <c r="S4228" s="34"/>
      <c r="T4228" s="34"/>
      <c r="U4228" s="34"/>
      <c r="V4228" s="34"/>
      <c r="W4228" s="34"/>
      <c r="X4228" s="34"/>
      <c r="Y4228" s="34"/>
      <c r="Z4228" s="34"/>
    </row>
    <row r="4229" spans="18:26" x14ac:dyDescent="0.2">
      <c r="R4229" s="34"/>
      <c r="S4229" s="34"/>
      <c r="T4229" s="34"/>
      <c r="U4229" s="34"/>
      <c r="V4229" s="34"/>
      <c r="W4229" s="34"/>
      <c r="X4229" s="34"/>
      <c r="Y4229" s="34"/>
      <c r="Z4229" s="34"/>
    </row>
    <row r="4230" spans="18:26" x14ac:dyDescent="0.2">
      <c r="R4230" s="34"/>
      <c r="S4230" s="34"/>
      <c r="T4230" s="34"/>
      <c r="U4230" s="34"/>
      <c r="V4230" s="34"/>
      <c r="W4230" s="34"/>
      <c r="X4230" s="34"/>
      <c r="Y4230" s="34"/>
      <c r="Z4230" s="34"/>
    </row>
    <row r="4231" spans="18:26" x14ac:dyDescent="0.2">
      <c r="R4231" s="34"/>
      <c r="S4231" s="34"/>
      <c r="T4231" s="34"/>
      <c r="U4231" s="34"/>
      <c r="V4231" s="34"/>
      <c r="W4231" s="34"/>
      <c r="X4231" s="34"/>
      <c r="Y4231" s="34"/>
      <c r="Z4231" s="34"/>
    </row>
    <row r="4232" spans="18:26" x14ac:dyDescent="0.2">
      <c r="R4232" s="34"/>
      <c r="S4232" s="34"/>
      <c r="T4232" s="34"/>
      <c r="U4232" s="34"/>
      <c r="V4232" s="34"/>
      <c r="W4232" s="34"/>
      <c r="X4232" s="34"/>
      <c r="Y4232" s="34"/>
      <c r="Z4232" s="34"/>
    </row>
    <row r="4233" spans="18:26" x14ac:dyDescent="0.2">
      <c r="R4233" s="34"/>
      <c r="S4233" s="34"/>
      <c r="T4233" s="34"/>
      <c r="U4233" s="34"/>
      <c r="V4233" s="34"/>
      <c r="W4233" s="34"/>
      <c r="X4233" s="34"/>
      <c r="Y4233" s="34"/>
      <c r="Z4233" s="34"/>
    </row>
    <row r="4234" spans="18:26" x14ac:dyDescent="0.2">
      <c r="R4234" s="34"/>
      <c r="S4234" s="34"/>
      <c r="T4234" s="34"/>
      <c r="U4234" s="34"/>
      <c r="V4234" s="34"/>
      <c r="W4234" s="34"/>
      <c r="X4234" s="34"/>
      <c r="Y4234" s="34"/>
      <c r="Z4234" s="34"/>
    </row>
    <row r="4235" spans="18:26" x14ac:dyDescent="0.2">
      <c r="R4235" s="34"/>
      <c r="S4235" s="34"/>
      <c r="T4235" s="34"/>
      <c r="U4235" s="34"/>
      <c r="V4235" s="34"/>
      <c r="W4235" s="34"/>
      <c r="X4235" s="34"/>
      <c r="Y4235" s="34"/>
      <c r="Z4235" s="34"/>
    </row>
    <row r="4236" spans="18:26" x14ac:dyDescent="0.2">
      <c r="R4236" s="34"/>
      <c r="S4236" s="34"/>
      <c r="T4236" s="34"/>
      <c r="U4236" s="34"/>
      <c r="V4236" s="34"/>
      <c r="W4236" s="34"/>
      <c r="X4236" s="34"/>
      <c r="Y4236" s="34"/>
      <c r="Z4236" s="34"/>
    </row>
    <row r="4237" spans="18:26" x14ac:dyDescent="0.2">
      <c r="R4237" s="34"/>
      <c r="S4237" s="34"/>
      <c r="T4237" s="34"/>
      <c r="U4237" s="34"/>
      <c r="V4237" s="34"/>
      <c r="W4237" s="34"/>
      <c r="X4237" s="34"/>
      <c r="Y4237" s="34"/>
      <c r="Z4237" s="34"/>
    </row>
    <row r="4238" spans="18:26" x14ac:dyDescent="0.2">
      <c r="R4238" s="34"/>
      <c r="S4238" s="34"/>
      <c r="T4238" s="34"/>
      <c r="U4238" s="34"/>
      <c r="V4238" s="34"/>
      <c r="W4238" s="34"/>
      <c r="X4238" s="34"/>
      <c r="Y4238" s="34"/>
      <c r="Z4238" s="34"/>
    </row>
    <row r="4239" spans="18:26" x14ac:dyDescent="0.2">
      <c r="R4239" s="34"/>
      <c r="S4239" s="34"/>
      <c r="T4239" s="34"/>
      <c r="U4239" s="34"/>
      <c r="V4239" s="34"/>
      <c r="W4239" s="34"/>
      <c r="X4239" s="34"/>
      <c r="Y4239" s="34"/>
      <c r="Z4239" s="34"/>
    </row>
    <row r="4240" spans="18:26" x14ac:dyDescent="0.2">
      <c r="R4240" s="34"/>
      <c r="S4240" s="34"/>
      <c r="T4240" s="34"/>
      <c r="U4240" s="34"/>
      <c r="V4240" s="34"/>
      <c r="W4240" s="34"/>
      <c r="X4240" s="34"/>
      <c r="Y4240" s="34"/>
      <c r="Z4240" s="34"/>
    </row>
    <row r="4241" spans="18:26" x14ac:dyDescent="0.2">
      <c r="R4241" s="34"/>
      <c r="S4241" s="34"/>
      <c r="T4241" s="34"/>
      <c r="U4241" s="34"/>
      <c r="V4241" s="34"/>
      <c r="W4241" s="34"/>
      <c r="X4241" s="34"/>
      <c r="Y4241" s="34"/>
      <c r="Z4241" s="34"/>
    </row>
    <row r="4242" spans="18:26" x14ac:dyDescent="0.2">
      <c r="R4242" s="34"/>
      <c r="S4242" s="34"/>
      <c r="T4242" s="34"/>
      <c r="U4242" s="34"/>
      <c r="V4242" s="34"/>
      <c r="W4242" s="34"/>
      <c r="X4242" s="34"/>
      <c r="Y4242" s="34"/>
      <c r="Z4242" s="34"/>
    </row>
    <row r="4243" spans="18:26" x14ac:dyDescent="0.2">
      <c r="R4243" s="34"/>
      <c r="S4243" s="34"/>
      <c r="T4243" s="34"/>
      <c r="U4243" s="34"/>
      <c r="V4243" s="34"/>
      <c r="W4243" s="34"/>
      <c r="X4243" s="34"/>
      <c r="Y4243" s="34"/>
      <c r="Z4243" s="34"/>
    </row>
    <row r="4244" spans="18:26" x14ac:dyDescent="0.2">
      <c r="R4244" s="34"/>
      <c r="S4244" s="34"/>
      <c r="T4244" s="34"/>
      <c r="U4244" s="34"/>
      <c r="V4244" s="34"/>
      <c r="W4244" s="34"/>
      <c r="X4244" s="34"/>
      <c r="Y4244" s="34"/>
      <c r="Z4244" s="34"/>
    </row>
    <row r="4245" spans="18:26" x14ac:dyDescent="0.2">
      <c r="R4245" s="34"/>
      <c r="S4245" s="34"/>
      <c r="T4245" s="34"/>
      <c r="U4245" s="34"/>
      <c r="V4245" s="34"/>
      <c r="W4245" s="34"/>
      <c r="X4245" s="34"/>
      <c r="Y4245" s="34"/>
      <c r="Z4245" s="34"/>
    </row>
    <row r="4246" spans="18:26" x14ac:dyDescent="0.2">
      <c r="R4246" s="34"/>
      <c r="S4246" s="34"/>
      <c r="T4246" s="34"/>
      <c r="U4246" s="34"/>
      <c r="V4246" s="34"/>
      <c r="W4246" s="34"/>
      <c r="X4246" s="34"/>
      <c r="Y4246" s="34"/>
      <c r="Z4246" s="34"/>
    </row>
    <row r="4247" spans="18:26" x14ac:dyDescent="0.2">
      <c r="R4247" s="34"/>
      <c r="S4247" s="34"/>
      <c r="T4247" s="34"/>
      <c r="U4247" s="34"/>
      <c r="V4247" s="34"/>
      <c r="W4247" s="34"/>
      <c r="X4247" s="34"/>
      <c r="Y4247" s="34"/>
      <c r="Z4247" s="34"/>
    </row>
    <row r="4248" spans="18:26" x14ac:dyDescent="0.2">
      <c r="R4248" s="34"/>
      <c r="S4248" s="34"/>
      <c r="T4248" s="34"/>
      <c r="U4248" s="34"/>
      <c r="V4248" s="34"/>
      <c r="W4248" s="34"/>
      <c r="X4248" s="34"/>
      <c r="Y4248" s="34"/>
      <c r="Z4248" s="34"/>
    </row>
    <row r="4249" spans="18:26" x14ac:dyDescent="0.2">
      <c r="R4249" s="34"/>
      <c r="S4249" s="34"/>
      <c r="T4249" s="34"/>
      <c r="U4249" s="34"/>
      <c r="V4249" s="34"/>
      <c r="W4249" s="34"/>
      <c r="X4249" s="34"/>
      <c r="Y4249" s="34"/>
      <c r="Z4249" s="34"/>
    </row>
    <row r="4250" spans="18:26" x14ac:dyDescent="0.2">
      <c r="R4250" s="34"/>
      <c r="S4250" s="34"/>
      <c r="T4250" s="34"/>
      <c r="U4250" s="34"/>
      <c r="V4250" s="34"/>
      <c r="W4250" s="34"/>
      <c r="X4250" s="34"/>
      <c r="Y4250" s="34"/>
      <c r="Z4250" s="34"/>
    </row>
    <row r="4251" spans="18:26" x14ac:dyDescent="0.2">
      <c r="R4251" s="34"/>
      <c r="S4251" s="34"/>
      <c r="T4251" s="34"/>
      <c r="U4251" s="34"/>
      <c r="V4251" s="34"/>
      <c r="W4251" s="34"/>
      <c r="X4251" s="34"/>
      <c r="Y4251" s="34"/>
      <c r="Z4251" s="34"/>
    </row>
    <row r="4252" spans="18:26" x14ac:dyDescent="0.2">
      <c r="R4252" s="34"/>
      <c r="S4252" s="34"/>
      <c r="T4252" s="34"/>
      <c r="U4252" s="34"/>
      <c r="V4252" s="34"/>
      <c r="W4252" s="34"/>
      <c r="X4252" s="34"/>
      <c r="Y4252" s="34"/>
      <c r="Z4252" s="34"/>
    </row>
    <row r="4253" spans="18:26" x14ac:dyDescent="0.2">
      <c r="R4253" s="34"/>
      <c r="S4253" s="34"/>
      <c r="T4253" s="34"/>
      <c r="U4253" s="34"/>
      <c r="V4253" s="34"/>
      <c r="W4253" s="34"/>
      <c r="X4253" s="34"/>
      <c r="Y4253" s="34"/>
      <c r="Z4253" s="34"/>
    </row>
    <row r="4254" spans="18:26" x14ac:dyDescent="0.2">
      <c r="R4254" s="34"/>
      <c r="S4254" s="34"/>
      <c r="T4254" s="34"/>
      <c r="U4254" s="34"/>
      <c r="V4254" s="34"/>
      <c r="W4254" s="34"/>
      <c r="X4254" s="34"/>
      <c r="Y4254" s="34"/>
      <c r="Z4254" s="34"/>
    </row>
    <row r="4255" spans="18:26" x14ac:dyDescent="0.2">
      <c r="R4255" s="34"/>
      <c r="S4255" s="34"/>
      <c r="T4255" s="34"/>
      <c r="U4255" s="34"/>
      <c r="V4255" s="34"/>
      <c r="W4255" s="34"/>
      <c r="X4255" s="34"/>
      <c r="Y4255" s="34"/>
      <c r="Z4255" s="34"/>
    </row>
    <row r="4256" spans="18:26" x14ac:dyDescent="0.2">
      <c r="R4256" s="34"/>
      <c r="S4256" s="34"/>
      <c r="T4256" s="34"/>
      <c r="U4256" s="34"/>
      <c r="V4256" s="34"/>
      <c r="W4256" s="34"/>
      <c r="X4256" s="34"/>
      <c r="Y4256" s="34"/>
      <c r="Z4256" s="34"/>
    </row>
    <row r="4257" spans="18:26" x14ac:dyDescent="0.2">
      <c r="R4257" s="34"/>
      <c r="S4257" s="34"/>
      <c r="T4257" s="34"/>
      <c r="U4257" s="34"/>
      <c r="V4257" s="34"/>
      <c r="W4257" s="34"/>
      <c r="X4257" s="34"/>
      <c r="Y4257" s="34"/>
      <c r="Z4257" s="34"/>
    </row>
    <row r="4258" spans="18:26" x14ac:dyDescent="0.2">
      <c r="R4258" s="34"/>
      <c r="S4258" s="34"/>
      <c r="T4258" s="34"/>
      <c r="U4258" s="34"/>
      <c r="V4258" s="34"/>
      <c r="W4258" s="34"/>
      <c r="X4258" s="34"/>
      <c r="Y4258" s="34"/>
      <c r="Z4258" s="34"/>
    </row>
    <row r="4259" spans="18:26" x14ac:dyDescent="0.2">
      <c r="R4259" s="34"/>
      <c r="S4259" s="34"/>
      <c r="T4259" s="34"/>
      <c r="U4259" s="34"/>
      <c r="V4259" s="34"/>
      <c r="W4259" s="34"/>
      <c r="X4259" s="34"/>
      <c r="Y4259" s="34"/>
      <c r="Z4259" s="34"/>
    </row>
    <row r="4260" spans="18:26" x14ac:dyDescent="0.2">
      <c r="R4260" s="34"/>
      <c r="S4260" s="34"/>
      <c r="T4260" s="34"/>
      <c r="U4260" s="34"/>
      <c r="V4260" s="34"/>
      <c r="W4260" s="34"/>
      <c r="X4260" s="34"/>
      <c r="Y4260" s="34"/>
      <c r="Z4260" s="34"/>
    </row>
    <row r="4261" spans="18:26" x14ac:dyDescent="0.2">
      <c r="R4261" s="34"/>
      <c r="S4261" s="34"/>
      <c r="T4261" s="34"/>
      <c r="U4261" s="34"/>
      <c r="V4261" s="34"/>
      <c r="W4261" s="34"/>
      <c r="X4261" s="34"/>
      <c r="Y4261" s="34"/>
      <c r="Z4261" s="34"/>
    </row>
    <row r="4262" spans="18:26" x14ac:dyDescent="0.2">
      <c r="R4262" s="34"/>
      <c r="S4262" s="34"/>
      <c r="T4262" s="34"/>
      <c r="U4262" s="34"/>
      <c r="V4262" s="34"/>
      <c r="W4262" s="34"/>
      <c r="X4262" s="34"/>
      <c r="Y4262" s="34"/>
      <c r="Z4262" s="34"/>
    </row>
    <row r="4263" spans="18:26" x14ac:dyDescent="0.2">
      <c r="R4263" s="34"/>
      <c r="S4263" s="34"/>
      <c r="T4263" s="34"/>
      <c r="U4263" s="34"/>
      <c r="V4263" s="34"/>
      <c r="W4263" s="34"/>
      <c r="X4263" s="34"/>
      <c r="Y4263" s="34"/>
      <c r="Z4263" s="34"/>
    </row>
    <row r="4264" spans="18:26" x14ac:dyDescent="0.2">
      <c r="R4264" s="34"/>
      <c r="S4264" s="34"/>
      <c r="T4264" s="34"/>
      <c r="U4264" s="34"/>
      <c r="V4264" s="34"/>
      <c r="W4264" s="34"/>
      <c r="X4264" s="34"/>
      <c r="Y4264" s="34"/>
      <c r="Z4264" s="34"/>
    </row>
    <row r="4265" spans="18:26" x14ac:dyDescent="0.2">
      <c r="R4265" s="34"/>
      <c r="S4265" s="34"/>
      <c r="T4265" s="34"/>
      <c r="U4265" s="34"/>
      <c r="V4265" s="34"/>
      <c r="W4265" s="34"/>
      <c r="X4265" s="34"/>
      <c r="Y4265" s="34"/>
      <c r="Z4265" s="34"/>
    </row>
    <row r="4266" spans="18:26" x14ac:dyDescent="0.2">
      <c r="R4266" s="34"/>
      <c r="S4266" s="34"/>
      <c r="T4266" s="34"/>
      <c r="U4266" s="34"/>
      <c r="V4266" s="34"/>
      <c r="W4266" s="34"/>
      <c r="X4266" s="34"/>
      <c r="Y4266" s="34"/>
      <c r="Z4266" s="34"/>
    </row>
    <row r="4267" spans="18:26" x14ac:dyDescent="0.2">
      <c r="R4267" s="34"/>
      <c r="S4267" s="34"/>
      <c r="T4267" s="34"/>
      <c r="U4267" s="34"/>
      <c r="V4267" s="34"/>
      <c r="W4267" s="34"/>
      <c r="X4267" s="34"/>
      <c r="Y4267" s="34"/>
      <c r="Z4267" s="34"/>
    </row>
    <row r="4268" spans="18:26" x14ac:dyDescent="0.2">
      <c r="R4268" s="34"/>
      <c r="S4268" s="34"/>
      <c r="T4268" s="34"/>
      <c r="U4268" s="34"/>
      <c r="V4268" s="34"/>
      <c r="W4268" s="34"/>
      <c r="X4268" s="34"/>
      <c r="Y4268" s="34"/>
      <c r="Z4268" s="34"/>
    </row>
    <row r="4269" spans="18:26" x14ac:dyDescent="0.2">
      <c r="R4269" s="34"/>
      <c r="S4269" s="34"/>
      <c r="T4269" s="34"/>
      <c r="U4269" s="34"/>
      <c r="V4269" s="34"/>
      <c r="W4269" s="34"/>
      <c r="X4269" s="34"/>
      <c r="Y4269" s="34"/>
      <c r="Z4269" s="34"/>
    </row>
    <row r="4270" spans="18:26" x14ac:dyDescent="0.2">
      <c r="R4270" s="34"/>
      <c r="S4270" s="34"/>
      <c r="T4270" s="34"/>
      <c r="U4270" s="34"/>
      <c r="V4270" s="34"/>
      <c r="W4270" s="34"/>
      <c r="X4270" s="34"/>
      <c r="Y4270" s="34"/>
      <c r="Z4270" s="34"/>
    </row>
    <row r="4271" spans="18:26" x14ac:dyDescent="0.2">
      <c r="R4271" s="34"/>
      <c r="S4271" s="34"/>
      <c r="T4271" s="34"/>
      <c r="U4271" s="34"/>
      <c r="V4271" s="34"/>
      <c r="W4271" s="34"/>
      <c r="X4271" s="34"/>
      <c r="Y4271" s="34"/>
      <c r="Z4271" s="34"/>
    </row>
    <row r="4272" spans="18:26" x14ac:dyDescent="0.2">
      <c r="R4272" s="34"/>
      <c r="S4272" s="34"/>
      <c r="T4272" s="34"/>
      <c r="U4272" s="34"/>
      <c r="V4272" s="34"/>
      <c r="W4272" s="34"/>
      <c r="X4272" s="34"/>
      <c r="Y4272" s="34"/>
      <c r="Z4272" s="34"/>
    </row>
    <row r="4273" spans="18:26" x14ac:dyDescent="0.2">
      <c r="R4273" s="34"/>
      <c r="S4273" s="34"/>
      <c r="T4273" s="34"/>
      <c r="U4273" s="34"/>
      <c r="V4273" s="34"/>
      <c r="W4273" s="34"/>
      <c r="X4273" s="34"/>
      <c r="Y4273" s="34"/>
      <c r="Z4273" s="34"/>
    </row>
    <row r="4274" spans="18:26" x14ac:dyDescent="0.2">
      <c r="R4274" s="34"/>
      <c r="S4274" s="34"/>
      <c r="T4274" s="34"/>
      <c r="U4274" s="34"/>
      <c r="V4274" s="34"/>
      <c r="W4274" s="34"/>
      <c r="X4274" s="34"/>
      <c r="Y4274" s="34"/>
      <c r="Z4274" s="34"/>
    </row>
    <row r="4275" spans="18:26" x14ac:dyDescent="0.2">
      <c r="R4275" s="34"/>
      <c r="S4275" s="34"/>
      <c r="T4275" s="34"/>
      <c r="U4275" s="34"/>
      <c r="V4275" s="34"/>
      <c r="W4275" s="34"/>
      <c r="X4275" s="34"/>
      <c r="Y4275" s="34"/>
      <c r="Z4275" s="34"/>
    </row>
    <row r="4276" spans="18:26" x14ac:dyDescent="0.2">
      <c r="R4276" s="34"/>
      <c r="S4276" s="34"/>
      <c r="T4276" s="34"/>
      <c r="U4276" s="34"/>
      <c r="V4276" s="34"/>
      <c r="W4276" s="34"/>
      <c r="X4276" s="34"/>
      <c r="Y4276" s="34"/>
      <c r="Z4276" s="34"/>
    </row>
    <row r="4277" spans="18:26" x14ac:dyDescent="0.2">
      <c r="R4277" s="34"/>
      <c r="S4277" s="34"/>
      <c r="T4277" s="34"/>
      <c r="U4277" s="34"/>
      <c r="V4277" s="34"/>
      <c r="W4277" s="34"/>
      <c r="X4277" s="34"/>
      <c r="Y4277" s="34"/>
      <c r="Z4277" s="34"/>
    </row>
    <row r="4278" spans="18:26" x14ac:dyDescent="0.2">
      <c r="R4278" s="34"/>
      <c r="S4278" s="34"/>
      <c r="T4278" s="34"/>
      <c r="U4278" s="34"/>
      <c r="V4278" s="34"/>
      <c r="W4278" s="34"/>
      <c r="X4278" s="34"/>
      <c r="Y4278" s="34"/>
      <c r="Z4278" s="34"/>
    </row>
    <row r="4279" spans="18:26" x14ac:dyDescent="0.2">
      <c r="R4279" s="34"/>
      <c r="S4279" s="34"/>
      <c r="T4279" s="34"/>
      <c r="U4279" s="34"/>
      <c r="V4279" s="34"/>
      <c r="W4279" s="34"/>
      <c r="X4279" s="34"/>
      <c r="Y4279" s="34"/>
      <c r="Z4279" s="34"/>
    </row>
    <row r="4280" spans="18:26" x14ac:dyDescent="0.2">
      <c r="R4280" s="34"/>
      <c r="S4280" s="34"/>
      <c r="T4280" s="34"/>
      <c r="U4280" s="34"/>
      <c r="V4280" s="34"/>
      <c r="W4280" s="34"/>
      <c r="X4280" s="34"/>
      <c r="Y4280" s="34"/>
      <c r="Z4280" s="34"/>
    </row>
    <row r="4281" spans="18:26" x14ac:dyDescent="0.2">
      <c r="R4281" s="34"/>
      <c r="S4281" s="34"/>
      <c r="T4281" s="34"/>
      <c r="U4281" s="34"/>
      <c r="V4281" s="34"/>
      <c r="W4281" s="34"/>
      <c r="X4281" s="34"/>
      <c r="Y4281" s="34"/>
      <c r="Z4281" s="34"/>
    </row>
    <row r="4282" spans="18:26" x14ac:dyDescent="0.2">
      <c r="R4282" s="34"/>
      <c r="S4282" s="34"/>
      <c r="T4282" s="34"/>
      <c r="U4282" s="34"/>
      <c r="V4282" s="34"/>
      <c r="W4282" s="34"/>
      <c r="X4282" s="34"/>
      <c r="Y4282" s="34"/>
      <c r="Z4282" s="34"/>
    </row>
    <row r="4283" spans="18:26" x14ac:dyDescent="0.2">
      <c r="R4283" s="34"/>
      <c r="S4283" s="34"/>
      <c r="T4283" s="34"/>
      <c r="U4283" s="34"/>
      <c r="V4283" s="34"/>
      <c r="W4283" s="34"/>
      <c r="X4283" s="34"/>
      <c r="Y4283" s="34"/>
      <c r="Z4283" s="34"/>
    </row>
    <row r="4284" spans="18:26" x14ac:dyDescent="0.2">
      <c r="R4284" s="34"/>
      <c r="S4284" s="34"/>
      <c r="T4284" s="34"/>
      <c r="U4284" s="34"/>
      <c r="V4284" s="34"/>
      <c r="W4284" s="34"/>
      <c r="X4284" s="34"/>
      <c r="Y4284" s="34"/>
      <c r="Z4284" s="34"/>
    </row>
    <row r="4285" spans="18:26" x14ac:dyDescent="0.2">
      <c r="R4285" s="34"/>
      <c r="S4285" s="34"/>
      <c r="T4285" s="34"/>
      <c r="U4285" s="34"/>
      <c r="V4285" s="34"/>
      <c r="W4285" s="34"/>
      <c r="X4285" s="34"/>
      <c r="Y4285" s="34"/>
      <c r="Z4285" s="34"/>
    </row>
    <row r="4286" spans="18:26" x14ac:dyDescent="0.2">
      <c r="R4286" s="34"/>
      <c r="S4286" s="34"/>
      <c r="T4286" s="34"/>
      <c r="U4286" s="34"/>
      <c r="V4286" s="34"/>
      <c r="W4286" s="34"/>
      <c r="X4286" s="34"/>
      <c r="Y4286" s="34"/>
      <c r="Z4286" s="34"/>
    </row>
    <row r="4287" spans="18:26" x14ac:dyDescent="0.2">
      <c r="R4287" s="34"/>
      <c r="S4287" s="34"/>
      <c r="T4287" s="34"/>
      <c r="U4287" s="34"/>
      <c r="V4287" s="34"/>
      <c r="W4287" s="34"/>
      <c r="X4287" s="34"/>
      <c r="Y4287" s="34"/>
      <c r="Z4287" s="34"/>
    </row>
    <row r="4288" spans="18:26" x14ac:dyDescent="0.2">
      <c r="R4288" s="34"/>
      <c r="S4288" s="34"/>
      <c r="T4288" s="34"/>
      <c r="U4288" s="34"/>
      <c r="V4288" s="34"/>
      <c r="W4288" s="34"/>
      <c r="X4288" s="34"/>
      <c r="Y4288" s="34"/>
      <c r="Z4288" s="34"/>
    </row>
    <row r="4289" spans="18:26" x14ac:dyDescent="0.2">
      <c r="R4289" s="34"/>
      <c r="S4289" s="34"/>
      <c r="T4289" s="34"/>
      <c r="U4289" s="34"/>
      <c r="V4289" s="34"/>
      <c r="W4289" s="34"/>
      <c r="X4289" s="34"/>
      <c r="Y4289" s="34"/>
      <c r="Z4289" s="34"/>
    </row>
    <row r="4290" spans="18:26" x14ac:dyDescent="0.2">
      <c r="R4290" s="34"/>
      <c r="S4290" s="34"/>
      <c r="T4290" s="34"/>
      <c r="U4290" s="34"/>
      <c r="V4290" s="34"/>
      <c r="W4290" s="34"/>
      <c r="X4290" s="34"/>
      <c r="Y4290" s="34"/>
      <c r="Z4290" s="34"/>
    </row>
    <row r="4291" spans="18:26" x14ac:dyDescent="0.2">
      <c r="R4291" s="34"/>
      <c r="S4291" s="34"/>
      <c r="T4291" s="34"/>
      <c r="U4291" s="34"/>
      <c r="V4291" s="34"/>
      <c r="W4291" s="34"/>
      <c r="X4291" s="34"/>
      <c r="Y4291" s="34"/>
      <c r="Z4291" s="34"/>
    </row>
    <row r="4292" spans="18:26" x14ac:dyDescent="0.2">
      <c r="R4292" s="34"/>
      <c r="S4292" s="34"/>
      <c r="T4292" s="34"/>
      <c r="U4292" s="34"/>
      <c r="V4292" s="34"/>
      <c r="W4292" s="34"/>
      <c r="X4292" s="34"/>
      <c r="Y4292" s="34"/>
      <c r="Z4292" s="34"/>
    </row>
    <row r="4293" spans="18:26" x14ac:dyDescent="0.2">
      <c r="R4293" s="34"/>
      <c r="S4293" s="34"/>
      <c r="T4293" s="34"/>
      <c r="U4293" s="34"/>
      <c r="V4293" s="34"/>
      <c r="W4293" s="34"/>
      <c r="X4293" s="34"/>
      <c r="Y4293" s="34"/>
      <c r="Z4293" s="34"/>
    </row>
    <row r="4294" spans="18:26" x14ac:dyDescent="0.2">
      <c r="R4294" s="34"/>
      <c r="S4294" s="34"/>
      <c r="T4294" s="34"/>
      <c r="U4294" s="34"/>
      <c r="V4294" s="34"/>
      <c r="W4294" s="34"/>
      <c r="X4294" s="34"/>
      <c r="Y4294" s="34"/>
      <c r="Z4294" s="34"/>
    </row>
    <row r="4295" spans="18:26" x14ac:dyDescent="0.2">
      <c r="R4295" s="34"/>
      <c r="S4295" s="34"/>
      <c r="T4295" s="34"/>
      <c r="U4295" s="34"/>
      <c r="V4295" s="34"/>
      <c r="W4295" s="34"/>
      <c r="X4295" s="34"/>
      <c r="Y4295" s="34"/>
      <c r="Z4295" s="34"/>
    </row>
    <row r="4296" spans="18:26" x14ac:dyDescent="0.2">
      <c r="R4296" s="34"/>
      <c r="S4296" s="34"/>
      <c r="T4296" s="34"/>
      <c r="U4296" s="34"/>
      <c r="V4296" s="34"/>
      <c r="W4296" s="34"/>
      <c r="X4296" s="34"/>
      <c r="Y4296" s="34"/>
      <c r="Z4296" s="34"/>
    </row>
    <row r="4297" spans="18:26" x14ac:dyDescent="0.2">
      <c r="R4297" s="34"/>
      <c r="S4297" s="34"/>
      <c r="T4297" s="34"/>
      <c r="U4297" s="34"/>
      <c r="V4297" s="34"/>
      <c r="W4297" s="34"/>
      <c r="X4297" s="34"/>
      <c r="Y4297" s="34"/>
      <c r="Z4297" s="34"/>
    </row>
    <row r="4298" spans="18:26" x14ac:dyDescent="0.2">
      <c r="R4298" s="34"/>
      <c r="S4298" s="34"/>
      <c r="T4298" s="34"/>
      <c r="U4298" s="34"/>
      <c r="V4298" s="34"/>
      <c r="W4298" s="34"/>
      <c r="X4298" s="34"/>
      <c r="Y4298" s="34"/>
      <c r="Z4298" s="34"/>
    </row>
    <row r="4299" spans="18:26" x14ac:dyDescent="0.2">
      <c r="R4299" s="34"/>
      <c r="S4299" s="34"/>
      <c r="T4299" s="34"/>
      <c r="U4299" s="34"/>
      <c r="V4299" s="34"/>
      <c r="W4299" s="34"/>
      <c r="X4299" s="34"/>
      <c r="Y4299" s="34"/>
      <c r="Z4299" s="34"/>
    </row>
    <row r="4300" spans="18:26" x14ac:dyDescent="0.2">
      <c r="R4300" s="34"/>
      <c r="S4300" s="34"/>
      <c r="T4300" s="34"/>
      <c r="U4300" s="34"/>
      <c r="V4300" s="34"/>
      <c r="W4300" s="34"/>
      <c r="X4300" s="34"/>
      <c r="Y4300" s="34"/>
      <c r="Z4300" s="34"/>
    </row>
    <row r="4301" spans="18:26" x14ac:dyDescent="0.2">
      <c r="R4301" s="34"/>
      <c r="S4301" s="34"/>
      <c r="T4301" s="34"/>
      <c r="U4301" s="34"/>
      <c r="V4301" s="34"/>
      <c r="W4301" s="34"/>
      <c r="X4301" s="34"/>
      <c r="Y4301" s="34"/>
      <c r="Z4301" s="34"/>
    </row>
    <row r="4302" spans="18:26" x14ac:dyDescent="0.2">
      <c r="R4302" s="34"/>
      <c r="S4302" s="34"/>
      <c r="T4302" s="34"/>
      <c r="U4302" s="34"/>
      <c r="V4302" s="34"/>
      <c r="W4302" s="34"/>
      <c r="X4302" s="34"/>
      <c r="Y4302" s="34"/>
      <c r="Z4302" s="34"/>
    </row>
    <row r="4303" spans="18:26" x14ac:dyDescent="0.2">
      <c r="R4303" s="34"/>
      <c r="S4303" s="34"/>
      <c r="T4303" s="34"/>
      <c r="U4303" s="34"/>
      <c r="V4303" s="34"/>
      <c r="W4303" s="34"/>
      <c r="X4303" s="34"/>
      <c r="Y4303" s="34"/>
      <c r="Z4303" s="34"/>
    </row>
    <row r="4304" spans="18:26" x14ac:dyDescent="0.2">
      <c r="R4304" s="34"/>
      <c r="S4304" s="34"/>
      <c r="T4304" s="34"/>
      <c r="U4304" s="34"/>
      <c r="V4304" s="34"/>
      <c r="W4304" s="34"/>
      <c r="X4304" s="34"/>
      <c r="Y4304" s="34"/>
      <c r="Z4304" s="34"/>
    </row>
    <row r="4305" spans="18:26" x14ac:dyDescent="0.2">
      <c r="R4305" s="34"/>
      <c r="S4305" s="34"/>
      <c r="T4305" s="34"/>
      <c r="U4305" s="34"/>
      <c r="V4305" s="34"/>
      <c r="W4305" s="34"/>
      <c r="X4305" s="34"/>
      <c r="Y4305" s="34"/>
      <c r="Z4305" s="34"/>
    </row>
    <row r="4306" spans="18:26" x14ac:dyDescent="0.2">
      <c r="R4306" s="34"/>
      <c r="S4306" s="34"/>
      <c r="T4306" s="34"/>
      <c r="U4306" s="34"/>
      <c r="V4306" s="34"/>
      <c r="W4306" s="34"/>
      <c r="X4306" s="34"/>
      <c r="Y4306" s="34"/>
      <c r="Z4306" s="34"/>
    </row>
    <row r="4307" spans="18:26" x14ac:dyDescent="0.2">
      <c r="R4307" s="34"/>
      <c r="S4307" s="34"/>
      <c r="T4307" s="34"/>
      <c r="U4307" s="34"/>
      <c r="V4307" s="34"/>
      <c r="W4307" s="34"/>
      <c r="X4307" s="34"/>
      <c r="Y4307" s="34"/>
      <c r="Z4307" s="34"/>
    </row>
    <row r="4308" spans="18:26" x14ac:dyDescent="0.2">
      <c r="R4308" s="34"/>
      <c r="S4308" s="34"/>
      <c r="T4308" s="34"/>
      <c r="U4308" s="34"/>
      <c r="V4308" s="34"/>
      <c r="W4308" s="34"/>
      <c r="X4308" s="34"/>
      <c r="Y4308" s="34"/>
      <c r="Z4308" s="34"/>
    </row>
    <row r="4309" spans="18:26" x14ac:dyDescent="0.2">
      <c r="R4309" s="34"/>
      <c r="S4309" s="34"/>
      <c r="T4309" s="34"/>
      <c r="U4309" s="34"/>
      <c r="V4309" s="34"/>
      <c r="W4309" s="34"/>
      <c r="X4309" s="34"/>
      <c r="Y4309" s="34"/>
      <c r="Z4309" s="34"/>
    </row>
    <row r="4310" spans="18:26" x14ac:dyDescent="0.2">
      <c r="R4310" s="34"/>
      <c r="S4310" s="34"/>
      <c r="T4310" s="34"/>
      <c r="U4310" s="34"/>
      <c r="V4310" s="34"/>
      <c r="W4310" s="34"/>
      <c r="X4310" s="34"/>
      <c r="Y4310" s="34"/>
      <c r="Z4310" s="34"/>
    </row>
    <row r="4311" spans="18:26" x14ac:dyDescent="0.2">
      <c r="R4311" s="34"/>
      <c r="S4311" s="34"/>
      <c r="T4311" s="34"/>
      <c r="U4311" s="34"/>
      <c r="V4311" s="34"/>
      <c r="W4311" s="34"/>
      <c r="X4311" s="34"/>
      <c r="Y4311" s="34"/>
      <c r="Z4311" s="34"/>
    </row>
    <row r="4312" spans="18:26" x14ac:dyDescent="0.2">
      <c r="R4312" s="34"/>
      <c r="S4312" s="34"/>
      <c r="T4312" s="34"/>
      <c r="U4312" s="34"/>
      <c r="V4312" s="34"/>
      <c r="W4312" s="34"/>
      <c r="X4312" s="34"/>
      <c r="Y4312" s="34"/>
      <c r="Z4312" s="34"/>
    </row>
    <row r="4313" spans="18:26" x14ac:dyDescent="0.2">
      <c r="R4313" s="34"/>
      <c r="S4313" s="34"/>
      <c r="T4313" s="34"/>
      <c r="U4313" s="34"/>
      <c r="V4313" s="34"/>
      <c r="W4313" s="34"/>
      <c r="X4313" s="34"/>
      <c r="Y4313" s="34"/>
      <c r="Z4313" s="34"/>
    </row>
    <row r="4314" spans="18:26" x14ac:dyDescent="0.2">
      <c r="R4314" s="34"/>
      <c r="S4314" s="34"/>
      <c r="T4314" s="34"/>
      <c r="U4314" s="34"/>
      <c r="V4314" s="34"/>
      <c r="W4314" s="34"/>
      <c r="X4314" s="34"/>
      <c r="Y4314" s="34"/>
      <c r="Z4314" s="34"/>
    </row>
    <row r="4315" spans="18:26" x14ac:dyDescent="0.2">
      <c r="R4315" s="34"/>
      <c r="S4315" s="34"/>
      <c r="T4315" s="34"/>
      <c r="U4315" s="34"/>
      <c r="V4315" s="34"/>
      <c r="W4315" s="34"/>
      <c r="X4315" s="34"/>
      <c r="Y4315" s="34"/>
      <c r="Z4315" s="34"/>
    </row>
    <row r="4316" spans="18:26" x14ac:dyDescent="0.2">
      <c r="R4316" s="34"/>
      <c r="S4316" s="34"/>
      <c r="T4316" s="34"/>
      <c r="U4316" s="34"/>
      <c r="V4316" s="34"/>
      <c r="W4316" s="34"/>
      <c r="X4316" s="34"/>
      <c r="Y4316" s="34"/>
      <c r="Z4316" s="34"/>
    </row>
    <row r="4317" spans="18:26" x14ac:dyDescent="0.2">
      <c r="R4317" s="34"/>
      <c r="S4317" s="34"/>
      <c r="T4317" s="34"/>
      <c r="U4317" s="34"/>
      <c r="V4317" s="34"/>
      <c r="W4317" s="34"/>
      <c r="X4317" s="34"/>
      <c r="Y4317" s="34"/>
      <c r="Z4317" s="34"/>
    </row>
    <row r="4318" spans="18:26" x14ac:dyDescent="0.2">
      <c r="R4318" s="34"/>
      <c r="S4318" s="34"/>
      <c r="T4318" s="34"/>
      <c r="U4318" s="34"/>
      <c r="V4318" s="34"/>
      <c r="W4318" s="34"/>
      <c r="X4318" s="34"/>
      <c r="Y4318" s="34"/>
      <c r="Z4318" s="34"/>
    </row>
    <row r="4319" spans="18:26" x14ac:dyDescent="0.2">
      <c r="R4319" s="34"/>
      <c r="S4319" s="34"/>
      <c r="T4319" s="34"/>
      <c r="U4319" s="34"/>
      <c r="V4319" s="34"/>
      <c r="W4319" s="34"/>
      <c r="X4319" s="34"/>
      <c r="Y4319" s="34"/>
      <c r="Z4319" s="34"/>
    </row>
    <row r="4320" spans="18:26" x14ac:dyDescent="0.2">
      <c r="R4320" s="34"/>
      <c r="S4320" s="34"/>
      <c r="T4320" s="34"/>
      <c r="U4320" s="34"/>
      <c r="V4320" s="34"/>
      <c r="W4320" s="34"/>
      <c r="X4320" s="34"/>
      <c r="Y4320" s="34"/>
      <c r="Z4320" s="34"/>
    </row>
    <row r="4321" spans="18:26" x14ac:dyDescent="0.2">
      <c r="R4321" s="34"/>
      <c r="S4321" s="34"/>
      <c r="T4321" s="34"/>
      <c r="U4321" s="34"/>
      <c r="V4321" s="34"/>
      <c r="W4321" s="34"/>
      <c r="X4321" s="34"/>
      <c r="Y4321" s="34"/>
      <c r="Z4321" s="34"/>
    </row>
    <row r="4322" spans="18:26" x14ac:dyDescent="0.2">
      <c r="R4322" s="34"/>
      <c r="S4322" s="34"/>
      <c r="T4322" s="34"/>
      <c r="U4322" s="34"/>
      <c r="V4322" s="34"/>
      <c r="W4322" s="34"/>
      <c r="X4322" s="34"/>
      <c r="Y4322" s="34"/>
      <c r="Z4322" s="34"/>
    </row>
    <row r="4323" spans="18:26" x14ac:dyDescent="0.2">
      <c r="R4323" s="34"/>
      <c r="S4323" s="34"/>
      <c r="T4323" s="34"/>
      <c r="U4323" s="34"/>
      <c r="V4323" s="34"/>
      <c r="W4323" s="34"/>
      <c r="X4323" s="34"/>
      <c r="Y4323" s="34"/>
      <c r="Z4323" s="34"/>
    </row>
    <row r="4324" spans="18:26" x14ac:dyDescent="0.2">
      <c r="R4324" s="34"/>
      <c r="S4324" s="34"/>
      <c r="T4324" s="34"/>
      <c r="U4324" s="34"/>
      <c r="V4324" s="34"/>
      <c r="W4324" s="34"/>
      <c r="X4324" s="34"/>
      <c r="Y4324" s="34"/>
      <c r="Z4324" s="34"/>
    </row>
    <row r="4325" spans="18:26" x14ac:dyDescent="0.2">
      <c r="R4325" s="34"/>
      <c r="S4325" s="34"/>
      <c r="T4325" s="34"/>
      <c r="U4325" s="34"/>
      <c r="V4325" s="34"/>
      <c r="W4325" s="34"/>
      <c r="X4325" s="34"/>
      <c r="Y4325" s="34"/>
      <c r="Z4325" s="34"/>
    </row>
    <row r="4326" spans="18:26" x14ac:dyDescent="0.2">
      <c r="R4326" s="34"/>
      <c r="S4326" s="34"/>
      <c r="T4326" s="34"/>
      <c r="U4326" s="34"/>
      <c r="V4326" s="34"/>
      <c r="W4326" s="34"/>
      <c r="X4326" s="34"/>
      <c r="Y4326" s="34"/>
      <c r="Z4326" s="34"/>
    </row>
    <row r="4327" spans="18:26" x14ac:dyDescent="0.2">
      <c r="R4327" s="34"/>
      <c r="S4327" s="34"/>
      <c r="T4327" s="34"/>
      <c r="U4327" s="34"/>
      <c r="V4327" s="34"/>
      <c r="W4327" s="34"/>
      <c r="X4327" s="34"/>
      <c r="Y4327" s="34"/>
      <c r="Z4327" s="34"/>
    </row>
    <row r="4328" spans="18:26" x14ac:dyDescent="0.2">
      <c r="R4328" s="34"/>
      <c r="S4328" s="34"/>
      <c r="T4328" s="34"/>
      <c r="U4328" s="34"/>
      <c r="V4328" s="34"/>
      <c r="W4328" s="34"/>
      <c r="X4328" s="34"/>
      <c r="Y4328" s="34"/>
      <c r="Z4328" s="34"/>
    </row>
    <row r="4329" spans="18:26" x14ac:dyDescent="0.2">
      <c r="R4329" s="34"/>
      <c r="S4329" s="34"/>
      <c r="T4329" s="34"/>
      <c r="U4329" s="34"/>
      <c r="V4329" s="34"/>
      <c r="W4329" s="34"/>
      <c r="X4329" s="34"/>
      <c r="Y4329" s="34"/>
      <c r="Z4329" s="34"/>
    </row>
    <row r="4330" spans="18:26" x14ac:dyDescent="0.2">
      <c r="R4330" s="34"/>
      <c r="S4330" s="34"/>
      <c r="T4330" s="34"/>
      <c r="U4330" s="34"/>
      <c r="V4330" s="34"/>
      <c r="W4330" s="34"/>
      <c r="X4330" s="34"/>
      <c r="Y4330" s="34"/>
      <c r="Z4330" s="34"/>
    </row>
    <row r="4331" spans="18:26" x14ac:dyDescent="0.2">
      <c r="R4331" s="34"/>
      <c r="S4331" s="34"/>
      <c r="T4331" s="34"/>
      <c r="U4331" s="34"/>
      <c r="V4331" s="34"/>
      <c r="W4331" s="34"/>
      <c r="X4331" s="34"/>
      <c r="Y4331" s="34"/>
      <c r="Z4331" s="34"/>
    </row>
    <row r="4332" spans="18:26" x14ac:dyDescent="0.2">
      <c r="R4332" s="34"/>
      <c r="S4332" s="34"/>
      <c r="T4332" s="34"/>
      <c r="U4332" s="34"/>
      <c r="V4332" s="34"/>
      <c r="W4332" s="34"/>
      <c r="X4332" s="34"/>
      <c r="Y4332" s="34"/>
      <c r="Z4332" s="34"/>
    </row>
    <row r="4333" spans="18:26" x14ac:dyDescent="0.2">
      <c r="R4333" s="34"/>
      <c r="S4333" s="34"/>
      <c r="T4333" s="34"/>
      <c r="U4333" s="34"/>
      <c r="V4333" s="34"/>
      <c r="W4333" s="34"/>
      <c r="X4333" s="34"/>
      <c r="Y4333" s="34"/>
      <c r="Z4333" s="34"/>
    </row>
    <row r="4334" spans="18:26" x14ac:dyDescent="0.2">
      <c r="R4334" s="34"/>
      <c r="S4334" s="34"/>
      <c r="T4334" s="34"/>
      <c r="U4334" s="34"/>
      <c r="V4334" s="34"/>
      <c r="W4334" s="34"/>
      <c r="X4334" s="34"/>
      <c r="Y4334" s="34"/>
      <c r="Z4334" s="34"/>
    </row>
    <row r="4335" spans="18:26" x14ac:dyDescent="0.2">
      <c r="R4335" s="34"/>
      <c r="S4335" s="34"/>
      <c r="T4335" s="34"/>
      <c r="U4335" s="34"/>
      <c r="V4335" s="34"/>
      <c r="W4335" s="34"/>
      <c r="X4335" s="34"/>
      <c r="Y4335" s="34"/>
      <c r="Z4335" s="34"/>
    </row>
    <row r="4336" spans="18:26" x14ac:dyDescent="0.2">
      <c r="R4336" s="34"/>
      <c r="S4336" s="34"/>
      <c r="T4336" s="34"/>
      <c r="U4336" s="34"/>
      <c r="V4336" s="34"/>
      <c r="W4336" s="34"/>
      <c r="X4336" s="34"/>
      <c r="Y4336" s="34"/>
      <c r="Z4336" s="34"/>
    </row>
    <row r="4337" spans="18:26" x14ac:dyDescent="0.2">
      <c r="R4337" s="34"/>
      <c r="S4337" s="34"/>
      <c r="T4337" s="34"/>
      <c r="U4337" s="34"/>
      <c r="V4337" s="34"/>
      <c r="W4337" s="34"/>
      <c r="X4337" s="34"/>
      <c r="Y4337" s="34"/>
      <c r="Z4337" s="34"/>
    </row>
    <row r="4338" spans="18:26" x14ac:dyDescent="0.2">
      <c r="R4338" s="34"/>
      <c r="S4338" s="34"/>
      <c r="T4338" s="34"/>
      <c r="U4338" s="34"/>
      <c r="V4338" s="34"/>
      <c r="W4338" s="34"/>
      <c r="X4338" s="34"/>
      <c r="Y4338" s="34"/>
      <c r="Z4338" s="34"/>
    </row>
    <row r="4339" spans="18:26" x14ac:dyDescent="0.2">
      <c r="R4339" s="34"/>
      <c r="S4339" s="34"/>
      <c r="T4339" s="34"/>
      <c r="U4339" s="34"/>
      <c r="V4339" s="34"/>
      <c r="W4339" s="34"/>
      <c r="X4339" s="34"/>
      <c r="Y4339" s="34"/>
      <c r="Z4339" s="34"/>
    </row>
    <row r="4340" spans="18:26" x14ac:dyDescent="0.2">
      <c r="R4340" s="34"/>
      <c r="S4340" s="34"/>
      <c r="T4340" s="34"/>
      <c r="U4340" s="34"/>
      <c r="V4340" s="34"/>
      <c r="W4340" s="34"/>
      <c r="X4340" s="34"/>
      <c r="Y4340" s="34"/>
      <c r="Z4340" s="34"/>
    </row>
    <row r="4341" spans="18:26" x14ac:dyDescent="0.2">
      <c r="R4341" s="34"/>
      <c r="S4341" s="34"/>
      <c r="T4341" s="34"/>
      <c r="U4341" s="34"/>
      <c r="V4341" s="34"/>
      <c r="W4341" s="34"/>
      <c r="X4341" s="34"/>
      <c r="Y4341" s="34"/>
      <c r="Z4341" s="34"/>
    </row>
    <row r="4342" spans="18:26" x14ac:dyDescent="0.2">
      <c r="R4342" s="34"/>
      <c r="S4342" s="34"/>
      <c r="T4342" s="34"/>
      <c r="U4342" s="34"/>
      <c r="V4342" s="34"/>
      <c r="W4342" s="34"/>
      <c r="X4342" s="34"/>
      <c r="Y4342" s="34"/>
      <c r="Z4342" s="34"/>
    </row>
    <row r="4343" spans="18:26" x14ac:dyDescent="0.2">
      <c r="R4343" s="34"/>
      <c r="S4343" s="34"/>
      <c r="T4343" s="34"/>
      <c r="U4343" s="34"/>
      <c r="V4343" s="34"/>
      <c r="W4343" s="34"/>
      <c r="X4343" s="34"/>
      <c r="Y4343" s="34"/>
      <c r="Z4343" s="34"/>
    </row>
    <row r="4344" spans="18:26" x14ac:dyDescent="0.2">
      <c r="R4344" s="34"/>
      <c r="S4344" s="34"/>
      <c r="T4344" s="34"/>
      <c r="U4344" s="34"/>
      <c r="V4344" s="34"/>
      <c r="W4344" s="34"/>
      <c r="X4344" s="34"/>
      <c r="Y4344" s="34"/>
      <c r="Z4344" s="34"/>
    </row>
    <row r="4345" spans="18:26" x14ac:dyDescent="0.2">
      <c r="R4345" s="34"/>
      <c r="S4345" s="34"/>
      <c r="T4345" s="34"/>
      <c r="U4345" s="34"/>
      <c r="V4345" s="34"/>
      <c r="W4345" s="34"/>
      <c r="X4345" s="34"/>
      <c r="Y4345" s="34"/>
      <c r="Z4345" s="34"/>
    </row>
    <row r="4346" spans="18:26" x14ac:dyDescent="0.2">
      <c r="R4346" s="34"/>
      <c r="S4346" s="34"/>
      <c r="T4346" s="34"/>
      <c r="U4346" s="34"/>
      <c r="V4346" s="34"/>
      <c r="W4346" s="34"/>
      <c r="X4346" s="34"/>
      <c r="Y4346" s="34"/>
      <c r="Z4346" s="34"/>
    </row>
    <row r="4347" spans="18:26" x14ac:dyDescent="0.2">
      <c r="R4347" s="34"/>
      <c r="S4347" s="34"/>
      <c r="T4347" s="34"/>
      <c r="U4347" s="34"/>
      <c r="V4347" s="34"/>
      <c r="W4347" s="34"/>
      <c r="X4347" s="34"/>
      <c r="Y4347" s="34"/>
      <c r="Z4347" s="34"/>
    </row>
    <row r="4348" spans="18:26" x14ac:dyDescent="0.2">
      <c r="R4348" s="34"/>
      <c r="S4348" s="34"/>
      <c r="T4348" s="34"/>
      <c r="U4348" s="34"/>
      <c r="V4348" s="34"/>
      <c r="W4348" s="34"/>
      <c r="X4348" s="34"/>
      <c r="Y4348" s="34"/>
      <c r="Z4348" s="34"/>
    </row>
    <row r="4349" spans="18:26" x14ac:dyDescent="0.2">
      <c r="R4349" s="34"/>
      <c r="S4349" s="34"/>
      <c r="T4349" s="34"/>
      <c r="U4349" s="34"/>
      <c r="V4349" s="34"/>
      <c r="W4349" s="34"/>
      <c r="X4349" s="34"/>
      <c r="Y4349" s="34"/>
      <c r="Z4349" s="34"/>
    </row>
    <row r="4350" spans="18:26" x14ac:dyDescent="0.2">
      <c r="R4350" s="34"/>
      <c r="S4350" s="34"/>
      <c r="T4350" s="34"/>
      <c r="U4350" s="34"/>
      <c r="V4350" s="34"/>
      <c r="W4350" s="34"/>
      <c r="X4350" s="34"/>
      <c r="Y4350" s="34"/>
      <c r="Z4350" s="34"/>
    </row>
    <row r="4351" spans="18:26" x14ac:dyDescent="0.2">
      <c r="R4351" s="34"/>
      <c r="S4351" s="34"/>
      <c r="T4351" s="34"/>
      <c r="U4351" s="34"/>
      <c r="V4351" s="34"/>
      <c r="W4351" s="34"/>
      <c r="X4351" s="34"/>
      <c r="Y4351" s="34"/>
      <c r="Z4351" s="34"/>
    </row>
    <row r="4352" spans="18:26" x14ac:dyDescent="0.2">
      <c r="R4352" s="34"/>
      <c r="S4352" s="34"/>
      <c r="T4352" s="34"/>
      <c r="U4352" s="34"/>
      <c r="V4352" s="34"/>
      <c r="W4352" s="34"/>
      <c r="X4352" s="34"/>
      <c r="Y4352" s="34"/>
      <c r="Z4352" s="34"/>
    </row>
    <row r="4353" spans="18:26" x14ac:dyDescent="0.2">
      <c r="R4353" s="34"/>
      <c r="S4353" s="34"/>
      <c r="T4353" s="34"/>
      <c r="U4353" s="34"/>
      <c r="V4353" s="34"/>
      <c r="W4353" s="34"/>
      <c r="X4353" s="34"/>
      <c r="Y4353" s="34"/>
      <c r="Z4353" s="34"/>
    </row>
    <row r="4354" spans="18:26" x14ac:dyDescent="0.2">
      <c r="R4354" s="34"/>
      <c r="S4354" s="34"/>
      <c r="T4354" s="34"/>
      <c r="U4354" s="34"/>
      <c r="V4354" s="34"/>
      <c r="W4354" s="34"/>
      <c r="X4354" s="34"/>
      <c r="Y4354" s="34"/>
      <c r="Z4354" s="34"/>
    </row>
    <row r="4355" spans="18:26" x14ac:dyDescent="0.2">
      <c r="R4355" s="34"/>
      <c r="S4355" s="34"/>
      <c r="T4355" s="34"/>
      <c r="U4355" s="34"/>
      <c r="V4355" s="34"/>
      <c r="W4355" s="34"/>
      <c r="X4355" s="34"/>
      <c r="Y4355" s="34"/>
      <c r="Z4355" s="34"/>
    </row>
    <row r="4356" spans="18:26" x14ac:dyDescent="0.2">
      <c r="R4356" s="34"/>
      <c r="S4356" s="34"/>
      <c r="T4356" s="34"/>
      <c r="U4356" s="34"/>
      <c r="V4356" s="34"/>
      <c r="W4356" s="34"/>
      <c r="X4356" s="34"/>
      <c r="Y4356" s="34"/>
      <c r="Z4356" s="34"/>
    </row>
    <row r="4357" spans="18:26" x14ac:dyDescent="0.2">
      <c r="R4357" s="34"/>
      <c r="S4357" s="34"/>
      <c r="T4357" s="34"/>
      <c r="U4357" s="34"/>
      <c r="V4357" s="34"/>
      <c r="W4357" s="34"/>
      <c r="X4357" s="34"/>
      <c r="Y4357" s="34"/>
      <c r="Z4357" s="34"/>
    </row>
    <row r="4358" spans="18:26" x14ac:dyDescent="0.2">
      <c r="R4358" s="34"/>
      <c r="S4358" s="34"/>
      <c r="T4358" s="34"/>
      <c r="U4358" s="34"/>
      <c r="V4358" s="34"/>
      <c r="W4358" s="34"/>
      <c r="X4358" s="34"/>
      <c r="Y4358" s="34"/>
      <c r="Z4358" s="34"/>
    </row>
    <row r="4359" spans="18:26" x14ac:dyDescent="0.2">
      <c r="R4359" s="34"/>
      <c r="S4359" s="34"/>
      <c r="T4359" s="34"/>
      <c r="U4359" s="34"/>
      <c r="V4359" s="34"/>
      <c r="W4359" s="34"/>
      <c r="X4359" s="34"/>
      <c r="Y4359" s="34"/>
      <c r="Z4359" s="34"/>
    </row>
    <row r="4360" spans="18:26" x14ac:dyDescent="0.2">
      <c r="R4360" s="34"/>
      <c r="S4360" s="34"/>
      <c r="T4360" s="34"/>
      <c r="U4360" s="34"/>
      <c r="V4360" s="34"/>
      <c r="W4360" s="34"/>
      <c r="X4360" s="34"/>
      <c r="Y4360" s="34"/>
      <c r="Z4360" s="34"/>
    </row>
    <row r="4361" spans="18:26" x14ac:dyDescent="0.2">
      <c r="R4361" s="34"/>
      <c r="S4361" s="34"/>
      <c r="T4361" s="34"/>
      <c r="U4361" s="34"/>
      <c r="V4361" s="34"/>
      <c r="W4361" s="34"/>
      <c r="X4361" s="34"/>
      <c r="Y4361" s="34"/>
      <c r="Z4361" s="34"/>
    </row>
    <row r="4362" spans="18:26" x14ac:dyDescent="0.2">
      <c r="R4362" s="34"/>
      <c r="S4362" s="34"/>
      <c r="T4362" s="34"/>
      <c r="U4362" s="34"/>
      <c r="V4362" s="34"/>
      <c r="W4362" s="34"/>
      <c r="X4362" s="34"/>
      <c r="Y4362" s="34"/>
      <c r="Z4362" s="34"/>
    </row>
    <row r="4363" spans="18:26" x14ac:dyDescent="0.2">
      <c r="R4363" s="34"/>
      <c r="S4363" s="34"/>
      <c r="T4363" s="34"/>
      <c r="U4363" s="34"/>
      <c r="V4363" s="34"/>
      <c r="W4363" s="34"/>
      <c r="X4363" s="34"/>
      <c r="Y4363" s="34"/>
      <c r="Z4363" s="34"/>
    </row>
    <row r="4364" spans="18:26" x14ac:dyDescent="0.2">
      <c r="R4364" s="34"/>
      <c r="S4364" s="34"/>
      <c r="T4364" s="34"/>
      <c r="U4364" s="34"/>
      <c r="V4364" s="34"/>
      <c r="W4364" s="34"/>
      <c r="X4364" s="34"/>
      <c r="Y4364" s="34"/>
      <c r="Z4364" s="34"/>
    </row>
    <row r="4365" spans="18:26" x14ac:dyDescent="0.2">
      <c r="R4365" s="34"/>
      <c r="S4365" s="34"/>
      <c r="T4365" s="34"/>
      <c r="U4365" s="34"/>
      <c r="V4365" s="34"/>
      <c r="W4365" s="34"/>
      <c r="X4365" s="34"/>
      <c r="Y4365" s="34"/>
      <c r="Z4365" s="34"/>
    </row>
    <row r="4366" spans="18:26" x14ac:dyDescent="0.2">
      <c r="R4366" s="34"/>
      <c r="S4366" s="34"/>
      <c r="T4366" s="34"/>
      <c r="U4366" s="34"/>
      <c r="V4366" s="34"/>
      <c r="W4366" s="34"/>
      <c r="X4366" s="34"/>
      <c r="Y4366" s="34"/>
      <c r="Z4366" s="34"/>
    </row>
    <row r="4367" spans="18:26" x14ac:dyDescent="0.2">
      <c r="R4367" s="34"/>
      <c r="S4367" s="34"/>
      <c r="T4367" s="34"/>
      <c r="U4367" s="34"/>
      <c r="V4367" s="34"/>
      <c r="W4367" s="34"/>
      <c r="X4367" s="34"/>
      <c r="Y4367" s="34"/>
      <c r="Z4367" s="34"/>
    </row>
    <row r="4368" spans="18:26" x14ac:dyDescent="0.2">
      <c r="R4368" s="34"/>
      <c r="S4368" s="34"/>
      <c r="T4368" s="34"/>
      <c r="U4368" s="34"/>
      <c r="V4368" s="34"/>
      <c r="W4368" s="34"/>
      <c r="X4368" s="34"/>
      <c r="Y4368" s="34"/>
      <c r="Z4368" s="34"/>
    </row>
    <row r="4369" spans="18:26" x14ac:dyDescent="0.2">
      <c r="R4369" s="34"/>
      <c r="S4369" s="34"/>
      <c r="T4369" s="34"/>
      <c r="U4369" s="34"/>
      <c r="V4369" s="34"/>
      <c r="W4369" s="34"/>
      <c r="X4369" s="34"/>
      <c r="Y4369" s="34"/>
      <c r="Z4369" s="34"/>
    </row>
    <row r="4370" spans="18:26" x14ac:dyDescent="0.2">
      <c r="R4370" s="34"/>
      <c r="S4370" s="34"/>
      <c r="T4370" s="34"/>
      <c r="U4370" s="34"/>
      <c r="V4370" s="34"/>
      <c r="W4370" s="34"/>
      <c r="X4370" s="34"/>
      <c r="Y4370" s="34"/>
      <c r="Z4370" s="34"/>
    </row>
    <row r="4371" spans="18:26" x14ac:dyDescent="0.2">
      <c r="R4371" s="34"/>
      <c r="S4371" s="34"/>
      <c r="T4371" s="34"/>
      <c r="U4371" s="34"/>
      <c r="V4371" s="34"/>
      <c r="W4371" s="34"/>
      <c r="X4371" s="34"/>
      <c r="Y4371" s="34"/>
      <c r="Z4371" s="34"/>
    </row>
    <row r="4372" spans="18:26" x14ac:dyDescent="0.2">
      <c r="R4372" s="34"/>
      <c r="S4372" s="34"/>
      <c r="T4372" s="34"/>
      <c r="U4372" s="34"/>
      <c r="V4372" s="34"/>
      <c r="W4372" s="34"/>
      <c r="X4372" s="34"/>
      <c r="Y4372" s="34"/>
      <c r="Z4372" s="34"/>
    </row>
    <row r="4373" spans="18:26" x14ac:dyDescent="0.2">
      <c r="R4373" s="34"/>
      <c r="S4373" s="34"/>
      <c r="T4373" s="34"/>
      <c r="U4373" s="34"/>
      <c r="V4373" s="34"/>
      <c r="W4373" s="34"/>
      <c r="X4373" s="34"/>
      <c r="Y4373" s="34"/>
      <c r="Z4373" s="34"/>
    </row>
    <row r="4374" spans="18:26" x14ac:dyDescent="0.2">
      <c r="R4374" s="34"/>
      <c r="S4374" s="34"/>
      <c r="T4374" s="34"/>
      <c r="U4374" s="34"/>
      <c r="V4374" s="34"/>
      <c r="W4374" s="34"/>
      <c r="X4374" s="34"/>
      <c r="Y4374" s="34"/>
      <c r="Z4374" s="34"/>
    </row>
    <row r="4375" spans="18:26" x14ac:dyDescent="0.2">
      <c r="R4375" s="34"/>
      <c r="S4375" s="34"/>
      <c r="T4375" s="34"/>
      <c r="U4375" s="34"/>
      <c r="V4375" s="34"/>
      <c r="W4375" s="34"/>
      <c r="X4375" s="34"/>
      <c r="Y4375" s="34"/>
      <c r="Z4375" s="34"/>
    </row>
    <row r="4376" spans="18:26" x14ac:dyDescent="0.2">
      <c r="R4376" s="34"/>
      <c r="S4376" s="34"/>
      <c r="T4376" s="34"/>
      <c r="U4376" s="34"/>
      <c r="V4376" s="34"/>
      <c r="W4376" s="34"/>
      <c r="X4376" s="34"/>
      <c r="Y4376" s="34"/>
      <c r="Z4376" s="34"/>
    </row>
    <row r="4377" spans="18:26" x14ac:dyDescent="0.2">
      <c r="R4377" s="34"/>
      <c r="S4377" s="34"/>
      <c r="T4377" s="34"/>
      <c r="U4377" s="34"/>
      <c r="V4377" s="34"/>
      <c r="W4377" s="34"/>
      <c r="X4377" s="34"/>
      <c r="Y4377" s="34"/>
      <c r="Z4377" s="34"/>
    </row>
    <row r="4378" spans="18:26" x14ac:dyDescent="0.2">
      <c r="R4378" s="34"/>
      <c r="S4378" s="34"/>
      <c r="T4378" s="34"/>
      <c r="U4378" s="34"/>
      <c r="V4378" s="34"/>
      <c r="W4378" s="34"/>
      <c r="X4378" s="34"/>
      <c r="Y4378" s="34"/>
      <c r="Z4378" s="34"/>
    </row>
    <row r="4379" spans="18:26" x14ac:dyDescent="0.2">
      <c r="R4379" s="34"/>
      <c r="S4379" s="34"/>
      <c r="T4379" s="34"/>
      <c r="U4379" s="34"/>
      <c r="V4379" s="34"/>
      <c r="W4379" s="34"/>
      <c r="X4379" s="34"/>
      <c r="Y4379" s="34"/>
      <c r="Z4379" s="34"/>
    </row>
    <row r="4380" spans="18:26" x14ac:dyDescent="0.2">
      <c r="R4380" s="34"/>
      <c r="S4380" s="34"/>
      <c r="T4380" s="34"/>
      <c r="U4380" s="34"/>
      <c r="V4380" s="34"/>
      <c r="W4380" s="34"/>
      <c r="X4380" s="34"/>
      <c r="Y4380" s="34"/>
      <c r="Z4380" s="34"/>
    </row>
    <row r="4381" spans="18:26" x14ac:dyDescent="0.2">
      <c r="R4381" s="34"/>
      <c r="S4381" s="34"/>
      <c r="T4381" s="34"/>
      <c r="U4381" s="34"/>
      <c r="V4381" s="34"/>
      <c r="W4381" s="34"/>
      <c r="X4381" s="34"/>
      <c r="Y4381" s="34"/>
      <c r="Z4381" s="34"/>
    </row>
    <row r="4382" spans="18:26" x14ac:dyDescent="0.2">
      <c r="R4382" s="34"/>
      <c r="S4382" s="34"/>
      <c r="T4382" s="34"/>
      <c r="U4382" s="34"/>
      <c r="V4382" s="34"/>
      <c r="W4382" s="34"/>
      <c r="X4382" s="34"/>
      <c r="Y4382" s="34"/>
      <c r="Z4382" s="34"/>
    </row>
    <row r="4383" spans="18:26" x14ac:dyDescent="0.2">
      <c r="R4383" s="34"/>
      <c r="S4383" s="34"/>
      <c r="T4383" s="34"/>
      <c r="U4383" s="34"/>
      <c r="V4383" s="34"/>
      <c r="W4383" s="34"/>
      <c r="X4383" s="34"/>
      <c r="Y4383" s="34"/>
      <c r="Z4383" s="34"/>
    </row>
    <row r="4384" spans="18:26" x14ac:dyDescent="0.2">
      <c r="R4384" s="34"/>
      <c r="S4384" s="34"/>
      <c r="T4384" s="34"/>
      <c r="U4384" s="34"/>
      <c r="V4384" s="34"/>
      <c r="W4384" s="34"/>
      <c r="X4384" s="34"/>
      <c r="Y4384" s="34"/>
      <c r="Z4384" s="34"/>
    </row>
    <row r="4385" spans="18:26" x14ac:dyDescent="0.2">
      <c r="R4385" s="34"/>
      <c r="S4385" s="34"/>
      <c r="T4385" s="34"/>
      <c r="U4385" s="34"/>
      <c r="V4385" s="34"/>
      <c r="W4385" s="34"/>
      <c r="X4385" s="34"/>
      <c r="Y4385" s="34"/>
      <c r="Z4385" s="34"/>
    </row>
    <row r="4386" spans="18:26" x14ac:dyDescent="0.2">
      <c r="R4386" s="34"/>
      <c r="S4386" s="34"/>
      <c r="T4386" s="34"/>
      <c r="U4386" s="34"/>
      <c r="V4386" s="34"/>
      <c r="W4386" s="34"/>
      <c r="X4386" s="34"/>
      <c r="Y4386" s="34"/>
      <c r="Z4386" s="34"/>
    </row>
    <row r="4387" spans="18:26" x14ac:dyDescent="0.2">
      <c r="R4387" s="34"/>
      <c r="S4387" s="34"/>
      <c r="T4387" s="34"/>
      <c r="U4387" s="34"/>
      <c r="V4387" s="34"/>
      <c r="W4387" s="34"/>
      <c r="X4387" s="34"/>
      <c r="Y4387" s="34"/>
      <c r="Z4387" s="34"/>
    </row>
    <row r="4388" spans="18:26" x14ac:dyDescent="0.2">
      <c r="R4388" s="34"/>
      <c r="S4388" s="34"/>
      <c r="T4388" s="34"/>
      <c r="U4388" s="34"/>
      <c r="V4388" s="34"/>
      <c r="W4388" s="34"/>
      <c r="X4388" s="34"/>
      <c r="Y4388" s="34"/>
      <c r="Z4388" s="34"/>
    </row>
    <row r="4389" spans="18:26" x14ac:dyDescent="0.2">
      <c r="R4389" s="34"/>
      <c r="S4389" s="34"/>
      <c r="T4389" s="34"/>
      <c r="U4389" s="34"/>
      <c r="V4389" s="34"/>
      <c r="W4389" s="34"/>
      <c r="X4389" s="34"/>
      <c r="Y4389" s="34"/>
      <c r="Z4389" s="34"/>
    </row>
    <row r="4390" spans="18:26" x14ac:dyDescent="0.2">
      <c r="R4390" s="34"/>
      <c r="S4390" s="34"/>
      <c r="T4390" s="34"/>
      <c r="U4390" s="34"/>
      <c r="V4390" s="34"/>
      <c r="W4390" s="34"/>
      <c r="X4390" s="34"/>
      <c r="Y4390" s="34"/>
      <c r="Z4390" s="34"/>
    </row>
    <row r="4391" spans="18:26" x14ac:dyDescent="0.2">
      <c r="R4391" s="34"/>
      <c r="S4391" s="34"/>
      <c r="T4391" s="34"/>
      <c r="U4391" s="34"/>
      <c r="V4391" s="34"/>
      <c r="W4391" s="34"/>
      <c r="X4391" s="34"/>
      <c r="Y4391" s="34"/>
      <c r="Z4391" s="34"/>
    </row>
    <row r="4392" spans="18:26" x14ac:dyDescent="0.2">
      <c r="R4392" s="34"/>
      <c r="S4392" s="34"/>
      <c r="T4392" s="34"/>
      <c r="U4392" s="34"/>
      <c r="V4392" s="34"/>
      <c r="W4392" s="34"/>
      <c r="X4392" s="34"/>
      <c r="Y4392" s="34"/>
      <c r="Z4392" s="34"/>
    </row>
    <row r="4393" spans="18:26" x14ac:dyDescent="0.2">
      <c r="R4393" s="34"/>
      <c r="S4393" s="34"/>
      <c r="T4393" s="34"/>
      <c r="U4393" s="34"/>
      <c r="V4393" s="34"/>
      <c r="W4393" s="34"/>
      <c r="X4393" s="34"/>
      <c r="Y4393" s="34"/>
      <c r="Z4393" s="34"/>
    </row>
    <row r="4394" spans="18:26" x14ac:dyDescent="0.2">
      <c r="R4394" s="34"/>
      <c r="S4394" s="34"/>
      <c r="T4394" s="34"/>
      <c r="U4394" s="34"/>
      <c r="V4394" s="34"/>
      <c r="W4394" s="34"/>
      <c r="X4394" s="34"/>
      <c r="Y4394" s="34"/>
      <c r="Z4394" s="34"/>
    </row>
    <row r="4395" spans="18:26" x14ac:dyDescent="0.2">
      <c r="R4395" s="34"/>
      <c r="S4395" s="34"/>
      <c r="T4395" s="34"/>
      <c r="U4395" s="34"/>
      <c r="V4395" s="34"/>
      <c r="W4395" s="34"/>
      <c r="X4395" s="34"/>
      <c r="Y4395" s="34"/>
      <c r="Z4395" s="34"/>
    </row>
    <row r="4396" spans="18:26" x14ac:dyDescent="0.2">
      <c r="R4396" s="34"/>
      <c r="S4396" s="34"/>
      <c r="T4396" s="34"/>
      <c r="U4396" s="34"/>
      <c r="V4396" s="34"/>
      <c r="W4396" s="34"/>
      <c r="X4396" s="34"/>
      <c r="Y4396" s="34"/>
      <c r="Z4396" s="34"/>
    </row>
    <row r="4397" spans="18:26" x14ac:dyDescent="0.2">
      <c r="R4397" s="34"/>
      <c r="S4397" s="34"/>
      <c r="T4397" s="34"/>
      <c r="U4397" s="34"/>
      <c r="V4397" s="34"/>
      <c r="W4397" s="34"/>
      <c r="X4397" s="34"/>
      <c r="Y4397" s="34"/>
      <c r="Z4397" s="34"/>
    </row>
    <row r="4398" spans="18:26" x14ac:dyDescent="0.2">
      <c r="R4398" s="34"/>
      <c r="S4398" s="34"/>
      <c r="T4398" s="34"/>
      <c r="U4398" s="34"/>
      <c r="V4398" s="34"/>
      <c r="W4398" s="34"/>
      <c r="X4398" s="34"/>
      <c r="Y4398" s="34"/>
      <c r="Z4398" s="34"/>
    </row>
    <row r="4399" spans="18:26" x14ac:dyDescent="0.2">
      <c r="R4399" s="34"/>
      <c r="S4399" s="34"/>
      <c r="T4399" s="34"/>
      <c r="U4399" s="34"/>
      <c r="V4399" s="34"/>
      <c r="W4399" s="34"/>
      <c r="X4399" s="34"/>
      <c r="Y4399" s="34"/>
      <c r="Z4399" s="34"/>
    </row>
    <row r="4400" spans="18:26" x14ac:dyDescent="0.2">
      <c r="R4400" s="34"/>
      <c r="S4400" s="34"/>
      <c r="T4400" s="34"/>
      <c r="U4400" s="34"/>
      <c r="V4400" s="34"/>
      <c r="W4400" s="34"/>
      <c r="X4400" s="34"/>
      <c r="Y4400" s="34"/>
      <c r="Z4400" s="34"/>
    </row>
    <row r="4401" spans="18:26" x14ac:dyDescent="0.2">
      <c r="R4401" s="34"/>
      <c r="S4401" s="34"/>
      <c r="T4401" s="34"/>
      <c r="U4401" s="34"/>
      <c r="V4401" s="34"/>
      <c r="W4401" s="34"/>
      <c r="X4401" s="34"/>
      <c r="Y4401" s="34"/>
      <c r="Z4401" s="34"/>
    </row>
    <row r="4402" spans="18:26" x14ac:dyDescent="0.2">
      <c r="R4402" s="34"/>
      <c r="S4402" s="34"/>
      <c r="T4402" s="34"/>
      <c r="U4402" s="34"/>
      <c r="V4402" s="34"/>
      <c r="W4402" s="34"/>
      <c r="X4402" s="34"/>
      <c r="Y4402" s="34"/>
      <c r="Z4402" s="34"/>
    </row>
    <row r="4403" spans="18:26" x14ac:dyDescent="0.2">
      <c r="R4403" s="34"/>
      <c r="S4403" s="34"/>
      <c r="T4403" s="34"/>
      <c r="U4403" s="34"/>
      <c r="V4403" s="34"/>
      <c r="W4403" s="34"/>
      <c r="X4403" s="34"/>
      <c r="Y4403" s="34"/>
      <c r="Z4403" s="34"/>
    </row>
    <row r="4404" spans="18:26" x14ac:dyDescent="0.2">
      <c r="R4404" s="34"/>
      <c r="S4404" s="34"/>
      <c r="T4404" s="34"/>
      <c r="U4404" s="34"/>
      <c r="V4404" s="34"/>
      <c r="W4404" s="34"/>
      <c r="X4404" s="34"/>
      <c r="Y4404" s="34"/>
      <c r="Z4404" s="34"/>
    </row>
    <row r="4405" spans="18:26" x14ac:dyDescent="0.2">
      <c r="R4405" s="34"/>
      <c r="S4405" s="34"/>
      <c r="T4405" s="34"/>
      <c r="U4405" s="34"/>
      <c r="V4405" s="34"/>
      <c r="W4405" s="34"/>
      <c r="X4405" s="34"/>
      <c r="Y4405" s="34"/>
      <c r="Z4405" s="34"/>
    </row>
    <row r="4406" spans="18:26" x14ac:dyDescent="0.2">
      <c r="R4406" s="34"/>
      <c r="S4406" s="34"/>
      <c r="T4406" s="34"/>
      <c r="U4406" s="34"/>
      <c r="V4406" s="34"/>
      <c r="W4406" s="34"/>
      <c r="X4406" s="34"/>
      <c r="Y4406" s="34"/>
      <c r="Z4406" s="34"/>
    </row>
    <row r="4407" spans="18:26" x14ac:dyDescent="0.2">
      <c r="R4407" s="34"/>
      <c r="S4407" s="34"/>
      <c r="T4407" s="34"/>
      <c r="U4407" s="34"/>
      <c r="V4407" s="34"/>
      <c r="W4407" s="34"/>
      <c r="X4407" s="34"/>
      <c r="Y4407" s="34"/>
      <c r="Z4407" s="34"/>
    </row>
    <row r="4408" spans="18:26" x14ac:dyDescent="0.2">
      <c r="R4408" s="34"/>
      <c r="S4408" s="34"/>
      <c r="T4408" s="34"/>
      <c r="U4408" s="34"/>
      <c r="V4408" s="34"/>
      <c r="W4408" s="34"/>
      <c r="X4408" s="34"/>
      <c r="Y4408" s="34"/>
      <c r="Z4408" s="34"/>
    </row>
    <row r="4409" spans="18:26" x14ac:dyDescent="0.2">
      <c r="R4409" s="34"/>
      <c r="S4409" s="34"/>
      <c r="T4409" s="34"/>
      <c r="U4409" s="34"/>
      <c r="V4409" s="34"/>
      <c r="W4409" s="34"/>
      <c r="X4409" s="34"/>
      <c r="Y4409" s="34"/>
      <c r="Z4409" s="34"/>
    </row>
    <row r="4410" spans="18:26" x14ac:dyDescent="0.2">
      <c r="R4410" s="34"/>
      <c r="S4410" s="34"/>
      <c r="T4410" s="34"/>
      <c r="U4410" s="34"/>
      <c r="V4410" s="34"/>
      <c r="W4410" s="34"/>
      <c r="X4410" s="34"/>
      <c r="Y4410" s="34"/>
      <c r="Z4410" s="34"/>
    </row>
    <row r="4411" spans="18:26" x14ac:dyDescent="0.2">
      <c r="R4411" s="34"/>
      <c r="S4411" s="34"/>
      <c r="T4411" s="34"/>
      <c r="U4411" s="34"/>
      <c r="V4411" s="34"/>
      <c r="W4411" s="34"/>
      <c r="X4411" s="34"/>
      <c r="Y4411" s="34"/>
      <c r="Z4411" s="34"/>
    </row>
    <row r="4412" spans="18:26" x14ac:dyDescent="0.2">
      <c r="R4412" s="34"/>
      <c r="S4412" s="34"/>
      <c r="T4412" s="34"/>
      <c r="U4412" s="34"/>
      <c r="V4412" s="34"/>
      <c r="W4412" s="34"/>
      <c r="X4412" s="34"/>
      <c r="Y4412" s="34"/>
      <c r="Z4412" s="34"/>
    </row>
    <row r="4413" spans="18:26" x14ac:dyDescent="0.2">
      <c r="R4413" s="34"/>
      <c r="S4413" s="34"/>
      <c r="T4413" s="34"/>
      <c r="U4413" s="34"/>
      <c r="V4413" s="34"/>
      <c r="W4413" s="34"/>
      <c r="X4413" s="34"/>
      <c r="Y4413" s="34"/>
      <c r="Z4413" s="34"/>
    </row>
    <row r="4414" spans="18:26" x14ac:dyDescent="0.2">
      <c r="R4414" s="34"/>
      <c r="S4414" s="34"/>
      <c r="T4414" s="34"/>
      <c r="U4414" s="34"/>
      <c r="V4414" s="34"/>
      <c r="W4414" s="34"/>
      <c r="X4414" s="34"/>
      <c r="Y4414" s="34"/>
      <c r="Z4414" s="34"/>
    </row>
    <row r="4415" spans="18:26" x14ac:dyDescent="0.2">
      <c r="R4415" s="34"/>
      <c r="S4415" s="34"/>
      <c r="T4415" s="34"/>
      <c r="U4415" s="34"/>
      <c r="V4415" s="34"/>
      <c r="W4415" s="34"/>
      <c r="X4415" s="34"/>
      <c r="Y4415" s="34"/>
      <c r="Z4415" s="34"/>
    </row>
    <row r="4416" spans="18:26" x14ac:dyDescent="0.2">
      <c r="R4416" s="34"/>
      <c r="S4416" s="34"/>
      <c r="T4416" s="34"/>
      <c r="U4416" s="34"/>
      <c r="V4416" s="34"/>
      <c r="W4416" s="34"/>
      <c r="X4416" s="34"/>
      <c r="Y4416" s="34"/>
      <c r="Z4416" s="34"/>
    </row>
    <row r="4417" spans="18:26" x14ac:dyDescent="0.2">
      <c r="R4417" s="34"/>
      <c r="S4417" s="34"/>
      <c r="T4417" s="34"/>
      <c r="U4417" s="34"/>
      <c r="V4417" s="34"/>
      <c r="W4417" s="34"/>
      <c r="X4417" s="34"/>
      <c r="Y4417" s="34"/>
      <c r="Z4417" s="34"/>
    </row>
    <row r="4418" spans="18:26" x14ac:dyDescent="0.2">
      <c r="R4418" s="34"/>
      <c r="S4418" s="34"/>
      <c r="T4418" s="34"/>
      <c r="U4418" s="34"/>
      <c r="V4418" s="34"/>
      <c r="W4418" s="34"/>
      <c r="X4418" s="34"/>
      <c r="Y4418" s="34"/>
      <c r="Z4418" s="34"/>
    </row>
    <row r="4419" spans="18:26" x14ac:dyDescent="0.2">
      <c r="R4419" s="34"/>
      <c r="S4419" s="34"/>
      <c r="T4419" s="34"/>
      <c r="U4419" s="34"/>
      <c r="V4419" s="34"/>
      <c r="W4419" s="34"/>
      <c r="X4419" s="34"/>
      <c r="Y4419" s="34"/>
      <c r="Z4419" s="34"/>
    </row>
    <row r="4420" spans="18:26" x14ac:dyDescent="0.2">
      <c r="R4420" s="34"/>
      <c r="S4420" s="34"/>
      <c r="T4420" s="34"/>
      <c r="U4420" s="34"/>
      <c r="V4420" s="34"/>
      <c r="W4420" s="34"/>
      <c r="X4420" s="34"/>
      <c r="Y4420" s="34"/>
      <c r="Z4420" s="34"/>
    </row>
    <row r="4421" spans="18:26" x14ac:dyDescent="0.2">
      <c r="R4421" s="34"/>
      <c r="S4421" s="34"/>
      <c r="T4421" s="34"/>
      <c r="U4421" s="34"/>
      <c r="V4421" s="34"/>
      <c r="W4421" s="34"/>
      <c r="X4421" s="34"/>
      <c r="Y4421" s="34"/>
      <c r="Z4421" s="34"/>
    </row>
    <row r="4422" spans="18:26" x14ac:dyDescent="0.2">
      <c r="R4422" s="34"/>
      <c r="S4422" s="34"/>
      <c r="T4422" s="34"/>
      <c r="U4422" s="34"/>
      <c r="V4422" s="34"/>
      <c r="W4422" s="34"/>
      <c r="X4422" s="34"/>
      <c r="Y4422" s="34"/>
      <c r="Z4422" s="34"/>
    </row>
    <row r="4423" spans="18:26" x14ac:dyDescent="0.2">
      <c r="R4423" s="34"/>
      <c r="S4423" s="34"/>
      <c r="T4423" s="34"/>
      <c r="U4423" s="34"/>
      <c r="V4423" s="34"/>
      <c r="W4423" s="34"/>
      <c r="X4423" s="34"/>
      <c r="Y4423" s="34"/>
      <c r="Z4423" s="34"/>
    </row>
    <row r="4424" spans="18:26" x14ac:dyDescent="0.2">
      <c r="R4424" s="34"/>
      <c r="S4424" s="34"/>
      <c r="T4424" s="34"/>
      <c r="U4424" s="34"/>
      <c r="V4424" s="34"/>
      <c r="W4424" s="34"/>
      <c r="X4424" s="34"/>
      <c r="Y4424" s="34"/>
      <c r="Z4424" s="34"/>
    </row>
    <row r="4425" spans="18:26" x14ac:dyDescent="0.2">
      <c r="R4425" s="34"/>
      <c r="S4425" s="34"/>
      <c r="T4425" s="34"/>
      <c r="U4425" s="34"/>
      <c r="V4425" s="34"/>
      <c r="W4425" s="34"/>
      <c r="X4425" s="34"/>
      <c r="Y4425" s="34"/>
      <c r="Z4425" s="34"/>
    </row>
    <row r="4426" spans="18:26" x14ac:dyDescent="0.2">
      <c r="R4426" s="34"/>
      <c r="S4426" s="34"/>
      <c r="T4426" s="34"/>
      <c r="U4426" s="34"/>
      <c r="V4426" s="34"/>
      <c r="W4426" s="34"/>
      <c r="X4426" s="34"/>
      <c r="Y4426" s="34"/>
      <c r="Z4426" s="34"/>
    </row>
    <row r="4427" spans="18:26" x14ac:dyDescent="0.2">
      <c r="R4427" s="34"/>
      <c r="S4427" s="34"/>
      <c r="T4427" s="34"/>
      <c r="U4427" s="34"/>
      <c r="V4427" s="34"/>
      <c r="W4427" s="34"/>
      <c r="X4427" s="34"/>
      <c r="Y4427" s="34"/>
      <c r="Z4427" s="34"/>
    </row>
    <row r="4428" spans="18:26" x14ac:dyDescent="0.2">
      <c r="R4428" s="34"/>
      <c r="S4428" s="34"/>
      <c r="T4428" s="34"/>
      <c r="U4428" s="34"/>
      <c r="V4428" s="34"/>
      <c r="W4428" s="34"/>
      <c r="X4428" s="34"/>
      <c r="Y4428" s="34"/>
      <c r="Z4428" s="34"/>
    </row>
    <row r="4429" spans="18:26" x14ac:dyDescent="0.2">
      <c r="R4429" s="34"/>
      <c r="S4429" s="34"/>
      <c r="T4429" s="34"/>
      <c r="U4429" s="34"/>
      <c r="V4429" s="34"/>
      <c r="W4429" s="34"/>
      <c r="X4429" s="34"/>
      <c r="Y4429" s="34"/>
      <c r="Z4429" s="34"/>
    </row>
    <row r="4430" spans="18:26" x14ac:dyDescent="0.2">
      <c r="R4430" s="34"/>
      <c r="S4430" s="34"/>
      <c r="T4430" s="34"/>
      <c r="U4430" s="34"/>
      <c r="V4430" s="34"/>
      <c r="W4430" s="34"/>
      <c r="X4430" s="34"/>
      <c r="Y4430" s="34"/>
      <c r="Z4430" s="34"/>
    </row>
    <row r="4431" spans="18:26" x14ac:dyDescent="0.2">
      <c r="R4431" s="34"/>
      <c r="S4431" s="34"/>
      <c r="T4431" s="34"/>
      <c r="U4431" s="34"/>
      <c r="V4431" s="34"/>
      <c r="W4431" s="34"/>
      <c r="X4431" s="34"/>
      <c r="Y4431" s="34"/>
      <c r="Z4431" s="34"/>
    </row>
    <row r="4432" spans="18:26" x14ac:dyDescent="0.2">
      <c r="R4432" s="34"/>
      <c r="S4432" s="34"/>
      <c r="T4432" s="34"/>
      <c r="U4432" s="34"/>
      <c r="V4432" s="34"/>
      <c r="W4432" s="34"/>
      <c r="X4432" s="34"/>
      <c r="Y4432" s="34"/>
      <c r="Z4432" s="34"/>
    </row>
    <row r="4433" spans="18:26" x14ac:dyDescent="0.2">
      <c r="R4433" s="34"/>
      <c r="S4433" s="34"/>
      <c r="T4433" s="34"/>
      <c r="U4433" s="34"/>
      <c r="V4433" s="34"/>
      <c r="W4433" s="34"/>
      <c r="X4433" s="34"/>
      <c r="Y4433" s="34"/>
      <c r="Z4433" s="34"/>
    </row>
    <row r="4434" spans="18:26" x14ac:dyDescent="0.2">
      <c r="R4434" s="34"/>
      <c r="S4434" s="34"/>
      <c r="T4434" s="34"/>
      <c r="U4434" s="34"/>
      <c r="V4434" s="34"/>
      <c r="W4434" s="34"/>
      <c r="X4434" s="34"/>
      <c r="Y4434" s="34"/>
      <c r="Z4434" s="34"/>
    </row>
    <row r="4435" spans="18:26" x14ac:dyDescent="0.2">
      <c r="R4435" s="34"/>
      <c r="S4435" s="34"/>
      <c r="T4435" s="34"/>
      <c r="U4435" s="34"/>
      <c r="V4435" s="34"/>
      <c r="W4435" s="34"/>
      <c r="X4435" s="34"/>
      <c r="Y4435" s="34"/>
      <c r="Z4435" s="34"/>
    </row>
    <row r="4436" spans="18:26" x14ac:dyDescent="0.2">
      <c r="R4436" s="34"/>
      <c r="S4436" s="34"/>
      <c r="T4436" s="34"/>
      <c r="U4436" s="34"/>
      <c r="V4436" s="34"/>
      <c r="W4436" s="34"/>
      <c r="X4436" s="34"/>
      <c r="Y4436" s="34"/>
      <c r="Z4436" s="34"/>
    </row>
    <row r="4437" spans="18:26" x14ac:dyDescent="0.2">
      <c r="R4437" s="34"/>
      <c r="S4437" s="34"/>
      <c r="T4437" s="34"/>
      <c r="U4437" s="34"/>
      <c r="V4437" s="34"/>
      <c r="W4437" s="34"/>
      <c r="X4437" s="34"/>
      <c r="Y4437" s="34"/>
      <c r="Z4437" s="34"/>
    </row>
    <row r="4438" spans="18:26" x14ac:dyDescent="0.2">
      <c r="R4438" s="34"/>
      <c r="S4438" s="34"/>
      <c r="T4438" s="34"/>
      <c r="U4438" s="34"/>
      <c r="V4438" s="34"/>
      <c r="W4438" s="34"/>
      <c r="X4438" s="34"/>
      <c r="Y4438" s="34"/>
      <c r="Z4438" s="34"/>
    </row>
    <row r="4439" spans="18:26" x14ac:dyDescent="0.2">
      <c r="R4439" s="34"/>
      <c r="S4439" s="34"/>
      <c r="T4439" s="34"/>
      <c r="U4439" s="34"/>
      <c r="V4439" s="34"/>
      <c r="W4439" s="34"/>
      <c r="X4439" s="34"/>
      <c r="Y4439" s="34"/>
      <c r="Z4439" s="34"/>
    </row>
    <row r="4440" spans="18:26" x14ac:dyDescent="0.2">
      <c r="R4440" s="34"/>
      <c r="S4440" s="34"/>
      <c r="T4440" s="34"/>
      <c r="U4440" s="34"/>
      <c r="V4440" s="34"/>
      <c r="W4440" s="34"/>
      <c r="X4440" s="34"/>
      <c r="Y4440" s="34"/>
      <c r="Z4440" s="34"/>
    </row>
    <row r="4441" spans="18:26" x14ac:dyDescent="0.2">
      <c r="R4441" s="34"/>
      <c r="S4441" s="34"/>
      <c r="T4441" s="34"/>
      <c r="U4441" s="34"/>
      <c r="V4441" s="34"/>
      <c r="W4441" s="34"/>
      <c r="X4441" s="34"/>
      <c r="Y4441" s="34"/>
      <c r="Z4441" s="34"/>
    </row>
    <row r="4442" spans="18:26" x14ac:dyDescent="0.2">
      <c r="R4442" s="34"/>
      <c r="S4442" s="34"/>
      <c r="T4442" s="34"/>
      <c r="U4442" s="34"/>
      <c r="V4442" s="34"/>
      <c r="W4442" s="34"/>
      <c r="X4442" s="34"/>
      <c r="Y4442" s="34"/>
      <c r="Z4442" s="34"/>
    </row>
    <row r="4443" spans="18:26" x14ac:dyDescent="0.2">
      <c r="R4443" s="34"/>
      <c r="S4443" s="34"/>
      <c r="T4443" s="34"/>
      <c r="U4443" s="34"/>
      <c r="V4443" s="34"/>
      <c r="W4443" s="34"/>
      <c r="X4443" s="34"/>
      <c r="Y4443" s="34"/>
      <c r="Z4443" s="34"/>
    </row>
    <row r="4444" spans="18:26" x14ac:dyDescent="0.2">
      <c r="R4444" s="34"/>
      <c r="S4444" s="34"/>
      <c r="T4444" s="34"/>
      <c r="U4444" s="34"/>
      <c r="V4444" s="34"/>
      <c r="W4444" s="34"/>
      <c r="X4444" s="34"/>
      <c r="Y4444" s="34"/>
      <c r="Z4444" s="34"/>
    </row>
    <row r="4445" spans="18:26" x14ac:dyDescent="0.2">
      <c r="R4445" s="34"/>
      <c r="S4445" s="34"/>
      <c r="T4445" s="34"/>
      <c r="U4445" s="34"/>
      <c r="V4445" s="34"/>
      <c r="W4445" s="34"/>
      <c r="X4445" s="34"/>
      <c r="Y4445" s="34"/>
      <c r="Z4445" s="34"/>
    </row>
    <row r="4446" spans="18:26" x14ac:dyDescent="0.2">
      <c r="R4446" s="34"/>
      <c r="S4446" s="34"/>
      <c r="T4446" s="34"/>
      <c r="U4446" s="34"/>
      <c r="V4446" s="34"/>
      <c r="W4446" s="34"/>
      <c r="X4446" s="34"/>
      <c r="Y4446" s="34"/>
      <c r="Z4446" s="34"/>
    </row>
    <row r="4447" spans="18:26" x14ac:dyDescent="0.2">
      <c r="R4447" s="34"/>
      <c r="S4447" s="34"/>
      <c r="T4447" s="34"/>
      <c r="U4447" s="34"/>
      <c r="V4447" s="34"/>
      <c r="W4447" s="34"/>
      <c r="X4447" s="34"/>
      <c r="Y4447" s="34"/>
      <c r="Z4447" s="34"/>
    </row>
    <row r="4448" spans="18:26" x14ac:dyDescent="0.2">
      <c r="R4448" s="34"/>
      <c r="S4448" s="34"/>
      <c r="T4448" s="34"/>
      <c r="U4448" s="34"/>
      <c r="V4448" s="34"/>
      <c r="W4448" s="34"/>
      <c r="X4448" s="34"/>
      <c r="Y4448" s="34"/>
      <c r="Z4448" s="34"/>
    </row>
    <row r="4449" spans="18:26" x14ac:dyDescent="0.2">
      <c r="R4449" s="34"/>
      <c r="S4449" s="34"/>
      <c r="T4449" s="34"/>
      <c r="U4449" s="34"/>
      <c r="V4449" s="34"/>
      <c r="W4449" s="34"/>
      <c r="X4449" s="34"/>
      <c r="Y4449" s="34"/>
      <c r="Z4449" s="34"/>
    </row>
    <row r="4450" spans="18:26" x14ac:dyDescent="0.2">
      <c r="R4450" s="34"/>
      <c r="S4450" s="34"/>
      <c r="T4450" s="34"/>
      <c r="U4450" s="34"/>
      <c r="V4450" s="34"/>
      <c r="W4450" s="34"/>
      <c r="X4450" s="34"/>
      <c r="Y4450" s="34"/>
      <c r="Z4450" s="34"/>
    </row>
    <row r="4451" spans="18:26" x14ac:dyDescent="0.2">
      <c r="R4451" s="34"/>
      <c r="S4451" s="34"/>
      <c r="T4451" s="34"/>
      <c r="U4451" s="34"/>
      <c r="V4451" s="34"/>
      <c r="W4451" s="34"/>
      <c r="X4451" s="34"/>
      <c r="Y4451" s="34"/>
      <c r="Z4451" s="34"/>
    </row>
    <row r="4452" spans="18:26" x14ac:dyDescent="0.2">
      <c r="R4452" s="34"/>
      <c r="S4452" s="34"/>
      <c r="T4452" s="34"/>
      <c r="U4452" s="34"/>
      <c r="V4452" s="34"/>
      <c r="W4452" s="34"/>
      <c r="X4452" s="34"/>
      <c r="Y4452" s="34"/>
      <c r="Z4452" s="34"/>
    </row>
    <row r="4453" spans="18:26" x14ac:dyDescent="0.2">
      <c r="R4453" s="34"/>
      <c r="S4453" s="34"/>
      <c r="T4453" s="34"/>
      <c r="U4453" s="34"/>
      <c r="V4453" s="34"/>
      <c r="W4453" s="34"/>
      <c r="X4453" s="34"/>
      <c r="Y4453" s="34"/>
      <c r="Z4453" s="34"/>
    </row>
    <row r="4454" spans="18:26" x14ac:dyDescent="0.2">
      <c r="R4454" s="34"/>
      <c r="S4454" s="34"/>
      <c r="T4454" s="34"/>
      <c r="U4454" s="34"/>
      <c r="V4454" s="34"/>
      <c r="W4454" s="34"/>
      <c r="X4454" s="34"/>
      <c r="Y4454" s="34"/>
      <c r="Z4454" s="34"/>
    </row>
    <row r="4455" spans="18:26" x14ac:dyDescent="0.2">
      <c r="R4455" s="34"/>
      <c r="S4455" s="34"/>
      <c r="T4455" s="34"/>
      <c r="U4455" s="34"/>
      <c r="V4455" s="34"/>
      <c r="W4455" s="34"/>
      <c r="X4455" s="34"/>
      <c r="Y4455" s="34"/>
      <c r="Z4455" s="34"/>
    </row>
    <row r="4456" spans="18:26" x14ac:dyDescent="0.2">
      <c r="R4456" s="34"/>
      <c r="S4456" s="34"/>
      <c r="T4456" s="34"/>
      <c r="U4456" s="34"/>
      <c r="V4456" s="34"/>
      <c r="W4456" s="34"/>
      <c r="X4456" s="34"/>
      <c r="Y4456" s="34"/>
      <c r="Z4456" s="34"/>
    </row>
    <row r="4457" spans="18:26" x14ac:dyDescent="0.2">
      <c r="R4457" s="34"/>
      <c r="S4457" s="34"/>
      <c r="T4457" s="34"/>
      <c r="U4457" s="34"/>
      <c r="V4457" s="34"/>
      <c r="W4457" s="34"/>
      <c r="X4457" s="34"/>
      <c r="Y4457" s="34"/>
      <c r="Z4457" s="34"/>
    </row>
    <row r="4458" spans="18:26" x14ac:dyDescent="0.2">
      <c r="R4458" s="34"/>
      <c r="S4458" s="34"/>
      <c r="T4458" s="34"/>
      <c r="U4458" s="34"/>
      <c r="V4458" s="34"/>
      <c r="W4458" s="34"/>
      <c r="X4458" s="34"/>
      <c r="Y4458" s="34"/>
      <c r="Z4458" s="34"/>
    </row>
    <row r="4459" spans="18:26" x14ac:dyDescent="0.2">
      <c r="R4459" s="34"/>
      <c r="S4459" s="34"/>
      <c r="T4459" s="34"/>
      <c r="U4459" s="34"/>
      <c r="V4459" s="34"/>
      <c r="W4459" s="34"/>
      <c r="X4459" s="34"/>
      <c r="Y4459" s="34"/>
      <c r="Z4459" s="34"/>
    </row>
    <row r="4460" spans="18:26" x14ac:dyDescent="0.2">
      <c r="R4460" s="34"/>
      <c r="S4460" s="34"/>
      <c r="T4460" s="34"/>
      <c r="U4460" s="34"/>
      <c r="V4460" s="34"/>
      <c r="W4460" s="34"/>
      <c r="X4460" s="34"/>
      <c r="Y4460" s="34"/>
      <c r="Z4460" s="34"/>
    </row>
    <row r="4461" spans="18:26" x14ac:dyDescent="0.2">
      <c r="R4461" s="34"/>
      <c r="S4461" s="34"/>
      <c r="T4461" s="34"/>
      <c r="U4461" s="34"/>
      <c r="V4461" s="34"/>
      <c r="W4461" s="34"/>
      <c r="X4461" s="34"/>
      <c r="Y4461" s="34"/>
      <c r="Z4461" s="34"/>
    </row>
    <row r="4462" spans="18:26" x14ac:dyDescent="0.2">
      <c r="R4462" s="34"/>
      <c r="S4462" s="34"/>
      <c r="T4462" s="34"/>
      <c r="U4462" s="34"/>
      <c r="V4462" s="34"/>
      <c r="W4462" s="34"/>
      <c r="X4462" s="34"/>
      <c r="Y4462" s="34"/>
      <c r="Z4462" s="34"/>
    </row>
    <row r="4463" spans="18:26" x14ac:dyDescent="0.2">
      <c r="R4463" s="34"/>
      <c r="S4463" s="34"/>
      <c r="T4463" s="34"/>
      <c r="U4463" s="34"/>
      <c r="V4463" s="34"/>
      <c r="W4463" s="34"/>
      <c r="X4463" s="34"/>
      <c r="Y4463" s="34"/>
      <c r="Z4463" s="34"/>
    </row>
    <row r="4464" spans="18:26" x14ac:dyDescent="0.2">
      <c r="R4464" s="34"/>
      <c r="S4464" s="34"/>
      <c r="T4464" s="34"/>
      <c r="U4464" s="34"/>
      <c r="V4464" s="34"/>
      <c r="W4464" s="34"/>
      <c r="X4464" s="34"/>
      <c r="Y4464" s="34"/>
      <c r="Z4464" s="34"/>
    </row>
    <row r="4465" spans="18:26" x14ac:dyDescent="0.2">
      <c r="R4465" s="34"/>
      <c r="S4465" s="34"/>
      <c r="T4465" s="34"/>
      <c r="U4465" s="34"/>
      <c r="V4465" s="34"/>
      <c r="W4465" s="34"/>
      <c r="X4465" s="34"/>
      <c r="Y4465" s="34"/>
      <c r="Z4465" s="34"/>
    </row>
    <row r="4466" spans="18:26" x14ac:dyDescent="0.2">
      <c r="R4466" s="34"/>
      <c r="S4466" s="34"/>
      <c r="T4466" s="34"/>
      <c r="U4466" s="34"/>
      <c r="V4466" s="34"/>
      <c r="W4466" s="34"/>
      <c r="X4466" s="34"/>
      <c r="Y4466" s="34"/>
      <c r="Z4466" s="34"/>
    </row>
    <row r="4467" spans="18:26" x14ac:dyDescent="0.2">
      <c r="R4467" s="34"/>
      <c r="S4467" s="34"/>
      <c r="T4467" s="34"/>
      <c r="U4467" s="34"/>
      <c r="V4467" s="34"/>
      <c r="W4467" s="34"/>
      <c r="X4467" s="34"/>
      <c r="Y4467" s="34"/>
      <c r="Z4467" s="34"/>
    </row>
    <row r="4468" spans="18:26" x14ac:dyDescent="0.2">
      <c r="R4468" s="34"/>
      <c r="S4468" s="34"/>
      <c r="T4468" s="34"/>
      <c r="U4468" s="34"/>
      <c r="V4468" s="34"/>
      <c r="W4468" s="34"/>
      <c r="X4468" s="34"/>
      <c r="Y4468" s="34"/>
      <c r="Z4468" s="34"/>
    </row>
    <row r="4469" spans="18:26" x14ac:dyDescent="0.2">
      <c r="R4469" s="34"/>
      <c r="S4469" s="34"/>
      <c r="T4469" s="34"/>
      <c r="U4469" s="34"/>
      <c r="V4469" s="34"/>
      <c r="W4469" s="34"/>
      <c r="X4469" s="34"/>
      <c r="Y4469" s="34"/>
      <c r="Z4469" s="34"/>
    </row>
    <row r="4470" spans="18:26" x14ac:dyDescent="0.2">
      <c r="R4470" s="34"/>
      <c r="S4470" s="34"/>
      <c r="T4470" s="34"/>
      <c r="U4470" s="34"/>
      <c r="V4470" s="34"/>
      <c r="W4470" s="34"/>
      <c r="X4470" s="34"/>
      <c r="Y4470" s="34"/>
      <c r="Z4470" s="34"/>
    </row>
    <row r="4471" spans="18:26" x14ac:dyDescent="0.2">
      <c r="R4471" s="34"/>
      <c r="S4471" s="34"/>
      <c r="T4471" s="34"/>
      <c r="U4471" s="34"/>
      <c r="V4471" s="34"/>
      <c r="W4471" s="34"/>
      <c r="X4471" s="34"/>
      <c r="Y4471" s="34"/>
      <c r="Z4471" s="34"/>
    </row>
    <row r="4472" spans="18:26" x14ac:dyDescent="0.2">
      <c r="R4472" s="34"/>
      <c r="S4472" s="34"/>
      <c r="T4472" s="34"/>
      <c r="U4472" s="34"/>
      <c r="V4472" s="34"/>
      <c r="W4472" s="34"/>
      <c r="X4472" s="34"/>
      <c r="Y4472" s="34"/>
      <c r="Z4472" s="34"/>
    </row>
    <row r="4473" spans="18:26" x14ac:dyDescent="0.2">
      <c r="R4473" s="34"/>
      <c r="S4473" s="34"/>
      <c r="T4473" s="34"/>
      <c r="U4473" s="34"/>
      <c r="V4473" s="34"/>
      <c r="W4473" s="34"/>
      <c r="X4473" s="34"/>
      <c r="Y4473" s="34"/>
      <c r="Z4473" s="34"/>
    </row>
    <row r="4474" spans="18:26" x14ac:dyDescent="0.2">
      <c r="R4474" s="34"/>
      <c r="S4474" s="34"/>
      <c r="T4474" s="34"/>
      <c r="U4474" s="34"/>
      <c r="V4474" s="34"/>
      <c r="W4474" s="34"/>
      <c r="X4474" s="34"/>
      <c r="Y4474" s="34"/>
      <c r="Z4474" s="34"/>
    </row>
    <row r="4475" spans="18:26" x14ac:dyDescent="0.2">
      <c r="R4475" s="34"/>
      <c r="S4475" s="34"/>
      <c r="T4475" s="34"/>
      <c r="U4475" s="34"/>
      <c r="V4475" s="34"/>
      <c r="W4475" s="34"/>
      <c r="X4475" s="34"/>
      <c r="Y4475" s="34"/>
      <c r="Z4475" s="34"/>
    </row>
    <row r="4476" spans="18:26" x14ac:dyDescent="0.2">
      <c r="R4476" s="34"/>
      <c r="S4476" s="34"/>
      <c r="T4476" s="34"/>
      <c r="U4476" s="34"/>
      <c r="V4476" s="34"/>
      <c r="W4476" s="34"/>
      <c r="X4476" s="34"/>
      <c r="Y4476" s="34"/>
      <c r="Z4476" s="34"/>
    </row>
    <row r="4477" spans="18:26" x14ac:dyDescent="0.2">
      <c r="R4477" s="34"/>
      <c r="S4477" s="34"/>
      <c r="T4477" s="34"/>
      <c r="U4477" s="34"/>
      <c r="V4477" s="34"/>
      <c r="W4477" s="34"/>
      <c r="X4477" s="34"/>
      <c r="Y4477" s="34"/>
      <c r="Z4477" s="34"/>
    </row>
    <row r="4478" spans="18:26" x14ac:dyDescent="0.2">
      <c r="R4478" s="34"/>
      <c r="S4478" s="34"/>
      <c r="T4478" s="34"/>
      <c r="U4478" s="34"/>
      <c r="V4478" s="34"/>
      <c r="W4478" s="34"/>
      <c r="X4478" s="34"/>
      <c r="Y4478" s="34"/>
      <c r="Z4478" s="34"/>
    </row>
    <row r="4479" spans="18:26" x14ac:dyDescent="0.2">
      <c r="R4479" s="34"/>
      <c r="S4479" s="34"/>
      <c r="T4479" s="34"/>
      <c r="U4479" s="34"/>
      <c r="V4479" s="34"/>
      <c r="W4479" s="34"/>
      <c r="X4479" s="34"/>
      <c r="Y4479" s="34"/>
      <c r="Z4479" s="34"/>
    </row>
    <row r="4480" spans="18:26" x14ac:dyDescent="0.2">
      <c r="R4480" s="34"/>
      <c r="S4480" s="34"/>
      <c r="T4480" s="34"/>
      <c r="U4480" s="34"/>
      <c r="V4480" s="34"/>
      <c r="W4480" s="34"/>
      <c r="X4480" s="34"/>
      <c r="Y4480" s="34"/>
      <c r="Z4480" s="34"/>
    </row>
    <row r="4481" spans="18:26" x14ac:dyDescent="0.2">
      <c r="R4481" s="34"/>
      <c r="S4481" s="34"/>
      <c r="T4481" s="34"/>
      <c r="U4481" s="34"/>
      <c r="V4481" s="34"/>
      <c r="W4481" s="34"/>
      <c r="X4481" s="34"/>
      <c r="Y4481" s="34"/>
      <c r="Z4481" s="34"/>
    </row>
    <row r="4482" spans="18:26" x14ac:dyDescent="0.2">
      <c r="R4482" s="34"/>
      <c r="S4482" s="34"/>
      <c r="T4482" s="34"/>
      <c r="U4482" s="34"/>
      <c r="V4482" s="34"/>
      <c r="W4482" s="34"/>
      <c r="X4482" s="34"/>
      <c r="Y4482" s="34"/>
      <c r="Z4482" s="34"/>
    </row>
    <row r="4483" spans="18:26" x14ac:dyDescent="0.2">
      <c r="R4483" s="34"/>
      <c r="S4483" s="34"/>
      <c r="T4483" s="34"/>
      <c r="U4483" s="34"/>
      <c r="V4483" s="34"/>
      <c r="W4483" s="34"/>
      <c r="X4483" s="34"/>
      <c r="Y4483" s="34"/>
      <c r="Z4483" s="34"/>
    </row>
    <row r="4484" spans="18:26" x14ac:dyDescent="0.2">
      <c r="R4484" s="34"/>
      <c r="S4484" s="34"/>
      <c r="T4484" s="34"/>
      <c r="U4484" s="34"/>
      <c r="V4484" s="34"/>
      <c r="W4484" s="34"/>
      <c r="X4484" s="34"/>
      <c r="Y4484" s="34"/>
      <c r="Z4484" s="34"/>
    </row>
    <row r="4485" spans="18:26" x14ac:dyDescent="0.2">
      <c r="R4485" s="34"/>
      <c r="S4485" s="34"/>
      <c r="T4485" s="34"/>
      <c r="U4485" s="34"/>
      <c r="V4485" s="34"/>
      <c r="W4485" s="34"/>
      <c r="X4485" s="34"/>
      <c r="Y4485" s="34"/>
      <c r="Z4485" s="34"/>
    </row>
    <row r="4486" spans="18:26" x14ac:dyDescent="0.2">
      <c r="R4486" s="34"/>
      <c r="S4486" s="34"/>
      <c r="T4486" s="34"/>
      <c r="U4486" s="34"/>
      <c r="V4486" s="34"/>
      <c r="W4486" s="34"/>
      <c r="X4486" s="34"/>
      <c r="Y4486" s="34"/>
      <c r="Z4486" s="34"/>
    </row>
    <row r="4487" spans="18:26" x14ac:dyDescent="0.2">
      <c r="R4487" s="34"/>
      <c r="S4487" s="34"/>
      <c r="T4487" s="34"/>
      <c r="U4487" s="34"/>
      <c r="V4487" s="34"/>
      <c r="W4487" s="34"/>
      <c r="X4487" s="34"/>
      <c r="Y4487" s="34"/>
      <c r="Z4487" s="34"/>
    </row>
    <row r="4488" spans="18:26" x14ac:dyDescent="0.2">
      <c r="R4488" s="34"/>
      <c r="S4488" s="34"/>
      <c r="T4488" s="34"/>
      <c r="U4488" s="34"/>
      <c r="V4488" s="34"/>
      <c r="W4488" s="34"/>
      <c r="X4488" s="34"/>
      <c r="Y4488" s="34"/>
      <c r="Z4488" s="34"/>
    </row>
    <row r="4489" spans="18:26" x14ac:dyDescent="0.2">
      <c r="R4489" s="34"/>
      <c r="S4489" s="34"/>
      <c r="T4489" s="34"/>
      <c r="U4489" s="34"/>
      <c r="V4489" s="34"/>
      <c r="W4489" s="34"/>
      <c r="X4489" s="34"/>
      <c r="Y4489" s="34"/>
      <c r="Z4489" s="34"/>
    </row>
    <row r="4490" spans="18:26" x14ac:dyDescent="0.2">
      <c r="R4490" s="34"/>
      <c r="S4490" s="34"/>
      <c r="T4490" s="34"/>
      <c r="U4490" s="34"/>
      <c r="V4490" s="34"/>
      <c r="W4490" s="34"/>
      <c r="X4490" s="34"/>
      <c r="Y4490" s="34"/>
      <c r="Z4490" s="34"/>
    </row>
    <row r="4491" spans="18:26" x14ac:dyDescent="0.2">
      <c r="R4491" s="34"/>
      <c r="S4491" s="34"/>
      <c r="T4491" s="34"/>
      <c r="U4491" s="34"/>
      <c r="V4491" s="34"/>
      <c r="W4491" s="34"/>
      <c r="X4491" s="34"/>
      <c r="Y4491" s="34"/>
      <c r="Z4491" s="34"/>
    </row>
    <row r="4492" spans="18:26" x14ac:dyDescent="0.2">
      <c r="R4492" s="34"/>
      <c r="S4492" s="34"/>
      <c r="T4492" s="34"/>
      <c r="U4492" s="34"/>
      <c r="V4492" s="34"/>
      <c r="W4492" s="34"/>
      <c r="X4492" s="34"/>
      <c r="Y4492" s="34"/>
      <c r="Z4492" s="34"/>
    </row>
    <row r="4493" spans="18:26" x14ac:dyDescent="0.2">
      <c r="R4493" s="34"/>
      <c r="S4493" s="34"/>
      <c r="T4493" s="34"/>
      <c r="U4493" s="34"/>
      <c r="V4493" s="34"/>
      <c r="W4493" s="34"/>
      <c r="X4493" s="34"/>
      <c r="Y4493" s="34"/>
      <c r="Z4493" s="34"/>
    </row>
    <row r="4494" spans="18:26" x14ac:dyDescent="0.2">
      <c r="R4494" s="34"/>
      <c r="S4494" s="34"/>
      <c r="T4494" s="34"/>
      <c r="U4494" s="34"/>
      <c r="V4494" s="34"/>
      <c r="W4494" s="34"/>
      <c r="X4494" s="34"/>
      <c r="Y4494" s="34"/>
      <c r="Z4494" s="34"/>
    </row>
    <row r="4495" spans="18:26" x14ac:dyDescent="0.2">
      <c r="R4495" s="34"/>
      <c r="S4495" s="34"/>
      <c r="T4495" s="34"/>
      <c r="U4495" s="34"/>
      <c r="V4495" s="34"/>
      <c r="W4495" s="34"/>
      <c r="X4495" s="34"/>
      <c r="Y4495" s="34"/>
      <c r="Z4495" s="34"/>
    </row>
    <row r="4496" spans="18:26" x14ac:dyDescent="0.2">
      <c r="R4496" s="34"/>
      <c r="S4496" s="34"/>
      <c r="T4496" s="34"/>
      <c r="U4496" s="34"/>
      <c r="V4496" s="34"/>
      <c r="W4496" s="34"/>
      <c r="X4496" s="34"/>
      <c r="Y4496" s="34"/>
      <c r="Z4496" s="34"/>
    </row>
    <row r="4497" spans="18:26" x14ac:dyDescent="0.2">
      <c r="R4497" s="34"/>
      <c r="S4497" s="34"/>
      <c r="T4497" s="34"/>
      <c r="U4497" s="34"/>
      <c r="V4497" s="34"/>
      <c r="W4497" s="34"/>
      <c r="X4497" s="34"/>
      <c r="Y4497" s="34"/>
      <c r="Z4497" s="34"/>
    </row>
    <row r="4498" spans="18:26" x14ac:dyDescent="0.2">
      <c r="R4498" s="34"/>
      <c r="S4498" s="34"/>
      <c r="T4498" s="34"/>
      <c r="U4498" s="34"/>
      <c r="V4498" s="34"/>
      <c r="W4498" s="34"/>
      <c r="X4498" s="34"/>
      <c r="Y4498" s="34"/>
      <c r="Z4498" s="34"/>
    </row>
    <row r="4499" spans="18:26" x14ac:dyDescent="0.2">
      <c r="R4499" s="34"/>
      <c r="S4499" s="34"/>
      <c r="T4499" s="34"/>
      <c r="U4499" s="34"/>
      <c r="V4499" s="34"/>
      <c r="W4499" s="34"/>
      <c r="X4499" s="34"/>
      <c r="Y4499" s="34"/>
      <c r="Z4499" s="34"/>
    </row>
    <row r="4500" spans="18:26" x14ac:dyDescent="0.2">
      <c r="R4500" s="34"/>
      <c r="S4500" s="34"/>
      <c r="T4500" s="34"/>
      <c r="U4500" s="34"/>
      <c r="V4500" s="34"/>
      <c r="W4500" s="34"/>
      <c r="X4500" s="34"/>
      <c r="Y4500" s="34"/>
      <c r="Z4500" s="34"/>
    </row>
    <row r="4501" spans="18:26" x14ac:dyDescent="0.2">
      <c r="R4501" s="34"/>
      <c r="S4501" s="34"/>
      <c r="T4501" s="34"/>
      <c r="U4501" s="34"/>
      <c r="V4501" s="34"/>
      <c r="W4501" s="34"/>
      <c r="X4501" s="34"/>
      <c r="Y4501" s="34"/>
      <c r="Z4501" s="34"/>
    </row>
    <row r="4502" spans="18:26" x14ac:dyDescent="0.2">
      <c r="R4502" s="34"/>
      <c r="S4502" s="34"/>
      <c r="T4502" s="34"/>
      <c r="U4502" s="34"/>
      <c r="V4502" s="34"/>
      <c r="W4502" s="34"/>
      <c r="X4502" s="34"/>
      <c r="Y4502" s="34"/>
      <c r="Z4502" s="34"/>
    </row>
    <row r="4503" spans="18:26" x14ac:dyDescent="0.2">
      <c r="R4503" s="34"/>
      <c r="S4503" s="34"/>
      <c r="T4503" s="34"/>
      <c r="U4503" s="34"/>
      <c r="V4503" s="34"/>
      <c r="W4503" s="34"/>
      <c r="X4503" s="34"/>
      <c r="Y4503" s="34"/>
      <c r="Z4503" s="34"/>
    </row>
    <row r="4504" spans="18:26" x14ac:dyDescent="0.2">
      <c r="R4504" s="34"/>
      <c r="S4504" s="34"/>
      <c r="T4504" s="34"/>
      <c r="U4504" s="34"/>
      <c r="V4504" s="34"/>
      <c r="W4504" s="34"/>
      <c r="X4504" s="34"/>
      <c r="Y4504" s="34"/>
      <c r="Z4504" s="34"/>
    </row>
    <row r="4505" spans="18:26" x14ac:dyDescent="0.2">
      <c r="R4505" s="34"/>
      <c r="S4505" s="34"/>
      <c r="T4505" s="34"/>
      <c r="U4505" s="34"/>
      <c r="V4505" s="34"/>
      <c r="W4505" s="34"/>
      <c r="X4505" s="34"/>
      <c r="Y4505" s="34"/>
      <c r="Z4505" s="34"/>
    </row>
    <row r="4506" spans="18:26" x14ac:dyDescent="0.2">
      <c r="R4506" s="34"/>
      <c r="S4506" s="34"/>
      <c r="T4506" s="34"/>
      <c r="U4506" s="34"/>
      <c r="V4506" s="34"/>
      <c r="W4506" s="34"/>
      <c r="X4506" s="34"/>
      <c r="Y4506" s="34"/>
      <c r="Z4506" s="34"/>
    </row>
    <row r="4507" spans="18:26" x14ac:dyDescent="0.2">
      <c r="R4507" s="34"/>
      <c r="S4507" s="34"/>
      <c r="T4507" s="34"/>
      <c r="U4507" s="34"/>
      <c r="V4507" s="34"/>
      <c r="W4507" s="34"/>
      <c r="X4507" s="34"/>
      <c r="Y4507" s="34"/>
      <c r="Z4507" s="34"/>
    </row>
    <row r="4508" spans="18:26" x14ac:dyDescent="0.2">
      <c r="R4508" s="34"/>
      <c r="S4508" s="34"/>
      <c r="T4508" s="34"/>
      <c r="U4508" s="34"/>
      <c r="V4508" s="34"/>
      <c r="W4508" s="34"/>
      <c r="X4508" s="34"/>
      <c r="Y4508" s="34"/>
      <c r="Z4508" s="34"/>
    </row>
    <row r="4509" spans="18:26" x14ac:dyDescent="0.2">
      <c r="R4509" s="34"/>
      <c r="S4509" s="34"/>
      <c r="T4509" s="34"/>
      <c r="U4509" s="34"/>
      <c r="V4509" s="34"/>
      <c r="W4509" s="34"/>
      <c r="X4509" s="34"/>
      <c r="Y4509" s="34"/>
      <c r="Z4509" s="34"/>
    </row>
    <row r="4510" spans="18:26" x14ac:dyDescent="0.2">
      <c r="R4510" s="34"/>
      <c r="S4510" s="34"/>
      <c r="T4510" s="34"/>
      <c r="U4510" s="34"/>
      <c r="V4510" s="34"/>
      <c r="W4510" s="34"/>
      <c r="X4510" s="34"/>
      <c r="Y4510" s="34"/>
      <c r="Z4510" s="34"/>
    </row>
    <row r="4511" spans="18:26" x14ac:dyDescent="0.2">
      <c r="R4511" s="34"/>
      <c r="S4511" s="34"/>
      <c r="T4511" s="34"/>
      <c r="U4511" s="34"/>
      <c r="V4511" s="34"/>
      <c r="W4511" s="34"/>
      <c r="X4511" s="34"/>
      <c r="Y4511" s="34"/>
      <c r="Z4511" s="34"/>
    </row>
    <row r="4512" spans="18:26" x14ac:dyDescent="0.2">
      <c r="R4512" s="34"/>
      <c r="S4512" s="34"/>
      <c r="T4512" s="34"/>
      <c r="U4512" s="34"/>
      <c r="V4512" s="34"/>
      <c r="W4512" s="34"/>
      <c r="X4512" s="34"/>
      <c r="Y4512" s="34"/>
      <c r="Z4512" s="34"/>
    </row>
    <row r="4513" spans="18:26" x14ac:dyDescent="0.2">
      <c r="R4513" s="34"/>
      <c r="S4513" s="34"/>
      <c r="T4513" s="34"/>
      <c r="U4513" s="34"/>
      <c r="V4513" s="34"/>
      <c r="W4513" s="34"/>
      <c r="X4513" s="34"/>
      <c r="Y4513" s="34"/>
      <c r="Z4513" s="34"/>
    </row>
    <row r="4514" spans="18:26" x14ac:dyDescent="0.2">
      <c r="R4514" s="34"/>
      <c r="S4514" s="34"/>
      <c r="T4514" s="34"/>
      <c r="U4514" s="34"/>
      <c r="V4514" s="34"/>
      <c r="W4514" s="34"/>
      <c r="X4514" s="34"/>
      <c r="Y4514" s="34"/>
      <c r="Z4514" s="34"/>
    </row>
    <row r="4515" spans="18:26" x14ac:dyDescent="0.2">
      <c r="R4515" s="34"/>
      <c r="S4515" s="34"/>
      <c r="T4515" s="34"/>
      <c r="U4515" s="34"/>
      <c r="V4515" s="34"/>
      <c r="W4515" s="34"/>
      <c r="X4515" s="34"/>
      <c r="Y4515" s="34"/>
      <c r="Z4515" s="34"/>
    </row>
    <row r="4516" spans="18:26" x14ac:dyDescent="0.2">
      <c r="R4516" s="34"/>
      <c r="S4516" s="34"/>
      <c r="T4516" s="34"/>
      <c r="U4516" s="34"/>
      <c r="V4516" s="34"/>
      <c r="W4516" s="34"/>
      <c r="X4516" s="34"/>
      <c r="Y4516" s="34"/>
      <c r="Z4516" s="34"/>
    </row>
    <row r="4517" spans="18:26" x14ac:dyDescent="0.2">
      <c r="R4517" s="34"/>
      <c r="S4517" s="34"/>
      <c r="T4517" s="34"/>
      <c r="U4517" s="34"/>
      <c r="V4517" s="34"/>
      <c r="W4517" s="34"/>
      <c r="X4517" s="34"/>
      <c r="Y4517" s="34"/>
      <c r="Z4517" s="34"/>
    </row>
    <row r="4518" spans="18:26" x14ac:dyDescent="0.2">
      <c r="R4518" s="34"/>
      <c r="S4518" s="34"/>
      <c r="T4518" s="34"/>
      <c r="U4518" s="34"/>
      <c r="V4518" s="34"/>
      <c r="W4518" s="34"/>
      <c r="X4518" s="34"/>
      <c r="Y4518" s="34"/>
      <c r="Z4518" s="34"/>
    </row>
    <row r="4519" spans="18:26" x14ac:dyDescent="0.2">
      <c r="R4519" s="34"/>
      <c r="S4519" s="34"/>
      <c r="T4519" s="34"/>
      <c r="U4519" s="34"/>
      <c r="V4519" s="34"/>
      <c r="W4519" s="34"/>
      <c r="X4519" s="34"/>
      <c r="Y4519" s="34"/>
      <c r="Z4519" s="34"/>
    </row>
    <row r="4520" spans="18:26" x14ac:dyDescent="0.2">
      <c r="R4520" s="34"/>
      <c r="S4520" s="34"/>
      <c r="T4520" s="34"/>
      <c r="U4520" s="34"/>
      <c r="V4520" s="34"/>
      <c r="W4520" s="34"/>
      <c r="X4520" s="34"/>
      <c r="Y4520" s="34"/>
      <c r="Z4520" s="34"/>
    </row>
    <row r="4521" spans="18:26" x14ac:dyDescent="0.2">
      <c r="R4521" s="34"/>
      <c r="S4521" s="34"/>
      <c r="T4521" s="34"/>
      <c r="U4521" s="34"/>
      <c r="V4521" s="34"/>
      <c r="W4521" s="34"/>
      <c r="X4521" s="34"/>
      <c r="Y4521" s="34"/>
      <c r="Z4521" s="34"/>
    </row>
    <row r="4522" spans="18:26" x14ac:dyDescent="0.2">
      <c r="R4522" s="34"/>
      <c r="S4522" s="34"/>
      <c r="T4522" s="34"/>
      <c r="U4522" s="34"/>
      <c r="V4522" s="34"/>
      <c r="W4522" s="34"/>
      <c r="X4522" s="34"/>
      <c r="Y4522" s="34"/>
      <c r="Z4522" s="34"/>
    </row>
    <row r="4523" spans="18:26" x14ac:dyDescent="0.2">
      <c r="R4523" s="34"/>
      <c r="S4523" s="34"/>
      <c r="T4523" s="34"/>
      <c r="U4523" s="34"/>
      <c r="V4523" s="34"/>
      <c r="W4523" s="34"/>
      <c r="X4523" s="34"/>
      <c r="Y4523" s="34"/>
      <c r="Z4523" s="34"/>
    </row>
    <row r="4524" spans="18:26" x14ac:dyDescent="0.2">
      <c r="R4524" s="34"/>
      <c r="S4524" s="34"/>
      <c r="T4524" s="34"/>
      <c r="U4524" s="34"/>
      <c r="V4524" s="34"/>
      <c r="W4524" s="34"/>
      <c r="X4524" s="34"/>
      <c r="Y4524" s="34"/>
      <c r="Z4524" s="34"/>
    </row>
    <row r="4525" spans="18:26" x14ac:dyDescent="0.2">
      <c r="R4525" s="34"/>
      <c r="S4525" s="34"/>
      <c r="T4525" s="34"/>
      <c r="U4525" s="34"/>
      <c r="V4525" s="34"/>
      <c r="W4525" s="34"/>
      <c r="X4525" s="34"/>
      <c r="Y4525" s="34"/>
      <c r="Z4525" s="34"/>
    </row>
    <row r="4526" spans="18:26" x14ac:dyDescent="0.2">
      <c r="R4526" s="34"/>
      <c r="S4526" s="34"/>
      <c r="T4526" s="34"/>
      <c r="U4526" s="34"/>
      <c r="V4526" s="34"/>
      <c r="W4526" s="34"/>
      <c r="X4526" s="34"/>
      <c r="Y4526" s="34"/>
      <c r="Z4526" s="34"/>
    </row>
    <row r="4527" spans="18:26" x14ac:dyDescent="0.2">
      <c r="R4527" s="34"/>
      <c r="S4527" s="34"/>
      <c r="T4527" s="34"/>
      <c r="U4527" s="34"/>
      <c r="V4527" s="34"/>
      <c r="W4527" s="34"/>
      <c r="X4527" s="34"/>
      <c r="Y4527" s="34"/>
      <c r="Z4527" s="34"/>
    </row>
    <row r="4528" spans="18:26" x14ac:dyDescent="0.2">
      <c r="R4528" s="34"/>
      <c r="S4528" s="34"/>
      <c r="T4528" s="34"/>
      <c r="U4528" s="34"/>
      <c r="V4528" s="34"/>
      <c r="W4528" s="34"/>
      <c r="X4528" s="34"/>
      <c r="Y4528" s="34"/>
      <c r="Z4528" s="34"/>
    </row>
    <row r="4529" spans="18:26" x14ac:dyDescent="0.2">
      <c r="R4529" s="34"/>
      <c r="S4529" s="34"/>
      <c r="T4529" s="34"/>
      <c r="U4529" s="34"/>
      <c r="V4529" s="34"/>
      <c r="W4529" s="34"/>
      <c r="X4529" s="34"/>
      <c r="Y4529" s="34"/>
      <c r="Z4529" s="34"/>
    </row>
    <row r="4530" spans="18:26" x14ac:dyDescent="0.2">
      <c r="R4530" s="34"/>
      <c r="S4530" s="34"/>
      <c r="T4530" s="34"/>
      <c r="U4530" s="34"/>
      <c r="V4530" s="34"/>
      <c r="W4530" s="34"/>
      <c r="X4530" s="34"/>
      <c r="Y4530" s="34"/>
      <c r="Z4530" s="34"/>
    </row>
    <row r="4531" spans="18:26" x14ac:dyDescent="0.2">
      <c r="R4531" s="34"/>
      <c r="S4531" s="34"/>
      <c r="T4531" s="34"/>
      <c r="U4531" s="34"/>
      <c r="V4531" s="34"/>
      <c r="W4531" s="34"/>
      <c r="X4531" s="34"/>
      <c r="Y4531" s="34"/>
      <c r="Z4531" s="34"/>
    </row>
    <row r="4532" spans="18:26" x14ac:dyDescent="0.2">
      <c r="R4532" s="34"/>
      <c r="S4532" s="34"/>
      <c r="T4532" s="34"/>
      <c r="U4532" s="34"/>
      <c r="V4532" s="34"/>
      <c r="W4532" s="34"/>
      <c r="X4532" s="34"/>
      <c r="Y4532" s="34"/>
      <c r="Z4532" s="34"/>
    </row>
    <row r="4533" spans="18:26" x14ac:dyDescent="0.2">
      <c r="R4533" s="34"/>
      <c r="S4533" s="34"/>
      <c r="T4533" s="34"/>
      <c r="U4533" s="34"/>
      <c r="V4533" s="34"/>
      <c r="W4533" s="34"/>
      <c r="X4533" s="34"/>
      <c r="Y4533" s="34"/>
      <c r="Z4533" s="34"/>
    </row>
    <row r="4534" spans="18:26" x14ac:dyDescent="0.2">
      <c r="R4534" s="34"/>
      <c r="S4534" s="34"/>
      <c r="T4534" s="34"/>
      <c r="U4534" s="34"/>
      <c r="V4534" s="34"/>
      <c r="W4534" s="34"/>
      <c r="X4534" s="34"/>
      <c r="Y4534" s="34"/>
      <c r="Z4534" s="34"/>
    </row>
    <row r="4535" spans="18:26" x14ac:dyDescent="0.2">
      <c r="R4535" s="34"/>
      <c r="S4535" s="34"/>
      <c r="T4535" s="34"/>
      <c r="U4535" s="34"/>
      <c r="V4535" s="34"/>
      <c r="W4535" s="34"/>
      <c r="X4535" s="34"/>
      <c r="Y4535" s="34"/>
      <c r="Z4535" s="34"/>
    </row>
    <row r="4536" spans="18:26" x14ac:dyDescent="0.2">
      <c r="R4536" s="34"/>
      <c r="S4536" s="34"/>
      <c r="T4536" s="34"/>
      <c r="U4536" s="34"/>
      <c r="V4536" s="34"/>
      <c r="W4536" s="34"/>
      <c r="X4536" s="34"/>
      <c r="Y4536" s="34"/>
      <c r="Z4536" s="34"/>
    </row>
    <row r="4537" spans="18:26" x14ac:dyDescent="0.2">
      <c r="R4537" s="34"/>
      <c r="S4537" s="34"/>
      <c r="T4537" s="34"/>
      <c r="U4537" s="34"/>
      <c r="V4537" s="34"/>
      <c r="W4537" s="34"/>
      <c r="X4537" s="34"/>
      <c r="Y4537" s="34"/>
      <c r="Z4537" s="34"/>
    </row>
    <row r="4538" spans="18:26" x14ac:dyDescent="0.2">
      <c r="R4538" s="34"/>
      <c r="S4538" s="34"/>
      <c r="T4538" s="34"/>
      <c r="U4538" s="34"/>
      <c r="V4538" s="34"/>
      <c r="W4538" s="34"/>
      <c r="X4538" s="34"/>
      <c r="Y4538" s="34"/>
      <c r="Z4538" s="34"/>
    </row>
    <row r="4539" spans="18:26" x14ac:dyDescent="0.2">
      <c r="R4539" s="34"/>
      <c r="S4539" s="34"/>
      <c r="T4539" s="34"/>
      <c r="U4539" s="34"/>
      <c r="V4539" s="34"/>
      <c r="W4539" s="34"/>
      <c r="X4539" s="34"/>
      <c r="Y4539" s="34"/>
      <c r="Z4539" s="34"/>
    </row>
    <row r="4540" spans="18:26" x14ac:dyDescent="0.2">
      <c r="R4540" s="34"/>
      <c r="S4540" s="34"/>
      <c r="T4540" s="34"/>
      <c r="U4540" s="34"/>
      <c r="V4540" s="34"/>
      <c r="W4540" s="34"/>
      <c r="X4540" s="34"/>
      <c r="Y4540" s="34"/>
      <c r="Z4540" s="34"/>
    </row>
    <row r="4541" spans="18:26" x14ac:dyDescent="0.2">
      <c r="R4541" s="34"/>
      <c r="S4541" s="34"/>
      <c r="T4541" s="34"/>
      <c r="U4541" s="34"/>
      <c r="V4541" s="34"/>
      <c r="W4541" s="34"/>
      <c r="X4541" s="34"/>
      <c r="Y4541" s="34"/>
      <c r="Z4541" s="34"/>
    </row>
    <row r="4542" spans="18:26" x14ac:dyDescent="0.2">
      <c r="R4542" s="34"/>
      <c r="S4542" s="34"/>
      <c r="T4542" s="34"/>
      <c r="U4542" s="34"/>
      <c r="V4542" s="34"/>
      <c r="W4542" s="34"/>
      <c r="X4542" s="34"/>
      <c r="Y4542" s="34"/>
      <c r="Z4542" s="34"/>
    </row>
    <row r="4543" spans="18:26" x14ac:dyDescent="0.2">
      <c r="R4543" s="34"/>
      <c r="S4543" s="34"/>
      <c r="T4543" s="34"/>
      <c r="U4543" s="34"/>
      <c r="V4543" s="34"/>
      <c r="W4543" s="34"/>
      <c r="X4543" s="34"/>
      <c r="Y4543" s="34"/>
      <c r="Z4543" s="34"/>
    </row>
    <row r="4544" spans="18:26" x14ac:dyDescent="0.2">
      <c r="R4544" s="34"/>
      <c r="S4544" s="34"/>
      <c r="T4544" s="34"/>
      <c r="U4544" s="34"/>
      <c r="V4544" s="34"/>
      <c r="W4544" s="34"/>
      <c r="X4544" s="34"/>
      <c r="Y4544" s="34"/>
      <c r="Z4544" s="34"/>
    </row>
    <row r="4545" spans="18:26" x14ac:dyDescent="0.2">
      <c r="R4545" s="34"/>
      <c r="S4545" s="34"/>
      <c r="T4545" s="34"/>
      <c r="U4545" s="34"/>
      <c r="V4545" s="34"/>
      <c r="W4545" s="34"/>
      <c r="X4545" s="34"/>
      <c r="Y4545" s="34"/>
      <c r="Z4545" s="34"/>
    </row>
    <row r="4546" spans="18:26" x14ac:dyDescent="0.2">
      <c r="R4546" s="34"/>
      <c r="S4546" s="34"/>
      <c r="T4546" s="34"/>
      <c r="U4546" s="34"/>
      <c r="V4546" s="34"/>
      <c r="W4546" s="34"/>
      <c r="X4546" s="34"/>
      <c r="Y4546" s="34"/>
      <c r="Z4546" s="34"/>
    </row>
    <row r="4547" spans="18:26" x14ac:dyDescent="0.2">
      <c r="R4547" s="34"/>
      <c r="S4547" s="34"/>
      <c r="T4547" s="34"/>
      <c r="U4547" s="34"/>
      <c r="V4547" s="34"/>
      <c r="W4547" s="34"/>
      <c r="X4547" s="34"/>
      <c r="Y4547" s="34"/>
      <c r="Z4547" s="34"/>
    </row>
    <row r="4548" spans="18:26" x14ac:dyDescent="0.2">
      <c r="R4548" s="34"/>
      <c r="S4548" s="34"/>
      <c r="T4548" s="34"/>
      <c r="U4548" s="34"/>
      <c r="V4548" s="34"/>
      <c r="W4548" s="34"/>
      <c r="X4548" s="34"/>
      <c r="Y4548" s="34"/>
      <c r="Z4548" s="34"/>
    </row>
    <row r="4549" spans="18:26" x14ac:dyDescent="0.2">
      <c r="R4549" s="34"/>
      <c r="S4549" s="34"/>
      <c r="T4549" s="34"/>
      <c r="U4549" s="34"/>
      <c r="V4549" s="34"/>
      <c r="W4549" s="34"/>
      <c r="X4549" s="34"/>
      <c r="Y4549" s="34"/>
      <c r="Z4549" s="34"/>
    </row>
    <row r="4550" spans="18:26" x14ac:dyDescent="0.2">
      <c r="R4550" s="34"/>
      <c r="S4550" s="34"/>
      <c r="T4550" s="34"/>
      <c r="U4550" s="34"/>
      <c r="V4550" s="34"/>
      <c r="W4550" s="34"/>
      <c r="X4550" s="34"/>
      <c r="Y4550" s="34"/>
      <c r="Z4550" s="34"/>
    </row>
    <row r="4551" spans="18:26" x14ac:dyDescent="0.2">
      <c r="R4551" s="34"/>
      <c r="S4551" s="34"/>
      <c r="T4551" s="34"/>
      <c r="U4551" s="34"/>
      <c r="V4551" s="34"/>
      <c r="W4551" s="34"/>
      <c r="X4551" s="34"/>
      <c r="Y4551" s="34"/>
      <c r="Z4551" s="34"/>
    </row>
    <row r="4552" spans="18:26" x14ac:dyDescent="0.2">
      <c r="R4552" s="34"/>
      <c r="S4552" s="34"/>
      <c r="T4552" s="34"/>
      <c r="U4552" s="34"/>
      <c r="V4552" s="34"/>
      <c r="W4552" s="34"/>
      <c r="X4552" s="34"/>
      <c r="Y4552" s="34"/>
      <c r="Z4552" s="34"/>
    </row>
    <row r="4553" spans="18:26" x14ac:dyDescent="0.2">
      <c r="R4553" s="34"/>
      <c r="S4553" s="34"/>
      <c r="T4553" s="34"/>
      <c r="U4553" s="34"/>
      <c r="V4553" s="34"/>
      <c r="W4553" s="34"/>
      <c r="X4553" s="34"/>
      <c r="Y4553" s="34"/>
      <c r="Z4553" s="34"/>
    </row>
    <row r="4554" spans="18:26" x14ac:dyDescent="0.2">
      <c r="R4554" s="34"/>
      <c r="S4554" s="34"/>
      <c r="T4554" s="34"/>
      <c r="U4554" s="34"/>
      <c r="V4554" s="34"/>
      <c r="W4554" s="34"/>
      <c r="X4554" s="34"/>
      <c r="Y4554" s="34"/>
      <c r="Z4554" s="34"/>
    </row>
    <row r="4555" spans="18:26" x14ac:dyDescent="0.2">
      <c r="R4555" s="34"/>
      <c r="S4555" s="34"/>
      <c r="T4555" s="34"/>
      <c r="U4555" s="34"/>
      <c r="V4555" s="34"/>
      <c r="W4555" s="34"/>
      <c r="X4555" s="34"/>
      <c r="Y4555" s="34"/>
      <c r="Z4555" s="34"/>
    </row>
    <row r="4556" spans="18:26" x14ac:dyDescent="0.2">
      <c r="R4556" s="34"/>
      <c r="S4556" s="34"/>
      <c r="T4556" s="34"/>
      <c r="U4556" s="34"/>
      <c r="V4556" s="34"/>
      <c r="W4556" s="34"/>
      <c r="X4556" s="34"/>
      <c r="Y4556" s="34"/>
      <c r="Z4556" s="34"/>
    </row>
    <row r="4557" spans="18:26" x14ac:dyDescent="0.2">
      <c r="R4557" s="34"/>
      <c r="S4557" s="34"/>
      <c r="T4557" s="34"/>
      <c r="U4557" s="34"/>
      <c r="V4557" s="34"/>
      <c r="W4557" s="34"/>
      <c r="X4557" s="34"/>
      <c r="Y4557" s="34"/>
      <c r="Z4557" s="34"/>
    </row>
    <row r="4558" spans="18:26" x14ac:dyDescent="0.2">
      <c r="R4558" s="34"/>
      <c r="S4558" s="34"/>
      <c r="T4558" s="34"/>
      <c r="U4558" s="34"/>
      <c r="V4558" s="34"/>
      <c r="W4558" s="34"/>
      <c r="X4558" s="34"/>
      <c r="Y4558" s="34"/>
      <c r="Z4558" s="34"/>
    </row>
    <row r="4559" spans="18:26" x14ac:dyDescent="0.2">
      <c r="R4559" s="34"/>
      <c r="S4559" s="34"/>
      <c r="T4559" s="34"/>
      <c r="U4559" s="34"/>
      <c r="V4559" s="34"/>
      <c r="W4559" s="34"/>
      <c r="X4559" s="34"/>
      <c r="Y4559" s="34"/>
      <c r="Z4559" s="34"/>
    </row>
    <row r="4560" spans="18:26" x14ac:dyDescent="0.2">
      <c r="R4560" s="34"/>
      <c r="S4560" s="34"/>
      <c r="T4560" s="34"/>
      <c r="U4560" s="34"/>
      <c r="V4560" s="34"/>
      <c r="W4560" s="34"/>
      <c r="X4560" s="34"/>
      <c r="Y4560" s="34"/>
      <c r="Z4560" s="34"/>
    </row>
    <row r="4561" spans="18:26" x14ac:dyDescent="0.2">
      <c r="R4561" s="34"/>
      <c r="S4561" s="34"/>
      <c r="T4561" s="34"/>
      <c r="U4561" s="34"/>
      <c r="V4561" s="34"/>
      <c r="W4561" s="34"/>
      <c r="X4561" s="34"/>
      <c r="Y4561" s="34"/>
      <c r="Z4561" s="34"/>
    </row>
    <row r="4562" spans="18:26" x14ac:dyDescent="0.2">
      <c r="R4562" s="34"/>
      <c r="S4562" s="34"/>
      <c r="T4562" s="34"/>
      <c r="U4562" s="34"/>
      <c r="V4562" s="34"/>
      <c r="W4562" s="34"/>
      <c r="X4562" s="34"/>
      <c r="Y4562" s="34"/>
      <c r="Z4562" s="34"/>
    </row>
    <row r="4563" spans="18:26" x14ac:dyDescent="0.2">
      <c r="R4563" s="34"/>
      <c r="S4563" s="34"/>
      <c r="T4563" s="34"/>
      <c r="U4563" s="34"/>
      <c r="V4563" s="34"/>
      <c r="W4563" s="34"/>
      <c r="X4563" s="34"/>
      <c r="Y4563" s="34"/>
      <c r="Z4563" s="34"/>
    </row>
    <row r="4564" spans="18:26" x14ac:dyDescent="0.2">
      <c r="R4564" s="34"/>
      <c r="S4564" s="34"/>
      <c r="T4564" s="34"/>
      <c r="U4564" s="34"/>
      <c r="V4564" s="34"/>
      <c r="W4564" s="34"/>
      <c r="X4564" s="34"/>
      <c r="Y4564" s="34"/>
      <c r="Z4564" s="34"/>
    </row>
    <row r="4565" spans="18:26" x14ac:dyDescent="0.2">
      <c r="R4565" s="34"/>
      <c r="S4565" s="34"/>
      <c r="T4565" s="34"/>
      <c r="U4565" s="34"/>
      <c r="V4565" s="34"/>
      <c r="W4565" s="34"/>
      <c r="X4565" s="34"/>
      <c r="Y4565" s="34"/>
      <c r="Z4565" s="34"/>
    </row>
    <row r="4566" spans="18:26" x14ac:dyDescent="0.2">
      <c r="R4566" s="34"/>
      <c r="S4566" s="34"/>
      <c r="T4566" s="34"/>
      <c r="U4566" s="34"/>
      <c r="V4566" s="34"/>
      <c r="W4566" s="34"/>
      <c r="X4566" s="34"/>
      <c r="Y4566" s="34"/>
      <c r="Z4566" s="34"/>
    </row>
    <row r="4567" spans="18:26" x14ac:dyDescent="0.2">
      <c r="R4567" s="34"/>
      <c r="S4567" s="34"/>
      <c r="T4567" s="34"/>
      <c r="U4567" s="34"/>
      <c r="V4567" s="34"/>
      <c r="W4567" s="34"/>
      <c r="X4567" s="34"/>
      <c r="Y4567" s="34"/>
      <c r="Z4567" s="34"/>
    </row>
    <row r="4568" spans="18:26" x14ac:dyDescent="0.2">
      <c r="R4568" s="34"/>
      <c r="S4568" s="34"/>
      <c r="T4568" s="34"/>
      <c r="U4568" s="34"/>
      <c r="V4568" s="34"/>
      <c r="W4568" s="34"/>
      <c r="X4568" s="34"/>
      <c r="Y4568" s="34"/>
      <c r="Z4568" s="34"/>
    </row>
    <row r="4569" spans="18:26" x14ac:dyDescent="0.2">
      <c r="R4569" s="34"/>
      <c r="S4569" s="34"/>
      <c r="T4569" s="34"/>
      <c r="U4569" s="34"/>
      <c r="V4569" s="34"/>
      <c r="W4569" s="34"/>
      <c r="X4569" s="34"/>
      <c r="Y4569" s="34"/>
      <c r="Z4569" s="34"/>
    </row>
    <row r="4570" spans="18:26" x14ac:dyDescent="0.2">
      <c r="R4570" s="34"/>
      <c r="S4570" s="34"/>
      <c r="T4570" s="34"/>
      <c r="U4570" s="34"/>
      <c r="V4570" s="34"/>
      <c r="W4570" s="34"/>
      <c r="X4570" s="34"/>
      <c r="Y4570" s="34"/>
      <c r="Z4570" s="34"/>
    </row>
    <row r="4571" spans="18:26" x14ac:dyDescent="0.2">
      <c r="R4571" s="34"/>
      <c r="S4571" s="34"/>
      <c r="T4571" s="34"/>
      <c r="U4571" s="34"/>
      <c r="V4571" s="34"/>
      <c r="W4571" s="34"/>
      <c r="X4571" s="34"/>
      <c r="Y4571" s="34"/>
      <c r="Z4571" s="34"/>
    </row>
    <row r="4572" spans="18:26" x14ac:dyDescent="0.2">
      <c r="R4572" s="34"/>
      <c r="S4572" s="34"/>
      <c r="T4572" s="34"/>
      <c r="U4572" s="34"/>
      <c r="V4572" s="34"/>
      <c r="W4572" s="34"/>
      <c r="X4572" s="34"/>
      <c r="Y4572" s="34"/>
      <c r="Z4572" s="34"/>
    </row>
    <row r="4573" spans="18:26" x14ac:dyDescent="0.2">
      <c r="R4573" s="34"/>
      <c r="S4573" s="34"/>
      <c r="T4573" s="34"/>
      <c r="U4573" s="34"/>
      <c r="V4573" s="34"/>
      <c r="W4573" s="34"/>
      <c r="X4573" s="34"/>
      <c r="Y4573" s="34"/>
      <c r="Z4573" s="34"/>
    </row>
    <row r="4574" spans="18:26" x14ac:dyDescent="0.2">
      <c r="R4574" s="34"/>
      <c r="S4574" s="34"/>
      <c r="T4574" s="34"/>
      <c r="U4574" s="34"/>
      <c r="V4574" s="34"/>
      <c r="W4574" s="34"/>
      <c r="X4574" s="34"/>
      <c r="Y4574" s="34"/>
      <c r="Z4574" s="34"/>
    </row>
    <row r="4575" spans="18:26" x14ac:dyDescent="0.2">
      <c r="R4575" s="34"/>
      <c r="S4575" s="34"/>
      <c r="T4575" s="34"/>
      <c r="U4575" s="34"/>
      <c r="V4575" s="34"/>
      <c r="W4575" s="34"/>
      <c r="X4575" s="34"/>
      <c r="Y4575" s="34"/>
      <c r="Z4575" s="34"/>
    </row>
    <row r="4576" spans="18:26" x14ac:dyDescent="0.2">
      <c r="R4576" s="34"/>
      <c r="S4576" s="34"/>
      <c r="T4576" s="34"/>
      <c r="U4576" s="34"/>
      <c r="V4576" s="34"/>
      <c r="W4576" s="34"/>
      <c r="X4576" s="34"/>
      <c r="Y4576" s="34"/>
      <c r="Z4576" s="34"/>
    </row>
    <row r="4577" spans="18:26" x14ac:dyDescent="0.2">
      <c r="R4577" s="34"/>
      <c r="S4577" s="34"/>
      <c r="T4577" s="34"/>
      <c r="U4577" s="34"/>
      <c r="V4577" s="34"/>
      <c r="W4577" s="34"/>
      <c r="X4577" s="34"/>
      <c r="Y4577" s="34"/>
      <c r="Z4577" s="34"/>
    </row>
    <row r="4578" spans="18:26" x14ac:dyDescent="0.2">
      <c r="R4578" s="34"/>
      <c r="S4578" s="34"/>
      <c r="T4578" s="34"/>
      <c r="U4578" s="34"/>
      <c r="V4578" s="34"/>
      <c r="W4578" s="34"/>
      <c r="X4578" s="34"/>
      <c r="Y4578" s="34"/>
      <c r="Z4578" s="34"/>
    </row>
    <row r="4579" spans="18:26" x14ac:dyDescent="0.2">
      <c r="R4579" s="34"/>
      <c r="S4579" s="34"/>
      <c r="T4579" s="34"/>
      <c r="U4579" s="34"/>
      <c r="V4579" s="34"/>
      <c r="W4579" s="34"/>
      <c r="X4579" s="34"/>
      <c r="Y4579" s="34"/>
      <c r="Z4579" s="34"/>
    </row>
    <row r="4580" spans="18:26" x14ac:dyDescent="0.2">
      <c r="R4580" s="34"/>
      <c r="S4580" s="34"/>
      <c r="T4580" s="34"/>
      <c r="U4580" s="34"/>
      <c r="V4580" s="34"/>
      <c r="W4580" s="34"/>
      <c r="X4580" s="34"/>
      <c r="Y4580" s="34"/>
      <c r="Z4580" s="34"/>
    </row>
    <row r="4581" spans="18:26" x14ac:dyDescent="0.2">
      <c r="R4581" s="34"/>
      <c r="S4581" s="34"/>
      <c r="T4581" s="34"/>
      <c r="U4581" s="34"/>
      <c r="V4581" s="34"/>
      <c r="W4581" s="34"/>
      <c r="X4581" s="34"/>
      <c r="Y4581" s="34"/>
      <c r="Z4581" s="34"/>
    </row>
    <row r="4582" spans="18:26" x14ac:dyDescent="0.2">
      <c r="R4582" s="34"/>
      <c r="S4582" s="34"/>
      <c r="T4582" s="34"/>
      <c r="U4582" s="34"/>
      <c r="V4582" s="34"/>
      <c r="W4582" s="34"/>
      <c r="X4582" s="34"/>
      <c r="Y4582" s="34"/>
      <c r="Z4582" s="34"/>
    </row>
    <row r="4583" spans="18:26" x14ac:dyDescent="0.2">
      <c r="R4583" s="34"/>
      <c r="S4583" s="34"/>
      <c r="T4583" s="34"/>
      <c r="U4583" s="34"/>
      <c r="V4583" s="34"/>
      <c r="W4583" s="34"/>
      <c r="X4583" s="34"/>
      <c r="Y4583" s="34"/>
      <c r="Z4583" s="34"/>
    </row>
    <row r="4584" spans="18:26" x14ac:dyDescent="0.2">
      <c r="R4584" s="34"/>
      <c r="S4584" s="34"/>
      <c r="T4584" s="34"/>
      <c r="U4584" s="34"/>
      <c r="V4584" s="34"/>
      <c r="W4584" s="34"/>
      <c r="X4584" s="34"/>
      <c r="Y4584" s="34"/>
      <c r="Z4584" s="34"/>
    </row>
    <row r="4585" spans="18:26" x14ac:dyDescent="0.2">
      <c r="R4585" s="34"/>
      <c r="S4585" s="34"/>
      <c r="T4585" s="34"/>
      <c r="U4585" s="34"/>
      <c r="V4585" s="34"/>
      <c r="W4585" s="34"/>
      <c r="X4585" s="34"/>
      <c r="Y4585" s="34"/>
      <c r="Z4585" s="34"/>
    </row>
    <row r="4586" spans="18:26" x14ac:dyDescent="0.2">
      <c r="R4586" s="34"/>
      <c r="S4586" s="34"/>
      <c r="T4586" s="34"/>
      <c r="U4586" s="34"/>
      <c r="V4586" s="34"/>
      <c r="W4586" s="34"/>
      <c r="X4586" s="34"/>
      <c r="Y4586" s="34"/>
      <c r="Z4586" s="34"/>
    </row>
    <row r="4587" spans="18:26" x14ac:dyDescent="0.2">
      <c r="R4587" s="34"/>
      <c r="S4587" s="34"/>
      <c r="T4587" s="34"/>
      <c r="U4587" s="34"/>
      <c r="V4587" s="34"/>
      <c r="W4587" s="34"/>
      <c r="X4587" s="34"/>
      <c r="Y4587" s="34"/>
      <c r="Z4587" s="34"/>
    </row>
    <row r="4588" spans="18:26" x14ac:dyDescent="0.2">
      <c r="R4588" s="34"/>
      <c r="S4588" s="34"/>
      <c r="T4588" s="34"/>
      <c r="U4588" s="34"/>
      <c r="V4588" s="34"/>
      <c r="W4588" s="34"/>
      <c r="X4588" s="34"/>
      <c r="Y4588" s="34"/>
      <c r="Z4588" s="34"/>
    </row>
    <row r="4589" spans="18:26" x14ac:dyDescent="0.2">
      <c r="R4589" s="34"/>
      <c r="S4589" s="34"/>
      <c r="T4589" s="34"/>
      <c r="U4589" s="34"/>
      <c r="V4589" s="34"/>
      <c r="W4589" s="34"/>
      <c r="X4589" s="34"/>
      <c r="Y4589" s="34"/>
      <c r="Z4589" s="34"/>
    </row>
    <row r="4590" spans="18:26" x14ac:dyDescent="0.2">
      <c r="R4590" s="34"/>
      <c r="S4590" s="34"/>
      <c r="T4590" s="34"/>
      <c r="U4590" s="34"/>
      <c r="V4590" s="34"/>
      <c r="W4590" s="34"/>
      <c r="X4590" s="34"/>
      <c r="Y4590" s="34"/>
      <c r="Z4590" s="34"/>
    </row>
    <row r="4591" spans="18:26" x14ac:dyDescent="0.2">
      <c r="R4591" s="34"/>
      <c r="S4591" s="34"/>
      <c r="T4591" s="34"/>
      <c r="U4591" s="34"/>
      <c r="V4591" s="34"/>
      <c r="W4591" s="34"/>
      <c r="X4591" s="34"/>
      <c r="Y4591" s="34"/>
      <c r="Z4591" s="34"/>
    </row>
    <row r="4592" spans="18:26" x14ac:dyDescent="0.2">
      <c r="R4592" s="34"/>
      <c r="S4592" s="34"/>
      <c r="T4592" s="34"/>
      <c r="U4592" s="34"/>
      <c r="V4592" s="34"/>
      <c r="W4592" s="34"/>
      <c r="X4592" s="34"/>
      <c r="Y4592" s="34"/>
      <c r="Z4592" s="34"/>
    </row>
    <row r="4593" spans="18:26" x14ac:dyDescent="0.2">
      <c r="R4593" s="34"/>
      <c r="S4593" s="34"/>
      <c r="T4593" s="34"/>
      <c r="U4593" s="34"/>
      <c r="V4593" s="34"/>
      <c r="W4593" s="34"/>
      <c r="X4593" s="34"/>
      <c r="Y4593" s="34"/>
      <c r="Z4593" s="34"/>
    </row>
    <row r="4594" spans="18:26" x14ac:dyDescent="0.2">
      <c r="R4594" s="34"/>
      <c r="S4594" s="34"/>
      <c r="T4594" s="34"/>
      <c r="U4594" s="34"/>
      <c r="V4594" s="34"/>
      <c r="W4594" s="34"/>
      <c r="X4594" s="34"/>
      <c r="Y4594" s="34"/>
      <c r="Z4594" s="34"/>
    </row>
    <row r="4595" spans="18:26" x14ac:dyDescent="0.2">
      <c r="R4595" s="34"/>
      <c r="S4595" s="34"/>
      <c r="T4595" s="34"/>
      <c r="U4595" s="34"/>
      <c r="V4595" s="34"/>
      <c r="W4595" s="34"/>
      <c r="X4595" s="34"/>
      <c r="Y4595" s="34"/>
      <c r="Z4595" s="34"/>
    </row>
    <row r="4596" spans="18:26" x14ac:dyDescent="0.2">
      <c r="R4596" s="34"/>
      <c r="S4596" s="34"/>
      <c r="T4596" s="34"/>
      <c r="U4596" s="34"/>
      <c r="V4596" s="34"/>
      <c r="W4596" s="34"/>
      <c r="X4596" s="34"/>
      <c r="Y4596" s="34"/>
      <c r="Z4596" s="34"/>
    </row>
    <row r="4597" spans="18:26" x14ac:dyDescent="0.2">
      <c r="R4597" s="34"/>
      <c r="S4597" s="34"/>
      <c r="T4597" s="34"/>
      <c r="U4597" s="34"/>
      <c r="V4597" s="34"/>
      <c r="W4597" s="34"/>
      <c r="X4597" s="34"/>
      <c r="Y4597" s="34"/>
      <c r="Z4597" s="34"/>
    </row>
    <row r="4598" spans="18:26" x14ac:dyDescent="0.2">
      <c r="R4598" s="34"/>
      <c r="S4598" s="34"/>
      <c r="T4598" s="34"/>
      <c r="U4598" s="34"/>
      <c r="V4598" s="34"/>
      <c r="W4598" s="34"/>
      <c r="X4598" s="34"/>
      <c r="Y4598" s="34"/>
      <c r="Z4598" s="34"/>
    </row>
    <row r="4599" spans="18:26" x14ac:dyDescent="0.2">
      <c r="R4599" s="34"/>
      <c r="S4599" s="34"/>
      <c r="T4599" s="34"/>
      <c r="U4599" s="34"/>
      <c r="V4599" s="34"/>
      <c r="W4599" s="34"/>
      <c r="X4599" s="34"/>
      <c r="Y4599" s="34"/>
      <c r="Z4599" s="34"/>
    </row>
    <row r="4600" spans="18:26" x14ac:dyDescent="0.2">
      <c r="R4600" s="34"/>
      <c r="S4600" s="34"/>
      <c r="T4600" s="34"/>
      <c r="U4600" s="34"/>
      <c r="V4600" s="34"/>
      <c r="W4600" s="34"/>
      <c r="X4600" s="34"/>
      <c r="Y4600" s="34"/>
      <c r="Z4600" s="34"/>
    </row>
    <row r="4601" spans="18:26" x14ac:dyDescent="0.2">
      <c r="R4601" s="34"/>
      <c r="S4601" s="34"/>
      <c r="T4601" s="34"/>
      <c r="U4601" s="34"/>
      <c r="V4601" s="34"/>
      <c r="W4601" s="34"/>
      <c r="X4601" s="34"/>
      <c r="Y4601" s="34"/>
      <c r="Z4601" s="34"/>
    </row>
    <row r="4602" spans="18:26" x14ac:dyDescent="0.2">
      <c r="R4602" s="34"/>
      <c r="S4602" s="34"/>
      <c r="T4602" s="34"/>
      <c r="U4602" s="34"/>
      <c r="V4602" s="34"/>
      <c r="W4602" s="34"/>
      <c r="X4602" s="34"/>
      <c r="Y4602" s="34"/>
      <c r="Z4602" s="34"/>
    </row>
    <row r="4603" spans="18:26" x14ac:dyDescent="0.2">
      <c r="R4603" s="34"/>
      <c r="S4603" s="34"/>
      <c r="T4603" s="34"/>
      <c r="U4603" s="34"/>
      <c r="V4603" s="34"/>
      <c r="W4603" s="34"/>
      <c r="X4603" s="34"/>
      <c r="Y4603" s="34"/>
      <c r="Z4603" s="34"/>
    </row>
    <row r="4604" spans="18:26" x14ac:dyDescent="0.2">
      <c r="R4604" s="34"/>
      <c r="S4604" s="34"/>
      <c r="T4604" s="34"/>
      <c r="U4604" s="34"/>
      <c r="V4604" s="34"/>
      <c r="W4604" s="34"/>
      <c r="X4604" s="34"/>
      <c r="Y4604" s="34"/>
      <c r="Z4604" s="34"/>
    </row>
    <row r="4605" spans="18:26" x14ac:dyDescent="0.2">
      <c r="R4605" s="34"/>
      <c r="S4605" s="34"/>
      <c r="T4605" s="34"/>
      <c r="U4605" s="34"/>
      <c r="V4605" s="34"/>
      <c r="W4605" s="34"/>
      <c r="X4605" s="34"/>
      <c r="Y4605" s="34"/>
      <c r="Z4605" s="34"/>
    </row>
    <row r="4606" spans="18:26" x14ac:dyDescent="0.2">
      <c r="R4606" s="34"/>
      <c r="S4606" s="34"/>
      <c r="T4606" s="34"/>
      <c r="U4606" s="34"/>
      <c r="V4606" s="34"/>
      <c r="W4606" s="34"/>
      <c r="X4606" s="34"/>
      <c r="Y4606" s="34"/>
      <c r="Z4606" s="34"/>
    </row>
    <row r="4607" spans="18:26" x14ac:dyDescent="0.2">
      <c r="R4607" s="34"/>
      <c r="S4607" s="34"/>
      <c r="T4607" s="34"/>
      <c r="U4607" s="34"/>
      <c r="V4607" s="34"/>
      <c r="W4607" s="34"/>
      <c r="X4607" s="34"/>
      <c r="Y4607" s="34"/>
      <c r="Z4607" s="34"/>
    </row>
    <row r="4608" spans="18:26" x14ac:dyDescent="0.2">
      <c r="R4608" s="34"/>
      <c r="S4608" s="34"/>
      <c r="T4608" s="34"/>
      <c r="U4608" s="34"/>
      <c r="V4608" s="34"/>
      <c r="W4608" s="34"/>
      <c r="X4608" s="34"/>
      <c r="Y4608" s="34"/>
      <c r="Z4608" s="34"/>
    </row>
    <row r="4609" spans="18:26" x14ac:dyDescent="0.2">
      <c r="R4609" s="34"/>
      <c r="S4609" s="34"/>
      <c r="T4609" s="34"/>
      <c r="U4609" s="34"/>
      <c r="V4609" s="34"/>
      <c r="W4609" s="34"/>
      <c r="X4609" s="34"/>
      <c r="Y4609" s="34"/>
      <c r="Z4609" s="34"/>
    </row>
    <row r="4610" spans="18:26" x14ac:dyDescent="0.2">
      <c r="R4610" s="34"/>
      <c r="S4610" s="34"/>
      <c r="T4610" s="34"/>
      <c r="U4610" s="34"/>
      <c r="V4610" s="34"/>
      <c r="W4610" s="34"/>
      <c r="X4610" s="34"/>
      <c r="Y4610" s="34"/>
      <c r="Z4610" s="34"/>
    </row>
    <row r="4611" spans="18:26" x14ac:dyDescent="0.2">
      <c r="R4611" s="34"/>
      <c r="S4611" s="34"/>
      <c r="T4611" s="34"/>
      <c r="U4611" s="34"/>
      <c r="V4611" s="34"/>
      <c r="W4611" s="34"/>
      <c r="X4611" s="34"/>
      <c r="Y4611" s="34"/>
      <c r="Z4611" s="34"/>
    </row>
    <row r="4612" spans="18:26" x14ac:dyDescent="0.2">
      <c r="R4612" s="34"/>
      <c r="S4612" s="34"/>
      <c r="T4612" s="34"/>
      <c r="U4612" s="34"/>
      <c r="V4612" s="34"/>
      <c r="W4612" s="34"/>
      <c r="X4612" s="34"/>
      <c r="Y4612" s="34"/>
      <c r="Z4612" s="34"/>
    </row>
    <row r="4613" spans="18:26" x14ac:dyDescent="0.2">
      <c r="R4613" s="34"/>
      <c r="S4613" s="34"/>
      <c r="T4613" s="34"/>
      <c r="U4613" s="34"/>
      <c r="V4613" s="34"/>
      <c r="W4613" s="34"/>
      <c r="X4613" s="34"/>
      <c r="Y4613" s="34"/>
      <c r="Z4613" s="34"/>
    </row>
    <row r="4614" spans="18:26" x14ac:dyDescent="0.2">
      <c r="R4614" s="34"/>
      <c r="S4614" s="34"/>
      <c r="T4614" s="34"/>
      <c r="U4614" s="34"/>
      <c r="V4614" s="34"/>
      <c r="W4614" s="34"/>
      <c r="X4614" s="34"/>
      <c r="Y4614" s="34"/>
      <c r="Z4614" s="34"/>
    </row>
    <row r="4615" spans="18:26" x14ac:dyDescent="0.2">
      <c r="R4615" s="34"/>
      <c r="S4615" s="34"/>
      <c r="T4615" s="34"/>
      <c r="U4615" s="34"/>
      <c r="V4615" s="34"/>
      <c r="W4615" s="34"/>
      <c r="X4615" s="34"/>
      <c r="Y4615" s="34"/>
      <c r="Z4615" s="34"/>
    </row>
    <row r="4616" spans="18:26" x14ac:dyDescent="0.2">
      <c r="R4616" s="34"/>
      <c r="S4616" s="34"/>
      <c r="T4616" s="34"/>
      <c r="U4616" s="34"/>
      <c r="V4616" s="34"/>
      <c r="W4616" s="34"/>
      <c r="X4616" s="34"/>
      <c r="Y4616" s="34"/>
      <c r="Z4616" s="34"/>
    </row>
    <row r="4617" spans="18:26" x14ac:dyDescent="0.2">
      <c r="R4617" s="34"/>
      <c r="S4617" s="34"/>
      <c r="T4617" s="34"/>
      <c r="U4617" s="34"/>
      <c r="V4617" s="34"/>
      <c r="W4617" s="34"/>
      <c r="X4617" s="34"/>
      <c r="Y4617" s="34"/>
      <c r="Z4617" s="34"/>
    </row>
    <row r="4618" spans="18:26" x14ac:dyDescent="0.2">
      <c r="R4618" s="34"/>
      <c r="S4618" s="34"/>
      <c r="T4618" s="34"/>
      <c r="U4618" s="34"/>
      <c r="V4618" s="34"/>
      <c r="W4618" s="34"/>
      <c r="X4618" s="34"/>
      <c r="Y4618" s="34"/>
      <c r="Z4618" s="34"/>
    </row>
    <row r="4619" spans="18:26" x14ac:dyDescent="0.2">
      <c r="R4619" s="34"/>
      <c r="S4619" s="34"/>
      <c r="T4619" s="34"/>
      <c r="U4619" s="34"/>
      <c r="V4619" s="34"/>
      <c r="W4619" s="34"/>
      <c r="X4619" s="34"/>
      <c r="Y4619" s="34"/>
      <c r="Z4619" s="34"/>
    </row>
    <row r="4620" spans="18:26" x14ac:dyDescent="0.2">
      <c r="R4620" s="34"/>
      <c r="S4620" s="34"/>
      <c r="T4620" s="34"/>
      <c r="U4620" s="34"/>
      <c r="V4620" s="34"/>
      <c r="W4620" s="34"/>
      <c r="X4620" s="34"/>
      <c r="Y4620" s="34"/>
      <c r="Z4620" s="34"/>
    </row>
    <row r="4621" spans="18:26" x14ac:dyDescent="0.2">
      <c r="R4621" s="34"/>
      <c r="S4621" s="34"/>
      <c r="T4621" s="34"/>
      <c r="U4621" s="34"/>
      <c r="V4621" s="34"/>
      <c r="W4621" s="34"/>
      <c r="X4621" s="34"/>
      <c r="Y4621" s="34"/>
      <c r="Z4621" s="34"/>
    </row>
    <row r="4622" spans="18:26" x14ac:dyDescent="0.2">
      <c r="R4622" s="34"/>
      <c r="S4622" s="34"/>
      <c r="T4622" s="34"/>
      <c r="U4622" s="34"/>
      <c r="V4622" s="34"/>
      <c r="W4622" s="34"/>
      <c r="X4622" s="34"/>
      <c r="Y4622" s="34"/>
      <c r="Z4622" s="34"/>
    </row>
    <row r="4623" spans="18:26" x14ac:dyDescent="0.2">
      <c r="R4623" s="34"/>
      <c r="S4623" s="34"/>
      <c r="T4623" s="34"/>
      <c r="U4623" s="34"/>
      <c r="V4623" s="34"/>
      <c r="W4623" s="34"/>
      <c r="X4623" s="34"/>
      <c r="Y4623" s="34"/>
      <c r="Z4623" s="34"/>
    </row>
    <row r="4624" spans="18:26" x14ac:dyDescent="0.2">
      <c r="R4624" s="34"/>
      <c r="S4624" s="34"/>
      <c r="T4624" s="34"/>
      <c r="U4624" s="34"/>
      <c r="V4624" s="34"/>
      <c r="W4624" s="34"/>
      <c r="X4624" s="34"/>
      <c r="Y4624" s="34"/>
      <c r="Z4624" s="34"/>
    </row>
    <row r="4625" spans="18:26" x14ac:dyDescent="0.2">
      <c r="R4625" s="34"/>
      <c r="S4625" s="34"/>
      <c r="T4625" s="34"/>
      <c r="U4625" s="34"/>
      <c r="V4625" s="34"/>
      <c r="W4625" s="34"/>
      <c r="X4625" s="34"/>
      <c r="Y4625" s="34"/>
      <c r="Z4625" s="34"/>
    </row>
    <row r="4626" spans="18:26" x14ac:dyDescent="0.2">
      <c r="R4626" s="34"/>
      <c r="S4626" s="34"/>
      <c r="T4626" s="34"/>
      <c r="U4626" s="34"/>
      <c r="V4626" s="34"/>
      <c r="W4626" s="34"/>
      <c r="X4626" s="34"/>
      <c r="Y4626" s="34"/>
      <c r="Z4626" s="34"/>
    </row>
    <row r="4627" spans="18:26" x14ac:dyDescent="0.2">
      <c r="R4627" s="34"/>
      <c r="S4627" s="34"/>
      <c r="T4627" s="34"/>
      <c r="U4627" s="34"/>
      <c r="V4627" s="34"/>
      <c r="W4627" s="34"/>
      <c r="X4627" s="34"/>
      <c r="Y4627" s="34"/>
      <c r="Z4627" s="34"/>
    </row>
    <row r="4628" spans="18:26" x14ac:dyDescent="0.2">
      <c r="R4628" s="34"/>
      <c r="S4628" s="34"/>
      <c r="T4628" s="34"/>
      <c r="U4628" s="34"/>
      <c r="V4628" s="34"/>
      <c r="W4628" s="34"/>
      <c r="X4628" s="34"/>
      <c r="Y4628" s="34"/>
      <c r="Z4628" s="34"/>
    </row>
    <row r="4629" spans="18:26" x14ac:dyDescent="0.2">
      <c r="R4629" s="34"/>
      <c r="S4629" s="34"/>
      <c r="T4629" s="34"/>
      <c r="U4629" s="34"/>
      <c r="V4629" s="34"/>
      <c r="W4629" s="34"/>
      <c r="X4629" s="34"/>
      <c r="Y4629" s="34"/>
      <c r="Z4629" s="34"/>
    </row>
    <row r="4630" spans="18:26" x14ac:dyDescent="0.2">
      <c r="R4630" s="34"/>
      <c r="S4630" s="34"/>
      <c r="T4630" s="34"/>
      <c r="U4630" s="34"/>
      <c r="V4630" s="34"/>
      <c r="W4630" s="34"/>
      <c r="X4630" s="34"/>
      <c r="Y4630" s="34"/>
      <c r="Z4630" s="34"/>
    </row>
    <row r="4631" spans="18:26" x14ac:dyDescent="0.2">
      <c r="R4631" s="34"/>
      <c r="S4631" s="34"/>
      <c r="T4631" s="34"/>
      <c r="U4631" s="34"/>
      <c r="V4631" s="34"/>
      <c r="W4631" s="34"/>
      <c r="X4631" s="34"/>
      <c r="Y4631" s="34"/>
      <c r="Z4631" s="34"/>
    </row>
    <row r="4632" spans="18:26" x14ac:dyDescent="0.2">
      <c r="R4632" s="34"/>
      <c r="S4632" s="34"/>
      <c r="T4632" s="34"/>
      <c r="U4632" s="34"/>
      <c r="V4632" s="34"/>
      <c r="W4632" s="34"/>
      <c r="X4632" s="34"/>
      <c r="Y4632" s="34"/>
      <c r="Z4632" s="34"/>
    </row>
    <row r="4633" spans="18:26" x14ac:dyDescent="0.2">
      <c r="R4633" s="34"/>
      <c r="S4633" s="34"/>
      <c r="T4633" s="34"/>
      <c r="U4633" s="34"/>
      <c r="V4633" s="34"/>
      <c r="W4633" s="34"/>
      <c r="X4633" s="34"/>
      <c r="Y4633" s="34"/>
      <c r="Z4633" s="34"/>
    </row>
    <row r="4634" spans="18:26" x14ac:dyDescent="0.2">
      <c r="R4634" s="34"/>
      <c r="S4634" s="34"/>
      <c r="T4634" s="34"/>
      <c r="U4634" s="34"/>
      <c r="V4634" s="34"/>
      <c r="W4634" s="34"/>
      <c r="X4634" s="34"/>
      <c r="Y4634" s="34"/>
      <c r="Z4634" s="34"/>
    </row>
    <row r="4635" spans="18:26" x14ac:dyDescent="0.2">
      <c r="R4635" s="34"/>
      <c r="S4635" s="34"/>
      <c r="T4635" s="34"/>
      <c r="U4635" s="34"/>
      <c r="V4635" s="34"/>
      <c r="W4635" s="34"/>
      <c r="X4635" s="34"/>
      <c r="Y4635" s="34"/>
      <c r="Z4635" s="34"/>
    </row>
    <row r="4636" spans="18:26" x14ac:dyDescent="0.2">
      <c r="R4636" s="34"/>
      <c r="S4636" s="34"/>
      <c r="T4636" s="34"/>
      <c r="U4636" s="34"/>
      <c r="V4636" s="34"/>
      <c r="W4636" s="34"/>
      <c r="X4636" s="34"/>
      <c r="Y4636" s="34"/>
      <c r="Z4636" s="34"/>
    </row>
    <row r="4637" spans="18:26" x14ac:dyDescent="0.2">
      <c r="R4637" s="34"/>
      <c r="S4637" s="34"/>
      <c r="T4637" s="34"/>
      <c r="U4637" s="34"/>
      <c r="V4637" s="34"/>
      <c r="W4637" s="34"/>
      <c r="X4637" s="34"/>
      <c r="Y4637" s="34"/>
      <c r="Z4637" s="34"/>
    </row>
    <row r="4638" spans="18:26" x14ac:dyDescent="0.2">
      <c r="R4638" s="34"/>
      <c r="S4638" s="34"/>
      <c r="T4638" s="34"/>
      <c r="U4638" s="34"/>
      <c r="V4638" s="34"/>
      <c r="W4638" s="34"/>
      <c r="X4638" s="34"/>
      <c r="Y4638" s="34"/>
      <c r="Z4638" s="34"/>
    </row>
    <row r="4639" spans="18:26" x14ac:dyDescent="0.2">
      <c r="R4639" s="34"/>
      <c r="S4639" s="34"/>
      <c r="T4639" s="34"/>
      <c r="U4639" s="34"/>
      <c r="V4639" s="34"/>
      <c r="W4639" s="34"/>
      <c r="X4639" s="34"/>
      <c r="Y4639" s="34"/>
      <c r="Z4639" s="34"/>
    </row>
    <row r="4640" spans="18:26" x14ac:dyDescent="0.2">
      <c r="R4640" s="34"/>
      <c r="S4640" s="34"/>
      <c r="T4640" s="34"/>
      <c r="U4640" s="34"/>
      <c r="V4640" s="34"/>
      <c r="W4640" s="34"/>
      <c r="X4640" s="34"/>
      <c r="Y4640" s="34"/>
      <c r="Z4640" s="34"/>
    </row>
    <row r="4641" spans="18:26" x14ac:dyDescent="0.2">
      <c r="R4641" s="34"/>
      <c r="S4641" s="34"/>
      <c r="T4641" s="34"/>
      <c r="U4641" s="34"/>
      <c r="V4641" s="34"/>
      <c r="W4641" s="34"/>
      <c r="X4641" s="34"/>
      <c r="Y4641" s="34"/>
      <c r="Z4641" s="34"/>
    </row>
    <row r="4642" spans="18:26" x14ac:dyDescent="0.2">
      <c r="R4642" s="34"/>
      <c r="S4642" s="34"/>
      <c r="T4642" s="34"/>
      <c r="U4642" s="34"/>
      <c r="V4642" s="34"/>
      <c r="W4642" s="34"/>
      <c r="X4642" s="34"/>
      <c r="Y4642" s="34"/>
      <c r="Z4642" s="34"/>
    </row>
    <row r="4643" spans="18:26" x14ac:dyDescent="0.2">
      <c r="R4643" s="34"/>
      <c r="S4643" s="34"/>
      <c r="T4643" s="34"/>
      <c r="U4643" s="34"/>
      <c r="V4643" s="34"/>
      <c r="W4643" s="34"/>
      <c r="X4643" s="34"/>
      <c r="Y4643" s="34"/>
      <c r="Z4643" s="34"/>
    </row>
    <row r="4644" spans="18:26" x14ac:dyDescent="0.2">
      <c r="R4644" s="34"/>
      <c r="S4644" s="34"/>
      <c r="T4644" s="34"/>
      <c r="U4644" s="34"/>
      <c r="V4644" s="34"/>
      <c r="W4644" s="34"/>
      <c r="X4644" s="34"/>
      <c r="Y4644" s="34"/>
      <c r="Z4644" s="34"/>
    </row>
    <row r="4645" spans="18:26" x14ac:dyDescent="0.2">
      <c r="R4645" s="34"/>
      <c r="S4645" s="34"/>
      <c r="T4645" s="34"/>
      <c r="U4645" s="34"/>
      <c r="V4645" s="34"/>
      <c r="W4645" s="34"/>
      <c r="X4645" s="34"/>
      <c r="Y4645" s="34"/>
      <c r="Z4645" s="34"/>
    </row>
    <row r="4646" spans="18:26" x14ac:dyDescent="0.2">
      <c r="R4646" s="34"/>
      <c r="S4646" s="34"/>
      <c r="T4646" s="34"/>
      <c r="U4646" s="34"/>
      <c r="V4646" s="34"/>
      <c r="W4646" s="34"/>
      <c r="X4646" s="34"/>
      <c r="Y4646" s="34"/>
      <c r="Z4646" s="34"/>
    </row>
    <row r="4647" spans="18:26" x14ac:dyDescent="0.2">
      <c r="R4647" s="34"/>
      <c r="S4647" s="34"/>
      <c r="T4647" s="34"/>
      <c r="U4647" s="34"/>
      <c r="V4647" s="34"/>
      <c r="W4647" s="34"/>
      <c r="X4647" s="34"/>
      <c r="Y4647" s="34"/>
      <c r="Z4647" s="34"/>
    </row>
    <row r="4648" spans="18:26" x14ac:dyDescent="0.2">
      <c r="R4648" s="34"/>
      <c r="S4648" s="34"/>
      <c r="T4648" s="34"/>
      <c r="U4648" s="34"/>
      <c r="V4648" s="34"/>
      <c r="W4648" s="34"/>
      <c r="X4648" s="34"/>
      <c r="Y4648" s="34"/>
      <c r="Z4648" s="34"/>
    </row>
    <row r="4649" spans="18:26" x14ac:dyDescent="0.2">
      <c r="R4649" s="34"/>
      <c r="S4649" s="34"/>
      <c r="T4649" s="34"/>
      <c r="U4649" s="34"/>
      <c r="V4649" s="34"/>
      <c r="W4649" s="34"/>
      <c r="X4649" s="34"/>
      <c r="Y4649" s="34"/>
      <c r="Z4649" s="34"/>
    </row>
    <row r="4650" spans="18:26" x14ac:dyDescent="0.2">
      <c r="R4650" s="34"/>
      <c r="S4650" s="34"/>
      <c r="T4650" s="34"/>
      <c r="U4650" s="34"/>
      <c r="V4650" s="34"/>
      <c r="W4650" s="34"/>
      <c r="X4650" s="34"/>
      <c r="Y4650" s="34"/>
      <c r="Z4650" s="34"/>
    </row>
    <row r="4651" spans="18:26" x14ac:dyDescent="0.2">
      <c r="R4651" s="34"/>
      <c r="S4651" s="34"/>
      <c r="T4651" s="34"/>
      <c r="U4651" s="34"/>
      <c r="V4651" s="34"/>
      <c r="W4651" s="34"/>
      <c r="X4651" s="34"/>
      <c r="Y4651" s="34"/>
      <c r="Z4651" s="34"/>
    </row>
    <row r="4652" spans="18:26" x14ac:dyDescent="0.2">
      <c r="R4652" s="34"/>
      <c r="S4652" s="34"/>
      <c r="T4652" s="34"/>
      <c r="U4652" s="34"/>
      <c r="V4652" s="34"/>
      <c r="W4652" s="34"/>
      <c r="X4652" s="34"/>
      <c r="Y4652" s="34"/>
      <c r="Z4652" s="34"/>
    </row>
    <row r="4653" spans="18:26" x14ac:dyDescent="0.2">
      <c r="R4653" s="34"/>
      <c r="S4653" s="34"/>
      <c r="T4653" s="34"/>
      <c r="U4653" s="34"/>
      <c r="V4653" s="34"/>
      <c r="W4653" s="34"/>
      <c r="X4653" s="34"/>
      <c r="Y4653" s="34"/>
      <c r="Z4653" s="34"/>
    </row>
    <row r="4654" spans="18:26" x14ac:dyDescent="0.2">
      <c r="R4654" s="34"/>
      <c r="S4654" s="34"/>
      <c r="T4654" s="34"/>
      <c r="U4654" s="34"/>
      <c r="V4654" s="34"/>
      <c r="W4654" s="34"/>
      <c r="X4654" s="34"/>
      <c r="Y4654" s="34"/>
      <c r="Z4654" s="34"/>
    </row>
    <row r="4655" spans="18:26" x14ac:dyDescent="0.2">
      <c r="R4655" s="34"/>
      <c r="S4655" s="34"/>
      <c r="T4655" s="34"/>
      <c r="U4655" s="34"/>
      <c r="V4655" s="34"/>
      <c r="W4655" s="34"/>
      <c r="X4655" s="34"/>
      <c r="Y4655" s="34"/>
      <c r="Z4655" s="34"/>
    </row>
    <row r="4656" spans="18:26" x14ac:dyDescent="0.2">
      <c r="R4656" s="34"/>
      <c r="S4656" s="34"/>
      <c r="T4656" s="34"/>
      <c r="U4656" s="34"/>
      <c r="V4656" s="34"/>
      <c r="W4656" s="34"/>
      <c r="X4656" s="34"/>
      <c r="Y4656" s="34"/>
      <c r="Z4656" s="34"/>
    </row>
    <row r="4657" spans="18:26" x14ac:dyDescent="0.2">
      <c r="R4657" s="34"/>
      <c r="S4657" s="34"/>
      <c r="T4657" s="34"/>
      <c r="U4657" s="34"/>
      <c r="V4657" s="34"/>
      <c r="W4657" s="34"/>
      <c r="X4657" s="34"/>
      <c r="Y4657" s="34"/>
      <c r="Z4657" s="34"/>
    </row>
    <row r="4658" spans="18:26" x14ac:dyDescent="0.2">
      <c r="R4658" s="34"/>
      <c r="S4658" s="34"/>
      <c r="T4658" s="34"/>
      <c r="U4658" s="34"/>
      <c r="V4658" s="34"/>
      <c r="W4658" s="34"/>
      <c r="X4658" s="34"/>
      <c r="Y4658" s="34"/>
      <c r="Z4658" s="34"/>
    </row>
    <row r="4659" spans="18:26" x14ac:dyDescent="0.2">
      <c r="R4659" s="34"/>
      <c r="S4659" s="34"/>
      <c r="T4659" s="34"/>
      <c r="U4659" s="34"/>
      <c r="V4659" s="34"/>
      <c r="W4659" s="34"/>
      <c r="X4659" s="34"/>
      <c r="Y4659" s="34"/>
      <c r="Z4659" s="34"/>
    </row>
    <row r="4660" spans="18:26" x14ac:dyDescent="0.2">
      <c r="R4660" s="34"/>
      <c r="S4660" s="34"/>
      <c r="T4660" s="34"/>
      <c r="U4660" s="34"/>
      <c r="V4660" s="34"/>
      <c r="W4660" s="34"/>
      <c r="X4660" s="34"/>
      <c r="Y4660" s="34"/>
      <c r="Z4660" s="34"/>
    </row>
    <row r="4661" spans="18:26" x14ac:dyDescent="0.2">
      <c r="R4661" s="34"/>
      <c r="S4661" s="34"/>
      <c r="T4661" s="34"/>
      <c r="U4661" s="34"/>
      <c r="V4661" s="34"/>
      <c r="W4661" s="34"/>
      <c r="X4661" s="34"/>
      <c r="Y4661" s="34"/>
      <c r="Z4661" s="34"/>
    </row>
    <row r="4662" spans="18:26" x14ac:dyDescent="0.2">
      <c r="R4662" s="34"/>
      <c r="S4662" s="34"/>
      <c r="T4662" s="34"/>
      <c r="U4662" s="34"/>
      <c r="V4662" s="34"/>
      <c r="W4662" s="34"/>
      <c r="X4662" s="34"/>
      <c r="Y4662" s="34"/>
      <c r="Z4662" s="34"/>
    </row>
    <row r="4663" spans="18:26" x14ac:dyDescent="0.2">
      <c r="R4663" s="34"/>
      <c r="S4663" s="34"/>
      <c r="T4663" s="34"/>
      <c r="U4663" s="34"/>
      <c r="V4663" s="34"/>
      <c r="W4663" s="34"/>
      <c r="X4663" s="34"/>
      <c r="Y4663" s="34"/>
      <c r="Z4663" s="34"/>
    </row>
    <row r="4664" spans="18:26" x14ac:dyDescent="0.2">
      <c r="R4664" s="34"/>
      <c r="S4664" s="34"/>
      <c r="T4664" s="34"/>
      <c r="U4664" s="34"/>
      <c r="V4664" s="34"/>
      <c r="W4664" s="34"/>
      <c r="X4664" s="34"/>
      <c r="Y4664" s="34"/>
      <c r="Z4664" s="34"/>
    </row>
    <row r="4665" spans="18:26" x14ac:dyDescent="0.2">
      <c r="R4665" s="34"/>
      <c r="S4665" s="34"/>
      <c r="T4665" s="34"/>
      <c r="U4665" s="34"/>
      <c r="V4665" s="34"/>
      <c r="W4665" s="34"/>
      <c r="X4665" s="34"/>
      <c r="Y4665" s="34"/>
      <c r="Z4665" s="34"/>
    </row>
    <row r="4666" spans="18:26" x14ac:dyDescent="0.2">
      <c r="R4666" s="34"/>
      <c r="S4666" s="34"/>
      <c r="T4666" s="34"/>
      <c r="U4666" s="34"/>
      <c r="V4666" s="34"/>
      <c r="W4666" s="34"/>
      <c r="X4666" s="34"/>
      <c r="Y4666" s="34"/>
      <c r="Z4666" s="34"/>
    </row>
    <row r="4667" spans="18:26" x14ac:dyDescent="0.2">
      <c r="R4667" s="34"/>
      <c r="S4667" s="34"/>
      <c r="T4667" s="34"/>
      <c r="U4667" s="34"/>
      <c r="V4667" s="34"/>
      <c r="W4667" s="34"/>
      <c r="X4667" s="34"/>
      <c r="Y4667" s="34"/>
      <c r="Z4667" s="34"/>
    </row>
    <row r="4668" spans="18:26" x14ac:dyDescent="0.2">
      <c r="R4668" s="34"/>
      <c r="S4668" s="34"/>
      <c r="T4668" s="34"/>
      <c r="U4668" s="34"/>
      <c r="V4668" s="34"/>
      <c r="W4668" s="34"/>
      <c r="X4668" s="34"/>
      <c r="Y4668" s="34"/>
      <c r="Z4668" s="34"/>
    </row>
    <row r="4669" spans="18:26" x14ac:dyDescent="0.2">
      <c r="R4669" s="34"/>
      <c r="S4669" s="34"/>
      <c r="T4669" s="34"/>
      <c r="U4669" s="34"/>
      <c r="V4669" s="34"/>
      <c r="W4669" s="34"/>
      <c r="X4669" s="34"/>
      <c r="Y4669" s="34"/>
      <c r="Z4669" s="34"/>
    </row>
    <row r="4670" spans="18:26" x14ac:dyDescent="0.2">
      <c r="R4670" s="34"/>
      <c r="S4670" s="34"/>
      <c r="T4670" s="34"/>
      <c r="U4670" s="34"/>
      <c r="V4670" s="34"/>
      <c r="W4670" s="34"/>
      <c r="X4670" s="34"/>
      <c r="Y4670" s="34"/>
      <c r="Z4670" s="34"/>
    </row>
    <row r="4671" spans="18:26" x14ac:dyDescent="0.2">
      <c r="R4671" s="34"/>
      <c r="S4671" s="34"/>
      <c r="T4671" s="34"/>
      <c r="U4671" s="34"/>
      <c r="V4671" s="34"/>
      <c r="W4671" s="34"/>
      <c r="X4671" s="34"/>
      <c r="Y4671" s="34"/>
      <c r="Z4671" s="34"/>
    </row>
    <row r="4672" spans="18:26" x14ac:dyDescent="0.2">
      <c r="R4672" s="34"/>
      <c r="S4672" s="34"/>
      <c r="T4672" s="34"/>
      <c r="U4672" s="34"/>
      <c r="V4672" s="34"/>
      <c r="W4672" s="34"/>
      <c r="X4672" s="34"/>
      <c r="Y4672" s="34"/>
      <c r="Z4672" s="34"/>
    </row>
    <row r="4673" spans="18:26" x14ac:dyDescent="0.2">
      <c r="R4673" s="34"/>
      <c r="S4673" s="34"/>
      <c r="T4673" s="34"/>
      <c r="U4673" s="34"/>
      <c r="V4673" s="34"/>
      <c r="W4673" s="34"/>
      <c r="X4673" s="34"/>
      <c r="Y4673" s="34"/>
      <c r="Z4673" s="34"/>
    </row>
    <row r="4674" spans="18:26" x14ac:dyDescent="0.2">
      <c r="R4674" s="34"/>
      <c r="S4674" s="34"/>
      <c r="T4674" s="34"/>
      <c r="U4674" s="34"/>
      <c r="V4674" s="34"/>
      <c r="W4674" s="34"/>
      <c r="X4674" s="34"/>
      <c r="Y4674" s="34"/>
      <c r="Z4674" s="34"/>
    </row>
    <row r="4675" spans="18:26" x14ac:dyDescent="0.2">
      <c r="R4675" s="34"/>
      <c r="S4675" s="34"/>
      <c r="T4675" s="34"/>
      <c r="U4675" s="34"/>
      <c r="V4675" s="34"/>
      <c r="W4675" s="34"/>
      <c r="X4675" s="34"/>
      <c r="Y4675" s="34"/>
      <c r="Z4675" s="34"/>
    </row>
    <row r="4676" spans="18:26" x14ac:dyDescent="0.2">
      <c r="R4676" s="34"/>
      <c r="S4676" s="34"/>
      <c r="T4676" s="34"/>
      <c r="U4676" s="34"/>
      <c r="V4676" s="34"/>
      <c r="W4676" s="34"/>
      <c r="X4676" s="34"/>
      <c r="Y4676" s="34"/>
      <c r="Z4676" s="34"/>
    </row>
    <row r="4677" spans="18:26" x14ac:dyDescent="0.2">
      <c r="R4677" s="34"/>
      <c r="S4677" s="34"/>
      <c r="T4677" s="34"/>
      <c r="U4677" s="34"/>
      <c r="V4677" s="34"/>
      <c r="W4677" s="34"/>
      <c r="X4677" s="34"/>
      <c r="Y4677" s="34"/>
      <c r="Z4677" s="34"/>
    </row>
    <row r="4678" spans="18:26" x14ac:dyDescent="0.2">
      <c r="R4678" s="34"/>
      <c r="S4678" s="34"/>
      <c r="T4678" s="34"/>
      <c r="U4678" s="34"/>
      <c r="V4678" s="34"/>
      <c r="W4678" s="34"/>
      <c r="X4678" s="34"/>
      <c r="Y4678" s="34"/>
      <c r="Z4678" s="34"/>
    </row>
    <row r="4679" spans="18:26" x14ac:dyDescent="0.2">
      <c r="R4679" s="34"/>
      <c r="S4679" s="34"/>
      <c r="T4679" s="34"/>
      <c r="U4679" s="34"/>
      <c r="V4679" s="34"/>
      <c r="W4679" s="34"/>
      <c r="X4679" s="34"/>
      <c r="Y4679" s="34"/>
      <c r="Z4679" s="34"/>
    </row>
    <row r="4680" spans="18:26" x14ac:dyDescent="0.2">
      <c r="R4680" s="34"/>
      <c r="S4680" s="34"/>
      <c r="T4680" s="34"/>
      <c r="U4680" s="34"/>
      <c r="V4680" s="34"/>
      <c r="W4680" s="34"/>
      <c r="X4680" s="34"/>
      <c r="Y4680" s="34"/>
      <c r="Z4680" s="34"/>
    </row>
    <row r="4681" spans="18:26" x14ac:dyDescent="0.2">
      <c r="R4681" s="34"/>
      <c r="S4681" s="34"/>
      <c r="T4681" s="34"/>
      <c r="U4681" s="34"/>
      <c r="V4681" s="34"/>
      <c r="W4681" s="34"/>
      <c r="X4681" s="34"/>
      <c r="Y4681" s="34"/>
      <c r="Z4681" s="34"/>
    </row>
    <row r="4682" spans="18:26" x14ac:dyDescent="0.2">
      <c r="R4682" s="34"/>
      <c r="S4682" s="34"/>
      <c r="T4682" s="34"/>
      <c r="U4682" s="34"/>
      <c r="V4682" s="34"/>
      <c r="W4682" s="34"/>
      <c r="X4682" s="34"/>
      <c r="Y4682" s="34"/>
      <c r="Z4682" s="34"/>
    </row>
    <row r="4683" spans="18:26" x14ac:dyDescent="0.2">
      <c r="R4683" s="34"/>
      <c r="S4683" s="34"/>
      <c r="T4683" s="34"/>
      <c r="U4683" s="34"/>
      <c r="V4683" s="34"/>
      <c r="W4683" s="34"/>
      <c r="X4683" s="34"/>
      <c r="Y4683" s="34"/>
      <c r="Z4683" s="34"/>
    </row>
    <row r="4684" spans="18:26" x14ac:dyDescent="0.2">
      <c r="R4684" s="34"/>
      <c r="S4684" s="34"/>
      <c r="T4684" s="34"/>
      <c r="U4684" s="34"/>
      <c r="V4684" s="34"/>
      <c r="W4684" s="34"/>
      <c r="X4684" s="34"/>
      <c r="Y4684" s="34"/>
      <c r="Z4684" s="34"/>
    </row>
    <row r="4685" spans="18:26" x14ac:dyDescent="0.2">
      <c r="R4685" s="34"/>
      <c r="S4685" s="34"/>
      <c r="T4685" s="34"/>
      <c r="U4685" s="34"/>
      <c r="V4685" s="34"/>
      <c r="W4685" s="34"/>
      <c r="X4685" s="34"/>
      <c r="Y4685" s="34"/>
      <c r="Z4685" s="34"/>
    </row>
    <row r="4686" spans="18:26" x14ac:dyDescent="0.2">
      <c r="R4686" s="34"/>
      <c r="S4686" s="34"/>
      <c r="T4686" s="34"/>
      <c r="U4686" s="34"/>
      <c r="V4686" s="34"/>
      <c r="W4686" s="34"/>
      <c r="X4686" s="34"/>
      <c r="Y4686" s="34"/>
      <c r="Z4686" s="34"/>
    </row>
    <row r="4687" spans="18:26" x14ac:dyDescent="0.2">
      <c r="R4687" s="34"/>
      <c r="S4687" s="34"/>
      <c r="T4687" s="34"/>
      <c r="U4687" s="34"/>
      <c r="V4687" s="34"/>
      <c r="W4687" s="34"/>
      <c r="X4687" s="34"/>
      <c r="Y4687" s="34"/>
      <c r="Z4687" s="34"/>
    </row>
    <row r="4688" spans="18:26" x14ac:dyDescent="0.2">
      <c r="R4688" s="34"/>
      <c r="S4688" s="34"/>
      <c r="T4688" s="34"/>
      <c r="U4688" s="34"/>
      <c r="V4688" s="34"/>
      <c r="W4688" s="34"/>
      <c r="X4688" s="34"/>
      <c r="Y4688" s="34"/>
      <c r="Z4688" s="34"/>
    </row>
    <row r="4689" spans="18:26" x14ac:dyDescent="0.2">
      <c r="R4689" s="34"/>
      <c r="S4689" s="34"/>
      <c r="T4689" s="34"/>
      <c r="U4689" s="34"/>
      <c r="V4689" s="34"/>
      <c r="W4689" s="34"/>
      <c r="X4689" s="34"/>
      <c r="Y4689" s="34"/>
      <c r="Z4689" s="34"/>
    </row>
    <row r="4690" spans="18:26" x14ac:dyDescent="0.2">
      <c r="R4690" s="34"/>
      <c r="S4690" s="34"/>
      <c r="T4690" s="34"/>
      <c r="U4690" s="34"/>
      <c r="V4690" s="34"/>
      <c r="W4690" s="34"/>
      <c r="X4690" s="34"/>
      <c r="Y4690" s="34"/>
      <c r="Z4690" s="34"/>
    </row>
    <row r="4691" spans="18:26" x14ac:dyDescent="0.2">
      <c r="R4691" s="34"/>
      <c r="S4691" s="34"/>
      <c r="T4691" s="34"/>
      <c r="U4691" s="34"/>
      <c r="V4691" s="34"/>
      <c r="W4691" s="34"/>
      <c r="X4691" s="34"/>
      <c r="Y4691" s="34"/>
      <c r="Z4691" s="34"/>
    </row>
    <row r="4692" spans="18:26" x14ac:dyDescent="0.2">
      <c r="R4692" s="34"/>
      <c r="S4692" s="34"/>
      <c r="T4692" s="34"/>
      <c r="U4692" s="34"/>
      <c r="V4692" s="34"/>
      <c r="W4692" s="34"/>
      <c r="X4692" s="34"/>
      <c r="Y4692" s="34"/>
      <c r="Z4692" s="34"/>
    </row>
    <row r="4693" spans="18:26" x14ac:dyDescent="0.2">
      <c r="R4693" s="34"/>
      <c r="S4693" s="34"/>
      <c r="T4693" s="34"/>
      <c r="U4693" s="34"/>
      <c r="V4693" s="34"/>
      <c r="W4693" s="34"/>
      <c r="X4693" s="34"/>
      <c r="Y4693" s="34"/>
      <c r="Z4693" s="34"/>
    </row>
    <row r="4694" spans="18:26" x14ac:dyDescent="0.2">
      <c r="R4694" s="34"/>
      <c r="S4694" s="34"/>
      <c r="T4694" s="34"/>
      <c r="U4694" s="34"/>
      <c r="V4694" s="34"/>
      <c r="W4694" s="34"/>
      <c r="X4694" s="34"/>
      <c r="Y4694" s="34"/>
      <c r="Z4694" s="34"/>
    </row>
    <row r="4695" spans="18:26" x14ac:dyDescent="0.2">
      <c r="R4695" s="34"/>
      <c r="S4695" s="34"/>
      <c r="T4695" s="34"/>
      <c r="U4695" s="34"/>
      <c r="V4695" s="34"/>
      <c r="W4695" s="34"/>
      <c r="X4695" s="34"/>
      <c r="Y4695" s="34"/>
      <c r="Z4695" s="34"/>
    </row>
    <row r="4696" spans="18:26" x14ac:dyDescent="0.2">
      <c r="R4696" s="34"/>
      <c r="S4696" s="34"/>
      <c r="T4696" s="34"/>
      <c r="U4696" s="34"/>
      <c r="V4696" s="34"/>
      <c r="W4696" s="34"/>
      <c r="X4696" s="34"/>
      <c r="Y4696" s="34"/>
      <c r="Z4696" s="34"/>
    </row>
    <row r="4697" spans="18:26" x14ac:dyDescent="0.2">
      <c r="R4697" s="34"/>
      <c r="S4697" s="34"/>
      <c r="T4697" s="34"/>
      <c r="U4697" s="34"/>
      <c r="V4697" s="34"/>
      <c r="W4697" s="34"/>
      <c r="X4697" s="34"/>
      <c r="Y4697" s="34"/>
      <c r="Z4697" s="34"/>
    </row>
    <row r="4698" spans="18:26" x14ac:dyDescent="0.2">
      <c r="R4698" s="34"/>
      <c r="S4698" s="34"/>
      <c r="T4698" s="34"/>
      <c r="U4698" s="34"/>
      <c r="V4698" s="34"/>
      <c r="W4698" s="34"/>
      <c r="X4698" s="34"/>
      <c r="Y4698" s="34"/>
      <c r="Z4698" s="34"/>
    </row>
    <row r="4699" spans="18:26" x14ac:dyDescent="0.2">
      <c r="R4699" s="34"/>
      <c r="S4699" s="34"/>
      <c r="T4699" s="34"/>
      <c r="U4699" s="34"/>
      <c r="V4699" s="34"/>
      <c r="W4699" s="34"/>
      <c r="X4699" s="34"/>
      <c r="Y4699" s="34"/>
      <c r="Z4699" s="34"/>
    </row>
    <row r="4700" spans="18:26" x14ac:dyDescent="0.2">
      <c r="R4700" s="34"/>
      <c r="S4700" s="34"/>
      <c r="T4700" s="34"/>
      <c r="U4700" s="34"/>
      <c r="V4700" s="34"/>
      <c r="W4700" s="34"/>
      <c r="X4700" s="34"/>
      <c r="Y4700" s="34"/>
      <c r="Z4700" s="34"/>
    </row>
    <row r="4701" spans="18:26" x14ac:dyDescent="0.2">
      <c r="R4701" s="34"/>
      <c r="S4701" s="34"/>
      <c r="T4701" s="34"/>
      <c r="U4701" s="34"/>
      <c r="V4701" s="34"/>
      <c r="W4701" s="34"/>
      <c r="X4701" s="34"/>
      <c r="Y4701" s="34"/>
      <c r="Z4701" s="34"/>
    </row>
    <row r="4702" spans="18:26" x14ac:dyDescent="0.2">
      <c r="R4702" s="34"/>
      <c r="S4702" s="34"/>
      <c r="T4702" s="34"/>
      <c r="U4702" s="34"/>
      <c r="V4702" s="34"/>
      <c r="W4702" s="34"/>
      <c r="X4702" s="34"/>
      <c r="Y4702" s="34"/>
      <c r="Z4702" s="34"/>
    </row>
    <row r="4703" spans="18:26" x14ac:dyDescent="0.2">
      <c r="R4703" s="34"/>
      <c r="S4703" s="34"/>
      <c r="T4703" s="34"/>
      <c r="U4703" s="34"/>
      <c r="V4703" s="34"/>
      <c r="W4703" s="34"/>
      <c r="X4703" s="34"/>
      <c r="Y4703" s="34"/>
      <c r="Z4703" s="34"/>
    </row>
    <row r="4704" spans="18:26" x14ac:dyDescent="0.2">
      <c r="R4704" s="34"/>
      <c r="S4704" s="34"/>
      <c r="T4704" s="34"/>
      <c r="U4704" s="34"/>
      <c r="V4704" s="34"/>
      <c r="W4704" s="34"/>
      <c r="X4704" s="34"/>
      <c r="Y4704" s="34"/>
      <c r="Z4704" s="34"/>
    </row>
    <row r="4705" spans="18:26" x14ac:dyDescent="0.2">
      <c r="R4705" s="34"/>
      <c r="S4705" s="34"/>
      <c r="T4705" s="34"/>
      <c r="U4705" s="34"/>
      <c r="V4705" s="34"/>
      <c r="W4705" s="34"/>
      <c r="X4705" s="34"/>
      <c r="Y4705" s="34"/>
      <c r="Z4705" s="34"/>
    </row>
    <row r="4706" spans="18:26" x14ac:dyDescent="0.2">
      <c r="R4706" s="34"/>
      <c r="S4706" s="34"/>
      <c r="T4706" s="34"/>
      <c r="U4706" s="34"/>
      <c r="V4706" s="34"/>
      <c r="W4706" s="34"/>
      <c r="X4706" s="34"/>
      <c r="Y4706" s="34"/>
      <c r="Z4706" s="34"/>
    </row>
    <row r="4707" spans="18:26" x14ac:dyDescent="0.2">
      <c r="R4707" s="34"/>
      <c r="S4707" s="34"/>
      <c r="T4707" s="34"/>
      <c r="U4707" s="34"/>
      <c r="V4707" s="34"/>
      <c r="W4707" s="34"/>
      <c r="X4707" s="34"/>
      <c r="Y4707" s="34"/>
      <c r="Z4707" s="34"/>
    </row>
    <row r="4708" spans="18:26" x14ac:dyDescent="0.2">
      <c r="R4708" s="34"/>
      <c r="S4708" s="34"/>
      <c r="T4708" s="34"/>
      <c r="U4708" s="34"/>
      <c r="V4708" s="34"/>
      <c r="W4708" s="34"/>
      <c r="X4708" s="34"/>
      <c r="Y4708" s="34"/>
      <c r="Z4708" s="34"/>
    </row>
    <row r="4709" spans="18:26" x14ac:dyDescent="0.2">
      <c r="R4709" s="34"/>
      <c r="S4709" s="34"/>
      <c r="T4709" s="34"/>
      <c r="U4709" s="34"/>
      <c r="V4709" s="34"/>
      <c r="W4709" s="34"/>
      <c r="X4709" s="34"/>
      <c r="Y4709" s="34"/>
      <c r="Z4709" s="34"/>
    </row>
    <row r="4710" spans="18:26" x14ac:dyDescent="0.2">
      <c r="R4710" s="34"/>
      <c r="S4710" s="34"/>
      <c r="T4710" s="34"/>
      <c r="U4710" s="34"/>
      <c r="V4710" s="34"/>
      <c r="W4710" s="34"/>
      <c r="X4710" s="34"/>
      <c r="Y4710" s="34"/>
      <c r="Z4710" s="34"/>
    </row>
    <row r="4711" spans="18:26" x14ac:dyDescent="0.2">
      <c r="R4711" s="34"/>
      <c r="S4711" s="34"/>
      <c r="T4711" s="34"/>
      <c r="U4711" s="34"/>
      <c r="V4711" s="34"/>
      <c r="W4711" s="34"/>
      <c r="X4711" s="34"/>
      <c r="Y4711" s="34"/>
      <c r="Z4711" s="34"/>
    </row>
    <row r="4712" spans="18:26" x14ac:dyDescent="0.2">
      <c r="R4712" s="34"/>
      <c r="S4712" s="34"/>
      <c r="T4712" s="34"/>
      <c r="U4712" s="34"/>
      <c r="V4712" s="34"/>
      <c r="W4712" s="34"/>
      <c r="X4712" s="34"/>
      <c r="Y4712" s="34"/>
      <c r="Z4712" s="34"/>
    </row>
    <row r="4713" spans="18:26" x14ac:dyDescent="0.2">
      <c r="R4713" s="34"/>
      <c r="S4713" s="34"/>
      <c r="T4713" s="34"/>
      <c r="U4713" s="34"/>
      <c r="V4713" s="34"/>
      <c r="W4713" s="34"/>
      <c r="X4713" s="34"/>
      <c r="Y4713" s="34"/>
      <c r="Z4713" s="34"/>
    </row>
    <row r="4714" spans="18:26" x14ac:dyDescent="0.2">
      <c r="R4714" s="34"/>
      <c r="S4714" s="34"/>
      <c r="T4714" s="34"/>
      <c r="U4714" s="34"/>
      <c r="V4714" s="34"/>
      <c r="W4714" s="34"/>
      <c r="X4714" s="34"/>
      <c r="Y4714" s="34"/>
      <c r="Z4714" s="34"/>
    </row>
    <row r="4715" spans="18:26" x14ac:dyDescent="0.2">
      <c r="R4715" s="34"/>
      <c r="S4715" s="34"/>
      <c r="T4715" s="34"/>
      <c r="U4715" s="34"/>
      <c r="V4715" s="34"/>
      <c r="W4715" s="34"/>
      <c r="X4715" s="34"/>
      <c r="Y4715" s="34"/>
      <c r="Z4715" s="34"/>
    </row>
    <row r="4716" spans="18:26" x14ac:dyDescent="0.2">
      <c r="R4716" s="34"/>
      <c r="S4716" s="34"/>
      <c r="T4716" s="34"/>
      <c r="U4716" s="34"/>
      <c r="V4716" s="34"/>
      <c r="W4716" s="34"/>
      <c r="X4716" s="34"/>
      <c r="Y4716" s="34"/>
      <c r="Z4716" s="34"/>
    </row>
    <row r="4717" spans="18:26" x14ac:dyDescent="0.2">
      <c r="R4717" s="34"/>
      <c r="S4717" s="34"/>
      <c r="T4717" s="34"/>
      <c r="U4717" s="34"/>
      <c r="V4717" s="34"/>
      <c r="W4717" s="34"/>
      <c r="X4717" s="34"/>
      <c r="Y4717" s="34"/>
      <c r="Z4717" s="34"/>
    </row>
    <row r="4718" spans="18:26" x14ac:dyDescent="0.2">
      <c r="R4718" s="34"/>
      <c r="S4718" s="34"/>
      <c r="T4718" s="34"/>
      <c r="U4718" s="34"/>
      <c r="V4718" s="34"/>
      <c r="W4718" s="34"/>
      <c r="X4718" s="34"/>
      <c r="Y4718" s="34"/>
      <c r="Z4718" s="34"/>
    </row>
    <row r="4719" spans="18:26" x14ac:dyDescent="0.2">
      <c r="R4719" s="34"/>
      <c r="S4719" s="34"/>
      <c r="T4719" s="34"/>
      <c r="U4719" s="34"/>
      <c r="V4719" s="34"/>
      <c r="W4719" s="34"/>
      <c r="X4719" s="34"/>
      <c r="Y4719" s="34"/>
      <c r="Z4719" s="34"/>
    </row>
    <row r="4720" spans="18:26" x14ac:dyDescent="0.2">
      <c r="R4720" s="34"/>
      <c r="S4720" s="34"/>
      <c r="T4720" s="34"/>
      <c r="U4720" s="34"/>
      <c r="V4720" s="34"/>
      <c r="W4720" s="34"/>
      <c r="X4720" s="34"/>
      <c r="Y4720" s="34"/>
      <c r="Z4720" s="34"/>
    </row>
    <row r="4721" spans="18:26" x14ac:dyDescent="0.2">
      <c r="R4721" s="34"/>
      <c r="S4721" s="34"/>
      <c r="T4721" s="34"/>
      <c r="U4721" s="34"/>
      <c r="V4721" s="34"/>
      <c r="W4721" s="34"/>
      <c r="X4721" s="34"/>
      <c r="Y4721" s="34"/>
      <c r="Z4721" s="34"/>
    </row>
    <row r="4722" spans="18:26" x14ac:dyDescent="0.2">
      <c r="R4722" s="34"/>
      <c r="S4722" s="34"/>
      <c r="T4722" s="34"/>
      <c r="U4722" s="34"/>
      <c r="V4722" s="34"/>
      <c r="W4722" s="34"/>
      <c r="X4722" s="34"/>
      <c r="Y4722" s="34"/>
      <c r="Z4722" s="34"/>
    </row>
    <row r="4723" spans="18:26" x14ac:dyDescent="0.2">
      <c r="R4723" s="34"/>
      <c r="S4723" s="34"/>
      <c r="T4723" s="34"/>
      <c r="U4723" s="34"/>
      <c r="V4723" s="34"/>
      <c r="W4723" s="34"/>
      <c r="X4723" s="34"/>
      <c r="Y4723" s="34"/>
      <c r="Z4723" s="34"/>
    </row>
    <row r="4724" spans="18:26" x14ac:dyDescent="0.2">
      <c r="R4724" s="34"/>
      <c r="S4724" s="34"/>
      <c r="T4724" s="34"/>
      <c r="U4724" s="34"/>
      <c r="V4724" s="34"/>
      <c r="W4724" s="34"/>
      <c r="X4724" s="34"/>
      <c r="Y4724" s="34"/>
      <c r="Z4724" s="34"/>
    </row>
    <row r="4725" spans="18:26" x14ac:dyDescent="0.2">
      <c r="R4725" s="34"/>
      <c r="S4725" s="34"/>
      <c r="T4725" s="34"/>
      <c r="U4725" s="34"/>
      <c r="V4725" s="34"/>
      <c r="W4725" s="34"/>
      <c r="X4725" s="34"/>
      <c r="Y4725" s="34"/>
      <c r="Z4725" s="34"/>
    </row>
    <row r="4726" spans="18:26" x14ac:dyDescent="0.2">
      <c r="R4726" s="34"/>
      <c r="S4726" s="34"/>
      <c r="T4726" s="34"/>
      <c r="U4726" s="34"/>
      <c r="V4726" s="34"/>
      <c r="W4726" s="34"/>
      <c r="X4726" s="34"/>
      <c r="Y4726" s="34"/>
      <c r="Z4726" s="34"/>
    </row>
    <row r="4727" spans="18:26" x14ac:dyDescent="0.2">
      <c r="R4727" s="34"/>
      <c r="S4727" s="34"/>
      <c r="T4727" s="34"/>
      <c r="U4727" s="34"/>
      <c r="V4727" s="34"/>
      <c r="W4727" s="34"/>
      <c r="X4727" s="34"/>
      <c r="Y4727" s="34"/>
      <c r="Z4727" s="34"/>
    </row>
    <row r="4728" spans="18:26" x14ac:dyDescent="0.2">
      <c r="R4728" s="34"/>
      <c r="S4728" s="34"/>
      <c r="T4728" s="34"/>
      <c r="U4728" s="34"/>
      <c r="V4728" s="34"/>
      <c r="W4728" s="34"/>
      <c r="X4728" s="34"/>
      <c r="Y4728" s="34"/>
      <c r="Z4728" s="34"/>
    </row>
    <row r="4729" spans="18:26" x14ac:dyDescent="0.2">
      <c r="R4729" s="34"/>
      <c r="S4729" s="34"/>
      <c r="T4729" s="34"/>
      <c r="U4729" s="34"/>
      <c r="V4729" s="34"/>
      <c r="W4729" s="34"/>
      <c r="X4729" s="34"/>
      <c r="Y4729" s="34"/>
      <c r="Z4729" s="34"/>
    </row>
    <row r="4730" spans="18:26" x14ac:dyDescent="0.2">
      <c r="R4730" s="34"/>
      <c r="S4730" s="34"/>
      <c r="T4730" s="34"/>
      <c r="U4730" s="34"/>
      <c r="V4730" s="34"/>
      <c r="W4730" s="34"/>
      <c r="X4730" s="34"/>
      <c r="Y4730" s="34"/>
      <c r="Z4730" s="34"/>
    </row>
    <row r="4731" spans="18:26" x14ac:dyDescent="0.2">
      <c r="R4731" s="34"/>
      <c r="S4731" s="34"/>
      <c r="T4731" s="34"/>
      <c r="U4731" s="34"/>
      <c r="V4731" s="34"/>
      <c r="W4731" s="34"/>
      <c r="X4731" s="34"/>
      <c r="Y4731" s="34"/>
      <c r="Z4731" s="34"/>
    </row>
    <row r="4732" spans="18:26" x14ac:dyDescent="0.2">
      <c r="R4732" s="34"/>
      <c r="S4732" s="34"/>
      <c r="T4732" s="34"/>
      <c r="U4732" s="34"/>
      <c r="V4732" s="34"/>
      <c r="W4732" s="34"/>
      <c r="X4732" s="34"/>
      <c r="Y4732" s="34"/>
      <c r="Z4732" s="34"/>
    </row>
    <row r="4733" spans="18:26" x14ac:dyDescent="0.2">
      <c r="R4733" s="34"/>
      <c r="S4733" s="34"/>
      <c r="T4733" s="34"/>
      <c r="U4733" s="34"/>
      <c r="V4733" s="34"/>
      <c r="W4733" s="34"/>
      <c r="X4733" s="34"/>
      <c r="Y4733" s="34"/>
      <c r="Z4733" s="34"/>
    </row>
    <row r="4734" spans="18:26" x14ac:dyDescent="0.2">
      <c r="R4734" s="34"/>
      <c r="S4734" s="34"/>
      <c r="T4734" s="34"/>
      <c r="U4734" s="34"/>
      <c r="V4734" s="34"/>
      <c r="W4734" s="34"/>
      <c r="X4734" s="34"/>
      <c r="Y4734" s="34"/>
      <c r="Z4734" s="34"/>
    </row>
    <row r="4735" spans="18:26" x14ac:dyDescent="0.2">
      <c r="R4735" s="34"/>
      <c r="S4735" s="34"/>
      <c r="T4735" s="34"/>
      <c r="U4735" s="34"/>
      <c r="V4735" s="34"/>
      <c r="W4735" s="34"/>
      <c r="X4735" s="34"/>
      <c r="Y4735" s="34"/>
      <c r="Z4735" s="34"/>
    </row>
    <row r="4736" spans="18:26" x14ac:dyDescent="0.2">
      <c r="R4736" s="34"/>
      <c r="S4736" s="34"/>
      <c r="T4736" s="34"/>
      <c r="U4736" s="34"/>
      <c r="V4736" s="34"/>
      <c r="W4736" s="34"/>
      <c r="X4736" s="34"/>
      <c r="Y4736" s="34"/>
      <c r="Z4736" s="34"/>
    </row>
    <row r="4737" spans="18:26" x14ac:dyDescent="0.2">
      <c r="R4737" s="34"/>
      <c r="S4737" s="34"/>
      <c r="T4737" s="34"/>
      <c r="U4737" s="34"/>
      <c r="V4737" s="34"/>
      <c r="W4737" s="34"/>
      <c r="X4737" s="34"/>
      <c r="Y4737" s="34"/>
      <c r="Z4737" s="34"/>
    </row>
    <row r="4738" spans="18:26" x14ac:dyDescent="0.2">
      <c r="R4738" s="34"/>
      <c r="S4738" s="34"/>
      <c r="T4738" s="34"/>
      <c r="U4738" s="34"/>
      <c r="V4738" s="34"/>
      <c r="W4738" s="34"/>
      <c r="X4738" s="34"/>
      <c r="Y4738" s="34"/>
      <c r="Z4738" s="34"/>
    </row>
    <row r="4739" spans="18:26" x14ac:dyDescent="0.2">
      <c r="R4739" s="34"/>
      <c r="S4739" s="34"/>
      <c r="T4739" s="34"/>
      <c r="U4739" s="34"/>
      <c r="V4739" s="34"/>
      <c r="W4739" s="34"/>
      <c r="X4739" s="34"/>
      <c r="Y4739" s="34"/>
      <c r="Z4739" s="34"/>
    </row>
    <row r="4740" spans="18:26" x14ac:dyDescent="0.2">
      <c r="R4740" s="34"/>
      <c r="S4740" s="34"/>
      <c r="T4740" s="34"/>
      <c r="U4740" s="34"/>
      <c r="V4740" s="34"/>
      <c r="W4740" s="34"/>
      <c r="X4740" s="34"/>
      <c r="Y4740" s="34"/>
      <c r="Z4740" s="34"/>
    </row>
    <row r="4741" spans="18:26" x14ac:dyDescent="0.2">
      <c r="R4741" s="34"/>
      <c r="S4741" s="34"/>
      <c r="T4741" s="34"/>
      <c r="U4741" s="34"/>
      <c r="V4741" s="34"/>
      <c r="W4741" s="34"/>
      <c r="X4741" s="34"/>
      <c r="Y4741" s="34"/>
      <c r="Z4741" s="34"/>
    </row>
    <row r="4742" spans="18:26" x14ac:dyDescent="0.2">
      <c r="R4742" s="34"/>
      <c r="S4742" s="34"/>
      <c r="T4742" s="34"/>
      <c r="U4742" s="34"/>
      <c r="V4742" s="34"/>
      <c r="W4742" s="34"/>
      <c r="X4742" s="34"/>
      <c r="Y4742" s="34"/>
      <c r="Z4742" s="34"/>
    </row>
    <row r="4743" spans="18:26" x14ac:dyDescent="0.2">
      <c r="R4743" s="34"/>
      <c r="S4743" s="34"/>
      <c r="T4743" s="34"/>
      <c r="U4743" s="34"/>
      <c r="V4743" s="34"/>
      <c r="W4743" s="34"/>
      <c r="X4743" s="34"/>
      <c r="Y4743" s="34"/>
      <c r="Z4743" s="34"/>
    </row>
    <row r="4744" spans="18:26" x14ac:dyDescent="0.2">
      <c r="R4744" s="34"/>
      <c r="S4744" s="34"/>
      <c r="T4744" s="34"/>
      <c r="U4744" s="34"/>
      <c r="V4744" s="34"/>
      <c r="W4744" s="34"/>
      <c r="X4744" s="34"/>
      <c r="Y4744" s="34"/>
      <c r="Z4744" s="34"/>
    </row>
    <row r="4745" spans="18:26" x14ac:dyDescent="0.2">
      <c r="R4745" s="34"/>
      <c r="S4745" s="34"/>
      <c r="T4745" s="34"/>
      <c r="U4745" s="34"/>
      <c r="V4745" s="34"/>
      <c r="W4745" s="34"/>
      <c r="X4745" s="34"/>
      <c r="Y4745" s="34"/>
      <c r="Z4745" s="34"/>
    </row>
    <row r="4746" spans="18:26" x14ac:dyDescent="0.2">
      <c r="R4746" s="34"/>
      <c r="S4746" s="34"/>
      <c r="T4746" s="34"/>
      <c r="U4746" s="34"/>
      <c r="V4746" s="34"/>
      <c r="W4746" s="34"/>
      <c r="X4746" s="34"/>
      <c r="Y4746" s="34"/>
      <c r="Z4746" s="34"/>
    </row>
    <row r="4747" spans="18:26" x14ac:dyDescent="0.2">
      <c r="R4747" s="34"/>
      <c r="S4747" s="34"/>
      <c r="T4747" s="34"/>
      <c r="U4747" s="34"/>
      <c r="V4747" s="34"/>
      <c r="W4747" s="34"/>
      <c r="X4747" s="34"/>
      <c r="Y4747" s="34"/>
      <c r="Z4747" s="34"/>
    </row>
    <row r="4748" spans="18:26" x14ac:dyDescent="0.2">
      <c r="R4748" s="34"/>
      <c r="S4748" s="34"/>
      <c r="T4748" s="34"/>
      <c r="U4748" s="34"/>
      <c r="V4748" s="34"/>
      <c r="W4748" s="34"/>
      <c r="X4748" s="34"/>
      <c r="Y4748" s="34"/>
      <c r="Z4748" s="34"/>
    </row>
    <row r="4749" spans="18:26" x14ac:dyDescent="0.2">
      <c r="R4749" s="34"/>
      <c r="S4749" s="34"/>
      <c r="T4749" s="34"/>
      <c r="U4749" s="34"/>
      <c r="V4749" s="34"/>
      <c r="W4749" s="34"/>
      <c r="X4749" s="34"/>
      <c r="Y4749" s="34"/>
      <c r="Z4749" s="34"/>
    </row>
    <row r="4750" spans="18:26" x14ac:dyDescent="0.2">
      <c r="R4750" s="34"/>
      <c r="S4750" s="34"/>
      <c r="T4750" s="34"/>
      <c r="U4750" s="34"/>
      <c r="V4750" s="34"/>
      <c r="W4750" s="34"/>
      <c r="X4750" s="34"/>
      <c r="Y4750" s="34"/>
      <c r="Z4750" s="34"/>
    </row>
    <row r="4751" spans="18:26" x14ac:dyDescent="0.2">
      <c r="R4751" s="34"/>
      <c r="S4751" s="34"/>
      <c r="T4751" s="34"/>
      <c r="U4751" s="34"/>
      <c r="V4751" s="34"/>
      <c r="W4751" s="34"/>
      <c r="X4751" s="34"/>
      <c r="Y4751" s="34"/>
      <c r="Z4751" s="34"/>
    </row>
    <row r="4752" spans="18:26" x14ac:dyDescent="0.2">
      <c r="R4752" s="34"/>
      <c r="S4752" s="34"/>
      <c r="T4752" s="34"/>
      <c r="U4752" s="34"/>
      <c r="V4752" s="34"/>
      <c r="W4752" s="34"/>
      <c r="X4752" s="34"/>
      <c r="Y4752" s="34"/>
      <c r="Z4752" s="34"/>
    </row>
    <row r="4753" spans="18:26" x14ac:dyDescent="0.2">
      <c r="R4753" s="34"/>
      <c r="S4753" s="34"/>
      <c r="T4753" s="34"/>
      <c r="U4753" s="34"/>
      <c r="V4753" s="34"/>
      <c r="W4753" s="34"/>
      <c r="X4753" s="34"/>
      <c r="Y4753" s="34"/>
      <c r="Z4753" s="34"/>
    </row>
    <row r="4754" spans="18:26" x14ac:dyDescent="0.2">
      <c r="R4754" s="34"/>
      <c r="S4754" s="34"/>
      <c r="T4754" s="34"/>
      <c r="U4754" s="34"/>
      <c r="V4754" s="34"/>
      <c r="W4754" s="34"/>
      <c r="X4754" s="34"/>
      <c r="Y4754" s="34"/>
      <c r="Z4754" s="34"/>
    </row>
    <row r="4755" spans="18:26" x14ac:dyDescent="0.2">
      <c r="R4755" s="34"/>
      <c r="S4755" s="34"/>
      <c r="T4755" s="34"/>
      <c r="U4755" s="34"/>
      <c r="V4755" s="34"/>
      <c r="W4755" s="34"/>
      <c r="X4755" s="34"/>
      <c r="Y4755" s="34"/>
      <c r="Z4755" s="34"/>
    </row>
    <row r="4756" spans="18:26" x14ac:dyDescent="0.2">
      <c r="R4756" s="34"/>
      <c r="S4756" s="34"/>
      <c r="T4756" s="34"/>
      <c r="U4756" s="34"/>
      <c r="V4756" s="34"/>
      <c r="W4756" s="34"/>
      <c r="X4756" s="34"/>
      <c r="Y4756" s="34"/>
      <c r="Z4756" s="34"/>
    </row>
    <row r="4757" spans="18:26" x14ac:dyDescent="0.2">
      <c r="R4757" s="34"/>
      <c r="S4757" s="34"/>
      <c r="T4757" s="34"/>
      <c r="U4757" s="34"/>
      <c r="V4757" s="34"/>
      <c r="W4757" s="34"/>
      <c r="X4757" s="34"/>
      <c r="Y4757" s="34"/>
      <c r="Z4757" s="34"/>
    </row>
    <row r="4758" spans="18:26" x14ac:dyDescent="0.2">
      <c r="R4758" s="34"/>
      <c r="S4758" s="34"/>
      <c r="T4758" s="34"/>
      <c r="U4758" s="34"/>
      <c r="V4758" s="34"/>
      <c r="W4758" s="34"/>
      <c r="X4758" s="34"/>
      <c r="Y4758" s="34"/>
      <c r="Z4758" s="34"/>
    </row>
    <row r="4759" spans="18:26" x14ac:dyDescent="0.2">
      <c r="R4759" s="34"/>
      <c r="S4759" s="34"/>
      <c r="T4759" s="34"/>
      <c r="U4759" s="34"/>
      <c r="V4759" s="34"/>
      <c r="W4759" s="34"/>
      <c r="X4759" s="34"/>
      <c r="Y4759" s="34"/>
      <c r="Z4759" s="34"/>
    </row>
    <row r="4760" spans="18:26" x14ac:dyDescent="0.2">
      <c r="R4760" s="34"/>
      <c r="S4760" s="34"/>
      <c r="T4760" s="34"/>
      <c r="U4760" s="34"/>
      <c r="V4760" s="34"/>
      <c r="W4760" s="34"/>
      <c r="X4760" s="34"/>
      <c r="Y4760" s="34"/>
      <c r="Z4760" s="34"/>
    </row>
    <row r="4761" spans="18:26" x14ac:dyDescent="0.2">
      <c r="R4761" s="34"/>
      <c r="S4761" s="34"/>
      <c r="T4761" s="34"/>
      <c r="U4761" s="34"/>
      <c r="V4761" s="34"/>
      <c r="W4761" s="34"/>
      <c r="X4761" s="34"/>
      <c r="Y4761" s="34"/>
      <c r="Z4761" s="34"/>
    </row>
    <row r="4762" spans="18:26" x14ac:dyDescent="0.2">
      <c r="R4762" s="34"/>
      <c r="S4762" s="34"/>
      <c r="T4762" s="34"/>
      <c r="U4762" s="34"/>
      <c r="V4762" s="34"/>
      <c r="W4762" s="34"/>
      <c r="X4762" s="34"/>
      <c r="Y4762" s="34"/>
      <c r="Z4762" s="34"/>
    </row>
    <row r="4763" spans="18:26" x14ac:dyDescent="0.2">
      <c r="R4763" s="34"/>
      <c r="S4763" s="34"/>
      <c r="T4763" s="34"/>
      <c r="U4763" s="34"/>
      <c r="V4763" s="34"/>
      <c r="W4763" s="34"/>
      <c r="X4763" s="34"/>
      <c r="Y4763" s="34"/>
      <c r="Z4763" s="34"/>
    </row>
    <row r="4764" spans="18:26" x14ac:dyDescent="0.2">
      <c r="R4764" s="34"/>
      <c r="S4764" s="34"/>
      <c r="T4764" s="34"/>
      <c r="U4764" s="34"/>
      <c r="V4764" s="34"/>
      <c r="W4764" s="34"/>
      <c r="X4764" s="34"/>
      <c r="Y4764" s="34"/>
      <c r="Z4764" s="34"/>
    </row>
    <row r="4765" spans="18:26" x14ac:dyDescent="0.2">
      <c r="R4765" s="34"/>
      <c r="S4765" s="34"/>
      <c r="T4765" s="34"/>
      <c r="U4765" s="34"/>
      <c r="V4765" s="34"/>
      <c r="W4765" s="34"/>
      <c r="X4765" s="34"/>
      <c r="Y4765" s="34"/>
      <c r="Z4765" s="34"/>
    </row>
    <row r="4766" spans="18:26" x14ac:dyDescent="0.2">
      <c r="R4766" s="34"/>
      <c r="S4766" s="34"/>
      <c r="T4766" s="34"/>
      <c r="U4766" s="34"/>
      <c r="V4766" s="34"/>
      <c r="W4766" s="34"/>
      <c r="X4766" s="34"/>
      <c r="Y4766" s="34"/>
      <c r="Z4766" s="34"/>
    </row>
    <row r="4767" spans="18:26" x14ac:dyDescent="0.2">
      <c r="R4767" s="34"/>
      <c r="S4767" s="34"/>
      <c r="T4767" s="34"/>
      <c r="U4767" s="34"/>
      <c r="V4767" s="34"/>
      <c r="W4767" s="34"/>
      <c r="X4767" s="34"/>
      <c r="Y4767" s="34"/>
      <c r="Z4767" s="34"/>
    </row>
    <row r="4768" spans="18:26" x14ac:dyDescent="0.2">
      <c r="R4768" s="34"/>
      <c r="S4768" s="34"/>
      <c r="T4768" s="34"/>
      <c r="U4768" s="34"/>
      <c r="V4768" s="34"/>
      <c r="W4768" s="34"/>
      <c r="X4768" s="34"/>
      <c r="Y4768" s="34"/>
      <c r="Z4768" s="34"/>
    </row>
    <row r="4769" spans="18:26" x14ac:dyDescent="0.2">
      <c r="R4769" s="34"/>
      <c r="S4769" s="34"/>
      <c r="T4769" s="34"/>
      <c r="U4769" s="34"/>
      <c r="V4769" s="34"/>
      <c r="W4769" s="34"/>
      <c r="X4769" s="34"/>
      <c r="Y4769" s="34"/>
      <c r="Z4769" s="34"/>
    </row>
    <row r="4770" spans="18:26" x14ac:dyDescent="0.2">
      <c r="R4770" s="34"/>
      <c r="S4770" s="34"/>
      <c r="T4770" s="34"/>
      <c r="U4770" s="34"/>
      <c r="V4770" s="34"/>
      <c r="W4770" s="34"/>
      <c r="X4770" s="34"/>
      <c r="Y4770" s="34"/>
      <c r="Z4770" s="34"/>
    </row>
    <row r="4771" spans="18:26" x14ac:dyDescent="0.2">
      <c r="R4771" s="34"/>
      <c r="S4771" s="34"/>
      <c r="T4771" s="34"/>
      <c r="U4771" s="34"/>
      <c r="V4771" s="34"/>
      <c r="W4771" s="34"/>
      <c r="X4771" s="34"/>
      <c r="Y4771" s="34"/>
      <c r="Z4771" s="34"/>
    </row>
    <row r="4772" spans="18:26" x14ac:dyDescent="0.2">
      <c r="R4772" s="34"/>
      <c r="S4772" s="34"/>
      <c r="T4772" s="34"/>
      <c r="U4772" s="34"/>
      <c r="V4772" s="34"/>
      <c r="W4772" s="34"/>
      <c r="X4772" s="34"/>
      <c r="Y4772" s="34"/>
      <c r="Z4772" s="34"/>
    </row>
    <row r="4773" spans="18:26" x14ac:dyDescent="0.2">
      <c r="R4773" s="34"/>
      <c r="S4773" s="34"/>
      <c r="T4773" s="34"/>
      <c r="U4773" s="34"/>
      <c r="V4773" s="34"/>
      <c r="W4773" s="34"/>
      <c r="X4773" s="34"/>
      <c r="Y4773" s="34"/>
      <c r="Z4773" s="34"/>
    </row>
    <row r="4774" spans="18:26" x14ac:dyDescent="0.2">
      <c r="R4774" s="34"/>
      <c r="S4774" s="34"/>
      <c r="T4774" s="34"/>
      <c r="U4774" s="34"/>
      <c r="V4774" s="34"/>
      <c r="W4774" s="34"/>
      <c r="X4774" s="34"/>
      <c r="Y4774" s="34"/>
      <c r="Z4774" s="34"/>
    </row>
    <row r="4775" spans="18:26" x14ac:dyDescent="0.2">
      <c r="R4775" s="34"/>
      <c r="S4775" s="34"/>
      <c r="T4775" s="34"/>
      <c r="U4775" s="34"/>
      <c r="V4775" s="34"/>
      <c r="W4775" s="34"/>
      <c r="X4775" s="34"/>
      <c r="Y4775" s="34"/>
      <c r="Z4775" s="34"/>
    </row>
    <row r="4776" spans="18:26" x14ac:dyDescent="0.2">
      <c r="R4776" s="34"/>
      <c r="S4776" s="34"/>
      <c r="T4776" s="34"/>
      <c r="U4776" s="34"/>
      <c r="V4776" s="34"/>
      <c r="W4776" s="34"/>
      <c r="X4776" s="34"/>
      <c r="Y4776" s="34"/>
      <c r="Z4776" s="34"/>
    </row>
    <row r="4777" spans="18:26" x14ac:dyDescent="0.2">
      <c r="R4777" s="34"/>
      <c r="S4777" s="34"/>
      <c r="T4777" s="34"/>
      <c r="U4777" s="34"/>
      <c r="V4777" s="34"/>
      <c r="W4777" s="34"/>
      <c r="X4777" s="34"/>
      <c r="Y4777" s="34"/>
      <c r="Z4777" s="34"/>
    </row>
    <row r="4778" spans="18:26" x14ac:dyDescent="0.2">
      <c r="R4778" s="34"/>
      <c r="S4778" s="34"/>
      <c r="T4778" s="34"/>
      <c r="U4778" s="34"/>
      <c r="V4778" s="34"/>
      <c r="W4778" s="34"/>
      <c r="X4778" s="34"/>
      <c r="Y4778" s="34"/>
      <c r="Z4778" s="34"/>
    </row>
    <row r="4779" spans="18:26" x14ac:dyDescent="0.2">
      <c r="R4779" s="34"/>
      <c r="S4779" s="34"/>
      <c r="T4779" s="34"/>
      <c r="U4779" s="34"/>
      <c r="V4779" s="34"/>
      <c r="W4779" s="34"/>
      <c r="X4779" s="34"/>
      <c r="Y4779" s="34"/>
      <c r="Z4779" s="34"/>
    </row>
    <row r="4780" spans="18:26" x14ac:dyDescent="0.2">
      <c r="R4780" s="34"/>
      <c r="S4780" s="34"/>
      <c r="T4780" s="34"/>
      <c r="U4780" s="34"/>
      <c r="V4780" s="34"/>
      <c r="W4780" s="34"/>
      <c r="X4780" s="34"/>
      <c r="Y4780" s="34"/>
      <c r="Z4780" s="34"/>
    </row>
    <row r="4781" spans="18:26" x14ac:dyDescent="0.2">
      <c r="R4781" s="34"/>
      <c r="S4781" s="34"/>
      <c r="T4781" s="34"/>
      <c r="U4781" s="34"/>
      <c r="V4781" s="34"/>
      <c r="W4781" s="34"/>
      <c r="X4781" s="34"/>
      <c r="Y4781" s="34"/>
      <c r="Z4781" s="34"/>
    </row>
    <row r="4782" spans="18:26" x14ac:dyDescent="0.2">
      <c r="R4782" s="34"/>
      <c r="S4782" s="34"/>
      <c r="T4782" s="34"/>
      <c r="U4782" s="34"/>
      <c r="V4782" s="34"/>
      <c r="W4782" s="34"/>
      <c r="X4782" s="34"/>
      <c r="Y4782" s="34"/>
      <c r="Z4782" s="34"/>
    </row>
    <row r="4783" spans="18:26" x14ac:dyDescent="0.2">
      <c r="R4783" s="34"/>
      <c r="S4783" s="34"/>
      <c r="T4783" s="34"/>
      <c r="U4783" s="34"/>
      <c r="V4783" s="34"/>
      <c r="W4783" s="34"/>
      <c r="X4783" s="34"/>
      <c r="Y4783" s="34"/>
      <c r="Z4783" s="34"/>
    </row>
    <row r="4784" spans="18:26" x14ac:dyDescent="0.2">
      <c r="R4784" s="34"/>
      <c r="S4784" s="34"/>
      <c r="T4784" s="34"/>
      <c r="U4784" s="34"/>
      <c r="V4784" s="34"/>
      <c r="W4784" s="34"/>
      <c r="X4784" s="34"/>
      <c r="Y4784" s="34"/>
      <c r="Z4784" s="34"/>
    </row>
    <row r="4785" spans="18:26" x14ac:dyDescent="0.2">
      <c r="R4785" s="34"/>
      <c r="S4785" s="34"/>
      <c r="T4785" s="34"/>
      <c r="U4785" s="34"/>
      <c r="V4785" s="34"/>
      <c r="W4785" s="34"/>
      <c r="X4785" s="34"/>
      <c r="Y4785" s="34"/>
      <c r="Z4785" s="34"/>
    </row>
    <row r="4786" spans="18:26" x14ac:dyDescent="0.2">
      <c r="R4786" s="34"/>
      <c r="S4786" s="34"/>
      <c r="T4786" s="34"/>
      <c r="U4786" s="34"/>
      <c r="V4786" s="34"/>
      <c r="W4786" s="34"/>
      <c r="X4786" s="34"/>
      <c r="Y4786" s="34"/>
      <c r="Z4786" s="34"/>
    </row>
    <row r="4787" spans="18:26" x14ac:dyDescent="0.2">
      <c r="R4787" s="34"/>
      <c r="S4787" s="34"/>
      <c r="T4787" s="34"/>
      <c r="U4787" s="34"/>
      <c r="V4787" s="34"/>
      <c r="W4787" s="34"/>
      <c r="X4787" s="34"/>
      <c r="Y4787" s="34"/>
      <c r="Z4787" s="34"/>
    </row>
    <row r="4788" spans="18:26" x14ac:dyDescent="0.2">
      <c r="R4788" s="34"/>
      <c r="S4788" s="34"/>
      <c r="T4788" s="34"/>
      <c r="U4788" s="34"/>
      <c r="V4788" s="34"/>
      <c r="W4788" s="34"/>
      <c r="X4788" s="34"/>
      <c r="Y4788" s="34"/>
      <c r="Z4788" s="34"/>
    </row>
    <row r="4789" spans="18:26" x14ac:dyDescent="0.2">
      <c r="R4789" s="34"/>
      <c r="S4789" s="34"/>
      <c r="T4789" s="34"/>
      <c r="U4789" s="34"/>
      <c r="V4789" s="34"/>
      <c r="W4789" s="34"/>
      <c r="X4789" s="34"/>
      <c r="Y4789" s="34"/>
      <c r="Z4789" s="34"/>
    </row>
    <row r="4790" spans="18:26" x14ac:dyDescent="0.2">
      <c r="R4790" s="34"/>
      <c r="S4790" s="34"/>
      <c r="T4790" s="34"/>
      <c r="U4790" s="34"/>
      <c r="V4790" s="34"/>
      <c r="W4790" s="34"/>
      <c r="X4790" s="34"/>
      <c r="Y4790" s="34"/>
      <c r="Z4790" s="34"/>
    </row>
    <row r="4791" spans="18:26" x14ac:dyDescent="0.2">
      <c r="R4791" s="34"/>
      <c r="S4791" s="34"/>
      <c r="T4791" s="34"/>
      <c r="U4791" s="34"/>
      <c r="V4791" s="34"/>
      <c r="W4791" s="34"/>
      <c r="X4791" s="34"/>
      <c r="Y4791" s="34"/>
      <c r="Z4791" s="34"/>
    </row>
    <row r="4792" spans="18:26" x14ac:dyDescent="0.2">
      <c r="R4792" s="34"/>
      <c r="S4792" s="34"/>
      <c r="T4792" s="34"/>
      <c r="U4792" s="34"/>
      <c r="V4792" s="34"/>
      <c r="W4792" s="34"/>
      <c r="X4792" s="34"/>
      <c r="Y4792" s="34"/>
      <c r="Z4792" s="34"/>
    </row>
    <row r="4793" spans="18:26" x14ac:dyDescent="0.2">
      <c r="R4793" s="34"/>
      <c r="S4793" s="34"/>
      <c r="T4793" s="34"/>
      <c r="U4793" s="34"/>
      <c r="V4793" s="34"/>
      <c r="W4793" s="34"/>
      <c r="X4793" s="34"/>
      <c r="Y4793" s="34"/>
      <c r="Z4793" s="34"/>
    </row>
    <row r="4794" spans="18:26" x14ac:dyDescent="0.2">
      <c r="R4794" s="34"/>
      <c r="S4794" s="34"/>
      <c r="T4794" s="34"/>
      <c r="U4794" s="34"/>
      <c r="V4794" s="34"/>
      <c r="W4794" s="34"/>
      <c r="X4794" s="34"/>
      <c r="Y4794" s="34"/>
      <c r="Z4794" s="34"/>
    </row>
    <row r="4795" spans="18:26" x14ac:dyDescent="0.2">
      <c r="R4795" s="34"/>
      <c r="S4795" s="34"/>
      <c r="T4795" s="34"/>
      <c r="U4795" s="34"/>
      <c r="V4795" s="34"/>
      <c r="W4795" s="34"/>
      <c r="X4795" s="34"/>
      <c r="Y4795" s="34"/>
      <c r="Z4795" s="34"/>
    </row>
    <row r="4796" spans="18:26" x14ac:dyDescent="0.2">
      <c r="R4796" s="34"/>
      <c r="S4796" s="34"/>
      <c r="T4796" s="34"/>
      <c r="U4796" s="34"/>
      <c r="V4796" s="34"/>
      <c r="W4796" s="34"/>
      <c r="X4796" s="34"/>
      <c r="Y4796" s="34"/>
      <c r="Z4796" s="34"/>
    </row>
    <row r="4797" spans="18:26" x14ac:dyDescent="0.2">
      <c r="R4797" s="34"/>
      <c r="S4797" s="34"/>
      <c r="T4797" s="34"/>
      <c r="U4797" s="34"/>
      <c r="V4797" s="34"/>
      <c r="W4797" s="34"/>
      <c r="X4797" s="34"/>
      <c r="Y4797" s="34"/>
      <c r="Z4797" s="34"/>
    </row>
    <row r="4798" spans="18:26" x14ac:dyDescent="0.2">
      <c r="R4798" s="34"/>
      <c r="S4798" s="34"/>
      <c r="T4798" s="34"/>
      <c r="U4798" s="34"/>
      <c r="V4798" s="34"/>
      <c r="W4798" s="34"/>
      <c r="X4798" s="34"/>
      <c r="Y4798" s="34"/>
      <c r="Z4798" s="34"/>
    </row>
    <row r="4799" spans="18:26" x14ac:dyDescent="0.2">
      <c r="R4799" s="34"/>
      <c r="S4799" s="34"/>
      <c r="T4799" s="34"/>
      <c r="U4799" s="34"/>
      <c r="V4799" s="34"/>
      <c r="W4799" s="34"/>
      <c r="X4799" s="34"/>
      <c r="Y4799" s="34"/>
      <c r="Z4799" s="34"/>
    </row>
    <row r="4800" spans="18:26" x14ac:dyDescent="0.2">
      <c r="R4800" s="34"/>
      <c r="S4800" s="34"/>
      <c r="T4800" s="34"/>
      <c r="U4800" s="34"/>
      <c r="V4800" s="34"/>
      <c r="W4800" s="34"/>
      <c r="X4800" s="34"/>
      <c r="Y4800" s="34"/>
      <c r="Z4800" s="34"/>
    </row>
    <row r="4801" spans="18:26" x14ac:dyDescent="0.2">
      <c r="R4801" s="34"/>
      <c r="S4801" s="34"/>
      <c r="T4801" s="34"/>
      <c r="U4801" s="34"/>
      <c r="V4801" s="34"/>
      <c r="W4801" s="34"/>
      <c r="X4801" s="34"/>
      <c r="Y4801" s="34"/>
      <c r="Z4801" s="34"/>
    </row>
    <row r="4802" spans="18:26" x14ac:dyDescent="0.2">
      <c r="R4802" s="34"/>
      <c r="S4802" s="34"/>
      <c r="T4802" s="34"/>
      <c r="U4802" s="34"/>
      <c r="V4802" s="34"/>
      <c r="W4802" s="34"/>
      <c r="X4802" s="34"/>
      <c r="Y4802" s="34"/>
      <c r="Z4802" s="34"/>
    </row>
    <row r="4803" spans="18:26" x14ac:dyDescent="0.2">
      <c r="R4803" s="34"/>
      <c r="S4803" s="34"/>
      <c r="T4803" s="34"/>
      <c r="U4803" s="34"/>
      <c r="V4803" s="34"/>
      <c r="W4803" s="34"/>
      <c r="X4803" s="34"/>
      <c r="Y4803" s="34"/>
      <c r="Z4803" s="34"/>
    </row>
    <row r="4804" spans="18:26" x14ac:dyDescent="0.2">
      <c r="R4804" s="34"/>
      <c r="S4804" s="34"/>
      <c r="T4804" s="34"/>
      <c r="U4804" s="34"/>
      <c r="V4804" s="34"/>
      <c r="W4804" s="34"/>
      <c r="X4804" s="34"/>
      <c r="Y4804" s="34"/>
      <c r="Z4804" s="34"/>
    </row>
    <row r="4805" spans="18:26" x14ac:dyDescent="0.2">
      <c r="R4805" s="34"/>
      <c r="S4805" s="34"/>
      <c r="T4805" s="34"/>
      <c r="U4805" s="34"/>
      <c r="V4805" s="34"/>
      <c r="W4805" s="34"/>
      <c r="X4805" s="34"/>
      <c r="Y4805" s="34"/>
      <c r="Z4805" s="34"/>
    </row>
    <row r="4806" spans="18:26" x14ac:dyDescent="0.2">
      <c r="R4806" s="34"/>
      <c r="S4806" s="34"/>
      <c r="T4806" s="34"/>
      <c r="U4806" s="34"/>
      <c r="V4806" s="34"/>
      <c r="W4806" s="34"/>
      <c r="X4806" s="34"/>
      <c r="Y4806" s="34"/>
      <c r="Z4806" s="34"/>
    </row>
    <row r="4807" spans="18:26" x14ac:dyDescent="0.2">
      <c r="R4807" s="34"/>
      <c r="S4807" s="34"/>
      <c r="T4807" s="34"/>
      <c r="U4807" s="34"/>
      <c r="V4807" s="34"/>
      <c r="W4807" s="34"/>
      <c r="X4807" s="34"/>
      <c r="Y4807" s="34"/>
      <c r="Z4807" s="34"/>
    </row>
    <row r="4808" spans="18:26" x14ac:dyDescent="0.2">
      <c r="R4808" s="34"/>
      <c r="S4808" s="34"/>
      <c r="T4808" s="34"/>
      <c r="U4808" s="34"/>
      <c r="V4808" s="34"/>
      <c r="W4808" s="34"/>
      <c r="X4808" s="34"/>
      <c r="Y4808" s="34"/>
      <c r="Z4808" s="34"/>
    </row>
    <row r="4809" spans="18:26" x14ac:dyDescent="0.2">
      <c r="R4809" s="34"/>
      <c r="S4809" s="34"/>
      <c r="T4809" s="34"/>
      <c r="U4809" s="34"/>
      <c r="V4809" s="34"/>
      <c r="W4809" s="34"/>
      <c r="X4809" s="34"/>
      <c r="Y4809" s="34"/>
      <c r="Z4809" s="34"/>
    </row>
    <row r="4810" spans="18:26" x14ac:dyDescent="0.2">
      <c r="R4810" s="34"/>
      <c r="S4810" s="34"/>
      <c r="T4810" s="34"/>
      <c r="U4810" s="34"/>
      <c r="V4810" s="34"/>
      <c r="W4810" s="34"/>
      <c r="X4810" s="34"/>
      <c r="Y4810" s="34"/>
      <c r="Z4810" s="34"/>
    </row>
    <row r="4811" spans="18:26" x14ac:dyDescent="0.2">
      <c r="R4811" s="34"/>
      <c r="S4811" s="34"/>
      <c r="T4811" s="34"/>
      <c r="U4811" s="34"/>
      <c r="V4811" s="34"/>
      <c r="W4811" s="34"/>
      <c r="X4811" s="34"/>
      <c r="Y4811" s="34"/>
      <c r="Z4811" s="34"/>
    </row>
    <row r="4812" spans="18:26" x14ac:dyDescent="0.2">
      <c r="R4812" s="34"/>
      <c r="S4812" s="34"/>
      <c r="T4812" s="34"/>
      <c r="U4812" s="34"/>
      <c r="V4812" s="34"/>
      <c r="W4812" s="34"/>
      <c r="X4812" s="34"/>
      <c r="Y4812" s="34"/>
      <c r="Z4812" s="34"/>
    </row>
    <row r="4813" spans="18:26" x14ac:dyDescent="0.2">
      <c r="R4813" s="34"/>
      <c r="S4813" s="34"/>
      <c r="T4813" s="34"/>
      <c r="U4813" s="34"/>
      <c r="V4813" s="34"/>
      <c r="W4813" s="34"/>
      <c r="X4813" s="34"/>
      <c r="Y4813" s="34"/>
      <c r="Z4813" s="34"/>
    </row>
    <row r="4814" spans="18:26" x14ac:dyDescent="0.2">
      <c r="R4814" s="34"/>
      <c r="S4814" s="34"/>
      <c r="T4814" s="34"/>
      <c r="U4814" s="34"/>
      <c r="V4814" s="34"/>
      <c r="W4814" s="34"/>
      <c r="X4814" s="34"/>
      <c r="Y4814" s="34"/>
      <c r="Z4814" s="34"/>
    </row>
    <row r="4815" spans="18:26" x14ac:dyDescent="0.2">
      <c r="R4815" s="34"/>
      <c r="S4815" s="34"/>
      <c r="T4815" s="34"/>
      <c r="U4815" s="34"/>
      <c r="V4815" s="34"/>
      <c r="W4815" s="34"/>
      <c r="X4815" s="34"/>
      <c r="Y4815" s="34"/>
      <c r="Z4815" s="34"/>
    </row>
    <row r="4816" spans="18:26" x14ac:dyDescent="0.2">
      <c r="R4816" s="34"/>
      <c r="S4816" s="34"/>
      <c r="T4816" s="34"/>
      <c r="U4816" s="34"/>
      <c r="V4816" s="34"/>
      <c r="W4816" s="34"/>
      <c r="X4816" s="34"/>
      <c r="Y4816" s="34"/>
      <c r="Z4816" s="34"/>
    </row>
    <row r="4817" spans="18:26" x14ac:dyDescent="0.2">
      <c r="R4817" s="34"/>
      <c r="S4817" s="34"/>
      <c r="T4817" s="34"/>
      <c r="U4817" s="34"/>
      <c r="V4817" s="34"/>
      <c r="W4817" s="34"/>
      <c r="X4817" s="34"/>
      <c r="Y4817" s="34"/>
      <c r="Z4817" s="34"/>
    </row>
    <row r="4818" spans="18:26" x14ac:dyDescent="0.2">
      <c r="R4818" s="34"/>
      <c r="S4818" s="34"/>
      <c r="T4818" s="34"/>
      <c r="U4818" s="34"/>
      <c r="V4818" s="34"/>
      <c r="W4818" s="34"/>
      <c r="X4818" s="34"/>
      <c r="Y4818" s="34"/>
      <c r="Z4818" s="34"/>
    </row>
    <row r="4819" spans="18:26" x14ac:dyDescent="0.2">
      <c r="R4819" s="34"/>
      <c r="S4819" s="34"/>
      <c r="T4819" s="34"/>
      <c r="U4819" s="34"/>
      <c r="V4819" s="34"/>
      <c r="W4819" s="34"/>
      <c r="X4819" s="34"/>
      <c r="Y4819" s="34"/>
      <c r="Z4819" s="34"/>
    </row>
    <row r="4820" spans="18:26" x14ac:dyDescent="0.2">
      <c r="R4820" s="34"/>
      <c r="S4820" s="34"/>
      <c r="T4820" s="34"/>
      <c r="U4820" s="34"/>
      <c r="V4820" s="34"/>
      <c r="W4820" s="34"/>
      <c r="X4820" s="34"/>
      <c r="Y4820" s="34"/>
      <c r="Z4820" s="34"/>
    </row>
    <row r="4821" spans="18:26" x14ac:dyDescent="0.2">
      <c r="R4821" s="34"/>
      <c r="S4821" s="34"/>
      <c r="T4821" s="34"/>
      <c r="U4821" s="34"/>
      <c r="V4821" s="34"/>
      <c r="W4821" s="34"/>
      <c r="X4821" s="34"/>
      <c r="Y4821" s="34"/>
      <c r="Z4821" s="34"/>
    </row>
    <row r="4822" spans="18:26" x14ac:dyDescent="0.2">
      <c r="R4822" s="34"/>
      <c r="S4822" s="34"/>
      <c r="T4822" s="34"/>
      <c r="U4822" s="34"/>
      <c r="V4822" s="34"/>
      <c r="W4822" s="34"/>
      <c r="X4822" s="34"/>
      <c r="Y4822" s="34"/>
      <c r="Z4822" s="34"/>
    </row>
    <row r="4823" spans="18:26" x14ac:dyDescent="0.2">
      <c r="R4823" s="34"/>
      <c r="S4823" s="34"/>
      <c r="T4823" s="34"/>
      <c r="U4823" s="34"/>
      <c r="V4823" s="34"/>
      <c r="W4823" s="34"/>
      <c r="X4823" s="34"/>
      <c r="Y4823" s="34"/>
      <c r="Z4823" s="34"/>
    </row>
    <row r="4824" spans="18:26" x14ac:dyDescent="0.2">
      <c r="R4824" s="34"/>
      <c r="S4824" s="34"/>
      <c r="T4824" s="34"/>
      <c r="U4824" s="34"/>
      <c r="V4824" s="34"/>
      <c r="W4824" s="34"/>
      <c r="X4824" s="34"/>
      <c r="Y4824" s="34"/>
      <c r="Z4824" s="34"/>
    </row>
    <row r="4825" spans="18:26" x14ac:dyDescent="0.2">
      <c r="R4825" s="34"/>
      <c r="S4825" s="34"/>
      <c r="T4825" s="34"/>
      <c r="U4825" s="34"/>
      <c r="V4825" s="34"/>
      <c r="W4825" s="34"/>
      <c r="X4825" s="34"/>
      <c r="Y4825" s="34"/>
      <c r="Z4825" s="34"/>
    </row>
    <row r="4826" spans="18:26" x14ac:dyDescent="0.2">
      <c r="R4826" s="34"/>
      <c r="S4826" s="34"/>
      <c r="T4826" s="34"/>
      <c r="U4826" s="34"/>
      <c r="V4826" s="34"/>
      <c r="W4826" s="34"/>
      <c r="X4826" s="34"/>
      <c r="Y4826" s="34"/>
      <c r="Z4826" s="34"/>
    </row>
    <row r="4827" spans="18:26" x14ac:dyDescent="0.2">
      <c r="R4827" s="34"/>
      <c r="S4827" s="34"/>
      <c r="T4827" s="34"/>
      <c r="U4827" s="34"/>
      <c r="V4827" s="34"/>
      <c r="W4827" s="34"/>
      <c r="X4827" s="34"/>
      <c r="Y4827" s="34"/>
      <c r="Z4827" s="34"/>
    </row>
    <row r="4828" spans="18:26" x14ac:dyDescent="0.2">
      <c r="R4828" s="34"/>
      <c r="S4828" s="34"/>
      <c r="T4828" s="34"/>
      <c r="U4828" s="34"/>
      <c r="V4828" s="34"/>
      <c r="W4828" s="34"/>
      <c r="X4828" s="34"/>
      <c r="Y4828" s="34"/>
      <c r="Z4828" s="34"/>
    </row>
    <row r="4829" spans="18:26" x14ac:dyDescent="0.2">
      <c r="R4829" s="34"/>
      <c r="S4829" s="34"/>
      <c r="T4829" s="34"/>
      <c r="U4829" s="34"/>
      <c r="V4829" s="34"/>
      <c r="W4829" s="34"/>
      <c r="X4829" s="34"/>
      <c r="Y4829" s="34"/>
      <c r="Z4829" s="34"/>
    </row>
    <row r="4830" spans="18:26" x14ac:dyDescent="0.2">
      <c r="R4830" s="34"/>
      <c r="S4830" s="34"/>
      <c r="T4830" s="34"/>
      <c r="U4830" s="34"/>
      <c r="V4830" s="34"/>
      <c r="W4830" s="34"/>
      <c r="X4830" s="34"/>
      <c r="Y4830" s="34"/>
      <c r="Z4830" s="34"/>
    </row>
    <row r="4831" spans="18:26" x14ac:dyDescent="0.2">
      <c r="R4831" s="34"/>
      <c r="S4831" s="34"/>
      <c r="T4831" s="34"/>
      <c r="U4831" s="34"/>
      <c r="V4831" s="34"/>
      <c r="W4831" s="34"/>
      <c r="X4831" s="34"/>
      <c r="Y4831" s="34"/>
      <c r="Z4831" s="34"/>
    </row>
    <row r="4832" spans="18:26" x14ac:dyDescent="0.2">
      <c r="R4832" s="34"/>
      <c r="S4832" s="34"/>
      <c r="T4832" s="34"/>
      <c r="U4832" s="34"/>
      <c r="V4832" s="34"/>
      <c r="W4832" s="34"/>
      <c r="X4832" s="34"/>
      <c r="Y4832" s="34"/>
      <c r="Z4832" s="34"/>
    </row>
    <row r="4833" spans="18:26" x14ac:dyDescent="0.2">
      <c r="R4833" s="34"/>
      <c r="S4833" s="34"/>
      <c r="T4833" s="34"/>
      <c r="U4833" s="34"/>
      <c r="V4833" s="34"/>
      <c r="W4833" s="34"/>
      <c r="X4833" s="34"/>
      <c r="Y4833" s="34"/>
      <c r="Z4833" s="34"/>
    </row>
    <row r="4834" spans="18:26" x14ac:dyDescent="0.2">
      <c r="R4834" s="34"/>
      <c r="S4834" s="34"/>
      <c r="T4834" s="34"/>
      <c r="U4834" s="34"/>
      <c r="V4834" s="34"/>
      <c r="W4834" s="34"/>
      <c r="X4834" s="34"/>
      <c r="Y4834" s="34"/>
      <c r="Z4834" s="34"/>
    </row>
    <row r="4835" spans="18:26" x14ac:dyDescent="0.2">
      <c r="R4835" s="34"/>
      <c r="S4835" s="34"/>
      <c r="T4835" s="34"/>
      <c r="U4835" s="34"/>
      <c r="V4835" s="34"/>
      <c r="W4835" s="34"/>
      <c r="X4835" s="34"/>
      <c r="Y4835" s="34"/>
      <c r="Z4835" s="34"/>
    </row>
    <row r="4836" spans="18:26" x14ac:dyDescent="0.2">
      <c r="R4836" s="34"/>
      <c r="S4836" s="34"/>
      <c r="T4836" s="34"/>
      <c r="U4836" s="34"/>
      <c r="V4836" s="34"/>
      <c r="W4836" s="34"/>
      <c r="X4836" s="34"/>
      <c r="Y4836" s="34"/>
      <c r="Z4836" s="34"/>
    </row>
    <row r="4837" spans="18:26" x14ac:dyDescent="0.2">
      <c r="R4837" s="34"/>
      <c r="S4837" s="34"/>
      <c r="T4837" s="34"/>
      <c r="U4837" s="34"/>
      <c r="V4837" s="34"/>
      <c r="W4837" s="34"/>
      <c r="X4837" s="34"/>
      <c r="Y4837" s="34"/>
      <c r="Z4837" s="34"/>
    </row>
    <row r="4838" spans="18:26" x14ac:dyDescent="0.2">
      <c r="R4838" s="34"/>
      <c r="S4838" s="34"/>
      <c r="T4838" s="34"/>
      <c r="U4838" s="34"/>
      <c r="V4838" s="34"/>
      <c r="W4838" s="34"/>
      <c r="X4838" s="34"/>
      <c r="Y4838" s="34"/>
      <c r="Z4838" s="34"/>
    </row>
    <row r="4839" spans="18:26" x14ac:dyDescent="0.2">
      <c r="R4839" s="34"/>
      <c r="S4839" s="34"/>
      <c r="T4839" s="34"/>
      <c r="U4839" s="34"/>
      <c r="V4839" s="34"/>
      <c r="W4839" s="34"/>
      <c r="X4839" s="34"/>
      <c r="Y4839" s="34"/>
      <c r="Z4839" s="34"/>
    </row>
    <row r="4840" spans="18:26" x14ac:dyDescent="0.2">
      <c r="R4840" s="34"/>
      <c r="S4840" s="34"/>
      <c r="T4840" s="34"/>
      <c r="U4840" s="34"/>
      <c r="V4840" s="34"/>
      <c r="W4840" s="34"/>
      <c r="X4840" s="34"/>
      <c r="Y4840" s="34"/>
      <c r="Z4840" s="34"/>
    </row>
    <row r="4841" spans="18:26" x14ac:dyDescent="0.2">
      <c r="R4841" s="34"/>
      <c r="S4841" s="34"/>
      <c r="T4841" s="34"/>
      <c r="U4841" s="34"/>
      <c r="V4841" s="34"/>
      <c r="W4841" s="34"/>
      <c r="X4841" s="34"/>
      <c r="Y4841" s="34"/>
      <c r="Z4841" s="34"/>
    </row>
    <row r="4842" spans="18:26" x14ac:dyDescent="0.2">
      <c r="R4842" s="34"/>
      <c r="S4842" s="34"/>
      <c r="T4842" s="34"/>
      <c r="U4842" s="34"/>
      <c r="V4842" s="34"/>
      <c r="W4842" s="34"/>
      <c r="X4842" s="34"/>
      <c r="Y4842" s="34"/>
      <c r="Z4842" s="34"/>
    </row>
    <row r="4843" spans="18:26" x14ac:dyDescent="0.2">
      <c r="R4843" s="34"/>
      <c r="S4843" s="34"/>
      <c r="T4843" s="34"/>
      <c r="U4843" s="34"/>
      <c r="V4843" s="34"/>
      <c r="W4843" s="34"/>
      <c r="X4843" s="34"/>
      <c r="Y4843" s="34"/>
      <c r="Z4843" s="34"/>
    </row>
    <row r="4844" spans="18:26" x14ac:dyDescent="0.2">
      <c r="R4844" s="34"/>
      <c r="S4844" s="34"/>
      <c r="T4844" s="34"/>
      <c r="U4844" s="34"/>
      <c r="V4844" s="34"/>
      <c r="W4844" s="34"/>
      <c r="X4844" s="34"/>
      <c r="Y4844" s="34"/>
      <c r="Z4844" s="34"/>
    </row>
    <row r="4845" spans="18:26" x14ac:dyDescent="0.2">
      <c r="R4845" s="34"/>
      <c r="S4845" s="34"/>
      <c r="T4845" s="34"/>
      <c r="U4845" s="34"/>
      <c r="V4845" s="34"/>
      <c r="W4845" s="34"/>
      <c r="X4845" s="34"/>
      <c r="Y4845" s="34"/>
      <c r="Z4845" s="34"/>
    </row>
    <row r="4846" spans="18:26" x14ac:dyDescent="0.2">
      <c r="R4846" s="34"/>
      <c r="S4846" s="34"/>
      <c r="T4846" s="34"/>
      <c r="U4846" s="34"/>
      <c r="V4846" s="34"/>
      <c r="W4846" s="34"/>
      <c r="X4846" s="34"/>
      <c r="Y4846" s="34"/>
      <c r="Z4846" s="34"/>
    </row>
    <row r="4847" spans="18:26" x14ac:dyDescent="0.2">
      <c r="R4847" s="34"/>
      <c r="S4847" s="34"/>
      <c r="T4847" s="34"/>
      <c r="U4847" s="34"/>
      <c r="V4847" s="34"/>
      <c r="W4847" s="34"/>
      <c r="X4847" s="34"/>
      <c r="Y4847" s="34"/>
      <c r="Z4847" s="34"/>
    </row>
    <row r="4848" spans="18:26" x14ac:dyDescent="0.2">
      <c r="R4848" s="34"/>
      <c r="S4848" s="34"/>
      <c r="T4848" s="34"/>
      <c r="U4848" s="34"/>
      <c r="V4848" s="34"/>
      <c r="W4848" s="34"/>
      <c r="X4848" s="34"/>
      <c r="Y4848" s="34"/>
      <c r="Z4848" s="34"/>
    </row>
    <row r="4849" spans="18:26" x14ac:dyDescent="0.2">
      <c r="R4849" s="34"/>
      <c r="S4849" s="34"/>
      <c r="T4849" s="34"/>
      <c r="U4849" s="34"/>
      <c r="V4849" s="34"/>
      <c r="W4849" s="34"/>
      <c r="X4849" s="34"/>
      <c r="Y4849" s="34"/>
      <c r="Z4849" s="34"/>
    </row>
    <row r="4850" spans="18:26" x14ac:dyDescent="0.2">
      <c r="R4850" s="34"/>
      <c r="S4850" s="34"/>
      <c r="T4850" s="34"/>
      <c r="U4850" s="34"/>
      <c r="V4850" s="34"/>
      <c r="W4850" s="34"/>
      <c r="X4850" s="34"/>
      <c r="Y4850" s="34"/>
      <c r="Z4850" s="34"/>
    </row>
    <row r="4851" spans="18:26" x14ac:dyDescent="0.2">
      <c r="R4851" s="34"/>
      <c r="S4851" s="34"/>
      <c r="T4851" s="34"/>
      <c r="U4851" s="34"/>
      <c r="V4851" s="34"/>
      <c r="W4851" s="34"/>
      <c r="X4851" s="34"/>
      <c r="Y4851" s="34"/>
      <c r="Z4851" s="34"/>
    </row>
    <row r="4852" spans="18:26" x14ac:dyDescent="0.2">
      <c r="R4852" s="34"/>
      <c r="S4852" s="34"/>
      <c r="T4852" s="34"/>
      <c r="U4852" s="34"/>
      <c r="V4852" s="34"/>
      <c r="W4852" s="34"/>
      <c r="X4852" s="34"/>
      <c r="Y4852" s="34"/>
      <c r="Z4852" s="34"/>
    </row>
    <row r="4853" spans="18:26" x14ac:dyDescent="0.2">
      <c r="R4853" s="34"/>
      <c r="S4853" s="34"/>
      <c r="T4853" s="34"/>
      <c r="U4853" s="34"/>
      <c r="V4853" s="34"/>
      <c r="W4853" s="34"/>
      <c r="X4853" s="34"/>
      <c r="Y4853" s="34"/>
      <c r="Z4853" s="34"/>
    </row>
    <row r="4854" spans="18:26" x14ac:dyDescent="0.2">
      <c r="R4854" s="34"/>
      <c r="S4854" s="34"/>
      <c r="T4854" s="34"/>
      <c r="U4854" s="34"/>
      <c r="V4854" s="34"/>
      <c r="W4854" s="34"/>
      <c r="X4854" s="34"/>
      <c r="Y4854" s="34"/>
      <c r="Z4854" s="34"/>
    </row>
    <row r="4855" spans="18:26" x14ac:dyDescent="0.2">
      <c r="R4855" s="34"/>
      <c r="S4855" s="34"/>
      <c r="T4855" s="34"/>
      <c r="U4855" s="34"/>
      <c r="V4855" s="34"/>
      <c r="W4855" s="34"/>
      <c r="X4855" s="34"/>
      <c r="Y4855" s="34"/>
      <c r="Z4855" s="34"/>
    </row>
    <row r="4856" spans="18:26" x14ac:dyDescent="0.2">
      <c r="R4856" s="34"/>
      <c r="S4856" s="34"/>
      <c r="T4856" s="34"/>
      <c r="U4856" s="34"/>
      <c r="V4856" s="34"/>
      <c r="W4856" s="34"/>
      <c r="X4856" s="34"/>
      <c r="Y4856" s="34"/>
      <c r="Z4856" s="34"/>
    </row>
    <row r="4857" spans="18:26" x14ac:dyDescent="0.2">
      <c r="R4857" s="34"/>
      <c r="S4857" s="34"/>
      <c r="T4857" s="34"/>
      <c r="U4857" s="34"/>
      <c r="V4857" s="34"/>
      <c r="W4857" s="34"/>
      <c r="X4857" s="34"/>
      <c r="Y4857" s="34"/>
      <c r="Z4857" s="34"/>
    </row>
    <row r="4858" spans="18:26" x14ac:dyDescent="0.2">
      <c r="R4858" s="34"/>
      <c r="S4858" s="34"/>
      <c r="T4858" s="34"/>
      <c r="U4858" s="34"/>
      <c r="V4858" s="34"/>
      <c r="W4858" s="34"/>
      <c r="X4858" s="34"/>
      <c r="Y4858" s="34"/>
      <c r="Z4858" s="34"/>
    </row>
    <row r="4859" spans="18:26" x14ac:dyDescent="0.2">
      <c r="R4859" s="34"/>
      <c r="S4859" s="34"/>
      <c r="T4859" s="34"/>
      <c r="U4859" s="34"/>
      <c r="V4859" s="34"/>
      <c r="W4859" s="34"/>
      <c r="X4859" s="34"/>
      <c r="Y4859" s="34"/>
      <c r="Z4859" s="34"/>
    </row>
    <row r="4860" spans="18:26" x14ac:dyDescent="0.2">
      <c r="R4860" s="34"/>
      <c r="S4860" s="34"/>
      <c r="T4860" s="34"/>
      <c r="U4860" s="34"/>
      <c r="V4860" s="34"/>
      <c r="W4860" s="34"/>
      <c r="X4860" s="34"/>
      <c r="Y4860" s="34"/>
      <c r="Z4860" s="34"/>
    </row>
    <row r="4861" spans="18:26" x14ac:dyDescent="0.2">
      <c r="R4861" s="34"/>
      <c r="S4861" s="34"/>
      <c r="T4861" s="34"/>
      <c r="U4861" s="34"/>
      <c r="V4861" s="34"/>
      <c r="W4861" s="34"/>
      <c r="X4861" s="34"/>
      <c r="Y4861" s="34"/>
      <c r="Z4861" s="34"/>
    </row>
    <row r="4862" spans="18:26" x14ac:dyDescent="0.2">
      <c r="R4862" s="34"/>
      <c r="S4862" s="34"/>
      <c r="T4862" s="34"/>
      <c r="U4862" s="34"/>
      <c r="V4862" s="34"/>
      <c r="W4862" s="34"/>
      <c r="X4862" s="34"/>
      <c r="Y4862" s="34"/>
      <c r="Z4862" s="34"/>
    </row>
    <row r="4863" spans="18:26" x14ac:dyDescent="0.2">
      <c r="R4863" s="34"/>
      <c r="S4863" s="34"/>
      <c r="T4863" s="34"/>
      <c r="U4863" s="34"/>
      <c r="V4863" s="34"/>
      <c r="W4863" s="34"/>
      <c r="X4863" s="34"/>
      <c r="Y4863" s="34"/>
      <c r="Z4863" s="34"/>
    </row>
    <row r="4864" spans="18:26" x14ac:dyDescent="0.2">
      <c r="R4864" s="34"/>
      <c r="S4864" s="34"/>
      <c r="T4864" s="34"/>
      <c r="U4864" s="34"/>
      <c r="V4864" s="34"/>
      <c r="W4864" s="34"/>
      <c r="X4864" s="34"/>
      <c r="Y4864" s="34"/>
      <c r="Z4864" s="34"/>
    </row>
    <row r="4865" spans="18:26" x14ac:dyDescent="0.2">
      <c r="R4865" s="34"/>
      <c r="S4865" s="34"/>
      <c r="T4865" s="34"/>
      <c r="U4865" s="34"/>
      <c r="V4865" s="34"/>
      <c r="W4865" s="34"/>
      <c r="X4865" s="34"/>
      <c r="Y4865" s="34"/>
      <c r="Z4865" s="34"/>
    </row>
    <row r="4866" spans="18:26" x14ac:dyDescent="0.2">
      <c r="R4866" s="34"/>
      <c r="S4866" s="34"/>
      <c r="T4866" s="34"/>
      <c r="U4866" s="34"/>
      <c r="V4866" s="34"/>
      <c r="W4866" s="34"/>
      <c r="X4866" s="34"/>
      <c r="Y4866" s="34"/>
      <c r="Z4866" s="34"/>
    </row>
    <row r="4867" spans="18:26" x14ac:dyDescent="0.2">
      <c r="R4867" s="34"/>
      <c r="S4867" s="34"/>
      <c r="T4867" s="34"/>
      <c r="U4867" s="34"/>
      <c r="V4867" s="34"/>
      <c r="W4867" s="34"/>
      <c r="X4867" s="34"/>
      <c r="Y4867" s="34"/>
      <c r="Z4867" s="34"/>
    </row>
    <row r="4868" spans="18:26" x14ac:dyDescent="0.2">
      <c r="R4868" s="34"/>
      <c r="S4868" s="34"/>
      <c r="T4868" s="34"/>
      <c r="U4868" s="34"/>
      <c r="V4868" s="34"/>
      <c r="W4868" s="34"/>
      <c r="X4868" s="34"/>
      <c r="Y4868" s="34"/>
      <c r="Z4868" s="34"/>
    </row>
    <row r="4869" spans="18:26" x14ac:dyDescent="0.2">
      <c r="R4869" s="34"/>
      <c r="S4869" s="34"/>
      <c r="T4869" s="34"/>
      <c r="U4869" s="34"/>
      <c r="V4869" s="34"/>
      <c r="W4869" s="34"/>
      <c r="X4869" s="34"/>
      <c r="Y4869" s="34"/>
      <c r="Z4869" s="34"/>
    </row>
    <row r="4870" spans="18:26" x14ac:dyDescent="0.2">
      <c r="R4870" s="34"/>
      <c r="S4870" s="34"/>
      <c r="T4870" s="34"/>
      <c r="U4870" s="34"/>
      <c r="V4870" s="34"/>
      <c r="W4870" s="34"/>
      <c r="X4870" s="34"/>
      <c r="Y4870" s="34"/>
      <c r="Z4870" s="34"/>
    </row>
    <row r="4871" spans="18:26" x14ac:dyDescent="0.2">
      <c r="R4871" s="34"/>
      <c r="S4871" s="34"/>
      <c r="T4871" s="34"/>
      <c r="U4871" s="34"/>
      <c r="V4871" s="34"/>
      <c r="W4871" s="34"/>
      <c r="X4871" s="34"/>
      <c r="Y4871" s="34"/>
      <c r="Z4871" s="34"/>
    </row>
    <row r="4872" spans="18:26" x14ac:dyDescent="0.2">
      <c r="R4872" s="34"/>
      <c r="S4872" s="34"/>
      <c r="T4872" s="34"/>
      <c r="U4872" s="34"/>
      <c r="V4872" s="34"/>
      <c r="W4872" s="34"/>
      <c r="X4872" s="34"/>
      <c r="Y4872" s="34"/>
      <c r="Z4872" s="34"/>
    </row>
    <row r="4873" spans="18:26" x14ac:dyDescent="0.2">
      <c r="R4873" s="34"/>
      <c r="S4873" s="34"/>
      <c r="T4873" s="34"/>
      <c r="U4873" s="34"/>
      <c r="V4873" s="34"/>
      <c r="W4873" s="34"/>
      <c r="X4873" s="34"/>
      <c r="Y4873" s="34"/>
      <c r="Z4873" s="34"/>
    </row>
    <row r="4874" spans="18:26" x14ac:dyDescent="0.2">
      <c r="R4874" s="34"/>
      <c r="S4874" s="34"/>
      <c r="T4874" s="34"/>
      <c r="U4874" s="34"/>
      <c r="V4874" s="34"/>
      <c r="W4874" s="34"/>
      <c r="X4874" s="34"/>
      <c r="Y4874" s="34"/>
      <c r="Z4874" s="34"/>
    </row>
    <row r="4875" spans="18:26" x14ac:dyDescent="0.2">
      <c r="R4875" s="34"/>
      <c r="S4875" s="34"/>
      <c r="T4875" s="34"/>
      <c r="U4875" s="34"/>
      <c r="V4875" s="34"/>
      <c r="W4875" s="34"/>
      <c r="X4875" s="34"/>
      <c r="Y4875" s="34"/>
      <c r="Z4875" s="34"/>
    </row>
    <row r="4876" spans="18:26" x14ac:dyDescent="0.2">
      <c r="R4876" s="34"/>
      <c r="S4876" s="34"/>
      <c r="T4876" s="34"/>
      <c r="U4876" s="34"/>
      <c r="V4876" s="34"/>
      <c r="W4876" s="34"/>
      <c r="X4876" s="34"/>
      <c r="Y4876" s="34"/>
      <c r="Z4876" s="34"/>
    </row>
    <row r="4877" spans="18:26" x14ac:dyDescent="0.2">
      <c r="R4877" s="34"/>
      <c r="S4877" s="34"/>
      <c r="T4877" s="34"/>
      <c r="U4877" s="34"/>
      <c r="V4877" s="34"/>
      <c r="W4877" s="34"/>
      <c r="X4877" s="34"/>
      <c r="Y4877" s="34"/>
      <c r="Z4877" s="34"/>
    </row>
    <row r="4878" spans="18:26" x14ac:dyDescent="0.2">
      <c r="R4878" s="34"/>
      <c r="S4878" s="34"/>
      <c r="T4878" s="34"/>
      <c r="U4878" s="34"/>
      <c r="V4878" s="34"/>
      <c r="W4878" s="34"/>
      <c r="X4878" s="34"/>
      <c r="Y4878" s="34"/>
      <c r="Z4878" s="34"/>
    </row>
    <row r="4879" spans="18:26" x14ac:dyDescent="0.2">
      <c r="R4879" s="34"/>
      <c r="S4879" s="34"/>
      <c r="T4879" s="34"/>
      <c r="U4879" s="34"/>
      <c r="V4879" s="34"/>
      <c r="W4879" s="34"/>
      <c r="X4879" s="34"/>
      <c r="Y4879" s="34"/>
      <c r="Z4879" s="34"/>
    </row>
    <row r="4880" spans="18:26" x14ac:dyDescent="0.2">
      <c r="R4880" s="34"/>
      <c r="S4880" s="34"/>
      <c r="T4880" s="34"/>
      <c r="U4880" s="34"/>
      <c r="V4880" s="34"/>
      <c r="W4880" s="34"/>
      <c r="X4880" s="34"/>
      <c r="Y4880" s="34"/>
      <c r="Z4880" s="34"/>
    </row>
    <row r="4881" spans="18:26" x14ac:dyDescent="0.2">
      <c r="R4881" s="34"/>
      <c r="S4881" s="34"/>
      <c r="T4881" s="34"/>
      <c r="U4881" s="34"/>
      <c r="V4881" s="34"/>
      <c r="W4881" s="34"/>
      <c r="X4881" s="34"/>
      <c r="Y4881" s="34"/>
      <c r="Z4881" s="34"/>
    </row>
    <row r="4882" spans="18:26" x14ac:dyDescent="0.2">
      <c r="R4882" s="34"/>
      <c r="S4882" s="34"/>
      <c r="T4882" s="34"/>
      <c r="U4882" s="34"/>
      <c r="V4882" s="34"/>
      <c r="W4882" s="34"/>
      <c r="X4882" s="34"/>
      <c r="Y4882" s="34"/>
      <c r="Z4882" s="34"/>
    </row>
    <row r="4883" spans="18:26" x14ac:dyDescent="0.2">
      <c r="R4883" s="34"/>
      <c r="S4883" s="34"/>
      <c r="T4883" s="34"/>
      <c r="U4883" s="34"/>
      <c r="V4883" s="34"/>
      <c r="W4883" s="34"/>
      <c r="X4883" s="34"/>
      <c r="Y4883" s="34"/>
      <c r="Z4883" s="34"/>
    </row>
    <row r="4884" spans="18:26" x14ac:dyDescent="0.2">
      <c r="R4884" s="34"/>
      <c r="S4884" s="34"/>
      <c r="T4884" s="34"/>
      <c r="U4884" s="34"/>
      <c r="V4884" s="34"/>
      <c r="W4884" s="34"/>
      <c r="X4884" s="34"/>
      <c r="Y4884" s="34"/>
      <c r="Z4884" s="34"/>
    </row>
    <row r="4885" spans="18:26" x14ac:dyDescent="0.2">
      <c r="R4885" s="34"/>
      <c r="S4885" s="34"/>
      <c r="T4885" s="34"/>
      <c r="U4885" s="34"/>
      <c r="V4885" s="34"/>
      <c r="W4885" s="34"/>
      <c r="X4885" s="34"/>
      <c r="Y4885" s="34"/>
      <c r="Z4885" s="34"/>
    </row>
    <row r="4886" spans="18:26" x14ac:dyDescent="0.2">
      <c r="R4886" s="34"/>
      <c r="S4886" s="34"/>
      <c r="T4886" s="34"/>
      <c r="U4886" s="34"/>
      <c r="V4886" s="34"/>
      <c r="W4886" s="34"/>
      <c r="X4886" s="34"/>
      <c r="Y4886" s="34"/>
      <c r="Z4886" s="34"/>
    </row>
    <row r="4887" spans="18:26" x14ac:dyDescent="0.2">
      <c r="R4887" s="34"/>
      <c r="S4887" s="34"/>
      <c r="T4887" s="34"/>
      <c r="U4887" s="34"/>
      <c r="V4887" s="34"/>
      <c r="W4887" s="34"/>
      <c r="X4887" s="34"/>
      <c r="Y4887" s="34"/>
      <c r="Z4887" s="34"/>
    </row>
    <row r="4888" spans="18:26" x14ac:dyDescent="0.2">
      <c r="R4888" s="34"/>
      <c r="S4888" s="34"/>
      <c r="T4888" s="34"/>
      <c r="U4888" s="34"/>
      <c r="V4888" s="34"/>
      <c r="W4888" s="34"/>
      <c r="X4888" s="34"/>
      <c r="Y4888" s="34"/>
      <c r="Z4888" s="34"/>
    </row>
    <row r="4889" spans="18:26" x14ac:dyDescent="0.2">
      <c r="R4889" s="34"/>
      <c r="S4889" s="34"/>
      <c r="T4889" s="34"/>
      <c r="U4889" s="34"/>
      <c r="V4889" s="34"/>
      <c r="W4889" s="34"/>
      <c r="X4889" s="34"/>
      <c r="Y4889" s="34"/>
      <c r="Z4889" s="34"/>
    </row>
    <row r="4890" spans="18:26" x14ac:dyDescent="0.2">
      <c r="R4890" s="34"/>
      <c r="S4890" s="34"/>
      <c r="T4890" s="34"/>
      <c r="U4890" s="34"/>
      <c r="V4890" s="34"/>
      <c r="W4890" s="34"/>
      <c r="X4890" s="34"/>
      <c r="Y4890" s="34"/>
      <c r="Z4890" s="34"/>
    </row>
    <row r="4891" spans="18:26" x14ac:dyDescent="0.2">
      <c r="R4891" s="34"/>
      <c r="S4891" s="34"/>
      <c r="T4891" s="34"/>
      <c r="U4891" s="34"/>
      <c r="V4891" s="34"/>
      <c r="W4891" s="34"/>
      <c r="X4891" s="34"/>
      <c r="Y4891" s="34"/>
      <c r="Z4891" s="34"/>
    </row>
    <row r="4892" spans="18:26" x14ac:dyDescent="0.2">
      <c r="R4892" s="34"/>
      <c r="S4892" s="34"/>
      <c r="T4892" s="34"/>
      <c r="U4892" s="34"/>
      <c r="V4892" s="34"/>
      <c r="W4892" s="34"/>
      <c r="X4892" s="34"/>
      <c r="Y4892" s="34"/>
      <c r="Z4892" s="34"/>
    </row>
    <row r="4893" spans="18:26" x14ac:dyDescent="0.2">
      <c r="R4893" s="34"/>
      <c r="S4893" s="34"/>
      <c r="T4893" s="34"/>
      <c r="U4893" s="34"/>
      <c r="V4893" s="34"/>
      <c r="W4893" s="34"/>
      <c r="X4893" s="34"/>
      <c r="Y4893" s="34"/>
      <c r="Z4893" s="34"/>
    </row>
    <row r="4894" spans="18:26" x14ac:dyDescent="0.2">
      <c r="R4894" s="34"/>
      <c r="S4894" s="34"/>
      <c r="T4894" s="34"/>
      <c r="U4894" s="34"/>
      <c r="V4894" s="34"/>
      <c r="W4894" s="34"/>
      <c r="X4894" s="34"/>
      <c r="Y4894" s="34"/>
      <c r="Z4894" s="34"/>
    </row>
    <row r="4895" spans="18:26" x14ac:dyDescent="0.2">
      <c r="R4895" s="34"/>
      <c r="S4895" s="34"/>
      <c r="T4895" s="34"/>
      <c r="U4895" s="34"/>
      <c r="V4895" s="34"/>
      <c r="W4895" s="34"/>
      <c r="X4895" s="34"/>
      <c r="Y4895" s="34"/>
      <c r="Z4895" s="34"/>
    </row>
    <row r="4896" spans="18:26" x14ac:dyDescent="0.2">
      <c r="R4896" s="34"/>
      <c r="S4896" s="34"/>
      <c r="T4896" s="34"/>
      <c r="U4896" s="34"/>
      <c r="V4896" s="34"/>
      <c r="W4896" s="34"/>
      <c r="X4896" s="34"/>
      <c r="Y4896" s="34"/>
      <c r="Z4896" s="34"/>
    </row>
    <row r="4897" spans="18:26" x14ac:dyDescent="0.2">
      <c r="R4897" s="34"/>
      <c r="S4897" s="34"/>
      <c r="T4897" s="34"/>
      <c r="U4897" s="34"/>
      <c r="V4897" s="34"/>
      <c r="W4897" s="34"/>
      <c r="X4897" s="34"/>
      <c r="Y4897" s="34"/>
      <c r="Z4897" s="34"/>
    </row>
    <row r="4898" spans="18:26" x14ac:dyDescent="0.2">
      <c r="R4898" s="34"/>
      <c r="S4898" s="34"/>
      <c r="T4898" s="34"/>
      <c r="U4898" s="34"/>
      <c r="V4898" s="34"/>
      <c r="W4898" s="34"/>
      <c r="X4898" s="34"/>
      <c r="Y4898" s="34"/>
      <c r="Z4898" s="34"/>
    </row>
    <row r="4899" spans="18:26" x14ac:dyDescent="0.2">
      <c r="R4899" s="34"/>
      <c r="S4899" s="34"/>
      <c r="T4899" s="34"/>
      <c r="U4899" s="34"/>
      <c r="V4899" s="34"/>
      <c r="W4899" s="34"/>
      <c r="X4899" s="34"/>
      <c r="Y4899" s="34"/>
      <c r="Z4899" s="34"/>
    </row>
    <row r="4900" spans="18:26" x14ac:dyDescent="0.2">
      <c r="R4900" s="34"/>
      <c r="S4900" s="34"/>
      <c r="T4900" s="34"/>
      <c r="U4900" s="34"/>
      <c r="V4900" s="34"/>
      <c r="W4900" s="34"/>
      <c r="X4900" s="34"/>
      <c r="Y4900" s="34"/>
      <c r="Z4900" s="34"/>
    </row>
    <row r="4901" spans="18:26" x14ac:dyDescent="0.2">
      <c r="R4901" s="34"/>
      <c r="S4901" s="34"/>
      <c r="T4901" s="34"/>
      <c r="U4901" s="34"/>
      <c r="V4901" s="34"/>
      <c r="W4901" s="34"/>
      <c r="X4901" s="34"/>
      <c r="Y4901" s="34"/>
      <c r="Z4901" s="34"/>
    </row>
    <row r="4902" spans="18:26" x14ac:dyDescent="0.2">
      <c r="R4902" s="34"/>
      <c r="S4902" s="34"/>
      <c r="T4902" s="34"/>
      <c r="U4902" s="34"/>
      <c r="V4902" s="34"/>
      <c r="W4902" s="34"/>
      <c r="X4902" s="34"/>
      <c r="Y4902" s="34"/>
      <c r="Z4902" s="34"/>
    </row>
    <row r="4903" spans="18:26" x14ac:dyDescent="0.2">
      <c r="R4903" s="34"/>
      <c r="S4903" s="34"/>
      <c r="T4903" s="34"/>
      <c r="U4903" s="34"/>
      <c r="V4903" s="34"/>
      <c r="W4903" s="34"/>
      <c r="X4903" s="34"/>
      <c r="Y4903" s="34"/>
      <c r="Z4903" s="34"/>
    </row>
    <row r="4904" spans="18:26" x14ac:dyDescent="0.2">
      <c r="R4904" s="34"/>
      <c r="S4904" s="34"/>
      <c r="T4904" s="34"/>
      <c r="U4904" s="34"/>
      <c r="V4904" s="34"/>
      <c r="W4904" s="34"/>
      <c r="X4904" s="34"/>
      <c r="Y4904" s="34"/>
      <c r="Z4904" s="34"/>
    </row>
    <row r="4905" spans="18:26" x14ac:dyDescent="0.2">
      <c r="R4905" s="34"/>
      <c r="S4905" s="34"/>
      <c r="T4905" s="34"/>
      <c r="U4905" s="34"/>
      <c r="V4905" s="34"/>
      <c r="W4905" s="34"/>
      <c r="X4905" s="34"/>
      <c r="Y4905" s="34"/>
      <c r="Z4905" s="34"/>
    </row>
    <row r="4906" spans="18:26" x14ac:dyDescent="0.2">
      <c r="R4906" s="34"/>
      <c r="S4906" s="34"/>
      <c r="T4906" s="34"/>
      <c r="U4906" s="34"/>
      <c r="V4906" s="34"/>
      <c r="W4906" s="34"/>
      <c r="X4906" s="34"/>
      <c r="Y4906" s="34"/>
      <c r="Z4906" s="34"/>
    </row>
    <row r="4907" spans="18:26" x14ac:dyDescent="0.2">
      <c r="R4907" s="34"/>
      <c r="S4907" s="34"/>
      <c r="T4907" s="34"/>
      <c r="U4907" s="34"/>
      <c r="V4907" s="34"/>
      <c r="W4907" s="34"/>
      <c r="X4907" s="34"/>
      <c r="Y4907" s="34"/>
      <c r="Z4907" s="34"/>
    </row>
    <row r="4908" spans="18:26" x14ac:dyDescent="0.2">
      <c r="R4908" s="34"/>
      <c r="S4908" s="34"/>
      <c r="T4908" s="34"/>
      <c r="U4908" s="34"/>
      <c r="V4908" s="34"/>
      <c r="W4908" s="34"/>
      <c r="X4908" s="34"/>
      <c r="Y4908" s="34"/>
      <c r="Z4908" s="34"/>
    </row>
    <row r="4909" spans="18:26" x14ac:dyDescent="0.2">
      <c r="R4909" s="34"/>
      <c r="S4909" s="34"/>
      <c r="T4909" s="34"/>
      <c r="U4909" s="34"/>
      <c r="V4909" s="34"/>
      <c r="W4909" s="34"/>
      <c r="X4909" s="34"/>
      <c r="Y4909" s="34"/>
      <c r="Z4909" s="34"/>
    </row>
    <row r="4910" spans="18:26" x14ac:dyDescent="0.2">
      <c r="R4910" s="34"/>
      <c r="S4910" s="34"/>
      <c r="T4910" s="34"/>
      <c r="U4910" s="34"/>
      <c r="V4910" s="34"/>
      <c r="W4910" s="34"/>
      <c r="X4910" s="34"/>
      <c r="Y4910" s="34"/>
      <c r="Z4910" s="34"/>
    </row>
    <row r="4911" spans="18:26" x14ac:dyDescent="0.2">
      <c r="R4911" s="34"/>
      <c r="S4911" s="34"/>
      <c r="T4911" s="34"/>
      <c r="U4911" s="34"/>
      <c r="V4911" s="34"/>
      <c r="W4911" s="34"/>
      <c r="X4911" s="34"/>
      <c r="Y4911" s="34"/>
      <c r="Z4911" s="34"/>
    </row>
    <row r="4912" spans="18:26" x14ac:dyDescent="0.2">
      <c r="R4912" s="34"/>
      <c r="S4912" s="34"/>
      <c r="T4912" s="34"/>
      <c r="U4912" s="34"/>
      <c r="V4912" s="34"/>
      <c r="W4912" s="34"/>
      <c r="X4912" s="34"/>
      <c r="Y4912" s="34"/>
      <c r="Z4912" s="34"/>
    </row>
    <row r="4913" spans="18:26" x14ac:dyDescent="0.2">
      <c r="R4913" s="34"/>
      <c r="S4913" s="34"/>
      <c r="T4913" s="34"/>
      <c r="U4913" s="34"/>
      <c r="V4913" s="34"/>
      <c r="W4913" s="34"/>
      <c r="X4913" s="34"/>
      <c r="Y4913" s="34"/>
      <c r="Z4913" s="34"/>
    </row>
    <row r="4914" spans="18:26" x14ac:dyDescent="0.2">
      <c r="R4914" s="34"/>
      <c r="S4914" s="34"/>
      <c r="T4914" s="34"/>
      <c r="U4914" s="34"/>
      <c r="V4914" s="34"/>
      <c r="W4914" s="34"/>
      <c r="X4914" s="34"/>
      <c r="Y4914" s="34"/>
      <c r="Z4914" s="34"/>
    </row>
    <row r="4915" spans="18:26" x14ac:dyDescent="0.2">
      <c r="R4915" s="34"/>
      <c r="S4915" s="34"/>
      <c r="T4915" s="34"/>
      <c r="U4915" s="34"/>
      <c r="V4915" s="34"/>
      <c r="W4915" s="34"/>
      <c r="X4915" s="34"/>
      <c r="Y4915" s="34"/>
      <c r="Z4915" s="34"/>
    </row>
    <row r="4916" spans="18:26" x14ac:dyDescent="0.2">
      <c r="R4916" s="34"/>
      <c r="S4916" s="34"/>
      <c r="T4916" s="34"/>
      <c r="U4916" s="34"/>
      <c r="V4916" s="34"/>
      <c r="W4916" s="34"/>
      <c r="X4916" s="34"/>
      <c r="Y4916" s="34"/>
      <c r="Z4916" s="34"/>
    </row>
    <row r="4917" spans="18:26" x14ac:dyDescent="0.2">
      <c r="R4917" s="34"/>
      <c r="S4917" s="34"/>
      <c r="T4917" s="34"/>
      <c r="U4917" s="34"/>
      <c r="V4917" s="34"/>
      <c r="W4917" s="34"/>
      <c r="X4917" s="34"/>
      <c r="Y4917" s="34"/>
      <c r="Z4917" s="34"/>
    </row>
    <row r="4918" spans="18:26" x14ac:dyDescent="0.2">
      <c r="R4918" s="34"/>
      <c r="S4918" s="34"/>
      <c r="T4918" s="34"/>
      <c r="U4918" s="34"/>
      <c r="V4918" s="34"/>
      <c r="W4918" s="34"/>
      <c r="X4918" s="34"/>
      <c r="Y4918" s="34"/>
      <c r="Z4918" s="34"/>
    </row>
    <row r="4919" spans="18:26" x14ac:dyDescent="0.2">
      <c r="R4919" s="34"/>
      <c r="S4919" s="34"/>
      <c r="T4919" s="34"/>
      <c r="U4919" s="34"/>
      <c r="V4919" s="34"/>
      <c r="W4919" s="34"/>
      <c r="X4919" s="34"/>
      <c r="Y4919" s="34"/>
      <c r="Z4919" s="34"/>
    </row>
    <row r="4920" spans="18:26" x14ac:dyDescent="0.2">
      <c r="R4920" s="34"/>
      <c r="S4920" s="34"/>
      <c r="T4920" s="34"/>
      <c r="U4920" s="34"/>
      <c r="V4920" s="34"/>
      <c r="W4920" s="34"/>
      <c r="X4920" s="34"/>
      <c r="Y4920" s="34"/>
      <c r="Z4920" s="34"/>
    </row>
    <row r="4921" spans="18:26" x14ac:dyDescent="0.2">
      <c r="R4921" s="34"/>
      <c r="S4921" s="34"/>
      <c r="T4921" s="34"/>
      <c r="U4921" s="34"/>
      <c r="V4921" s="34"/>
      <c r="W4921" s="34"/>
      <c r="X4921" s="34"/>
      <c r="Y4921" s="34"/>
      <c r="Z4921" s="34"/>
    </row>
    <row r="4922" spans="18:26" x14ac:dyDescent="0.2">
      <c r="R4922" s="34"/>
      <c r="S4922" s="34"/>
      <c r="T4922" s="34"/>
      <c r="U4922" s="34"/>
      <c r="V4922" s="34"/>
      <c r="W4922" s="34"/>
      <c r="X4922" s="34"/>
      <c r="Y4922" s="34"/>
      <c r="Z4922" s="34"/>
    </row>
    <row r="4923" spans="18:26" x14ac:dyDescent="0.2">
      <c r="R4923" s="34"/>
      <c r="S4923" s="34"/>
      <c r="T4923" s="34"/>
      <c r="U4923" s="34"/>
      <c r="V4923" s="34"/>
      <c r="W4923" s="34"/>
      <c r="X4923" s="34"/>
      <c r="Y4923" s="34"/>
      <c r="Z4923" s="34"/>
    </row>
    <row r="4924" spans="18:26" x14ac:dyDescent="0.2">
      <c r="R4924" s="34"/>
      <c r="S4924" s="34"/>
      <c r="T4924" s="34"/>
      <c r="U4924" s="34"/>
      <c r="V4924" s="34"/>
      <c r="W4924" s="34"/>
      <c r="X4924" s="34"/>
      <c r="Y4924" s="34"/>
      <c r="Z4924" s="34"/>
    </row>
    <row r="4925" spans="18:26" x14ac:dyDescent="0.2">
      <c r="R4925" s="34"/>
      <c r="S4925" s="34"/>
      <c r="T4925" s="34"/>
      <c r="U4925" s="34"/>
      <c r="V4925" s="34"/>
      <c r="W4925" s="34"/>
      <c r="X4925" s="34"/>
      <c r="Y4925" s="34"/>
      <c r="Z4925" s="34"/>
    </row>
    <row r="4926" spans="18:26" x14ac:dyDescent="0.2">
      <c r="R4926" s="34"/>
      <c r="S4926" s="34"/>
      <c r="T4926" s="34"/>
      <c r="U4926" s="34"/>
      <c r="V4926" s="34"/>
      <c r="W4926" s="34"/>
      <c r="X4926" s="34"/>
      <c r="Y4926" s="34"/>
      <c r="Z4926" s="34"/>
    </row>
    <row r="4927" spans="18:26" x14ac:dyDescent="0.2">
      <c r="R4927" s="34"/>
      <c r="S4927" s="34"/>
      <c r="T4927" s="34"/>
      <c r="U4927" s="34"/>
      <c r="V4927" s="34"/>
      <c r="W4927" s="34"/>
      <c r="X4927" s="34"/>
      <c r="Y4927" s="34"/>
      <c r="Z4927" s="34"/>
    </row>
    <row r="4928" spans="18:26" x14ac:dyDescent="0.2">
      <c r="R4928" s="34"/>
      <c r="S4928" s="34"/>
      <c r="T4928" s="34"/>
      <c r="U4928" s="34"/>
      <c r="V4928" s="34"/>
      <c r="W4928" s="34"/>
      <c r="X4928" s="34"/>
      <c r="Y4928" s="34"/>
      <c r="Z4928" s="34"/>
    </row>
    <row r="4929" spans="18:26" x14ac:dyDescent="0.2">
      <c r="R4929" s="34"/>
      <c r="S4929" s="34"/>
      <c r="T4929" s="34"/>
      <c r="U4929" s="34"/>
      <c r="V4929" s="34"/>
      <c r="W4929" s="34"/>
      <c r="X4929" s="34"/>
      <c r="Y4929" s="34"/>
      <c r="Z4929" s="34"/>
    </row>
    <row r="4930" spans="18:26" x14ac:dyDescent="0.2">
      <c r="R4930" s="34"/>
      <c r="S4930" s="34"/>
      <c r="T4930" s="34"/>
      <c r="U4930" s="34"/>
      <c r="V4930" s="34"/>
      <c r="W4930" s="34"/>
      <c r="X4930" s="34"/>
      <c r="Y4930" s="34"/>
      <c r="Z4930" s="34"/>
    </row>
    <row r="4931" spans="18:26" x14ac:dyDescent="0.2">
      <c r="R4931" s="34"/>
      <c r="S4931" s="34"/>
      <c r="T4931" s="34"/>
      <c r="U4931" s="34"/>
      <c r="V4931" s="34"/>
      <c r="W4931" s="34"/>
      <c r="X4931" s="34"/>
      <c r="Y4931" s="34"/>
      <c r="Z4931" s="34"/>
    </row>
    <row r="4932" spans="18:26" x14ac:dyDescent="0.2">
      <c r="R4932" s="34"/>
      <c r="S4932" s="34"/>
      <c r="T4932" s="34"/>
      <c r="U4932" s="34"/>
      <c r="V4932" s="34"/>
      <c r="W4932" s="34"/>
      <c r="X4932" s="34"/>
      <c r="Y4932" s="34"/>
      <c r="Z4932" s="34"/>
    </row>
    <row r="4933" spans="18:26" x14ac:dyDescent="0.2">
      <c r="R4933" s="34"/>
      <c r="S4933" s="34"/>
      <c r="T4933" s="34"/>
      <c r="U4933" s="34"/>
      <c r="V4933" s="34"/>
      <c r="W4933" s="34"/>
      <c r="X4933" s="34"/>
      <c r="Y4933" s="34"/>
      <c r="Z4933" s="34"/>
    </row>
    <row r="4934" spans="18:26" x14ac:dyDescent="0.2">
      <c r="R4934" s="34"/>
      <c r="S4934" s="34"/>
      <c r="T4934" s="34"/>
      <c r="U4934" s="34"/>
      <c r="V4934" s="34"/>
      <c r="W4934" s="34"/>
      <c r="X4934" s="34"/>
      <c r="Y4934" s="34"/>
      <c r="Z4934" s="34"/>
    </row>
    <row r="4935" spans="18:26" x14ac:dyDescent="0.2">
      <c r="R4935" s="34"/>
      <c r="S4935" s="34"/>
      <c r="T4935" s="34"/>
      <c r="U4935" s="34"/>
      <c r="V4935" s="34"/>
      <c r="W4935" s="34"/>
      <c r="X4935" s="34"/>
      <c r="Y4935" s="34"/>
      <c r="Z4935" s="34"/>
    </row>
    <row r="4936" spans="18:26" x14ac:dyDescent="0.2">
      <c r="R4936" s="34"/>
      <c r="S4936" s="34"/>
      <c r="T4936" s="34"/>
      <c r="U4936" s="34"/>
      <c r="V4936" s="34"/>
      <c r="W4936" s="34"/>
      <c r="X4936" s="34"/>
      <c r="Y4936" s="34"/>
      <c r="Z4936" s="34"/>
    </row>
    <row r="4937" spans="18:26" x14ac:dyDescent="0.2">
      <c r="R4937" s="34"/>
      <c r="S4937" s="34"/>
      <c r="T4937" s="34"/>
      <c r="U4937" s="34"/>
      <c r="V4937" s="34"/>
      <c r="W4937" s="34"/>
      <c r="X4937" s="34"/>
      <c r="Y4937" s="34"/>
      <c r="Z4937" s="34"/>
    </row>
    <row r="4938" spans="18:26" x14ac:dyDescent="0.2">
      <c r="R4938" s="34"/>
      <c r="S4938" s="34"/>
      <c r="T4938" s="34"/>
      <c r="U4938" s="34"/>
      <c r="V4938" s="34"/>
      <c r="W4938" s="34"/>
      <c r="X4938" s="34"/>
      <c r="Y4938" s="34"/>
      <c r="Z4938" s="34"/>
    </row>
    <row r="4939" spans="18:26" x14ac:dyDescent="0.2">
      <c r="R4939" s="34"/>
      <c r="S4939" s="34"/>
      <c r="T4939" s="34"/>
      <c r="U4939" s="34"/>
      <c r="V4939" s="34"/>
      <c r="W4939" s="34"/>
      <c r="X4939" s="34"/>
      <c r="Y4939" s="34"/>
      <c r="Z4939" s="34"/>
    </row>
    <row r="4940" spans="18:26" x14ac:dyDescent="0.2">
      <c r="R4940" s="34"/>
      <c r="S4940" s="34"/>
      <c r="T4940" s="34"/>
      <c r="U4940" s="34"/>
      <c r="V4940" s="34"/>
      <c r="W4940" s="34"/>
      <c r="X4940" s="34"/>
      <c r="Y4940" s="34"/>
      <c r="Z4940" s="34"/>
    </row>
    <row r="4941" spans="18:26" x14ac:dyDescent="0.2">
      <c r="R4941" s="34"/>
      <c r="S4941" s="34"/>
      <c r="T4941" s="34"/>
      <c r="U4941" s="34"/>
      <c r="V4941" s="34"/>
      <c r="W4941" s="34"/>
      <c r="X4941" s="34"/>
      <c r="Y4941" s="34"/>
      <c r="Z4941" s="34"/>
    </row>
    <row r="4942" spans="18:26" x14ac:dyDescent="0.2">
      <c r="R4942" s="34"/>
      <c r="S4942" s="34"/>
      <c r="T4942" s="34"/>
      <c r="U4942" s="34"/>
      <c r="V4942" s="34"/>
      <c r="W4942" s="34"/>
      <c r="X4942" s="34"/>
      <c r="Y4942" s="34"/>
      <c r="Z4942" s="34"/>
    </row>
    <row r="4943" spans="18:26" x14ac:dyDescent="0.2">
      <c r="R4943" s="34"/>
      <c r="S4943" s="34"/>
      <c r="T4943" s="34"/>
      <c r="U4943" s="34"/>
      <c r="V4943" s="34"/>
      <c r="W4943" s="34"/>
      <c r="X4943" s="34"/>
      <c r="Y4943" s="34"/>
      <c r="Z4943" s="34"/>
    </row>
    <row r="4944" spans="18:26" x14ac:dyDescent="0.2">
      <c r="R4944" s="34"/>
      <c r="S4944" s="34"/>
      <c r="T4944" s="34"/>
      <c r="U4944" s="34"/>
      <c r="V4944" s="34"/>
      <c r="W4944" s="34"/>
      <c r="X4944" s="34"/>
      <c r="Y4944" s="34"/>
      <c r="Z4944" s="34"/>
    </row>
    <row r="4945" spans="18:26" x14ac:dyDescent="0.2">
      <c r="R4945" s="34"/>
      <c r="S4945" s="34"/>
      <c r="T4945" s="34"/>
      <c r="U4945" s="34"/>
      <c r="V4945" s="34"/>
      <c r="W4945" s="34"/>
      <c r="X4945" s="34"/>
      <c r="Y4945" s="34"/>
      <c r="Z4945" s="34"/>
    </row>
    <row r="4946" spans="18:26" x14ac:dyDescent="0.2">
      <c r="R4946" s="34"/>
      <c r="S4946" s="34"/>
      <c r="T4946" s="34"/>
      <c r="U4946" s="34"/>
      <c r="V4946" s="34"/>
      <c r="W4946" s="34"/>
      <c r="X4946" s="34"/>
      <c r="Y4946" s="34"/>
      <c r="Z4946" s="34"/>
    </row>
    <row r="4947" spans="18:26" x14ac:dyDescent="0.2">
      <c r="R4947" s="34"/>
      <c r="S4947" s="34"/>
      <c r="T4947" s="34"/>
      <c r="U4947" s="34"/>
      <c r="V4947" s="34"/>
      <c r="W4947" s="34"/>
      <c r="X4947" s="34"/>
      <c r="Y4947" s="34"/>
      <c r="Z4947" s="34"/>
    </row>
    <row r="4948" spans="18:26" x14ac:dyDescent="0.2">
      <c r="R4948" s="34"/>
      <c r="S4948" s="34"/>
      <c r="T4948" s="34"/>
      <c r="U4948" s="34"/>
      <c r="V4948" s="34"/>
      <c r="W4948" s="34"/>
      <c r="X4948" s="34"/>
      <c r="Y4948" s="34"/>
      <c r="Z4948" s="34"/>
    </row>
    <row r="4949" spans="18:26" x14ac:dyDescent="0.2">
      <c r="R4949" s="34"/>
      <c r="S4949" s="34"/>
      <c r="T4949" s="34"/>
      <c r="U4949" s="34"/>
      <c r="V4949" s="34"/>
      <c r="W4949" s="34"/>
      <c r="X4949" s="34"/>
      <c r="Y4949" s="34"/>
      <c r="Z4949" s="34"/>
    </row>
    <row r="4950" spans="18:26" x14ac:dyDescent="0.2">
      <c r="R4950" s="34"/>
      <c r="S4950" s="34"/>
      <c r="T4950" s="34"/>
      <c r="U4950" s="34"/>
      <c r="V4950" s="34"/>
      <c r="W4950" s="34"/>
      <c r="X4950" s="34"/>
      <c r="Y4950" s="34"/>
      <c r="Z4950" s="34"/>
    </row>
    <row r="4951" spans="18:26" x14ac:dyDescent="0.2">
      <c r="R4951" s="34"/>
      <c r="S4951" s="34"/>
      <c r="T4951" s="34"/>
      <c r="U4951" s="34"/>
      <c r="V4951" s="34"/>
      <c r="W4951" s="34"/>
      <c r="X4951" s="34"/>
      <c r="Y4951" s="34"/>
      <c r="Z4951" s="34"/>
    </row>
    <row r="4952" spans="18:26" x14ac:dyDescent="0.2">
      <c r="R4952" s="34"/>
      <c r="S4952" s="34"/>
      <c r="T4952" s="34"/>
      <c r="U4952" s="34"/>
      <c r="V4952" s="34"/>
      <c r="W4952" s="34"/>
      <c r="X4952" s="34"/>
      <c r="Y4952" s="34"/>
      <c r="Z4952" s="34"/>
    </row>
    <row r="4953" spans="18:26" x14ac:dyDescent="0.2">
      <c r="R4953" s="34"/>
      <c r="S4953" s="34"/>
      <c r="T4953" s="34"/>
      <c r="U4953" s="34"/>
      <c r="V4953" s="34"/>
      <c r="W4953" s="34"/>
      <c r="X4953" s="34"/>
      <c r="Y4953" s="34"/>
      <c r="Z4953" s="34"/>
    </row>
    <row r="4954" spans="18:26" x14ac:dyDescent="0.2">
      <c r="R4954" s="34"/>
      <c r="S4954" s="34"/>
      <c r="T4954" s="34"/>
      <c r="U4954" s="34"/>
      <c r="V4954" s="34"/>
      <c r="W4954" s="34"/>
      <c r="X4954" s="34"/>
      <c r="Y4954" s="34"/>
      <c r="Z4954" s="34"/>
    </row>
    <row r="4955" spans="18:26" x14ac:dyDescent="0.2">
      <c r="R4955" s="34"/>
      <c r="S4955" s="34"/>
      <c r="T4955" s="34"/>
      <c r="U4955" s="34"/>
      <c r="V4955" s="34"/>
      <c r="W4955" s="34"/>
      <c r="X4955" s="34"/>
      <c r="Y4955" s="34"/>
      <c r="Z4955" s="34"/>
    </row>
    <row r="4956" spans="18:26" x14ac:dyDescent="0.2">
      <c r="R4956" s="34"/>
      <c r="S4956" s="34"/>
      <c r="T4956" s="34"/>
      <c r="U4956" s="34"/>
      <c r="V4956" s="34"/>
      <c r="W4956" s="34"/>
      <c r="X4956" s="34"/>
      <c r="Y4956" s="34"/>
      <c r="Z4956" s="34"/>
    </row>
    <row r="4957" spans="18:26" x14ac:dyDescent="0.2">
      <c r="R4957" s="34"/>
      <c r="S4957" s="34"/>
      <c r="T4957" s="34"/>
      <c r="U4957" s="34"/>
      <c r="V4957" s="34"/>
      <c r="W4957" s="34"/>
      <c r="X4957" s="34"/>
      <c r="Y4957" s="34"/>
      <c r="Z4957" s="34"/>
    </row>
    <row r="4958" spans="18:26" x14ac:dyDescent="0.2">
      <c r="R4958" s="34"/>
      <c r="S4958" s="34"/>
      <c r="T4958" s="34"/>
      <c r="U4958" s="34"/>
      <c r="V4958" s="34"/>
      <c r="W4958" s="34"/>
      <c r="X4958" s="34"/>
      <c r="Y4958" s="34"/>
      <c r="Z4958" s="34"/>
    </row>
    <row r="4959" spans="18:26" x14ac:dyDescent="0.2">
      <c r="R4959" s="34"/>
      <c r="S4959" s="34"/>
      <c r="T4959" s="34"/>
      <c r="U4959" s="34"/>
      <c r="V4959" s="34"/>
      <c r="W4959" s="34"/>
      <c r="X4959" s="34"/>
      <c r="Y4959" s="34"/>
      <c r="Z4959" s="34"/>
    </row>
    <row r="4960" spans="18:26" x14ac:dyDescent="0.2">
      <c r="R4960" s="34"/>
      <c r="S4960" s="34"/>
      <c r="T4960" s="34"/>
      <c r="U4960" s="34"/>
      <c r="V4960" s="34"/>
      <c r="W4960" s="34"/>
      <c r="X4960" s="34"/>
      <c r="Y4960" s="34"/>
      <c r="Z4960" s="34"/>
    </row>
    <row r="4961" spans="18:26" x14ac:dyDescent="0.2">
      <c r="R4961" s="34"/>
      <c r="S4961" s="34"/>
      <c r="T4961" s="34"/>
      <c r="U4961" s="34"/>
      <c r="V4961" s="34"/>
      <c r="W4961" s="34"/>
      <c r="X4961" s="34"/>
      <c r="Y4961" s="34"/>
      <c r="Z4961" s="34"/>
    </row>
    <row r="4962" spans="18:26" x14ac:dyDescent="0.2">
      <c r="R4962" s="34"/>
      <c r="S4962" s="34"/>
      <c r="T4962" s="34"/>
      <c r="U4962" s="34"/>
      <c r="V4962" s="34"/>
      <c r="W4962" s="34"/>
      <c r="X4962" s="34"/>
      <c r="Y4962" s="34"/>
      <c r="Z4962" s="34"/>
    </row>
    <row r="4963" spans="18:26" x14ac:dyDescent="0.2">
      <c r="R4963" s="34"/>
      <c r="S4963" s="34"/>
      <c r="T4963" s="34"/>
      <c r="U4963" s="34"/>
      <c r="V4963" s="34"/>
      <c r="W4963" s="34"/>
      <c r="X4963" s="34"/>
      <c r="Y4963" s="34"/>
      <c r="Z4963" s="34"/>
    </row>
    <row r="4964" spans="18:26" x14ac:dyDescent="0.2">
      <c r="R4964" s="34"/>
      <c r="S4964" s="34"/>
      <c r="T4964" s="34"/>
      <c r="U4964" s="34"/>
      <c r="V4964" s="34"/>
      <c r="W4964" s="34"/>
      <c r="X4964" s="34"/>
      <c r="Y4964" s="34"/>
      <c r="Z4964" s="34"/>
    </row>
    <row r="4965" spans="18:26" x14ac:dyDescent="0.2">
      <c r="R4965" s="34"/>
      <c r="S4965" s="34"/>
      <c r="T4965" s="34"/>
      <c r="U4965" s="34"/>
      <c r="V4965" s="34"/>
      <c r="W4965" s="34"/>
      <c r="X4965" s="34"/>
      <c r="Y4965" s="34"/>
      <c r="Z4965" s="34"/>
    </row>
    <row r="4966" spans="18:26" x14ac:dyDescent="0.2">
      <c r="R4966" s="34"/>
      <c r="S4966" s="34"/>
      <c r="T4966" s="34"/>
      <c r="U4966" s="34"/>
      <c r="V4966" s="34"/>
      <c r="W4966" s="34"/>
      <c r="X4966" s="34"/>
      <c r="Y4966" s="34"/>
      <c r="Z4966" s="34"/>
    </row>
    <row r="4967" spans="18:26" x14ac:dyDescent="0.2">
      <c r="R4967" s="34"/>
      <c r="S4967" s="34"/>
      <c r="T4967" s="34"/>
      <c r="U4967" s="34"/>
      <c r="V4967" s="34"/>
      <c r="W4967" s="34"/>
      <c r="X4967" s="34"/>
      <c r="Y4967" s="34"/>
      <c r="Z4967" s="34"/>
    </row>
    <row r="4968" spans="18:26" x14ac:dyDescent="0.2">
      <c r="R4968" s="34"/>
      <c r="S4968" s="34"/>
      <c r="T4968" s="34"/>
      <c r="U4968" s="34"/>
      <c r="V4968" s="34"/>
      <c r="W4968" s="34"/>
      <c r="X4968" s="34"/>
      <c r="Y4968" s="34"/>
      <c r="Z4968" s="34"/>
    </row>
    <row r="4969" spans="18:26" x14ac:dyDescent="0.2">
      <c r="R4969" s="34"/>
      <c r="S4969" s="34"/>
      <c r="T4969" s="34"/>
      <c r="U4969" s="34"/>
      <c r="V4969" s="34"/>
      <c r="W4969" s="34"/>
      <c r="X4969" s="34"/>
      <c r="Y4969" s="34"/>
      <c r="Z4969" s="34"/>
    </row>
    <row r="4970" spans="18:26" x14ac:dyDescent="0.2">
      <c r="R4970" s="34"/>
      <c r="S4970" s="34"/>
      <c r="T4970" s="34"/>
      <c r="U4970" s="34"/>
      <c r="V4970" s="34"/>
      <c r="W4970" s="34"/>
      <c r="X4970" s="34"/>
      <c r="Y4970" s="34"/>
      <c r="Z4970" s="34"/>
    </row>
    <row r="4971" spans="18:26" x14ac:dyDescent="0.2">
      <c r="R4971" s="34"/>
      <c r="S4971" s="34"/>
      <c r="T4971" s="34"/>
      <c r="U4971" s="34"/>
      <c r="V4971" s="34"/>
      <c r="W4971" s="34"/>
      <c r="X4971" s="34"/>
      <c r="Y4971" s="34"/>
      <c r="Z4971" s="34"/>
    </row>
    <row r="4972" spans="18:26" x14ac:dyDescent="0.2">
      <c r="R4972" s="34"/>
      <c r="S4972" s="34"/>
      <c r="T4972" s="34"/>
      <c r="U4972" s="34"/>
      <c r="V4972" s="34"/>
      <c r="W4972" s="34"/>
      <c r="X4972" s="34"/>
      <c r="Y4972" s="34"/>
      <c r="Z4972" s="34"/>
    </row>
    <row r="4973" spans="18:26" x14ac:dyDescent="0.2">
      <c r="R4973" s="34"/>
      <c r="S4973" s="34"/>
      <c r="T4973" s="34"/>
      <c r="U4973" s="34"/>
      <c r="V4973" s="34"/>
      <c r="W4973" s="34"/>
      <c r="X4973" s="34"/>
      <c r="Y4973" s="34"/>
      <c r="Z4973" s="34"/>
    </row>
    <row r="4974" spans="18:26" x14ac:dyDescent="0.2">
      <c r="R4974" s="34"/>
      <c r="S4974" s="34"/>
      <c r="T4974" s="34"/>
      <c r="U4974" s="34"/>
      <c r="V4974" s="34"/>
      <c r="W4974" s="34"/>
      <c r="X4974" s="34"/>
      <c r="Y4974" s="34"/>
      <c r="Z4974" s="34"/>
    </row>
    <row r="4975" spans="18:26" x14ac:dyDescent="0.2">
      <c r="R4975" s="34"/>
      <c r="S4975" s="34"/>
      <c r="T4975" s="34"/>
      <c r="U4975" s="34"/>
      <c r="V4975" s="34"/>
      <c r="W4975" s="34"/>
      <c r="X4975" s="34"/>
      <c r="Y4975" s="34"/>
      <c r="Z4975" s="34"/>
    </row>
    <row r="4976" spans="18:26" x14ac:dyDescent="0.2">
      <c r="R4976" s="34"/>
      <c r="S4976" s="34"/>
      <c r="T4976" s="34"/>
      <c r="U4976" s="34"/>
      <c r="V4976" s="34"/>
      <c r="W4976" s="34"/>
      <c r="X4976" s="34"/>
      <c r="Y4976" s="34"/>
      <c r="Z4976" s="34"/>
    </row>
    <row r="4977" spans="18:26" x14ac:dyDescent="0.2">
      <c r="R4977" s="34"/>
      <c r="S4977" s="34"/>
      <c r="T4977" s="34"/>
      <c r="U4977" s="34"/>
      <c r="V4977" s="34"/>
      <c r="W4977" s="34"/>
      <c r="X4977" s="34"/>
      <c r="Y4977" s="34"/>
      <c r="Z4977" s="34"/>
    </row>
    <row r="4978" spans="18:26" x14ac:dyDescent="0.2">
      <c r="R4978" s="34"/>
      <c r="S4978" s="34"/>
      <c r="T4978" s="34"/>
      <c r="U4978" s="34"/>
      <c r="V4978" s="34"/>
      <c r="W4978" s="34"/>
      <c r="X4978" s="34"/>
      <c r="Y4978" s="34"/>
      <c r="Z4978" s="34"/>
    </row>
    <row r="4979" spans="18:26" x14ac:dyDescent="0.2">
      <c r="R4979" s="34"/>
      <c r="S4979" s="34"/>
      <c r="T4979" s="34"/>
      <c r="U4979" s="34"/>
      <c r="V4979" s="34"/>
      <c r="W4979" s="34"/>
      <c r="X4979" s="34"/>
      <c r="Y4979" s="34"/>
      <c r="Z4979" s="34"/>
    </row>
    <row r="4980" spans="18:26" x14ac:dyDescent="0.2">
      <c r="R4980" s="34"/>
      <c r="S4980" s="34"/>
      <c r="T4980" s="34"/>
      <c r="U4980" s="34"/>
      <c r="V4980" s="34"/>
      <c r="W4980" s="34"/>
      <c r="X4980" s="34"/>
      <c r="Y4980" s="34"/>
      <c r="Z4980" s="34"/>
    </row>
    <row r="4981" spans="18:26" x14ac:dyDescent="0.2">
      <c r="R4981" s="34"/>
      <c r="S4981" s="34"/>
      <c r="T4981" s="34"/>
      <c r="U4981" s="34"/>
      <c r="V4981" s="34"/>
      <c r="W4981" s="34"/>
      <c r="X4981" s="34"/>
      <c r="Y4981" s="34"/>
      <c r="Z4981" s="34"/>
    </row>
    <row r="4982" spans="18:26" x14ac:dyDescent="0.2">
      <c r="R4982" s="34"/>
      <c r="S4982" s="34"/>
      <c r="T4982" s="34"/>
      <c r="U4982" s="34"/>
      <c r="V4982" s="34"/>
      <c r="W4982" s="34"/>
      <c r="X4982" s="34"/>
      <c r="Y4982" s="34"/>
      <c r="Z4982" s="34"/>
    </row>
    <row r="4983" spans="18:26" x14ac:dyDescent="0.2">
      <c r="R4983" s="34"/>
      <c r="S4983" s="34"/>
      <c r="T4983" s="34"/>
      <c r="U4983" s="34"/>
      <c r="V4983" s="34"/>
      <c r="W4983" s="34"/>
      <c r="X4983" s="34"/>
      <c r="Y4983" s="34"/>
      <c r="Z4983" s="34"/>
    </row>
    <row r="4984" spans="18:26" x14ac:dyDescent="0.2">
      <c r="R4984" s="34"/>
      <c r="S4984" s="34"/>
      <c r="T4984" s="34"/>
      <c r="U4984" s="34"/>
      <c r="V4984" s="34"/>
      <c r="W4984" s="34"/>
      <c r="X4984" s="34"/>
      <c r="Y4984" s="34"/>
      <c r="Z4984" s="34"/>
    </row>
    <row r="4985" spans="18:26" x14ac:dyDescent="0.2">
      <c r="R4985" s="34"/>
      <c r="S4985" s="34"/>
      <c r="T4985" s="34"/>
      <c r="U4985" s="34"/>
      <c r="V4985" s="34"/>
      <c r="W4985" s="34"/>
      <c r="X4985" s="34"/>
      <c r="Y4985" s="34"/>
      <c r="Z4985" s="34"/>
    </row>
    <row r="4986" spans="18:26" x14ac:dyDescent="0.2">
      <c r="R4986" s="34"/>
      <c r="S4986" s="34"/>
      <c r="T4986" s="34"/>
      <c r="U4986" s="34"/>
      <c r="V4986" s="34"/>
      <c r="W4986" s="34"/>
      <c r="X4986" s="34"/>
      <c r="Y4986" s="34"/>
      <c r="Z4986" s="34"/>
    </row>
    <row r="4987" spans="18:26" x14ac:dyDescent="0.2">
      <c r="R4987" s="34"/>
      <c r="S4987" s="34"/>
      <c r="T4987" s="34"/>
      <c r="U4987" s="34"/>
      <c r="V4987" s="34"/>
      <c r="W4987" s="34"/>
      <c r="X4987" s="34"/>
      <c r="Y4987" s="34"/>
      <c r="Z4987" s="34"/>
    </row>
    <row r="4988" spans="18:26" x14ac:dyDescent="0.2">
      <c r="R4988" s="34"/>
      <c r="S4988" s="34"/>
      <c r="T4988" s="34"/>
      <c r="U4988" s="34"/>
      <c r="V4988" s="34"/>
      <c r="W4988" s="34"/>
      <c r="X4988" s="34"/>
      <c r="Y4988" s="34"/>
      <c r="Z4988" s="34"/>
    </row>
    <row r="4989" spans="18:26" x14ac:dyDescent="0.2">
      <c r="R4989" s="34"/>
      <c r="S4989" s="34"/>
      <c r="T4989" s="34"/>
      <c r="U4989" s="34"/>
      <c r="V4989" s="34"/>
      <c r="W4989" s="34"/>
      <c r="X4989" s="34"/>
      <c r="Y4989" s="34"/>
      <c r="Z4989" s="34"/>
    </row>
    <row r="4990" spans="18:26" x14ac:dyDescent="0.2">
      <c r="R4990" s="34"/>
      <c r="S4990" s="34"/>
      <c r="T4990" s="34"/>
      <c r="U4990" s="34"/>
      <c r="V4990" s="34"/>
      <c r="W4990" s="34"/>
      <c r="X4990" s="34"/>
      <c r="Y4990" s="34"/>
      <c r="Z4990" s="34"/>
    </row>
    <row r="4991" spans="18:26" x14ac:dyDescent="0.2">
      <c r="R4991" s="34"/>
      <c r="S4991" s="34"/>
      <c r="T4991" s="34"/>
      <c r="U4991" s="34"/>
      <c r="V4991" s="34"/>
      <c r="W4991" s="34"/>
      <c r="X4991" s="34"/>
      <c r="Y4991" s="34"/>
      <c r="Z4991" s="34"/>
    </row>
    <row r="4992" spans="18:26" x14ac:dyDescent="0.2">
      <c r="R4992" s="34"/>
      <c r="S4992" s="34"/>
      <c r="T4992" s="34"/>
      <c r="U4992" s="34"/>
      <c r="V4992" s="34"/>
      <c r="W4992" s="34"/>
      <c r="X4992" s="34"/>
      <c r="Y4992" s="34"/>
      <c r="Z4992" s="34"/>
    </row>
    <row r="4993" spans="18:26" x14ac:dyDescent="0.2">
      <c r="R4993" s="34"/>
      <c r="S4993" s="34"/>
      <c r="T4993" s="34"/>
      <c r="U4993" s="34"/>
      <c r="V4993" s="34"/>
      <c r="W4993" s="34"/>
      <c r="X4993" s="34"/>
      <c r="Y4993" s="34"/>
      <c r="Z4993" s="34"/>
    </row>
    <row r="4994" spans="18:26" x14ac:dyDescent="0.2">
      <c r="R4994" s="34"/>
      <c r="S4994" s="34"/>
      <c r="T4994" s="34"/>
      <c r="U4994" s="34"/>
      <c r="V4994" s="34"/>
      <c r="W4994" s="34"/>
      <c r="X4994" s="34"/>
      <c r="Y4994" s="34"/>
      <c r="Z4994" s="34"/>
    </row>
    <row r="4995" spans="18:26" x14ac:dyDescent="0.2">
      <c r="R4995" s="34"/>
      <c r="S4995" s="34"/>
      <c r="T4995" s="34"/>
      <c r="U4995" s="34"/>
      <c r="V4995" s="34"/>
      <c r="W4995" s="34"/>
      <c r="X4995" s="34"/>
      <c r="Y4995" s="34"/>
      <c r="Z4995" s="34"/>
    </row>
    <row r="4996" spans="18:26" x14ac:dyDescent="0.2">
      <c r="R4996" s="34"/>
      <c r="S4996" s="34"/>
      <c r="T4996" s="34"/>
      <c r="U4996" s="34"/>
      <c r="V4996" s="34"/>
      <c r="W4996" s="34"/>
      <c r="X4996" s="34"/>
      <c r="Y4996" s="34"/>
      <c r="Z4996" s="34"/>
    </row>
    <row r="4997" spans="18:26" x14ac:dyDescent="0.2">
      <c r="R4997" s="34"/>
      <c r="S4997" s="34"/>
      <c r="T4997" s="34"/>
      <c r="U4997" s="34"/>
      <c r="V4997" s="34"/>
      <c r="W4997" s="34"/>
      <c r="X4997" s="34"/>
      <c r="Y4997" s="34"/>
      <c r="Z4997" s="34"/>
    </row>
    <row r="4998" spans="18:26" x14ac:dyDescent="0.2">
      <c r="R4998" s="34"/>
      <c r="S4998" s="34"/>
      <c r="T4998" s="34"/>
      <c r="U4998" s="34"/>
      <c r="V4998" s="34"/>
      <c r="W4998" s="34"/>
      <c r="X4998" s="34"/>
      <c r="Y4998" s="34"/>
      <c r="Z4998" s="34"/>
    </row>
    <row r="4999" spans="18:26" x14ac:dyDescent="0.2">
      <c r="R4999" s="34"/>
      <c r="S4999" s="34"/>
      <c r="T4999" s="34"/>
      <c r="U4999" s="34"/>
      <c r="V4999" s="34"/>
      <c r="W4999" s="34"/>
      <c r="X4999" s="34"/>
      <c r="Y4999" s="34"/>
      <c r="Z4999" s="34"/>
    </row>
    <row r="5000" spans="18:26" x14ac:dyDescent="0.2">
      <c r="R5000" s="34"/>
      <c r="S5000" s="34"/>
      <c r="T5000" s="34"/>
      <c r="U5000" s="34"/>
      <c r="V5000" s="34"/>
      <c r="W5000" s="34"/>
      <c r="X5000" s="34"/>
      <c r="Y5000" s="34"/>
      <c r="Z5000" s="34"/>
    </row>
    <row r="5001" spans="18:26" x14ac:dyDescent="0.2">
      <c r="R5001" s="34"/>
      <c r="S5001" s="34"/>
      <c r="T5001" s="34"/>
      <c r="U5001" s="34"/>
      <c r="V5001" s="34"/>
      <c r="W5001" s="34"/>
      <c r="X5001" s="34"/>
      <c r="Y5001" s="34"/>
      <c r="Z5001" s="34"/>
    </row>
    <row r="5002" spans="18:26" x14ac:dyDescent="0.2">
      <c r="R5002" s="34"/>
      <c r="S5002" s="34"/>
      <c r="T5002" s="34"/>
      <c r="U5002" s="34"/>
      <c r="V5002" s="34"/>
      <c r="W5002" s="34"/>
      <c r="X5002" s="34"/>
      <c r="Y5002" s="34"/>
      <c r="Z5002" s="34"/>
    </row>
    <row r="5003" spans="18:26" x14ac:dyDescent="0.2">
      <c r="R5003" s="34"/>
      <c r="S5003" s="34"/>
      <c r="T5003" s="34"/>
      <c r="U5003" s="34"/>
      <c r="V5003" s="34"/>
      <c r="W5003" s="34"/>
      <c r="X5003" s="34"/>
      <c r="Y5003" s="34"/>
      <c r="Z5003" s="34"/>
    </row>
    <row r="5004" spans="18:26" x14ac:dyDescent="0.2">
      <c r="R5004" s="34"/>
      <c r="S5004" s="34"/>
      <c r="T5004" s="34"/>
      <c r="U5004" s="34"/>
      <c r="V5004" s="34"/>
      <c r="W5004" s="34"/>
      <c r="X5004" s="34"/>
      <c r="Y5004" s="34"/>
      <c r="Z5004" s="34"/>
    </row>
    <row r="5005" spans="18:26" x14ac:dyDescent="0.2">
      <c r="R5005" s="34"/>
      <c r="S5005" s="34"/>
      <c r="T5005" s="34"/>
      <c r="U5005" s="34"/>
      <c r="V5005" s="34"/>
      <c r="W5005" s="34"/>
      <c r="X5005" s="34"/>
      <c r="Y5005" s="34"/>
      <c r="Z5005" s="34"/>
    </row>
    <row r="5006" spans="18:26" x14ac:dyDescent="0.2">
      <c r="R5006" s="34"/>
      <c r="S5006" s="34"/>
      <c r="T5006" s="34"/>
      <c r="U5006" s="34"/>
      <c r="V5006" s="34"/>
      <c r="W5006" s="34"/>
      <c r="X5006" s="34"/>
      <c r="Y5006" s="34"/>
      <c r="Z5006" s="34"/>
    </row>
    <row r="5007" spans="18:26" x14ac:dyDescent="0.2">
      <c r="R5007" s="34"/>
      <c r="S5007" s="34"/>
      <c r="T5007" s="34"/>
      <c r="U5007" s="34"/>
      <c r="V5007" s="34"/>
      <c r="W5007" s="34"/>
      <c r="X5007" s="34"/>
      <c r="Y5007" s="34"/>
      <c r="Z5007" s="34"/>
    </row>
    <row r="5008" spans="18:26" x14ac:dyDescent="0.2">
      <c r="R5008" s="34"/>
      <c r="S5008" s="34"/>
      <c r="T5008" s="34"/>
      <c r="U5008" s="34"/>
      <c r="V5008" s="34"/>
      <c r="W5008" s="34"/>
      <c r="X5008" s="34"/>
      <c r="Y5008" s="34"/>
      <c r="Z5008" s="34"/>
    </row>
    <row r="5009" spans="18:26" x14ac:dyDescent="0.2">
      <c r="R5009" s="34"/>
      <c r="S5009" s="34"/>
      <c r="T5009" s="34"/>
      <c r="U5009" s="34"/>
      <c r="V5009" s="34"/>
      <c r="W5009" s="34"/>
      <c r="X5009" s="34"/>
      <c r="Y5009" s="34"/>
      <c r="Z5009" s="34"/>
    </row>
    <row r="5010" spans="18:26" x14ac:dyDescent="0.2">
      <c r="R5010" s="34"/>
      <c r="S5010" s="34"/>
      <c r="T5010" s="34"/>
      <c r="U5010" s="34"/>
      <c r="V5010" s="34"/>
      <c r="W5010" s="34"/>
      <c r="X5010" s="34"/>
      <c r="Y5010" s="34"/>
      <c r="Z5010" s="34"/>
    </row>
    <row r="5011" spans="18:26" x14ac:dyDescent="0.2">
      <c r="R5011" s="34"/>
      <c r="S5011" s="34"/>
      <c r="T5011" s="34"/>
      <c r="U5011" s="34"/>
      <c r="V5011" s="34"/>
      <c r="W5011" s="34"/>
      <c r="X5011" s="34"/>
      <c r="Y5011" s="34"/>
      <c r="Z5011" s="34"/>
    </row>
    <row r="5012" spans="18:26" x14ac:dyDescent="0.2">
      <c r="R5012" s="34"/>
      <c r="S5012" s="34"/>
      <c r="T5012" s="34"/>
      <c r="U5012" s="34"/>
      <c r="V5012" s="34"/>
      <c r="W5012" s="34"/>
      <c r="X5012" s="34"/>
      <c r="Y5012" s="34"/>
      <c r="Z5012" s="34"/>
    </row>
    <row r="5013" spans="18:26" x14ac:dyDescent="0.2">
      <c r="R5013" s="34"/>
      <c r="S5013" s="34"/>
      <c r="T5013" s="34"/>
      <c r="U5013" s="34"/>
      <c r="V5013" s="34"/>
      <c r="W5013" s="34"/>
      <c r="X5013" s="34"/>
      <c r="Y5013" s="34"/>
      <c r="Z5013" s="34"/>
    </row>
    <row r="5014" spans="18:26" x14ac:dyDescent="0.2">
      <c r="R5014" s="34"/>
      <c r="S5014" s="34"/>
      <c r="T5014" s="34"/>
      <c r="U5014" s="34"/>
      <c r="V5014" s="34"/>
      <c r="W5014" s="34"/>
      <c r="X5014" s="34"/>
      <c r="Y5014" s="34"/>
      <c r="Z5014" s="34"/>
    </row>
    <row r="5015" spans="18:26" x14ac:dyDescent="0.2">
      <c r="R5015" s="34"/>
      <c r="S5015" s="34"/>
      <c r="T5015" s="34"/>
      <c r="U5015" s="34"/>
      <c r="V5015" s="34"/>
      <c r="W5015" s="34"/>
      <c r="X5015" s="34"/>
      <c r="Y5015" s="34"/>
      <c r="Z5015" s="34"/>
    </row>
    <row r="5016" spans="18:26" x14ac:dyDescent="0.2">
      <c r="R5016" s="34"/>
      <c r="S5016" s="34"/>
      <c r="T5016" s="34"/>
      <c r="U5016" s="34"/>
      <c r="V5016" s="34"/>
      <c r="W5016" s="34"/>
      <c r="X5016" s="34"/>
      <c r="Y5016" s="34"/>
      <c r="Z5016" s="34"/>
    </row>
    <row r="5017" spans="18:26" x14ac:dyDescent="0.2">
      <c r="R5017" s="34"/>
      <c r="S5017" s="34"/>
      <c r="T5017" s="34"/>
      <c r="U5017" s="34"/>
      <c r="V5017" s="34"/>
      <c r="W5017" s="34"/>
      <c r="X5017" s="34"/>
      <c r="Y5017" s="34"/>
      <c r="Z5017" s="34"/>
    </row>
    <row r="5018" spans="18:26" x14ac:dyDescent="0.2">
      <c r="R5018" s="34"/>
      <c r="S5018" s="34"/>
      <c r="T5018" s="34"/>
      <c r="U5018" s="34"/>
      <c r="V5018" s="34"/>
      <c r="W5018" s="34"/>
      <c r="X5018" s="34"/>
      <c r="Y5018" s="34"/>
      <c r="Z5018" s="34"/>
    </row>
    <row r="5019" spans="18:26" x14ac:dyDescent="0.2">
      <c r="R5019" s="34"/>
      <c r="S5019" s="34"/>
      <c r="T5019" s="34"/>
      <c r="U5019" s="34"/>
      <c r="V5019" s="34"/>
      <c r="W5019" s="34"/>
      <c r="X5019" s="34"/>
      <c r="Y5019" s="34"/>
      <c r="Z5019" s="34"/>
    </row>
    <row r="5020" spans="18:26" x14ac:dyDescent="0.2">
      <c r="R5020" s="34"/>
      <c r="S5020" s="34"/>
      <c r="T5020" s="34"/>
      <c r="U5020" s="34"/>
      <c r="V5020" s="34"/>
      <c r="W5020" s="34"/>
      <c r="X5020" s="34"/>
      <c r="Y5020" s="34"/>
      <c r="Z5020" s="34"/>
    </row>
    <row r="5021" spans="18:26" x14ac:dyDescent="0.2">
      <c r="R5021" s="34"/>
      <c r="S5021" s="34"/>
      <c r="T5021" s="34"/>
      <c r="U5021" s="34"/>
      <c r="V5021" s="34"/>
      <c r="W5021" s="34"/>
      <c r="X5021" s="34"/>
      <c r="Y5021" s="34"/>
      <c r="Z5021" s="34"/>
    </row>
    <row r="5022" spans="18:26" x14ac:dyDescent="0.2">
      <c r="R5022" s="34"/>
      <c r="S5022" s="34"/>
      <c r="T5022" s="34"/>
      <c r="U5022" s="34"/>
      <c r="V5022" s="34"/>
      <c r="W5022" s="34"/>
      <c r="X5022" s="34"/>
      <c r="Y5022" s="34"/>
      <c r="Z5022" s="34"/>
    </row>
    <row r="5023" spans="18:26" x14ac:dyDescent="0.2">
      <c r="R5023" s="34"/>
      <c r="S5023" s="34"/>
      <c r="T5023" s="34"/>
      <c r="U5023" s="34"/>
      <c r="V5023" s="34"/>
      <c r="W5023" s="34"/>
      <c r="X5023" s="34"/>
      <c r="Y5023" s="34"/>
      <c r="Z5023" s="34"/>
    </row>
    <row r="5024" spans="18:26" x14ac:dyDescent="0.2">
      <c r="R5024" s="34"/>
      <c r="S5024" s="34"/>
      <c r="T5024" s="34"/>
      <c r="U5024" s="34"/>
      <c r="V5024" s="34"/>
      <c r="W5024" s="34"/>
      <c r="X5024" s="34"/>
      <c r="Y5024" s="34"/>
      <c r="Z5024" s="34"/>
    </row>
    <row r="5025" spans="18:26" x14ac:dyDescent="0.2">
      <c r="R5025" s="34"/>
      <c r="S5025" s="34"/>
      <c r="T5025" s="34"/>
      <c r="U5025" s="34"/>
      <c r="V5025" s="34"/>
      <c r="W5025" s="34"/>
      <c r="X5025" s="34"/>
      <c r="Y5025" s="34"/>
      <c r="Z5025" s="34"/>
    </row>
    <row r="5026" spans="18:26" x14ac:dyDescent="0.2">
      <c r="R5026" s="34"/>
      <c r="S5026" s="34"/>
      <c r="T5026" s="34"/>
      <c r="U5026" s="34"/>
      <c r="V5026" s="34"/>
      <c r="W5026" s="34"/>
      <c r="X5026" s="34"/>
      <c r="Y5026" s="34"/>
      <c r="Z5026" s="34"/>
    </row>
    <row r="5027" spans="18:26" x14ac:dyDescent="0.2">
      <c r="R5027" s="34"/>
      <c r="S5027" s="34"/>
      <c r="T5027" s="34"/>
      <c r="U5027" s="34"/>
      <c r="V5027" s="34"/>
      <c r="W5027" s="34"/>
      <c r="X5027" s="34"/>
      <c r="Y5027" s="34"/>
      <c r="Z5027" s="34"/>
    </row>
    <row r="5028" spans="18:26" x14ac:dyDescent="0.2">
      <c r="R5028" s="34"/>
      <c r="S5028" s="34"/>
      <c r="T5028" s="34"/>
      <c r="U5028" s="34"/>
      <c r="V5028" s="34"/>
      <c r="W5028" s="34"/>
      <c r="X5028" s="34"/>
      <c r="Y5028" s="34"/>
      <c r="Z5028" s="34"/>
    </row>
    <row r="5029" spans="18:26" x14ac:dyDescent="0.2">
      <c r="R5029" s="34"/>
      <c r="S5029" s="34"/>
      <c r="T5029" s="34"/>
      <c r="U5029" s="34"/>
      <c r="V5029" s="34"/>
      <c r="W5029" s="34"/>
      <c r="X5029" s="34"/>
      <c r="Y5029" s="34"/>
      <c r="Z5029" s="34"/>
    </row>
    <row r="5030" spans="18:26" x14ac:dyDescent="0.2">
      <c r="R5030" s="34"/>
      <c r="S5030" s="34"/>
      <c r="T5030" s="34"/>
      <c r="U5030" s="34"/>
      <c r="V5030" s="34"/>
      <c r="W5030" s="34"/>
      <c r="X5030" s="34"/>
      <c r="Y5030" s="34"/>
      <c r="Z5030" s="34"/>
    </row>
    <row r="5031" spans="18:26" x14ac:dyDescent="0.2">
      <c r="R5031" s="34"/>
      <c r="S5031" s="34"/>
      <c r="T5031" s="34"/>
      <c r="U5031" s="34"/>
      <c r="V5031" s="34"/>
      <c r="W5031" s="34"/>
      <c r="X5031" s="34"/>
      <c r="Y5031" s="34"/>
      <c r="Z5031" s="34"/>
    </row>
    <row r="5032" spans="18:26" x14ac:dyDescent="0.2">
      <c r="R5032" s="34"/>
      <c r="S5032" s="34"/>
      <c r="T5032" s="34"/>
      <c r="U5032" s="34"/>
      <c r="V5032" s="34"/>
      <c r="W5032" s="34"/>
      <c r="X5032" s="34"/>
      <c r="Y5032" s="34"/>
      <c r="Z5032" s="34"/>
    </row>
    <row r="5033" spans="18:26" x14ac:dyDescent="0.2">
      <c r="R5033" s="34"/>
      <c r="S5033" s="34"/>
      <c r="T5033" s="34"/>
      <c r="U5033" s="34"/>
      <c r="V5033" s="34"/>
      <c r="W5033" s="34"/>
      <c r="X5033" s="34"/>
      <c r="Y5033" s="34"/>
      <c r="Z5033" s="34"/>
    </row>
    <row r="5034" spans="18:26" x14ac:dyDescent="0.2">
      <c r="R5034" s="34"/>
      <c r="S5034" s="34"/>
      <c r="T5034" s="34"/>
      <c r="U5034" s="34"/>
      <c r="V5034" s="34"/>
      <c r="W5034" s="34"/>
      <c r="X5034" s="34"/>
      <c r="Y5034" s="34"/>
      <c r="Z5034" s="34"/>
    </row>
    <row r="5035" spans="18:26" x14ac:dyDescent="0.2">
      <c r="R5035" s="34"/>
      <c r="S5035" s="34"/>
      <c r="T5035" s="34"/>
      <c r="U5035" s="34"/>
      <c r="V5035" s="34"/>
      <c r="W5035" s="34"/>
      <c r="X5035" s="34"/>
      <c r="Y5035" s="34"/>
      <c r="Z5035" s="34"/>
    </row>
    <row r="5036" spans="18:26" x14ac:dyDescent="0.2">
      <c r="R5036" s="34"/>
      <c r="S5036" s="34"/>
      <c r="T5036" s="34"/>
      <c r="U5036" s="34"/>
      <c r="V5036" s="34"/>
      <c r="W5036" s="34"/>
      <c r="X5036" s="34"/>
      <c r="Y5036" s="34"/>
      <c r="Z5036" s="34"/>
    </row>
    <row r="5037" spans="18:26" x14ac:dyDescent="0.2">
      <c r="R5037" s="34"/>
      <c r="S5037" s="34"/>
      <c r="T5037" s="34"/>
      <c r="U5037" s="34"/>
      <c r="V5037" s="34"/>
      <c r="W5037" s="34"/>
      <c r="X5037" s="34"/>
      <c r="Y5037" s="34"/>
      <c r="Z5037" s="34"/>
    </row>
    <row r="5038" spans="18:26" x14ac:dyDescent="0.2">
      <c r="R5038" s="34"/>
      <c r="S5038" s="34"/>
      <c r="T5038" s="34"/>
      <c r="U5038" s="34"/>
      <c r="V5038" s="34"/>
      <c r="W5038" s="34"/>
      <c r="X5038" s="34"/>
      <c r="Y5038" s="34"/>
      <c r="Z5038" s="34"/>
    </row>
    <row r="5039" spans="18:26" x14ac:dyDescent="0.2">
      <c r="R5039" s="34"/>
      <c r="S5039" s="34"/>
      <c r="T5039" s="34"/>
      <c r="U5039" s="34"/>
      <c r="V5039" s="34"/>
      <c r="W5039" s="34"/>
      <c r="X5039" s="34"/>
      <c r="Y5039" s="34"/>
      <c r="Z5039" s="34"/>
    </row>
    <row r="5040" spans="18:26" x14ac:dyDescent="0.2">
      <c r="R5040" s="34"/>
      <c r="S5040" s="34"/>
      <c r="T5040" s="34"/>
      <c r="U5040" s="34"/>
      <c r="V5040" s="34"/>
      <c r="W5040" s="34"/>
      <c r="X5040" s="34"/>
      <c r="Y5040" s="34"/>
      <c r="Z5040" s="34"/>
    </row>
    <row r="5041" spans="18:26" x14ac:dyDescent="0.2">
      <c r="R5041" s="34"/>
      <c r="S5041" s="34"/>
      <c r="T5041" s="34"/>
      <c r="U5041" s="34"/>
      <c r="V5041" s="34"/>
      <c r="W5041" s="34"/>
      <c r="X5041" s="34"/>
      <c r="Y5041" s="34"/>
      <c r="Z5041" s="34"/>
    </row>
    <row r="5042" spans="18:26" x14ac:dyDescent="0.2">
      <c r="R5042" s="34"/>
      <c r="S5042" s="34"/>
      <c r="T5042" s="34"/>
      <c r="U5042" s="34"/>
      <c r="V5042" s="34"/>
      <c r="W5042" s="34"/>
      <c r="X5042" s="34"/>
      <c r="Y5042" s="34"/>
      <c r="Z5042" s="34"/>
    </row>
    <row r="5043" spans="18:26" x14ac:dyDescent="0.2">
      <c r="R5043" s="34"/>
      <c r="S5043" s="34"/>
      <c r="T5043" s="34"/>
      <c r="U5043" s="34"/>
      <c r="V5043" s="34"/>
      <c r="W5043" s="34"/>
      <c r="X5043" s="34"/>
      <c r="Y5043" s="34"/>
      <c r="Z5043" s="34"/>
    </row>
    <row r="5044" spans="18:26" x14ac:dyDescent="0.2">
      <c r="R5044" s="34"/>
      <c r="S5044" s="34"/>
      <c r="T5044" s="34"/>
      <c r="U5044" s="34"/>
      <c r="V5044" s="34"/>
      <c r="W5044" s="34"/>
      <c r="X5044" s="34"/>
      <c r="Y5044" s="34"/>
      <c r="Z5044" s="34"/>
    </row>
    <row r="5045" spans="18:26" x14ac:dyDescent="0.2">
      <c r="R5045" s="34"/>
      <c r="S5045" s="34"/>
      <c r="T5045" s="34"/>
      <c r="U5045" s="34"/>
      <c r="V5045" s="34"/>
      <c r="W5045" s="34"/>
      <c r="X5045" s="34"/>
      <c r="Y5045" s="34"/>
      <c r="Z5045" s="34"/>
    </row>
    <row r="5046" spans="18:26" x14ac:dyDescent="0.2">
      <c r="R5046" s="34"/>
      <c r="S5046" s="34"/>
      <c r="T5046" s="34"/>
      <c r="U5046" s="34"/>
      <c r="V5046" s="34"/>
      <c r="W5046" s="34"/>
      <c r="X5046" s="34"/>
      <c r="Y5046" s="34"/>
      <c r="Z5046" s="34"/>
    </row>
    <row r="5047" spans="18:26" x14ac:dyDescent="0.2">
      <c r="R5047" s="34"/>
      <c r="S5047" s="34"/>
      <c r="T5047" s="34"/>
      <c r="U5047" s="34"/>
      <c r="V5047" s="34"/>
      <c r="W5047" s="34"/>
      <c r="X5047" s="34"/>
      <c r="Y5047" s="34"/>
      <c r="Z5047" s="34"/>
    </row>
    <row r="5048" spans="18:26" x14ac:dyDescent="0.2">
      <c r="R5048" s="34"/>
      <c r="S5048" s="34"/>
      <c r="T5048" s="34"/>
      <c r="U5048" s="34"/>
      <c r="V5048" s="34"/>
      <c r="W5048" s="34"/>
      <c r="X5048" s="34"/>
      <c r="Y5048" s="34"/>
      <c r="Z5048" s="34"/>
    </row>
    <row r="5049" spans="18:26" x14ac:dyDescent="0.2">
      <c r="R5049" s="34"/>
      <c r="S5049" s="34"/>
      <c r="T5049" s="34"/>
      <c r="U5049" s="34"/>
      <c r="V5049" s="34"/>
      <c r="W5049" s="34"/>
      <c r="X5049" s="34"/>
      <c r="Y5049" s="34"/>
      <c r="Z5049" s="34"/>
    </row>
    <row r="5050" spans="18:26" x14ac:dyDescent="0.2">
      <c r="R5050" s="34"/>
      <c r="S5050" s="34"/>
      <c r="T5050" s="34"/>
      <c r="U5050" s="34"/>
      <c r="V5050" s="34"/>
      <c r="W5050" s="34"/>
      <c r="X5050" s="34"/>
      <c r="Y5050" s="34"/>
      <c r="Z5050" s="34"/>
    </row>
    <row r="5051" spans="18:26" x14ac:dyDescent="0.2">
      <c r="R5051" s="34"/>
      <c r="S5051" s="34"/>
      <c r="T5051" s="34"/>
      <c r="U5051" s="34"/>
      <c r="V5051" s="34"/>
      <c r="W5051" s="34"/>
      <c r="X5051" s="34"/>
      <c r="Y5051" s="34"/>
      <c r="Z5051" s="34"/>
    </row>
    <row r="5052" spans="18:26" x14ac:dyDescent="0.2">
      <c r="R5052" s="34"/>
      <c r="S5052" s="34"/>
      <c r="T5052" s="34"/>
      <c r="U5052" s="34"/>
      <c r="V5052" s="34"/>
      <c r="W5052" s="34"/>
      <c r="X5052" s="34"/>
      <c r="Y5052" s="34"/>
      <c r="Z5052" s="34"/>
    </row>
    <row r="5053" spans="18:26" x14ac:dyDescent="0.2">
      <c r="R5053" s="34"/>
      <c r="S5053" s="34"/>
      <c r="T5053" s="34"/>
      <c r="U5053" s="34"/>
      <c r="V5053" s="34"/>
      <c r="W5053" s="34"/>
      <c r="X5053" s="34"/>
      <c r="Y5053" s="34"/>
      <c r="Z5053" s="34"/>
    </row>
    <row r="5054" spans="18:26" x14ac:dyDescent="0.2">
      <c r="R5054" s="34"/>
      <c r="S5054" s="34"/>
      <c r="T5054" s="34"/>
      <c r="U5054" s="34"/>
      <c r="V5054" s="34"/>
      <c r="W5054" s="34"/>
      <c r="X5054" s="34"/>
      <c r="Y5054" s="34"/>
      <c r="Z5054" s="34"/>
    </row>
    <row r="5055" spans="18:26" x14ac:dyDescent="0.2">
      <c r="R5055" s="34"/>
      <c r="S5055" s="34"/>
      <c r="T5055" s="34"/>
      <c r="U5055" s="34"/>
      <c r="V5055" s="34"/>
      <c r="W5055" s="34"/>
      <c r="X5055" s="34"/>
      <c r="Y5055" s="34"/>
      <c r="Z5055" s="34"/>
    </row>
    <row r="5056" spans="18:26" x14ac:dyDescent="0.2">
      <c r="R5056" s="34"/>
      <c r="S5056" s="34"/>
      <c r="T5056" s="34"/>
      <c r="U5056" s="34"/>
      <c r="V5056" s="34"/>
      <c r="W5056" s="34"/>
      <c r="X5056" s="34"/>
      <c r="Y5056" s="34"/>
      <c r="Z5056" s="34"/>
    </row>
    <row r="5057" spans="18:26" x14ac:dyDescent="0.2">
      <c r="R5057" s="34"/>
      <c r="S5057" s="34"/>
      <c r="T5057" s="34"/>
      <c r="U5057" s="34"/>
      <c r="V5057" s="34"/>
      <c r="W5057" s="34"/>
      <c r="X5057" s="34"/>
      <c r="Y5057" s="34"/>
      <c r="Z5057" s="34"/>
    </row>
    <row r="5058" spans="18:26" x14ac:dyDescent="0.2">
      <c r="R5058" s="34"/>
      <c r="S5058" s="34"/>
      <c r="T5058" s="34"/>
      <c r="U5058" s="34"/>
      <c r="V5058" s="34"/>
      <c r="W5058" s="34"/>
      <c r="X5058" s="34"/>
      <c r="Y5058" s="34"/>
      <c r="Z5058" s="34"/>
    </row>
    <row r="5059" spans="18:26" x14ac:dyDescent="0.2">
      <c r="R5059" s="34"/>
      <c r="S5059" s="34"/>
      <c r="T5059" s="34"/>
      <c r="U5059" s="34"/>
      <c r="V5059" s="34"/>
      <c r="W5059" s="34"/>
      <c r="X5059" s="34"/>
      <c r="Y5059" s="34"/>
      <c r="Z5059" s="34"/>
    </row>
    <row r="5060" spans="18:26" x14ac:dyDescent="0.2">
      <c r="R5060" s="34"/>
      <c r="S5060" s="34"/>
      <c r="T5060" s="34"/>
      <c r="U5060" s="34"/>
      <c r="V5060" s="34"/>
      <c r="W5060" s="34"/>
      <c r="X5060" s="34"/>
      <c r="Y5060" s="34"/>
      <c r="Z5060" s="34"/>
    </row>
    <row r="5061" spans="18:26" x14ac:dyDescent="0.2">
      <c r="R5061" s="34"/>
      <c r="S5061" s="34"/>
      <c r="T5061" s="34"/>
      <c r="U5061" s="34"/>
      <c r="V5061" s="34"/>
      <c r="W5061" s="34"/>
      <c r="X5061" s="34"/>
      <c r="Y5061" s="34"/>
      <c r="Z5061" s="34"/>
    </row>
    <row r="5062" spans="18:26" x14ac:dyDescent="0.2">
      <c r="R5062" s="34"/>
      <c r="S5062" s="34"/>
      <c r="T5062" s="34"/>
      <c r="U5062" s="34"/>
      <c r="V5062" s="34"/>
      <c r="W5062" s="34"/>
      <c r="X5062" s="34"/>
      <c r="Y5062" s="34"/>
      <c r="Z5062" s="34"/>
    </row>
    <row r="5063" spans="18:26" x14ac:dyDescent="0.2">
      <c r="R5063" s="34"/>
      <c r="S5063" s="34"/>
      <c r="T5063" s="34"/>
      <c r="U5063" s="34"/>
      <c r="V5063" s="34"/>
      <c r="W5063" s="34"/>
      <c r="X5063" s="34"/>
      <c r="Y5063" s="34"/>
      <c r="Z5063" s="34"/>
    </row>
    <row r="5064" spans="18:26" x14ac:dyDescent="0.2">
      <c r="R5064" s="34"/>
      <c r="S5064" s="34"/>
      <c r="T5064" s="34"/>
      <c r="U5064" s="34"/>
      <c r="V5064" s="34"/>
      <c r="W5064" s="34"/>
      <c r="X5064" s="34"/>
      <c r="Y5064" s="34"/>
      <c r="Z5064" s="34"/>
    </row>
    <row r="5065" spans="18:26" x14ac:dyDescent="0.2">
      <c r="R5065" s="34"/>
      <c r="S5065" s="34"/>
      <c r="T5065" s="34"/>
      <c r="U5065" s="34"/>
      <c r="V5065" s="34"/>
      <c r="W5065" s="34"/>
      <c r="X5065" s="34"/>
      <c r="Y5065" s="34"/>
      <c r="Z5065" s="34"/>
    </row>
    <row r="5066" spans="18:26" x14ac:dyDescent="0.2">
      <c r="R5066" s="34"/>
      <c r="S5066" s="34"/>
      <c r="T5066" s="34"/>
      <c r="U5066" s="34"/>
      <c r="V5066" s="34"/>
      <c r="W5066" s="34"/>
      <c r="X5066" s="34"/>
      <c r="Y5066" s="34"/>
      <c r="Z5066" s="34"/>
    </row>
    <row r="5067" spans="18:26" x14ac:dyDescent="0.2">
      <c r="R5067" s="34"/>
      <c r="S5067" s="34"/>
      <c r="T5067" s="34"/>
      <c r="U5067" s="34"/>
      <c r="V5067" s="34"/>
      <c r="W5067" s="34"/>
      <c r="X5067" s="34"/>
      <c r="Y5067" s="34"/>
      <c r="Z5067" s="34"/>
    </row>
    <row r="5068" spans="18:26" x14ac:dyDescent="0.2">
      <c r="R5068" s="34"/>
      <c r="S5068" s="34"/>
      <c r="T5068" s="34"/>
      <c r="U5068" s="34"/>
      <c r="V5068" s="34"/>
      <c r="W5068" s="34"/>
      <c r="X5068" s="34"/>
      <c r="Y5068" s="34"/>
      <c r="Z5068" s="34"/>
    </row>
    <row r="5069" spans="18:26" x14ac:dyDescent="0.2">
      <c r="R5069" s="34"/>
      <c r="S5069" s="34"/>
      <c r="T5069" s="34"/>
      <c r="U5069" s="34"/>
      <c r="V5069" s="34"/>
      <c r="W5069" s="34"/>
      <c r="X5069" s="34"/>
      <c r="Y5069" s="34"/>
      <c r="Z5069" s="34"/>
    </row>
    <row r="5070" spans="18:26" x14ac:dyDescent="0.2">
      <c r="R5070" s="34"/>
      <c r="S5070" s="34"/>
      <c r="T5070" s="34"/>
      <c r="U5070" s="34"/>
      <c r="V5070" s="34"/>
      <c r="W5070" s="34"/>
      <c r="X5070" s="34"/>
      <c r="Y5070" s="34"/>
      <c r="Z5070" s="34"/>
    </row>
    <row r="5071" spans="18:26" x14ac:dyDescent="0.2">
      <c r="R5071" s="34"/>
      <c r="S5071" s="34"/>
      <c r="T5071" s="34"/>
      <c r="U5071" s="34"/>
      <c r="V5071" s="34"/>
      <c r="W5071" s="34"/>
      <c r="X5071" s="34"/>
      <c r="Y5071" s="34"/>
      <c r="Z5071" s="34"/>
    </row>
    <row r="5072" spans="18:26" x14ac:dyDescent="0.2">
      <c r="R5072" s="34"/>
      <c r="S5072" s="34"/>
      <c r="T5072" s="34"/>
      <c r="U5072" s="34"/>
      <c r="V5072" s="34"/>
      <c r="W5072" s="34"/>
      <c r="X5072" s="34"/>
      <c r="Y5072" s="34"/>
      <c r="Z5072" s="34"/>
    </row>
    <row r="5073" spans="18:26" x14ac:dyDescent="0.2">
      <c r="R5073" s="34"/>
      <c r="S5073" s="34"/>
      <c r="T5073" s="34"/>
      <c r="U5073" s="34"/>
      <c r="V5073" s="34"/>
      <c r="W5073" s="34"/>
      <c r="X5073" s="34"/>
      <c r="Y5073" s="34"/>
      <c r="Z5073" s="34"/>
    </row>
    <row r="5074" spans="18:26" x14ac:dyDescent="0.2">
      <c r="R5074" s="34"/>
      <c r="S5074" s="34"/>
      <c r="T5074" s="34"/>
      <c r="U5074" s="34"/>
      <c r="V5074" s="34"/>
      <c r="W5074" s="34"/>
      <c r="X5074" s="34"/>
      <c r="Y5074" s="34"/>
      <c r="Z5074" s="34"/>
    </row>
    <row r="5075" spans="18:26" x14ac:dyDescent="0.2">
      <c r="R5075" s="34"/>
      <c r="S5075" s="34"/>
      <c r="T5075" s="34"/>
      <c r="U5075" s="34"/>
      <c r="V5075" s="34"/>
      <c r="W5075" s="34"/>
      <c r="X5075" s="34"/>
      <c r="Y5075" s="34"/>
      <c r="Z5075" s="34"/>
    </row>
    <row r="5076" spans="18:26" x14ac:dyDescent="0.2">
      <c r="R5076" s="34"/>
      <c r="S5076" s="34"/>
      <c r="T5076" s="34"/>
      <c r="U5076" s="34"/>
      <c r="V5076" s="34"/>
      <c r="W5076" s="34"/>
      <c r="X5076" s="34"/>
      <c r="Y5076" s="34"/>
      <c r="Z5076" s="34"/>
    </row>
    <row r="5077" spans="18:26" x14ac:dyDescent="0.2">
      <c r="R5077" s="34"/>
      <c r="S5077" s="34"/>
      <c r="T5077" s="34"/>
      <c r="U5077" s="34"/>
      <c r="V5077" s="34"/>
      <c r="W5077" s="34"/>
      <c r="X5077" s="34"/>
      <c r="Y5077" s="34"/>
      <c r="Z5077" s="34"/>
    </row>
    <row r="5078" spans="18:26" x14ac:dyDescent="0.2">
      <c r="R5078" s="34"/>
      <c r="S5078" s="34"/>
      <c r="T5078" s="34"/>
      <c r="U5078" s="34"/>
      <c r="V5078" s="34"/>
      <c r="W5078" s="34"/>
      <c r="X5078" s="34"/>
      <c r="Y5078" s="34"/>
      <c r="Z5078" s="34"/>
    </row>
    <row r="5079" spans="18:26" x14ac:dyDescent="0.2">
      <c r="R5079" s="34"/>
      <c r="S5079" s="34"/>
      <c r="T5079" s="34"/>
      <c r="U5079" s="34"/>
      <c r="V5079" s="34"/>
      <c r="W5079" s="34"/>
      <c r="X5079" s="34"/>
      <c r="Y5079" s="34"/>
      <c r="Z5079" s="34"/>
    </row>
    <row r="5080" spans="18:26" x14ac:dyDescent="0.2">
      <c r="R5080" s="34"/>
      <c r="S5080" s="34"/>
      <c r="T5080" s="34"/>
      <c r="U5080" s="34"/>
      <c r="V5080" s="34"/>
      <c r="W5080" s="34"/>
      <c r="X5080" s="34"/>
      <c r="Y5080" s="34"/>
      <c r="Z5080" s="34"/>
    </row>
    <row r="5081" spans="18:26" x14ac:dyDescent="0.2">
      <c r="R5081" s="34"/>
      <c r="S5081" s="34"/>
      <c r="T5081" s="34"/>
      <c r="U5081" s="34"/>
      <c r="V5081" s="34"/>
      <c r="W5081" s="34"/>
      <c r="X5081" s="34"/>
      <c r="Y5081" s="34"/>
      <c r="Z5081" s="34"/>
    </row>
    <row r="5082" spans="18:26" x14ac:dyDescent="0.2">
      <c r="R5082" s="34"/>
      <c r="S5082" s="34"/>
      <c r="T5082" s="34"/>
      <c r="U5082" s="34"/>
      <c r="V5082" s="34"/>
      <c r="W5082" s="34"/>
      <c r="X5082" s="34"/>
      <c r="Y5082" s="34"/>
      <c r="Z5082" s="34"/>
    </row>
    <row r="5083" spans="18:26" x14ac:dyDescent="0.2">
      <c r="R5083" s="34"/>
      <c r="S5083" s="34"/>
      <c r="T5083" s="34"/>
      <c r="U5083" s="34"/>
      <c r="V5083" s="34"/>
      <c r="W5083" s="34"/>
      <c r="X5083" s="34"/>
      <c r="Y5083" s="34"/>
      <c r="Z5083" s="34"/>
    </row>
    <row r="5084" spans="18:26" x14ac:dyDescent="0.2">
      <c r="R5084" s="34"/>
      <c r="S5084" s="34"/>
      <c r="T5084" s="34"/>
      <c r="U5084" s="34"/>
      <c r="V5084" s="34"/>
      <c r="W5084" s="34"/>
      <c r="X5084" s="34"/>
      <c r="Y5084" s="34"/>
      <c r="Z5084" s="34"/>
    </row>
    <row r="5085" spans="18:26" x14ac:dyDescent="0.2">
      <c r="R5085" s="34"/>
      <c r="S5085" s="34"/>
      <c r="T5085" s="34"/>
      <c r="U5085" s="34"/>
      <c r="V5085" s="34"/>
      <c r="W5085" s="34"/>
      <c r="X5085" s="34"/>
      <c r="Y5085" s="34"/>
      <c r="Z5085" s="34"/>
    </row>
    <row r="5086" spans="18:26" x14ac:dyDescent="0.2">
      <c r="R5086" s="34"/>
      <c r="S5086" s="34"/>
      <c r="T5086" s="34"/>
      <c r="U5086" s="34"/>
      <c r="V5086" s="34"/>
      <c r="W5086" s="34"/>
      <c r="X5086" s="34"/>
      <c r="Y5086" s="34"/>
      <c r="Z5086" s="34"/>
    </row>
    <row r="5087" spans="18:26" x14ac:dyDescent="0.2">
      <c r="R5087" s="34"/>
      <c r="S5087" s="34"/>
      <c r="T5087" s="34"/>
      <c r="U5087" s="34"/>
      <c r="V5087" s="34"/>
      <c r="W5087" s="34"/>
      <c r="X5087" s="34"/>
      <c r="Y5087" s="34"/>
      <c r="Z5087" s="34"/>
    </row>
    <row r="5088" spans="18:26" x14ac:dyDescent="0.2">
      <c r="R5088" s="34"/>
      <c r="S5088" s="34"/>
      <c r="T5088" s="34"/>
      <c r="U5088" s="34"/>
      <c r="V5088" s="34"/>
      <c r="W5088" s="34"/>
      <c r="X5088" s="34"/>
      <c r="Y5088" s="34"/>
      <c r="Z5088" s="34"/>
    </row>
    <row r="5089" spans="18:26" x14ac:dyDescent="0.2">
      <c r="R5089" s="34"/>
      <c r="S5089" s="34"/>
      <c r="T5089" s="34"/>
      <c r="U5089" s="34"/>
      <c r="V5089" s="34"/>
      <c r="W5089" s="34"/>
      <c r="X5089" s="34"/>
      <c r="Y5089" s="34"/>
      <c r="Z5089" s="34"/>
    </row>
    <row r="5090" spans="18:26" x14ac:dyDescent="0.2">
      <c r="R5090" s="34"/>
      <c r="S5090" s="34"/>
      <c r="T5090" s="34"/>
      <c r="U5090" s="34"/>
      <c r="V5090" s="34"/>
      <c r="W5090" s="34"/>
      <c r="X5090" s="34"/>
      <c r="Y5090" s="34"/>
      <c r="Z5090" s="34"/>
    </row>
    <row r="5091" spans="18:26" x14ac:dyDescent="0.2">
      <c r="R5091" s="34"/>
      <c r="S5091" s="34"/>
      <c r="T5091" s="34"/>
      <c r="U5091" s="34"/>
      <c r="V5091" s="34"/>
      <c r="W5091" s="34"/>
      <c r="X5091" s="34"/>
      <c r="Y5091" s="34"/>
      <c r="Z5091" s="34"/>
    </row>
    <row r="5092" spans="18:26" x14ac:dyDescent="0.2">
      <c r="R5092" s="34"/>
      <c r="S5092" s="34"/>
      <c r="T5092" s="34"/>
      <c r="U5092" s="34"/>
      <c r="V5092" s="34"/>
      <c r="W5092" s="34"/>
      <c r="X5092" s="34"/>
      <c r="Y5092" s="34"/>
      <c r="Z5092" s="34"/>
    </row>
    <row r="5093" spans="18:26" x14ac:dyDescent="0.2">
      <c r="R5093" s="34"/>
      <c r="S5093" s="34"/>
      <c r="T5093" s="34"/>
      <c r="U5093" s="34"/>
      <c r="V5093" s="34"/>
      <c r="W5093" s="34"/>
      <c r="X5093" s="34"/>
      <c r="Y5093" s="34"/>
      <c r="Z5093" s="34"/>
    </row>
    <row r="5094" spans="18:26" x14ac:dyDescent="0.2">
      <c r="R5094" s="34"/>
      <c r="S5094" s="34"/>
      <c r="T5094" s="34"/>
      <c r="U5094" s="34"/>
      <c r="V5094" s="34"/>
      <c r="W5094" s="34"/>
      <c r="X5094" s="34"/>
      <c r="Y5094" s="34"/>
      <c r="Z5094" s="34"/>
    </row>
    <row r="5095" spans="18:26" x14ac:dyDescent="0.2">
      <c r="R5095" s="34"/>
      <c r="S5095" s="34"/>
      <c r="T5095" s="34"/>
      <c r="U5095" s="34"/>
      <c r="V5095" s="34"/>
      <c r="W5095" s="34"/>
      <c r="X5095" s="34"/>
      <c r="Y5095" s="34"/>
      <c r="Z5095" s="34"/>
    </row>
    <row r="5096" spans="18:26" x14ac:dyDescent="0.2">
      <c r="R5096" s="34"/>
      <c r="S5096" s="34"/>
      <c r="T5096" s="34"/>
      <c r="U5096" s="34"/>
      <c r="V5096" s="34"/>
      <c r="W5096" s="34"/>
      <c r="X5096" s="34"/>
      <c r="Y5096" s="34"/>
      <c r="Z5096" s="34"/>
    </row>
    <row r="5097" spans="18:26" x14ac:dyDescent="0.2">
      <c r="R5097" s="34"/>
      <c r="S5097" s="34"/>
      <c r="T5097" s="34"/>
      <c r="U5097" s="34"/>
      <c r="V5097" s="34"/>
      <c r="W5097" s="34"/>
      <c r="X5097" s="34"/>
      <c r="Y5097" s="34"/>
      <c r="Z5097" s="34"/>
    </row>
    <row r="5098" spans="18:26" x14ac:dyDescent="0.2">
      <c r="R5098" s="34"/>
      <c r="S5098" s="34"/>
      <c r="T5098" s="34"/>
      <c r="U5098" s="34"/>
      <c r="V5098" s="34"/>
      <c r="W5098" s="34"/>
      <c r="X5098" s="34"/>
      <c r="Y5098" s="34"/>
      <c r="Z5098" s="34"/>
    </row>
    <row r="5099" spans="18:26" x14ac:dyDescent="0.2">
      <c r="R5099" s="34"/>
      <c r="S5099" s="34"/>
      <c r="T5099" s="34"/>
      <c r="U5099" s="34"/>
      <c r="V5099" s="34"/>
      <c r="W5099" s="34"/>
      <c r="X5099" s="34"/>
      <c r="Y5099" s="34"/>
      <c r="Z5099" s="34"/>
    </row>
    <row r="5100" spans="18:26" x14ac:dyDescent="0.2">
      <c r="R5100" s="34"/>
      <c r="S5100" s="34"/>
      <c r="T5100" s="34"/>
      <c r="U5100" s="34"/>
      <c r="V5100" s="34"/>
      <c r="W5100" s="34"/>
      <c r="X5100" s="34"/>
      <c r="Y5100" s="34"/>
      <c r="Z5100" s="34"/>
    </row>
    <row r="5101" spans="18:26" x14ac:dyDescent="0.2">
      <c r="R5101" s="34"/>
      <c r="S5101" s="34"/>
      <c r="T5101" s="34"/>
      <c r="U5101" s="34"/>
      <c r="V5101" s="34"/>
      <c r="W5101" s="34"/>
      <c r="X5101" s="34"/>
      <c r="Y5101" s="34"/>
      <c r="Z5101" s="34"/>
    </row>
    <row r="5102" spans="18:26" x14ac:dyDescent="0.2">
      <c r="R5102" s="34"/>
      <c r="S5102" s="34"/>
      <c r="T5102" s="34"/>
      <c r="U5102" s="34"/>
      <c r="V5102" s="34"/>
      <c r="W5102" s="34"/>
      <c r="X5102" s="34"/>
      <c r="Y5102" s="34"/>
      <c r="Z5102" s="34"/>
    </row>
    <row r="5103" spans="18:26" x14ac:dyDescent="0.2">
      <c r="R5103" s="34"/>
      <c r="S5103" s="34"/>
      <c r="T5103" s="34"/>
      <c r="U5103" s="34"/>
      <c r="V5103" s="34"/>
      <c r="W5103" s="34"/>
      <c r="X5103" s="34"/>
      <c r="Y5103" s="34"/>
      <c r="Z5103" s="34"/>
    </row>
    <row r="5104" spans="18:26" x14ac:dyDescent="0.2">
      <c r="R5104" s="34"/>
      <c r="S5104" s="34"/>
      <c r="T5104" s="34"/>
      <c r="U5104" s="34"/>
      <c r="V5104" s="34"/>
      <c r="W5104" s="34"/>
      <c r="X5104" s="34"/>
      <c r="Y5104" s="34"/>
      <c r="Z5104" s="34"/>
    </row>
    <row r="5105" spans="18:26" x14ac:dyDescent="0.2">
      <c r="R5105" s="34"/>
      <c r="S5105" s="34"/>
      <c r="T5105" s="34"/>
      <c r="U5105" s="34"/>
      <c r="V5105" s="34"/>
      <c r="W5105" s="34"/>
      <c r="X5105" s="34"/>
      <c r="Y5105" s="34"/>
      <c r="Z5105" s="34"/>
    </row>
    <row r="5106" spans="18:26" x14ac:dyDescent="0.2">
      <c r="R5106" s="34"/>
      <c r="S5106" s="34"/>
      <c r="T5106" s="34"/>
      <c r="U5106" s="34"/>
      <c r="V5106" s="34"/>
      <c r="W5106" s="34"/>
      <c r="X5106" s="34"/>
      <c r="Y5106" s="34"/>
      <c r="Z5106" s="34"/>
    </row>
    <row r="5107" spans="18:26" x14ac:dyDescent="0.2">
      <c r="R5107" s="34"/>
      <c r="S5107" s="34"/>
      <c r="T5107" s="34"/>
      <c r="U5107" s="34"/>
      <c r="V5107" s="34"/>
      <c r="W5107" s="34"/>
      <c r="X5107" s="34"/>
      <c r="Y5107" s="34"/>
      <c r="Z5107" s="34"/>
    </row>
    <row r="5108" spans="18:26" x14ac:dyDescent="0.2">
      <c r="R5108" s="34"/>
      <c r="S5108" s="34"/>
      <c r="T5108" s="34"/>
      <c r="U5108" s="34"/>
      <c r="V5108" s="34"/>
      <c r="W5108" s="34"/>
      <c r="X5108" s="34"/>
      <c r="Y5108" s="34"/>
      <c r="Z5108" s="34"/>
    </row>
    <row r="5109" spans="18:26" x14ac:dyDescent="0.2">
      <c r="R5109" s="34"/>
      <c r="S5109" s="34"/>
      <c r="T5109" s="34"/>
      <c r="U5109" s="34"/>
      <c r="V5109" s="34"/>
      <c r="W5109" s="34"/>
      <c r="X5109" s="34"/>
      <c r="Y5109" s="34"/>
      <c r="Z5109" s="34"/>
    </row>
    <row r="5110" spans="18:26" x14ac:dyDescent="0.2">
      <c r="R5110" s="34"/>
      <c r="S5110" s="34"/>
      <c r="T5110" s="34"/>
      <c r="U5110" s="34"/>
      <c r="V5110" s="34"/>
      <c r="W5110" s="34"/>
      <c r="X5110" s="34"/>
      <c r="Y5110" s="34"/>
      <c r="Z5110" s="34"/>
    </row>
    <row r="5111" spans="18:26" x14ac:dyDescent="0.2">
      <c r="R5111" s="34"/>
      <c r="S5111" s="34"/>
      <c r="T5111" s="34"/>
      <c r="U5111" s="34"/>
      <c r="V5111" s="34"/>
      <c r="W5111" s="34"/>
      <c r="X5111" s="34"/>
      <c r="Y5111" s="34"/>
      <c r="Z5111" s="34"/>
    </row>
    <row r="5112" spans="18:26" x14ac:dyDescent="0.2">
      <c r="R5112" s="34"/>
      <c r="S5112" s="34"/>
      <c r="T5112" s="34"/>
      <c r="U5112" s="34"/>
      <c r="V5112" s="34"/>
      <c r="W5112" s="34"/>
      <c r="X5112" s="34"/>
      <c r="Y5112" s="34"/>
      <c r="Z5112" s="34"/>
    </row>
    <row r="5113" spans="18:26" x14ac:dyDescent="0.2">
      <c r="R5113" s="34"/>
      <c r="S5113" s="34"/>
      <c r="T5113" s="34"/>
      <c r="U5113" s="34"/>
      <c r="V5113" s="34"/>
      <c r="W5113" s="34"/>
      <c r="X5113" s="34"/>
      <c r="Y5113" s="34"/>
      <c r="Z5113" s="34"/>
    </row>
    <row r="5114" spans="18:26" x14ac:dyDescent="0.2">
      <c r="R5114" s="34"/>
      <c r="S5114" s="34"/>
      <c r="T5114" s="34"/>
      <c r="U5114" s="34"/>
      <c r="V5114" s="34"/>
      <c r="W5114" s="34"/>
      <c r="X5114" s="34"/>
      <c r="Y5114" s="34"/>
      <c r="Z5114" s="34"/>
    </row>
    <row r="5115" spans="18:26" x14ac:dyDescent="0.2">
      <c r="R5115" s="34"/>
      <c r="S5115" s="34"/>
      <c r="T5115" s="34"/>
      <c r="U5115" s="34"/>
      <c r="V5115" s="34"/>
      <c r="W5115" s="34"/>
      <c r="X5115" s="34"/>
      <c r="Y5115" s="34"/>
      <c r="Z5115" s="34"/>
    </row>
    <row r="5116" spans="18:26" x14ac:dyDescent="0.2">
      <c r="R5116" s="34"/>
      <c r="S5116" s="34"/>
      <c r="T5116" s="34"/>
      <c r="U5116" s="34"/>
      <c r="V5116" s="34"/>
      <c r="W5116" s="34"/>
      <c r="X5116" s="34"/>
      <c r="Y5116" s="34"/>
      <c r="Z5116" s="34"/>
    </row>
    <row r="5117" spans="18:26" x14ac:dyDescent="0.2">
      <c r="R5117" s="34"/>
      <c r="S5117" s="34"/>
      <c r="T5117" s="34"/>
      <c r="U5117" s="34"/>
      <c r="V5117" s="34"/>
      <c r="W5117" s="34"/>
      <c r="X5117" s="34"/>
      <c r="Y5117" s="34"/>
      <c r="Z5117" s="34"/>
    </row>
    <row r="5118" spans="18:26" x14ac:dyDescent="0.2">
      <c r="R5118" s="34"/>
      <c r="S5118" s="34"/>
      <c r="T5118" s="34"/>
      <c r="U5118" s="34"/>
      <c r="V5118" s="34"/>
      <c r="W5118" s="34"/>
      <c r="X5118" s="34"/>
      <c r="Y5118" s="34"/>
      <c r="Z5118" s="34"/>
    </row>
    <row r="5119" spans="18:26" x14ac:dyDescent="0.2">
      <c r="R5119" s="34"/>
      <c r="S5119" s="34"/>
      <c r="T5119" s="34"/>
      <c r="U5119" s="34"/>
      <c r="V5119" s="34"/>
      <c r="W5119" s="34"/>
      <c r="X5119" s="34"/>
      <c r="Y5119" s="34"/>
      <c r="Z5119" s="34"/>
    </row>
    <row r="5120" spans="18:26" x14ac:dyDescent="0.2">
      <c r="R5120" s="34"/>
      <c r="S5120" s="34"/>
      <c r="T5120" s="34"/>
      <c r="U5120" s="34"/>
      <c r="V5120" s="34"/>
      <c r="W5120" s="34"/>
      <c r="X5120" s="34"/>
      <c r="Y5120" s="34"/>
      <c r="Z5120" s="34"/>
    </row>
    <row r="5121" spans="18:26" x14ac:dyDescent="0.2">
      <c r="R5121" s="34"/>
      <c r="S5121" s="34"/>
      <c r="T5121" s="34"/>
      <c r="U5121" s="34"/>
      <c r="V5121" s="34"/>
      <c r="W5121" s="34"/>
      <c r="X5121" s="34"/>
      <c r="Y5121" s="34"/>
      <c r="Z5121" s="34"/>
    </row>
    <row r="5122" spans="18:26" x14ac:dyDescent="0.2">
      <c r="R5122" s="34"/>
      <c r="S5122" s="34"/>
      <c r="T5122" s="34"/>
      <c r="U5122" s="34"/>
      <c r="V5122" s="34"/>
      <c r="W5122" s="34"/>
      <c r="X5122" s="34"/>
      <c r="Y5122" s="34"/>
      <c r="Z5122" s="34"/>
    </row>
    <row r="5123" spans="18:26" x14ac:dyDescent="0.2">
      <c r="R5123" s="34"/>
      <c r="S5123" s="34"/>
      <c r="T5123" s="34"/>
      <c r="U5123" s="34"/>
      <c r="V5123" s="34"/>
      <c r="W5123" s="34"/>
      <c r="X5123" s="34"/>
      <c r="Y5123" s="34"/>
      <c r="Z5123" s="34"/>
    </row>
    <row r="5124" spans="18:26" x14ac:dyDescent="0.2">
      <c r="R5124" s="34"/>
      <c r="S5124" s="34"/>
      <c r="T5124" s="34"/>
      <c r="U5124" s="34"/>
      <c r="V5124" s="34"/>
      <c r="W5124" s="34"/>
      <c r="X5124" s="34"/>
      <c r="Y5124" s="34"/>
      <c r="Z5124" s="34"/>
    </row>
    <row r="5125" spans="18:26" x14ac:dyDescent="0.2">
      <c r="R5125" s="34"/>
      <c r="S5125" s="34"/>
      <c r="T5125" s="34"/>
      <c r="U5125" s="34"/>
      <c r="V5125" s="34"/>
      <c r="W5125" s="34"/>
      <c r="X5125" s="34"/>
      <c r="Y5125" s="34"/>
      <c r="Z5125" s="34"/>
    </row>
    <row r="5126" spans="18:26" x14ac:dyDescent="0.2">
      <c r="R5126" s="34"/>
      <c r="S5126" s="34"/>
      <c r="T5126" s="34"/>
      <c r="U5126" s="34"/>
      <c r="V5126" s="34"/>
      <c r="W5126" s="34"/>
      <c r="X5126" s="34"/>
      <c r="Y5126" s="34"/>
      <c r="Z5126" s="34"/>
    </row>
    <row r="5127" spans="18:26" x14ac:dyDescent="0.2">
      <c r="R5127" s="34"/>
      <c r="S5127" s="34"/>
      <c r="T5127" s="34"/>
      <c r="U5127" s="34"/>
      <c r="V5127" s="34"/>
      <c r="W5127" s="34"/>
      <c r="X5127" s="34"/>
      <c r="Y5127" s="34"/>
      <c r="Z5127" s="34"/>
    </row>
    <row r="5128" spans="18:26" x14ac:dyDescent="0.2">
      <c r="R5128" s="34"/>
      <c r="S5128" s="34"/>
      <c r="T5128" s="34"/>
      <c r="U5128" s="34"/>
      <c r="V5128" s="34"/>
      <c r="W5128" s="34"/>
      <c r="X5128" s="34"/>
      <c r="Y5128" s="34"/>
      <c r="Z5128" s="34"/>
    </row>
    <row r="5129" spans="18:26" x14ac:dyDescent="0.2">
      <c r="R5129" s="34"/>
      <c r="S5129" s="34"/>
      <c r="T5129" s="34"/>
      <c r="U5129" s="34"/>
      <c r="V5129" s="34"/>
      <c r="W5129" s="34"/>
      <c r="X5129" s="34"/>
      <c r="Y5129" s="34"/>
      <c r="Z5129" s="34"/>
    </row>
    <row r="5130" spans="18:26" x14ac:dyDescent="0.2">
      <c r="R5130" s="34"/>
      <c r="S5130" s="34"/>
      <c r="T5130" s="34"/>
      <c r="U5130" s="34"/>
      <c r="V5130" s="34"/>
      <c r="W5130" s="34"/>
      <c r="X5130" s="34"/>
      <c r="Y5130" s="34"/>
      <c r="Z5130" s="34"/>
    </row>
    <row r="5131" spans="18:26" x14ac:dyDescent="0.2">
      <c r="R5131" s="34"/>
      <c r="S5131" s="34"/>
      <c r="T5131" s="34"/>
      <c r="U5131" s="34"/>
      <c r="V5131" s="34"/>
      <c r="W5131" s="34"/>
      <c r="X5131" s="34"/>
      <c r="Y5131" s="34"/>
      <c r="Z5131" s="34"/>
    </row>
    <row r="5132" spans="18:26" x14ac:dyDescent="0.2">
      <c r="R5132" s="34"/>
      <c r="S5132" s="34"/>
      <c r="T5132" s="34"/>
      <c r="U5132" s="34"/>
      <c r="V5132" s="34"/>
      <c r="W5132" s="34"/>
      <c r="X5132" s="34"/>
      <c r="Y5132" s="34"/>
      <c r="Z5132" s="34"/>
    </row>
    <row r="5133" spans="18:26" x14ac:dyDescent="0.2">
      <c r="R5133" s="34"/>
      <c r="S5133" s="34"/>
      <c r="T5133" s="34"/>
      <c r="U5133" s="34"/>
      <c r="V5133" s="34"/>
      <c r="W5133" s="34"/>
      <c r="X5133" s="34"/>
      <c r="Y5133" s="34"/>
      <c r="Z5133" s="34"/>
    </row>
    <row r="5134" spans="18:26" x14ac:dyDescent="0.2">
      <c r="R5134" s="34"/>
      <c r="S5134" s="34"/>
      <c r="T5134" s="34"/>
      <c r="U5134" s="34"/>
      <c r="V5134" s="34"/>
      <c r="W5134" s="34"/>
      <c r="X5134" s="34"/>
      <c r="Y5134" s="34"/>
      <c r="Z5134" s="34"/>
    </row>
    <row r="5135" spans="18:26" x14ac:dyDescent="0.2">
      <c r="R5135" s="34"/>
      <c r="S5135" s="34"/>
      <c r="T5135" s="34"/>
      <c r="U5135" s="34"/>
      <c r="V5135" s="34"/>
      <c r="W5135" s="34"/>
      <c r="X5135" s="34"/>
      <c r="Y5135" s="34"/>
      <c r="Z5135" s="34"/>
    </row>
    <row r="5136" spans="18:26" x14ac:dyDescent="0.2">
      <c r="R5136" s="34"/>
      <c r="S5136" s="34"/>
      <c r="T5136" s="34"/>
      <c r="U5136" s="34"/>
      <c r="V5136" s="34"/>
      <c r="W5136" s="34"/>
      <c r="X5136" s="34"/>
      <c r="Y5136" s="34"/>
      <c r="Z5136" s="34"/>
    </row>
    <row r="5137" spans="18:26" x14ac:dyDescent="0.2">
      <c r="R5137" s="34"/>
      <c r="S5137" s="34"/>
      <c r="T5137" s="34"/>
      <c r="U5137" s="34"/>
      <c r="V5137" s="34"/>
      <c r="W5137" s="34"/>
      <c r="X5137" s="34"/>
      <c r="Y5137" s="34"/>
      <c r="Z5137" s="34"/>
    </row>
    <row r="5138" spans="18:26" x14ac:dyDescent="0.2">
      <c r="R5138" s="34"/>
      <c r="S5138" s="34"/>
      <c r="T5138" s="34"/>
      <c r="U5138" s="34"/>
      <c r="V5138" s="34"/>
      <c r="W5138" s="34"/>
      <c r="X5138" s="34"/>
      <c r="Y5138" s="34"/>
      <c r="Z5138" s="34"/>
    </row>
    <row r="5139" spans="18:26" x14ac:dyDescent="0.2">
      <c r="R5139" s="34"/>
      <c r="S5139" s="34"/>
      <c r="T5139" s="34"/>
      <c r="U5139" s="34"/>
      <c r="V5139" s="34"/>
      <c r="W5139" s="34"/>
      <c r="X5139" s="34"/>
      <c r="Y5139" s="34"/>
      <c r="Z5139" s="34"/>
    </row>
    <row r="5140" spans="18:26" x14ac:dyDescent="0.2">
      <c r="R5140" s="34"/>
      <c r="S5140" s="34"/>
      <c r="T5140" s="34"/>
      <c r="U5140" s="34"/>
      <c r="V5140" s="34"/>
      <c r="W5140" s="34"/>
      <c r="X5140" s="34"/>
      <c r="Y5140" s="34"/>
      <c r="Z5140" s="34"/>
    </row>
    <row r="5141" spans="18:26" x14ac:dyDescent="0.2">
      <c r="R5141" s="34"/>
      <c r="S5141" s="34"/>
      <c r="T5141" s="34"/>
      <c r="U5141" s="34"/>
      <c r="V5141" s="34"/>
      <c r="W5141" s="34"/>
      <c r="X5141" s="34"/>
      <c r="Y5141" s="34"/>
      <c r="Z5141" s="34"/>
    </row>
    <row r="5142" spans="18:26" x14ac:dyDescent="0.2">
      <c r="R5142" s="34"/>
      <c r="S5142" s="34"/>
      <c r="T5142" s="34"/>
      <c r="U5142" s="34"/>
      <c r="V5142" s="34"/>
      <c r="W5142" s="34"/>
      <c r="X5142" s="34"/>
      <c r="Y5142" s="34"/>
      <c r="Z5142" s="34"/>
    </row>
    <row r="5143" spans="18:26" x14ac:dyDescent="0.2">
      <c r="R5143" s="34"/>
      <c r="S5143" s="34"/>
      <c r="T5143" s="34"/>
      <c r="U5143" s="34"/>
      <c r="V5143" s="34"/>
      <c r="W5143" s="34"/>
      <c r="X5143" s="34"/>
      <c r="Y5143" s="34"/>
      <c r="Z5143" s="34"/>
    </row>
    <row r="5144" spans="18:26" x14ac:dyDescent="0.2">
      <c r="R5144" s="34"/>
      <c r="S5144" s="34"/>
      <c r="T5144" s="34"/>
      <c r="U5144" s="34"/>
      <c r="V5144" s="34"/>
      <c r="W5144" s="34"/>
      <c r="X5144" s="34"/>
      <c r="Y5144" s="34"/>
      <c r="Z5144" s="34"/>
    </row>
    <row r="5145" spans="18:26" x14ac:dyDescent="0.2">
      <c r="R5145" s="34"/>
      <c r="S5145" s="34"/>
      <c r="T5145" s="34"/>
      <c r="U5145" s="34"/>
      <c r="V5145" s="34"/>
      <c r="W5145" s="34"/>
      <c r="X5145" s="34"/>
      <c r="Y5145" s="34"/>
      <c r="Z5145" s="34"/>
    </row>
    <row r="5146" spans="18:26" x14ac:dyDescent="0.2">
      <c r="R5146" s="34"/>
      <c r="S5146" s="34"/>
      <c r="T5146" s="34"/>
      <c r="U5146" s="34"/>
      <c r="V5146" s="34"/>
      <c r="W5146" s="34"/>
      <c r="X5146" s="34"/>
      <c r="Y5146" s="34"/>
      <c r="Z5146" s="34"/>
    </row>
    <row r="5147" spans="18:26" x14ac:dyDescent="0.2">
      <c r="R5147" s="34"/>
      <c r="S5147" s="34"/>
      <c r="T5147" s="34"/>
      <c r="U5147" s="34"/>
      <c r="V5147" s="34"/>
      <c r="W5147" s="34"/>
      <c r="X5147" s="34"/>
      <c r="Y5147" s="34"/>
      <c r="Z5147" s="34"/>
    </row>
    <row r="5148" spans="18:26" x14ac:dyDescent="0.2">
      <c r="R5148" s="34"/>
      <c r="S5148" s="34"/>
      <c r="T5148" s="34"/>
      <c r="U5148" s="34"/>
      <c r="V5148" s="34"/>
      <c r="W5148" s="34"/>
      <c r="X5148" s="34"/>
      <c r="Y5148" s="34"/>
      <c r="Z5148" s="34"/>
    </row>
    <row r="5149" spans="18:26" x14ac:dyDescent="0.2">
      <c r="R5149" s="34"/>
      <c r="S5149" s="34"/>
      <c r="T5149" s="34"/>
      <c r="U5149" s="34"/>
      <c r="V5149" s="34"/>
      <c r="W5149" s="34"/>
      <c r="X5149" s="34"/>
      <c r="Y5149" s="34"/>
      <c r="Z5149" s="34"/>
    </row>
    <row r="5150" spans="18:26" x14ac:dyDescent="0.2">
      <c r="R5150" s="34"/>
      <c r="S5150" s="34"/>
      <c r="T5150" s="34"/>
      <c r="U5150" s="34"/>
      <c r="V5150" s="34"/>
      <c r="W5150" s="34"/>
      <c r="X5150" s="34"/>
      <c r="Y5150" s="34"/>
      <c r="Z5150" s="34"/>
    </row>
    <row r="5151" spans="18:26" x14ac:dyDescent="0.2">
      <c r="R5151" s="34"/>
      <c r="S5151" s="34"/>
      <c r="T5151" s="34"/>
      <c r="U5151" s="34"/>
      <c r="V5151" s="34"/>
      <c r="W5151" s="34"/>
      <c r="X5151" s="34"/>
      <c r="Y5151" s="34"/>
      <c r="Z5151" s="34"/>
    </row>
    <row r="5152" spans="18:26" x14ac:dyDescent="0.2">
      <c r="R5152" s="34"/>
      <c r="S5152" s="34"/>
      <c r="T5152" s="34"/>
      <c r="U5152" s="34"/>
      <c r="V5152" s="34"/>
      <c r="W5152" s="34"/>
      <c r="X5152" s="34"/>
      <c r="Y5152" s="34"/>
      <c r="Z5152" s="34"/>
    </row>
    <row r="5153" spans="18:26" x14ac:dyDescent="0.2">
      <c r="R5153" s="34"/>
      <c r="S5153" s="34"/>
      <c r="T5153" s="34"/>
      <c r="U5153" s="34"/>
      <c r="V5153" s="34"/>
      <c r="W5153" s="34"/>
      <c r="X5153" s="34"/>
      <c r="Y5153" s="34"/>
      <c r="Z5153" s="34"/>
    </row>
    <row r="5154" spans="18:26" x14ac:dyDescent="0.2">
      <c r="R5154" s="34"/>
      <c r="S5154" s="34"/>
      <c r="T5154" s="34"/>
      <c r="U5154" s="34"/>
      <c r="V5154" s="34"/>
      <c r="W5154" s="34"/>
      <c r="X5154" s="34"/>
      <c r="Y5154" s="34"/>
      <c r="Z5154" s="34"/>
    </row>
    <row r="5155" spans="18:26" x14ac:dyDescent="0.2">
      <c r="R5155" s="34"/>
      <c r="S5155" s="34"/>
      <c r="T5155" s="34"/>
      <c r="U5155" s="34"/>
      <c r="V5155" s="34"/>
      <c r="W5155" s="34"/>
      <c r="X5155" s="34"/>
      <c r="Y5155" s="34"/>
      <c r="Z5155" s="34"/>
    </row>
    <row r="5156" spans="18:26" x14ac:dyDescent="0.2">
      <c r="R5156" s="34"/>
      <c r="S5156" s="34"/>
      <c r="T5156" s="34"/>
      <c r="U5156" s="34"/>
      <c r="V5156" s="34"/>
      <c r="W5156" s="34"/>
      <c r="X5156" s="34"/>
      <c r="Y5156" s="34"/>
      <c r="Z5156" s="34"/>
    </row>
    <row r="5157" spans="18:26" x14ac:dyDescent="0.2">
      <c r="R5157" s="34"/>
      <c r="S5157" s="34"/>
      <c r="T5157" s="34"/>
      <c r="U5157" s="34"/>
      <c r="V5157" s="34"/>
      <c r="W5157" s="34"/>
      <c r="X5157" s="34"/>
      <c r="Y5157" s="34"/>
      <c r="Z5157" s="34"/>
    </row>
    <row r="5158" spans="18:26" x14ac:dyDescent="0.2">
      <c r="R5158" s="34"/>
      <c r="S5158" s="34"/>
      <c r="T5158" s="34"/>
      <c r="U5158" s="34"/>
      <c r="V5158" s="34"/>
      <c r="W5158" s="34"/>
      <c r="X5158" s="34"/>
      <c r="Y5158" s="34"/>
      <c r="Z5158" s="34"/>
    </row>
    <row r="5159" spans="18:26" x14ac:dyDescent="0.2">
      <c r="R5159" s="34"/>
      <c r="S5159" s="34"/>
      <c r="T5159" s="34"/>
      <c r="U5159" s="34"/>
      <c r="V5159" s="34"/>
      <c r="W5159" s="34"/>
      <c r="X5159" s="34"/>
      <c r="Y5159" s="34"/>
      <c r="Z5159" s="34"/>
    </row>
    <row r="5160" spans="18:26" x14ac:dyDescent="0.2">
      <c r="R5160" s="34"/>
      <c r="S5160" s="34"/>
      <c r="T5160" s="34"/>
      <c r="U5160" s="34"/>
      <c r="V5160" s="34"/>
      <c r="W5160" s="34"/>
      <c r="X5160" s="34"/>
      <c r="Y5160" s="34"/>
      <c r="Z5160" s="34"/>
    </row>
    <row r="5161" spans="18:26" x14ac:dyDescent="0.2">
      <c r="R5161" s="34"/>
      <c r="S5161" s="34"/>
      <c r="T5161" s="34"/>
      <c r="U5161" s="34"/>
      <c r="V5161" s="34"/>
      <c r="W5161" s="34"/>
      <c r="X5161" s="34"/>
      <c r="Y5161" s="34"/>
      <c r="Z5161" s="34"/>
    </row>
    <row r="5162" spans="18:26" x14ac:dyDescent="0.2">
      <c r="R5162" s="34"/>
      <c r="S5162" s="34"/>
      <c r="T5162" s="34"/>
      <c r="U5162" s="34"/>
      <c r="V5162" s="34"/>
      <c r="W5162" s="34"/>
      <c r="X5162" s="34"/>
      <c r="Y5162" s="34"/>
      <c r="Z5162" s="34"/>
    </row>
    <row r="5163" spans="18:26" x14ac:dyDescent="0.2">
      <c r="R5163" s="34"/>
      <c r="S5163" s="34"/>
      <c r="T5163" s="34"/>
      <c r="U5163" s="34"/>
      <c r="V5163" s="34"/>
      <c r="W5163" s="34"/>
      <c r="X5163" s="34"/>
      <c r="Y5163" s="34"/>
      <c r="Z5163" s="34"/>
    </row>
    <row r="5164" spans="18:26" x14ac:dyDescent="0.2">
      <c r="R5164" s="34"/>
      <c r="S5164" s="34"/>
      <c r="T5164" s="34"/>
      <c r="U5164" s="34"/>
      <c r="V5164" s="34"/>
      <c r="W5164" s="34"/>
      <c r="X5164" s="34"/>
      <c r="Y5164" s="34"/>
      <c r="Z5164" s="34"/>
    </row>
    <row r="5165" spans="18:26" x14ac:dyDescent="0.2">
      <c r="R5165" s="34"/>
      <c r="S5165" s="34"/>
      <c r="T5165" s="34"/>
      <c r="U5165" s="34"/>
      <c r="V5165" s="34"/>
      <c r="W5165" s="34"/>
      <c r="X5165" s="34"/>
      <c r="Y5165" s="34"/>
      <c r="Z5165" s="34"/>
    </row>
    <row r="5166" spans="18:26" x14ac:dyDescent="0.2">
      <c r="R5166" s="34"/>
      <c r="S5166" s="34"/>
      <c r="T5166" s="34"/>
      <c r="U5166" s="34"/>
      <c r="V5166" s="34"/>
      <c r="W5166" s="34"/>
      <c r="X5166" s="34"/>
      <c r="Y5166" s="34"/>
      <c r="Z5166" s="34"/>
    </row>
    <row r="5167" spans="18:26" x14ac:dyDescent="0.2">
      <c r="R5167" s="34"/>
      <c r="S5167" s="34"/>
      <c r="T5167" s="34"/>
      <c r="U5167" s="34"/>
      <c r="V5167" s="34"/>
      <c r="W5167" s="34"/>
      <c r="X5167" s="34"/>
      <c r="Y5167" s="34"/>
      <c r="Z5167" s="34"/>
    </row>
    <row r="5168" spans="18:26" x14ac:dyDescent="0.2">
      <c r="R5168" s="34"/>
      <c r="S5168" s="34"/>
      <c r="T5168" s="34"/>
      <c r="U5168" s="34"/>
      <c r="V5168" s="34"/>
      <c r="W5168" s="34"/>
      <c r="X5168" s="34"/>
      <c r="Y5168" s="34"/>
      <c r="Z5168" s="34"/>
    </row>
    <row r="5169" spans="18:26" x14ac:dyDescent="0.2">
      <c r="R5169" s="34"/>
      <c r="S5169" s="34"/>
      <c r="T5169" s="34"/>
      <c r="U5169" s="34"/>
      <c r="V5169" s="34"/>
      <c r="W5169" s="34"/>
      <c r="X5169" s="34"/>
      <c r="Y5169" s="34"/>
      <c r="Z5169" s="34"/>
    </row>
    <row r="5170" spans="18:26" x14ac:dyDescent="0.2">
      <c r="R5170" s="34"/>
      <c r="S5170" s="34"/>
      <c r="T5170" s="34"/>
      <c r="U5170" s="34"/>
      <c r="V5170" s="34"/>
      <c r="W5170" s="34"/>
      <c r="X5170" s="34"/>
      <c r="Y5170" s="34"/>
      <c r="Z5170" s="34"/>
    </row>
    <row r="5171" spans="18:26" x14ac:dyDescent="0.2">
      <c r="R5171" s="34"/>
      <c r="S5171" s="34"/>
      <c r="T5171" s="34"/>
      <c r="U5171" s="34"/>
      <c r="V5171" s="34"/>
      <c r="W5171" s="34"/>
      <c r="X5171" s="34"/>
      <c r="Y5171" s="34"/>
      <c r="Z5171" s="34"/>
    </row>
    <row r="5172" spans="18:26" x14ac:dyDescent="0.2">
      <c r="R5172" s="34"/>
      <c r="S5172" s="34"/>
      <c r="T5172" s="34"/>
      <c r="U5172" s="34"/>
      <c r="V5172" s="34"/>
      <c r="W5172" s="34"/>
      <c r="X5172" s="34"/>
      <c r="Y5172" s="34"/>
      <c r="Z5172" s="34"/>
    </row>
    <row r="5173" spans="18:26" x14ac:dyDescent="0.2">
      <c r="R5173" s="34"/>
      <c r="S5173" s="34"/>
      <c r="T5173" s="34"/>
      <c r="U5173" s="34"/>
      <c r="V5173" s="34"/>
      <c r="W5173" s="34"/>
      <c r="X5173" s="34"/>
      <c r="Y5173" s="34"/>
      <c r="Z5173" s="34"/>
    </row>
    <row r="5174" spans="18:26" x14ac:dyDescent="0.2">
      <c r="R5174" s="34"/>
      <c r="S5174" s="34"/>
      <c r="T5174" s="34"/>
      <c r="U5174" s="34"/>
      <c r="V5174" s="34"/>
      <c r="W5174" s="34"/>
      <c r="X5174" s="34"/>
      <c r="Y5174" s="34"/>
      <c r="Z5174" s="34"/>
    </row>
    <row r="5175" spans="18:26" x14ac:dyDescent="0.2">
      <c r="R5175" s="34"/>
      <c r="S5175" s="34"/>
      <c r="T5175" s="34"/>
      <c r="U5175" s="34"/>
      <c r="V5175" s="34"/>
      <c r="W5175" s="34"/>
      <c r="X5175" s="34"/>
      <c r="Y5175" s="34"/>
      <c r="Z5175" s="34"/>
    </row>
    <row r="5176" spans="18:26" x14ac:dyDescent="0.2">
      <c r="R5176" s="34"/>
      <c r="S5176" s="34"/>
      <c r="T5176" s="34"/>
      <c r="U5176" s="34"/>
      <c r="V5176" s="34"/>
      <c r="W5176" s="34"/>
      <c r="X5176" s="34"/>
      <c r="Y5176" s="34"/>
      <c r="Z5176" s="34"/>
    </row>
    <row r="5177" spans="18:26" x14ac:dyDescent="0.2">
      <c r="R5177" s="34"/>
      <c r="S5177" s="34"/>
      <c r="T5177" s="34"/>
      <c r="U5177" s="34"/>
      <c r="V5177" s="34"/>
      <c r="W5177" s="34"/>
      <c r="X5177" s="34"/>
      <c r="Y5177" s="34"/>
      <c r="Z5177" s="34"/>
    </row>
    <row r="5178" spans="18:26" x14ac:dyDescent="0.2">
      <c r="R5178" s="34"/>
      <c r="S5178" s="34"/>
      <c r="T5178" s="34"/>
      <c r="U5178" s="34"/>
      <c r="V5178" s="34"/>
      <c r="W5178" s="34"/>
      <c r="X5178" s="34"/>
      <c r="Y5178" s="34"/>
      <c r="Z5178" s="34"/>
    </row>
    <row r="5179" spans="18:26" x14ac:dyDescent="0.2">
      <c r="R5179" s="34"/>
      <c r="S5179" s="34"/>
      <c r="T5179" s="34"/>
      <c r="U5179" s="34"/>
      <c r="V5179" s="34"/>
      <c r="W5179" s="34"/>
      <c r="X5179" s="34"/>
      <c r="Y5179" s="34"/>
      <c r="Z5179" s="34"/>
    </row>
    <row r="5180" spans="18:26" x14ac:dyDescent="0.2">
      <c r="R5180" s="34"/>
      <c r="S5180" s="34"/>
      <c r="T5180" s="34"/>
      <c r="U5180" s="34"/>
      <c r="V5180" s="34"/>
      <c r="W5180" s="34"/>
      <c r="X5180" s="34"/>
      <c r="Y5180" s="34"/>
      <c r="Z5180" s="34"/>
    </row>
    <row r="5181" spans="18:26" x14ac:dyDescent="0.2">
      <c r="R5181" s="34"/>
      <c r="S5181" s="34"/>
      <c r="T5181" s="34"/>
      <c r="U5181" s="34"/>
      <c r="V5181" s="34"/>
      <c r="W5181" s="34"/>
      <c r="X5181" s="34"/>
      <c r="Y5181" s="34"/>
      <c r="Z5181" s="34"/>
    </row>
    <row r="5182" spans="18:26" x14ac:dyDescent="0.2">
      <c r="R5182" s="34"/>
      <c r="S5182" s="34"/>
      <c r="T5182" s="34"/>
      <c r="U5182" s="34"/>
      <c r="V5182" s="34"/>
      <c r="W5182" s="34"/>
      <c r="X5182" s="34"/>
      <c r="Y5182" s="34"/>
      <c r="Z5182" s="34"/>
    </row>
    <row r="5183" spans="18:26" x14ac:dyDescent="0.2">
      <c r="R5183" s="34"/>
      <c r="S5183" s="34"/>
      <c r="T5183" s="34"/>
      <c r="U5183" s="34"/>
      <c r="V5183" s="34"/>
      <c r="W5183" s="34"/>
      <c r="X5183" s="34"/>
      <c r="Y5183" s="34"/>
      <c r="Z5183" s="34"/>
    </row>
    <row r="5184" spans="18:26" x14ac:dyDescent="0.2">
      <c r="R5184" s="34"/>
      <c r="S5184" s="34"/>
      <c r="T5184" s="34"/>
      <c r="U5184" s="34"/>
      <c r="V5184" s="34"/>
      <c r="W5184" s="34"/>
      <c r="X5184" s="34"/>
      <c r="Y5184" s="34"/>
      <c r="Z5184" s="34"/>
    </row>
    <row r="5185" spans="18:26" x14ac:dyDescent="0.2">
      <c r="R5185" s="34"/>
      <c r="S5185" s="34"/>
      <c r="T5185" s="34"/>
      <c r="U5185" s="34"/>
      <c r="V5185" s="34"/>
      <c r="W5185" s="34"/>
      <c r="X5185" s="34"/>
      <c r="Y5185" s="34"/>
      <c r="Z5185" s="34"/>
    </row>
    <row r="5186" spans="18:26" x14ac:dyDescent="0.2">
      <c r="R5186" s="34"/>
      <c r="S5186" s="34"/>
      <c r="T5186" s="34"/>
      <c r="U5186" s="34"/>
      <c r="V5186" s="34"/>
      <c r="W5186" s="34"/>
      <c r="X5186" s="34"/>
      <c r="Y5186" s="34"/>
      <c r="Z5186" s="34"/>
    </row>
    <row r="5187" spans="18:26" x14ac:dyDescent="0.2">
      <c r="R5187" s="34"/>
      <c r="S5187" s="34"/>
      <c r="T5187" s="34"/>
      <c r="U5187" s="34"/>
      <c r="V5187" s="34"/>
      <c r="W5187" s="34"/>
      <c r="X5187" s="34"/>
      <c r="Y5187" s="34"/>
      <c r="Z5187" s="34"/>
    </row>
    <row r="5188" spans="18:26" x14ac:dyDescent="0.2">
      <c r="R5188" s="34"/>
      <c r="S5188" s="34"/>
      <c r="T5188" s="34"/>
      <c r="U5188" s="34"/>
      <c r="V5188" s="34"/>
      <c r="W5188" s="34"/>
      <c r="X5188" s="34"/>
      <c r="Y5188" s="34"/>
      <c r="Z5188" s="34"/>
    </row>
    <row r="5189" spans="18:26" x14ac:dyDescent="0.2">
      <c r="R5189" s="34"/>
      <c r="S5189" s="34"/>
      <c r="T5189" s="34"/>
      <c r="U5189" s="34"/>
      <c r="V5189" s="34"/>
      <c r="W5189" s="34"/>
      <c r="X5189" s="34"/>
      <c r="Y5189" s="34"/>
      <c r="Z5189" s="34"/>
    </row>
    <row r="5190" spans="18:26" x14ac:dyDescent="0.2">
      <c r="R5190" s="34"/>
      <c r="S5190" s="34"/>
      <c r="T5190" s="34"/>
      <c r="U5190" s="34"/>
      <c r="V5190" s="34"/>
      <c r="W5190" s="34"/>
      <c r="X5190" s="34"/>
      <c r="Y5190" s="34"/>
      <c r="Z5190" s="34"/>
    </row>
    <row r="5191" spans="18:26" x14ac:dyDescent="0.2">
      <c r="R5191" s="34"/>
      <c r="S5191" s="34"/>
      <c r="T5191" s="34"/>
      <c r="U5191" s="34"/>
      <c r="V5191" s="34"/>
      <c r="W5191" s="34"/>
      <c r="X5191" s="34"/>
      <c r="Y5191" s="34"/>
      <c r="Z5191" s="34"/>
    </row>
    <row r="5192" spans="18:26" x14ac:dyDescent="0.2">
      <c r="R5192" s="34"/>
      <c r="S5192" s="34"/>
      <c r="T5192" s="34"/>
      <c r="U5192" s="34"/>
      <c r="V5192" s="34"/>
      <c r="W5192" s="34"/>
      <c r="X5192" s="34"/>
      <c r="Y5192" s="34"/>
      <c r="Z5192" s="34"/>
    </row>
    <row r="5193" spans="18:26" x14ac:dyDescent="0.2">
      <c r="R5193" s="34"/>
      <c r="S5193" s="34"/>
      <c r="T5193" s="34"/>
      <c r="U5193" s="34"/>
      <c r="V5193" s="34"/>
      <c r="W5193" s="34"/>
      <c r="X5193" s="34"/>
      <c r="Y5193" s="34"/>
      <c r="Z5193" s="34"/>
    </row>
    <row r="5194" spans="18:26" x14ac:dyDescent="0.2">
      <c r="R5194" s="34"/>
      <c r="S5194" s="34"/>
      <c r="T5194" s="34"/>
      <c r="U5194" s="34"/>
      <c r="V5194" s="34"/>
      <c r="W5194" s="34"/>
      <c r="X5194" s="34"/>
      <c r="Y5194" s="34"/>
      <c r="Z5194" s="34"/>
    </row>
    <row r="5195" spans="18:26" x14ac:dyDescent="0.2">
      <c r="R5195" s="34"/>
      <c r="S5195" s="34"/>
      <c r="T5195" s="34"/>
      <c r="U5195" s="34"/>
      <c r="V5195" s="34"/>
      <c r="W5195" s="34"/>
      <c r="X5195" s="34"/>
      <c r="Y5195" s="34"/>
      <c r="Z5195" s="34"/>
    </row>
    <row r="5196" spans="18:26" x14ac:dyDescent="0.2">
      <c r="R5196" s="34"/>
      <c r="S5196" s="34"/>
      <c r="T5196" s="34"/>
      <c r="U5196" s="34"/>
      <c r="V5196" s="34"/>
      <c r="W5196" s="34"/>
      <c r="X5196" s="34"/>
      <c r="Y5196" s="34"/>
      <c r="Z5196" s="34"/>
    </row>
    <row r="5197" spans="18:26" x14ac:dyDescent="0.2">
      <c r="R5197" s="34"/>
      <c r="S5197" s="34"/>
      <c r="T5197" s="34"/>
      <c r="U5197" s="34"/>
      <c r="V5197" s="34"/>
      <c r="W5197" s="34"/>
      <c r="X5197" s="34"/>
      <c r="Y5197" s="34"/>
      <c r="Z5197" s="34"/>
    </row>
    <row r="5198" spans="18:26" x14ac:dyDescent="0.2">
      <c r="R5198" s="34"/>
      <c r="S5198" s="34"/>
      <c r="T5198" s="34"/>
      <c r="U5198" s="34"/>
      <c r="V5198" s="34"/>
      <c r="W5198" s="34"/>
      <c r="X5198" s="34"/>
      <c r="Y5198" s="34"/>
      <c r="Z5198" s="34"/>
    </row>
    <row r="5199" spans="18:26" x14ac:dyDescent="0.2">
      <c r="R5199" s="34"/>
      <c r="S5199" s="34"/>
      <c r="T5199" s="34"/>
      <c r="U5199" s="34"/>
      <c r="V5199" s="34"/>
      <c r="W5199" s="34"/>
      <c r="X5199" s="34"/>
      <c r="Y5199" s="34"/>
      <c r="Z5199" s="34"/>
    </row>
    <row r="5200" spans="18:26" x14ac:dyDescent="0.2">
      <c r="R5200" s="34"/>
      <c r="S5200" s="34"/>
      <c r="T5200" s="34"/>
      <c r="U5200" s="34"/>
      <c r="V5200" s="34"/>
      <c r="W5200" s="34"/>
      <c r="X5200" s="34"/>
      <c r="Y5200" s="34"/>
      <c r="Z5200" s="34"/>
    </row>
    <row r="5201" spans="18:26" x14ac:dyDescent="0.2">
      <c r="R5201" s="34"/>
      <c r="S5201" s="34"/>
      <c r="T5201" s="34"/>
      <c r="U5201" s="34"/>
      <c r="V5201" s="34"/>
      <c r="W5201" s="34"/>
      <c r="X5201" s="34"/>
      <c r="Y5201" s="34"/>
      <c r="Z5201" s="34"/>
    </row>
    <row r="5202" spans="18:26" x14ac:dyDescent="0.2">
      <c r="R5202" s="34"/>
      <c r="S5202" s="34"/>
      <c r="T5202" s="34"/>
      <c r="U5202" s="34"/>
      <c r="V5202" s="34"/>
      <c r="W5202" s="34"/>
      <c r="X5202" s="34"/>
      <c r="Y5202" s="34"/>
      <c r="Z5202" s="34"/>
    </row>
    <row r="5203" spans="18:26" x14ac:dyDescent="0.2">
      <c r="R5203" s="34"/>
      <c r="S5203" s="34"/>
      <c r="T5203" s="34"/>
      <c r="U5203" s="34"/>
      <c r="V5203" s="34"/>
      <c r="W5203" s="34"/>
      <c r="X5203" s="34"/>
      <c r="Y5203" s="34"/>
      <c r="Z5203" s="34"/>
    </row>
    <row r="5204" spans="18:26" x14ac:dyDescent="0.2">
      <c r="R5204" s="34"/>
      <c r="S5204" s="34"/>
      <c r="T5204" s="34"/>
      <c r="U5204" s="34"/>
      <c r="V5204" s="34"/>
      <c r="W5204" s="34"/>
      <c r="X5204" s="34"/>
      <c r="Y5204" s="34"/>
      <c r="Z5204" s="34"/>
    </row>
    <row r="5205" spans="18:26" x14ac:dyDescent="0.2">
      <c r="R5205" s="34"/>
      <c r="S5205" s="34"/>
      <c r="T5205" s="34"/>
      <c r="U5205" s="34"/>
      <c r="V5205" s="34"/>
      <c r="W5205" s="34"/>
      <c r="X5205" s="34"/>
      <c r="Y5205" s="34"/>
      <c r="Z5205" s="34"/>
    </row>
    <row r="5206" spans="18:26" x14ac:dyDescent="0.2">
      <c r="R5206" s="34"/>
      <c r="S5206" s="34"/>
      <c r="T5206" s="34"/>
      <c r="U5206" s="34"/>
      <c r="V5206" s="34"/>
      <c r="W5206" s="34"/>
      <c r="X5206" s="34"/>
      <c r="Y5206" s="34"/>
      <c r="Z5206" s="34"/>
    </row>
    <row r="5207" spans="18:26" x14ac:dyDescent="0.2">
      <c r="R5207" s="34"/>
      <c r="S5207" s="34"/>
      <c r="T5207" s="34"/>
      <c r="U5207" s="34"/>
      <c r="V5207" s="34"/>
      <c r="W5207" s="34"/>
      <c r="X5207" s="34"/>
      <c r="Y5207" s="34"/>
      <c r="Z5207" s="34"/>
    </row>
    <row r="5208" spans="18:26" x14ac:dyDescent="0.2">
      <c r="R5208" s="34"/>
      <c r="S5208" s="34"/>
      <c r="T5208" s="34"/>
      <c r="U5208" s="34"/>
      <c r="V5208" s="34"/>
      <c r="W5208" s="34"/>
      <c r="X5208" s="34"/>
      <c r="Y5208" s="34"/>
      <c r="Z5208" s="34"/>
    </row>
    <row r="5209" spans="18:26" x14ac:dyDescent="0.2">
      <c r="R5209" s="34"/>
      <c r="S5209" s="34"/>
      <c r="T5209" s="34"/>
      <c r="U5209" s="34"/>
      <c r="V5209" s="34"/>
      <c r="W5209" s="34"/>
      <c r="X5209" s="34"/>
      <c r="Y5209" s="34"/>
      <c r="Z5209" s="34"/>
    </row>
    <row r="5210" spans="18:26" x14ac:dyDescent="0.2">
      <c r="R5210" s="34"/>
      <c r="S5210" s="34"/>
      <c r="T5210" s="34"/>
      <c r="U5210" s="34"/>
      <c r="V5210" s="34"/>
      <c r="W5210" s="34"/>
      <c r="X5210" s="34"/>
      <c r="Y5210" s="34"/>
      <c r="Z5210" s="34"/>
    </row>
    <row r="5211" spans="18:26" x14ac:dyDescent="0.2">
      <c r="R5211" s="34"/>
      <c r="S5211" s="34"/>
      <c r="T5211" s="34"/>
      <c r="U5211" s="34"/>
      <c r="V5211" s="34"/>
      <c r="W5211" s="34"/>
      <c r="X5211" s="34"/>
      <c r="Y5211" s="34"/>
      <c r="Z5211" s="34"/>
    </row>
    <row r="5212" spans="18:26" x14ac:dyDescent="0.2">
      <c r="R5212" s="34"/>
      <c r="S5212" s="34"/>
      <c r="T5212" s="34"/>
      <c r="U5212" s="34"/>
      <c r="V5212" s="34"/>
      <c r="W5212" s="34"/>
      <c r="X5212" s="34"/>
      <c r="Y5212" s="34"/>
      <c r="Z5212" s="34"/>
    </row>
    <row r="5213" spans="18:26" x14ac:dyDescent="0.2">
      <c r="R5213" s="34"/>
      <c r="S5213" s="34"/>
      <c r="T5213" s="34"/>
      <c r="U5213" s="34"/>
      <c r="V5213" s="34"/>
      <c r="W5213" s="34"/>
      <c r="X5213" s="34"/>
      <c r="Y5213" s="34"/>
      <c r="Z5213" s="34"/>
    </row>
    <row r="5214" spans="18:26" x14ac:dyDescent="0.2">
      <c r="R5214" s="34"/>
      <c r="S5214" s="34"/>
      <c r="T5214" s="34"/>
      <c r="U5214" s="34"/>
      <c r="V5214" s="34"/>
      <c r="W5214" s="34"/>
      <c r="X5214" s="34"/>
      <c r="Y5214" s="34"/>
      <c r="Z5214" s="34"/>
    </row>
    <row r="5215" spans="18:26" x14ac:dyDescent="0.2">
      <c r="R5215" s="34"/>
      <c r="S5215" s="34"/>
      <c r="T5215" s="34"/>
      <c r="U5215" s="34"/>
      <c r="V5215" s="34"/>
      <c r="W5215" s="34"/>
      <c r="X5215" s="34"/>
      <c r="Y5215" s="34"/>
      <c r="Z5215" s="34"/>
    </row>
    <row r="5216" spans="18:26" x14ac:dyDescent="0.2">
      <c r="R5216" s="34"/>
      <c r="S5216" s="34"/>
      <c r="T5216" s="34"/>
      <c r="U5216" s="34"/>
      <c r="V5216" s="34"/>
      <c r="W5216" s="34"/>
      <c r="X5216" s="34"/>
      <c r="Y5216" s="34"/>
      <c r="Z5216" s="34"/>
    </row>
    <row r="5217" spans="18:26" x14ac:dyDescent="0.2">
      <c r="R5217" s="34"/>
      <c r="S5217" s="34"/>
      <c r="T5217" s="34"/>
      <c r="U5217" s="34"/>
      <c r="V5217" s="34"/>
      <c r="W5217" s="34"/>
      <c r="X5217" s="34"/>
      <c r="Y5217" s="34"/>
      <c r="Z5217" s="34"/>
    </row>
    <row r="5218" spans="18:26" x14ac:dyDescent="0.2">
      <c r="R5218" s="34"/>
      <c r="S5218" s="34"/>
      <c r="T5218" s="34"/>
      <c r="U5218" s="34"/>
      <c r="V5218" s="34"/>
      <c r="W5218" s="34"/>
      <c r="X5218" s="34"/>
      <c r="Y5218" s="34"/>
      <c r="Z5218" s="34"/>
    </row>
    <row r="5219" spans="18:26" x14ac:dyDescent="0.2">
      <c r="R5219" s="34"/>
      <c r="S5219" s="34"/>
      <c r="T5219" s="34"/>
      <c r="U5219" s="34"/>
      <c r="V5219" s="34"/>
      <c r="W5219" s="34"/>
      <c r="X5219" s="34"/>
      <c r="Y5219" s="34"/>
      <c r="Z5219" s="34"/>
    </row>
    <row r="5220" spans="18:26" x14ac:dyDescent="0.2">
      <c r="R5220" s="34"/>
      <c r="S5220" s="34"/>
      <c r="T5220" s="34"/>
      <c r="U5220" s="34"/>
      <c r="V5220" s="34"/>
      <c r="W5220" s="34"/>
      <c r="X5220" s="34"/>
      <c r="Y5220" s="34"/>
      <c r="Z5220" s="34"/>
    </row>
    <row r="5221" spans="18:26" x14ac:dyDescent="0.2">
      <c r="R5221" s="34"/>
      <c r="S5221" s="34"/>
      <c r="T5221" s="34"/>
      <c r="U5221" s="34"/>
      <c r="V5221" s="34"/>
      <c r="W5221" s="34"/>
      <c r="X5221" s="34"/>
      <c r="Y5221" s="34"/>
      <c r="Z5221" s="34"/>
    </row>
    <row r="5222" spans="18:26" x14ac:dyDescent="0.2">
      <c r="R5222" s="34"/>
      <c r="S5222" s="34"/>
      <c r="T5222" s="34"/>
      <c r="U5222" s="34"/>
      <c r="V5222" s="34"/>
      <c r="W5222" s="34"/>
      <c r="X5222" s="34"/>
      <c r="Y5222" s="34"/>
      <c r="Z5222" s="34"/>
    </row>
    <row r="5223" spans="18:26" x14ac:dyDescent="0.2">
      <c r="R5223" s="34"/>
      <c r="S5223" s="34"/>
      <c r="T5223" s="34"/>
      <c r="U5223" s="34"/>
      <c r="V5223" s="34"/>
      <c r="W5223" s="34"/>
      <c r="X5223" s="34"/>
      <c r="Y5223" s="34"/>
      <c r="Z5223" s="34"/>
    </row>
    <row r="5224" spans="18:26" x14ac:dyDescent="0.2">
      <c r="R5224" s="34"/>
      <c r="S5224" s="34"/>
      <c r="T5224" s="34"/>
      <c r="U5224" s="34"/>
      <c r="V5224" s="34"/>
      <c r="W5224" s="34"/>
      <c r="X5224" s="34"/>
      <c r="Y5224" s="34"/>
      <c r="Z5224" s="34"/>
    </row>
    <row r="5225" spans="18:26" x14ac:dyDescent="0.2">
      <c r="R5225" s="34"/>
      <c r="S5225" s="34"/>
      <c r="T5225" s="34"/>
      <c r="U5225" s="34"/>
      <c r="V5225" s="34"/>
      <c r="W5225" s="34"/>
      <c r="X5225" s="34"/>
      <c r="Y5225" s="34"/>
      <c r="Z5225" s="34"/>
    </row>
    <row r="5226" spans="18:26" x14ac:dyDescent="0.2">
      <c r="R5226" s="34"/>
      <c r="S5226" s="34"/>
      <c r="T5226" s="34"/>
      <c r="U5226" s="34"/>
      <c r="V5226" s="34"/>
      <c r="W5226" s="34"/>
      <c r="X5226" s="34"/>
      <c r="Y5226" s="34"/>
      <c r="Z5226" s="34"/>
    </row>
    <row r="5227" spans="18:26" x14ac:dyDescent="0.2">
      <c r="R5227" s="34"/>
      <c r="S5227" s="34"/>
      <c r="T5227" s="34"/>
      <c r="U5227" s="34"/>
      <c r="V5227" s="34"/>
      <c r="W5227" s="34"/>
      <c r="X5227" s="34"/>
      <c r="Y5227" s="34"/>
      <c r="Z5227" s="34"/>
    </row>
    <row r="5228" spans="18:26" x14ac:dyDescent="0.2">
      <c r="R5228" s="34"/>
      <c r="S5228" s="34"/>
      <c r="T5228" s="34"/>
      <c r="U5228" s="34"/>
      <c r="V5228" s="34"/>
      <c r="W5228" s="34"/>
      <c r="X5228" s="34"/>
      <c r="Y5228" s="34"/>
      <c r="Z5228" s="34"/>
    </row>
    <row r="5229" spans="18:26" x14ac:dyDescent="0.2">
      <c r="R5229" s="34"/>
      <c r="S5229" s="34"/>
      <c r="T5229" s="34"/>
      <c r="U5229" s="34"/>
      <c r="V5229" s="34"/>
      <c r="W5229" s="34"/>
      <c r="X5229" s="34"/>
      <c r="Y5229" s="34"/>
      <c r="Z5229" s="34"/>
    </row>
    <row r="5230" spans="18:26" x14ac:dyDescent="0.2">
      <c r="R5230" s="34"/>
      <c r="S5230" s="34"/>
      <c r="T5230" s="34"/>
      <c r="U5230" s="34"/>
      <c r="V5230" s="34"/>
      <c r="W5230" s="34"/>
      <c r="X5230" s="34"/>
      <c r="Y5230" s="34"/>
      <c r="Z5230" s="34"/>
    </row>
    <row r="5231" spans="18:26" x14ac:dyDescent="0.2">
      <c r="R5231" s="34"/>
      <c r="S5231" s="34"/>
      <c r="T5231" s="34"/>
      <c r="U5231" s="34"/>
      <c r="V5231" s="34"/>
      <c r="W5231" s="34"/>
      <c r="X5231" s="34"/>
      <c r="Y5231" s="34"/>
      <c r="Z5231" s="34"/>
    </row>
    <row r="5232" spans="18:26" x14ac:dyDescent="0.2">
      <c r="R5232" s="34"/>
      <c r="S5232" s="34"/>
      <c r="T5232" s="34"/>
      <c r="U5232" s="34"/>
      <c r="V5232" s="34"/>
      <c r="W5232" s="34"/>
      <c r="X5232" s="34"/>
      <c r="Y5232" s="34"/>
      <c r="Z5232" s="34"/>
    </row>
    <row r="5233" spans="18:26" x14ac:dyDescent="0.2">
      <c r="R5233" s="34"/>
      <c r="S5233" s="34"/>
      <c r="T5233" s="34"/>
      <c r="U5233" s="34"/>
      <c r="V5233" s="34"/>
      <c r="W5233" s="34"/>
      <c r="X5233" s="34"/>
      <c r="Y5233" s="34"/>
      <c r="Z5233" s="34"/>
    </row>
    <row r="5234" spans="18:26" x14ac:dyDescent="0.2">
      <c r="R5234" s="34"/>
      <c r="S5234" s="34"/>
      <c r="T5234" s="34"/>
      <c r="U5234" s="34"/>
      <c r="V5234" s="34"/>
      <c r="W5234" s="34"/>
      <c r="X5234" s="34"/>
      <c r="Y5234" s="34"/>
      <c r="Z5234" s="34"/>
    </row>
    <row r="5235" spans="18:26" x14ac:dyDescent="0.2">
      <c r="R5235" s="34"/>
      <c r="S5235" s="34"/>
      <c r="T5235" s="34"/>
      <c r="U5235" s="34"/>
      <c r="V5235" s="34"/>
      <c r="W5235" s="34"/>
      <c r="X5235" s="34"/>
      <c r="Y5235" s="34"/>
      <c r="Z5235" s="34"/>
    </row>
    <row r="5236" spans="18:26" x14ac:dyDescent="0.2">
      <c r="R5236" s="34"/>
      <c r="S5236" s="34"/>
      <c r="T5236" s="34"/>
      <c r="U5236" s="34"/>
      <c r="V5236" s="34"/>
      <c r="W5236" s="34"/>
      <c r="X5236" s="34"/>
      <c r="Y5236" s="34"/>
      <c r="Z5236" s="34"/>
    </row>
    <row r="5237" spans="18:26" x14ac:dyDescent="0.2">
      <c r="R5237" s="34"/>
      <c r="S5237" s="34"/>
      <c r="T5237" s="34"/>
      <c r="U5237" s="34"/>
      <c r="V5237" s="34"/>
      <c r="W5237" s="34"/>
      <c r="X5237" s="34"/>
      <c r="Y5237" s="34"/>
      <c r="Z5237" s="34"/>
    </row>
    <row r="5238" spans="18:26" x14ac:dyDescent="0.2">
      <c r="R5238" s="34"/>
      <c r="S5238" s="34"/>
      <c r="T5238" s="34"/>
      <c r="U5238" s="34"/>
      <c r="V5238" s="34"/>
      <c r="W5238" s="34"/>
      <c r="X5238" s="34"/>
      <c r="Y5238" s="34"/>
      <c r="Z5238" s="34"/>
    </row>
    <row r="5239" spans="18:26" x14ac:dyDescent="0.2">
      <c r="R5239" s="34"/>
      <c r="S5239" s="34"/>
      <c r="T5239" s="34"/>
      <c r="U5239" s="34"/>
      <c r="V5239" s="34"/>
      <c r="W5239" s="34"/>
      <c r="X5239" s="34"/>
      <c r="Y5239" s="34"/>
      <c r="Z5239" s="34"/>
    </row>
    <row r="5240" spans="18:26" x14ac:dyDescent="0.2">
      <c r="R5240" s="34"/>
      <c r="S5240" s="34"/>
      <c r="T5240" s="34"/>
      <c r="U5240" s="34"/>
      <c r="V5240" s="34"/>
      <c r="W5240" s="34"/>
      <c r="X5240" s="34"/>
      <c r="Y5240" s="34"/>
      <c r="Z5240" s="34"/>
    </row>
    <row r="5241" spans="18:26" x14ac:dyDescent="0.2">
      <c r="R5241" s="34"/>
      <c r="S5241" s="34"/>
      <c r="T5241" s="34"/>
      <c r="U5241" s="34"/>
      <c r="V5241" s="34"/>
      <c r="W5241" s="34"/>
      <c r="X5241" s="34"/>
      <c r="Y5241" s="34"/>
      <c r="Z5241" s="34"/>
    </row>
    <row r="5242" spans="18:26" x14ac:dyDescent="0.2">
      <c r="R5242" s="34"/>
      <c r="S5242" s="34"/>
      <c r="T5242" s="34"/>
      <c r="U5242" s="34"/>
      <c r="V5242" s="34"/>
      <c r="W5242" s="34"/>
      <c r="X5242" s="34"/>
      <c r="Y5242" s="34"/>
      <c r="Z5242" s="34"/>
    </row>
    <row r="5243" spans="18:26" x14ac:dyDescent="0.2">
      <c r="R5243" s="34"/>
      <c r="S5243" s="34"/>
      <c r="T5243" s="34"/>
      <c r="U5243" s="34"/>
      <c r="V5243" s="34"/>
      <c r="W5243" s="34"/>
      <c r="X5243" s="34"/>
      <c r="Y5243" s="34"/>
      <c r="Z5243" s="34"/>
    </row>
    <row r="5244" spans="18:26" x14ac:dyDescent="0.2">
      <c r="R5244" s="34"/>
      <c r="S5244" s="34"/>
      <c r="T5244" s="34"/>
      <c r="U5244" s="34"/>
      <c r="V5244" s="34"/>
      <c r="W5244" s="34"/>
      <c r="X5244" s="34"/>
      <c r="Y5244" s="34"/>
      <c r="Z5244" s="34"/>
    </row>
    <row r="5245" spans="18:26" x14ac:dyDescent="0.2">
      <c r="R5245" s="34"/>
      <c r="S5245" s="34"/>
      <c r="T5245" s="34"/>
      <c r="U5245" s="34"/>
      <c r="V5245" s="34"/>
      <c r="W5245" s="34"/>
      <c r="X5245" s="34"/>
      <c r="Y5245" s="34"/>
      <c r="Z5245" s="34"/>
    </row>
    <row r="5246" spans="18:26" x14ac:dyDescent="0.2">
      <c r="R5246" s="34"/>
      <c r="S5246" s="34"/>
      <c r="T5246" s="34"/>
      <c r="U5246" s="34"/>
      <c r="V5246" s="34"/>
      <c r="W5246" s="34"/>
      <c r="X5246" s="34"/>
      <c r="Y5246" s="34"/>
      <c r="Z5246" s="34"/>
    </row>
    <row r="5247" spans="18:26" x14ac:dyDescent="0.2">
      <c r="R5247" s="34"/>
      <c r="S5247" s="34"/>
      <c r="T5247" s="34"/>
      <c r="U5247" s="34"/>
      <c r="V5247" s="34"/>
      <c r="W5247" s="34"/>
      <c r="X5247" s="34"/>
      <c r="Y5247" s="34"/>
      <c r="Z5247" s="34"/>
    </row>
    <row r="5248" spans="18:26" x14ac:dyDescent="0.2">
      <c r="R5248" s="34"/>
      <c r="S5248" s="34"/>
      <c r="T5248" s="34"/>
      <c r="U5248" s="34"/>
      <c r="V5248" s="34"/>
      <c r="W5248" s="34"/>
      <c r="X5248" s="34"/>
      <c r="Y5248" s="34"/>
      <c r="Z5248" s="34"/>
    </row>
    <row r="5249" spans="18:26" x14ac:dyDescent="0.2">
      <c r="R5249" s="34"/>
      <c r="S5249" s="34"/>
      <c r="T5249" s="34"/>
      <c r="U5249" s="34"/>
      <c r="V5249" s="34"/>
      <c r="W5249" s="34"/>
      <c r="X5249" s="34"/>
      <c r="Y5249" s="34"/>
      <c r="Z5249" s="34"/>
    </row>
    <row r="5250" spans="18:26" x14ac:dyDescent="0.2">
      <c r="R5250" s="34"/>
      <c r="S5250" s="34"/>
      <c r="T5250" s="34"/>
      <c r="U5250" s="34"/>
      <c r="V5250" s="34"/>
      <c r="W5250" s="34"/>
      <c r="X5250" s="34"/>
      <c r="Y5250" s="34"/>
      <c r="Z5250" s="34"/>
    </row>
    <row r="5251" spans="18:26" x14ac:dyDescent="0.2">
      <c r="R5251" s="34"/>
      <c r="S5251" s="34"/>
      <c r="T5251" s="34"/>
      <c r="U5251" s="34"/>
      <c r="V5251" s="34"/>
      <c r="W5251" s="34"/>
      <c r="X5251" s="34"/>
      <c r="Y5251" s="34"/>
      <c r="Z5251" s="34"/>
    </row>
    <row r="5252" spans="18:26" x14ac:dyDescent="0.2">
      <c r="R5252" s="34"/>
      <c r="S5252" s="34"/>
      <c r="T5252" s="34"/>
      <c r="U5252" s="34"/>
      <c r="V5252" s="34"/>
      <c r="W5252" s="34"/>
      <c r="X5252" s="34"/>
      <c r="Y5252" s="34"/>
      <c r="Z5252" s="34"/>
    </row>
    <row r="5253" spans="18:26" x14ac:dyDescent="0.2">
      <c r="R5253" s="34"/>
      <c r="S5253" s="34"/>
      <c r="T5253" s="34"/>
      <c r="U5253" s="34"/>
      <c r="V5253" s="34"/>
      <c r="W5253" s="34"/>
      <c r="X5253" s="34"/>
      <c r="Y5253" s="34"/>
      <c r="Z5253" s="34"/>
    </row>
    <row r="5254" spans="18:26" x14ac:dyDescent="0.2">
      <c r="R5254" s="34"/>
      <c r="S5254" s="34"/>
      <c r="T5254" s="34"/>
      <c r="U5254" s="34"/>
      <c r="V5254" s="34"/>
      <c r="W5254" s="34"/>
      <c r="X5254" s="34"/>
      <c r="Y5254" s="34"/>
      <c r="Z5254" s="34"/>
    </row>
    <row r="5255" spans="18:26" x14ac:dyDescent="0.2">
      <c r="R5255" s="34"/>
      <c r="S5255" s="34"/>
      <c r="T5255" s="34"/>
      <c r="U5255" s="34"/>
      <c r="V5255" s="34"/>
      <c r="W5255" s="34"/>
      <c r="X5255" s="34"/>
      <c r="Y5255" s="34"/>
      <c r="Z5255" s="34"/>
    </row>
    <row r="5256" spans="18:26" x14ac:dyDescent="0.2">
      <c r="R5256" s="34"/>
      <c r="S5256" s="34"/>
      <c r="T5256" s="34"/>
      <c r="U5256" s="34"/>
      <c r="V5256" s="34"/>
      <c r="W5256" s="34"/>
      <c r="X5256" s="34"/>
      <c r="Y5256" s="34"/>
      <c r="Z5256" s="34"/>
    </row>
    <row r="5257" spans="18:26" x14ac:dyDescent="0.2">
      <c r="R5257" s="34"/>
      <c r="S5257" s="34"/>
      <c r="T5257" s="34"/>
      <c r="U5257" s="34"/>
      <c r="V5257" s="34"/>
      <c r="W5257" s="34"/>
      <c r="X5257" s="34"/>
      <c r="Y5257" s="34"/>
      <c r="Z5257" s="34"/>
    </row>
    <row r="5258" spans="18:26" x14ac:dyDescent="0.2">
      <c r="R5258" s="34"/>
      <c r="S5258" s="34"/>
      <c r="T5258" s="34"/>
      <c r="U5258" s="34"/>
      <c r="V5258" s="34"/>
      <c r="W5258" s="34"/>
      <c r="X5258" s="34"/>
      <c r="Y5258" s="34"/>
      <c r="Z5258" s="34"/>
    </row>
    <row r="5259" spans="18:26" x14ac:dyDescent="0.2">
      <c r="R5259" s="34"/>
      <c r="S5259" s="34"/>
      <c r="T5259" s="34"/>
      <c r="U5259" s="34"/>
      <c r="V5259" s="34"/>
      <c r="W5259" s="34"/>
      <c r="X5259" s="34"/>
      <c r="Y5259" s="34"/>
      <c r="Z5259" s="34"/>
    </row>
    <row r="5260" spans="18:26" x14ac:dyDescent="0.2">
      <c r="R5260" s="34"/>
      <c r="S5260" s="34"/>
      <c r="T5260" s="34"/>
      <c r="U5260" s="34"/>
      <c r="V5260" s="34"/>
      <c r="W5260" s="34"/>
      <c r="X5260" s="34"/>
      <c r="Y5260" s="34"/>
      <c r="Z5260" s="34"/>
    </row>
    <row r="5261" spans="18:26" x14ac:dyDescent="0.2">
      <c r="R5261" s="34"/>
      <c r="S5261" s="34"/>
      <c r="T5261" s="34"/>
      <c r="U5261" s="34"/>
      <c r="V5261" s="34"/>
      <c r="W5261" s="34"/>
      <c r="X5261" s="34"/>
      <c r="Y5261" s="34"/>
      <c r="Z5261" s="34"/>
    </row>
    <row r="5262" spans="18:26" x14ac:dyDescent="0.2">
      <c r="R5262" s="34"/>
      <c r="S5262" s="34"/>
      <c r="T5262" s="34"/>
      <c r="U5262" s="34"/>
      <c r="V5262" s="34"/>
      <c r="W5262" s="34"/>
      <c r="X5262" s="34"/>
      <c r="Y5262" s="34"/>
      <c r="Z5262" s="34"/>
    </row>
    <row r="5263" spans="18:26" x14ac:dyDescent="0.2">
      <c r="R5263" s="34"/>
      <c r="S5263" s="34"/>
      <c r="T5263" s="34"/>
      <c r="U5263" s="34"/>
      <c r="V5263" s="34"/>
      <c r="W5263" s="34"/>
      <c r="X5263" s="34"/>
      <c r="Y5263" s="34"/>
      <c r="Z5263" s="34"/>
    </row>
    <row r="5264" spans="18:26" x14ac:dyDescent="0.2">
      <c r="R5264" s="34"/>
      <c r="S5264" s="34"/>
      <c r="T5264" s="34"/>
      <c r="U5264" s="34"/>
      <c r="V5264" s="34"/>
      <c r="W5264" s="34"/>
      <c r="X5264" s="34"/>
      <c r="Y5264" s="34"/>
      <c r="Z5264" s="34"/>
    </row>
    <row r="5265" spans="18:26" x14ac:dyDescent="0.2">
      <c r="R5265" s="34"/>
      <c r="S5265" s="34"/>
      <c r="T5265" s="34"/>
      <c r="U5265" s="34"/>
      <c r="V5265" s="34"/>
      <c r="W5265" s="34"/>
      <c r="X5265" s="34"/>
      <c r="Y5265" s="34"/>
      <c r="Z5265" s="34"/>
    </row>
    <row r="5266" spans="18:26" x14ac:dyDescent="0.2">
      <c r="R5266" s="34"/>
      <c r="S5266" s="34"/>
      <c r="T5266" s="34"/>
      <c r="U5266" s="34"/>
      <c r="V5266" s="34"/>
      <c r="W5266" s="34"/>
      <c r="X5266" s="34"/>
      <c r="Y5266" s="34"/>
      <c r="Z5266" s="34"/>
    </row>
    <row r="5267" spans="18:26" x14ac:dyDescent="0.2">
      <c r="R5267" s="34"/>
      <c r="S5267" s="34"/>
      <c r="T5267" s="34"/>
      <c r="U5267" s="34"/>
      <c r="V5267" s="34"/>
      <c r="W5267" s="34"/>
      <c r="X5267" s="34"/>
      <c r="Y5267" s="34"/>
      <c r="Z5267" s="34"/>
    </row>
    <row r="5268" spans="18:26" x14ac:dyDescent="0.2">
      <c r="R5268" s="34"/>
      <c r="S5268" s="34"/>
      <c r="T5268" s="34"/>
      <c r="U5268" s="34"/>
      <c r="V5268" s="34"/>
      <c r="W5268" s="34"/>
      <c r="X5268" s="34"/>
      <c r="Y5268" s="34"/>
      <c r="Z5268" s="34"/>
    </row>
    <row r="5269" spans="18:26" x14ac:dyDescent="0.2">
      <c r="R5269" s="34"/>
      <c r="S5269" s="34"/>
      <c r="T5269" s="34"/>
      <c r="U5269" s="34"/>
      <c r="V5269" s="34"/>
      <c r="W5269" s="34"/>
      <c r="X5269" s="34"/>
      <c r="Y5269" s="34"/>
      <c r="Z5269" s="34"/>
    </row>
    <row r="5270" spans="18:26" x14ac:dyDescent="0.2">
      <c r="R5270" s="34"/>
      <c r="S5270" s="34"/>
      <c r="T5270" s="34"/>
      <c r="U5270" s="34"/>
      <c r="V5270" s="34"/>
      <c r="W5270" s="34"/>
      <c r="X5270" s="34"/>
      <c r="Y5270" s="34"/>
      <c r="Z5270" s="34"/>
    </row>
    <row r="5271" spans="18:26" x14ac:dyDescent="0.2">
      <c r="R5271" s="34"/>
      <c r="S5271" s="34"/>
      <c r="T5271" s="34"/>
      <c r="U5271" s="34"/>
      <c r="V5271" s="34"/>
      <c r="W5271" s="34"/>
      <c r="X5271" s="34"/>
      <c r="Y5271" s="34"/>
      <c r="Z5271" s="34"/>
    </row>
    <row r="5272" spans="18:26" x14ac:dyDescent="0.2">
      <c r="R5272" s="34"/>
      <c r="S5272" s="34"/>
      <c r="T5272" s="34"/>
      <c r="U5272" s="34"/>
      <c r="V5272" s="34"/>
      <c r="W5272" s="34"/>
      <c r="X5272" s="34"/>
      <c r="Y5272" s="34"/>
      <c r="Z5272" s="34"/>
    </row>
    <row r="5273" spans="18:26" x14ac:dyDescent="0.2">
      <c r="R5273" s="34"/>
      <c r="S5273" s="34"/>
      <c r="T5273" s="34"/>
      <c r="U5273" s="34"/>
      <c r="V5273" s="34"/>
      <c r="W5273" s="34"/>
      <c r="X5273" s="34"/>
      <c r="Y5273" s="34"/>
      <c r="Z5273" s="34"/>
    </row>
    <row r="5274" spans="18:26" x14ac:dyDescent="0.2">
      <c r="R5274" s="34"/>
      <c r="S5274" s="34"/>
      <c r="T5274" s="34"/>
      <c r="U5274" s="34"/>
      <c r="V5274" s="34"/>
      <c r="W5274" s="34"/>
      <c r="X5274" s="34"/>
      <c r="Y5274" s="34"/>
      <c r="Z5274" s="34"/>
    </row>
    <row r="5275" spans="18:26" x14ac:dyDescent="0.2">
      <c r="R5275" s="34"/>
      <c r="S5275" s="34"/>
      <c r="T5275" s="34"/>
      <c r="U5275" s="34"/>
      <c r="V5275" s="34"/>
      <c r="W5275" s="34"/>
      <c r="X5275" s="34"/>
      <c r="Y5275" s="34"/>
      <c r="Z5275" s="34"/>
    </row>
    <row r="5276" spans="18:26" x14ac:dyDescent="0.2">
      <c r="R5276" s="34"/>
      <c r="S5276" s="34"/>
      <c r="T5276" s="34"/>
      <c r="U5276" s="34"/>
      <c r="V5276" s="34"/>
      <c r="W5276" s="34"/>
      <c r="X5276" s="34"/>
      <c r="Y5276" s="34"/>
      <c r="Z5276" s="34"/>
    </row>
    <row r="5277" spans="18:26" x14ac:dyDescent="0.2">
      <c r="R5277" s="34"/>
      <c r="S5277" s="34"/>
      <c r="T5277" s="34"/>
      <c r="U5277" s="34"/>
      <c r="V5277" s="34"/>
      <c r="W5277" s="34"/>
      <c r="X5277" s="34"/>
      <c r="Y5277" s="34"/>
      <c r="Z5277" s="34"/>
    </row>
    <row r="5278" spans="18:26" x14ac:dyDescent="0.2">
      <c r="R5278" s="34"/>
      <c r="S5278" s="34"/>
      <c r="T5278" s="34"/>
      <c r="U5278" s="34"/>
      <c r="V5278" s="34"/>
      <c r="W5278" s="34"/>
      <c r="X5278" s="34"/>
      <c r="Y5278" s="34"/>
      <c r="Z5278" s="34"/>
    </row>
    <row r="5279" spans="18:26" x14ac:dyDescent="0.2">
      <c r="R5279" s="34"/>
      <c r="S5279" s="34"/>
      <c r="T5279" s="34"/>
      <c r="U5279" s="34"/>
      <c r="V5279" s="34"/>
      <c r="W5279" s="34"/>
      <c r="X5279" s="34"/>
      <c r="Y5279" s="34"/>
      <c r="Z5279" s="34"/>
    </row>
    <row r="5280" spans="18:26" x14ac:dyDescent="0.2">
      <c r="R5280" s="34"/>
      <c r="S5280" s="34"/>
      <c r="T5280" s="34"/>
      <c r="U5280" s="34"/>
      <c r="V5280" s="34"/>
      <c r="W5280" s="34"/>
      <c r="X5280" s="34"/>
      <c r="Y5280" s="34"/>
      <c r="Z5280" s="34"/>
    </row>
    <row r="5281" spans="18:26" x14ac:dyDescent="0.2">
      <c r="R5281" s="34"/>
      <c r="S5281" s="34"/>
      <c r="T5281" s="34"/>
      <c r="U5281" s="34"/>
      <c r="V5281" s="34"/>
      <c r="W5281" s="34"/>
      <c r="X5281" s="34"/>
      <c r="Y5281" s="34"/>
      <c r="Z5281" s="34"/>
    </row>
    <row r="5282" spans="18:26" x14ac:dyDescent="0.2">
      <c r="R5282" s="34"/>
      <c r="S5282" s="34"/>
      <c r="T5282" s="34"/>
      <c r="U5282" s="34"/>
      <c r="V5282" s="34"/>
      <c r="W5282" s="34"/>
      <c r="X5282" s="34"/>
      <c r="Y5282" s="34"/>
      <c r="Z5282" s="34"/>
    </row>
    <row r="5283" spans="18:26" x14ac:dyDescent="0.2">
      <c r="R5283" s="34"/>
      <c r="S5283" s="34"/>
      <c r="T5283" s="34"/>
      <c r="U5283" s="34"/>
      <c r="V5283" s="34"/>
      <c r="W5283" s="34"/>
      <c r="X5283" s="34"/>
      <c r="Y5283" s="34"/>
      <c r="Z5283" s="34"/>
    </row>
    <row r="5284" spans="18:26" x14ac:dyDescent="0.2">
      <c r="R5284" s="34"/>
      <c r="S5284" s="34"/>
      <c r="T5284" s="34"/>
      <c r="U5284" s="34"/>
      <c r="V5284" s="34"/>
      <c r="W5284" s="34"/>
      <c r="X5284" s="34"/>
      <c r="Y5284" s="34"/>
      <c r="Z5284" s="34"/>
    </row>
    <row r="5285" spans="18:26" x14ac:dyDescent="0.2">
      <c r="R5285" s="34"/>
      <c r="S5285" s="34"/>
      <c r="T5285" s="34"/>
      <c r="U5285" s="34"/>
      <c r="V5285" s="34"/>
      <c r="W5285" s="34"/>
      <c r="X5285" s="34"/>
      <c r="Y5285" s="34"/>
      <c r="Z5285" s="34"/>
    </row>
    <row r="5286" spans="18:26" x14ac:dyDescent="0.2">
      <c r="R5286" s="34"/>
      <c r="S5286" s="34"/>
      <c r="T5286" s="34"/>
      <c r="U5286" s="34"/>
      <c r="V5286" s="34"/>
      <c r="W5286" s="34"/>
      <c r="X5286" s="34"/>
      <c r="Y5286" s="34"/>
      <c r="Z5286" s="34"/>
    </row>
    <row r="5287" spans="18:26" x14ac:dyDescent="0.2">
      <c r="R5287" s="34"/>
      <c r="S5287" s="34"/>
      <c r="T5287" s="34"/>
      <c r="U5287" s="34"/>
      <c r="V5287" s="34"/>
      <c r="W5287" s="34"/>
      <c r="X5287" s="34"/>
      <c r="Y5287" s="34"/>
      <c r="Z5287" s="34"/>
    </row>
    <row r="5288" spans="18:26" x14ac:dyDescent="0.2">
      <c r="R5288" s="34"/>
      <c r="S5288" s="34"/>
      <c r="T5288" s="34"/>
      <c r="U5288" s="34"/>
      <c r="V5288" s="34"/>
      <c r="W5288" s="34"/>
      <c r="X5288" s="34"/>
      <c r="Y5288" s="34"/>
      <c r="Z5288" s="34"/>
    </row>
    <row r="5289" spans="18:26" x14ac:dyDescent="0.2">
      <c r="R5289" s="34"/>
      <c r="S5289" s="34"/>
      <c r="T5289" s="34"/>
      <c r="U5289" s="34"/>
      <c r="V5289" s="34"/>
      <c r="W5289" s="34"/>
      <c r="X5289" s="34"/>
      <c r="Y5289" s="34"/>
      <c r="Z5289" s="34"/>
    </row>
    <row r="5290" spans="18:26" x14ac:dyDescent="0.2">
      <c r="R5290" s="34"/>
      <c r="S5290" s="34"/>
      <c r="T5290" s="34"/>
      <c r="U5290" s="34"/>
      <c r="V5290" s="34"/>
      <c r="W5290" s="34"/>
      <c r="X5290" s="34"/>
      <c r="Y5290" s="34"/>
      <c r="Z5290" s="34"/>
    </row>
    <row r="5291" spans="18:26" x14ac:dyDescent="0.2">
      <c r="R5291" s="34"/>
      <c r="S5291" s="34"/>
      <c r="T5291" s="34"/>
      <c r="U5291" s="34"/>
      <c r="V5291" s="34"/>
      <c r="W5291" s="34"/>
      <c r="X5291" s="34"/>
      <c r="Y5291" s="34"/>
      <c r="Z5291" s="34"/>
    </row>
    <row r="5292" spans="18:26" x14ac:dyDescent="0.2">
      <c r="R5292" s="34"/>
      <c r="S5292" s="34"/>
      <c r="T5292" s="34"/>
      <c r="U5292" s="34"/>
      <c r="V5292" s="34"/>
      <c r="W5292" s="34"/>
      <c r="X5292" s="34"/>
      <c r="Y5292" s="34"/>
      <c r="Z5292" s="34"/>
    </row>
    <row r="5293" spans="18:26" x14ac:dyDescent="0.2">
      <c r="R5293" s="34"/>
      <c r="S5293" s="34"/>
      <c r="T5293" s="34"/>
      <c r="U5293" s="34"/>
      <c r="V5293" s="34"/>
      <c r="W5293" s="34"/>
      <c r="X5293" s="34"/>
      <c r="Y5293" s="34"/>
      <c r="Z5293" s="34"/>
    </row>
    <row r="5294" spans="18:26" x14ac:dyDescent="0.2">
      <c r="R5294" s="34"/>
      <c r="S5294" s="34"/>
      <c r="T5294" s="34"/>
      <c r="U5294" s="34"/>
      <c r="V5294" s="34"/>
      <c r="W5294" s="34"/>
      <c r="X5294" s="34"/>
      <c r="Y5294" s="34"/>
      <c r="Z5294" s="34"/>
    </row>
    <row r="5295" spans="18:26" x14ac:dyDescent="0.2">
      <c r="R5295" s="34"/>
      <c r="S5295" s="34"/>
      <c r="T5295" s="34"/>
      <c r="U5295" s="34"/>
      <c r="V5295" s="34"/>
      <c r="W5295" s="34"/>
      <c r="X5295" s="34"/>
      <c r="Y5295" s="34"/>
      <c r="Z5295" s="34"/>
    </row>
    <row r="5296" spans="18:26" x14ac:dyDescent="0.2">
      <c r="R5296" s="34"/>
      <c r="S5296" s="34"/>
      <c r="T5296" s="34"/>
      <c r="U5296" s="34"/>
      <c r="V5296" s="34"/>
      <c r="W5296" s="34"/>
      <c r="X5296" s="34"/>
      <c r="Y5296" s="34"/>
      <c r="Z5296" s="34"/>
    </row>
    <row r="5297" spans="18:26" x14ac:dyDescent="0.2">
      <c r="R5297" s="34"/>
      <c r="S5297" s="34"/>
      <c r="T5297" s="34"/>
      <c r="U5297" s="34"/>
      <c r="V5297" s="34"/>
      <c r="W5297" s="34"/>
      <c r="X5297" s="34"/>
      <c r="Y5297" s="34"/>
      <c r="Z5297" s="34"/>
    </row>
    <row r="5298" spans="18:26" x14ac:dyDescent="0.2">
      <c r="R5298" s="34"/>
      <c r="S5298" s="34"/>
      <c r="T5298" s="34"/>
      <c r="U5298" s="34"/>
      <c r="V5298" s="34"/>
      <c r="W5298" s="34"/>
      <c r="X5298" s="34"/>
      <c r="Y5298" s="34"/>
      <c r="Z5298" s="34"/>
    </row>
    <row r="5299" spans="18:26" x14ac:dyDescent="0.2">
      <c r="R5299" s="34"/>
      <c r="S5299" s="34"/>
      <c r="T5299" s="34"/>
      <c r="U5299" s="34"/>
      <c r="V5299" s="34"/>
      <c r="W5299" s="34"/>
      <c r="X5299" s="34"/>
      <c r="Y5299" s="34"/>
      <c r="Z5299" s="34"/>
    </row>
    <row r="5300" spans="18:26" x14ac:dyDescent="0.2">
      <c r="R5300" s="34"/>
      <c r="S5300" s="34"/>
      <c r="T5300" s="34"/>
      <c r="U5300" s="34"/>
      <c r="V5300" s="34"/>
      <c r="W5300" s="34"/>
      <c r="X5300" s="34"/>
      <c r="Y5300" s="34"/>
      <c r="Z5300" s="34"/>
    </row>
    <row r="5301" spans="18:26" x14ac:dyDescent="0.2">
      <c r="R5301" s="34"/>
      <c r="S5301" s="34"/>
      <c r="T5301" s="34"/>
      <c r="U5301" s="34"/>
      <c r="V5301" s="34"/>
      <c r="W5301" s="34"/>
      <c r="X5301" s="34"/>
      <c r="Y5301" s="34"/>
      <c r="Z5301" s="34"/>
    </row>
    <row r="5302" spans="18:26" x14ac:dyDescent="0.2">
      <c r="R5302" s="34"/>
      <c r="S5302" s="34"/>
      <c r="T5302" s="34"/>
      <c r="U5302" s="34"/>
      <c r="V5302" s="34"/>
      <c r="W5302" s="34"/>
      <c r="X5302" s="34"/>
      <c r="Y5302" s="34"/>
      <c r="Z5302" s="34"/>
    </row>
    <row r="5303" spans="18:26" x14ac:dyDescent="0.2">
      <c r="R5303" s="34"/>
      <c r="S5303" s="34"/>
      <c r="T5303" s="34"/>
      <c r="U5303" s="34"/>
      <c r="V5303" s="34"/>
      <c r="W5303" s="34"/>
      <c r="X5303" s="34"/>
      <c r="Y5303" s="34"/>
      <c r="Z5303" s="34"/>
    </row>
    <row r="5304" spans="18:26" x14ac:dyDescent="0.2">
      <c r="R5304" s="34"/>
      <c r="S5304" s="34"/>
      <c r="T5304" s="34"/>
      <c r="U5304" s="34"/>
      <c r="V5304" s="34"/>
      <c r="W5304" s="34"/>
      <c r="X5304" s="34"/>
      <c r="Y5304" s="34"/>
      <c r="Z5304" s="34"/>
    </row>
    <row r="5305" spans="18:26" x14ac:dyDescent="0.2">
      <c r="R5305" s="34"/>
      <c r="S5305" s="34"/>
      <c r="T5305" s="34"/>
      <c r="U5305" s="34"/>
      <c r="V5305" s="34"/>
      <c r="W5305" s="34"/>
      <c r="X5305" s="34"/>
      <c r="Y5305" s="34"/>
      <c r="Z5305" s="34"/>
    </row>
    <row r="5306" spans="18:26" x14ac:dyDescent="0.2">
      <c r="R5306" s="34"/>
      <c r="S5306" s="34"/>
      <c r="T5306" s="34"/>
      <c r="U5306" s="34"/>
      <c r="V5306" s="34"/>
      <c r="W5306" s="34"/>
      <c r="X5306" s="34"/>
      <c r="Y5306" s="34"/>
      <c r="Z5306" s="34"/>
    </row>
    <row r="5307" spans="18:26" x14ac:dyDescent="0.2">
      <c r="R5307" s="34"/>
      <c r="S5307" s="34"/>
      <c r="T5307" s="34"/>
      <c r="U5307" s="34"/>
      <c r="V5307" s="34"/>
      <c r="W5307" s="34"/>
      <c r="X5307" s="34"/>
      <c r="Y5307" s="34"/>
      <c r="Z5307" s="34"/>
    </row>
    <row r="5308" spans="18:26" x14ac:dyDescent="0.2">
      <c r="R5308" s="34"/>
      <c r="S5308" s="34"/>
      <c r="T5308" s="34"/>
      <c r="U5308" s="34"/>
      <c r="V5308" s="34"/>
      <c r="W5308" s="34"/>
      <c r="X5308" s="34"/>
      <c r="Y5308" s="34"/>
      <c r="Z5308" s="34"/>
    </row>
    <row r="5309" spans="18:26" x14ac:dyDescent="0.2">
      <c r="R5309" s="34"/>
      <c r="S5309" s="34"/>
      <c r="T5309" s="34"/>
      <c r="U5309" s="34"/>
      <c r="V5309" s="34"/>
      <c r="W5309" s="34"/>
      <c r="X5309" s="34"/>
      <c r="Y5309" s="34"/>
      <c r="Z5309" s="34"/>
    </row>
    <row r="5310" spans="18:26" x14ac:dyDescent="0.2">
      <c r="R5310" s="34"/>
      <c r="S5310" s="34"/>
      <c r="T5310" s="34"/>
      <c r="U5310" s="34"/>
      <c r="V5310" s="34"/>
      <c r="W5310" s="34"/>
      <c r="X5310" s="34"/>
      <c r="Y5310" s="34"/>
      <c r="Z5310" s="34"/>
    </row>
    <row r="5311" spans="18:26" x14ac:dyDescent="0.2">
      <c r="R5311" s="34"/>
      <c r="S5311" s="34"/>
      <c r="T5311" s="34"/>
      <c r="U5311" s="34"/>
      <c r="V5311" s="34"/>
      <c r="W5311" s="34"/>
      <c r="X5311" s="34"/>
      <c r="Y5311" s="34"/>
      <c r="Z5311" s="34"/>
    </row>
    <row r="5312" spans="18:26" x14ac:dyDescent="0.2">
      <c r="R5312" s="34"/>
      <c r="S5312" s="34"/>
      <c r="T5312" s="34"/>
      <c r="U5312" s="34"/>
      <c r="V5312" s="34"/>
      <c r="W5312" s="34"/>
      <c r="X5312" s="34"/>
      <c r="Y5312" s="34"/>
      <c r="Z5312" s="34"/>
    </row>
    <row r="5313" spans="18:26" x14ac:dyDescent="0.2">
      <c r="R5313" s="34"/>
      <c r="S5313" s="34"/>
      <c r="T5313" s="34"/>
      <c r="U5313" s="34"/>
      <c r="V5313" s="34"/>
      <c r="W5313" s="34"/>
      <c r="X5313" s="34"/>
      <c r="Y5313" s="34"/>
      <c r="Z5313" s="34"/>
    </row>
    <row r="5314" spans="18:26" x14ac:dyDescent="0.2">
      <c r="R5314" s="34"/>
      <c r="S5314" s="34"/>
      <c r="T5314" s="34"/>
      <c r="U5314" s="34"/>
      <c r="V5314" s="34"/>
      <c r="W5314" s="34"/>
      <c r="X5314" s="34"/>
      <c r="Y5314" s="34"/>
      <c r="Z5314" s="34"/>
    </row>
    <row r="5315" spans="18:26" x14ac:dyDescent="0.2">
      <c r="R5315" s="34"/>
      <c r="S5315" s="34"/>
      <c r="T5315" s="34"/>
      <c r="U5315" s="34"/>
      <c r="V5315" s="34"/>
      <c r="W5315" s="34"/>
      <c r="X5315" s="34"/>
      <c r="Y5315" s="34"/>
      <c r="Z5315" s="34"/>
    </row>
    <row r="5316" spans="18:26" x14ac:dyDescent="0.2">
      <c r="R5316" s="34"/>
      <c r="S5316" s="34"/>
      <c r="T5316" s="34"/>
      <c r="U5316" s="34"/>
      <c r="V5316" s="34"/>
      <c r="W5316" s="34"/>
      <c r="X5316" s="34"/>
      <c r="Y5316" s="34"/>
      <c r="Z5316" s="34"/>
    </row>
    <row r="5317" spans="18:26" x14ac:dyDescent="0.2">
      <c r="R5317" s="34"/>
      <c r="S5317" s="34"/>
      <c r="T5317" s="34"/>
      <c r="U5317" s="34"/>
      <c r="V5317" s="34"/>
      <c r="W5317" s="34"/>
      <c r="X5317" s="34"/>
      <c r="Y5317" s="34"/>
      <c r="Z5317" s="34"/>
    </row>
    <row r="5318" spans="18:26" x14ac:dyDescent="0.2">
      <c r="R5318" s="34"/>
      <c r="S5318" s="34"/>
      <c r="T5318" s="34"/>
      <c r="U5318" s="34"/>
      <c r="V5318" s="34"/>
      <c r="W5318" s="34"/>
      <c r="X5318" s="34"/>
      <c r="Y5318" s="34"/>
      <c r="Z5318" s="34"/>
    </row>
    <row r="5319" spans="18:26" x14ac:dyDescent="0.2">
      <c r="R5319" s="34"/>
      <c r="S5319" s="34"/>
      <c r="T5319" s="34"/>
      <c r="U5319" s="34"/>
      <c r="V5319" s="34"/>
      <c r="W5319" s="34"/>
      <c r="X5319" s="34"/>
      <c r="Y5319" s="34"/>
      <c r="Z5319" s="34"/>
    </row>
    <row r="5320" spans="18:26" x14ac:dyDescent="0.2">
      <c r="R5320" s="34"/>
      <c r="S5320" s="34"/>
      <c r="T5320" s="34"/>
      <c r="U5320" s="34"/>
      <c r="V5320" s="34"/>
      <c r="W5320" s="34"/>
      <c r="X5320" s="34"/>
      <c r="Y5320" s="34"/>
      <c r="Z5320" s="34"/>
    </row>
    <row r="5321" spans="18:26" x14ac:dyDescent="0.2">
      <c r="R5321" s="34"/>
      <c r="S5321" s="34"/>
      <c r="T5321" s="34"/>
      <c r="U5321" s="34"/>
      <c r="V5321" s="34"/>
      <c r="W5321" s="34"/>
      <c r="X5321" s="34"/>
      <c r="Y5321" s="34"/>
      <c r="Z5321" s="34"/>
    </row>
    <row r="5322" spans="18:26" x14ac:dyDescent="0.2">
      <c r="R5322" s="34"/>
      <c r="S5322" s="34"/>
      <c r="T5322" s="34"/>
      <c r="U5322" s="34"/>
      <c r="V5322" s="34"/>
      <c r="W5322" s="34"/>
      <c r="X5322" s="34"/>
      <c r="Y5322" s="34"/>
      <c r="Z5322" s="34"/>
    </row>
    <row r="5323" spans="18:26" x14ac:dyDescent="0.2">
      <c r="R5323" s="34"/>
      <c r="S5323" s="34"/>
      <c r="T5323" s="34"/>
      <c r="U5323" s="34"/>
      <c r="V5323" s="34"/>
      <c r="W5323" s="34"/>
      <c r="X5323" s="34"/>
      <c r="Y5323" s="34"/>
      <c r="Z5323" s="34"/>
    </row>
    <row r="5324" spans="18:26" x14ac:dyDescent="0.2">
      <c r="R5324" s="34"/>
      <c r="S5324" s="34"/>
      <c r="T5324" s="34"/>
      <c r="U5324" s="34"/>
      <c r="V5324" s="34"/>
      <c r="W5324" s="34"/>
      <c r="X5324" s="34"/>
      <c r="Y5324" s="34"/>
      <c r="Z5324" s="34"/>
    </row>
    <row r="5325" spans="18:26" x14ac:dyDescent="0.2">
      <c r="R5325" s="34"/>
      <c r="S5325" s="34"/>
      <c r="T5325" s="34"/>
      <c r="U5325" s="34"/>
      <c r="V5325" s="34"/>
      <c r="W5325" s="34"/>
      <c r="X5325" s="34"/>
      <c r="Y5325" s="34"/>
      <c r="Z5325" s="34"/>
    </row>
    <row r="5326" spans="18:26" x14ac:dyDescent="0.2">
      <c r="R5326" s="34"/>
      <c r="S5326" s="34"/>
      <c r="T5326" s="34"/>
      <c r="U5326" s="34"/>
      <c r="V5326" s="34"/>
      <c r="W5326" s="34"/>
      <c r="X5326" s="34"/>
      <c r="Y5326" s="34"/>
      <c r="Z5326" s="34"/>
    </row>
    <row r="5327" spans="18:26" x14ac:dyDescent="0.2">
      <c r="R5327" s="34"/>
      <c r="S5327" s="34"/>
      <c r="T5327" s="34"/>
      <c r="U5327" s="34"/>
      <c r="V5327" s="34"/>
      <c r="W5327" s="34"/>
      <c r="X5327" s="34"/>
      <c r="Y5327" s="34"/>
      <c r="Z5327" s="34"/>
    </row>
    <row r="5328" spans="18:26" x14ac:dyDescent="0.2">
      <c r="R5328" s="34"/>
      <c r="S5328" s="34"/>
      <c r="T5328" s="34"/>
      <c r="U5328" s="34"/>
      <c r="V5328" s="34"/>
      <c r="W5328" s="34"/>
      <c r="X5328" s="34"/>
      <c r="Y5328" s="34"/>
      <c r="Z5328" s="34"/>
    </row>
    <row r="5329" spans="18:26" x14ac:dyDescent="0.2">
      <c r="R5329" s="34"/>
      <c r="S5329" s="34"/>
      <c r="T5329" s="34"/>
      <c r="U5329" s="34"/>
      <c r="V5329" s="34"/>
      <c r="W5329" s="34"/>
      <c r="X5329" s="34"/>
      <c r="Y5329" s="34"/>
      <c r="Z5329" s="34"/>
    </row>
    <row r="5330" spans="18:26" x14ac:dyDescent="0.2">
      <c r="R5330" s="34"/>
      <c r="S5330" s="34"/>
      <c r="T5330" s="34"/>
      <c r="U5330" s="34"/>
      <c r="V5330" s="34"/>
      <c r="W5330" s="34"/>
      <c r="X5330" s="34"/>
      <c r="Y5330" s="34"/>
      <c r="Z5330" s="34"/>
    </row>
    <row r="5331" spans="18:26" x14ac:dyDescent="0.2">
      <c r="R5331" s="34"/>
      <c r="S5331" s="34"/>
      <c r="T5331" s="34"/>
      <c r="U5331" s="34"/>
      <c r="V5331" s="34"/>
      <c r="W5331" s="34"/>
      <c r="X5331" s="34"/>
      <c r="Y5331" s="34"/>
      <c r="Z5331" s="34"/>
    </row>
    <row r="5332" spans="18:26" x14ac:dyDescent="0.2">
      <c r="R5332" s="34"/>
      <c r="S5332" s="34"/>
      <c r="T5332" s="34"/>
      <c r="U5332" s="34"/>
      <c r="V5332" s="34"/>
      <c r="W5332" s="34"/>
      <c r="X5332" s="34"/>
      <c r="Y5332" s="34"/>
      <c r="Z5332" s="34"/>
    </row>
    <row r="5333" spans="18:26" x14ac:dyDescent="0.2">
      <c r="R5333" s="34"/>
      <c r="S5333" s="34"/>
      <c r="T5333" s="34"/>
      <c r="U5333" s="34"/>
      <c r="V5333" s="34"/>
      <c r="W5333" s="34"/>
      <c r="X5333" s="34"/>
      <c r="Y5333" s="34"/>
      <c r="Z5333" s="34"/>
    </row>
    <row r="5334" spans="18:26" x14ac:dyDescent="0.2">
      <c r="R5334" s="34"/>
      <c r="S5334" s="34"/>
      <c r="T5334" s="34"/>
      <c r="U5334" s="34"/>
      <c r="V5334" s="34"/>
      <c r="W5334" s="34"/>
      <c r="X5334" s="34"/>
      <c r="Y5334" s="34"/>
      <c r="Z5334" s="34"/>
    </row>
    <row r="5335" spans="18:26" x14ac:dyDescent="0.2">
      <c r="R5335" s="34"/>
      <c r="S5335" s="34"/>
      <c r="T5335" s="34"/>
      <c r="U5335" s="34"/>
      <c r="V5335" s="34"/>
      <c r="W5335" s="34"/>
      <c r="X5335" s="34"/>
      <c r="Y5335" s="34"/>
      <c r="Z5335" s="34"/>
    </row>
    <row r="5336" spans="18:26" x14ac:dyDescent="0.2">
      <c r="R5336" s="34"/>
      <c r="S5336" s="34"/>
      <c r="T5336" s="34"/>
      <c r="U5336" s="34"/>
      <c r="V5336" s="34"/>
      <c r="W5336" s="34"/>
      <c r="X5336" s="34"/>
      <c r="Y5336" s="34"/>
      <c r="Z5336" s="34"/>
    </row>
    <row r="5337" spans="18:26" x14ac:dyDescent="0.2">
      <c r="R5337" s="34"/>
      <c r="S5337" s="34"/>
      <c r="T5337" s="34"/>
      <c r="U5337" s="34"/>
      <c r="V5337" s="34"/>
      <c r="W5337" s="34"/>
      <c r="X5337" s="34"/>
      <c r="Y5337" s="34"/>
      <c r="Z5337" s="34"/>
    </row>
    <row r="5338" spans="18:26" x14ac:dyDescent="0.2">
      <c r="R5338" s="34"/>
      <c r="S5338" s="34"/>
      <c r="T5338" s="34"/>
      <c r="U5338" s="34"/>
      <c r="V5338" s="34"/>
      <c r="W5338" s="34"/>
      <c r="X5338" s="34"/>
      <c r="Y5338" s="34"/>
      <c r="Z5338" s="34"/>
    </row>
    <row r="5339" spans="18:26" x14ac:dyDescent="0.2">
      <c r="R5339" s="34"/>
      <c r="S5339" s="34"/>
      <c r="T5339" s="34"/>
      <c r="U5339" s="34"/>
      <c r="V5339" s="34"/>
      <c r="W5339" s="34"/>
      <c r="X5339" s="34"/>
      <c r="Y5339" s="34"/>
      <c r="Z5339" s="34"/>
    </row>
    <row r="5340" spans="18:26" x14ac:dyDescent="0.2">
      <c r="R5340" s="34"/>
      <c r="S5340" s="34"/>
      <c r="T5340" s="34"/>
      <c r="U5340" s="34"/>
      <c r="V5340" s="34"/>
      <c r="W5340" s="34"/>
      <c r="X5340" s="34"/>
      <c r="Y5340" s="34"/>
      <c r="Z5340" s="34"/>
    </row>
    <row r="5341" spans="18:26" x14ac:dyDescent="0.2">
      <c r="R5341" s="34"/>
      <c r="S5341" s="34"/>
      <c r="T5341" s="34"/>
      <c r="U5341" s="34"/>
      <c r="V5341" s="34"/>
      <c r="W5341" s="34"/>
      <c r="X5341" s="34"/>
      <c r="Y5341" s="34"/>
      <c r="Z5341" s="34"/>
    </row>
    <row r="5342" spans="18:26" x14ac:dyDescent="0.2">
      <c r="R5342" s="34"/>
      <c r="S5342" s="34"/>
      <c r="T5342" s="34"/>
      <c r="U5342" s="34"/>
      <c r="V5342" s="34"/>
      <c r="W5342" s="34"/>
      <c r="X5342" s="34"/>
      <c r="Y5342" s="34"/>
      <c r="Z5342" s="34"/>
    </row>
    <row r="5343" spans="18:26" x14ac:dyDescent="0.2">
      <c r="R5343" s="34"/>
      <c r="S5343" s="34"/>
      <c r="T5343" s="34"/>
      <c r="U5343" s="34"/>
      <c r="V5343" s="34"/>
      <c r="W5343" s="34"/>
      <c r="X5343" s="34"/>
      <c r="Y5343" s="34"/>
      <c r="Z5343" s="34"/>
    </row>
    <row r="5344" spans="18:26" x14ac:dyDescent="0.2">
      <c r="R5344" s="34"/>
      <c r="S5344" s="34"/>
      <c r="T5344" s="34"/>
      <c r="U5344" s="34"/>
      <c r="V5344" s="34"/>
      <c r="W5344" s="34"/>
      <c r="X5344" s="34"/>
      <c r="Y5344" s="34"/>
      <c r="Z5344" s="34"/>
    </row>
    <row r="5345" spans="18:26" x14ac:dyDescent="0.2">
      <c r="R5345" s="34"/>
      <c r="S5345" s="34"/>
      <c r="T5345" s="34"/>
      <c r="U5345" s="34"/>
      <c r="V5345" s="34"/>
      <c r="W5345" s="34"/>
      <c r="X5345" s="34"/>
      <c r="Y5345" s="34"/>
      <c r="Z5345" s="34"/>
    </row>
    <row r="5346" spans="18:26" x14ac:dyDescent="0.2">
      <c r="R5346" s="34"/>
      <c r="S5346" s="34"/>
      <c r="T5346" s="34"/>
      <c r="U5346" s="34"/>
      <c r="V5346" s="34"/>
      <c r="W5346" s="34"/>
      <c r="X5346" s="34"/>
      <c r="Y5346" s="34"/>
      <c r="Z5346" s="34"/>
    </row>
    <row r="5347" spans="18:26" x14ac:dyDescent="0.2">
      <c r="R5347" s="34"/>
      <c r="S5347" s="34"/>
      <c r="T5347" s="34"/>
      <c r="U5347" s="34"/>
      <c r="V5347" s="34"/>
      <c r="W5347" s="34"/>
      <c r="X5347" s="34"/>
      <c r="Y5347" s="34"/>
      <c r="Z5347" s="34"/>
    </row>
    <row r="5348" spans="18:26" x14ac:dyDescent="0.2">
      <c r="R5348" s="34"/>
      <c r="S5348" s="34"/>
      <c r="T5348" s="34"/>
      <c r="U5348" s="34"/>
      <c r="V5348" s="34"/>
      <c r="W5348" s="34"/>
      <c r="X5348" s="34"/>
      <c r="Y5348" s="34"/>
      <c r="Z5348" s="34"/>
    </row>
    <row r="5349" spans="18:26" x14ac:dyDescent="0.2">
      <c r="R5349" s="34"/>
      <c r="S5349" s="34"/>
      <c r="T5349" s="34"/>
      <c r="U5349" s="34"/>
      <c r="V5349" s="34"/>
      <c r="W5349" s="34"/>
      <c r="X5349" s="34"/>
      <c r="Y5349" s="34"/>
      <c r="Z5349" s="34"/>
    </row>
    <row r="5350" spans="18:26" x14ac:dyDescent="0.2">
      <c r="R5350" s="34"/>
      <c r="S5350" s="34"/>
      <c r="T5350" s="34"/>
      <c r="U5350" s="34"/>
      <c r="V5350" s="34"/>
      <c r="W5350" s="34"/>
      <c r="X5350" s="34"/>
      <c r="Y5350" s="34"/>
      <c r="Z5350" s="34"/>
    </row>
    <row r="5351" spans="18:26" x14ac:dyDescent="0.2">
      <c r="R5351" s="34"/>
      <c r="S5351" s="34"/>
      <c r="T5351" s="34"/>
      <c r="U5351" s="34"/>
      <c r="V5351" s="34"/>
      <c r="W5351" s="34"/>
      <c r="X5351" s="34"/>
      <c r="Y5351" s="34"/>
      <c r="Z5351" s="34"/>
    </row>
    <row r="5352" spans="18:26" x14ac:dyDescent="0.2">
      <c r="R5352" s="34"/>
      <c r="S5352" s="34"/>
      <c r="T5352" s="34"/>
      <c r="U5352" s="34"/>
      <c r="V5352" s="34"/>
      <c r="W5352" s="34"/>
      <c r="X5352" s="34"/>
      <c r="Y5352" s="34"/>
      <c r="Z5352" s="34"/>
    </row>
    <row r="5353" spans="18:26" x14ac:dyDescent="0.2">
      <c r="R5353" s="34"/>
      <c r="S5353" s="34"/>
      <c r="T5353" s="34"/>
      <c r="U5353" s="34"/>
      <c r="V5353" s="34"/>
      <c r="W5353" s="34"/>
      <c r="X5353" s="34"/>
      <c r="Y5353" s="34"/>
      <c r="Z5353" s="34"/>
    </row>
    <row r="5354" spans="18:26" x14ac:dyDescent="0.2">
      <c r="R5354" s="34"/>
      <c r="S5354" s="34"/>
      <c r="T5354" s="34"/>
      <c r="U5354" s="34"/>
      <c r="V5354" s="34"/>
      <c r="W5354" s="34"/>
      <c r="X5354" s="34"/>
      <c r="Y5354" s="34"/>
      <c r="Z5354" s="34"/>
    </row>
    <row r="5355" spans="18:26" x14ac:dyDescent="0.2">
      <c r="R5355" s="34"/>
      <c r="S5355" s="34"/>
      <c r="T5355" s="34"/>
      <c r="U5355" s="34"/>
      <c r="V5355" s="34"/>
      <c r="W5355" s="34"/>
      <c r="X5355" s="34"/>
      <c r="Y5355" s="34"/>
      <c r="Z5355" s="34"/>
    </row>
    <row r="5356" spans="18:26" x14ac:dyDescent="0.2">
      <c r="R5356" s="34"/>
      <c r="S5356" s="34"/>
      <c r="T5356" s="34"/>
      <c r="U5356" s="34"/>
      <c r="V5356" s="34"/>
      <c r="W5356" s="34"/>
      <c r="X5356" s="34"/>
      <c r="Y5356" s="34"/>
      <c r="Z5356" s="34"/>
    </row>
    <row r="5357" spans="18:26" x14ac:dyDescent="0.2">
      <c r="R5357" s="34"/>
      <c r="S5357" s="34"/>
      <c r="T5357" s="34"/>
      <c r="U5357" s="34"/>
      <c r="V5357" s="34"/>
      <c r="W5357" s="34"/>
      <c r="X5357" s="34"/>
      <c r="Y5357" s="34"/>
      <c r="Z5357" s="34"/>
    </row>
    <row r="5358" spans="18:26" x14ac:dyDescent="0.2">
      <c r="R5358" s="34"/>
      <c r="S5358" s="34"/>
      <c r="T5358" s="34"/>
      <c r="U5358" s="34"/>
      <c r="V5358" s="34"/>
      <c r="W5358" s="34"/>
      <c r="X5358" s="34"/>
      <c r="Y5358" s="34"/>
      <c r="Z5358" s="34"/>
    </row>
    <row r="5359" spans="18:26" x14ac:dyDescent="0.2">
      <c r="R5359" s="34"/>
      <c r="S5359" s="34"/>
      <c r="T5359" s="34"/>
      <c r="U5359" s="34"/>
      <c r="V5359" s="34"/>
      <c r="W5359" s="34"/>
      <c r="X5359" s="34"/>
      <c r="Y5359" s="34"/>
      <c r="Z5359" s="34"/>
    </row>
    <row r="5360" spans="18:26" x14ac:dyDescent="0.2">
      <c r="R5360" s="34"/>
      <c r="S5360" s="34"/>
      <c r="T5360" s="34"/>
      <c r="U5360" s="34"/>
      <c r="V5360" s="34"/>
      <c r="W5360" s="34"/>
      <c r="X5360" s="34"/>
      <c r="Y5360" s="34"/>
      <c r="Z5360" s="34"/>
    </row>
    <row r="5361" spans="18:26" x14ac:dyDescent="0.2">
      <c r="R5361" s="34"/>
      <c r="S5361" s="34"/>
      <c r="T5361" s="34"/>
      <c r="U5361" s="34"/>
      <c r="V5361" s="34"/>
      <c r="W5361" s="34"/>
      <c r="X5361" s="34"/>
      <c r="Y5361" s="34"/>
      <c r="Z5361" s="34"/>
    </row>
    <row r="5362" spans="18:26" x14ac:dyDescent="0.2">
      <c r="R5362" s="34"/>
      <c r="S5362" s="34"/>
      <c r="T5362" s="34"/>
      <c r="U5362" s="34"/>
      <c r="V5362" s="34"/>
      <c r="W5362" s="34"/>
      <c r="X5362" s="34"/>
      <c r="Y5362" s="34"/>
      <c r="Z5362" s="34"/>
    </row>
    <row r="5363" spans="18:26" x14ac:dyDescent="0.2">
      <c r="R5363" s="34"/>
      <c r="S5363" s="34"/>
      <c r="T5363" s="34"/>
      <c r="U5363" s="34"/>
      <c r="V5363" s="34"/>
      <c r="W5363" s="34"/>
      <c r="X5363" s="34"/>
      <c r="Y5363" s="34"/>
      <c r="Z5363" s="34"/>
    </row>
    <row r="5364" spans="18:26" x14ac:dyDescent="0.2">
      <c r="R5364" s="34"/>
      <c r="S5364" s="34"/>
      <c r="T5364" s="34"/>
      <c r="U5364" s="34"/>
      <c r="V5364" s="34"/>
      <c r="W5364" s="34"/>
      <c r="X5364" s="34"/>
      <c r="Y5364" s="34"/>
      <c r="Z5364" s="34"/>
    </row>
    <row r="5365" spans="18:26" x14ac:dyDescent="0.2">
      <c r="R5365" s="34"/>
      <c r="S5365" s="34"/>
      <c r="T5365" s="34"/>
      <c r="U5365" s="34"/>
      <c r="V5365" s="34"/>
      <c r="W5365" s="34"/>
      <c r="X5365" s="34"/>
      <c r="Y5365" s="34"/>
      <c r="Z5365" s="34"/>
    </row>
    <row r="5366" spans="18:26" x14ac:dyDescent="0.2">
      <c r="R5366" s="34"/>
      <c r="S5366" s="34"/>
      <c r="T5366" s="34"/>
      <c r="U5366" s="34"/>
      <c r="V5366" s="34"/>
      <c r="W5366" s="34"/>
      <c r="X5366" s="34"/>
      <c r="Y5366" s="34"/>
      <c r="Z5366" s="34"/>
    </row>
    <row r="5367" spans="18:26" x14ac:dyDescent="0.2">
      <c r="R5367" s="34"/>
      <c r="S5367" s="34"/>
      <c r="T5367" s="34"/>
      <c r="U5367" s="34"/>
      <c r="V5367" s="34"/>
      <c r="W5367" s="34"/>
      <c r="X5367" s="34"/>
      <c r="Y5367" s="34"/>
      <c r="Z5367" s="34"/>
    </row>
    <row r="5368" spans="18:26" x14ac:dyDescent="0.2">
      <c r="R5368" s="34"/>
      <c r="S5368" s="34"/>
      <c r="T5368" s="34"/>
      <c r="U5368" s="34"/>
      <c r="V5368" s="34"/>
      <c r="W5368" s="34"/>
      <c r="X5368" s="34"/>
      <c r="Y5368" s="34"/>
      <c r="Z5368" s="34"/>
    </row>
    <row r="5369" spans="18:26" x14ac:dyDescent="0.2">
      <c r="R5369" s="34"/>
      <c r="S5369" s="34"/>
      <c r="T5369" s="34"/>
      <c r="U5369" s="34"/>
      <c r="V5369" s="34"/>
      <c r="W5369" s="34"/>
      <c r="X5369" s="34"/>
      <c r="Y5369" s="34"/>
      <c r="Z5369" s="34"/>
    </row>
    <row r="5370" spans="18:26" x14ac:dyDescent="0.2">
      <c r="R5370" s="34"/>
      <c r="S5370" s="34"/>
      <c r="T5370" s="34"/>
      <c r="U5370" s="34"/>
      <c r="V5370" s="34"/>
      <c r="W5370" s="34"/>
      <c r="X5370" s="34"/>
      <c r="Y5370" s="34"/>
      <c r="Z5370" s="34"/>
    </row>
    <row r="5371" spans="18:26" x14ac:dyDescent="0.2">
      <c r="R5371" s="34"/>
      <c r="S5371" s="34"/>
      <c r="T5371" s="34"/>
      <c r="U5371" s="34"/>
      <c r="V5371" s="34"/>
      <c r="W5371" s="34"/>
      <c r="X5371" s="34"/>
      <c r="Y5371" s="34"/>
      <c r="Z5371" s="34"/>
    </row>
    <row r="5372" spans="18:26" x14ac:dyDescent="0.2">
      <c r="R5372" s="34"/>
      <c r="S5372" s="34"/>
      <c r="T5372" s="34"/>
      <c r="U5372" s="34"/>
      <c r="V5372" s="34"/>
      <c r="W5372" s="34"/>
      <c r="X5372" s="34"/>
      <c r="Y5372" s="34"/>
      <c r="Z5372" s="34"/>
    </row>
    <row r="5373" spans="18:26" x14ac:dyDescent="0.2">
      <c r="R5373" s="34"/>
      <c r="S5373" s="34"/>
      <c r="T5373" s="34"/>
      <c r="U5373" s="34"/>
      <c r="V5373" s="34"/>
      <c r="W5373" s="34"/>
      <c r="X5373" s="34"/>
      <c r="Y5373" s="34"/>
      <c r="Z5373" s="34"/>
    </row>
    <row r="5374" spans="18:26" x14ac:dyDescent="0.2">
      <c r="R5374" s="34"/>
      <c r="S5374" s="34"/>
      <c r="T5374" s="34"/>
      <c r="U5374" s="34"/>
      <c r="V5374" s="34"/>
      <c r="W5374" s="34"/>
      <c r="X5374" s="34"/>
      <c r="Y5374" s="34"/>
      <c r="Z5374" s="34"/>
    </row>
    <row r="5375" spans="18:26" x14ac:dyDescent="0.2">
      <c r="R5375" s="34"/>
      <c r="S5375" s="34"/>
      <c r="T5375" s="34"/>
      <c r="U5375" s="34"/>
      <c r="V5375" s="34"/>
      <c r="W5375" s="34"/>
      <c r="X5375" s="34"/>
      <c r="Y5375" s="34"/>
      <c r="Z5375" s="34"/>
    </row>
    <row r="5376" spans="18:26" x14ac:dyDescent="0.2">
      <c r="R5376" s="34"/>
      <c r="S5376" s="34"/>
      <c r="T5376" s="34"/>
      <c r="U5376" s="34"/>
      <c r="V5376" s="34"/>
      <c r="W5376" s="34"/>
      <c r="X5376" s="34"/>
      <c r="Y5376" s="34"/>
      <c r="Z5376" s="34"/>
    </row>
    <row r="5377" spans="18:26" x14ac:dyDescent="0.2">
      <c r="R5377" s="34"/>
      <c r="S5377" s="34"/>
      <c r="T5377" s="34"/>
      <c r="U5377" s="34"/>
      <c r="V5377" s="34"/>
      <c r="W5377" s="34"/>
      <c r="X5377" s="34"/>
      <c r="Y5377" s="34"/>
      <c r="Z5377" s="34"/>
    </row>
    <row r="5378" spans="18:26" x14ac:dyDescent="0.2">
      <c r="R5378" s="34"/>
      <c r="S5378" s="34"/>
      <c r="T5378" s="34"/>
      <c r="U5378" s="34"/>
      <c r="V5378" s="34"/>
      <c r="W5378" s="34"/>
      <c r="X5378" s="34"/>
      <c r="Y5378" s="34"/>
      <c r="Z5378" s="34"/>
    </row>
    <row r="5379" spans="18:26" x14ac:dyDescent="0.2">
      <c r="R5379" s="34"/>
      <c r="S5379" s="34"/>
      <c r="T5379" s="34"/>
      <c r="U5379" s="34"/>
      <c r="V5379" s="34"/>
      <c r="W5379" s="34"/>
      <c r="X5379" s="34"/>
      <c r="Y5379" s="34"/>
      <c r="Z5379" s="34"/>
    </row>
    <row r="5380" spans="18:26" x14ac:dyDescent="0.2">
      <c r="R5380" s="34"/>
      <c r="S5380" s="34"/>
      <c r="T5380" s="34"/>
      <c r="U5380" s="34"/>
      <c r="V5380" s="34"/>
      <c r="W5380" s="34"/>
      <c r="X5380" s="34"/>
      <c r="Y5380" s="34"/>
      <c r="Z5380" s="34"/>
    </row>
    <row r="5381" spans="18:26" x14ac:dyDescent="0.2">
      <c r="R5381" s="34"/>
      <c r="S5381" s="34"/>
      <c r="T5381" s="34"/>
      <c r="U5381" s="34"/>
      <c r="V5381" s="34"/>
      <c r="W5381" s="34"/>
      <c r="X5381" s="34"/>
      <c r="Y5381" s="34"/>
      <c r="Z5381" s="34"/>
    </row>
    <row r="5382" spans="18:26" x14ac:dyDescent="0.2">
      <c r="R5382" s="34"/>
      <c r="S5382" s="34"/>
      <c r="T5382" s="34"/>
      <c r="U5382" s="34"/>
      <c r="V5382" s="34"/>
      <c r="W5382" s="34"/>
      <c r="X5382" s="34"/>
      <c r="Y5382" s="34"/>
      <c r="Z5382" s="34"/>
    </row>
    <row r="5383" spans="18:26" x14ac:dyDescent="0.2">
      <c r="R5383" s="34"/>
      <c r="S5383" s="34"/>
      <c r="T5383" s="34"/>
      <c r="U5383" s="34"/>
      <c r="V5383" s="34"/>
      <c r="W5383" s="34"/>
      <c r="X5383" s="34"/>
      <c r="Y5383" s="34"/>
      <c r="Z5383" s="34"/>
    </row>
    <row r="5384" spans="18:26" x14ac:dyDescent="0.2">
      <c r="R5384" s="34"/>
      <c r="S5384" s="34"/>
      <c r="T5384" s="34"/>
      <c r="U5384" s="34"/>
      <c r="V5384" s="34"/>
      <c r="W5384" s="34"/>
      <c r="X5384" s="34"/>
      <c r="Y5384" s="34"/>
      <c r="Z5384" s="34"/>
    </row>
    <row r="5385" spans="18:26" x14ac:dyDescent="0.2">
      <c r="R5385" s="34"/>
      <c r="S5385" s="34"/>
      <c r="T5385" s="34"/>
      <c r="U5385" s="34"/>
      <c r="V5385" s="34"/>
      <c r="W5385" s="34"/>
      <c r="X5385" s="34"/>
      <c r="Y5385" s="34"/>
      <c r="Z5385" s="34"/>
    </row>
    <row r="5386" spans="18:26" x14ac:dyDescent="0.2">
      <c r="R5386" s="34"/>
      <c r="S5386" s="34"/>
      <c r="T5386" s="34"/>
      <c r="U5386" s="34"/>
      <c r="V5386" s="34"/>
      <c r="W5386" s="34"/>
      <c r="X5386" s="34"/>
      <c r="Y5386" s="34"/>
      <c r="Z5386" s="34"/>
    </row>
    <row r="5387" spans="18:26" x14ac:dyDescent="0.2">
      <c r="R5387" s="34"/>
      <c r="S5387" s="34"/>
      <c r="T5387" s="34"/>
      <c r="U5387" s="34"/>
      <c r="V5387" s="34"/>
      <c r="W5387" s="34"/>
      <c r="X5387" s="34"/>
      <c r="Y5387" s="34"/>
      <c r="Z5387" s="34"/>
    </row>
    <row r="5388" spans="18:26" x14ac:dyDescent="0.2">
      <c r="R5388" s="34"/>
      <c r="S5388" s="34"/>
      <c r="T5388" s="34"/>
      <c r="U5388" s="34"/>
      <c r="V5388" s="34"/>
      <c r="W5388" s="34"/>
      <c r="X5388" s="34"/>
      <c r="Y5388" s="34"/>
      <c r="Z5388" s="34"/>
    </row>
    <row r="5389" spans="18:26" x14ac:dyDescent="0.2">
      <c r="R5389" s="34"/>
      <c r="S5389" s="34"/>
      <c r="T5389" s="34"/>
      <c r="U5389" s="34"/>
      <c r="V5389" s="34"/>
      <c r="W5389" s="34"/>
      <c r="X5389" s="34"/>
      <c r="Y5389" s="34"/>
      <c r="Z5389" s="34"/>
    </row>
    <row r="5390" spans="18:26" x14ac:dyDescent="0.2">
      <c r="R5390" s="34"/>
      <c r="S5390" s="34"/>
      <c r="T5390" s="34"/>
      <c r="U5390" s="34"/>
      <c r="V5390" s="34"/>
      <c r="W5390" s="34"/>
      <c r="X5390" s="34"/>
      <c r="Y5390" s="34"/>
      <c r="Z5390" s="34"/>
    </row>
    <row r="5391" spans="18:26" x14ac:dyDescent="0.2">
      <c r="R5391" s="34"/>
      <c r="S5391" s="34"/>
      <c r="T5391" s="34"/>
      <c r="U5391" s="34"/>
      <c r="V5391" s="34"/>
      <c r="W5391" s="34"/>
      <c r="X5391" s="34"/>
      <c r="Y5391" s="34"/>
      <c r="Z5391" s="34"/>
    </row>
    <row r="5392" spans="18:26" x14ac:dyDescent="0.2">
      <c r="R5392" s="34"/>
      <c r="S5392" s="34"/>
      <c r="T5392" s="34"/>
      <c r="U5392" s="34"/>
      <c r="V5392" s="34"/>
      <c r="W5392" s="34"/>
      <c r="X5392" s="34"/>
      <c r="Y5392" s="34"/>
      <c r="Z5392" s="34"/>
    </row>
    <row r="5393" spans="18:26" x14ac:dyDescent="0.2">
      <c r="R5393" s="34"/>
      <c r="S5393" s="34"/>
      <c r="T5393" s="34"/>
      <c r="U5393" s="34"/>
      <c r="V5393" s="34"/>
      <c r="W5393" s="34"/>
      <c r="X5393" s="34"/>
      <c r="Y5393" s="34"/>
      <c r="Z5393" s="34"/>
    </row>
    <row r="5394" spans="18:26" x14ac:dyDescent="0.2">
      <c r="R5394" s="34"/>
      <c r="S5394" s="34"/>
      <c r="T5394" s="34"/>
      <c r="U5394" s="34"/>
      <c r="V5394" s="34"/>
      <c r="W5394" s="34"/>
      <c r="X5394" s="34"/>
      <c r="Y5394" s="34"/>
      <c r="Z5394" s="34"/>
    </row>
    <row r="5395" spans="18:26" x14ac:dyDescent="0.2">
      <c r="R5395" s="34"/>
      <c r="S5395" s="34"/>
      <c r="T5395" s="34"/>
      <c r="U5395" s="34"/>
      <c r="V5395" s="34"/>
      <c r="W5395" s="34"/>
      <c r="X5395" s="34"/>
      <c r="Y5395" s="34"/>
      <c r="Z5395" s="34"/>
    </row>
    <row r="5396" spans="18:26" x14ac:dyDescent="0.2">
      <c r="R5396" s="34"/>
      <c r="S5396" s="34"/>
      <c r="T5396" s="34"/>
      <c r="U5396" s="34"/>
      <c r="V5396" s="34"/>
      <c r="W5396" s="34"/>
      <c r="X5396" s="34"/>
      <c r="Y5396" s="34"/>
      <c r="Z5396" s="34"/>
    </row>
    <row r="5397" spans="18:26" x14ac:dyDescent="0.2">
      <c r="R5397" s="34"/>
      <c r="S5397" s="34"/>
      <c r="T5397" s="34"/>
      <c r="U5397" s="34"/>
      <c r="V5397" s="34"/>
      <c r="W5397" s="34"/>
      <c r="X5397" s="34"/>
      <c r="Y5397" s="34"/>
      <c r="Z5397" s="34"/>
    </row>
    <row r="5398" spans="18:26" x14ac:dyDescent="0.2">
      <c r="R5398" s="34"/>
      <c r="S5398" s="34"/>
      <c r="T5398" s="34"/>
      <c r="U5398" s="34"/>
      <c r="V5398" s="34"/>
      <c r="W5398" s="34"/>
      <c r="X5398" s="34"/>
      <c r="Y5398" s="34"/>
      <c r="Z5398" s="34"/>
    </row>
    <row r="5399" spans="18:26" x14ac:dyDescent="0.2">
      <c r="R5399" s="34"/>
      <c r="S5399" s="34"/>
      <c r="T5399" s="34"/>
      <c r="U5399" s="34"/>
      <c r="V5399" s="34"/>
      <c r="W5399" s="34"/>
      <c r="X5399" s="34"/>
      <c r="Y5399" s="34"/>
      <c r="Z5399" s="34"/>
    </row>
    <row r="5400" spans="18:26" x14ac:dyDescent="0.2">
      <c r="R5400" s="34"/>
      <c r="S5400" s="34"/>
      <c r="T5400" s="34"/>
      <c r="U5400" s="34"/>
      <c r="V5400" s="34"/>
      <c r="W5400" s="34"/>
      <c r="X5400" s="34"/>
      <c r="Y5400" s="34"/>
      <c r="Z5400" s="34"/>
    </row>
    <row r="5401" spans="18:26" x14ac:dyDescent="0.2">
      <c r="R5401" s="34"/>
      <c r="S5401" s="34"/>
      <c r="T5401" s="34"/>
      <c r="U5401" s="34"/>
      <c r="V5401" s="34"/>
      <c r="W5401" s="34"/>
      <c r="X5401" s="34"/>
      <c r="Y5401" s="34"/>
      <c r="Z5401" s="34"/>
    </row>
    <row r="5402" spans="18:26" x14ac:dyDescent="0.2">
      <c r="R5402" s="34"/>
      <c r="S5402" s="34"/>
      <c r="T5402" s="34"/>
      <c r="U5402" s="34"/>
      <c r="V5402" s="34"/>
      <c r="W5402" s="34"/>
      <c r="X5402" s="34"/>
      <c r="Y5402" s="34"/>
      <c r="Z5402" s="34"/>
    </row>
    <row r="5403" spans="18:26" x14ac:dyDescent="0.2">
      <c r="R5403" s="34"/>
      <c r="S5403" s="34"/>
      <c r="T5403" s="34"/>
      <c r="U5403" s="34"/>
      <c r="V5403" s="34"/>
      <c r="W5403" s="34"/>
      <c r="X5403" s="34"/>
      <c r="Y5403" s="34"/>
      <c r="Z5403" s="34"/>
    </row>
    <row r="5404" spans="18:26" x14ac:dyDescent="0.2">
      <c r="R5404" s="34"/>
      <c r="S5404" s="34"/>
      <c r="T5404" s="34"/>
      <c r="U5404" s="34"/>
      <c r="V5404" s="34"/>
      <c r="W5404" s="34"/>
      <c r="X5404" s="34"/>
      <c r="Y5404" s="34"/>
      <c r="Z5404" s="34"/>
    </row>
    <row r="5405" spans="18:26" x14ac:dyDescent="0.2">
      <c r="R5405" s="34"/>
      <c r="S5405" s="34"/>
      <c r="T5405" s="34"/>
      <c r="U5405" s="34"/>
      <c r="V5405" s="34"/>
      <c r="W5405" s="34"/>
      <c r="X5405" s="34"/>
      <c r="Y5405" s="34"/>
      <c r="Z5405" s="34"/>
    </row>
    <row r="5406" spans="18:26" x14ac:dyDescent="0.2">
      <c r="R5406" s="34"/>
      <c r="S5406" s="34"/>
      <c r="T5406" s="34"/>
      <c r="U5406" s="34"/>
      <c r="V5406" s="34"/>
      <c r="W5406" s="34"/>
      <c r="X5406" s="34"/>
      <c r="Y5406" s="34"/>
      <c r="Z5406" s="34"/>
    </row>
    <row r="5407" spans="18:26" x14ac:dyDescent="0.2">
      <c r="R5407" s="34"/>
      <c r="S5407" s="34"/>
      <c r="T5407" s="34"/>
      <c r="U5407" s="34"/>
      <c r="V5407" s="34"/>
      <c r="W5407" s="34"/>
      <c r="X5407" s="34"/>
      <c r="Y5407" s="34"/>
      <c r="Z5407" s="34"/>
    </row>
    <row r="5408" spans="18:26" x14ac:dyDescent="0.2">
      <c r="R5408" s="34"/>
      <c r="S5408" s="34"/>
      <c r="T5408" s="34"/>
      <c r="U5408" s="34"/>
      <c r="V5408" s="34"/>
      <c r="W5408" s="34"/>
      <c r="X5408" s="34"/>
      <c r="Y5408" s="34"/>
      <c r="Z5408" s="34"/>
    </row>
    <row r="5409" spans="18:26" x14ac:dyDescent="0.2">
      <c r="R5409" s="34"/>
      <c r="S5409" s="34"/>
      <c r="T5409" s="34"/>
      <c r="U5409" s="34"/>
      <c r="V5409" s="34"/>
      <c r="W5409" s="34"/>
      <c r="X5409" s="34"/>
      <c r="Y5409" s="34"/>
      <c r="Z5409" s="34"/>
    </row>
    <row r="5410" spans="18:26" x14ac:dyDescent="0.2">
      <c r="R5410" s="34"/>
      <c r="S5410" s="34"/>
      <c r="T5410" s="34"/>
      <c r="U5410" s="34"/>
      <c r="V5410" s="34"/>
      <c r="W5410" s="34"/>
      <c r="X5410" s="34"/>
      <c r="Y5410" s="34"/>
      <c r="Z5410" s="34"/>
    </row>
    <row r="5411" spans="18:26" x14ac:dyDescent="0.2">
      <c r="R5411" s="34"/>
      <c r="S5411" s="34"/>
      <c r="T5411" s="34"/>
      <c r="U5411" s="34"/>
      <c r="V5411" s="34"/>
      <c r="W5411" s="34"/>
      <c r="X5411" s="34"/>
      <c r="Y5411" s="34"/>
      <c r="Z5411" s="34"/>
    </row>
    <row r="5412" spans="18:26" x14ac:dyDescent="0.2">
      <c r="R5412" s="34"/>
      <c r="S5412" s="34"/>
      <c r="T5412" s="34"/>
      <c r="U5412" s="34"/>
      <c r="V5412" s="34"/>
      <c r="W5412" s="34"/>
      <c r="X5412" s="34"/>
      <c r="Y5412" s="34"/>
      <c r="Z5412" s="34"/>
    </row>
    <row r="5413" spans="18:26" x14ac:dyDescent="0.2">
      <c r="R5413" s="34"/>
      <c r="S5413" s="34"/>
      <c r="T5413" s="34"/>
      <c r="U5413" s="34"/>
      <c r="V5413" s="34"/>
      <c r="W5413" s="34"/>
      <c r="X5413" s="34"/>
      <c r="Y5413" s="34"/>
      <c r="Z5413" s="34"/>
    </row>
    <row r="5414" spans="18:26" x14ac:dyDescent="0.2">
      <c r="R5414" s="34"/>
      <c r="S5414" s="34"/>
      <c r="T5414" s="34"/>
      <c r="U5414" s="34"/>
      <c r="V5414" s="34"/>
      <c r="W5414" s="34"/>
      <c r="X5414" s="34"/>
      <c r="Y5414" s="34"/>
      <c r="Z5414" s="34"/>
    </row>
    <row r="5415" spans="18:26" x14ac:dyDescent="0.2">
      <c r="R5415" s="34"/>
      <c r="S5415" s="34"/>
      <c r="T5415" s="34"/>
      <c r="U5415" s="34"/>
      <c r="V5415" s="34"/>
      <c r="W5415" s="34"/>
      <c r="X5415" s="34"/>
      <c r="Y5415" s="34"/>
      <c r="Z5415" s="34"/>
    </row>
    <row r="5416" spans="18:26" x14ac:dyDescent="0.2">
      <c r="R5416" s="34"/>
      <c r="S5416" s="34"/>
      <c r="T5416" s="34"/>
      <c r="U5416" s="34"/>
      <c r="V5416" s="34"/>
      <c r="W5416" s="34"/>
      <c r="X5416" s="34"/>
      <c r="Y5416" s="34"/>
      <c r="Z5416" s="34"/>
    </row>
    <row r="5417" spans="18:26" x14ac:dyDescent="0.2">
      <c r="R5417" s="34"/>
      <c r="S5417" s="34"/>
      <c r="T5417" s="34"/>
      <c r="U5417" s="34"/>
      <c r="V5417" s="34"/>
      <c r="W5417" s="34"/>
      <c r="X5417" s="34"/>
      <c r="Y5417" s="34"/>
      <c r="Z5417" s="34"/>
    </row>
    <row r="5418" spans="18:26" x14ac:dyDescent="0.2">
      <c r="R5418" s="34"/>
      <c r="S5418" s="34"/>
      <c r="T5418" s="34"/>
      <c r="U5418" s="34"/>
      <c r="V5418" s="34"/>
      <c r="W5418" s="34"/>
      <c r="X5418" s="34"/>
      <c r="Y5418" s="34"/>
      <c r="Z5418" s="34"/>
    </row>
    <row r="5419" spans="18:26" x14ac:dyDescent="0.2">
      <c r="R5419" s="34"/>
      <c r="S5419" s="34"/>
      <c r="T5419" s="34"/>
      <c r="U5419" s="34"/>
      <c r="V5419" s="34"/>
      <c r="W5419" s="34"/>
      <c r="X5419" s="34"/>
      <c r="Y5419" s="34"/>
      <c r="Z5419" s="34"/>
    </row>
    <row r="5420" spans="18:26" x14ac:dyDescent="0.2">
      <c r="R5420" s="34"/>
      <c r="S5420" s="34"/>
      <c r="T5420" s="34"/>
      <c r="U5420" s="34"/>
      <c r="V5420" s="34"/>
      <c r="W5420" s="34"/>
      <c r="X5420" s="34"/>
      <c r="Y5420" s="34"/>
      <c r="Z5420" s="34"/>
    </row>
    <row r="5421" spans="18:26" x14ac:dyDescent="0.2">
      <c r="R5421" s="34"/>
      <c r="S5421" s="34"/>
      <c r="T5421" s="34"/>
      <c r="U5421" s="34"/>
      <c r="V5421" s="34"/>
      <c r="W5421" s="34"/>
      <c r="X5421" s="34"/>
      <c r="Y5421" s="34"/>
      <c r="Z5421" s="34"/>
    </row>
    <row r="5422" spans="18:26" x14ac:dyDescent="0.2">
      <c r="R5422" s="34"/>
      <c r="S5422" s="34"/>
      <c r="T5422" s="34"/>
      <c r="U5422" s="34"/>
      <c r="V5422" s="34"/>
      <c r="W5422" s="34"/>
      <c r="X5422" s="34"/>
      <c r="Y5422" s="34"/>
      <c r="Z5422" s="34"/>
    </row>
    <row r="5423" spans="18:26" x14ac:dyDescent="0.2">
      <c r="R5423" s="34"/>
      <c r="S5423" s="34"/>
      <c r="T5423" s="34"/>
      <c r="U5423" s="34"/>
      <c r="V5423" s="34"/>
      <c r="W5423" s="34"/>
      <c r="X5423" s="34"/>
      <c r="Y5423" s="34"/>
      <c r="Z5423" s="34"/>
    </row>
    <row r="5424" spans="18:26" x14ac:dyDescent="0.2">
      <c r="R5424" s="34"/>
      <c r="S5424" s="34"/>
      <c r="T5424" s="34"/>
      <c r="U5424" s="34"/>
      <c r="V5424" s="34"/>
      <c r="W5424" s="34"/>
      <c r="X5424" s="34"/>
      <c r="Y5424" s="34"/>
      <c r="Z5424" s="34"/>
    </row>
    <row r="5425" spans="18:26" x14ac:dyDescent="0.2">
      <c r="R5425" s="34"/>
      <c r="S5425" s="34"/>
      <c r="T5425" s="34"/>
      <c r="U5425" s="34"/>
      <c r="V5425" s="34"/>
      <c r="W5425" s="34"/>
      <c r="X5425" s="34"/>
      <c r="Y5425" s="34"/>
      <c r="Z5425" s="34"/>
    </row>
    <row r="5426" spans="18:26" x14ac:dyDescent="0.2">
      <c r="R5426" s="34"/>
      <c r="S5426" s="34"/>
      <c r="T5426" s="34"/>
      <c r="U5426" s="34"/>
      <c r="V5426" s="34"/>
      <c r="W5426" s="34"/>
      <c r="X5426" s="34"/>
      <c r="Y5426" s="34"/>
      <c r="Z5426" s="34"/>
    </row>
    <row r="5427" spans="18:26" x14ac:dyDescent="0.2">
      <c r="R5427" s="34"/>
      <c r="S5427" s="34"/>
      <c r="T5427" s="34"/>
      <c r="U5427" s="34"/>
      <c r="V5427" s="34"/>
      <c r="W5427" s="34"/>
      <c r="X5427" s="34"/>
      <c r="Y5427" s="34"/>
      <c r="Z5427" s="34"/>
    </row>
    <row r="5428" spans="18:26" x14ac:dyDescent="0.2">
      <c r="R5428" s="34"/>
      <c r="S5428" s="34"/>
      <c r="T5428" s="34"/>
      <c r="U5428" s="34"/>
      <c r="V5428" s="34"/>
      <c r="W5428" s="34"/>
      <c r="X5428" s="34"/>
      <c r="Y5428" s="34"/>
      <c r="Z5428" s="34"/>
    </row>
    <row r="5429" spans="18:26" x14ac:dyDescent="0.2">
      <c r="R5429" s="34"/>
      <c r="S5429" s="34"/>
      <c r="T5429" s="34"/>
      <c r="U5429" s="34"/>
      <c r="V5429" s="34"/>
      <c r="W5429" s="34"/>
      <c r="X5429" s="34"/>
      <c r="Y5429" s="34"/>
      <c r="Z5429" s="34"/>
    </row>
    <row r="5430" spans="18:26" x14ac:dyDescent="0.2">
      <c r="R5430" s="34"/>
      <c r="S5430" s="34"/>
      <c r="T5430" s="34"/>
      <c r="U5430" s="34"/>
      <c r="V5430" s="34"/>
      <c r="W5430" s="34"/>
      <c r="X5430" s="34"/>
      <c r="Y5430" s="34"/>
      <c r="Z5430" s="34"/>
    </row>
    <row r="5431" spans="18:26" x14ac:dyDescent="0.2">
      <c r="R5431" s="34"/>
      <c r="S5431" s="34"/>
      <c r="T5431" s="34"/>
      <c r="U5431" s="34"/>
      <c r="V5431" s="34"/>
      <c r="W5431" s="34"/>
      <c r="X5431" s="34"/>
      <c r="Y5431" s="34"/>
      <c r="Z5431" s="34"/>
    </row>
    <row r="5432" spans="18:26" x14ac:dyDescent="0.2">
      <c r="R5432" s="34"/>
      <c r="S5432" s="34"/>
      <c r="T5432" s="34"/>
      <c r="U5432" s="34"/>
      <c r="V5432" s="34"/>
      <c r="W5432" s="34"/>
      <c r="X5432" s="34"/>
      <c r="Y5432" s="34"/>
      <c r="Z5432" s="34"/>
    </row>
    <row r="5433" spans="18:26" x14ac:dyDescent="0.2">
      <c r="R5433" s="34"/>
      <c r="S5433" s="34"/>
      <c r="T5433" s="34"/>
      <c r="U5433" s="34"/>
      <c r="V5433" s="34"/>
      <c r="W5433" s="34"/>
      <c r="X5433" s="34"/>
      <c r="Y5433" s="34"/>
      <c r="Z5433" s="34"/>
    </row>
    <row r="5434" spans="18:26" x14ac:dyDescent="0.2">
      <c r="R5434" s="34"/>
      <c r="S5434" s="34"/>
      <c r="T5434" s="34"/>
      <c r="U5434" s="34"/>
      <c r="V5434" s="34"/>
      <c r="W5434" s="34"/>
      <c r="X5434" s="34"/>
      <c r="Y5434" s="34"/>
      <c r="Z5434" s="34"/>
    </row>
    <row r="5435" spans="18:26" x14ac:dyDescent="0.2">
      <c r="R5435" s="34"/>
      <c r="S5435" s="34"/>
      <c r="T5435" s="34"/>
      <c r="U5435" s="34"/>
      <c r="V5435" s="34"/>
      <c r="W5435" s="34"/>
      <c r="X5435" s="34"/>
      <c r="Y5435" s="34"/>
      <c r="Z5435" s="34"/>
    </row>
    <row r="5436" spans="18:26" x14ac:dyDescent="0.2">
      <c r="R5436" s="34"/>
      <c r="S5436" s="34"/>
      <c r="T5436" s="34"/>
      <c r="U5436" s="34"/>
      <c r="V5436" s="34"/>
      <c r="W5436" s="34"/>
      <c r="X5436" s="34"/>
      <c r="Y5436" s="34"/>
      <c r="Z5436" s="34"/>
    </row>
    <row r="5437" spans="18:26" x14ac:dyDescent="0.2">
      <c r="R5437" s="34"/>
      <c r="S5437" s="34"/>
      <c r="T5437" s="34"/>
      <c r="U5437" s="34"/>
      <c r="V5437" s="34"/>
      <c r="W5437" s="34"/>
      <c r="X5437" s="34"/>
      <c r="Y5437" s="34"/>
      <c r="Z5437" s="34"/>
    </row>
    <row r="5438" spans="18:26" x14ac:dyDescent="0.2">
      <c r="R5438" s="34"/>
      <c r="S5438" s="34"/>
      <c r="T5438" s="34"/>
      <c r="U5438" s="34"/>
      <c r="V5438" s="34"/>
      <c r="W5438" s="34"/>
      <c r="X5438" s="34"/>
      <c r="Y5438" s="34"/>
      <c r="Z5438" s="34"/>
    </row>
    <row r="5439" spans="18:26" x14ac:dyDescent="0.2">
      <c r="R5439" s="34"/>
      <c r="S5439" s="34"/>
      <c r="T5439" s="34"/>
      <c r="U5439" s="34"/>
      <c r="V5439" s="34"/>
      <c r="W5439" s="34"/>
      <c r="X5439" s="34"/>
      <c r="Y5439" s="34"/>
      <c r="Z5439" s="34"/>
    </row>
    <row r="5440" spans="18:26" x14ac:dyDescent="0.2">
      <c r="R5440" s="34"/>
      <c r="S5440" s="34"/>
      <c r="T5440" s="34"/>
      <c r="U5440" s="34"/>
      <c r="V5440" s="34"/>
      <c r="W5440" s="34"/>
      <c r="X5440" s="34"/>
      <c r="Y5440" s="34"/>
      <c r="Z5440" s="34"/>
    </row>
    <row r="5441" spans="18:26" x14ac:dyDescent="0.2">
      <c r="R5441" s="34"/>
      <c r="S5441" s="34"/>
      <c r="T5441" s="34"/>
      <c r="U5441" s="34"/>
      <c r="V5441" s="34"/>
      <c r="W5441" s="34"/>
      <c r="X5441" s="34"/>
      <c r="Y5441" s="34"/>
      <c r="Z5441" s="34"/>
    </row>
    <row r="5442" spans="18:26" x14ac:dyDescent="0.2">
      <c r="R5442" s="34"/>
      <c r="S5442" s="34"/>
      <c r="T5442" s="34"/>
      <c r="U5442" s="34"/>
      <c r="V5442" s="34"/>
      <c r="W5442" s="34"/>
      <c r="X5442" s="34"/>
      <c r="Y5442" s="34"/>
      <c r="Z5442" s="34"/>
    </row>
    <row r="5443" spans="18:26" x14ac:dyDescent="0.2">
      <c r="R5443" s="34"/>
      <c r="S5443" s="34"/>
      <c r="T5443" s="34"/>
      <c r="U5443" s="34"/>
      <c r="V5443" s="34"/>
      <c r="W5443" s="34"/>
      <c r="X5443" s="34"/>
      <c r="Y5443" s="34"/>
      <c r="Z5443" s="34"/>
    </row>
    <row r="5444" spans="18:26" x14ac:dyDescent="0.2">
      <c r="R5444" s="34"/>
      <c r="S5444" s="34"/>
      <c r="T5444" s="34"/>
      <c r="U5444" s="34"/>
      <c r="V5444" s="34"/>
      <c r="W5444" s="34"/>
      <c r="X5444" s="34"/>
      <c r="Y5444" s="34"/>
      <c r="Z5444" s="34"/>
    </row>
    <row r="5445" spans="18:26" x14ac:dyDescent="0.2">
      <c r="R5445" s="34"/>
      <c r="S5445" s="34"/>
      <c r="T5445" s="34"/>
      <c r="U5445" s="34"/>
      <c r="V5445" s="34"/>
      <c r="W5445" s="34"/>
      <c r="X5445" s="34"/>
      <c r="Y5445" s="34"/>
      <c r="Z5445" s="34"/>
    </row>
    <row r="5446" spans="18:26" x14ac:dyDescent="0.2">
      <c r="R5446" s="34"/>
      <c r="S5446" s="34"/>
      <c r="T5446" s="34"/>
      <c r="U5446" s="34"/>
      <c r="V5446" s="34"/>
      <c r="W5446" s="34"/>
      <c r="X5446" s="34"/>
      <c r="Y5446" s="34"/>
      <c r="Z5446" s="34"/>
    </row>
    <row r="5447" spans="18:26" x14ac:dyDescent="0.2">
      <c r="R5447" s="34"/>
      <c r="S5447" s="34"/>
      <c r="T5447" s="34"/>
      <c r="U5447" s="34"/>
      <c r="V5447" s="34"/>
      <c r="W5447" s="34"/>
      <c r="X5447" s="34"/>
      <c r="Y5447" s="34"/>
      <c r="Z5447" s="34"/>
    </row>
    <row r="5448" spans="18:26" x14ac:dyDescent="0.2">
      <c r="R5448" s="34"/>
      <c r="S5448" s="34"/>
      <c r="T5448" s="34"/>
      <c r="U5448" s="34"/>
      <c r="V5448" s="34"/>
      <c r="W5448" s="34"/>
      <c r="X5448" s="34"/>
      <c r="Y5448" s="34"/>
      <c r="Z5448" s="34"/>
    </row>
    <row r="5449" spans="18:26" x14ac:dyDescent="0.2">
      <c r="R5449" s="34"/>
      <c r="S5449" s="34"/>
      <c r="T5449" s="34"/>
      <c r="U5449" s="34"/>
      <c r="V5449" s="34"/>
      <c r="W5449" s="34"/>
      <c r="X5449" s="34"/>
      <c r="Y5449" s="34"/>
      <c r="Z5449" s="34"/>
    </row>
    <row r="5450" spans="18:26" x14ac:dyDescent="0.2">
      <c r="R5450" s="34"/>
      <c r="S5450" s="34"/>
      <c r="T5450" s="34"/>
      <c r="U5450" s="34"/>
      <c r="V5450" s="34"/>
      <c r="W5450" s="34"/>
      <c r="X5450" s="34"/>
      <c r="Y5450" s="34"/>
      <c r="Z5450" s="34"/>
    </row>
    <row r="5451" spans="18:26" x14ac:dyDescent="0.2">
      <c r="R5451" s="34"/>
      <c r="S5451" s="34"/>
      <c r="T5451" s="34"/>
      <c r="U5451" s="34"/>
      <c r="V5451" s="34"/>
      <c r="W5451" s="34"/>
      <c r="X5451" s="34"/>
      <c r="Y5451" s="34"/>
      <c r="Z5451" s="34"/>
    </row>
    <row r="5452" spans="18:26" x14ac:dyDescent="0.2">
      <c r="R5452" s="34"/>
      <c r="S5452" s="34"/>
      <c r="T5452" s="34"/>
      <c r="U5452" s="34"/>
      <c r="V5452" s="34"/>
      <c r="W5452" s="34"/>
      <c r="X5452" s="34"/>
      <c r="Y5452" s="34"/>
      <c r="Z5452" s="34"/>
    </row>
    <row r="5453" spans="18:26" x14ac:dyDescent="0.2">
      <c r="R5453" s="34"/>
      <c r="S5453" s="34"/>
      <c r="T5453" s="34"/>
      <c r="U5453" s="34"/>
      <c r="V5453" s="34"/>
      <c r="W5453" s="34"/>
      <c r="X5453" s="34"/>
      <c r="Y5453" s="34"/>
      <c r="Z5453" s="34"/>
    </row>
    <row r="5454" spans="18:26" x14ac:dyDescent="0.2">
      <c r="R5454" s="34"/>
      <c r="S5454" s="34"/>
      <c r="T5454" s="34"/>
      <c r="U5454" s="34"/>
      <c r="V5454" s="34"/>
      <c r="W5454" s="34"/>
      <c r="X5454" s="34"/>
      <c r="Y5454" s="34"/>
      <c r="Z5454" s="34"/>
    </row>
    <row r="5455" spans="18:26" x14ac:dyDescent="0.2">
      <c r="R5455" s="34"/>
      <c r="S5455" s="34"/>
      <c r="T5455" s="34"/>
      <c r="U5455" s="34"/>
      <c r="V5455" s="34"/>
      <c r="W5455" s="34"/>
      <c r="X5455" s="34"/>
      <c r="Y5455" s="34"/>
      <c r="Z5455" s="34"/>
    </row>
    <row r="5456" spans="18:26" x14ac:dyDescent="0.2">
      <c r="R5456" s="34"/>
      <c r="S5456" s="34"/>
      <c r="T5456" s="34"/>
      <c r="U5456" s="34"/>
      <c r="V5456" s="34"/>
      <c r="W5456" s="34"/>
      <c r="X5456" s="34"/>
      <c r="Y5456" s="34"/>
      <c r="Z5456" s="34"/>
    </row>
    <row r="5457" spans="18:26" x14ac:dyDescent="0.2">
      <c r="R5457" s="34"/>
      <c r="S5457" s="34"/>
      <c r="T5457" s="34"/>
      <c r="U5457" s="34"/>
      <c r="V5457" s="34"/>
      <c r="W5457" s="34"/>
      <c r="X5457" s="34"/>
      <c r="Y5457" s="34"/>
      <c r="Z5457" s="34"/>
    </row>
    <row r="5458" spans="18:26" x14ac:dyDescent="0.2">
      <c r="R5458" s="34"/>
      <c r="S5458" s="34"/>
      <c r="T5458" s="34"/>
      <c r="U5458" s="34"/>
      <c r="V5458" s="34"/>
      <c r="W5458" s="34"/>
      <c r="X5458" s="34"/>
      <c r="Y5458" s="34"/>
      <c r="Z5458" s="34"/>
    </row>
    <row r="5459" spans="18:26" x14ac:dyDescent="0.2">
      <c r="R5459" s="34"/>
      <c r="S5459" s="34"/>
      <c r="T5459" s="34"/>
      <c r="U5459" s="34"/>
      <c r="V5459" s="34"/>
      <c r="W5459" s="34"/>
      <c r="X5459" s="34"/>
      <c r="Y5459" s="34"/>
      <c r="Z5459" s="34"/>
    </row>
    <row r="5460" spans="18:26" x14ac:dyDescent="0.2">
      <c r="R5460" s="34"/>
      <c r="S5460" s="34"/>
      <c r="T5460" s="34"/>
      <c r="U5460" s="34"/>
      <c r="V5460" s="34"/>
      <c r="W5460" s="34"/>
      <c r="X5460" s="34"/>
      <c r="Y5460" s="34"/>
      <c r="Z5460" s="34"/>
    </row>
    <row r="5461" spans="18:26" x14ac:dyDescent="0.2">
      <c r="R5461" s="34"/>
      <c r="S5461" s="34"/>
      <c r="T5461" s="34"/>
      <c r="U5461" s="34"/>
      <c r="V5461" s="34"/>
      <c r="W5461" s="34"/>
      <c r="X5461" s="34"/>
      <c r="Y5461" s="34"/>
      <c r="Z5461" s="34"/>
    </row>
    <row r="5462" spans="18:26" x14ac:dyDescent="0.2">
      <c r="R5462" s="34"/>
      <c r="S5462" s="34"/>
      <c r="T5462" s="34"/>
      <c r="U5462" s="34"/>
      <c r="V5462" s="34"/>
      <c r="W5462" s="34"/>
      <c r="X5462" s="34"/>
      <c r="Y5462" s="34"/>
      <c r="Z5462" s="34"/>
    </row>
    <row r="5463" spans="18:26" x14ac:dyDescent="0.2">
      <c r="R5463" s="34"/>
      <c r="S5463" s="34"/>
      <c r="T5463" s="34"/>
      <c r="U5463" s="34"/>
      <c r="V5463" s="34"/>
      <c r="W5463" s="34"/>
      <c r="X5463" s="34"/>
      <c r="Y5463" s="34"/>
      <c r="Z5463" s="34"/>
    </row>
    <row r="5464" spans="18:26" x14ac:dyDescent="0.2">
      <c r="R5464" s="34"/>
      <c r="S5464" s="34"/>
      <c r="T5464" s="34"/>
      <c r="U5464" s="34"/>
      <c r="V5464" s="34"/>
      <c r="W5464" s="34"/>
      <c r="X5464" s="34"/>
      <c r="Y5464" s="34"/>
      <c r="Z5464" s="34"/>
    </row>
    <row r="5465" spans="18:26" x14ac:dyDescent="0.2">
      <c r="R5465" s="34"/>
      <c r="S5465" s="34"/>
      <c r="T5465" s="34"/>
      <c r="U5465" s="34"/>
      <c r="V5465" s="34"/>
      <c r="W5465" s="34"/>
      <c r="X5465" s="34"/>
      <c r="Y5465" s="34"/>
      <c r="Z5465" s="34"/>
    </row>
    <row r="5466" spans="18:26" x14ac:dyDescent="0.2">
      <c r="R5466" s="34"/>
      <c r="S5466" s="34"/>
      <c r="T5466" s="34"/>
      <c r="U5466" s="34"/>
      <c r="V5466" s="34"/>
      <c r="W5466" s="34"/>
      <c r="X5466" s="34"/>
      <c r="Y5466" s="34"/>
      <c r="Z5466" s="34"/>
    </row>
    <row r="5467" spans="18:26" x14ac:dyDescent="0.2">
      <c r="R5467" s="34"/>
      <c r="S5467" s="34"/>
      <c r="T5467" s="34"/>
      <c r="U5467" s="34"/>
      <c r="V5467" s="34"/>
      <c r="W5467" s="34"/>
      <c r="X5467" s="34"/>
      <c r="Y5467" s="34"/>
      <c r="Z5467" s="34"/>
    </row>
    <row r="5468" spans="18:26" x14ac:dyDescent="0.2">
      <c r="R5468" s="34"/>
      <c r="S5468" s="34"/>
      <c r="T5468" s="34"/>
      <c r="U5468" s="34"/>
      <c r="V5468" s="34"/>
      <c r="W5468" s="34"/>
      <c r="X5468" s="34"/>
      <c r="Y5468" s="34"/>
      <c r="Z5468" s="34"/>
    </row>
    <row r="5469" spans="18:26" x14ac:dyDescent="0.2">
      <c r="R5469" s="34"/>
      <c r="S5469" s="34"/>
      <c r="T5469" s="34"/>
      <c r="U5469" s="34"/>
      <c r="V5469" s="34"/>
      <c r="W5469" s="34"/>
      <c r="X5469" s="34"/>
      <c r="Y5469" s="34"/>
      <c r="Z5469" s="34"/>
    </row>
    <row r="5470" spans="18:26" x14ac:dyDescent="0.2">
      <c r="R5470" s="34"/>
      <c r="S5470" s="34"/>
      <c r="T5470" s="34"/>
      <c r="U5470" s="34"/>
      <c r="V5470" s="34"/>
      <c r="W5470" s="34"/>
      <c r="X5470" s="34"/>
      <c r="Y5470" s="34"/>
      <c r="Z5470" s="34"/>
    </row>
    <row r="5471" spans="18:26" x14ac:dyDescent="0.2">
      <c r="R5471" s="34"/>
      <c r="S5471" s="34"/>
      <c r="T5471" s="34"/>
      <c r="U5471" s="34"/>
      <c r="V5471" s="34"/>
      <c r="W5471" s="34"/>
      <c r="X5471" s="34"/>
      <c r="Y5471" s="34"/>
      <c r="Z5471" s="34"/>
    </row>
    <row r="5472" spans="18:26" x14ac:dyDescent="0.2">
      <c r="R5472" s="34"/>
      <c r="S5472" s="34"/>
      <c r="T5472" s="34"/>
      <c r="U5472" s="34"/>
      <c r="V5472" s="34"/>
      <c r="W5472" s="34"/>
      <c r="X5472" s="34"/>
      <c r="Y5472" s="34"/>
      <c r="Z5472" s="34"/>
    </row>
    <row r="5473" spans="18:26" x14ac:dyDescent="0.2">
      <c r="R5473" s="34"/>
      <c r="S5473" s="34"/>
      <c r="T5473" s="34"/>
      <c r="U5473" s="34"/>
      <c r="V5473" s="34"/>
      <c r="W5473" s="34"/>
      <c r="X5473" s="34"/>
      <c r="Y5473" s="34"/>
      <c r="Z5473" s="34"/>
    </row>
    <row r="5474" spans="18:26" x14ac:dyDescent="0.2">
      <c r="R5474" s="34"/>
      <c r="S5474" s="34"/>
      <c r="T5474" s="34"/>
      <c r="U5474" s="34"/>
      <c r="V5474" s="34"/>
      <c r="W5474" s="34"/>
      <c r="X5474" s="34"/>
      <c r="Y5474" s="34"/>
      <c r="Z5474" s="34"/>
    </row>
    <row r="5475" spans="18:26" x14ac:dyDescent="0.2">
      <c r="R5475" s="34"/>
      <c r="S5475" s="34"/>
      <c r="T5475" s="34"/>
      <c r="U5475" s="34"/>
      <c r="V5475" s="34"/>
      <c r="W5475" s="34"/>
      <c r="X5475" s="34"/>
      <c r="Y5475" s="34"/>
      <c r="Z5475" s="34"/>
    </row>
    <row r="5476" spans="18:26" x14ac:dyDescent="0.2">
      <c r="R5476" s="34"/>
      <c r="S5476" s="34"/>
      <c r="T5476" s="34"/>
      <c r="U5476" s="34"/>
      <c r="V5476" s="34"/>
      <c r="W5476" s="34"/>
      <c r="X5476" s="34"/>
      <c r="Y5476" s="34"/>
      <c r="Z5476" s="34"/>
    </row>
    <row r="5477" spans="18:26" x14ac:dyDescent="0.2">
      <c r="R5477" s="34"/>
      <c r="S5477" s="34"/>
      <c r="T5477" s="34"/>
      <c r="U5477" s="34"/>
      <c r="V5477" s="34"/>
      <c r="W5477" s="34"/>
      <c r="X5477" s="34"/>
      <c r="Y5477" s="34"/>
      <c r="Z5477" s="34"/>
    </row>
    <row r="5478" spans="18:26" x14ac:dyDescent="0.2">
      <c r="R5478" s="34"/>
      <c r="S5478" s="34"/>
      <c r="T5478" s="34"/>
      <c r="U5478" s="34"/>
      <c r="V5478" s="34"/>
      <c r="W5478" s="34"/>
      <c r="X5478" s="34"/>
      <c r="Y5478" s="34"/>
      <c r="Z5478" s="34"/>
    </row>
    <row r="5479" spans="18:26" x14ac:dyDescent="0.2">
      <c r="R5479" s="34"/>
      <c r="S5479" s="34"/>
      <c r="T5479" s="34"/>
      <c r="U5479" s="34"/>
      <c r="V5479" s="34"/>
      <c r="W5479" s="34"/>
      <c r="X5479" s="34"/>
      <c r="Y5479" s="34"/>
      <c r="Z5479" s="34"/>
    </row>
    <row r="5480" spans="18:26" x14ac:dyDescent="0.2">
      <c r="R5480" s="34"/>
      <c r="S5480" s="34"/>
      <c r="T5480" s="34"/>
      <c r="U5480" s="34"/>
      <c r="V5480" s="34"/>
      <c r="W5480" s="34"/>
      <c r="X5480" s="34"/>
      <c r="Y5480" s="34"/>
      <c r="Z5480" s="34"/>
    </row>
    <row r="5481" spans="18:26" x14ac:dyDescent="0.2">
      <c r="R5481" s="34"/>
      <c r="S5481" s="34"/>
      <c r="T5481" s="34"/>
      <c r="U5481" s="34"/>
      <c r="V5481" s="34"/>
      <c r="W5481" s="34"/>
      <c r="X5481" s="34"/>
      <c r="Y5481" s="34"/>
      <c r="Z5481" s="34"/>
    </row>
    <row r="5482" spans="18:26" x14ac:dyDescent="0.2">
      <c r="R5482" s="34"/>
      <c r="S5482" s="34"/>
      <c r="T5482" s="34"/>
      <c r="U5482" s="34"/>
      <c r="V5482" s="34"/>
      <c r="W5482" s="34"/>
      <c r="X5482" s="34"/>
      <c r="Y5482" s="34"/>
      <c r="Z5482" s="34"/>
    </row>
    <row r="5483" spans="18:26" x14ac:dyDescent="0.2">
      <c r="R5483" s="34"/>
      <c r="S5483" s="34"/>
      <c r="T5483" s="34"/>
      <c r="U5483" s="34"/>
      <c r="V5483" s="34"/>
      <c r="W5483" s="34"/>
      <c r="X5483" s="34"/>
      <c r="Y5483" s="34"/>
      <c r="Z5483" s="34"/>
    </row>
    <row r="5484" spans="18:26" x14ac:dyDescent="0.2">
      <c r="R5484" s="34"/>
      <c r="S5484" s="34"/>
      <c r="T5484" s="34"/>
      <c r="U5484" s="34"/>
      <c r="V5484" s="34"/>
      <c r="W5484" s="34"/>
      <c r="X5484" s="34"/>
      <c r="Y5484" s="34"/>
      <c r="Z5484" s="34"/>
    </row>
    <row r="5485" spans="18:26" x14ac:dyDescent="0.2">
      <c r="R5485" s="34"/>
      <c r="S5485" s="34"/>
      <c r="T5485" s="34"/>
      <c r="U5485" s="34"/>
      <c r="V5485" s="34"/>
      <c r="W5485" s="34"/>
      <c r="X5485" s="34"/>
      <c r="Y5485" s="34"/>
      <c r="Z5485" s="34"/>
    </row>
    <row r="5486" spans="18:26" x14ac:dyDescent="0.2">
      <c r="R5486" s="34"/>
      <c r="S5486" s="34"/>
      <c r="T5486" s="34"/>
      <c r="U5486" s="34"/>
      <c r="V5486" s="34"/>
      <c r="W5486" s="34"/>
      <c r="X5486" s="34"/>
      <c r="Y5486" s="34"/>
      <c r="Z5486" s="34"/>
    </row>
    <row r="5487" spans="18:26" x14ac:dyDescent="0.2">
      <c r="R5487" s="34"/>
      <c r="S5487" s="34"/>
      <c r="T5487" s="34"/>
      <c r="U5487" s="34"/>
      <c r="V5487" s="34"/>
      <c r="W5487" s="34"/>
      <c r="X5487" s="34"/>
      <c r="Y5487" s="34"/>
      <c r="Z5487" s="34"/>
    </row>
    <row r="5488" spans="18:26" x14ac:dyDescent="0.2">
      <c r="R5488" s="34"/>
      <c r="S5488" s="34"/>
      <c r="T5488" s="34"/>
      <c r="U5488" s="34"/>
      <c r="V5488" s="34"/>
      <c r="W5488" s="34"/>
      <c r="X5488" s="34"/>
      <c r="Y5488" s="34"/>
      <c r="Z5488" s="34"/>
    </row>
    <row r="5489" spans="18:26" x14ac:dyDescent="0.2">
      <c r="R5489" s="34"/>
      <c r="S5489" s="34"/>
      <c r="T5489" s="34"/>
      <c r="U5489" s="34"/>
      <c r="V5489" s="34"/>
      <c r="W5489" s="34"/>
      <c r="X5489" s="34"/>
      <c r="Y5489" s="34"/>
      <c r="Z5489" s="34"/>
    </row>
    <row r="5490" spans="18:26" x14ac:dyDescent="0.2">
      <c r="R5490" s="34"/>
      <c r="S5490" s="34"/>
      <c r="T5490" s="34"/>
      <c r="U5490" s="34"/>
      <c r="V5490" s="34"/>
      <c r="W5490" s="34"/>
      <c r="X5490" s="34"/>
      <c r="Y5490" s="34"/>
      <c r="Z5490" s="34"/>
    </row>
    <row r="5491" spans="18:26" x14ac:dyDescent="0.2">
      <c r="R5491" s="34"/>
      <c r="S5491" s="34"/>
      <c r="T5491" s="34"/>
      <c r="U5491" s="34"/>
      <c r="V5491" s="34"/>
      <c r="W5491" s="34"/>
      <c r="X5491" s="34"/>
      <c r="Y5491" s="34"/>
      <c r="Z5491" s="34"/>
    </row>
    <row r="5492" spans="18:26" x14ac:dyDescent="0.2">
      <c r="R5492" s="34"/>
      <c r="S5492" s="34"/>
      <c r="T5492" s="34"/>
      <c r="U5492" s="34"/>
      <c r="V5492" s="34"/>
      <c r="W5492" s="34"/>
      <c r="X5492" s="34"/>
      <c r="Y5492" s="34"/>
      <c r="Z5492" s="34"/>
    </row>
    <row r="5493" spans="18:26" x14ac:dyDescent="0.2">
      <c r="R5493" s="34"/>
      <c r="S5493" s="34"/>
      <c r="T5493" s="34"/>
      <c r="U5493" s="34"/>
      <c r="V5493" s="34"/>
      <c r="W5493" s="34"/>
      <c r="X5493" s="34"/>
      <c r="Y5493" s="34"/>
      <c r="Z5493" s="34"/>
    </row>
    <row r="5494" spans="18:26" x14ac:dyDescent="0.2">
      <c r="R5494" s="34"/>
      <c r="S5494" s="34"/>
      <c r="T5494" s="34"/>
      <c r="U5494" s="34"/>
      <c r="V5494" s="34"/>
      <c r="W5494" s="34"/>
      <c r="X5494" s="34"/>
      <c r="Y5494" s="34"/>
      <c r="Z5494" s="34"/>
    </row>
    <row r="5495" spans="18:26" x14ac:dyDescent="0.2">
      <c r="R5495" s="34"/>
      <c r="S5495" s="34"/>
      <c r="T5495" s="34"/>
      <c r="U5495" s="34"/>
      <c r="V5495" s="34"/>
      <c r="W5495" s="34"/>
      <c r="X5495" s="34"/>
      <c r="Y5495" s="34"/>
      <c r="Z5495" s="34"/>
    </row>
    <row r="5496" spans="18:26" x14ac:dyDescent="0.2">
      <c r="R5496" s="34"/>
      <c r="S5496" s="34"/>
      <c r="T5496" s="34"/>
      <c r="U5496" s="34"/>
      <c r="V5496" s="34"/>
      <c r="W5496" s="34"/>
      <c r="X5496" s="34"/>
      <c r="Y5496" s="34"/>
      <c r="Z5496" s="34"/>
    </row>
    <row r="5497" spans="18:26" x14ac:dyDescent="0.2">
      <c r="R5497" s="34"/>
      <c r="S5497" s="34"/>
      <c r="T5497" s="34"/>
      <c r="U5497" s="34"/>
      <c r="V5497" s="34"/>
      <c r="W5497" s="34"/>
      <c r="X5497" s="34"/>
      <c r="Y5497" s="34"/>
      <c r="Z5497" s="34"/>
    </row>
    <row r="5498" spans="18:26" x14ac:dyDescent="0.2">
      <c r="R5498" s="34"/>
      <c r="S5498" s="34"/>
      <c r="T5498" s="34"/>
      <c r="U5498" s="34"/>
      <c r="V5498" s="34"/>
      <c r="W5498" s="34"/>
      <c r="X5498" s="34"/>
      <c r="Y5498" s="34"/>
      <c r="Z5498" s="34"/>
    </row>
    <row r="5499" spans="18:26" x14ac:dyDescent="0.2">
      <c r="R5499" s="34"/>
      <c r="S5499" s="34"/>
      <c r="T5499" s="34"/>
      <c r="U5499" s="34"/>
      <c r="V5499" s="34"/>
      <c r="W5499" s="34"/>
      <c r="X5499" s="34"/>
      <c r="Y5499" s="34"/>
      <c r="Z5499" s="34"/>
    </row>
    <row r="5500" spans="18:26" x14ac:dyDescent="0.2">
      <c r="R5500" s="34"/>
      <c r="S5500" s="34"/>
      <c r="T5500" s="34"/>
      <c r="U5500" s="34"/>
      <c r="V5500" s="34"/>
      <c r="W5500" s="34"/>
      <c r="X5500" s="34"/>
      <c r="Y5500" s="34"/>
      <c r="Z5500" s="34"/>
    </row>
    <row r="5501" spans="18:26" x14ac:dyDescent="0.2">
      <c r="R5501" s="34"/>
      <c r="S5501" s="34"/>
      <c r="T5501" s="34"/>
      <c r="U5501" s="34"/>
      <c r="V5501" s="34"/>
      <c r="W5501" s="34"/>
      <c r="X5501" s="34"/>
      <c r="Y5501" s="34"/>
      <c r="Z5501" s="34"/>
    </row>
    <row r="5502" spans="18:26" x14ac:dyDescent="0.2">
      <c r="R5502" s="34"/>
      <c r="S5502" s="34"/>
      <c r="T5502" s="34"/>
      <c r="U5502" s="34"/>
      <c r="V5502" s="34"/>
      <c r="W5502" s="34"/>
      <c r="X5502" s="34"/>
      <c r="Y5502" s="34"/>
      <c r="Z5502" s="34"/>
    </row>
    <row r="5503" spans="18:26" x14ac:dyDescent="0.2">
      <c r="R5503" s="34"/>
      <c r="S5503" s="34"/>
      <c r="T5503" s="34"/>
      <c r="U5503" s="34"/>
      <c r="V5503" s="34"/>
      <c r="W5503" s="34"/>
      <c r="X5503" s="34"/>
      <c r="Y5503" s="34"/>
      <c r="Z5503" s="34"/>
    </row>
    <row r="5504" spans="18:26" x14ac:dyDescent="0.2">
      <c r="R5504" s="34"/>
      <c r="S5504" s="34"/>
      <c r="T5504" s="34"/>
      <c r="U5504" s="34"/>
      <c r="V5504" s="34"/>
      <c r="W5504" s="34"/>
      <c r="X5504" s="34"/>
      <c r="Y5504" s="34"/>
      <c r="Z5504" s="34"/>
    </row>
    <row r="5505" spans="18:26" x14ac:dyDescent="0.2">
      <c r="R5505" s="34"/>
      <c r="S5505" s="34"/>
      <c r="T5505" s="34"/>
      <c r="U5505" s="34"/>
      <c r="V5505" s="34"/>
      <c r="W5505" s="34"/>
      <c r="X5505" s="34"/>
      <c r="Y5505" s="34"/>
      <c r="Z5505" s="34"/>
    </row>
    <row r="5506" spans="18:26" x14ac:dyDescent="0.2">
      <c r="R5506" s="34"/>
      <c r="S5506" s="34"/>
      <c r="T5506" s="34"/>
      <c r="U5506" s="34"/>
      <c r="V5506" s="34"/>
      <c r="W5506" s="34"/>
      <c r="X5506" s="34"/>
      <c r="Y5506" s="34"/>
      <c r="Z5506" s="34"/>
    </row>
    <row r="5507" spans="18:26" x14ac:dyDescent="0.2">
      <c r="R5507" s="34"/>
      <c r="S5507" s="34"/>
      <c r="T5507" s="34"/>
      <c r="U5507" s="34"/>
      <c r="V5507" s="34"/>
      <c r="W5507" s="34"/>
      <c r="X5507" s="34"/>
      <c r="Y5507" s="34"/>
      <c r="Z5507" s="34"/>
    </row>
    <row r="5508" spans="18:26" x14ac:dyDescent="0.2">
      <c r="R5508" s="34"/>
      <c r="S5508" s="34"/>
      <c r="T5508" s="34"/>
      <c r="U5508" s="34"/>
      <c r="V5508" s="34"/>
      <c r="W5508" s="34"/>
      <c r="X5508" s="34"/>
      <c r="Y5508" s="34"/>
      <c r="Z5508" s="34"/>
    </row>
    <row r="5509" spans="18:26" x14ac:dyDescent="0.2">
      <c r="R5509" s="34"/>
      <c r="S5509" s="34"/>
      <c r="T5509" s="34"/>
      <c r="U5509" s="34"/>
      <c r="V5509" s="34"/>
      <c r="W5509" s="34"/>
      <c r="X5509" s="34"/>
      <c r="Y5509" s="34"/>
      <c r="Z5509" s="34"/>
    </row>
    <row r="5510" spans="18:26" x14ac:dyDescent="0.2">
      <c r="R5510" s="34"/>
      <c r="S5510" s="34"/>
      <c r="T5510" s="34"/>
      <c r="U5510" s="34"/>
      <c r="V5510" s="34"/>
      <c r="W5510" s="34"/>
      <c r="X5510" s="34"/>
      <c r="Y5510" s="34"/>
      <c r="Z5510" s="34"/>
    </row>
    <row r="5511" spans="18:26" x14ac:dyDescent="0.2">
      <c r="R5511" s="34"/>
      <c r="S5511" s="34"/>
      <c r="T5511" s="34"/>
      <c r="U5511" s="34"/>
      <c r="V5511" s="34"/>
      <c r="W5511" s="34"/>
      <c r="X5511" s="34"/>
      <c r="Y5511" s="34"/>
      <c r="Z5511" s="34"/>
    </row>
    <row r="5512" spans="18:26" x14ac:dyDescent="0.2">
      <c r="R5512" s="34"/>
      <c r="S5512" s="34"/>
      <c r="T5512" s="34"/>
      <c r="U5512" s="34"/>
      <c r="V5512" s="34"/>
      <c r="W5512" s="34"/>
      <c r="X5512" s="34"/>
      <c r="Y5512" s="34"/>
      <c r="Z5512" s="34"/>
    </row>
    <row r="5513" spans="18:26" x14ac:dyDescent="0.2">
      <c r="R5513" s="34"/>
      <c r="S5513" s="34"/>
      <c r="T5513" s="34"/>
      <c r="U5513" s="34"/>
      <c r="V5513" s="34"/>
      <c r="W5513" s="34"/>
      <c r="X5513" s="34"/>
      <c r="Y5513" s="34"/>
      <c r="Z5513" s="34"/>
    </row>
    <row r="5514" spans="18:26" x14ac:dyDescent="0.2">
      <c r="R5514" s="34"/>
      <c r="S5514" s="34"/>
      <c r="T5514" s="34"/>
      <c r="U5514" s="34"/>
      <c r="V5514" s="34"/>
      <c r="W5514" s="34"/>
      <c r="X5514" s="34"/>
      <c r="Y5514" s="34"/>
      <c r="Z5514" s="34"/>
    </row>
    <row r="5515" spans="18:26" x14ac:dyDescent="0.2">
      <c r="R5515" s="34"/>
      <c r="S5515" s="34"/>
      <c r="T5515" s="34"/>
      <c r="U5515" s="34"/>
      <c r="V5515" s="34"/>
      <c r="W5515" s="34"/>
      <c r="X5515" s="34"/>
      <c r="Y5515" s="34"/>
      <c r="Z5515" s="34"/>
    </row>
    <row r="5516" spans="18:26" x14ac:dyDescent="0.2">
      <c r="R5516" s="34"/>
      <c r="S5516" s="34"/>
      <c r="T5516" s="34"/>
      <c r="U5516" s="34"/>
      <c r="V5516" s="34"/>
      <c r="W5516" s="34"/>
      <c r="X5516" s="34"/>
      <c r="Y5516" s="34"/>
      <c r="Z5516" s="34"/>
    </row>
    <row r="5517" spans="18:26" x14ac:dyDescent="0.2">
      <c r="R5517" s="34"/>
      <c r="S5517" s="34"/>
      <c r="T5517" s="34"/>
      <c r="U5517" s="34"/>
      <c r="V5517" s="34"/>
      <c r="W5517" s="34"/>
      <c r="X5517" s="34"/>
      <c r="Y5517" s="34"/>
      <c r="Z5517" s="34"/>
    </row>
    <row r="5518" spans="18:26" x14ac:dyDescent="0.2">
      <c r="R5518" s="34"/>
      <c r="S5518" s="34"/>
      <c r="T5518" s="34"/>
      <c r="U5518" s="34"/>
      <c r="V5518" s="34"/>
      <c r="W5518" s="34"/>
      <c r="X5518" s="34"/>
      <c r="Y5518" s="34"/>
      <c r="Z5518" s="34"/>
    </row>
    <row r="5519" spans="18:26" x14ac:dyDescent="0.2">
      <c r="R5519" s="34"/>
      <c r="S5519" s="34"/>
      <c r="T5519" s="34"/>
      <c r="U5519" s="34"/>
      <c r="V5519" s="34"/>
      <c r="W5519" s="34"/>
      <c r="X5519" s="34"/>
      <c r="Y5519" s="34"/>
      <c r="Z5519" s="34"/>
    </row>
    <row r="5520" spans="18:26" x14ac:dyDescent="0.2">
      <c r="R5520" s="34"/>
      <c r="S5520" s="34"/>
      <c r="T5520" s="34"/>
      <c r="U5520" s="34"/>
      <c r="V5520" s="34"/>
      <c r="W5520" s="34"/>
      <c r="X5520" s="34"/>
      <c r="Y5520" s="34"/>
      <c r="Z5520" s="34"/>
    </row>
    <row r="5521" spans="18:26" x14ac:dyDescent="0.2">
      <c r="R5521" s="34"/>
      <c r="S5521" s="34"/>
      <c r="T5521" s="34"/>
      <c r="U5521" s="34"/>
      <c r="V5521" s="34"/>
      <c r="W5521" s="34"/>
      <c r="X5521" s="34"/>
      <c r="Y5521" s="34"/>
      <c r="Z5521" s="34"/>
    </row>
    <row r="5522" spans="18:26" x14ac:dyDescent="0.2">
      <c r="R5522" s="34"/>
      <c r="S5522" s="34"/>
      <c r="T5522" s="34"/>
      <c r="U5522" s="34"/>
      <c r="V5522" s="34"/>
      <c r="W5522" s="34"/>
      <c r="X5522" s="34"/>
      <c r="Y5522" s="34"/>
      <c r="Z5522" s="34"/>
    </row>
    <row r="5523" spans="18:26" x14ac:dyDescent="0.2">
      <c r="R5523" s="34"/>
      <c r="S5523" s="34"/>
      <c r="T5523" s="34"/>
      <c r="U5523" s="34"/>
      <c r="V5523" s="34"/>
      <c r="W5523" s="34"/>
      <c r="X5523" s="34"/>
      <c r="Y5523" s="34"/>
      <c r="Z5523" s="34"/>
    </row>
    <row r="5524" spans="18:26" x14ac:dyDescent="0.2">
      <c r="R5524" s="34"/>
      <c r="S5524" s="34"/>
      <c r="T5524" s="34"/>
      <c r="U5524" s="34"/>
      <c r="V5524" s="34"/>
      <c r="W5524" s="34"/>
      <c r="X5524" s="34"/>
      <c r="Y5524" s="34"/>
      <c r="Z5524" s="34"/>
    </row>
    <row r="5525" spans="18:26" x14ac:dyDescent="0.2">
      <c r="R5525" s="34"/>
      <c r="S5525" s="34"/>
      <c r="T5525" s="34"/>
      <c r="U5525" s="34"/>
      <c r="V5525" s="34"/>
      <c r="W5525" s="34"/>
      <c r="X5525" s="34"/>
      <c r="Y5525" s="34"/>
      <c r="Z5525" s="34"/>
    </row>
    <row r="5526" spans="18:26" x14ac:dyDescent="0.2">
      <c r="R5526" s="34"/>
      <c r="S5526" s="34"/>
      <c r="T5526" s="34"/>
      <c r="U5526" s="34"/>
      <c r="V5526" s="34"/>
      <c r="W5526" s="34"/>
      <c r="X5526" s="34"/>
      <c r="Y5526" s="34"/>
      <c r="Z5526" s="34"/>
    </row>
    <row r="5527" spans="18:26" x14ac:dyDescent="0.2">
      <c r="R5527" s="34"/>
      <c r="S5527" s="34"/>
      <c r="T5527" s="34"/>
      <c r="U5527" s="34"/>
      <c r="V5527" s="34"/>
      <c r="W5527" s="34"/>
      <c r="X5527" s="34"/>
      <c r="Y5527" s="34"/>
      <c r="Z5527" s="34"/>
    </row>
    <row r="5528" spans="18:26" x14ac:dyDescent="0.2">
      <c r="R5528" s="34"/>
      <c r="S5528" s="34"/>
      <c r="T5528" s="34"/>
      <c r="U5528" s="34"/>
      <c r="V5528" s="34"/>
      <c r="W5528" s="34"/>
      <c r="X5528" s="34"/>
      <c r="Y5528" s="34"/>
      <c r="Z5528" s="34"/>
    </row>
    <row r="5529" spans="18:26" x14ac:dyDescent="0.2">
      <c r="R5529" s="34"/>
      <c r="S5529" s="34"/>
      <c r="T5529" s="34"/>
      <c r="U5529" s="34"/>
      <c r="V5529" s="34"/>
      <c r="W5529" s="34"/>
      <c r="X5529" s="34"/>
      <c r="Y5529" s="34"/>
      <c r="Z5529" s="34"/>
    </row>
    <row r="5530" spans="18:26" x14ac:dyDescent="0.2">
      <c r="R5530" s="34"/>
      <c r="S5530" s="34"/>
      <c r="T5530" s="34"/>
      <c r="U5530" s="34"/>
      <c r="V5530" s="34"/>
      <c r="W5530" s="34"/>
      <c r="X5530" s="34"/>
      <c r="Y5530" s="34"/>
      <c r="Z5530" s="34"/>
    </row>
    <row r="5531" spans="18:26" x14ac:dyDescent="0.2">
      <c r="R5531" s="34"/>
      <c r="S5531" s="34"/>
      <c r="T5531" s="34"/>
      <c r="U5531" s="34"/>
      <c r="V5531" s="34"/>
      <c r="W5531" s="34"/>
      <c r="X5531" s="34"/>
      <c r="Y5531" s="34"/>
      <c r="Z5531" s="34"/>
    </row>
    <row r="5532" spans="18:26" x14ac:dyDescent="0.2">
      <c r="R5532" s="34"/>
      <c r="S5532" s="34"/>
      <c r="T5532" s="34"/>
      <c r="U5532" s="34"/>
      <c r="V5532" s="34"/>
      <c r="W5532" s="34"/>
      <c r="X5532" s="34"/>
      <c r="Y5532" s="34"/>
      <c r="Z5532" s="34"/>
    </row>
    <row r="5533" spans="18:26" x14ac:dyDescent="0.2">
      <c r="R5533" s="34"/>
      <c r="S5533" s="34"/>
      <c r="T5533" s="34"/>
      <c r="U5533" s="34"/>
      <c r="V5533" s="34"/>
      <c r="W5533" s="34"/>
      <c r="X5533" s="34"/>
      <c r="Y5533" s="34"/>
      <c r="Z5533" s="34"/>
    </row>
    <row r="5534" spans="18:26" x14ac:dyDescent="0.2">
      <c r="R5534" s="34"/>
      <c r="S5534" s="34"/>
      <c r="T5534" s="34"/>
      <c r="U5534" s="34"/>
      <c r="V5534" s="34"/>
      <c r="W5534" s="34"/>
      <c r="X5534" s="34"/>
      <c r="Y5534" s="34"/>
      <c r="Z5534" s="34"/>
    </row>
    <row r="5535" spans="18:26" x14ac:dyDescent="0.2">
      <c r="R5535" s="34"/>
      <c r="S5535" s="34"/>
      <c r="T5535" s="34"/>
      <c r="U5535" s="34"/>
      <c r="V5535" s="34"/>
      <c r="W5535" s="34"/>
      <c r="X5535" s="34"/>
      <c r="Y5535" s="34"/>
      <c r="Z5535" s="34"/>
    </row>
    <row r="5536" spans="18:26" x14ac:dyDescent="0.2">
      <c r="R5536" s="34"/>
      <c r="S5536" s="34"/>
      <c r="T5536" s="34"/>
      <c r="U5536" s="34"/>
      <c r="V5536" s="34"/>
      <c r="W5536" s="34"/>
      <c r="X5536" s="34"/>
      <c r="Y5536" s="34"/>
      <c r="Z5536" s="34"/>
    </row>
    <row r="5537" spans="18:26" x14ac:dyDescent="0.2">
      <c r="R5537" s="34"/>
      <c r="S5537" s="34"/>
      <c r="T5537" s="34"/>
      <c r="U5537" s="34"/>
      <c r="V5537" s="34"/>
      <c r="W5537" s="34"/>
      <c r="X5537" s="34"/>
      <c r="Y5537" s="34"/>
      <c r="Z5537" s="34"/>
    </row>
    <row r="5538" spans="18:26" x14ac:dyDescent="0.2">
      <c r="R5538" s="34"/>
      <c r="S5538" s="34"/>
      <c r="T5538" s="34"/>
      <c r="U5538" s="34"/>
      <c r="V5538" s="34"/>
      <c r="W5538" s="34"/>
      <c r="X5538" s="34"/>
      <c r="Y5538" s="34"/>
      <c r="Z5538" s="34"/>
    </row>
    <row r="5539" spans="18:26" x14ac:dyDescent="0.2">
      <c r="R5539" s="34"/>
      <c r="S5539" s="34"/>
      <c r="T5539" s="34"/>
      <c r="U5539" s="34"/>
      <c r="V5539" s="34"/>
      <c r="W5539" s="34"/>
      <c r="X5539" s="34"/>
      <c r="Y5539" s="34"/>
      <c r="Z5539" s="34"/>
    </row>
    <row r="5540" spans="18:26" x14ac:dyDescent="0.2">
      <c r="R5540" s="34"/>
      <c r="S5540" s="34"/>
      <c r="T5540" s="34"/>
      <c r="U5540" s="34"/>
      <c r="V5540" s="34"/>
      <c r="W5540" s="34"/>
      <c r="X5540" s="34"/>
      <c r="Y5540" s="34"/>
      <c r="Z5540" s="34"/>
    </row>
    <row r="5541" spans="18:26" x14ac:dyDescent="0.2">
      <c r="R5541" s="34"/>
      <c r="S5541" s="34"/>
      <c r="T5541" s="34"/>
      <c r="U5541" s="34"/>
      <c r="V5541" s="34"/>
      <c r="W5541" s="34"/>
      <c r="X5541" s="34"/>
      <c r="Y5541" s="34"/>
      <c r="Z5541" s="34"/>
    </row>
    <row r="5542" spans="18:26" x14ac:dyDescent="0.2">
      <c r="R5542" s="34"/>
      <c r="S5542" s="34"/>
      <c r="T5542" s="34"/>
      <c r="U5542" s="34"/>
      <c r="V5542" s="34"/>
      <c r="W5542" s="34"/>
      <c r="X5542" s="34"/>
      <c r="Y5542" s="34"/>
      <c r="Z5542" s="34"/>
    </row>
    <row r="5543" spans="18:26" x14ac:dyDescent="0.2">
      <c r="R5543" s="34"/>
      <c r="S5543" s="34"/>
      <c r="T5543" s="34"/>
      <c r="U5543" s="34"/>
      <c r="V5543" s="34"/>
      <c r="W5543" s="34"/>
      <c r="X5543" s="34"/>
      <c r="Y5543" s="34"/>
      <c r="Z5543" s="34"/>
    </row>
    <row r="5544" spans="18:26" x14ac:dyDescent="0.2">
      <c r="R5544" s="34"/>
      <c r="S5544" s="34"/>
      <c r="T5544" s="34"/>
      <c r="U5544" s="34"/>
      <c r="V5544" s="34"/>
      <c r="W5544" s="34"/>
      <c r="X5544" s="34"/>
      <c r="Y5544" s="34"/>
      <c r="Z5544" s="34"/>
    </row>
    <row r="5545" spans="18:26" x14ac:dyDescent="0.2">
      <c r="R5545" s="34"/>
      <c r="S5545" s="34"/>
      <c r="T5545" s="34"/>
      <c r="U5545" s="34"/>
      <c r="V5545" s="34"/>
      <c r="W5545" s="34"/>
      <c r="X5545" s="34"/>
      <c r="Y5545" s="34"/>
      <c r="Z5545" s="34"/>
    </row>
    <row r="5546" spans="18:26" x14ac:dyDescent="0.2">
      <c r="R5546" s="34"/>
      <c r="S5546" s="34"/>
      <c r="T5546" s="34"/>
      <c r="U5546" s="34"/>
      <c r="V5546" s="34"/>
      <c r="W5546" s="34"/>
      <c r="X5546" s="34"/>
      <c r="Y5546" s="34"/>
      <c r="Z5546" s="34"/>
    </row>
    <row r="5547" spans="18:26" x14ac:dyDescent="0.2">
      <c r="R5547" s="34"/>
      <c r="S5547" s="34"/>
      <c r="T5547" s="34"/>
      <c r="U5547" s="34"/>
      <c r="V5547" s="34"/>
      <c r="W5547" s="34"/>
      <c r="X5547" s="34"/>
      <c r="Y5547" s="34"/>
      <c r="Z5547" s="34"/>
    </row>
    <row r="5548" spans="18:26" x14ac:dyDescent="0.2">
      <c r="R5548" s="34"/>
      <c r="S5548" s="34"/>
      <c r="T5548" s="34"/>
      <c r="U5548" s="34"/>
      <c r="V5548" s="34"/>
      <c r="W5548" s="34"/>
      <c r="X5548" s="34"/>
      <c r="Y5548" s="34"/>
      <c r="Z5548" s="34"/>
    </row>
    <row r="5549" spans="18:26" x14ac:dyDescent="0.2">
      <c r="R5549" s="34"/>
      <c r="S5549" s="34"/>
      <c r="T5549" s="34"/>
      <c r="U5549" s="34"/>
      <c r="V5549" s="34"/>
      <c r="W5549" s="34"/>
      <c r="X5549" s="34"/>
      <c r="Y5549" s="34"/>
      <c r="Z5549" s="34"/>
    </row>
    <row r="5550" spans="18:26" x14ac:dyDescent="0.2">
      <c r="R5550" s="34"/>
      <c r="S5550" s="34"/>
      <c r="T5550" s="34"/>
      <c r="U5550" s="34"/>
      <c r="V5550" s="34"/>
      <c r="W5550" s="34"/>
      <c r="X5550" s="34"/>
      <c r="Y5550" s="34"/>
      <c r="Z5550" s="34"/>
    </row>
    <row r="5551" spans="18:26" x14ac:dyDescent="0.2">
      <c r="R5551" s="34"/>
      <c r="S5551" s="34"/>
      <c r="T5551" s="34"/>
      <c r="U5551" s="34"/>
      <c r="V5551" s="34"/>
      <c r="W5551" s="34"/>
      <c r="X5551" s="34"/>
      <c r="Y5551" s="34"/>
      <c r="Z5551" s="34"/>
    </row>
    <row r="5552" spans="18:26" x14ac:dyDescent="0.2">
      <c r="R5552" s="34"/>
      <c r="S5552" s="34"/>
      <c r="T5552" s="34"/>
      <c r="U5552" s="34"/>
      <c r="V5552" s="34"/>
      <c r="W5552" s="34"/>
      <c r="X5552" s="34"/>
      <c r="Y5552" s="34"/>
      <c r="Z5552" s="34"/>
    </row>
    <row r="5553" spans="18:26" x14ac:dyDescent="0.2">
      <c r="R5553" s="34"/>
      <c r="S5553" s="34"/>
      <c r="T5553" s="34"/>
      <c r="U5553" s="34"/>
      <c r="V5553" s="34"/>
      <c r="W5553" s="34"/>
      <c r="X5553" s="34"/>
      <c r="Y5553" s="34"/>
      <c r="Z5553" s="34"/>
    </row>
    <row r="5554" spans="18:26" x14ac:dyDescent="0.2">
      <c r="R5554" s="34"/>
      <c r="S5554" s="34"/>
      <c r="T5554" s="34"/>
      <c r="U5554" s="34"/>
      <c r="V5554" s="34"/>
      <c r="W5554" s="34"/>
      <c r="X5554" s="34"/>
      <c r="Y5554" s="34"/>
      <c r="Z5554" s="34"/>
    </row>
    <row r="5555" spans="18:26" x14ac:dyDescent="0.2">
      <c r="R5555" s="34"/>
      <c r="S5555" s="34"/>
      <c r="T5555" s="34"/>
      <c r="U5555" s="34"/>
      <c r="V5555" s="34"/>
      <c r="W5555" s="34"/>
      <c r="X5555" s="34"/>
      <c r="Y5555" s="34"/>
      <c r="Z5555" s="34"/>
    </row>
    <row r="5556" spans="18:26" x14ac:dyDescent="0.2">
      <c r="R5556" s="34"/>
      <c r="S5556" s="34"/>
      <c r="T5556" s="34"/>
      <c r="U5556" s="34"/>
      <c r="V5556" s="34"/>
      <c r="W5556" s="34"/>
      <c r="X5556" s="34"/>
      <c r="Y5556" s="34"/>
      <c r="Z5556" s="34"/>
    </row>
    <row r="5557" spans="18:26" x14ac:dyDescent="0.2">
      <c r="R5557" s="34"/>
      <c r="S5557" s="34"/>
      <c r="T5557" s="34"/>
      <c r="U5557" s="34"/>
      <c r="V5557" s="34"/>
      <c r="W5557" s="34"/>
      <c r="X5557" s="34"/>
      <c r="Y5557" s="34"/>
      <c r="Z5557" s="34"/>
    </row>
    <row r="5558" spans="18:26" x14ac:dyDescent="0.2">
      <c r="R5558" s="34"/>
      <c r="S5558" s="34"/>
      <c r="T5558" s="34"/>
      <c r="U5558" s="34"/>
      <c r="V5558" s="34"/>
      <c r="W5558" s="34"/>
      <c r="X5558" s="34"/>
      <c r="Y5558" s="34"/>
      <c r="Z5558" s="34"/>
    </row>
    <row r="5559" spans="18:26" x14ac:dyDescent="0.2">
      <c r="R5559" s="34"/>
      <c r="S5559" s="34"/>
      <c r="T5559" s="34"/>
      <c r="U5559" s="34"/>
      <c r="V5559" s="34"/>
      <c r="W5559" s="34"/>
      <c r="X5559" s="34"/>
      <c r="Y5559" s="34"/>
      <c r="Z5559" s="34"/>
    </row>
    <row r="5560" spans="18:26" x14ac:dyDescent="0.2">
      <c r="R5560" s="34"/>
      <c r="S5560" s="34"/>
      <c r="T5560" s="34"/>
      <c r="U5560" s="34"/>
      <c r="V5560" s="34"/>
      <c r="W5560" s="34"/>
      <c r="X5560" s="34"/>
      <c r="Y5560" s="34"/>
      <c r="Z5560" s="34"/>
    </row>
    <row r="5561" spans="18:26" x14ac:dyDescent="0.2">
      <c r="R5561" s="34"/>
      <c r="S5561" s="34"/>
      <c r="T5561" s="34"/>
      <c r="U5561" s="34"/>
      <c r="V5561" s="34"/>
      <c r="W5561" s="34"/>
      <c r="X5561" s="34"/>
      <c r="Y5561" s="34"/>
      <c r="Z5561" s="34"/>
    </row>
    <row r="5562" spans="18:26" x14ac:dyDescent="0.2">
      <c r="R5562" s="34"/>
      <c r="S5562" s="34"/>
      <c r="T5562" s="34"/>
      <c r="U5562" s="34"/>
      <c r="V5562" s="34"/>
      <c r="W5562" s="34"/>
      <c r="X5562" s="34"/>
      <c r="Y5562" s="34"/>
      <c r="Z5562" s="34"/>
    </row>
    <row r="5563" spans="18:26" x14ac:dyDescent="0.2">
      <c r="R5563" s="34"/>
      <c r="S5563" s="34"/>
      <c r="T5563" s="34"/>
      <c r="U5563" s="34"/>
      <c r="V5563" s="34"/>
      <c r="W5563" s="34"/>
      <c r="X5563" s="34"/>
      <c r="Y5563" s="34"/>
      <c r="Z5563" s="34"/>
    </row>
    <row r="5564" spans="18:26" x14ac:dyDescent="0.2">
      <c r="R5564" s="34"/>
      <c r="S5564" s="34"/>
      <c r="T5564" s="34"/>
      <c r="U5564" s="34"/>
      <c r="V5564" s="34"/>
      <c r="W5564" s="34"/>
      <c r="X5564" s="34"/>
      <c r="Y5564" s="34"/>
      <c r="Z5564" s="34"/>
    </row>
    <row r="5565" spans="18:26" x14ac:dyDescent="0.2">
      <c r="R5565" s="34"/>
      <c r="S5565" s="34"/>
      <c r="T5565" s="34"/>
      <c r="U5565" s="34"/>
      <c r="V5565" s="34"/>
      <c r="W5565" s="34"/>
      <c r="X5565" s="34"/>
      <c r="Y5565" s="34"/>
      <c r="Z5565" s="34"/>
    </row>
    <row r="5566" spans="18:26" x14ac:dyDescent="0.2">
      <c r="R5566" s="34"/>
      <c r="S5566" s="34"/>
      <c r="T5566" s="34"/>
      <c r="U5566" s="34"/>
      <c r="V5566" s="34"/>
      <c r="W5566" s="34"/>
      <c r="X5566" s="34"/>
      <c r="Y5566" s="34"/>
      <c r="Z5566" s="34"/>
    </row>
    <row r="5567" spans="18:26" x14ac:dyDescent="0.2">
      <c r="R5567" s="34"/>
      <c r="S5567" s="34"/>
      <c r="T5567" s="34"/>
      <c r="U5567" s="34"/>
      <c r="V5567" s="34"/>
      <c r="W5567" s="34"/>
      <c r="X5567" s="34"/>
      <c r="Y5567" s="34"/>
      <c r="Z5567" s="34"/>
    </row>
    <row r="5568" spans="18:26" x14ac:dyDescent="0.2">
      <c r="R5568" s="34"/>
      <c r="S5568" s="34"/>
      <c r="T5568" s="34"/>
      <c r="U5568" s="34"/>
      <c r="V5568" s="34"/>
      <c r="W5568" s="34"/>
      <c r="X5568" s="34"/>
      <c r="Y5568" s="34"/>
      <c r="Z5568" s="34"/>
    </row>
    <row r="5569" spans="18:26" x14ac:dyDescent="0.2">
      <c r="R5569" s="34"/>
      <c r="S5569" s="34"/>
      <c r="T5569" s="34"/>
      <c r="U5569" s="34"/>
      <c r="V5569" s="34"/>
      <c r="W5569" s="34"/>
      <c r="X5569" s="34"/>
      <c r="Y5569" s="34"/>
      <c r="Z5569" s="34"/>
    </row>
    <row r="5570" spans="18:26" x14ac:dyDescent="0.2">
      <c r="R5570" s="34"/>
      <c r="S5570" s="34"/>
      <c r="T5570" s="34"/>
      <c r="U5570" s="34"/>
      <c r="V5570" s="34"/>
      <c r="W5570" s="34"/>
      <c r="X5570" s="34"/>
      <c r="Y5570" s="34"/>
      <c r="Z5570" s="34"/>
    </row>
    <row r="5571" spans="18:26" x14ac:dyDescent="0.2">
      <c r="R5571" s="34"/>
      <c r="S5571" s="34"/>
      <c r="T5571" s="34"/>
      <c r="U5571" s="34"/>
      <c r="V5571" s="34"/>
      <c r="W5571" s="34"/>
      <c r="X5571" s="34"/>
      <c r="Y5571" s="34"/>
      <c r="Z5571" s="34"/>
    </row>
    <row r="5572" spans="18:26" x14ac:dyDescent="0.2">
      <c r="R5572" s="34"/>
      <c r="S5572" s="34"/>
      <c r="T5572" s="34"/>
      <c r="U5572" s="34"/>
      <c r="V5572" s="34"/>
      <c r="W5572" s="34"/>
      <c r="X5572" s="34"/>
      <c r="Y5572" s="34"/>
      <c r="Z5572" s="34"/>
    </row>
    <row r="5573" spans="18:26" x14ac:dyDescent="0.2">
      <c r="R5573" s="34"/>
      <c r="S5573" s="34"/>
      <c r="T5573" s="34"/>
      <c r="U5573" s="34"/>
      <c r="V5573" s="34"/>
      <c r="W5573" s="34"/>
      <c r="X5573" s="34"/>
      <c r="Y5573" s="34"/>
      <c r="Z5573" s="34"/>
    </row>
    <row r="5574" spans="18:26" x14ac:dyDescent="0.2">
      <c r="R5574" s="34"/>
      <c r="S5574" s="34"/>
      <c r="T5574" s="34"/>
      <c r="U5574" s="34"/>
      <c r="V5574" s="34"/>
      <c r="W5574" s="34"/>
      <c r="X5574" s="34"/>
      <c r="Y5574" s="34"/>
      <c r="Z5574" s="34"/>
    </row>
    <row r="5575" spans="18:26" x14ac:dyDescent="0.2">
      <c r="R5575" s="34"/>
      <c r="S5575" s="34"/>
      <c r="T5575" s="34"/>
      <c r="U5575" s="34"/>
      <c r="V5575" s="34"/>
      <c r="W5575" s="34"/>
      <c r="X5575" s="34"/>
      <c r="Y5575" s="34"/>
      <c r="Z5575" s="34"/>
    </row>
    <row r="5576" spans="18:26" x14ac:dyDescent="0.2">
      <c r="R5576" s="34"/>
      <c r="S5576" s="34"/>
      <c r="T5576" s="34"/>
      <c r="U5576" s="34"/>
      <c r="V5576" s="34"/>
      <c r="W5576" s="34"/>
      <c r="X5576" s="34"/>
      <c r="Y5576" s="34"/>
      <c r="Z5576" s="34"/>
    </row>
    <row r="5577" spans="18:26" x14ac:dyDescent="0.2">
      <c r="R5577" s="34"/>
      <c r="S5577" s="34"/>
      <c r="T5577" s="34"/>
      <c r="U5577" s="34"/>
      <c r="V5577" s="34"/>
      <c r="W5577" s="34"/>
      <c r="X5577" s="34"/>
      <c r="Y5577" s="34"/>
      <c r="Z5577" s="34"/>
    </row>
    <row r="5578" spans="18:26" x14ac:dyDescent="0.2">
      <c r="R5578" s="34"/>
      <c r="S5578" s="34"/>
      <c r="T5578" s="34"/>
      <c r="U5578" s="34"/>
      <c r="V5578" s="34"/>
      <c r="W5578" s="34"/>
      <c r="X5578" s="34"/>
      <c r="Y5578" s="34"/>
      <c r="Z5578" s="34"/>
    </row>
    <row r="5579" spans="18:26" x14ac:dyDescent="0.2">
      <c r="R5579" s="34"/>
      <c r="S5579" s="34"/>
      <c r="T5579" s="34"/>
      <c r="U5579" s="34"/>
      <c r="V5579" s="34"/>
      <c r="W5579" s="34"/>
      <c r="X5579" s="34"/>
      <c r="Y5579" s="34"/>
      <c r="Z5579" s="34"/>
    </row>
    <row r="5580" spans="18:26" x14ac:dyDescent="0.2">
      <c r="R5580" s="34"/>
      <c r="S5580" s="34"/>
      <c r="T5580" s="34"/>
      <c r="U5580" s="34"/>
      <c r="V5580" s="34"/>
      <c r="W5580" s="34"/>
      <c r="X5580" s="34"/>
      <c r="Y5580" s="34"/>
      <c r="Z5580" s="34"/>
    </row>
    <row r="5581" spans="18:26" x14ac:dyDescent="0.2">
      <c r="R5581" s="34"/>
      <c r="S5581" s="34"/>
      <c r="T5581" s="34"/>
      <c r="U5581" s="34"/>
      <c r="V5581" s="34"/>
      <c r="W5581" s="34"/>
      <c r="X5581" s="34"/>
      <c r="Y5581" s="34"/>
      <c r="Z5581" s="34"/>
    </row>
    <row r="5582" spans="18:26" x14ac:dyDescent="0.2">
      <c r="R5582" s="34"/>
      <c r="S5582" s="34"/>
      <c r="T5582" s="34"/>
      <c r="U5582" s="34"/>
      <c r="V5582" s="34"/>
      <c r="W5582" s="34"/>
      <c r="X5582" s="34"/>
      <c r="Y5582" s="34"/>
      <c r="Z5582" s="34"/>
    </row>
    <row r="5583" spans="18:26" x14ac:dyDescent="0.2">
      <c r="R5583" s="34"/>
      <c r="S5583" s="34"/>
      <c r="T5583" s="34"/>
      <c r="U5583" s="34"/>
      <c r="V5583" s="34"/>
      <c r="W5583" s="34"/>
      <c r="X5583" s="34"/>
      <c r="Y5583" s="34"/>
      <c r="Z5583" s="34"/>
    </row>
    <row r="5584" spans="18:26" x14ac:dyDescent="0.2">
      <c r="R5584" s="34"/>
      <c r="S5584" s="34"/>
      <c r="T5584" s="34"/>
      <c r="U5584" s="34"/>
      <c r="V5584" s="34"/>
      <c r="W5584" s="34"/>
      <c r="X5584" s="34"/>
      <c r="Y5584" s="34"/>
      <c r="Z5584" s="34"/>
    </row>
    <row r="5585" spans="18:26" x14ac:dyDescent="0.2">
      <c r="R5585" s="34"/>
      <c r="S5585" s="34"/>
      <c r="T5585" s="34"/>
      <c r="U5585" s="34"/>
      <c r="V5585" s="34"/>
      <c r="W5585" s="34"/>
      <c r="X5585" s="34"/>
      <c r="Y5585" s="34"/>
      <c r="Z5585" s="34"/>
    </row>
    <row r="5586" spans="18:26" x14ac:dyDescent="0.2">
      <c r="R5586" s="34"/>
      <c r="S5586" s="34"/>
      <c r="T5586" s="34"/>
      <c r="U5586" s="34"/>
      <c r="V5586" s="34"/>
      <c r="W5586" s="34"/>
      <c r="X5586" s="34"/>
      <c r="Y5586" s="34"/>
      <c r="Z5586" s="34"/>
    </row>
    <row r="5587" spans="18:26" x14ac:dyDescent="0.2">
      <c r="R5587" s="34"/>
      <c r="S5587" s="34"/>
      <c r="T5587" s="34"/>
      <c r="U5587" s="34"/>
      <c r="V5587" s="34"/>
      <c r="W5587" s="34"/>
      <c r="X5587" s="34"/>
      <c r="Y5587" s="34"/>
      <c r="Z5587" s="34"/>
    </row>
    <row r="5588" spans="18:26" x14ac:dyDescent="0.2">
      <c r="R5588" s="34"/>
      <c r="S5588" s="34"/>
      <c r="T5588" s="34"/>
      <c r="U5588" s="34"/>
      <c r="V5588" s="34"/>
      <c r="W5588" s="34"/>
      <c r="X5588" s="34"/>
      <c r="Y5588" s="34"/>
      <c r="Z5588" s="34"/>
    </row>
    <row r="5589" spans="18:26" x14ac:dyDescent="0.2">
      <c r="R5589" s="34"/>
      <c r="S5589" s="34"/>
      <c r="T5589" s="34"/>
      <c r="U5589" s="34"/>
      <c r="V5589" s="34"/>
      <c r="W5589" s="34"/>
      <c r="X5589" s="34"/>
      <c r="Y5589" s="34"/>
      <c r="Z5589" s="34"/>
    </row>
    <row r="5590" spans="18:26" x14ac:dyDescent="0.2">
      <c r="R5590" s="34"/>
      <c r="S5590" s="34"/>
      <c r="T5590" s="34"/>
      <c r="U5590" s="34"/>
      <c r="V5590" s="34"/>
      <c r="W5590" s="34"/>
      <c r="X5590" s="34"/>
      <c r="Y5590" s="34"/>
      <c r="Z5590" s="34"/>
    </row>
    <row r="5591" spans="18:26" x14ac:dyDescent="0.2">
      <c r="R5591" s="34"/>
      <c r="S5591" s="34"/>
      <c r="T5591" s="34"/>
      <c r="U5591" s="34"/>
      <c r="V5591" s="34"/>
      <c r="W5591" s="34"/>
      <c r="X5591" s="34"/>
      <c r="Y5591" s="34"/>
      <c r="Z5591" s="34"/>
    </row>
    <row r="5592" spans="18:26" x14ac:dyDescent="0.2">
      <c r="R5592" s="34"/>
      <c r="S5592" s="34"/>
      <c r="T5592" s="34"/>
      <c r="U5592" s="34"/>
      <c r="V5592" s="34"/>
      <c r="W5592" s="34"/>
      <c r="X5592" s="34"/>
      <c r="Y5592" s="34"/>
      <c r="Z5592" s="34"/>
    </row>
    <row r="5593" spans="18:26" x14ac:dyDescent="0.2">
      <c r="R5593" s="34"/>
      <c r="S5593" s="34"/>
      <c r="T5593" s="34"/>
      <c r="U5593" s="34"/>
      <c r="V5593" s="34"/>
      <c r="W5593" s="34"/>
      <c r="X5593" s="34"/>
      <c r="Y5593" s="34"/>
      <c r="Z5593" s="34"/>
    </row>
    <row r="5594" spans="18:26" x14ac:dyDescent="0.2">
      <c r="R5594" s="34"/>
      <c r="S5594" s="34"/>
      <c r="T5594" s="34"/>
      <c r="U5594" s="34"/>
      <c r="V5594" s="34"/>
      <c r="W5594" s="34"/>
      <c r="X5594" s="34"/>
      <c r="Y5594" s="34"/>
      <c r="Z5594" s="34"/>
    </row>
    <row r="5595" spans="18:26" x14ac:dyDescent="0.2">
      <c r="R5595" s="34"/>
      <c r="S5595" s="34"/>
      <c r="T5595" s="34"/>
      <c r="U5595" s="34"/>
      <c r="V5595" s="34"/>
      <c r="W5595" s="34"/>
      <c r="X5595" s="34"/>
      <c r="Y5595" s="34"/>
      <c r="Z5595" s="34"/>
    </row>
    <row r="5596" spans="18:26" x14ac:dyDescent="0.2">
      <c r="R5596" s="34"/>
      <c r="S5596" s="34"/>
      <c r="T5596" s="34"/>
      <c r="U5596" s="34"/>
      <c r="V5596" s="34"/>
      <c r="W5596" s="34"/>
      <c r="X5596" s="34"/>
      <c r="Y5596" s="34"/>
      <c r="Z5596" s="34"/>
    </row>
    <row r="5597" spans="18:26" x14ac:dyDescent="0.2">
      <c r="R5597" s="34"/>
      <c r="S5597" s="34"/>
      <c r="T5597" s="34"/>
      <c r="U5597" s="34"/>
      <c r="V5597" s="34"/>
      <c r="W5597" s="34"/>
      <c r="X5597" s="34"/>
      <c r="Y5597" s="34"/>
      <c r="Z5597" s="34"/>
    </row>
    <row r="5598" spans="18:26" x14ac:dyDescent="0.2">
      <c r="R5598" s="34"/>
      <c r="S5598" s="34"/>
      <c r="T5598" s="34"/>
      <c r="U5598" s="34"/>
      <c r="V5598" s="34"/>
      <c r="W5598" s="34"/>
      <c r="X5598" s="34"/>
      <c r="Y5598" s="34"/>
      <c r="Z5598" s="34"/>
    </row>
    <row r="5599" spans="18:26" x14ac:dyDescent="0.2">
      <c r="R5599" s="34"/>
      <c r="S5599" s="34"/>
      <c r="T5599" s="34"/>
      <c r="U5599" s="34"/>
      <c r="V5599" s="34"/>
      <c r="W5599" s="34"/>
      <c r="X5599" s="34"/>
      <c r="Y5599" s="34"/>
      <c r="Z5599" s="34"/>
    </row>
    <row r="5600" spans="18:26" x14ac:dyDescent="0.2">
      <c r="R5600" s="34"/>
      <c r="S5600" s="34"/>
      <c r="T5600" s="34"/>
      <c r="U5600" s="34"/>
      <c r="V5600" s="34"/>
      <c r="W5600" s="34"/>
      <c r="X5600" s="34"/>
      <c r="Y5600" s="34"/>
      <c r="Z5600" s="34"/>
    </row>
    <row r="5601" spans="18:26" x14ac:dyDescent="0.2">
      <c r="R5601" s="34"/>
      <c r="S5601" s="34"/>
      <c r="T5601" s="34"/>
      <c r="U5601" s="34"/>
      <c r="V5601" s="34"/>
      <c r="W5601" s="34"/>
      <c r="X5601" s="34"/>
      <c r="Y5601" s="34"/>
      <c r="Z5601" s="34"/>
    </row>
    <row r="5602" spans="18:26" x14ac:dyDescent="0.2">
      <c r="R5602" s="34"/>
      <c r="S5602" s="34"/>
      <c r="T5602" s="34"/>
      <c r="U5602" s="34"/>
      <c r="V5602" s="34"/>
      <c r="W5602" s="34"/>
      <c r="X5602" s="34"/>
      <c r="Y5602" s="34"/>
      <c r="Z5602" s="34"/>
    </row>
    <row r="5603" spans="18:26" x14ac:dyDescent="0.2">
      <c r="R5603" s="34"/>
      <c r="S5603" s="34"/>
      <c r="T5603" s="34"/>
      <c r="U5603" s="34"/>
      <c r="V5603" s="34"/>
      <c r="W5603" s="34"/>
      <c r="X5603" s="34"/>
      <c r="Y5603" s="34"/>
      <c r="Z5603" s="34"/>
    </row>
    <row r="5604" spans="18:26" x14ac:dyDescent="0.2">
      <c r="R5604" s="34"/>
      <c r="S5604" s="34"/>
      <c r="T5604" s="34"/>
      <c r="U5604" s="34"/>
      <c r="V5604" s="34"/>
      <c r="W5604" s="34"/>
      <c r="X5604" s="34"/>
      <c r="Y5604" s="34"/>
      <c r="Z5604" s="34"/>
    </row>
    <row r="5605" spans="18:26" x14ac:dyDescent="0.2">
      <c r="R5605" s="34"/>
      <c r="S5605" s="34"/>
      <c r="T5605" s="34"/>
      <c r="U5605" s="34"/>
      <c r="V5605" s="34"/>
      <c r="W5605" s="34"/>
      <c r="X5605" s="34"/>
      <c r="Y5605" s="34"/>
      <c r="Z5605" s="34"/>
    </row>
    <row r="5606" spans="18:26" x14ac:dyDescent="0.2">
      <c r="R5606" s="34"/>
      <c r="S5606" s="34"/>
      <c r="T5606" s="34"/>
      <c r="U5606" s="34"/>
      <c r="V5606" s="34"/>
      <c r="W5606" s="34"/>
      <c r="X5606" s="34"/>
      <c r="Y5606" s="34"/>
      <c r="Z5606" s="34"/>
    </row>
    <row r="5607" spans="18:26" x14ac:dyDescent="0.2">
      <c r="R5607" s="34"/>
      <c r="S5607" s="34"/>
      <c r="T5607" s="34"/>
      <c r="U5607" s="34"/>
      <c r="V5607" s="34"/>
      <c r="W5607" s="34"/>
      <c r="X5607" s="34"/>
      <c r="Y5607" s="34"/>
      <c r="Z5607" s="34"/>
    </row>
    <row r="5608" spans="18:26" x14ac:dyDescent="0.2">
      <c r="R5608" s="34"/>
      <c r="S5608" s="34"/>
      <c r="T5608" s="34"/>
      <c r="U5608" s="34"/>
      <c r="V5608" s="34"/>
      <c r="W5608" s="34"/>
      <c r="X5608" s="34"/>
      <c r="Y5608" s="34"/>
      <c r="Z5608" s="34"/>
    </row>
    <row r="5609" spans="18:26" x14ac:dyDescent="0.2">
      <c r="R5609" s="34"/>
      <c r="S5609" s="34"/>
      <c r="T5609" s="34"/>
      <c r="U5609" s="34"/>
      <c r="V5609" s="34"/>
      <c r="W5609" s="34"/>
      <c r="X5609" s="34"/>
      <c r="Y5609" s="34"/>
      <c r="Z5609" s="34"/>
    </row>
    <row r="5610" spans="18:26" x14ac:dyDescent="0.2">
      <c r="R5610" s="34"/>
      <c r="S5610" s="34"/>
      <c r="T5610" s="34"/>
      <c r="U5610" s="34"/>
      <c r="V5610" s="34"/>
      <c r="W5610" s="34"/>
      <c r="X5610" s="34"/>
      <c r="Y5610" s="34"/>
      <c r="Z5610" s="34"/>
    </row>
    <row r="5611" spans="18:26" x14ac:dyDescent="0.2">
      <c r="R5611" s="34"/>
      <c r="S5611" s="34"/>
      <c r="T5611" s="34"/>
      <c r="U5611" s="34"/>
      <c r="V5611" s="34"/>
      <c r="W5611" s="34"/>
      <c r="X5611" s="34"/>
      <c r="Y5611" s="34"/>
      <c r="Z5611" s="34"/>
    </row>
    <row r="5612" spans="18:26" x14ac:dyDescent="0.2">
      <c r="R5612" s="34"/>
      <c r="S5612" s="34"/>
      <c r="T5612" s="34"/>
      <c r="U5612" s="34"/>
      <c r="V5612" s="34"/>
      <c r="W5612" s="34"/>
      <c r="X5612" s="34"/>
      <c r="Y5612" s="34"/>
      <c r="Z5612" s="34"/>
    </row>
    <row r="5613" spans="18:26" x14ac:dyDescent="0.2">
      <c r="R5613" s="34"/>
      <c r="S5613" s="34"/>
      <c r="T5613" s="34"/>
      <c r="U5613" s="34"/>
      <c r="V5613" s="34"/>
      <c r="W5613" s="34"/>
      <c r="X5613" s="34"/>
      <c r="Y5613" s="34"/>
      <c r="Z5613" s="34"/>
    </row>
    <row r="5614" spans="18:26" x14ac:dyDescent="0.2">
      <c r="R5614" s="34"/>
      <c r="S5614" s="34"/>
      <c r="T5614" s="34"/>
      <c r="U5614" s="34"/>
      <c r="V5614" s="34"/>
      <c r="W5614" s="34"/>
      <c r="X5614" s="34"/>
      <c r="Y5614" s="34"/>
      <c r="Z5614" s="34"/>
    </row>
    <row r="5615" spans="18:26" x14ac:dyDescent="0.2">
      <c r="R5615" s="34"/>
      <c r="S5615" s="34"/>
      <c r="T5615" s="34"/>
      <c r="U5615" s="34"/>
      <c r="V5615" s="34"/>
      <c r="W5615" s="34"/>
      <c r="X5615" s="34"/>
      <c r="Y5615" s="34"/>
      <c r="Z5615" s="34"/>
    </row>
    <row r="5616" spans="18:26" x14ac:dyDescent="0.2">
      <c r="R5616" s="34"/>
      <c r="S5616" s="34"/>
      <c r="T5616" s="34"/>
      <c r="U5616" s="34"/>
      <c r="V5616" s="34"/>
      <c r="W5616" s="34"/>
      <c r="X5616" s="34"/>
      <c r="Y5616" s="34"/>
      <c r="Z5616" s="34"/>
    </row>
    <row r="5617" spans="18:26" x14ac:dyDescent="0.2">
      <c r="R5617" s="34"/>
      <c r="S5617" s="34"/>
      <c r="T5617" s="34"/>
      <c r="U5617" s="34"/>
      <c r="V5617" s="34"/>
      <c r="W5617" s="34"/>
      <c r="X5617" s="34"/>
      <c r="Y5617" s="34"/>
      <c r="Z5617" s="34"/>
    </row>
    <row r="5618" spans="18:26" x14ac:dyDescent="0.2">
      <c r="R5618" s="34"/>
      <c r="S5618" s="34"/>
      <c r="T5618" s="34"/>
      <c r="U5618" s="34"/>
      <c r="V5618" s="34"/>
      <c r="W5618" s="34"/>
      <c r="X5618" s="34"/>
      <c r="Y5618" s="34"/>
      <c r="Z5618" s="34"/>
    </row>
    <row r="5619" spans="18:26" x14ac:dyDescent="0.2">
      <c r="R5619" s="34"/>
      <c r="S5619" s="34"/>
      <c r="T5619" s="34"/>
      <c r="U5619" s="34"/>
      <c r="V5619" s="34"/>
      <c r="W5619" s="34"/>
      <c r="X5619" s="34"/>
      <c r="Y5619" s="34"/>
      <c r="Z5619" s="34"/>
    </row>
    <row r="5620" spans="18:26" x14ac:dyDescent="0.2">
      <c r="R5620" s="34"/>
      <c r="S5620" s="34"/>
      <c r="T5620" s="34"/>
      <c r="U5620" s="34"/>
      <c r="V5620" s="34"/>
      <c r="W5620" s="34"/>
      <c r="X5620" s="34"/>
      <c r="Y5620" s="34"/>
      <c r="Z5620" s="34"/>
    </row>
    <row r="5621" spans="18:26" x14ac:dyDescent="0.2">
      <c r="R5621" s="34"/>
      <c r="S5621" s="34"/>
      <c r="T5621" s="34"/>
      <c r="U5621" s="34"/>
      <c r="V5621" s="34"/>
      <c r="W5621" s="34"/>
      <c r="X5621" s="34"/>
      <c r="Y5621" s="34"/>
      <c r="Z5621" s="34"/>
    </row>
    <row r="5622" spans="18:26" x14ac:dyDescent="0.2">
      <c r="R5622" s="34"/>
      <c r="S5622" s="34"/>
      <c r="T5622" s="34"/>
      <c r="U5622" s="34"/>
      <c r="V5622" s="34"/>
      <c r="W5622" s="34"/>
      <c r="X5622" s="34"/>
      <c r="Y5622" s="34"/>
      <c r="Z5622" s="34"/>
    </row>
    <row r="5623" spans="18:26" x14ac:dyDescent="0.2">
      <c r="R5623" s="34"/>
      <c r="S5623" s="34"/>
      <c r="T5623" s="34"/>
      <c r="U5623" s="34"/>
      <c r="V5623" s="34"/>
      <c r="W5623" s="34"/>
      <c r="X5623" s="34"/>
      <c r="Y5623" s="34"/>
      <c r="Z5623" s="34"/>
    </row>
    <row r="5624" spans="18:26" x14ac:dyDescent="0.2">
      <c r="R5624" s="34"/>
      <c r="S5624" s="34"/>
      <c r="T5624" s="34"/>
      <c r="U5624" s="34"/>
      <c r="V5624" s="34"/>
      <c r="W5624" s="34"/>
      <c r="X5624" s="34"/>
      <c r="Y5624" s="34"/>
      <c r="Z5624" s="34"/>
    </row>
    <row r="5625" spans="18:26" x14ac:dyDescent="0.2">
      <c r="R5625" s="34"/>
      <c r="S5625" s="34"/>
      <c r="T5625" s="34"/>
      <c r="U5625" s="34"/>
      <c r="V5625" s="34"/>
      <c r="W5625" s="34"/>
      <c r="X5625" s="34"/>
      <c r="Y5625" s="34"/>
      <c r="Z5625" s="34"/>
    </row>
    <row r="5626" spans="18:26" x14ac:dyDescent="0.2">
      <c r="R5626" s="34"/>
      <c r="S5626" s="34"/>
      <c r="T5626" s="34"/>
      <c r="U5626" s="34"/>
      <c r="V5626" s="34"/>
      <c r="W5626" s="34"/>
      <c r="X5626" s="34"/>
      <c r="Y5626" s="34"/>
      <c r="Z5626" s="34"/>
    </row>
    <row r="5627" spans="18:26" x14ac:dyDescent="0.2">
      <c r="R5627" s="34"/>
      <c r="S5627" s="34"/>
      <c r="T5627" s="34"/>
      <c r="U5627" s="34"/>
      <c r="V5627" s="34"/>
      <c r="W5627" s="34"/>
      <c r="X5627" s="34"/>
      <c r="Y5627" s="34"/>
      <c r="Z5627" s="34"/>
    </row>
    <row r="5628" spans="18:26" x14ac:dyDescent="0.2">
      <c r="R5628" s="34"/>
      <c r="S5628" s="34"/>
      <c r="T5628" s="34"/>
      <c r="U5628" s="34"/>
      <c r="V5628" s="34"/>
      <c r="W5628" s="34"/>
      <c r="X5628" s="34"/>
      <c r="Y5628" s="34"/>
      <c r="Z5628" s="34"/>
    </row>
    <row r="5629" spans="18:26" x14ac:dyDescent="0.2">
      <c r="R5629" s="34"/>
      <c r="S5629" s="34"/>
      <c r="T5629" s="34"/>
      <c r="U5629" s="34"/>
      <c r="V5629" s="34"/>
      <c r="W5629" s="34"/>
      <c r="X5629" s="34"/>
      <c r="Y5629" s="34"/>
      <c r="Z5629" s="34"/>
    </row>
    <row r="5630" spans="18:26" x14ac:dyDescent="0.2">
      <c r="R5630" s="34"/>
      <c r="S5630" s="34"/>
      <c r="T5630" s="34"/>
      <c r="U5630" s="34"/>
      <c r="V5630" s="34"/>
      <c r="W5630" s="34"/>
      <c r="X5630" s="34"/>
      <c r="Y5630" s="34"/>
      <c r="Z5630" s="34"/>
    </row>
    <row r="5631" spans="18:26" x14ac:dyDescent="0.2">
      <c r="R5631" s="34"/>
      <c r="S5631" s="34"/>
      <c r="T5631" s="34"/>
      <c r="U5631" s="34"/>
      <c r="V5631" s="34"/>
      <c r="W5631" s="34"/>
      <c r="X5631" s="34"/>
      <c r="Y5631" s="34"/>
      <c r="Z5631" s="34"/>
    </row>
    <row r="5632" spans="18:26" x14ac:dyDescent="0.2">
      <c r="R5632" s="34"/>
      <c r="S5632" s="34"/>
      <c r="T5632" s="34"/>
      <c r="U5632" s="34"/>
      <c r="V5632" s="34"/>
      <c r="W5632" s="34"/>
      <c r="X5632" s="34"/>
      <c r="Y5632" s="34"/>
      <c r="Z5632" s="34"/>
    </row>
    <row r="5633" spans="18:26" x14ac:dyDescent="0.2">
      <c r="R5633" s="34"/>
      <c r="S5633" s="34"/>
      <c r="T5633" s="34"/>
      <c r="U5633" s="34"/>
      <c r="V5633" s="34"/>
      <c r="W5633" s="34"/>
      <c r="X5633" s="34"/>
      <c r="Y5633" s="34"/>
      <c r="Z5633" s="34"/>
    </row>
    <row r="5634" spans="18:26" x14ac:dyDescent="0.2">
      <c r="R5634" s="34"/>
      <c r="S5634" s="34"/>
      <c r="T5634" s="34"/>
      <c r="U5634" s="34"/>
      <c r="V5634" s="34"/>
      <c r="W5634" s="34"/>
      <c r="X5634" s="34"/>
      <c r="Y5634" s="34"/>
      <c r="Z5634" s="34"/>
    </row>
    <row r="5635" spans="18:26" x14ac:dyDescent="0.2">
      <c r="R5635" s="34"/>
      <c r="S5635" s="34"/>
      <c r="T5635" s="34"/>
      <c r="U5635" s="34"/>
      <c r="V5635" s="34"/>
      <c r="W5635" s="34"/>
      <c r="X5635" s="34"/>
      <c r="Y5635" s="34"/>
      <c r="Z5635" s="34"/>
    </row>
    <row r="5636" spans="18:26" x14ac:dyDescent="0.2">
      <c r="R5636" s="34"/>
      <c r="S5636" s="34"/>
      <c r="T5636" s="34"/>
      <c r="U5636" s="34"/>
      <c r="V5636" s="34"/>
      <c r="W5636" s="34"/>
      <c r="X5636" s="34"/>
      <c r="Y5636" s="34"/>
      <c r="Z5636" s="34"/>
    </row>
    <row r="5637" spans="18:26" x14ac:dyDescent="0.2">
      <c r="R5637" s="34"/>
      <c r="S5637" s="34"/>
      <c r="T5637" s="34"/>
      <c r="U5637" s="34"/>
      <c r="V5637" s="34"/>
      <c r="W5637" s="34"/>
      <c r="X5637" s="34"/>
      <c r="Y5637" s="34"/>
      <c r="Z5637" s="34"/>
    </row>
    <row r="5638" spans="18:26" x14ac:dyDescent="0.2">
      <c r="R5638" s="34"/>
      <c r="S5638" s="34"/>
      <c r="T5638" s="34"/>
      <c r="U5638" s="34"/>
      <c r="V5638" s="34"/>
      <c r="W5638" s="34"/>
      <c r="X5638" s="34"/>
      <c r="Y5638" s="34"/>
      <c r="Z5638" s="34"/>
    </row>
    <row r="5639" spans="18:26" x14ac:dyDescent="0.2">
      <c r="R5639" s="34"/>
      <c r="S5639" s="34"/>
      <c r="T5639" s="34"/>
      <c r="U5639" s="34"/>
      <c r="V5639" s="34"/>
      <c r="W5639" s="34"/>
      <c r="X5639" s="34"/>
      <c r="Y5639" s="34"/>
      <c r="Z5639" s="34"/>
    </row>
    <row r="5640" spans="18:26" x14ac:dyDescent="0.2">
      <c r="R5640" s="34"/>
      <c r="S5640" s="34"/>
      <c r="T5640" s="34"/>
      <c r="U5640" s="34"/>
      <c r="V5640" s="34"/>
      <c r="W5640" s="34"/>
      <c r="X5640" s="34"/>
      <c r="Y5640" s="34"/>
      <c r="Z5640" s="34"/>
    </row>
    <row r="5641" spans="18:26" x14ac:dyDescent="0.2">
      <c r="R5641" s="34"/>
      <c r="S5641" s="34"/>
      <c r="T5641" s="34"/>
      <c r="U5641" s="34"/>
      <c r="V5641" s="34"/>
      <c r="W5641" s="34"/>
      <c r="X5641" s="34"/>
      <c r="Y5641" s="34"/>
      <c r="Z5641" s="34"/>
    </row>
    <row r="5642" spans="18:26" x14ac:dyDescent="0.2">
      <c r="R5642" s="34"/>
      <c r="S5642" s="34"/>
      <c r="T5642" s="34"/>
      <c r="U5642" s="34"/>
      <c r="V5642" s="34"/>
      <c r="W5642" s="34"/>
      <c r="X5642" s="34"/>
      <c r="Y5642" s="34"/>
      <c r="Z5642" s="34"/>
    </row>
    <row r="5643" spans="18:26" x14ac:dyDescent="0.2">
      <c r="R5643" s="34"/>
      <c r="S5643" s="34"/>
      <c r="T5643" s="34"/>
      <c r="U5643" s="34"/>
      <c r="V5643" s="34"/>
      <c r="W5643" s="34"/>
      <c r="X5643" s="34"/>
      <c r="Y5643" s="34"/>
      <c r="Z5643" s="34"/>
    </row>
    <row r="5644" spans="18:26" x14ac:dyDescent="0.2">
      <c r="R5644" s="34"/>
      <c r="S5644" s="34"/>
      <c r="T5644" s="34"/>
      <c r="U5644" s="34"/>
      <c r="V5644" s="34"/>
      <c r="W5644" s="34"/>
      <c r="X5644" s="34"/>
      <c r="Y5644" s="34"/>
      <c r="Z5644" s="34"/>
    </row>
    <row r="5645" spans="18:26" x14ac:dyDescent="0.2">
      <c r="R5645" s="34"/>
      <c r="S5645" s="34"/>
      <c r="T5645" s="34"/>
      <c r="U5645" s="34"/>
      <c r="V5645" s="34"/>
      <c r="W5645" s="34"/>
      <c r="X5645" s="34"/>
      <c r="Y5645" s="34"/>
      <c r="Z5645" s="34"/>
    </row>
    <row r="5646" spans="18:26" x14ac:dyDescent="0.2">
      <c r="R5646" s="34"/>
      <c r="S5646" s="34"/>
      <c r="T5646" s="34"/>
      <c r="U5646" s="34"/>
      <c r="V5646" s="34"/>
      <c r="W5646" s="34"/>
      <c r="X5646" s="34"/>
      <c r="Y5646" s="34"/>
      <c r="Z5646" s="34"/>
    </row>
    <row r="5647" spans="18:26" x14ac:dyDescent="0.2">
      <c r="R5647" s="34"/>
      <c r="S5647" s="34"/>
      <c r="T5647" s="34"/>
      <c r="U5647" s="34"/>
      <c r="V5647" s="34"/>
      <c r="W5647" s="34"/>
      <c r="X5647" s="34"/>
      <c r="Y5647" s="34"/>
      <c r="Z5647" s="34"/>
    </row>
    <row r="5648" spans="18:26" x14ac:dyDescent="0.2">
      <c r="R5648" s="34"/>
      <c r="S5648" s="34"/>
      <c r="T5648" s="34"/>
      <c r="U5648" s="34"/>
      <c r="V5648" s="34"/>
      <c r="W5648" s="34"/>
      <c r="X5648" s="34"/>
      <c r="Y5648" s="34"/>
      <c r="Z5648" s="34"/>
    </row>
    <row r="5649" spans="18:26" x14ac:dyDescent="0.2">
      <c r="R5649" s="34"/>
      <c r="S5649" s="34"/>
      <c r="T5649" s="34"/>
      <c r="U5649" s="34"/>
      <c r="V5649" s="34"/>
      <c r="W5649" s="34"/>
      <c r="X5649" s="34"/>
      <c r="Y5649" s="34"/>
      <c r="Z5649" s="34"/>
    </row>
    <row r="5650" spans="18:26" x14ac:dyDescent="0.2">
      <c r="R5650" s="34"/>
      <c r="S5650" s="34"/>
      <c r="T5650" s="34"/>
      <c r="U5650" s="34"/>
      <c r="V5650" s="34"/>
      <c r="W5650" s="34"/>
      <c r="X5650" s="34"/>
      <c r="Y5650" s="34"/>
      <c r="Z5650" s="34"/>
    </row>
    <row r="5651" spans="18:26" x14ac:dyDescent="0.2">
      <c r="R5651" s="34"/>
      <c r="S5651" s="34"/>
      <c r="T5651" s="34"/>
      <c r="U5651" s="34"/>
      <c r="V5651" s="34"/>
      <c r="W5651" s="34"/>
      <c r="X5651" s="34"/>
      <c r="Y5651" s="34"/>
      <c r="Z5651" s="34"/>
    </row>
    <row r="5652" spans="18:26" x14ac:dyDescent="0.2">
      <c r="R5652" s="34"/>
      <c r="S5652" s="34"/>
      <c r="T5652" s="34"/>
      <c r="U5652" s="34"/>
      <c r="V5652" s="34"/>
      <c r="W5652" s="34"/>
      <c r="X5652" s="34"/>
      <c r="Y5652" s="34"/>
      <c r="Z5652" s="34"/>
    </row>
    <row r="5653" spans="18:26" x14ac:dyDescent="0.2">
      <c r="R5653" s="34"/>
      <c r="S5653" s="34"/>
      <c r="T5653" s="34"/>
      <c r="U5653" s="34"/>
      <c r="V5653" s="34"/>
      <c r="W5653" s="34"/>
      <c r="X5653" s="34"/>
      <c r="Y5653" s="34"/>
      <c r="Z5653" s="34"/>
    </row>
    <row r="5654" spans="18:26" x14ac:dyDescent="0.2">
      <c r="R5654" s="34"/>
      <c r="S5654" s="34"/>
      <c r="T5654" s="34"/>
      <c r="U5654" s="34"/>
      <c r="V5654" s="34"/>
      <c r="W5654" s="34"/>
      <c r="X5654" s="34"/>
      <c r="Y5654" s="34"/>
      <c r="Z5654" s="34"/>
    </row>
    <row r="5655" spans="18:26" x14ac:dyDescent="0.2">
      <c r="R5655" s="34"/>
      <c r="S5655" s="34"/>
      <c r="T5655" s="34"/>
      <c r="U5655" s="34"/>
      <c r="V5655" s="34"/>
      <c r="W5655" s="34"/>
      <c r="X5655" s="34"/>
      <c r="Y5655" s="34"/>
      <c r="Z5655" s="34"/>
    </row>
    <row r="5656" spans="18:26" x14ac:dyDescent="0.2">
      <c r="R5656" s="34"/>
      <c r="S5656" s="34"/>
      <c r="T5656" s="34"/>
      <c r="U5656" s="34"/>
      <c r="V5656" s="34"/>
      <c r="W5656" s="34"/>
      <c r="X5656" s="34"/>
      <c r="Y5656" s="34"/>
      <c r="Z5656" s="34"/>
    </row>
    <row r="5657" spans="18:26" x14ac:dyDescent="0.2">
      <c r="R5657" s="34"/>
      <c r="S5657" s="34"/>
      <c r="T5657" s="34"/>
      <c r="U5657" s="34"/>
      <c r="V5657" s="34"/>
      <c r="W5657" s="34"/>
      <c r="X5657" s="34"/>
      <c r="Y5657" s="34"/>
      <c r="Z5657" s="34"/>
    </row>
    <row r="5658" spans="18:26" x14ac:dyDescent="0.2">
      <c r="R5658" s="34"/>
      <c r="S5658" s="34"/>
      <c r="T5658" s="34"/>
      <c r="U5658" s="34"/>
      <c r="V5658" s="34"/>
      <c r="W5658" s="34"/>
      <c r="X5658" s="34"/>
      <c r="Y5658" s="34"/>
      <c r="Z5658" s="34"/>
    </row>
    <row r="5659" spans="18:26" x14ac:dyDescent="0.2">
      <c r="R5659" s="34"/>
      <c r="S5659" s="34"/>
      <c r="T5659" s="34"/>
      <c r="U5659" s="34"/>
      <c r="V5659" s="34"/>
      <c r="W5659" s="34"/>
      <c r="X5659" s="34"/>
      <c r="Y5659" s="34"/>
      <c r="Z5659" s="34"/>
    </row>
    <row r="5660" spans="18:26" x14ac:dyDescent="0.2">
      <c r="R5660" s="34"/>
      <c r="S5660" s="34"/>
      <c r="T5660" s="34"/>
      <c r="U5660" s="34"/>
      <c r="V5660" s="34"/>
      <c r="W5660" s="34"/>
      <c r="X5660" s="34"/>
      <c r="Y5660" s="34"/>
      <c r="Z5660" s="34"/>
    </row>
    <row r="5661" spans="18:26" x14ac:dyDescent="0.2">
      <c r="R5661" s="34"/>
      <c r="S5661" s="34"/>
      <c r="T5661" s="34"/>
      <c r="U5661" s="34"/>
      <c r="V5661" s="34"/>
      <c r="W5661" s="34"/>
      <c r="X5661" s="34"/>
      <c r="Y5661" s="34"/>
      <c r="Z5661" s="34"/>
    </row>
    <row r="5662" spans="18:26" x14ac:dyDescent="0.2">
      <c r="R5662" s="34"/>
      <c r="S5662" s="34"/>
      <c r="T5662" s="34"/>
      <c r="U5662" s="34"/>
      <c r="V5662" s="34"/>
      <c r="W5662" s="34"/>
      <c r="X5662" s="34"/>
      <c r="Y5662" s="34"/>
      <c r="Z5662" s="34"/>
    </row>
    <row r="5663" spans="18:26" x14ac:dyDescent="0.2">
      <c r="R5663" s="34"/>
      <c r="S5663" s="34"/>
      <c r="T5663" s="34"/>
      <c r="U5663" s="34"/>
      <c r="V5663" s="34"/>
      <c r="W5663" s="34"/>
      <c r="X5663" s="34"/>
      <c r="Y5663" s="34"/>
      <c r="Z5663" s="34"/>
    </row>
    <row r="5664" spans="18:26" x14ac:dyDescent="0.2">
      <c r="R5664" s="34"/>
      <c r="S5664" s="34"/>
      <c r="T5664" s="34"/>
      <c r="U5664" s="34"/>
      <c r="V5664" s="34"/>
      <c r="W5664" s="34"/>
      <c r="X5664" s="34"/>
      <c r="Y5664" s="34"/>
      <c r="Z5664" s="34"/>
    </row>
    <row r="5665" spans="18:26" x14ac:dyDescent="0.2">
      <c r="R5665" s="34"/>
      <c r="S5665" s="34"/>
      <c r="T5665" s="34"/>
      <c r="U5665" s="34"/>
      <c r="V5665" s="34"/>
      <c r="W5665" s="34"/>
      <c r="X5665" s="34"/>
      <c r="Y5665" s="34"/>
      <c r="Z5665" s="34"/>
    </row>
    <row r="5666" spans="18:26" x14ac:dyDescent="0.2">
      <c r="R5666" s="34"/>
      <c r="S5666" s="34"/>
      <c r="T5666" s="34"/>
      <c r="U5666" s="34"/>
      <c r="V5666" s="34"/>
      <c r="W5666" s="34"/>
      <c r="X5666" s="34"/>
      <c r="Y5666" s="34"/>
      <c r="Z5666" s="34"/>
    </row>
    <row r="5667" spans="18:26" x14ac:dyDescent="0.2">
      <c r="R5667" s="34"/>
      <c r="S5667" s="34"/>
      <c r="T5667" s="34"/>
      <c r="U5667" s="34"/>
      <c r="V5667" s="34"/>
      <c r="W5667" s="34"/>
      <c r="X5667" s="34"/>
      <c r="Y5667" s="34"/>
      <c r="Z5667" s="34"/>
    </row>
    <row r="5668" spans="18:26" x14ac:dyDescent="0.2">
      <c r="R5668" s="34"/>
      <c r="S5668" s="34"/>
      <c r="T5668" s="34"/>
      <c r="U5668" s="34"/>
      <c r="V5668" s="34"/>
      <c r="W5668" s="34"/>
      <c r="X5668" s="34"/>
      <c r="Y5668" s="34"/>
      <c r="Z5668" s="34"/>
    </row>
    <row r="5669" spans="18:26" x14ac:dyDescent="0.2">
      <c r="R5669" s="34"/>
      <c r="S5669" s="34"/>
      <c r="T5669" s="34"/>
      <c r="U5669" s="34"/>
      <c r="V5669" s="34"/>
      <c r="W5669" s="34"/>
      <c r="X5669" s="34"/>
      <c r="Y5669" s="34"/>
      <c r="Z5669" s="34"/>
    </row>
    <row r="5670" spans="18:26" x14ac:dyDescent="0.2">
      <c r="R5670" s="34"/>
      <c r="S5670" s="34"/>
      <c r="T5670" s="34"/>
      <c r="U5670" s="34"/>
      <c r="V5670" s="34"/>
      <c r="W5670" s="34"/>
      <c r="X5670" s="34"/>
      <c r="Y5670" s="34"/>
      <c r="Z5670" s="34"/>
    </row>
    <row r="5671" spans="18:26" x14ac:dyDescent="0.2">
      <c r="R5671" s="34"/>
      <c r="S5671" s="34"/>
      <c r="T5671" s="34"/>
      <c r="U5671" s="34"/>
      <c r="V5671" s="34"/>
      <c r="W5671" s="34"/>
      <c r="X5671" s="34"/>
      <c r="Y5671" s="34"/>
      <c r="Z5671" s="34"/>
    </row>
    <row r="5672" spans="18:26" x14ac:dyDescent="0.2">
      <c r="R5672" s="34"/>
      <c r="S5672" s="34"/>
      <c r="T5672" s="34"/>
      <c r="U5672" s="34"/>
      <c r="V5672" s="34"/>
      <c r="W5672" s="34"/>
      <c r="X5672" s="34"/>
      <c r="Y5672" s="34"/>
      <c r="Z5672" s="34"/>
    </row>
    <row r="5673" spans="18:26" x14ac:dyDescent="0.2">
      <c r="R5673" s="34"/>
      <c r="S5673" s="34"/>
      <c r="T5673" s="34"/>
      <c r="U5673" s="34"/>
      <c r="V5673" s="34"/>
      <c r="W5673" s="34"/>
      <c r="X5673" s="34"/>
      <c r="Y5673" s="34"/>
      <c r="Z5673" s="34"/>
    </row>
    <row r="5674" spans="18:26" x14ac:dyDescent="0.2">
      <c r="R5674" s="34"/>
      <c r="S5674" s="34"/>
      <c r="T5674" s="34"/>
      <c r="U5674" s="34"/>
      <c r="V5674" s="34"/>
      <c r="W5674" s="34"/>
      <c r="X5674" s="34"/>
      <c r="Y5674" s="34"/>
      <c r="Z5674" s="34"/>
    </row>
    <row r="5675" spans="18:26" x14ac:dyDescent="0.2">
      <c r="R5675" s="34"/>
      <c r="S5675" s="34"/>
      <c r="T5675" s="34"/>
      <c r="U5675" s="34"/>
      <c r="V5675" s="34"/>
      <c r="W5675" s="34"/>
      <c r="X5675" s="34"/>
      <c r="Y5675" s="34"/>
      <c r="Z5675" s="34"/>
    </row>
    <row r="5676" spans="18:26" x14ac:dyDescent="0.2">
      <c r="R5676" s="34"/>
      <c r="S5676" s="34"/>
      <c r="T5676" s="34"/>
      <c r="U5676" s="34"/>
      <c r="V5676" s="34"/>
      <c r="W5676" s="34"/>
      <c r="X5676" s="34"/>
      <c r="Y5676" s="34"/>
      <c r="Z5676" s="34"/>
    </row>
    <row r="5677" spans="18:26" x14ac:dyDescent="0.2">
      <c r="R5677" s="34"/>
      <c r="S5677" s="34"/>
      <c r="T5677" s="34"/>
      <c r="U5677" s="34"/>
      <c r="V5677" s="34"/>
      <c r="W5677" s="34"/>
      <c r="X5677" s="34"/>
      <c r="Y5677" s="34"/>
      <c r="Z5677" s="34"/>
    </row>
    <row r="5678" spans="18:26" x14ac:dyDescent="0.2">
      <c r="R5678" s="34"/>
      <c r="S5678" s="34"/>
      <c r="T5678" s="34"/>
      <c r="U5678" s="34"/>
      <c r="V5678" s="34"/>
      <c r="W5678" s="34"/>
      <c r="X5678" s="34"/>
      <c r="Y5678" s="34"/>
      <c r="Z5678" s="34"/>
    </row>
    <row r="5679" spans="18:26" x14ac:dyDescent="0.2">
      <c r="R5679" s="34"/>
      <c r="S5679" s="34"/>
      <c r="T5679" s="34"/>
      <c r="U5679" s="34"/>
      <c r="V5679" s="34"/>
      <c r="W5679" s="34"/>
      <c r="X5679" s="34"/>
      <c r="Y5679" s="34"/>
      <c r="Z5679" s="34"/>
    </row>
    <row r="5680" spans="18:26" x14ac:dyDescent="0.2">
      <c r="R5680" s="34"/>
      <c r="S5680" s="34"/>
      <c r="T5680" s="34"/>
      <c r="U5680" s="34"/>
      <c r="V5680" s="34"/>
      <c r="W5680" s="34"/>
      <c r="X5680" s="34"/>
      <c r="Y5680" s="34"/>
      <c r="Z5680" s="34"/>
    </row>
    <row r="5681" spans="18:26" x14ac:dyDescent="0.2">
      <c r="R5681" s="34"/>
      <c r="S5681" s="34"/>
      <c r="T5681" s="34"/>
      <c r="U5681" s="34"/>
      <c r="V5681" s="34"/>
      <c r="W5681" s="34"/>
      <c r="X5681" s="34"/>
      <c r="Y5681" s="34"/>
      <c r="Z5681" s="34"/>
    </row>
    <row r="5682" spans="18:26" x14ac:dyDescent="0.2">
      <c r="R5682" s="34"/>
      <c r="S5682" s="34"/>
      <c r="T5682" s="34"/>
      <c r="U5682" s="34"/>
      <c r="V5682" s="34"/>
      <c r="W5682" s="34"/>
      <c r="X5682" s="34"/>
      <c r="Y5682" s="34"/>
      <c r="Z5682" s="34"/>
    </row>
    <row r="5683" spans="18:26" x14ac:dyDescent="0.2">
      <c r="R5683" s="34"/>
      <c r="S5683" s="34"/>
      <c r="T5683" s="34"/>
      <c r="U5683" s="34"/>
      <c r="V5683" s="34"/>
      <c r="W5683" s="34"/>
      <c r="X5683" s="34"/>
      <c r="Y5683" s="34"/>
      <c r="Z5683" s="34"/>
    </row>
    <row r="5684" spans="18:26" x14ac:dyDescent="0.2">
      <c r="R5684" s="34"/>
      <c r="S5684" s="34"/>
      <c r="T5684" s="34"/>
      <c r="U5684" s="34"/>
      <c r="V5684" s="34"/>
      <c r="W5684" s="34"/>
      <c r="X5684" s="34"/>
      <c r="Y5684" s="34"/>
      <c r="Z5684" s="34"/>
    </row>
    <row r="5685" spans="18:26" x14ac:dyDescent="0.2">
      <c r="R5685" s="34"/>
      <c r="S5685" s="34"/>
      <c r="T5685" s="34"/>
      <c r="U5685" s="34"/>
      <c r="V5685" s="34"/>
      <c r="W5685" s="34"/>
      <c r="X5685" s="34"/>
      <c r="Y5685" s="34"/>
      <c r="Z5685" s="34"/>
    </row>
    <row r="5686" spans="18:26" x14ac:dyDescent="0.2">
      <c r="R5686" s="34"/>
      <c r="S5686" s="34"/>
      <c r="T5686" s="34"/>
      <c r="U5686" s="34"/>
      <c r="V5686" s="34"/>
      <c r="W5686" s="34"/>
      <c r="X5686" s="34"/>
      <c r="Y5686" s="34"/>
      <c r="Z5686" s="34"/>
    </row>
    <row r="5687" spans="18:26" x14ac:dyDescent="0.2">
      <c r="R5687" s="34"/>
      <c r="S5687" s="34"/>
      <c r="T5687" s="34"/>
      <c r="U5687" s="34"/>
      <c r="V5687" s="34"/>
      <c r="W5687" s="34"/>
      <c r="X5687" s="34"/>
      <c r="Y5687" s="34"/>
      <c r="Z5687" s="34"/>
    </row>
    <row r="5688" spans="18:26" x14ac:dyDescent="0.2">
      <c r="R5688" s="34"/>
      <c r="S5688" s="34"/>
      <c r="T5688" s="34"/>
      <c r="U5688" s="34"/>
      <c r="V5688" s="34"/>
      <c r="W5688" s="34"/>
      <c r="X5688" s="34"/>
      <c r="Y5688" s="34"/>
      <c r="Z5688" s="34"/>
    </row>
    <row r="5689" spans="18:26" x14ac:dyDescent="0.2">
      <c r="R5689" s="34"/>
      <c r="S5689" s="34"/>
      <c r="T5689" s="34"/>
      <c r="U5689" s="34"/>
      <c r="V5689" s="34"/>
      <c r="W5689" s="34"/>
      <c r="X5689" s="34"/>
      <c r="Y5689" s="34"/>
      <c r="Z5689" s="34"/>
    </row>
    <row r="5690" spans="18:26" x14ac:dyDescent="0.2">
      <c r="R5690" s="34"/>
      <c r="S5690" s="34"/>
      <c r="T5690" s="34"/>
      <c r="U5690" s="34"/>
      <c r="V5690" s="34"/>
      <c r="W5690" s="34"/>
      <c r="X5690" s="34"/>
      <c r="Y5690" s="34"/>
      <c r="Z5690" s="34"/>
    </row>
    <row r="5691" spans="18:26" x14ac:dyDescent="0.2">
      <c r="R5691" s="34"/>
      <c r="S5691" s="34"/>
      <c r="T5691" s="34"/>
      <c r="U5691" s="34"/>
      <c r="V5691" s="34"/>
      <c r="W5691" s="34"/>
      <c r="X5691" s="34"/>
      <c r="Y5691" s="34"/>
      <c r="Z5691" s="34"/>
    </row>
    <row r="5692" spans="18:26" x14ac:dyDescent="0.2">
      <c r="R5692" s="34"/>
      <c r="S5692" s="34"/>
      <c r="T5692" s="34"/>
      <c r="U5692" s="34"/>
      <c r="V5692" s="34"/>
      <c r="W5692" s="34"/>
      <c r="X5692" s="34"/>
      <c r="Y5692" s="34"/>
      <c r="Z5692" s="34"/>
    </row>
    <row r="5693" spans="18:26" x14ac:dyDescent="0.2">
      <c r="R5693" s="34"/>
      <c r="S5693" s="34"/>
      <c r="T5693" s="34"/>
      <c r="U5693" s="34"/>
      <c r="V5693" s="34"/>
      <c r="W5693" s="34"/>
      <c r="X5693" s="34"/>
      <c r="Y5693" s="34"/>
      <c r="Z5693" s="34"/>
    </row>
    <row r="5694" spans="18:26" x14ac:dyDescent="0.2">
      <c r="R5694" s="34"/>
      <c r="S5694" s="34"/>
      <c r="T5694" s="34"/>
      <c r="U5694" s="34"/>
      <c r="V5694" s="34"/>
      <c r="W5694" s="34"/>
      <c r="X5694" s="34"/>
      <c r="Y5694" s="34"/>
      <c r="Z5694" s="34"/>
    </row>
    <row r="5695" spans="18:26" x14ac:dyDescent="0.2">
      <c r="R5695" s="34"/>
      <c r="S5695" s="34"/>
      <c r="T5695" s="34"/>
      <c r="U5695" s="34"/>
      <c r="V5695" s="34"/>
      <c r="W5695" s="34"/>
      <c r="X5695" s="34"/>
      <c r="Y5695" s="34"/>
      <c r="Z5695" s="34"/>
    </row>
    <row r="5696" spans="18:26" x14ac:dyDescent="0.2">
      <c r="R5696" s="34"/>
      <c r="S5696" s="34"/>
      <c r="T5696" s="34"/>
      <c r="U5696" s="34"/>
      <c r="V5696" s="34"/>
      <c r="W5696" s="34"/>
      <c r="X5696" s="34"/>
      <c r="Y5696" s="34"/>
      <c r="Z5696" s="34"/>
    </row>
    <row r="5697" spans="18:26" x14ac:dyDescent="0.2">
      <c r="R5697" s="34"/>
      <c r="S5697" s="34"/>
      <c r="T5697" s="34"/>
      <c r="U5697" s="34"/>
      <c r="V5697" s="34"/>
      <c r="W5697" s="34"/>
      <c r="X5697" s="34"/>
      <c r="Y5697" s="34"/>
      <c r="Z5697" s="34"/>
    </row>
    <row r="5698" spans="18:26" x14ac:dyDescent="0.2">
      <c r="R5698" s="34"/>
      <c r="S5698" s="34"/>
      <c r="T5698" s="34"/>
      <c r="U5698" s="34"/>
      <c r="V5698" s="34"/>
      <c r="W5698" s="34"/>
      <c r="X5698" s="34"/>
      <c r="Y5698" s="34"/>
      <c r="Z5698" s="34"/>
    </row>
    <row r="5699" spans="18:26" x14ac:dyDescent="0.2">
      <c r="R5699" s="34"/>
      <c r="S5699" s="34"/>
      <c r="T5699" s="34"/>
      <c r="U5699" s="34"/>
      <c r="V5699" s="34"/>
      <c r="W5699" s="34"/>
      <c r="X5699" s="34"/>
      <c r="Y5699" s="34"/>
      <c r="Z5699" s="34"/>
    </row>
    <row r="5700" spans="18:26" x14ac:dyDescent="0.2">
      <c r="R5700" s="34"/>
      <c r="S5700" s="34"/>
      <c r="T5700" s="34"/>
      <c r="U5700" s="34"/>
      <c r="V5700" s="34"/>
      <c r="W5700" s="34"/>
      <c r="X5700" s="34"/>
      <c r="Y5700" s="34"/>
      <c r="Z5700" s="34"/>
    </row>
    <row r="5701" spans="18:26" x14ac:dyDescent="0.2">
      <c r="R5701" s="34"/>
      <c r="S5701" s="34"/>
      <c r="T5701" s="34"/>
      <c r="U5701" s="34"/>
      <c r="V5701" s="34"/>
      <c r="W5701" s="34"/>
      <c r="X5701" s="34"/>
      <c r="Y5701" s="34"/>
      <c r="Z5701" s="34"/>
    </row>
    <row r="5702" spans="18:26" x14ac:dyDescent="0.2">
      <c r="R5702" s="34"/>
      <c r="S5702" s="34"/>
      <c r="T5702" s="34"/>
      <c r="U5702" s="34"/>
      <c r="V5702" s="34"/>
      <c r="W5702" s="34"/>
      <c r="X5702" s="34"/>
      <c r="Y5702" s="34"/>
      <c r="Z5702" s="34"/>
    </row>
    <row r="5703" spans="18:26" x14ac:dyDescent="0.2">
      <c r="R5703" s="34"/>
      <c r="S5703" s="34"/>
      <c r="T5703" s="34"/>
      <c r="U5703" s="34"/>
      <c r="V5703" s="34"/>
      <c r="W5703" s="34"/>
      <c r="X5703" s="34"/>
      <c r="Y5703" s="34"/>
      <c r="Z5703" s="34"/>
    </row>
    <row r="5704" spans="18:26" x14ac:dyDescent="0.2">
      <c r="R5704" s="34"/>
      <c r="S5704" s="34"/>
      <c r="T5704" s="34"/>
      <c r="U5704" s="34"/>
      <c r="V5704" s="34"/>
      <c r="W5704" s="34"/>
      <c r="X5704" s="34"/>
      <c r="Y5704" s="34"/>
      <c r="Z5704" s="34"/>
    </row>
    <row r="5705" spans="18:26" x14ac:dyDescent="0.2">
      <c r="R5705" s="34"/>
      <c r="S5705" s="34"/>
      <c r="T5705" s="34"/>
      <c r="U5705" s="34"/>
      <c r="V5705" s="34"/>
      <c r="W5705" s="34"/>
      <c r="X5705" s="34"/>
      <c r="Y5705" s="34"/>
      <c r="Z5705" s="34"/>
    </row>
    <row r="5706" spans="18:26" x14ac:dyDescent="0.2">
      <c r="R5706" s="34"/>
      <c r="S5706" s="34"/>
      <c r="T5706" s="34"/>
      <c r="U5706" s="34"/>
      <c r="V5706" s="34"/>
      <c r="W5706" s="34"/>
      <c r="X5706" s="34"/>
      <c r="Y5706" s="34"/>
      <c r="Z5706" s="34"/>
    </row>
    <row r="5707" spans="18:26" x14ac:dyDescent="0.2">
      <c r="R5707" s="34"/>
      <c r="S5707" s="34"/>
      <c r="T5707" s="34"/>
      <c r="U5707" s="34"/>
      <c r="V5707" s="34"/>
      <c r="W5707" s="34"/>
      <c r="X5707" s="34"/>
      <c r="Y5707" s="34"/>
      <c r="Z5707" s="34"/>
    </row>
    <row r="5708" spans="18:26" x14ac:dyDescent="0.2">
      <c r="R5708" s="34"/>
      <c r="S5708" s="34"/>
      <c r="T5708" s="34"/>
      <c r="U5708" s="34"/>
      <c r="V5708" s="34"/>
      <c r="W5708" s="34"/>
      <c r="X5708" s="34"/>
      <c r="Y5708" s="34"/>
      <c r="Z5708" s="34"/>
    </row>
    <row r="5709" spans="18:26" x14ac:dyDescent="0.2">
      <c r="R5709" s="34"/>
      <c r="S5709" s="34"/>
      <c r="T5709" s="34"/>
      <c r="U5709" s="34"/>
      <c r="V5709" s="34"/>
      <c r="W5709" s="34"/>
      <c r="X5709" s="34"/>
      <c r="Y5709" s="34"/>
      <c r="Z5709" s="34"/>
    </row>
    <row r="5710" spans="18:26" x14ac:dyDescent="0.2">
      <c r="R5710" s="34"/>
      <c r="S5710" s="34"/>
      <c r="T5710" s="34"/>
      <c r="U5710" s="34"/>
      <c r="V5710" s="34"/>
      <c r="W5710" s="34"/>
      <c r="X5710" s="34"/>
      <c r="Y5710" s="34"/>
      <c r="Z5710" s="34"/>
    </row>
    <row r="5711" spans="18:26" x14ac:dyDescent="0.2">
      <c r="R5711" s="34"/>
      <c r="S5711" s="34"/>
      <c r="T5711" s="34"/>
      <c r="U5711" s="34"/>
      <c r="V5711" s="34"/>
      <c r="W5711" s="34"/>
      <c r="X5711" s="34"/>
      <c r="Y5711" s="34"/>
      <c r="Z5711" s="34"/>
    </row>
    <row r="5712" spans="18:26" x14ac:dyDescent="0.2">
      <c r="R5712" s="34"/>
      <c r="S5712" s="34"/>
      <c r="T5712" s="34"/>
      <c r="U5712" s="34"/>
      <c r="V5712" s="34"/>
      <c r="W5712" s="34"/>
      <c r="X5712" s="34"/>
      <c r="Y5712" s="34"/>
      <c r="Z5712" s="34"/>
    </row>
    <row r="5713" spans="18:26" x14ac:dyDescent="0.2">
      <c r="R5713" s="34"/>
      <c r="S5713" s="34"/>
      <c r="T5713" s="34"/>
      <c r="U5713" s="34"/>
      <c r="V5713" s="34"/>
      <c r="W5713" s="34"/>
      <c r="X5713" s="34"/>
      <c r="Y5713" s="34"/>
      <c r="Z5713" s="34"/>
    </row>
    <row r="5714" spans="18:26" x14ac:dyDescent="0.2">
      <c r="R5714" s="34"/>
      <c r="S5714" s="34"/>
      <c r="T5714" s="34"/>
      <c r="U5714" s="34"/>
      <c r="V5714" s="34"/>
      <c r="W5714" s="34"/>
      <c r="X5714" s="34"/>
      <c r="Y5714" s="34"/>
      <c r="Z5714" s="34"/>
    </row>
    <row r="5715" spans="18:26" x14ac:dyDescent="0.2">
      <c r="R5715" s="34"/>
      <c r="S5715" s="34"/>
      <c r="T5715" s="34"/>
      <c r="U5715" s="34"/>
      <c r="V5715" s="34"/>
      <c r="W5715" s="34"/>
      <c r="X5715" s="34"/>
      <c r="Y5715" s="34"/>
      <c r="Z5715" s="34"/>
    </row>
    <row r="5716" spans="18:26" x14ac:dyDescent="0.2">
      <c r="R5716" s="34"/>
      <c r="S5716" s="34"/>
      <c r="T5716" s="34"/>
      <c r="U5716" s="34"/>
      <c r="V5716" s="34"/>
      <c r="W5716" s="34"/>
      <c r="X5716" s="34"/>
      <c r="Y5716" s="34"/>
      <c r="Z5716" s="34"/>
    </row>
    <row r="5717" spans="18:26" x14ac:dyDescent="0.2">
      <c r="R5717" s="34"/>
      <c r="S5717" s="34"/>
      <c r="T5717" s="34"/>
      <c r="U5717" s="34"/>
      <c r="V5717" s="34"/>
      <c r="W5717" s="34"/>
      <c r="X5717" s="34"/>
      <c r="Y5717" s="34"/>
      <c r="Z5717" s="34"/>
    </row>
    <row r="5718" spans="18:26" x14ac:dyDescent="0.2">
      <c r="R5718" s="34"/>
      <c r="S5718" s="34"/>
      <c r="T5718" s="34"/>
      <c r="U5718" s="34"/>
      <c r="V5718" s="34"/>
      <c r="W5718" s="34"/>
      <c r="X5718" s="34"/>
      <c r="Y5718" s="34"/>
      <c r="Z5718" s="34"/>
    </row>
    <row r="5719" spans="18:26" x14ac:dyDescent="0.2">
      <c r="R5719" s="34"/>
      <c r="S5719" s="34"/>
      <c r="T5719" s="34"/>
      <c r="U5719" s="34"/>
      <c r="V5719" s="34"/>
      <c r="W5719" s="34"/>
      <c r="X5719" s="34"/>
      <c r="Y5719" s="34"/>
      <c r="Z5719" s="34"/>
    </row>
    <row r="5720" spans="18:26" x14ac:dyDescent="0.2">
      <c r="R5720" s="34"/>
      <c r="S5720" s="34"/>
      <c r="T5720" s="34"/>
      <c r="U5720" s="34"/>
      <c r="V5720" s="34"/>
      <c r="W5720" s="34"/>
      <c r="X5720" s="34"/>
      <c r="Y5720" s="34"/>
      <c r="Z5720" s="34"/>
    </row>
    <row r="5721" spans="18:26" x14ac:dyDescent="0.2">
      <c r="R5721" s="34"/>
      <c r="S5721" s="34"/>
      <c r="T5721" s="34"/>
      <c r="U5721" s="34"/>
      <c r="V5721" s="34"/>
      <c r="W5721" s="34"/>
      <c r="X5721" s="34"/>
      <c r="Y5721" s="34"/>
      <c r="Z5721" s="34"/>
    </row>
    <row r="5722" spans="18:26" x14ac:dyDescent="0.2">
      <c r="R5722" s="34"/>
      <c r="S5722" s="34"/>
      <c r="T5722" s="34"/>
      <c r="U5722" s="34"/>
      <c r="V5722" s="34"/>
      <c r="W5722" s="34"/>
      <c r="X5722" s="34"/>
      <c r="Y5722" s="34"/>
      <c r="Z5722" s="34"/>
    </row>
    <row r="5723" spans="18:26" x14ac:dyDescent="0.2">
      <c r="R5723" s="34"/>
      <c r="S5723" s="34"/>
      <c r="T5723" s="34"/>
      <c r="U5723" s="34"/>
      <c r="V5723" s="34"/>
      <c r="W5723" s="34"/>
      <c r="X5723" s="34"/>
      <c r="Y5723" s="34"/>
      <c r="Z5723" s="34"/>
    </row>
    <row r="5724" spans="18:26" x14ac:dyDescent="0.2">
      <c r="R5724" s="34"/>
      <c r="S5724" s="34"/>
      <c r="T5724" s="34"/>
      <c r="U5724" s="34"/>
      <c r="V5724" s="34"/>
      <c r="W5724" s="34"/>
      <c r="X5724" s="34"/>
      <c r="Y5724" s="34"/>
      <c r="Z5724" s="34"/>
    </row>
    <row r="5725" spans="18:26" x14ac:dyDescent="0.2">
      <c r="R5725" s="34"/>
      <c r="S5725" s="34"/>
      <c r="T5725" s="34"/>
      <c r="U5725" s="34"/>
      <c r="V5725" s="34"/>
      <c r="W5725" s="34"/>
      <c r="X5725" s="34"/>
      <c r="Y5725" s="34"/>
      <c r="Z5725" s="34"/>
    </row>
    <row r="5726" spans="18:26" x14ac:dyDescent="0.2">
      <c r="R5726" s="34"/>
      <c r="S5726" s="34"/>
      <c r="T5726" s="34"/>
      <c r="U5726" s="34"/>
      <c r="V5726" s="34"/>
      <c r="W5726" s="34"/>
      <c r="X5726" s="34"/>
      <c r="Y5726" s="34"/>
      <c r="Z5726" s="34"/>
    </row>
    <row r="5727" spans="18:26" x14ac:dyDescent="0.2">
      <c r="R5727" s="34"/>
      <c r="S5727" s="34"/>
      <c r="T5727" s="34"/>
      <c r="U5727" s="34"/>
      <c r="V5727" s="34"/>
      <c r="W5727" s="34"/>
      <c r="X5727" s="34"/>
      <c r="Y5727" s="34"/>
      <c r="Z5727" s="34"/>
    </row>
    <row r="5728" spans="18:26" x14ac:dyDescent="0.2">
      <c r="R5728" s="34"/>
      <c r="S5728" s="34"/>
      <c r="T5728" s="34"/>
      <c r="U5728" s="34"/>
      <c r="V5728" s="34"/>
      <c r="W5728" s="34"/>
      <c r="X5728" s="34"/>
      <c r="Y5728" s="34"/>
      <c r="Z5728" s="34"/>
    </row>
    <row r="5729" spans="18:26" x14ac:dyDescent="0.2">
      <c r="R5729" s="34"/>
      <c r="S5729" s="34"/>
      <c r="T5729" s="34"/>
      <c r="U5729" s="34"/>
      <c r="V5729" s="34"/>
      <c r="W5729" s="34"/>
      <c r="X5729" s="34"/>
      <c r="Y5729" s="34"/>
      <c r="Z5729" s="34"/>
    </row>
    <row r="5730" spans="18:26" x14ac:dyDescent="0.2">
      <c r="R5730" s="34"/>
      <c r="S5730" s="34"/>
      <c r="T5730" s="34"/>
      <c r="U5730" s="34"/>
      <c r="V5730" s="34"/>
      <c r="W5730" s="34"/>
      <c r="X5730" s="34"/>
      <c r="Y5730" s="34"/>
      <c r="Z5730" s="34"/>
    </row>
    <row r="5731" spans="18:26" x14ac:dyDescent="0.2">
      <c r="R5731" s="34"/>
      <c r="S5731" s="34"/>
      <c r="T5731" s="34"/>
      <c r="U5731" s="34"/>
      <c r="V5731" s="34"/>
      <c r="W5731" s="34"/>
      <c r="X5731" s="34"/>
      <c r="Y5731" s="34"/>
      <c r="Z5731" s="34"/>
    </row>
    <row r="5732" spans="18:26" x14ac:dyDescent="0.2">
      <c r="R5732" s="34"/>
      <c r="S5732" s="34"/>
      <c r="T5732" s="34"/>
      <c r="U5732" s="34"/>
      <c r="V5732" s="34"/>
      <c r="W5732" s="34"/>
      <c r="X5732" s="34"/>
      <c r="Y5732" s="34"/>
      <c r="Z5732" s="34"/>
    </row>
    <row r="5733" spans="18:26" x14ac:dyDescent="0.2">
      <c r="R5733" s="34"/>
      <c r="S5733" s="34"/>
      <c r="T5733" s="34"/>
      <c r="U5733" s="34"/>
      <c r="V5733" s="34"/>
      <c r="W5733" s="34"/>
      <c r="X5733" s="34"/>
      <c r="Y5733" s="34"/>
      <c r="Z5733" s="34"/>
    </row>
    <row r="5734" spans="18:26" x14ac:dyDescent="0.2">
      <c r="R5734" s="34"/>
      <c r="S5734" s="34"/>
      <c r="T5734" s="34"/>
      <c r="U5734" s="34"/>
      <c r="V5734" s="34"/>
      <c r="W5734" s="34"/>
      <c r="X5734" s="34"/>
      <c r="Y5734" s="34"/>
      <c r="Z5734" s="34"/>
    </row>
    <row r="5735" spans="18:26" x14ac:dyDescent="0.2">
      <c r="R5735" s="34"/>
      <c r="S5735" s="34"/>
      <c r="T5735" s="34"/>
      <c r="U5735" s="34"/>
      <c r="V5735" s="34"/>
      <c r="W5735" s="34"/>
      <c r="X5735" s="34"/>
      <c r="Y5735" s="34"/>
      <c r="Z5735" s="34"/>
    </row>
    <row r="5736" spans="18:26" x14ac:dyDescent="0.2">
      <c r="R5736" s="34"/>
      <c r="S5736" s="34"/>
      <c r="T5736" s="34"/>
      <c r="U5736" s="34"/>
      <c r="V5736" s="34"/>
      <c r="W5736" s="34"/>
      <c r="X5736" s="34"/>
      <c r="Y5736" s="34"/>
      <c r="Z5736" s="34"/>
    </row>
    <row r="5737" spans="18:26" x14ac:dyDescent="0.2">
      <c r="R5737" s="34"/>
      <c r="S5737" s="34"/>
      <c r="T5737" s="34"/>
      <c r="U5737" s="34"/>
      <c r="V5737" s="34"/>
      <c r="W5737" s="34"/>
      <c r="X5737" s="34"/>
      <c r="Y5737" s="34"/>
      <c r="Z5737" s="34"/>
    </row>
    <row r="5738" spans="18:26" x14ac:dyDescent="0.2">
      <c r="R5738" s="34"/>
      <c r="S5738" s="34"/>
      <c r="T5738" s="34"/>
      <c r="U5738" s="34"/>
      <c r="V5738" s="34"/>
      <c r="W5738" s="34"/>
      <c r="X5738" s="34"/>
      <c r="Y5738" s="34"/>
      <c r="Z5738" s="34"/>
    </row>
    <row r="5739" spans="18:26" x14ac:dyDescent="0.2">
      <c r="R5739" s="34"/>
      <c r="S5739" s="34"/>
      <c r="T5739" s="34"/>
      <c r="U5739" s="34"/>
      <c r="V5739" s="34"/>
      <c r="W5739" s="34"/>
      <c r="X5739" s="34"/>
      <c r="Y5739" s="34"/>
      <c r="Z5739" s="34"/>
    </row>
    <row r="5740" spans="18:26" x14ac:dyDescent="0.2">
      <c r="R5740" s="34"/>
      <c r="S5740" s="34"/>
      <c r="T5740" s="34"/>
      <c r="U5740" s="34"/>
      <c r="V5740" s="34"/>
      <c r="W5740" s="34"/>
      <c r="X5740" s="34"/>
      <c r="Y5740" s="34"/>
      <c r="Z5740" s="34"/>
    </row>
    <row r="5741" spans="18:26" x14ac:dyDescent="0.2">
      <c r="R5741" s="34"/>
      <c r="S5741" s="34"/>
      <c r="T5741" s="34"/>
      <c r="U5741" s="34"/>
      <c r="V5741" s="34"/>
      <c r="W5741" s="34"/>
      <c r="X5741" s="34"/>
      <c r="Y5741" s="34"/>
      <c r="Z5741" s="34"/>
    </row>
    <row r="5742" spans="18:26" x14ac:dyDescent="0.2">
      <c r="R5742" s="34"/>
      <c r="S5742" s="34"/>
      <c r="T5742" s="34"/>
      <c r="U5742" s="34"/>
      <c r="V5742" s="34"/>
      <c r="W5742" s="34"/>
      <c r="X5742" s="34"/>
      <c r="Y5742" s="34"/>
      <c r="Z5742" s="34"/>
    </row>
    <row r="5743" spans="18:26" x14ac:dyDescent="0.2">
      <c r="R5743" s="34"/>
      <c r="S5743" s="34"/>
      <c r="T5743" s="34"/>
      <c r="U5743" s="34"/>
      <c r="V5743" s="34"/>
      <c r="W5743" s="34"/>
      <c r="X5743" s="34"/>
      <c r="Y5743" s="34"/>
      <c r="Z5743" s="34"/>
    </row>
    <row r="5744" spans="18:26" x14ac:dyDescent="0.2">
      <c r="R5744" s="34"/>
      <c r="S5744" s="34"/>
      <c r="T5744" s="34"/>
      <c r="U5744" s="34"/>
      <c r="V5744" s="34"/>
      <c r="W5744" s="34"/>
      <c r="X5744" s="34"/>
      <c r="Y5744" s="34"/>
      <c r="Z5744" s="34"/>
    </row>
    <row r="5745" spans="18:26" x14ac:dyDescent="0.2">
      <c r="R5745" s="34"/>
      <c r="S5745" s="34"/>
      <c r="T5745" s="34"/>
      <c r="U5745" s="34"/>
      <c r="V5745" s="34"/>
      <c r="W5745" s="34"/>
      <c r="X5745" s="34"/>
      <c r="Y5745" s="34"/>
      <c r="Z5745" s="34"/>
    </row>
    <row r="5746" spans="18:26" x14ac:dyDescent="0.2">
      <c r="R5746" s="34"/>
      <c r="S5746" s="34"/>
      <c r="T5746" s="34"/>
      <c r="U5746" s="34"/>
      <c r="V5746" s="34"/>
      <c r="W5746" s="34"/>
      <c r="X5746" s="34"/>
      <c r="Y5746" s="34"/>
      <c r="Z5746" s="34"/>
    </row>
    <row r="5747" spans="18:26" x14ac:dyDescent="0.2">
      <c r="R5747" s="34"/>
      <c r="S5747" s="34"/>
      <c r="T5747" s="34"/>
      <c r="U5747" s="34"/>
      <c r="V5747" s="34"/>
      <c r="W5747" s="34"/>
      <c r="X5747" s="34"/>
      <c r="Y5747" s="34"/>
      <c r="Z5747" s="34"/>
    </row>
    <row r="5748" spans="18:26" x14ac:dyDescent="0.2">
      <c r="R5748" s="34"/>
      <c r="S5748" s="34"/>
      <c r="T5748" s="34"/>
      <c r="U5748" s="34"/>
      <c r="V5748" s="34"/>
      <c r="W5748" s="34"/>
      <c r="X5748" s="34"/>
      <c r="Y5748" s="34"/>
      <c r="Z5748" s="34"/>
    </row>
    <row r="5749" spans="18:26" x14ac:dyDescent="0.2">
      <c r="R5749" s="34"/>
      <c r="S5749" s="34"/>
      <c r="T5749" s="34"/>
      <c r="U5749" s="34"/>
      <c r="V5749" s="34"/>
      <c r="W5749" s="34"/>
      <c r="X5749" s="34"/>
      <c r="Y5749" s="34"/>
      <c r="Z5749" s="34"/>
    </row>
    <row r="5750" spans="18:26" x14ac:dyDescent="0.2">
      <c r="R5750" s="34"/>
      <c r="S5750" s="34"/>
      <c r="T5750" s="34"/>
      <c r="U5750" s="34"/>
      <c r="V5750" s="34"/>
      <c r="W5750" s="34"/>
      <c r="X5750" s="34"/>
      <c r="Y5750" s="34"/>
      <c r="Z5750" s="34"/>
    </row>
    <row r="5751" spans="18:26" x14ac:dyDescent="0.2">
      <c r="R5751" s="34"/>
      <c r="S5751" s="34"/>
      <c r="T5751" s="34"/>
      <c r="U5751" s="34"/>
      <c r="V5751" s="34"/>
      <c r="W5751" s="34"/>
      <c r="X5751" s="34"/>
      <c r="Y5751" s="34"/>
      <c r="Z5751" s="34"/>
    </row>
    <row r="5752" spans="18:26" x14ac:dyDescent="0.2">
      <c r="R5752" s="34"/>
      <c r="S5752" s="34"/>
      <c r="T5752" s="34"/>
      <c r="U5752" s="34"/>
      <c r="V5752" s="34"/>
      <c r="W5752" s="34"/>
      <c r="X5752" s="34"/>
      <c r="Y5752" s="34"/>
      <c r="Z5752" s="34"/>
    </row>
    <row r="5753" spans="18:26" x14ac:dyDescent="0.2">
      <c r="R5753" s="34"/>
      <c r="S5753" s="34"/>
      <c r="T5753" s="34"/>
      <c r="U5753" s="34"/>
      <c r="V5753" s="34"/>
      <c r="W5753" s="34"/>
      <c r="X5753" s="34"/>
      <c r="Y5753" s="34"/>
      <c r="Z5753" s="34"/>
    </row>
    <row r="5754" spans="18:26" x14ac:dyDescent="0.2">
      <c r="R5754" s="34"/>
      <c r="S5754" s="34"/>
      <c r="T5754" s="34"/>
      <c r="U5754" s="34"/>
      <c r="V5754" s="34"/>
      <c r="W5754" s="34"/>
      <c r="X5754" s="34"/>
      <c r="Y5754" s="34"/>
      <c r="Z5754" s="34"/>
    </row>
    <row r="5755" spans="18:26" x14ac:dyDescent="0.2">
      <c r="R5755" s="34"/>
      <c r="S5755" s="34"/>
      <c r="T5755" s="34"/>
      <c r="U5755" s="34"/>
      <c r="V5755" s="34"/>
      <c r="W5755" s="34"/>
      <c r="X5755" s="34"/>
      <c r="Y5755" s="34"/>
      <c r="Z5755" s="34"/>
    </row>
    <row r="5756" spans="18:26" x14ac:dyDescent="0.2">
      <c r="R5756" s="34"/>
      <c r="S5756" s="34"/>
      <c r="T5756" s="34"/>
      <c r="U5756" s="34"/>
      <c r="V5756" s="34"/>
      <c r="W5756" s="34"/>
      <c r="X5756" s="34"/>
      <c r="Y5756" s="34"/>
      <c r="Z5756" s="34"/>
    </row>
    <row r="5757" spans="18:26" x14ac:dyDescent="0.2">
      <c r="R5757" s="34"/>
      <c r="S5757" s="34"/>
      <c r="T5757" s="34"/>
      <c r="U5757" s="34"/>
      <c r="V5757" s="34"/>
      <c r="W5757" s="34"/>
      <c r="X5757" s="34"/>
      <c r="Y5757" s="34"/>
      <c r="Z5757" s="34"/>
    </row>
    <row r="5758" spans="18:26" x14ac:dyDescent="0.2">
      <c r="R5758" s="34"/>
      <c r="S5758" s="34"/>
      <c r="T5758" s="34"/>
      <c r="U5758" s="34"/>
      <c r="V5758" s="34"/>
      <c r="W5758" s="34"/>
      <c r="X5758" s="34"/>
      <c r="Y5758" s="34"/>
      <c r="Z5758" s="34"/>
    </row>
    <row r="5759" spans="18:26" x14ac:dyDescent="0.2">
      <c r="R5759" s="34"/>
      <c r="S5759" s="34"/>
      <c r="T5759" s="34"/>
      <c r="U5759" s="34"/>
      <c r="V5759" s="34"/>
      <c r="W5759" s="34"/>
      <c r="X5759" s="34"/>
      <c r="Y5759" s="34"/>
      <c r="Z5759" s="34"/>
    </row>
    <row r="5760" spans="18:26" x14ac:dyDescent="0.2">
      <c r="R5760" s="34"/>
      <c r="S5760" s="34"/>
      <c r="T5760" s="34"/>
      <c r="U5760" s="34"/>
      <c r="V5760" s="34"/>
      <c r="W5760" s="34"/>
      <c r="X5760" s="34"/>
      <c r="Y5760" s="34"/>
      <c r="Z5760" s="34"/>
    </row>
    <row r="5761" spans="18:26" x14ac:dyDescent="0.2">
      <c r="R5761" s="34"/>
      <c r="S5761" s="34"/>
      <c r="T5761" s="34"/>
      <c r="U5761" s="34"/>
      <c r="V5761" s="34"/>
      <c r="W5761" s="34"/>
      <c r="X5761" s="34"/>
      <c r="Y5761" s="34"/>
      <c r="Z5761" s="34"/>
    </row>
    <row r="5762" spans="18:26" x14ac:dyDescent="0.2">
      <c r="R5762" s="34"/>
      <c r="S5762" s="34"/>
      <c r="T5762" s="34"/>
      <c r="U5762" s="34"/>
      <c r="V5762" s="34"/>
      <c r="W5762" s="34"/>
      <c r="X5762" s="34"/>
      <c r="Y5762" s="34"/>
      <c r="Z5762" s="34"/>
    </row>
    <row r="5763" spans="18:26" x14ac:dyDescent="0.2">
      <c r="R5763" s="34"/>
      <c r="S5763" s="34"/>
      <c r="T5763" s="34"/>
      <c r="U5763" s="34"/>
      <c r="V5763" s="34"/>
      <c r="W5763" s="34"/>
      <c r="X5763" s="34"/>
      <c r="Y5763" s="34"/>
      <c r="Z5763" s="34"/>
    </row>
    <row r="5764" spans="18:26" x14ac:dyDescent="0.2">
      <c r="R5764" s="34"/>
      <c r="S5764" s="34"/>
      <c r="T5764" s="34"/>
      <c r="U5764" s="34"/>
      <c r="V5764" s="34"/>
      <c r="W5764" s="34"/>
      <c r="X5764" s="34"/>
      <c r="Y5764" s="34"/>
      <c r="Z5764" s="34"/>
    </row>
    <row r="5765" spans="18:26" x14ac:dyDescent="0.2">
      <c r="R5765" s="34"/>
      <c r="S5765" s="34"/>
      <c r="T5765" s="34"/>
      <c r="U5765" s="34"/>
      <c r="V5765" s="34"/>
      <c r="W5765" s="34"/>
      <c r="X5765" s="34"/>
      <c r="Y5765" s="34"/>
      <c r="Z5765" s="34"/>
    </row>
    <row r="5766" spans="18:26" x14ac:dyDescent="0.2">
      <c r="R5766" s="34"/>
      <c r="S5766" s="34"/>
      <c r="T5766" s="34"/>
      <c r="U5766" s="34"/>
      <c r="V5766" s="34"/>
      <c r="W5766" s="34"/>
      <c r="X5766" s="34"/>
      <c r="Y5766" s="34"/>
      <c r="Z5766" s="34"/>
    </row>
    <row r="5767" spans="18:26" x14ac:dyDescent="0.2">
      <c r="R5767" s="34"/>
      <c r="S5767" s="34"/>
      <c r="T5767" s="34"/>
      <c r="U5767" s="34"/>
      <c r="V5767" s="34"/>
      <c r="W5767" s="34"/>
      <c r="X5767" s="34"/>
      <c r="Y5767" s="34"/>
      <c r="Z5767" s="34"/>
    </row>
    <row r="5768" spans="18:26" x14ac:dyDescent="0.2">
      <c r="R5768" s="34"/>
      <c r="S5768" s="34"/>
      <c r="T5768" s="34"/>
      <c r="U5768" s="34"/>
      <c r="V5768" s="34"/>
      <c r="W5768" s="34"/>
      <c r="X5768" s="34"/>
      <c r="Y5768" s="34"/>
      <c r="Z5768" s="34"/>
    </row>
    <row r="5769" spans="18:26" x14ac:dyDescent="0.2">
      <c r="R5769" s="34"/>
      <c r="S5769" s="34"/>
      <c r="T5769" s="34"/>
      <c r="U5769" s="34"/>
      <c r="V5769" s="34"/>
      <c r="W5769" s="34"/>
      <c r="X5769" s="34"/>
      <c r="Y5769" s="34"/>
      <c r="Z5769" s="34"/>
    </row>
    <row r="5770" spans="18:26" x14ac:dyDescent="0.2">
      <c r="R5770" s="34"/>
      <c r="S5770" s="34"/>
      <c r="T5770" s="34"/>
      <c r="U5770" s="34"/>
      <c r="V5770" s="34"/>
      <c r="W5770" s="34"/>
      <c r="X5770" s="34"/>
      <c r="Y5770" s="34"/>
      <c r="Z5770" s="34"/>
    </row>
    <row r="5771" spans="18:26" x14ac:dyDescent="0.2">
      <c r="R5771" s="34"/>
      <c r="S5771" s="34"/>
      <c r="T5771" s="34"/>
      <c r="U5771" s="34"/>
      <c r="V5771" s="34"/>
      <c r="W5771" s="34"/>
      <c r="X5771" s="34"/>
      <c r="Y5771" s="34"/>
      <c r="Z5771" s="34"/>
    </row>
    <row r="5772" spans="18:26" x14ac:dyDescent="0.2">
      <c r="R5772" s="34"/>
      <c r="S5772" s="34"/>
      <c r="T5772" s="34"/>
      <c r="U5772" s="34"/>
      <c r="V5772" s="34"/>
      <c r="W5772" s="34"/>
      <c r="X5772" s="34"/>
      <c r="Y5772" s="34"/>
      <c r="Z5772" s="34"/>
    </row>
    <row r="5773" spans="18:26" x14ac:dyDescent="0.2">
      <c r="R5773" s="34"/>
      <c r="S5773" s="34"/>
      <c r="T5773" s="34"/>
      <c r="U5773" s="34"/>
      <c r="V5773" s="34"/>
      <c r="W5773" s="34"/>
      <c r="X5773" s="34"/>
      <c r="Y5773" s="34"/>
      <c r="Z5773" s="34"/>
    </row>
    <row r="5774" spans="18:26" x14ac:dyDescent="0.2">
      <c r="R5774" s="34"/>
      <c r="S5774" s="34"/>
      <c r="T5774" s="34"/>
      <c r="U5774" s="34"/>
      <c r="V5774" s="34"/>
      <c r="W5774" s="34"/>
      <c r="X5774" s="34"/>
      <c r="Y5774" s="34"/>
      <c r="Z5774" s="34"/>
    </row>
    <row r="5775" spans="18:26" x14ac:dyDescent="0.2">
      <c r="R5775" s="34"/>
      <c r="S5775" s="34"/>
      <c r="T5775" s="34"/>
      <c r="U5775" s="34"/>
      <c r="V5775" s="34"/>
      <c r="W5775" s="34"/>
      <c r="X5775" s="34"/>
      <c r="Y5775" s="34"/>
      <c r="Z5775" s="34"/>
    </row>
    <row r="5776" spans="18:26" x14ac:dyDescent="0.2">
      <c r="R5776" s="34"/>
      <c r="S5776" s="34"/>
      <c r="T5776" s="34"/>
      <c r="U5776" s="34"/>
      <c r="V5776" s="34"/>
      <c r="W5776" s="34"/>
      <c r="X5776" s="34"/>
      <c r="Y5776" s="34"/>
      <c r="Z5776" s="34"/>
    </row>
    <row r="5777" spans="18:26" x14ac:dyDescent="0.2">
      <c r="R5777" s="34"/>
      <c r="S5777" s="34"/>
      <c r="T5777" s="34"/>
      <c r="U5777" s="34"/>
      <c r="V5777" s="34"/>
      <c r="W5777" s="34"/>
      <c r="X5777" s="34"/>
      <c r="Y5777" s="34"/>
      <c r="Z5777" s="34"/>
    </row>
    <row r="5778" spans="18:26" x14ac:dyDescent="0.2">
      <c r="R5778" s="34"/>
      <c r="S5778" s="34"/>
      <c r="T5778" s="34"/>
      <c r="U5778" s="34"/>
      <c r="V5778" s="34"/>
      <c r="W5778" s="34"/>
      <c r="X5778" s="34"/>
      <c r="Y5778" s="34"/>
      <c r="Z5778" s="34"/>
    </row>
    <row r="5779" spans="18:26" x14ac:dyDescent="0.2">
      <c r="R5779" s="34"/>
      <c r="S5779" s="34"/>
      <c r="T5779" s="34"/>
      <c r="U5779" s="34"/>
      <c r="V5779" s="34"/>
      <c r="W5779" s="34"/>
      <c r="X5779" s="34"/>
      <c r="Y5779" s="34"/>
      <c r="Z5779" s="34"/>
    </row>
    <row r="5780" spans="18:26" x14ac:dyDescent="0.2">
      <c r="R5780" s="34"/>
      <c r="S5780" s="34"/>
      <c r="T5780" s="34"/>
      <c r="U5780" s="34"/>
      <c r="V5780" s="34"/>
      <c r="W5780" s="34"/>
      <c r="X5780" s="34"/>
      <c r="Y5780" s="34"/>
      <c r="Z5780" s="34"/>
    </row>
    <row r="5781" spans="18:26" x14ac:dyDescent="0.2">
      <c r="R5781" s="34"/>
      <c r="S5781" s="34"/>
      <c r="T5781" s="34"/>
      <c r="U5781" s="34"/>
      <c r="V5781" s="34"/>
      <c r="W5781" s="34"/>
      <c r="X5781" s="34"/>
      <c r="Y5781" s="34"/>
      <c r="Z5781" s="34"/>
    </row>
    <row r="5782" spans="18:26" x14ac:dyDescent="0.2">
      <c r="R5782" s="34"/>
      <c r="S5782" s="34"/>
      <c r="T5782" s="34"/>
      <c r="U5782" s="34"/>
      <c r="V5782" s="34"/>
      <c r="W5782" s="34"/>
      <c r="X5782" s="34"/>
      <c r="Y5782" s="34"/>
      <c r="Z5782" s="34"/>
    </row>
    <row r="5783" spans="18:26" x14ac:dyDescent="0.2">
      <c r="R5783" s="34"/>
      <c r="S5783" s="34"/>
      <c r="T5783" s="34"/>
      <c r="U5783" s="34"/>
      <c r="V5783" s="34"/>
      <c r="W5783" s="34"/>
      <c r="X5783" s="34"/>
      <c r="Y5783" s="34"/>
      <c r="Z5783" s="34"/>
    </row>
    <row r="5784" spans="18:26" x14ac:dyDescent="0.2">
      <c r="R5784" s="34"/>
      <c r="S5784" s="34"/>
      <c r="T5784" s="34"/>
      <c r="U5784" s="34"/>
      <c r="V5784" s="34"/>
      <c r="W5784" s="34"/>
      <c r="X5784" s="34"/>
      <c r="Y5784" s="34"/>
      <c r="Z5784" s="34"/>
    </row>
    <row r="5785" spans="18:26" x14ac:dyDescent="0.2">
      <c r="R5785" s="34"/>
      <c r="S5785" s="34"/>
      <c r="T5785" s="34"/>
      <c r="U5785" s="34"/>
      <c r="V5785" s="34"/>
      <c r="W5785" s="34"/>
      <c r="X5785" s="34"/>
      <c r="Y5785" s="34"/>
      <c r="Z5785" s="34"/>
    </row>
    <row r="5786" spans="18:26" x14ac:dyDescent="0.2">
      <c r="R5786" s="34"/>
      <c r="S5786" s="34"/>
      <c r="T5786" s="34"/>
      <c r="U5786" s="34"/>
      <c r="V5786" s="34"/>
      <c r="W5786" s="34"/>
      <c r="X5786" s="34"/>
      <c r="Y5786" s="34"/>
      <c r="Z5786" s="34"/>
    </row>
    <row r="5787" spans="18:26" x14ac:dyDescent="0.2">
      <c r="R5787" s="34"/>
      <c r="S5787" s="34"/>
      <c r="T5787" s="34"/>
      <c r="U5787" s="34"/>
      <c r="V5787" s="34"/>
      <c r="W5787" s="34"/>
      <c r="X5787" s="34"/>
      <c r="Y5787" s="34"/>
      <c r="Z5787" s="34"/>
    </row>
    <row r="5788" spans="18:26" x14ac:dyDescent="0.2">
      <c r="R5788" s="34"/>
      <c r="S5788" s="34"/>
      <c r="T5788" s="34"/>
      <c r="U5788" s="34"/>
      <c r="V5788" s="34"/>
      <c r="W5788" s="34"/>
      <c r="X5788" s="34"/>
      <c r="Y5788" s="34"/>
      <c r="Z5788" s="34"/>
    </row>
    <row r="5789" spans="18:26" x14ac:dyDescent="0.2">
      <c r="R5789" s="34"/>
      <c r="S5789" s="34"/>
      <c r="T5789" s="34"/>
      <c r="U5789" s="34"/>
      <c r="V5789" s="34"/>
      <c r="W5789" s="34"/>
      <c r="X5789" s="34"/>
      <c r="Y5789" s="34"/>
      <c r="Z5789" s="34"/>
    </row>
    <row r="5790" spans="18:26" x14ac:dyDescent="0.2">
      <c r="R5790" s="34"/>
      <c r="S5790" s="34"/>
      <c r="T5790" s="34"/>
      <c r="U5790" s="34"/>
      <c r="V5790" s="34"/>
      <c r="W5790" s="34"/>
      <c r="X5790" s="34"/>
      <c r="Y5790" s="34"/>
      <c r="Z5790" s="34"/>
    </row>
    <row r="5791" spans="18:26" x14ac:dyDescent="0.2">
      <c r="R5791" s="34"/>
      <c r="S5791" s="34"/>
      <c r="T5791" s="34"/>
      <c r="U5791" s="34"/>
      <c r="V5791" s="34"/>
      <c r="W5791" s="34"/>
      <c r="X5791" s="34"/>
      <c r="Y5791" s="34"/>
      <c r="Z5791" s="34"/>
    </row>
    <row r="5792" spans="18:26" x14ac:dyDescent="0.2">
      <c r="R5792" s="34"/>
      <c r="S5792" s="34"/>
      <c r="T5792" s="34"/>
      <c r="U5792" s="34"/>
      <c r="V5792" s="34"/>
      <c r="W5792" s="34"/>
      <c r="X5792" s="34"/>
      <c r="Y5792" s="34"/>
      <c r="Z5792" s="34"/>
    </row>
    <row r="5793" spans="18:26" x14ac:dyDescent="0.2">
      <c r="R5793" s="34"/>
      <c r="S5793" s="34"/>
      <c r="T5793" s="34"/>
      <c r="U5793" s="34"/>
      <c r="V5793" s="34"/>
      <c r="W5793" s="34"/>
      <c r="X5793" s="34"/>
      <c r="Y5793" s="34"/>
      <c r="Z5793" s="34"/>
    </row>
    <row r="5794" spans="18:26" x14ac:dyDescent="0.2">
      <c r="R5794" s="34"/>
      <c r="S5794" s="34"/>
      <c r="T5794" s="34"/>
      <c r="U5794" s="34"/>
      <c r="V5794" s="34"/>
      <c r="W5794" s="34"/>
      <c r="X5794" s="34"/>
      <c r="Y5794" s="34"/>
      <c r="Z5794" s="34"/>
    </row>
    <row r="5795" spans="18:26" x14ac:dyDescent="0.2">
      <c r="R5795" s="34"/>
      <c r="S5795" s="34"/>
      <c r="T5795" s="34"/>
      <c r="U5795" s="34"/>
      <c r="V5795" s="34"/>
      <c r="W5795" s="34"/>
      <c r="X5795" s="34"/>
      <c r="Y5795" s="34"/>
      <c r="Z5795" s="34"/>
    </row>
    <row r="5796" spans="18:26" x14ac:dyDescent="0.2">
      <c r="R5796" s="34"/>
      <c r="S5796" s="34"/>
      <c r="T5796" s="34"/>
      <c r="U5796" s="34"/>
      <c r="V5796" s="34"/>
      <c r="W5796" s="34"/>
      <c r="X5796" s="34"/>
      <c r="Y5796" s="34"/>
      <c r="Z5796" s="34"/>
    </row>
    <row r="5797" spans="18:26" x14ac:dyDescent="0.2">
      <c r="R5797" s="34"/>
      <c r="S5797" s="34"/>
      <c r="T5797" s="34"/>
      <c r="U5797" s="34"/>
      <c r="V5797" s="34"/>
      <c r="W5797" s="34"/>
      <c r="X5797" s="34"/>
      <c r="Y5797" s="34"/>
      <c r="Z5797" s="34"/>
    </row>
    <row r="5798" spans="18:26" x14ac:dyDescent="0.2">
      <c r="R5798" s="34"/>
      <c r="S5798" s="34"/>
      <c r="T5798" s="34"/>
      <c r="U5798" s="34"/>
      <c r="V5798" s="34"/>
      <c r="W5798" s="34"/>
      <c r="X5798" s="34"/>
      <c r="Y5798" s="34"/>
      <c r="Z5798" s="34"/>
    </row>
    <row r="5799" spans="18:26" x14ac:dyDescent="0.2">
      <c r="R5799" s="34"/>
      <c r="S5799" s="34"/>
      <c r="T5799" s="34"/>
      <c r="U5799" s="34"/>
      <c r="V5799" s="34"/>
      <c r="W5799" s="34"/>
      <c r="X5799" s="34"/>
      <c r="Y5799" s="34"/>
      <c r="Z5799" s="34"/>
    </row>
    <row r="5800" spans="18:26" x14ac:dyDescent="0.2">
      <c r="R5800" s="34"/>
      <c r="S5800" s="34"/>
      <c r="T5800" s="34"/>
      <c r="U5800" s="34"/>
      <c r="V5800" s="34"/>
      <c r="W5800" s="34"/>
      <c r="X5800" s="34"/>
      <c r="Y5800" s="34"/>
      <c r="Z5800" s="34"/>
    </row>
    <row r="5801" spans="18:26" x14ac:dyDescent="0.2">
      <c r="R5801" s="34"/>
      <c r="S5801" s="34"/>
      <c r="T5801" s="34"/>
      <c r="U5801" s="34"/>
      <c r="V5801" s="34"/>
      <c r="W5801" s="34"/>
      <c r="X5801" s="34"/>
      <c r="Y5801" s="34"/>
      <c r="Z5801" s="34"/>
    </row>
    <row r="5802" spans="18:26" x14ac:dyDescent="0.2">
      <c r="R5802" s="34"/>
      <c r="S5802" s="34"/>
      <c r="T5802" s="34"/>
      <c r="U5802" s="34"/>
      <c r="V5802" s="34"/>
      <c r="W5802" s="34"/>
      <c r="X5802" s="34"/>
      <c r="Y5802" s="34"/>
      <c r="Z5802" s="34"/>
    </row>
    <row r="5803" spans="18:26" x14ac:dyDescent="0.2">
      <c r="R5803" s="34"/>
      <c r="S5803" s="34"/>
      <c r="T5803" s="34"/>
      <c r="U5803" s="34"/>
      <c r="V5803" s="34"/>
      <c r="W5803" s="34"/>
      <c r="X5803" s="34"/>
      <c r="Y5803" s="34"/>
      <c r="Z5803" s="34"/>
    </row>
    <row r="5804" spans="18:26" x14ac:dyDescent="0.2">
      <c r="R5804" s="34"/>
      <c r="S5804" s="34"/>
      <c r="T5804" s="34"/>
      <c r="U5804" s="34"/>
      <c r="V5804" s="34"/>
      <c r="W5804" s="34"/>
      <c r="X5804" s="34"/>
      <c r="Y5804" s="34"/>
      <c r="Z5804" s="34"/>
    </row>
    <row r="5805" spans="18:26" x14ac:dyDescent="0.2">
      <c r="R5805" s="34"/>
      <c r="S5805" s="34"/>
      <c r="T5805" s="34"/>
      <c r="U5805" s="34"/>
      <c r="V5805" s="34"/>
      <c r="W5805" s="34"/>
      <c r="X5805" s="34"/>
      <c r="Y5805" s="34"/>
      <c r="Z5805" s="34"/>
    </row>
    <row r="5806" spans="18:26" x14ac:dyDescent="0.2">
      <c r="R5806" s="34"/>
      <c r="S5806" s="34"/>
      <c r="T5806" s="34"/>
      <c r="U5806" s="34"/>
      <c r="V5806" s="34"/>
      <c r="W5806" s="34"/>
      <c r="X5806" s="34"/>
      <c r="Y5806" s="34"/>
      <c r="Z5806" s="34"/>
    </row>
    <row r="5807" spans="18:26" x14ac:dyDescent="0.2">
      <c r="R5807" s="34"/>
      <c r="S5807" s="34"/>
      <c r="T5807" s="34"/>
      <c r="U5807" s="34"/>
      <c r="V5807" s="34"/>
      <c r="W5807" s="34"/>
      <c r="X5807" s="34"/>
      <c r="Y5807" s="34"/>
      <c r="Z5807" s="34"/>
    </row>
    <row r="5808" spans="18:26" x14ac:dyDescent="0.2">
      <c r="R5808" s="34"/>
      <c r="S5808" s="34"/>
      <c r="T5808" s="34"/>
      <c r="U5808" s="34"/>
      <c r="V5808" s="34"/>
      <c r="W5808" s="34"/>
      <c r="X5808" s="34"/>
      <c r="Y5808" s="34"/>
      <c r="Z5808" s="34"/>
    </row>
    <row r="5809" spans="18:26" x14ac:dyDescent="0.2">
      <c r="R5809" s="34"/>
      <c r="S5809" s="34"/>
      <c r="T5809" s="34"/>
      <c r="U5809" s="34"/>
      <c r="V5809" s="34"/>
      <c r="W5809" s="34"/>
      <c r="X5809" s="34"/>
      <c r="Y5809" s="34"/>
      <c r="Z5809" s="34"/>
    </row>
    <row r="5810" spans="18:26" x14ac:dyDescent="0.2">
      <c r="R5810" s="34"/>
      <c r="S5810" s="34"/>
      <c r="T5810" s="34"/>
      <c r="U5810" s="34"/>
      <c r="V5810" s="34"/>
      <c r="W5810" s="34"/>
      <c r="X5810" s="34"/>
      <c r="Y5810" s="34"/>
      <c r="Z5810" s="34"/>
    </row>
    <row r="5811" spans="18:26" x14ac:dyDescent="0.2">
      <c r="R5811" s="34"/>
      <c r="S5811" s="34"/>
      <c r="T5811" s="34"/>
      <c r="U5811" s="34"/>
      <c r="V5811" s="34"/>
      <c r="W5811" s="34"/>
      <c r="X5811" s="34"/>
      <c r="Y5811" s="34"/>
      <c r="Z5811" s="34"/>
    </row>
    <row r="5812" spans="18:26" x14ac:dyDescent="0.2">
      <c r="R5812" s="34"/>
      <c r="S5812" s="34"/>
      <c r="T5812" s="34"/>
      <c r="U5812" s="34"/>
      <c r="V5812" s="34"/>
      <c r="W5812" s="34"/>
      <c r="X5812" s="34"/>
      <c r="Y5812" s="34"/>
      <c r="Z5812" s="34"/>
    </row>
    <row r="5813" spans="18:26" x14ac:dyDescent="0.2">
      <c r="R5813" s="34"/>
      <c r="S5813" s="34"/>
      <c r="T5813" s="34"/>
      <c r="U5813" s="34"/>
      <c r="V5813" s="34"/>
      <c r="W5813" s="34"/>
      <c r="X5813" s="34"/>
      <c r="Y5813" s="34"/>
      <c r="Z5813" s="34"/>
    </row>
    <row r="5814" spans="18:26" x14ac:dyDescent="0.2">
      <c r="R5814" s="34"/>
      <c r="S5814" s="34"/>
      <c r="T5814" s="34"/>
      <c r="U5814" s="34"/>
      <c r="V5814" s="34"/>
      <c r="W5814" s="34"/>
      <c r="X5814" s="34"/>
      <c r="Y5814" s="34"/>
      <c r="Z5814" s="34"/>
    </row>
    <row r="5815" spans="18:26" x14ac:dyDescent="0.2">
      <c r="R5815" s="34"/>
      <c r="S5815" s="34"/>
      <c r="T5815" s="34"/>
      <c r="U5815" s="34"/>
      <c r="V5815" s="34"/>
      <c r="W5815" s="34"/>
      <c r="X5815" s="34"/>
      <c r="Y5815" s="34"/>
      <c r="Z5815" s="34"/>
    </row>
    <row r="5816" spans="18:26" x14ac:dyDescent="0.2">
      <c r="R5816" s="34"/>
      <c r="S5816" s="34"/>
      <c r="T5816" s="34"/>
      <c r="U5816" s="34"/>
      <c r="V5816" s="34"/>
      <c r="W5816" s="34"/>
      <c r="X5816" s="34"/>
      <c r="Y5816" s="34"/>
      <c r="Z5816" s="34"/>
    </row>
    <row r="5817" spans="18:26" x14ac:dyDescent="0.2">
      <c r="R5817" s="34"/>
      <c r="S5817" s="34"/>
      <c r="T5817" s="34"/>
      <c r="U5817" s="34"/>
      <c r="V5817" s="34"/>
      <c r="W5817" s="34"/>
      <c r="X5817" s="34"/>
      <c r="Y5817" s="34"/>
      <c r="Z5817" s="34"/>
    </row>
    <row r="5818" spans="18:26" x14ac:dyDescent="0.2">
      <c r="R5818" s="34"/>
      <c r="S5818" s="34"/>
      <c r="T5818" s="34"/>
      <c r="U5818" s="34"/>
      <c r="V5818" s="34"/>
      <c r="W5818" s="34"/>
      <c r="X5818" s="34"/>
      <c r="Y5818" s="34"/>
      <c r="Z5818" s="34"/>
    </row>
    <row r="5819" spans="18:26" x14ac:dyDescent="0.2">
      <c r="R5819" s="34"/>
      <c r="S5819" s="34"/>
      <c r="T5819" s="34"/>
      <c r="U5819" s="34"/>
      <c r="V5819" s="34"/>
      <c r="W5819" s="34"/>
      <c r="X5819" s="34"/>
      <c r="Y5819" s="34"/>
      <c r="Z5819" s="34"/>
    </row>
    <row r="5820" spans="18:26" x14ac:dyDescent="0.2">
      <c r="R5820" s="34"/>
      <c r="S5820" s="34"/>
      <c r="T5820" s="34"/>
      <c r="U5820" s="34"/>
      <c r="V5820" s="34"/>
      <c r="W5820" s="34"/>
      <c r="X5820" s="34"/>
      <c r="Y5820" s="34"/>
      <c r="Z5820" s="34"/>
    </row>
    <row r="5821" spans="18:26" x14ac:dyDescent="0.2">
      <c r="R5821" s="34"/>
      <c r="S5821" s="34"/>
      <c r="T5821" s="34"/>
      <c r="U5821" s="34"/>
      <c r="V5821" s="34"/>
      <c r="W5821" s="34"/>
      <c r="X5821" s="34"/>
      <c r="Y5821" s="34"/>
      <c r="Z5821" s="34"/>
    </row>
    <row r="5822" spans="18:26" x14ac:dyDescent="0.2">
      <c r="R5822" s="34"/>
      <c r="S5822" s="34"/>
      <c r="T5822" s="34"/>
      <c r="U5822" s="34"/>
      <c r="V5822" s="34"/>
      <c r="W5822" s="34"/>
      <c r="X5822" s="34"/>
      <c r="Y5822" s="34"/>
      <c r="Z5822" s="34"/>
    </row>
    <row r="5823" spans="18:26" x14ac:dyDescent="0.2">
      <c r="R5823" s="34"/>
      <c r="S5823" s="34"/>
      <c r="T5823" s="34"/>
      <c r="U5823" s="34"/>
      <c r="V5823" s="34"/>
      <c r="W5823" s="34"/>
      <c r="X5823" s="34"/>
      <c r="Y5823" s="34"/>
      <c r="Z5823" s="34"/>
    </row>
    <row r="5824" spans="18:26" x14ac:dyDescent="0.2">
      <c r="R5824" s="34"/>
      <c r="S5824" s="34"/>
      <c r="T5824" s="34"/>
      <c r="U5824" s="34"/>
      <c r="V5824" s="34"/>
      <c r="W5824" s="34"/>
      <c r="X5824" s="34"/>
      <c r="Y5824" s="34"/>
      <c r="Z5824" s="34"/>
    </row>
    <row r="5825" spans="18:26" x14ac:dyDescent="0.2">
      <c r="R5825" s="34"/>
      <c r="S5825" s="34"/>
      <c r="T5825" s="34"/>
      <c r="U5825" s="34"/>
      <c r="V5825" s="34"/>
      <c r="W5825" s="34"/>
      <c r="X5825" s="34"/>
      <c r="Y5825" s="34"/>
      <c r="Z5825" s="34"/>
    </row>
    <row r="5826" spans="18:26" x14ac:dyDescent="0.2">
      <c r="R5826" s="34"/>
      <c r="S5826" s="34"/>
      <c r="T5826" s="34"/>
      <c r="U5826" s="34"/>
      <c r="V5826" s="34"/>
      <c r="W5826" s="34"/>
      <c r="X5826" s="34"/>
      <c r="Y5826" s="34"/>
      <c r="Z5826" s="34"/>
    </row>
    <row r="5827" spans="18:26" x14ac:dyDescent="0.2">
      <c r="R5827" s="34"/>
      <c r="S5827" s="34"/>
      <c r="T5827" s="34"/>
      <c r="U5827" s="34"/>
      <c r="V5827" s="34"/>
      <c r="W5827" s="34"/>
      <c r="X5827" s="34"/>
      <c r="Y5827" s="34"/>
      <c r="Z5827" s="34"/>
    </row>
    <row r="5828" spans="18:26" x14ac:dyDescent="0.2">
      <c r="R5828" s="34"/>
      <c r="S5828" s="34"/>
      <c r="T5828" s="34"/>
      <c r="U5828" s="34"/>
      <c r="V5828" s="34"/>
      <c r="W5828" s="34"/>
      <c r="X5828" s="34"/>
      <c r="Y5828" s="34"/>
      <c r="Z5828" s="34"/>
    </row>
    <row r="5829" spans="18:26" x14ac:dyDescent="0.2">
      <c r="R5829" s="34"/>
      <c r="S5829" s="34"/>
      <c r="T5829" s="34"/>
      <c r="U5829" s="34"/>
      <c r="V5829" s="34"/>
      <c r="W5829" s="34"/>
      <c r="X5829" s="34"/>
      <c r="Y5829" s="34"/>
      <c r="Z5829" s="34"/>
    </row>
    <row r="5830" spans="18:26" x14ac:dyDescent="0.2">
      <c r="R5830" s="34"/>
      <c r="S5830" s="34"/>
      <c r="T5830" s="34"/>
      <c r="U5830" s="34"/>
      <c r="V5830" s="34"/>
      <c r="W5830" s="34"/>
      <c r="X5830" s="34"/>
      <c r="Y5830" s="34"/>
      <c r="Z5830" s="34"/>
    </row>
    <row r="5831" spans="18:26" x14ac:dyDescent="0.2">
      <c r="R5831" s="34"/>
      <c r="S5831" s="34"/>
      <c r="T5831" s="34"/>
      <c r="U5831" s="34"/>
      <c r="V5831" s="34"/>
      <c r="W5831" s="34"/>
      <c r="X5831" s="34"/>
      <c r="Y5831" s="34"/>
      <c r="Z5831" s="34"/>
    </row>
    <row r="5832" spans="18:26" x14ac:dyDescent="0.2">
      <c r="R5832" s="34"/>
      <c r="S5832" s="34"/>
      <c r="T5832" s="34"/>
      <c r="U5832" s="34"/>
      <c r="V5832" s="34"/>
      <c r="W5832" s="34"/>
      <c r="X5832" s="34"/>
      <c r="Y5832" s="34"/>
      <c r="Z5832" s="34"/>
    </row>
    <row r="5833" spans="18:26" x14ac:dyDescent="0.2">
      <c r="R5833" s="34"/>
      <c r="S5833" s="34"/>
      <c r="T5833" s="34"/>
      <c r="U5833" s="34"/>
      <c r="V5833" s="34"/>
      <c r="W5833" s="34"/>
      <c r="X5833" s="34"/>
      <c r="Y5833" s="34"/>
      <c r="Z5833" s="34"/>
    </row>
    <row r="5834" spans="18:26" x14ac:dyDescent="0.2">
      <c r="R5834" s="34"/>
      <c r="S5834" s="34"/>
      <c r="T5834" s="34"/>
      <c r="U5834" s="34"/>
      <c r="V5834" s="34"/>
      <c r="W5834" s="34"/>
      <c r="X5834" s="34"/>
      <c r="Y5834" s="34"/>
      <c r="Z5834" s="34"/>
    </row>
    <row r="5835" spans="18:26" x14ac:dyDescent="0.2">
      <c r="R5835" s="34"/>
      <c r="S5835" s="34"/>
      <c r="T5835" s="34"/>
      <c r="U5835" s="34"/>
      <c r="V5835" s="34"/>
      <c r="W5835" s="34"/>
      <c r="X5835" s="34"/>
      <c r="Y5835" s="34"/>
      <c r="Z5835" s="34"/>
    </row>
    <row r="5836" spans="18:26" x14ac:dyDescent="0.2">
      <c r="R5836" s="34"/>
      <c r="S5836" s="34"/>
      <c r="T5836" s="34"/>
      <c r="U5836" s="34"/>
      <c r="V5836" s="34"/>
      <c r="W5836" s="34"/>
      <c r="X5836" s="34"/>
      <c r="Y5836" s="34"/>
      <c r="Z5836" s="34"/>
    </row>
    <row r="5837" spans="18:26" x14ac:dyDescent="0.2">
      <c r="R5837" s="34"/>
      <c r="S5837" s="34"/>
      <c r="T5837" s="34"/>
      <c r="U5837" s="34"/>
      <c r="V5837" s="34"/>
      <c r="W5837" s="34"/>
      <c r="X5837" s="34"/>
      <c r="Y5837" s="34"/>
      <c r="Z5837" s="34"/>
    </row>
    <row r="5838" spans="18:26" x14ac:dyDescent="0.2">
      <c r="R5838" s="34"/>
      <c r="S5838" s="34"/>
      <c r="T5838" s="34"/>
      <c r="U5838" s="34"/>
      <c r="V5838" s="34"/>
      <c r="W5838" s="34"/>
      <c r="X5838" s="34"/>
      <c r="Y5838" s="34"/>
      <c r="Z5838" s="34"/>
    </row>
    <row r="5839" spans="18:26" x14ac:dyDescent="0.2">
      <c r="R5839" s="34"/>
      <c r="S5839" s="34"/>
      <c r="T5839" s="34"/>
      <c r="U5839" s="34"/>
      <c r="V5839" s="34"/>
      <c r="W5839" s="34"/>
      <c r="X5839" s="34"/>
      <c r="Y5839" s="34"/>
      <c r="Z5839" s="34"/>
    </row>
    <row r="5840" spans="18:26" x14ac:dyDescent="0.2">
      <c r="R5840" s="34"/>
      <c r="S5840" s="34"/>
      <c r="T5840" s="34"/>
      <c r="U5840" s="34"/>
      <c r="V5840" s="34"/>
      <c r="W5840" s="34"/>
      <c r="X5840" s="34"/>
      <c r="Y5840" s="34"/>
      <c r="Z5840" s="34"/>
    </row>
    <row r="5841" spans="18:26" x14ac:dyDescent="0.2">
      <c r="R5841" s="34"/>
      <c r="S5841" s="34"/>
      <c r="T5841" s="34"/>
      <c r="U5841" s="34"/>
      <c r="V5841" s="34"/>
      <c r="W5841" s="34"/>
      <c r="X5841" s="34"/>
      <c r="Y5841" s="34"/>
      <c r="Z5841" s="34"/>
    </row>
    <row r="5842" spans="18:26" x14ac:dyDescent="0.2">
      <c r="R5842" s="34"/>
      <c r="S5842" s="34"/>
      <c r="T5842" s="34"/>
      <c r="U5842" s="34"/>
      <c r="V5842" s="34"/>
      <c r="W5842" s="34"/>
      <c r="X5842" s="34"/>
      <c r="Y5842" s="34"/>
      <c r="Z5842" s="34"/>
    </row>
    <row r="5843" spans="18:26" x14ac:dyDescent="0.2">
      <c r="R5843" s="34"/>
      <c r="S5843" s="34"/>
      <c r="T5843" s="34"/>
      <c r="U5843" s="34"/>
      <c r="V5843" s="34"/>
      <c r="W5843" s="34"/>
      <c r="X5843" s="34"/>
      <c r="Y5843" s="34"/>
      <c r="Z5843" s="34"/>
    </row>
    <row r="5844" spans="18:26" x14ac:dyDescent="0.2">
      <c r="R5844" s="34"/>
      <c r="S5844" s="34"/>
      <c r="T5844" s="34"/>
      <c r="U5844" s="34"/>
      <c r="V5844" s="34"/>
      <c r="W5844" s="34"/>
      <c r="X5844" s="34"/>
      <c r="Y5844" s="34"/>
      <c r="Z5844" s="34"/>
    </row>
    <row r="5845" spans="18:26" x14ac:dyDescent="0.2">
      <c r="R5845" s="34"/>
      <c r="S5845" s="34"/>
      <c r="T5845" s="34"/>
      <c r="U5845" s="34"/>
      <c r="V5845" s="34"/>
      <c r="W5845" s="34"/>
      <c r="X5845" s="34"/>
      <c r="Y5845" s="34"/>
      <c r="Z5845" s="34"/>
    </row>
    <row r="5846" spans="18:26" x14ac:dyDescent="0.2">
      <c r="R5846" s="34"/>
      <c r="S5846" s="34"/>
      <c r="T5846" s="34"/>
      <c r="U5846" s="34"/>
      <c r="V5846" s="34"/>
      <c r="W5846" s="34"/>
      <c r="X5846" s="34"/>
      <c r="Y5846" s="34"/>
      <c r="Z5846" s="34"/>
    </row>
    <row r="5847" spans="18:26" x14ac:dyDescent="0.2">
      <c r="R5847" s="34"/>
      <c r="S5847" s="34"/>
      <c r="T5847" s="34"/>
      <c r="U5847" s="34"/>
      <c r="V5847" s="34"/>
      <c r="W5847" s="34"/>
      <c r="X5847" s="34"/>
      <c r="Y5847" s="34"/>
      <c r="Z5847" s="34"/>
    </row>
    <row r="5848" spans="18:26" x14ac:dyDescent="0.2">
      <c r="R5848" s="34"/>
      <c r="S5848" s="34"/>
      <c r="T5848" s="34"/>
      <c r="U5848" s="34"/>
      <c r="V5848" s="34"/>
      <c r="W5848" s="34"/>
      <c r="X5848" s="34"/>
      <c r="Y5848" s="34"/>
      <c r="Z5848" s="34"/>
    </row>
    <row r="5849" spans="18:26" x14ac:dyDescent="0.2">
      <c r="R5849" s="34"/>
      <c r="S5849" s="34"/>
      <c r="T5849" s="34"/>
      <c r="U5849" s="34"/>
      <c r="V5849" s="34"/>
      <c r="W5849" s="34"/>
      <c r="X5849" s="34"/>
      <c r="Y5849" s="34"/>
      <c r="Z5849" s="34"/>
    </row>
    <row r="5850" spans="18:26" x14ac:dyDescent="0.2">
      <c r="R5850" s="34"/>
      <c r="S5850" s="34"/>
      <c r="T5850" s="34"/>
      <c r="U5850" s="34"/>
      <c r="V5850" s="34"/>
      <c r="W5850" s="34"/>
      <c r="X5850" s="34"/>
      <c r="Y5850" s="34"/>
      <c r="Z5850" s="34"/>
    </row>
    <row r="5851" spans="18:26" x14ac:dyDescent="0.2">
      <c r="R5851" s="34"/>
      <c r="S5851" s="34"/>
      <c r="T5851" s="34"/>
      <c r="U5851" s="34"/>
      <c r="V5851" s="34"/>
      <c r="W5851" s="34"/>
      <c r="X5851" s="34"/>
      <c r="Y5851" s="34"/>
      <c r="Z5851" s="34"/>
    </row>
    <row r="5852" spans="18:26" x14ac:dyDescent="0.2">
      <c r="R5852" s="34"/>
      <c r="S5852" s="34"/>
      <c r="T5852" s="34"/>
      <c r="U5852" s="34"/>
      <c r="V5852" s="34"/>
      <c r="W5852" s="34"/>
      <c r="X5852" s="34"/>
      <c r="Y5852" s="34"/>
      <c r="Z5852" s="34"/>
    </row>
    <row r="5853" spans="18:26" x14ac:dyDescent="0.2">
      <c r="R5853" s="34"/>
      <c r="S5853" s="34"/>
      <c r="T5853" s="34"/>
      <c r="U5853" s="34"/>
      <c r="V5853" s="34"/>
      <c r="W5853" s="34"/>
      <c r="X5853" s="34"/>
      <c r="Y5853" s="34"/>
      <c r="Z5853" s="34"/>
    </row>
    <row r="5854" spans="18:26" x14ac:dyDescent="0.2">
      <c r="R5854" s="34"/>
      <c r="S5854" s="34"/>
      <c r="T5854" s="34"/>
      <c r="U5854" s="34"/>
      <c r="V5854" s="34"/>
      <c r="W5854" s="34"/>
      <c r="X5854" s="34"/>
      <c r="Y5854" s="34"/>
      <c r="Z5854" s="34"/>
    </row>
    <row r="5855" spans="18:26" x14ac:dyDescent="0.2">
      <c r="R5855" s="34"/>
      <c r="S5855" s="34"/>
      <c r="T5855" s="34"/>
      <c r="U5855" s="34"/>
      <c r="V5855" s="34"/>
      <c r="W5855" s="34"/>
      <c r="X5855" s="34"/>
      <c r="Y5855" s="34"/>
      <c r="Z5855" s="34"/>
    </row>
    <row r="5856" spans="18:26" x14ac:dyDescent="0.2">
      <c r="R5856" s="34"/>
      <c r="S5856" s="34"/>
      <c r="T5856" s="34"/>
      <c r="U5856" s="34"/>
      <c r="V5856" s="34"/>
      <c r="W5856" s="34"/>
      <c r="X5856" s="34"/>
      <c r="Y5856" s="34"/>
      <c r="Z5856" s="34"/>
    </row>
    <row r="5857" spans="18:26" x14ac:dyDescent="0.2">
      <c r="R5857" s="34"/>
      <c r="S5857" s="34"/>
      <c r="T5857" s="34"/>
      <c r="U5857" s="34"/>
      <c r="V5857" s="34"/>
      <c r="W5857" s="34"/>
      <c r="X5857" s="34"/>
      <c r="Y5857" s="34"/>
      <c r="Z5857" s="34"/>
    </row>
    <row r="5858" spans="18:26" x14ac:dyDescent="0.2">
      <c r="R5858" s="34"/>
      <c r="S5858" s="34"/>
      <c r="T5858" s="34"/>
      <c r="U5858" s="34"/>
      <c r="V5858" s="34"/>
      <c r="W5858" s="34"/>
      <c r="X5858" s="34"/>
      <c r="Y5858" s="34"/>
      <c r="Z5858" s="34"/>
    </row>
    <row r="5859" spans="18:26" x14ac:dyDescent="0.2">
      <c r="R5859" s="34"/>
      <c r="S5859" s="34"/>
      <c r="T5859" s="34"/>
      <c r="U5859" s="34"/>
      <c r="V5859" s="34"/>
      <c r="W5859" s="34"/>
      <c r="X5859" s="34"/>
      <c r="Y5859" s="34"/>
      <c r="Z5859" s="34"/>
    </row>
    <row r="5860" spans="18:26" x14ac:dyDescent="0.2">
      <c r="R5860" s="34"/>
      <c r="S5860" s="34"/>
      <c r="T5860" s="34"/>
      <c r="U5860" s="34"/>
      <c r="V5860" s="34"/>
      <c r="W5860" s="34"/>
      <c r="X5860" s="34"/>
      <c r="Y5860" s="34"/>
      <c r="Z5860" s="34"/>
    </row>
    <row r="5861" spans="18:26" x14ac:dyDescent="0.2">
      <c r="R5861" s="34"/>
      <c r="S5861" s="34"/>
      <c r="T5861" s="34"/>
      <c r="U5861" s="34"/>
      <c r="V5861" s="34"/>
      <c r="W5861" s="34"/>
      <c r="X5861" s="34"/>
      <c r="Y5861" s="34"/>
      <c r="Z5861" s="34"/>
    </row>
    <row r="5862" spans="18:26" x14ac:dyDescent="0.2">
      <c r="R5862" s="34"/>
      <c r="S5862" s="34"/>
      <c r="T5862" s="34"/>
      <c r="U5862" s="34"/>
      <c r="V5862" s="34"/>
      <c r="W5862" s="34"/>
      <c r="X5862" s="34"/>
      <c r="Y5862" s="34"/>
      <c r="Z5862" s="34"/>
    </row>
    <row r="5863" spans="18:26" x14ac:dyDescent="0.2">
      <c r="R5863" s="34"/>
      <c r="S5863" s="34"/>
      <c r="T5863" s="34"/>
      <c r="U5863" s="34"/>
      <c r="V5863" s="34"/>
      <c r="W5863" s="34"/>
      <c r="X5863" s="34"/>
      <c r="Y5863" s="34"/>
      <c r="Z5863" s="34"/>
    </row>
    <row r="5864" spans="18:26" x14ac:dyDescent="0.2">
      <c r="R5864" s="34"/>
      <c r="S5864" s="34"/>
      <c r="T5864" s="34"/>
      <c r="U5864" s="34"/>
      <c r="V5864" s="34"/>
      <c r="W5864" s="34"/>
      <c r="X5864" s="34"/>
      <c r="Y5864" s="34"/>
      <c r="Z5864" s="34"/>
    </row>
    <row r="5865" spans="18:26" x14ac:dyDescent="0.2">
      <c r="R5865" s="34"/>
      <c r="S5865" s="34"/>
      <c r="T5865" s="34"/>
      <c r="U5865" s="34"/>
      <c r="V5865" s="34"/>
      <c r="W5865" s="34"/>
      <c r="X5865" s="34"/>
      <c r="Y5865" s="34"/>
      <c r="Z5865" s="34"/>
    </row>
    <row r="5866" spans="18:26" x14ac:dyDescent="0.2">
      <c r="R5866" s="34"/>
      <c r="S5866" s="34"/>
      <c r="T5866" s="34"/>
      <c r="U5866" s="34"/>
      <c r="V5866" s="34"/>
      <c r="W5866" s="34"/>
      <c r="X5866" s="34"/>
      <c r="Y5866" s="34"/>
      <c r="Z5866" s="34"/>
    </row>
    <row r="5867" spans="18:26" x14ac:dyDescent="0.2">
      <c r="R5867" s="34"/>
      <c r="S5867" s="34"/>
      <c r="T5867" s="34"/>
      <c r="U5867" s="34"/>
      <c r="V5867" s="34"/>
      <c r="W5867" s="34"/>
      <c r="X5867" s="34"/>
      <c r="Y5867" s="34"/>
      <c r="Z5867" s="34"/>
    </row>
    <row r="5868" spans="18:26" x14ac:dyDescent="0.2">
      <c r="R5868" s="34"/>
      <c r="S5868" s="34"/>
      <c r="T5868" s="34"/>
      <c r="U5868" s="34"/>
      <c r="V5868" s="34"/>
      <c r="W5868" s="34"/>
      <c r="X5868" s="34"/>
      <c r="Y5868" s="34"/>
      <c r="Z5868" s="34"/>
    </row>
    <row r="5869" spans="18:26" x14ac:dyDescent="0.2">
      <c r="R5869" s="34"/>
      <c r="S5869" s="34"/>
      <c r="T5869" s="34"/>
      <c r="U5869" s="34"/>
      <c r="V5869" s="34"/>
      <c r="W5869" s="34"/>
      <c r="X5869" s="34"/>
      <c r="Y5869" s="34"/>
      <c r="Z5869" s="34"/>
    </row>
    <row r="5870" spans="18:26" x14ac:dyDescent="0.2">
      <c r="R5870" s="34"/>
      <c r="S5870" s="34"/>
      <c r="T5870" s="34"/>
      <c r="U5870" s="34"/>
      <c r="V5870" s="34"/>
      <c r="W5870" s="34"/>
      <c r="X5870" s="34"/>
      <c r="Y5870" s="34"/>
      <c r="Z5870" s="34"/>
    </row>
    <row r="5871" spans="18:26" x14ac:dyDescent="0.2">
      <c r="R5871" s="34"/>
      <c r="S5871" s="34"/>
      <c r="T5871" s="34"/>
      <c r="U5871" s="34"/>
      <c r="V5871" s="34"/>
      <c r="W5871" s="34"/>
      <c r="X5871" s="34"/>
      <c r="Y5871" s="34"/>
      <c r="Z5871" s="34"/>
    </row>
    <row r="5872" spans="18:26" x14ac:dyDescent="0.2">
      <c r="R5872" s="34"/>
      <c r="S5872" s="34"/>
      <c r="T5872" s="34"/>
      <c r="U5872" s="34"/>
      <c r="V5872" s="34"/>
      <c r="W5872" s="34"/>
      <c r="X5872" s="34"/>
      <c r="Y5872" s="34"/>
      <c r="Z5872" s="34"/>
    </row>
    <row r="5873" spans="18:26" x14ac:dyDescent="0.2">
      <c r="R5873" s="34"/>
      <c r="S5873" s="34"/>
      <c r="T5873" s="34"/>
      <c r="U5873" s="34"/>
      <c r="V5873" s="34"/>
      <c r="W5873" s="34"/>
      <c r="X5873" s="34"/>
      <c r="Y5873" s="34"/>
      <c r="Z5873" s="34"/>
    </row>
    <row r="5874" spans="18:26" x14ac:dyDescent="0.2">
      <c r="R5874" s="34"/>
      <c r="S5874" s="34"/>
      <c r="T5874" s="34"/>
      <c r="U5874" s="34"/>
      <c r="V5874" s="34"/>
      <c r="W5874" s="34"/>
      <c r="X5874" s="34"/>
      <c r="Y5874" s="34"/>
      <c r="Z5874" s="34"/>
    </row>
    <row r="5875" spans="18:26" x14ac:dyDescent="0.2">
      <c r="R5875" s="34"/>
      <c r="S5875" s="34"/>
      <c r="T5875" s="34"/>
      <c r="U5875" s="34"/>
      <c r="V5875" s="34"/>
      <c r="W5875" s="34"/>
      <c r="X5875" s="34"/>
      <c r="Y5875" s="34"/>
      <c r="Z5875" s="34"/>
    </row>
    <row r="5876" spans="18:26" x14ac:dyDescent="0.2">
      <c r="R5876" s="34"/>
      <c r="S5876" s="34"/>
      <c r="T5876" s="34"/>
      <c r="U5876" s="34"/>
      <c r="V5876" s="34"/>
      <c r="W5876" s="34"/>
      <c r="X5876" s="34"/>
      <c r="Y5876" s="34"/>
      <c r="Z5876" s="34"/>
    </row>
    <row r="5877" spans="18:26" x14ac:dyDescent="0.2">
      <c r="R5877" s="34"/>
      <c r="S5877" s="34"/>
      <c r="T5877" s="34"/>
      <c r="U5877" s="34"/>
      <c r="V5877" s="34"/>
      <c r="W5877" s="34"/>
      <c r="X5877" s="34"/>
      <c r="Y5877" s="34"/>
      <c r="Z5877" s="34"/>
    </row>
    <row r="5878" spans="18:26" x14ac:dyDescent="0.2">
      <c r="R5878" s="34"/>
      <c r="S5878" s="34"/>
      <c r="T5878" s="34"/>
      <c r="U5878" s="34"/>
      <c r="V5878" s="34"/>
      <c r="W5878" s="34"/>
      <c r="X5878" s="34"/>
      <c r="Y5878" s="34"/>
      <c r="Z5878" s="34"/>
    </row>
    <row r="5879" spans="18:26" x14ac:dyDescent="0.2">
      <c r="R5879" s="34"/>
      <c r="S5879" s="34"/>
      <c r="T5879" s="34"/>
      <c r="U5879" s="34"/>
      <c r="V5879" s="34"/>
      <c r="W5879" s="34"/>
      <c r="X5879" s="34"/>
      <c r="Y5879" s="34"/>
      <c r="Z5879" s="34"/>
    </row>
    <row r="5880" spans="18:26" x14ac:dyDescent="0.2">
      <c r="R5880" s="34"/>
      <c r="S5880" s="34"/>
      <c r="T5880" s="34"/>
      <c r="U5880" s="34"/>
      <c r="V5880" s="34"/>
      <c r="W5880" s="34"/>
      <c r="X5880" s="34"/>
      <c r="Y5880" s="34"/>
      <c r="Z5880" s="34"/>
    </row>
    <row r="5881" spans="18:26" x14ac:dyDescent="0.2">
      <c r="R5881" s="34"/>
      <c r="S5881" s="34"/>
      <c r="T5881" s="34"/>
      <c r="U5881" s="34"/>
      <c r="V5881" s="34"/>
      <c r="W5881" s="34"/>
      <c r="X5881" s="34"/>
      <c r="Y5881" s="34"/>
      <c r="Z5881" s="34"/>
    </row>
    <row r="5882" spans="18:26" x14ac:dyDescent="0.2">
      <c r="R5882" s="34"/>
      <c r="S5882" s="34"/>
      <c r="T5882" s="34"/>
      <c r="U5882" s="34"/>
      <c r="V5882" s="34"/>
      <c r="W5882" s="34"/>
      <c r="X5882" s="34"/>
      <c r="Y5882" s="34"/>
      <c r="Z5882" s="34"/>
    </row>
    <row r="5883" spans="18:26" x14ac:dyDescent="0.2">
      <c r="R5883" s="34"/>
      <c r="S5883" s="34"/>
      <c r="T5883" s="34"/>
      <c r="U5883" s="34"/>
      <c r="V5883" s="34"/>
      <c r="W5883" s="34"/>
      <c r="X5883" s="34"/>
      <c r="Y5883" s="34"/>
      <c r="Z5883" s="34"/>
    </row>
    <row r="5884" spans="18:26" x14ac:dyDescent="0.2">
      <c r="R5884" s="34"/>
      <c r="S5884" s="34"/>
      <c r="T5884" s="34"/>
      <c r="U5884" s="34"/>
      <c r="V5884" s="34"/>
      <c r="W5884" s="34"/>
      <c r="X5884" s="34"/>
      <c r="Y5884" s="34"/>
      <c r="Z5884" s="34"/>
    </row>
    <row r="5885" spans="18:26" x14ac:dyDescent="0.2">
      <c r="R5885" s="34"/>
      <c r="S5885" s="34"/>
      <c r="T5885" s="34"/>
      <c r="U5885" s="34"/>
      <c r="V5885" s="34"/>
      <c r="W5885" s="34"/>
      <c r="X5885" s="34"/>
      <c r="Y5885" s="34"/>
      <c r="Z5885" s="34"/>
    </row>
    <row r="5886" spans="18:26" x14ac:dyDescent="0.2">
      <c r="R5886" s="34"/>
      <c r="S5886" s="34"/>
      <c r="T5886" s="34"/>
      <c r="U5886" s="34"/>
      <c r="V5886" s="34"/>
      <c r="W5886" s="34"/>
      <c r="X5886" s="34"/>
      <c r="Y5886" s="34"/>
      <c r="Z5886" s="34"/>
    </row>
    <row r="5887" spans="18:26" x14ac:dyDescent="0.2">
      <c r="R5887" s="34"/>
      <c r="S5887" s="34"/>
      <c r="T5887" s="34"/>
      <c r="U5887" s="34"/>
      <c r="V5887" s="34"/>
      <c r="W5887" s="34"/>
      <c r="X5887" s="34"/>
      <c r="Y5887" s="34"/>
      <c r="Z5887" s="34"/>
    </row>
    <row r="5888" spans="18:26" x14ac:dyDescent="0.2">
      <c r="R5888" s="34"/>
      <c r="S5888" s="34"/>
      <c r="T5888" s="34"/>
      <c r="U5888" s="34"/>
      <c r="V5888" s="34"/>
      <c r="W5888" s="34"/>
      <c r="X5888" s="34"/>
      <c r="Y5888" s="34"/>
      <c r="Z5888" s="34"/>
    </row>
    <row r="5889" spans="18:26" x14ac:dyDescent="0.2">
      <c r="R5889" s="34"/>
      <c r="S5889" s="34"/>
      <c r="T5889" s="34"/>
      <c r="U5889" s="34"/>
      <c r="V5889" s="34"/>
      <c r="W5889" s="34"/>
      <c r="X5889" s="34"/>
      <c r="Y5889" s="34"/>
      <c r="Z5889" s="34"/>
    </row>
    <row r="5890" spans="18:26" x14ac:dyDescent="0.2">
      <c r="R5890" s="34"/>
      <c r="S5890" s="34"/>
      <c r="T5890" s="34"/>
      <c r="U5890" s="34"/>
      <c r="V5890" s="34"/>
      <c r="W5890" s="34"/>
      <c r="X5890" s="34"/>
      <c r="Y5890" s="34"/>
      <c r="Z5890" s="34"/>
    </row>
    <row r="5891" spans="18:26" x14ac:dyDescent="0.2">
      <c r="R5891" s="34"/>
      <c r="S5891" s="34"/>
      <c r="T5891" s="34"/>
      <c r="U5891" s="34"/>
      <c r="V5891" s="34"/>
      <c r="W5891" s="34"/>
      <c r="X5891" s="34"/>
      <c r="Y5891" s="34"/>
      <c r="Z5891" s="34"/>
    </row>
    <row r="5892" spans="18:26" x14ac:dyDescent="0.2">
      <c r="R5892" s="34"/>
      <c r="S5892" s="34"/>
      <c r="T5892" s="34"/>
      <c r="U5892" s="34"/>
      <c r="V5892" s="34"/>
      <c r="W5892" s="34"/>
      <c r="X5892" s="34"/>
      <c r="Y5892" s="34"/>
      <c r="Z5892" s="34"/>
    </row>
    <row r="5893" spans="18:26" x14ac:dyDescent="0.2">
      <c r="R5893" s="34"/>
      <c r="S5893" s="34"/>
      <c r="T5893" s="34"/>
      <c r="U5893" s="34"/>
      <c r="V5893" s="34"/>
      <c r="W5893" s="34"/>
      <c r="X5893" s="34"/>
      <c r="Y5893" s="34"/>
      <c r="Z5893" s="34"/>
    </row>
    <row r="5894" spans="18:26" x14ac:dyDescent="0.2">
      <c r="R5894" s="34"/>
      <c r="S5894" s="34"/>
      <c r="T5894" s="34"/>
      <c r="U5894" s="34"/>
      <c r="V5894" s="34"/>
      <c r="W5894" s="34"/>
      <c r="X5894" s="34"/>
      <c r="Y5894" s="34"/>
      <c r="Z5894" s="34"/>
    </row>
    <row r="5895" spans="18:26" x14ac:dyDescent="0.2">
      <c r="R5895" s="34"/>
      <c r="S5895" s="34"/>
      <c r="T5895" s="34"/>
      <c r="U5895" s="34"/>
      <c r="V5895" s="34"/>
      <c r="W5895" s="34"/>
      <c r="X5895" s="34"/>
      <c r="Y5895" s="34"/>
      <c r="Z5895" s="34"/>
    </row>
    <row r="5896" spans="18:26" x14ac:dyDescent="0.2">
      <c r="R5896" s="34"/>
      <c r="S5896" s="34"/>
      <c r="T5896" s="34"/>
      <c r="U5896" s="34"/>
      <c r="V5896" s="34"/>
      <c r="W5896" s="34"/>
      <c r="X5896" s="34"/>
      <c r="Y5896" s="34"/>
      <c r="Z5896" s="34"/>
    </row>
    <row r="5897" spans="18:26" x14ac:dyDescent="0.2">
      <c r="R5897" s="34"/>
      <c r="S5897" s="34"/>
      <c r="T5897" s="34"/>
      <c r="U5897" s="34"/>
      <c r="V5897" s="34"/>
      <c r="W5897" s="34"/>
      <c r="X5897" s="34"/>
      <c r="Y5897" s="34"/>
      <c r="Z5897" s="34"/>
    </row>
    <row r="5898" spans="18:26" x14ac:dyDescent="0.2">
      <c r="R5898" s="34"/>
      <c r="S5898" s="34"/>
      <c r="T5898" s="34"/>
      <c r="U5898" s="34"/>
      <c r="V5898" s="34"/>
      <c r="W5898" s="34"/>
      <c r="X5898" s="34"/>
      <c r="Y5898" s="34"/>
      <c r="Z5898" s="34"/>
    </row>
    <row r="5899" spans="18:26" x14ac:dyDescent="0.2">
      <c r="R5899" s="34"/>
      <c r="S5899" s="34"/>
      <c r="T5899" s="34"/>
      <c r="U5899" s="34"/>
      <c r="V5899" s="34"/>
      <c r="W5899" s="34"/>
      <c r="X5899" s="34"/>
      <c r="Y5899" s="34"/>
      <c r="Z5899" s="34"/>
    </row>
    <row r="5900" spans="18:26" x14ac:dyDescent="0.2">
      <c r="R5900" s="34"/>
      <c r="S5900" s="34"/>
      <c r="T5900" s="34"/>
      <c r="U5900" s="34"/>
      <c r="V5900" s="34"/>
      <c r="W5900" s="34"/>
      <c r="X5900" s="34"/>
      <c r="Y5900" s="34"/>
      <c r="Z5900" s="34"/>
    </row>
    <row r="5901" spans="18:26" x14ac:dyDescent="0.2">
      <c r="R5901" s="34"/>
      <c r="S5901" s="34"/>
      <c r="T5901" s="34"/>
      <c r="U5901" s="34"/>
      <c r="V5901" s="34"/>
      <c r="W5901" s="34"/>
      <c r="X5901" s="34"/>
      <c r="Y5901" s="34"/>
      <c r="Z5901" s="34"/>
    </row>
    <row r="5902" spans="18:26" x14ac:dyDescent="0.2">
      <c r="R5902" s="34"/>
      <c r="S5902" s="34"/>
      <c r="T5902" s="34"/>
      <c r="U5902" s="34"/>
      <c r="V5902" s="34"/>
      <c r="W5902" s="34"/>
      <c r="X5902" s="34"/>
      <c r="Y5902" s="34"/>
      <c r="Z5902" s="34"/>
    </row>
    <row r="5903" spans="18:26" x14ac:dyDescent="0.2">
      <c r="R5903" s="34"/>
      <c r="S5903" s="34"/>
      <c r="T5903" s="34"/>
      <c r="U5903" s="34"/>
      <c r="V5903" s="34"/>
      <c r="W5903" s="34"/>
      <c r="X5903" s="34"/>
      <c r="Y5903" s="34"/>
      <c r="Z5903" s="34"/>
    </row>
    <row r="5904" spans="18:26" x14ac:dyDescent="0.2">
      <c r="R5904" s="34"/>
      <c r="S5904" s="34"/>
      <c r="T5904" s="34"/>
      <c r="U5904" s="34"/>
      <c r="V5904" s="34"/>
      <c r="W5904" s="34"/>
      <c r="X5904" s="34"/>
      <c r="Y5904" s="34"/>
      <c r="Z5904" s="34"/>
    </row>
    <row r="5905" spans="18:26" x14ac:dyDescent="0.2">
      <c r="R5905" s="34"/>
      <c r="S5905" s="34"/>
      <c r="T5905" s="34"/>
      <c r="U5905" s="34"/>
      <c r="V5905" s="34"/>
      <c r="W5905" s="34"/>
      <c r="X5905" s="34"/>
      <c r="Y5905" s="34"/>
      <c r="Z5905" s="34"/>
    </row>
    <row r="5906" spans="18:26" x14ac:dyDescent="0.2">
      <c r="R5906" s="34"/>
      <c r="S5906" s="34"/>
      <c r="T5906" s="34"/>
      <c r="U5906" s="34"/>
      <c r="V5906" s="34"/>
      <c r="W5906" s="34"/>
      <c r="X5906" s="34"/>
      <c r="Y5906" s="34"/>
      <c r="Z5906" s="34"/>
    </row>
    <row r="5907" spans="18:26" x14ac:dyDescent="0.2">
      <c r="R5907" s="34"/>
      <c r="S5907" s="34"/>
      <c r="T5907" s="34"/>
      <c r="U5907" s="34"/>
      <c r="V5907" s="34"/>
      <c r="W5907" s="34"/>
      <c r="X5907" s="34"/>
      <c r="Y5907" s="34"/>
      <c r="Z5907" s="34"/>
    </row>
    <row r="5908" spans="18:26" x14ac:dyDescent="0.2">
      <c r="R5908" s="34"/>
      <c r="S5908" s="34"/>
      <c r="T5908" s="34"/>
      <c r="U5908" s="34"/>
      <c r="V5908" s="34"/>
      <c r="W5908" s="34"/>
      <c r="X5908" s="34"/>
      <c r="Y5908" s="34"/>
      <c r="Z5908" s="34"/>
    </row>
    <row r="5909" spans="18:26" x14ac:dyDescent="0.2">
      <c r="R5909" s="34"/>
      <c r="S5909" s="34"/>
      <c r="T5909" s="34"/>
      <c r="U5909" s="34"/>
      <c r="V5909" s="34"/>
      <c r="W5909" s="34"/>
      <c r="X5909" s="34"/>
      <c r="Y5909" s="34"/>
      <c r="Z5909" s="34"/>
    </row>
    <row r="5910" spans="18:26" x14ac:dyDescent="0.2">
      <c r="R5910" s="34"/>
      <c r="S5910" s="34"/>
      <c r="T5910" s="34"/>
      <c r="U5910" s="34"/>
      <c r="V5910" s="34"/>
      <c r="W5910" s="34"/>
      <c r="X5910" s="34"/>
      <c r="Y5910" s="34"/>
      <c r="Z5910" s="34"/>
    </row>
    <row r="5911" spans="18:26" x14ac:dyDescent="0.2">
      <c r="R5911" s="34"/>
      <c r="S5911" s="34"/>
      <c r="T5911" s="34"/>
      <c r="U5911" s="34"/>
      <c r="V5911" s="34"/>
      <c r="W5911" s="34"/>
      <c r="X5911" s="34"/>
      <c r="Y5911" s="34"/>
      <c r="Z5911" s="34"/>
    </row>
    <row r="5912" spans="18:26" x14ac:dyDescent="0.2">
      <c r="R5912" s="34"/>
      <c r="S5912" s="34"/>
      <c r="T5912" s="34"/>
      <c r="U5912" s="34"/>
      <c r="V5912" s="34"/>
      <c r="W5912" s="34"/>
      <c r="X5912" s="34"/>
      <c r="Y5912" s="34"/>
      <c r="Z5912" s="34"/>
    </row>
    <row r="5913" spans="18:26" x14ac:dyDescent="0.2">
      <c r="R5913" s="34"/>
      <c r="S5913" s="34"/>
      <c r="T5913" s="34"/>
      <c r="U5913" s="34"/>
      <c r="V5913" s="34"/>
      <c r="W5913" s="34"/>
      <c r="X5913" s="34"/>
      <c r="Y5913" s="34"/>
      <c r="Z5913" s="34"/>
    </row>
    <row r="5914" spans="18:26" x14ac:dyDescent="0.2">
      <c r="R5914" s="34"/>
      <c r="S5914" s="34"/>
      <c r="T5914" s="34"/>
      <c r="U5914" s="34"/>
      <c r="V5914" s="34"/>
      <c r="W5914" s="34"/>
      <c r="X5914" s="34"/>
      <c r="Y5914" s="34"/>
      <c r="Z5914" s="34"/>
    </row>
    <row r="5915" spans="18:26" x14ac:dyDescent="0.2">
      <c r="R5915" s="34"/>
      <c r="S5915" s="34"/>
      <c r="T5915" s="34"/>
      <c r="U5915" s="34"/>
      <c r="V5915" s="34"/>
      <c r="W5915" s="34"/>
      <c r="X5915" s="34"/>
      <c r="Y5915" s="34"/>
      <c r="Z5915" s="34"/>
    </row>
    <row r="5916" spans="18:26" x14ac:dyDescent="0.2">
      <c r="R5916" s="34"/>
      <c r="S5916" s="34"/>
      <c r="T5916" s="34"/>
      <c r="U5916" s="34"/>
      <c r="V5916" s="34"/>
      <c r="W5916" s="34"/>
      <c r="X5916" s="34"/>
      <c r="Y5916" s="34"/>
      <c r="Z5916" s="34"/>
    </row>
    <row r="5917" spans="18:26" x14ac:dyDescent="0.2">
      <c r="R5917" s="34"/>
      <c r="S5917" s="34"/>
      <c r="T5917" s="34"/>
      <c r="U5917" s="34"/>
      <c r="V5917" s="34"/>
      <c r="W5917" s="34"/>
      <c r="X5917" s="34"/>
      <c r="Y5917" s="34"/>
      <c r="Z5917" s="34"/>
    </row>
    <row r="5918" spans="18:26" x14ac:dyDescent="0.2">
      <c r="R5918" s="34"/>
      <c r="S5918" s="34"/>
      <c r="T5918" s="34"/>
      <c r="U5918" s="34"/>
      <c r="V5918" s="34"/>
      <c r="W5918" s="34"/>
      <c r="X5918" s="34"/>
      <c r="Y5918" s="34"/>
      <c r="Z5918" s="34"/>
    </row>
    <row r="5919" spans="18:26" x14ac:dyDescent="0.2">
      <c r="R5919" s="34"/>
      <c r="S5919" s="34"/>
      <c r="T5919" s="34"/>
      <c r="U5919" s="34"/>
      <c r="V5919" s="34"/>
      <c r="W5919" s="34"/>
      <c r="X5919" s="34"/>
      <c r="Y5919" s="34"/>
      <c r="Z5919" s="34"/>
    </row>
    <row r="5920" spans="18:26" x14ac:dyDescent="0.2">
      <c r="R5920" s="34"/>
      <c r="S5920" s="34"/>
      <c r="T5920" s="34"/>
      <c r="U5920" s="34"/>
      <c r="V5920" s="34"/>
      <c r="W5920" s="34"/>
      <c r="X5920" s="34"/>
      <c r="Y5920" s="34"/>
      <c r="Z5920" s="34"/>
    </row>
    <row r="5921" spans="18:26" x14ac:dyDescent="0.2">
      <c r="R5921" s="34"/>
      <c r="S5921" s="34"/>
      <c r="T5921" s="34"/>
      <c r="U5921" s="34"/>
      <c r="V5921" s="34"/>
      <c r="W5921" s="34"/>
      <c r="X5921" s="34"/>
      <c r="Y5921" s="34"/>
      <c r="Z5921" s="34"/>
    </row>
    <row r="5922" spans="18:26" x14ac:dyDescent="0.2">
      <c r="R5922" s="34"/>
      <c r="S5922" s="34"/>
      <c r="T5922" s="34"/>
      <c r="U5922" s="34"/>
      <c r="V5922" s="34"/>
      <c r="W5922" s="34"/>
      <c r="X5922" s="34"/>
      <c r="Y5922" s="34"/>
      <c r="Z5922" s="34"/>
    </row>
    <row r="5923" spans="18:26" x14ac:dyDescent="0.2">
      <c r="R5923" s="34"/>
      <c r="S5923" s="34"/>
      <c r="T5923" s="34"/>
      <c r="U5923" s="34"/>
      <c r="V5923" s="34"/>
      <c r="W5923" s="34"/>
      <c r="X5923" s="34"/>
      <c r="Y5923" s="34"/>
      <c r="Z5923" s="34"/>
    </row>
    <row r="5924" spans="18:26" x14ac:dyDescent="0.2">
      <c r="R5924" s="34"/>
      <c r="S5924" s="34"/>
      <c r="T5924" s="34"/>
      <c r="U5924" s="34"/>
      <c r="V5924" s="34"/>
      <c r="W5924" s="34"/>
      <c r="X5924" s="34"/>
      <c r="Y5924" s="34"/>
      <c r="Z5924" s="34"/>
    </row>
    <row r="5925" spans="18:26" x14ac:dyDescent="0.2">
      <c r="R5925" s="34"/>
      <c r="S5925" s="34"/>
      <c r="T5925" s="34"/>
      <c r="U5925" s="34"/>
      <c r="V5925" s="34"/>
      <c r="W5925" s="34"/>
      <c r="X5925" s="34"/>
      <c r="Y5925" s="34"/>
      <c r="Z5925" s="34"/>
    </row>
    <row r="5926" spans="18:26" x14ac:dyDescent="0.2">
      <c r="R5926" s="34"/>
      <c r="S5926" s="34"/>
      <c r="T5926" s="34"/>
      <c r="U5926" s="34"/>
      <c r="V5926" s="34"/>
      <c r="W5926" s="34"/>
      <c r="X5926" s="34"/>
      <c r="Y5926" s="34"/>
      <c r="Z5926" s="34"/>
    </row>
    <row r="5927" spans="18:26" x14ac:dyDescent="0.2">
      <c r="R5927" s="34"/>
      <c r="S5927" s="34"/>
      <c r="T5927" s="34"/>
      <c r="U5927" s="34"/>
      <c r="V5927" s="34"/>
      <c r="W5927" s="34"/>
      <c r="X5927" s="34"/>
      <c r="Y5927" s="34"/>
      <c r="Z5927" s="34"/>
    </row>
    <row r="5928" spans="18:26" x14ac:dyDescent="0.2">
      <c r="R5928" s="34"/>
      <c r="S5928" s="34"/>
      <c r="T5928" s="34"/>
      <c r="U5928" s="34"/>
      <c r="V5928" s="34"/>
      <c r="W5928" s="34"/>
      <c r="X5928" s="34"/>
      <c r="Y5928" s="34"/>
      <c r="Z5928" s="34"/>
    </row>
    <row r="5929" spans="18:26" x14ac:dyDescent="0.2">
      <c r="R5929" s="34"/>
      <c r="S5929" s="34"/>
      <c r="T5929" s="34"/>
      <c r="U5929" s="34"/>
      <c r="V5929" s="34"/>
      <c r="W5929" s="34"/>
      <c r="X5929" s="34"/>
      <c r="Y5929" s="34"/>
      <c r="Z5929" s="34"/>
    </row>
    <row r="5930" spans="18:26" x14ac:dyDescent="0.2">
      <c r="R5930" s="34"/>
      <c r="S5930" s="34"/>
      <c r="T5930" s="34"/>
      <c r="U5930" s="34"/>
      <c r="V5930" s="34"/>
      <c r="W5930" s="34"/>
      <c r="X5930" s="34"/>
      <c r="Y5930" s="34"/>
      <c r="Z5930" s="34"/>
    </row>
    <row r="5931" spans="18:26" x14ac:dyDescent="0.2">
      <c r="R5931" s="34"/>
      <c r="S5931" s="34"/>
      <c r="T5931" s="34"/>
      <c r="U5931" s="34"/>
      <c r="V5931" s="34"/>
      <c r="W5931" s="34"/>
      <c r="X5931" s="34"/>
      <c r="Y5931" s="34"/>
      <c r="Z5931" s="34"/>
    </row>
    <row r="5932" spans="18:26" x14ac:dyDescent="0.2">
      <c r="R5932" s="34"/>
      <c r="S5932" s="34"/>
      <c r="T5932" s="34"/>
      <c r="U5932" s="34"/>
      <c r="V5932" s="34"/>
      <c r="W5932" s="34"/>
      <c r="X5932" s="34"/>
      <c r="Y5932" s="34"/>
      <c r="Z5932" s="34"/>
    </row>
    <row r="5933" spans="18:26" x14ac:dyDescent="0.2">
      <c r="R5933" s="34"/>
      <c r="S5933" s="34"/>
      <c r="T5933" s="34"/>
      <c r="U5933" s="34"/>
      <c r="V5933" s="34"/>
      <c r="W5933" s="34"/>
      <c r="X5933" s="34"/>
      <c r="Y5933" s="34"/>
      <c r="Z5933" s="34"/>
    </row>
    <row r="5934" spans="18:26" x14ac:dyDescent="0.2">
      <c r="R5934" s="34"/>
      <c r="S5934" s="34"/>
      <c r="T5934" s="34"/>
      <c r="U5934" s="34"/>
      <c r="V5934" s="34"/>
      <c r="W5934" s="34"/>
      <c r="X5934" s="34"/>
      <c r="Y5934" s="34"/>
      <c r="Z5934" s="34"/>
    </row>
    <row r="5935" spans="18:26" x14ac:dyDescent="0.2">
      <c r="R5935" s="34"/>
      <c r="S5935" s="34"/>
      <c r="T5935" s="34"/>
      <c r="U5935" s="34"/>
      <c r="V5935" s="34"/>
      <c r="W5935" s="34"/>
      <c r="X5935" s="34"/>
      <c r="Y5935" s="34"/>
      <c r="Z5935" s="34"/>
    </row>
    <row r="5936" spans="18:26" x14ac:dyDescent="0.2">
      <c r="R5936" s="34"/>
      <c r="S5936" s="34"/>
      <c r="T5936" s="34"/>
      <c r="U5936" s="34"/>
      <c r="V5936" s="34"/>
      <c r="W5936" s="34"/>
      <c r="X5936" s="34"/>
      <c r="Y5936" s="34"/>
      <c r="Z5936" s="34"/>
    </row>
    <row r="5937" spans="18:26" x14ac:dyDescent="0.2">
      <c r="R5937" s="34"/>
      <c r="S5937" s="34"/>
      <c r="T5937" s="34"/>
      <c r="U5937" s="34"/>
      <c r="V5937" s="34"/>
      <c r="W5937" s="34"/>
      <c r="X5937" s="34"/>
      <c r="Y5937" s="34"/>
      <c r="Z5937" s="34"/>
    </row>
    <row r="5938" spans="18:26" x14ac:dyDescent="0.2">
      <c r="R5938" s="34"/>
      <c r="S5938" s="34"/>
      <c r="T5938" s="34"/>
      <c r="U5938" s="34"/>
      <c r="V5938" s="34"/>
      <c r="W5938" s="34"/>
      <c r="X5938" s="34"/>
      <c r="Y5938" s="34"/>
      <c r="Z5938" s="34"/>
    </row>
    <row r="5939" spans="18:26" x14ac:dyDescent="0.2">
      <c r="R5939" s="34"/>
      <c r="S5939" s="34"/>
      <c r="T5939" s="34"/>
      <c r="U5939" s="34"/>
      <c r="V5939" s="34"/>
      <c r="W5939" s="34"/>
      <c r="X5939" s="34"/>
      <c r="Y5939" s="34"/>
      <c r="Z5939" s="34"/>
    </row>
    <row r="5940" spans="18:26" x14ac:dyDescent="0.2">
      <c r="R5940" s="34"/>
      <c r="S5940" s="34"/>
      <c r="T5940" s="34"/>
      <c r="U5940" s="34"/>
      <c r="V5940" s="34"/>
      <c r="W5940" s="34"/>
      <c r="X5940" s="34"/>
      <c r="Y5940" s="34"/>
      <c r="Z5940" s="34"/>
    </row>
    <row r="5941" spans="18:26" x14ac:dyDescent="0.2">
      <c r="R5941" s="34"/>
      <c r="S5941" s="34"/>
      <c r="T5941" s="34"/>
      <c r="U5941" s="34"/>
      <c r="V5941" s="34"/>
      <c r="W5941" s="34"/>
      <c r="X5941" s="34"/>
      <c r="Y5941" s="34"/>
      <c r="Z5941" s="34"/>
    </row>
    <row r="5942" spans="18:26" x14ac:dyDescent="0.2">
      <c r="R5942" s="34"/>
      <c r="S5942" s="34"/>
      <c r="T5942" s="34"/>
      <c r="U5942" s="34"/>
      <c r="V5942" s="34"/>
      <c r="W5942" s="34"/>
      <c r="X5942" s="34"/>
      <c r="Y5942" s="34"/>
      <c r="Z5942" s="34"/>
    </row>
    <row r="5943" spans="18:26" x14ac:dyDescent="0.2">
      <c r="R5943" s="34"/>
      <c r="S5943" s="34"/>
      <c r="T5943" s="34"/>
      <c r="U5943" s="34"/>
      <c r="V5943" s="34"/>
      <c r="W5943" s="34"/>
      <c r="X5943" s="34"/>
      <c r="Y5943" s="34"/>
      <c r="Z5943" s="34"/>
    </row>
    <row r="5944" spans="18:26" x14ac:dyDescent="0.2">
      <c r="R5944" s="34"/>
      <c r="S5944" s="34"/>
      <c r="T5944" s="34"/>
      <c r="U5944" s="34"/>
      <c r="V5944" s="34"/>
      <c r="W5944" s="34"/>
      <c r="X5944" s="34"/>
      <c r="Y5944" s="34"/>
      <c r="Z5944" s="34"/>
    </row>
    <row r="5945" spans="18:26" x14ac:dyDescent="0.2">
      <c r="R5945" s="34"/>
      <c r="S5945" s="34"/>
      <c r="T5945" s="34"/>
      <c r="U5945" s="34"/>
      <c r="V5945" s="34"/>
      <c r="W5945" s="34"/>
      <c r="X5945" s="34"/>
      <c r="Y5945" s="34"/>
      <c r="Z5945" s="34"/>
    </row>
    <row r="5946" spans="18:26" x14ac:dyDescent="0.2">
      <c r="R5946" s="34"/>
      <c r="S5946" s="34"/>
      <c r="T5946" s="34"/>
      <c r="U5946" s="34"/>
      <c r="V5946" s="34"/>
      <c r="W5946" s="34"/>
      <c r="X5946" s="34"/>
      <c r="Y5946" s="34"/>
      <c r="Z5946" s="34"/>
    </row>
    <row r="5947" spans="18:26" x14ac:dyDescent="0.2">
      <c r="R5947" s="34"/>
      <c r="S5947" s="34"/>
      <c r="T5947" s="34"/>
      <c r="U5947" s="34"/>
      <c r="V5947" s="34"/>
      <c r="W5947" s="34"/>
      <c r="X5947" s="34"/>
      <c r="Y5947" s="34"/>
      <c r="Z5947" s="34"/>
    </row>
    <row r="5948" spans="18:26" x14ac:dyDescent="0.2">
      <c r="R5948" s="34"/>
      <c r="S5948" s="34"/>
      <c r="T5948" s="34"/>
      <c r="U5948" s="34"/>
      <c r="V5948" s="34"/>
      <c r="W5948" s="34"/>
      <c r="X5948" s="34"/>
      <c r="Y5948" s="34"/>
      <c r="Z5948" s="34"/>
    </row>
    <row r="5949" spans="18:26" x14ac:dyDescent="0.2">
      <c r="R5949" s="34"/>
      <c r="S5949" s="34"/>
      <c r="T5949" s="34"/>
      <c r="U5949" s="34"/>
      <c r="V5949" s="34"/>
      <c r="W5949" s="34"/>
      <c r="X5949" s="34"/>
      <c r="Y5949" s="34"/>
      <c r="Z5949" s="34"/>
    </row>
    <row r="5950" spans="18:26" x14ac:dyDescent="0.2">
      <c r="R5950" s="34"/>
      <c r="S5950" s="34"/>
      <c r="T5950" s="34"/>
      <c r="U5950" s="34"/>
      <c r="V5950" s="34"/>
      <c r="W5950" s="34"/>
      <c r="X5950" s="34"/>
      <c r="Y5950" s="34"/>
      <c r="Z5950" s="34"/>
    </row>
    <row r="5951" spans="18:26" x14ac:dyDescent="0.2">
      <c r="R5951" s="34"/>
      <c r="S5951" s="34"/>
      <c r="T5951" s="34"/>
      <c r="U5951" s="34"/>
      <c r="V5951" s="34"/>
      <c r="W5951" s="34"/>
      <c r="X5951" s="34"/>
      <c r="Y5951" s="34"/>
      <c r="Z5951" s="34"/>
    </row>
    <row r="5952" spans="18:26" x14ac:dyDescent="0.2">
      <c r="R5952" s="34"/>
      <c r="S5952" s="34"/>
      <c r="T5952" s="34"/>
      <c r="U5952" s="34"/>
      <c r="V5952" s="34"/>
      <c r="W5952" s="34"/>
      <c r="X5952" s="34"/>
      <c r="Y5952" s="34"/>
      <c r="Z5952" s="34"/>
    </row>
    <row r="5953" spans="18:26" x14ac:dyDescent="0.2">
      <c r="R5953" s="34"/>
      <c r="S5953" s="34"/>
      <c r="T5953" s="34"/>
      <c r="U5953" s="34"/>
      <c r="V5953" s="34"/>
      <c r="W5953" s="34"/>
      <c r="X5953" s="34"/>
      <c r="Y5953" s="34"/>
      <c r="Z5953" s="34"/>
    </row>
    <row r="5954" spans="18:26" x14ac:dyDescent="0.2">
      <c r="R5954" s="34"/>
      <c r="S5954" s="34"/>
      <c r="T5954" s="34"/>
      <c r="U5954" s="34"/>
      <c r="V5954" s="34"/>
      <c r="W5954" s="34"/>
      <c r="X5954" s="34"/>
      <c r="Y5954" s="34"/>
      <c r="Z5954" s="34"/>
    </row>
    <row r="5955" spans="18:26" x14ac:dyDescent="0.2">
      <c r="R5955" s="34"/>
      <c r="S5955" s="34"/>
      <c r="T5955" s="34"/>
      <c r="U5955" s="34"/>
      <c r="V5955" s="34"/>
      <c r="W5955" s="34"/>
      <c r="X5955" s="34"/>
      <c r="Y5955" s="34"/>
      <c r="Z5955" s="34"/>
    </row>
    <row r="5956" spans="18:26" x14ac:dyDescent="0.2">
      <c r="R5956" s="34"/>
      <c r="S5956" s="34"/>
      <c r="T5956" s="34"/>
      <c r="U5956" s="34"/>
      <c r="V5956" s="34"/>
      <c r="W5956" s="34"/>
      <c r="X5956" s="34"/>
      <c r="Y5956" s="34"/>
      <c r="Z5956" s="34"/>
    </row>
    <row r="5957" spans="18:26" x14ac:dyDescent="0.2">
      <c r="R5957" s="34"/>
      <c r="S5957" s="34"/>
      <c r="T5957" s="34"/>
      <c r="U5957" s="34"/>
      <c r="V5957" s="34"/>
      <c r="W5957" s="34"/>
      <c r="X5957" s="34"/>
      <c r="Y5957" s="34"/>
      <c r="Z5957" s="34"/>
    </row>
    <row r="5958" spans="18:26" x14ac:dyDescent="0.2">
      <c r="R5958" s="34"/>
      <c r="S5958" s="34"/>
      <c r="T5958" s="34"/>
      <c r="U5958" s="34"/>
      <c r="V5958" s="34"/>
      <c r="W5958" s="34"/>
      <c r="X5958" s="34"/>
      <c r="Y5958" s="34"/>
      <c r="Z5958" s="34"/>
    </row>
    <row r="5959" spans="18:26" x14ac:dyDescent="0.2">
      <c r="R5959" s="34"/>
      <c r="S5959" s="34"/>
      <c r="T5959" s="34"/>
      <c r="U5959" s="34"/>
      <c r="V5959" s="34"/>
      <c r="W5959" s="34"/>
      <c r="X5959" s="34"/>
      <c r="Y5959" s="34"/>
      <c r="Z5959" s="34"/>
    </row>
    <row r="5960" spans="18:26" x14ac:dyDescent="0.2">
      <c r="R5960" s="34"/>
      <c r="S5960" s="34"/>
      <c r="T5960" s="34"/>
      <c r="U5960" s="34"/>
      <c r="V5960" s="34"/>
      <c r="W5960" s="34"/>
      <c r="X5960" s="34"/>
      <c r="Y5960" s="34"/>
      <c r="Z5960" s="34"/>
    </row>
    <row r="5961" spans="18:26" x14ac:dyDescent="0.2">
      <c r="R5961" s="34"/>
      <c r="S5961" s="34"/>
      <c r="T5961" s="34"/>
      <c r="U5961" s="34"/>
      <c r="V5961" s="34"/>
      <c r="W5961" s="34"/>
      <c r="X5961" s="34"/>
      <c r="Y5961" s="34"/>
      <c r="Z5961" s="34"/>
    </row>
    <row r="5962" spans="18:26" x14ac:dyDescent="0.2">
      <c r="R5962" s="34"/>
      <c r="S5962" s="34"/>
      <c r="T5962" s="34"/>
      <c r="U5962" s="34"/>
      <c r="V5962" s="34"/>
      <c r="W5962" s="34"/>
      <c r="X5962" s="34"/>
      <c r="Y5962" s="34"/>
      <c r="Z5962" s="34"/>
    </row>
    <row r="5963" spans="18:26" x14ac:dyDescent="0.2">
      <c r="R5963" s="34"/>
      <c r="S5963" s="34"/>
      <c r="T5963" s="34"/>
      <c r="U5963" s="34"/>
      <c r="V5963" s="34"/>
      <c r="W5963" s="34"/>
      <c r="X5963" s="34"/>
      <c r="Y5963" s="34"/>
      <c r="Z5963" s="34"/>
    </row>
    <row r="5964" spans="18:26" x14ac:dyDescent="0.2">
      <c r="R5964" s="34"/>
      <c r="S5964" s="34"/>
      <c r="T5964" s="34"/>
      <c r="U5964" s="34"/>
      <c r="V5964" s="34"/>
      <c r="W5964" s="34"/>
      <c r="X5964" s="34"/>
      <c r="Y5964" s="34"/>
      <c r="Z5964" s="34"/>
    </row>
    <row r="5965" spans="18:26" x14ac:dyDescent="0.2">
      <c r="R5965" s="34"/>
      <c r="S5965" s="34"/>
      <c r="T5965" s="34"/>
      <c r="U5965" s="34"/>
      <c r="V5965" s="34"/>
      <c r="W5965" s="34"/>
      <c r="X5965" s="34"/>
      <c r="Y5965" s="34"/>
      <c r="Z5965" s="34"/>
    </row>
    <row r="5966" spans="18:26" x14ac:dyDescent="0.2">
      <c r="R5966" s="34"/>
      <c r="S5966" s="34"/>
      <c r="T5966" s="34"/>
      <c r="U5966" s="34"/>
      <c r="V5966" s="34"/>
      <c r="W5966" s="34"/>
      <c r="X5966" s="34"/>
      <c r="Y5966" s="34"/>
      <c r="Z5966" s="34"/>
    </row>
    <row r="5967" spans="18:26" x14ac:dyDescent="0.2">
      <c r="R5967" s="34"/>
      <c r="S5967" s="34"/>
      <c r="T5967" s="34"/>
      <c r="U5967" s="34"/>
      <c r="V5967" s="34"/>
      <c r="W5967" s="34"/>
      <c r="X5967" s="34"/>
      <c r="Y5967" s="34"/>
      <c r="Z5967" s="34"/>
    </row>
    <row r="5968" spans="18:26" x14ac:dyDescent="0.2">
      <c r="R5968" s="34"/>
      <c r="S5968" s="34"/>
      <c r="T5968" s="34"/>
      <c r="U5968" s="34"/>
      <c r="V5968" s="34"/>
      <c r="W5968" s="34"/>
      <c r="X5968" s="34"/>
      <c r="Y5968" s="34"/>
      <c r="Z5968" s="34"/>
    </row>
    <row r="5969" spans="18:26" x14ac:dyDescent="0.2">
      <c r="R5969" s="34"/>
      <c r="S5969" s="34"/>
      <c r="T5969" s="34"/>
      <c r="U5969" s="34"/>
      <c r="V5969" s="34"/>
      <c r="W5969" s="34"/>
      <c r="X5969" s="34"/>
      <c r="Y5969" s="34"/>
      <c r="Z5969" s="34"/>
    </row>
    <row r="5970" spans="18:26" x14ac:dyDescent="0.2">
      <c r="R5970" s="34"/>
      <c r="S5970" s="34"/>
      <c r="T5970" s="34"/>
      <c r="U5970" s="34"/>
      <c r="V5970" s="34"/>
      <c r="W5970" s="34"/>
      <c r="X5970" s="34"/>
      <c r="Y5970" s="34"/>
      <c r="Z5970" s="34"/>
    </row>
    <row r="5971" spans="18:26" x14ac:dyDescent="0.2">
      <c r="R5971" s="34"/>
      <c r="S5971" s="34"/>
      <c r="T5971" s="34"/>
      <c r="U5971" s="34"/>
      <c r="V5971" s="34"/>
      <c r="W5971" s="34"/>
      <c r="X5971" s="34"/>
      <c r="Y5971" s="34"/>
      <c r="Z5971" s="34"/>
    </row>
    <row r="5972" spans="18:26" x14ac:dyDescent="0.2">
      <c r="R5972" s="34"/>
      <c r="S5972" s="34"/>
      <c r="T5972" s="34"/>
      <c r="U5972" s="34"/>
      <c r="V5972" s="34"/>
      <c r="W5972" s="34"/>
      <c r="X5972" s="34"/>
      <c r="Y5972" s="34"/>
      <c r="Z5972" s="34"/>
    </row>
    <row r="5973" spans="18:26" x14ac:dyDescent="0.2">
      <c r="R5973" s="34"/>
      <c r="S5973" s="34"/>
      <c r="T5973" s="34"/>
      <c r="U5973" s="34"/>
      <c r="V5973" s="34"/>
      <c r="W5973" s="34"/>
      <c r="X5973" s="34"/>
      <c r="Y5973" s="34"/>
      <c r="Z5973" s="34"/>
    </row>
    <row r="5974" spans="18:26" x14ac:dyDescent="0.2">
      <c r="R5974" s="34"/>
      <c r="S5974" s="34"/>
      <c r="T5974" s="34"/>
      <c r="U5974" s="34"/>
      <c r="V5974" s="34"/>
      <c r="W5974" s="34"/>
      <c r="X5974" s="34"/>
      <c r="Y5974" s="34"/>
      <c r="Z5974" s="34"/>
    </row>
    <row r="5975" spans="18:26" x14ac:dyDescent="0.2">
      <c r="R5975" s="34"/>
      <c r="S5975" s="34"/>
      <c r="T5975" s="34"/>
      <c r="U5975" s="34"/>
      <c r="V5975" s="34"/>
      <c r="W5975" s="34"/>
      <c r="X5975" s="34"/>
      <c r="Y5975" s="34"/>
      <c r="Z5975" s="34"/>
    </row>
    <row r="5976" spans="18:26" x14ac:dyDescent="0.2">
      <c r="R5976" s="34"/>
      <c r="S5976" s="34"/>
      <c r="T5976" s="34"/>
      <c r="U5976" s="34"/>
      <c r="V5976" s="34"/>
      <c r="W5976" s="34"/>
      <c r="X5976" s="34"/>
      <c r="Y5976" s="34"/>
      <c r="Z5976" s="34"/>
    </row>
    <row r="5977" spans="18:26" x14ac:dyDescent="0.2">
      <c r="R5977" s="34"/>
      <c r="S5977" s="34"/>
      <c r="T5977" s="34"/>
      <c r="U5977" s="34"/>
      <c r="V5977" s="34"/>
      <c r="W5977" s="34"/>
      <c r="X5977" s="34"/>
      <c r="Y5977" s="34"/>
      <c r="Z5977" s="34"/>
    </row>
    <row r="5978" spans="18:26" x14ac:dyDescent="0.2">
      <c r="R5978" s="34"/>
      <c r="S5978" s="34"/>
      <c r="T5978" s="34"/>
      <c r="U5978" s="34"/>
      <c r="V5978" s="34"/>
      <c r="W5978" s="34"/>
      <c r="X5978" s="34"/>
      <c r="Y5978" s="34"/>
      <c r="Z5978" s="34"/>
    </row>
    <row r="5979" spans="18:26" x14ac:dyDescent="0.2">
      <c r="R5979" s="34"/>
      <c r="S5979" s="34"/>
      <c r="T5979" s="34"/>
      <c r="U5979" s="34"/>
      <c r="V5979" s="34"/>
      <c r="W5979" s="34"/>
      <c r="X5979" s="34"/>
      <c r="Y5979" s="34"/>
      <c r="Z5979" s="34"/>
    </row>
    <row r="5980" spans="18:26" x14ac:dyDescent="0.2">
      <c r="R5980" s="34"/>
      <c r="S5980" s="34"/>
      <c r="T5980" s="34"/>
      <c r="U5980" s="34"/>
      <c r="V5980" s="34"/>
      <c r="W5980" s="34"/>
      <c r="X5980" s="34"/>
      <c r="Y5980" s="34"/>
      <c r="Z5980" s="34"/>
    </row>
    <row r="5981" spans="18:26" x14ac:dyDescent="0.2">
      <c r="R5981" s="34"/>
      <c r="S5981" s="34"/>
      <c r="T5981" s="34"/>
      <c r="U5981" s="34"/>
      <c r="V5981" s="34"/>
      <c r="W5981" s="34"/>
      <c r="X5981" s="34"/>
      <c r="Y5981" s="34"/>
      <c r="Z5981" s="34"/>
    </row>
    <row r="5982" spans="18:26" x14ac:dyDescent="0.2">
      <c r="R5982" s="34"/>
      <c r="S5982" s="34"/>
      <c r="T5982" s="34"/>
      <c r="U5982" s="34"/>
      <c r="V5982" s="34"/>
      <c r="W5982" s="34"/>
      <c r="X5982" s="34"/>
      <c r="Y5982" s="34"/>
      <c r="Z5982" s="34"/>
    </row>
    <row r="5983" spans="18:26" x14ac:dyDescent="0.2">
      <c r="R5983" s="34"/>
      <c r="S5983" s="34"/>
      <c r="T5983" s="34"/>
      <c r="U5983" s="34"/>
      <c r="V5983" s="34"/>
      <c r="W5983" s="34"/>
      <c r="X5983" s="34"/>
      <c r="Y5983" s="34"/>
      <c r="Z5983" s="34"/>
    </row>
    <row r="5984" spans="18:26" x14ac:dyDescent="0.2">
      <c r="R5984" s="34"/>
      <c r="S5984" s="34"/>
      <c r="T5984" s="34"/>
      <c r="U5984" s="34"/>
      <c r="V5984" s="34"/>
      <c r="W5984" s="34"/>
      <c r="X5984" s="34"/>
      <c r="Y5984" s="34"/>
      <c r="Z5984" s="34"/>
    </row>
    <row r="5985" spans="18:26" x14ac:dyDescent="0.2">
      <c r="R5985" s="34"/>
      <c r="S5985" s="34"/>
      <c r="T5985" s="34"/>
      <c r="U5985" s="34"/>
      <c r="V5985" s="34"/>
      <c r="W5985" s="34"/>
      <c r="X5985" s="34"/>
      <c r="Y5985" s="34"/>
      <c r="Z5985" s="34"/>
    </row>
    <row r="5986" spans="18:26" x14ac:dyDescent="0.2">
      <c r="R5986" s="34"/>
      <c r="S5986" s="34"/>
      <c r="T5986" s="34"/>
      <c r="U5986" s="34"/>
      <c r="V5986" s="34"/>
      <c r="W5986" s="34"/>
      <c r="X5986" s="34"/>
      <c r="Y5986" s="34"/>
      <c r="Z5986" s="34"/>
    </row>
    <row r="5987" spans="18:26" x14ac:dyDescent="0.2">
      <c r="R5987" s="34"/>
      <c r="S5987" s="34"/>
      <c r="T5987" s="34"/>
      <c r="U5987" s="34"/>
      <c r="V5987" s="34"/>
      <c r="W5987" s="34"/>
      <c r="X5987" s="34"/>
      <c r="Y5987" s="34"/>
      <c r="Z5987" s="34"/>
    </row>
    <row r="5988" spans="18:26" x14ac:dyDescent="0.2">
      <c r="R5988" s="34"/>
      <c r="S5988" s="34"/>
      <c r="T5988" s="34"/>
      <c r="U5988" s="34"/>
      <c r="V5988" s="34"/>
      <c r="W5988" s="34"/>
      <c r="X5988" s="34"/>
      <c r="Y5988" s="34"/>
      <c r="Z5988" s="34"/>
    </row>
    <row r="5989" spans="18:26" x14ac:dyDescent="0.2">
      <c r="R5989" s="34"/>
      <c r="S5989" s="34"/>
      <c r="T5989" s="34"/>
      <c r="U5989" s="34"/>
      <c r="V5989" s="34"/>
      <c r="W5989" s="34"/>
      <c r="X5989" s="34"/>
      <c r="Y5989" s="34"/>
      <c r="Z5989" s="34"/>
    </row>
    <row r="5990" spans="18:26" x14ac:dyDescent="0.2">
      <c r="R5990" s="34"/>
      <c r="S5990" s="34"/>
      <c r="T5990" s="34"/>
      <c r="U5990" s="34"/>
      <c r="V5990" s="34"/>
      <c r="W5990" s="34"/>
      <c r="X5990" s="34"/>
      <c r="Y5990" s="34"/>
      <c r="Z5990" s="34"/>
    </row>
    <row r="5991" spans="18:26" x14ac:dyDescent="0.2">
      <c r="R5991" s="34"/>
      <c r="S5991" s="34"/>
      <c r="T5991" s="34"/>
      <c r="U5991" s="34"/>
      <c r="V5991" s="34"/>
      <c r="W5991" s="34"/>
      <c r="X5991" s="34"/>
      <c r="Y5991" s="34"/>
      <c r="Z5991" s="34"/>
    </row>
    <row r="5992" spans="18:26" x14ac:dyDescent="0.2">
      <c r="R5992" s="34"/>
      <c r="S5992" s="34"/>
      <c r="T5992" s="34"/>
      <c r="U5992" s="34"/>
      <c r="V5992" s="34"/>
      <c r="W5992" s="34"/>
      <c r="X5992" s="34"/>
      <c r="Y5992" s="34"/>
      <c r="Z5992" s="34"/>
    </row>
    <row r="5993" spans="18:26" x14ac:dyDescent="0.2">
      <c r="R5993" s="34"/>
      <c r="S5993" s="34"/>
      <c r="T5993" s="34"/>
      <c r="U5993" s="34"/>
      <c r="V5993" s="34"/>
      <c r="W5993" s="34"/>
      <c r="X5993" s="34"/>
      <c r="Y5993" s="34"/>
      <c r="Z5993" s="34"/>
    </row>
    <row r="5994" spans="18:26" x14ac:dyDescent="0.2">
      <c r="R5994" s="34"/>
      <c r="S5994" s="34"/>
      <c r="T5994" s="34"/>
      <c r="U5994" s="34"/>
      <c r="V5994" s="34"/>
      <c r="W5994" s="34"/>
      <c r="X5994" s="34"/>
      <c r="Y5994" s="34"/>
      <c r="Z5994" s="34"/>
    </row>
    <row r="5995" spans="18:26" x14ac:dyDescent="0.2">
      <c r="R5995" s="34"/>
      <c r="S5995" s="34"/>
      <c r="T5995" s="34"/>
      <c r="U5995" s="34"/>
      <c r="V5995" s="34"/>
      <c r="W5995" s="34"/>
      <c r="X5995" s="34"/>
      <c r="Y5995" s="34"/>
      <c r="Z5995" s="34"/>
    </row>
    <row r="5996" spans="18:26" x14ac:dyDescent="0.2">
      <c r="R5996" s="34"/>
      <c r="S5996" s="34"/>
      <c r="T5996" s="34"/>
      <c r="U5996" s="34"/>
      <c r="V5996" s="34"/>
      <c r="W5996" s="34"/>
      <c r="X5996" s="34"/>
      <c r="Y5996" s="34"/>
      <c r="Z5996" s="34"/>
    </row>
    <row r="5997" spans="18:26" x14ac:dyDescent="0.2">
      <c r="R5997" s="34"/>
      <c r="S5997" s="34"/>
      <c r="T5997" s="34"/>
      <c r="U5997" s="34"/>
      <c r="V5997" s="34"/>
      <c r="W5997" s="34"/>
      <c r="X5997" s="34"/>
      <c r="Y5997" s="34"/>
      <c r="Z5997" s="34"/>
    </row>
    <row r="5998" spans="18:26" x14ac:dyDescent="0.2">
      <c r="R5998" s="34"/>
      <c r="S5998" s="34"/>
      <c r="T5998" s="34"/>
      <c r="U5998" s="34"/>
      <c r="V5998" s="34"/>
      <c r="W5998" s="34"/>
      <c r="X5998" s="34"/>
      <c r="Y5998" s="34"/>
      <c r="Z5998" s="34"/>
    </row>
    <row r="5999" spans="18:26" x14ac:dyDescent="0.2">
      <c r="R5999" s="34"/>
      <c r="S5999" s="34"/>
      <c r="T5999" s="34"/>
      <c r="U5999" s="34"/>
      <c r="V5999" s="34"/>
      <c r="W5999" s="34"/>
      <c r="X5999" s="34"/>
      <c r="Y5999" s="34"/>
      <c r="Z5999" s="34"/>
    </row>
    <row r="6000" spans="18:26" x14ac:dyDescent="0.2">
      <c r="R6000" s="34"/>
      <c r="S6000" s="34"/>
      <c r="T6000" s="34"/>
      <c r="U6000" s="34"/>
      <c r="V6000" s="34"/>
      <c r="W6000" s="34"/>
      <c r="X6000" s="34"/>
      <c r="Y6000" s="34"/>
      <c r="Z6000" s="34"/>
    </row>
    <row r="6001" spans="18:26" x14ac:dyDescent="0.2">
      <c r="R6001" s="34"/>
      <c r="S6001" s="34"/>
      <c r="T6001" s="34"/>
      <c r="U6001" s="34"/>
      <c r="V6001" s="34"/>
      <c r="W6001" s="34"/>
      <c r="X6001" s="34"/>
      <c r="Y6001" s="34"/>
      <c r="Z6001" s="34"/>
    </row>
    <row r="6002" spans="18:26" x14ac:dyDescent="0.2">
      <c r="R6002" s="34"/>
      <c r="S6002" s="34"/>
      <c r="T6002" s="34"/>
      <c r="U6002" s="34"/>
      <c r="V6002" s="34"/>
      <c r="W6002" s="34"/>
      <c r="X6002" s="34"/>
      <c r="Y6002" s="34"/>
      <c r="Z6002" s="34"/>
    </row>
    <row r="6003" spans="18:26" x14ac:dyDescent="0.2">
      <c r="R6003" s="34"/>
      <c r="S6003" s="34"/>
      <c r="T6003" s="34"/>
      <c r="U6003" s="34"/>
      <c r="V6003" s="34"/>
      <c r="W6003" s="34"/>
      <c r="X6003" s="34"/>
      <c r="Y6003" s="34"/>
      <c r="Z6003" s="34"/>
    </row>
    <row r="6004" spans="18:26" x14ac:dyDescent="0.2">
      <c r="R6004" s="34"/>
      <c r="S6004" s="34"/>
      <c r="T6004" s="34"/>
      <c r="U6004" s="34"/>
      <c r="V6004" s="34"/>
      <c r="W6004" s="34"/>
      <c r="X6004" s="34"/>
      <c r="Y6004" s="34"/>
      <c r="Z6004" s="34"/>
    </row>
    <row r="6005" spans="18:26" x14ac:dyDescent="0.2">
      <c r="R6005" s="34"/>
      <c r="S6005" s="34"/>
      <c r="T6005" s="34"/>
      <c r="U6005" s="34"/>
      <c r="V6005" s="34"/>
      <c r="W6005" s="34"/>
      <c r="X6005" s="34"/>
      <c r="Y6005" s="34"/>
      <c r="Z6005" s="34"/>
    </row>
    <row r="6006" spans="18:26" x14ac:dyDescent="0.2">
      <c r="R6006" s="34"/>
      <c r="S6006" s="34"/>
      <c r="T6006" s="34"/>
      <c r="U6006" s="34"/>
      <c r="V6006" s="34"/>
      <c r="W6006" s="34"/>
      <c r="X6006" s="34"/>
      <c r="Y6006" s="34"/>
      <c r="Z6006" s="34"/>
    </row>
    <row r="6007" spans="18:26" x14ac:dyDescent="0.2">
      <c r="R6007" s="34"/>
      <c r="S6007" s="34"/>
      <c r="T6007" s="34"/>
      <c r="U6007" s="34"/>
      <c r="V6007" s="34"/>
      <c r="W6007" s="34"/>
      <c r="X6007" s="34"/>
      <c r="Y6007" s="34"/>
      <c r="Z6007" s="34"/>
    </row>
    <row r="6008" spans="18:26" x14ac:dyDescent="0.2">
      <c r="R6008" s="34"/>
      <c r="S6008" s="34"/>
      <c r="T6008" s="34"/>
      <c r="U6008" s="34"/>
      <c r="V6008" s="34"/>
      <c r="W6008" s="34"/>
      <c r="X6008" s="34"/>
      <c r="Y6008" s="34"/>
      <c r="Z6008" s="34"/>
    </row>
    <row r="6009" spans="18:26" x14ac:dyDescent="0.2">
      <c r="R6009" s="34"/>
      <c r="S6009" s="34"/>
      <c r="T6009" s="34"/>
      <c r="U6009" s="34"/>
      <c r="V6009" s="34"/>
      <c r="W6009" s="34"/>
      <c r="X6009" s="34"/>
      <c r="Y6009" s="34"/>
      <c r="Z6009" s="34"/>
    </row>
    <row r="6010" spans="18:26" x14ac:dyDescent="0.2">
      <c r="R6010" s="34"/>
      <c r="S6010" s="34"/>
      <c r="T6010" s="34"/>
      <c r="U6010" s="34"/>
      <c r="V6010" s="34"/>
      <c r="W6010" s="34"/>
      <c r="X6010" s="34"/>
      <c r="Y6010" s="34"/>
      <c r="Z6010" s="34"/>
    </row>
    <row r="6011" spans="18:26" x14ac:dyDescent="0.2">
      <c r="R6011" s="34"/>
      <c r="S6011" s="34"/>
      <c r="T6011" s="34"/>
      <c r="U6011" s="34"/>
      <c r="V6011" s="34"/>
      <c r="W6011" s="34"/>
      <c r="X6011" s="34"/>
      <c r="Y6011" s="34"/>
      <c r="Z6011" s="34"/>
    </row>
    <row r="6012" spans="18:26" x14ac:dyDescent="0.2">
      <c r="R6012" s="34"/>
      <c r="S6012" s="34"/>
      <c r="T6012" s="34"/>
      <c r="U6012" s="34"/>
      <c r="V6012" s="34"/>
      <c r="W6012" s="34"/>
      <c r="X6012" s="34"/>
      <c r="Y6012" s="34"/>
      <c r="Z6012" s="34"/>
    </row>
    <row r="6013" spans="18:26" x14ac:dyDescent="0.2">
      <c r="R6013" s="34"/>
      <c r="S6013" s="34"/>
      <c r="T6013" s="34"/>
      <c r="U6013" s="34"/>
      <c r="V6013" s="34"/>
      <c r="W6013" s="34"/>
      <c r="X6013" s="34"/>
      <c r="Y6013" s="34"/>
      <c r="Z6013" s="34"/>
    </row>
    <row r="6014" spans="18:26" x14ac:dyDescent="0.2">
      <c r="R6014" s="34"/>
      <c r="S6014" s="34"/>
      <c r="T6014" s="34"/>
      <c r="U6014" s="34"/>
      <c r="V6014" s="34"/>
      <c r="W6014" s="34"/>
      <c r="X6014" s="34"/>
      <c r="Y6014" s="34"/>
      <c r="Z6014" s="34"/>
    </row>
    <row r="6015" spans="18:26" x14ac:dyDescent="0.2">
      <c r="R6015" s="34"/>
      <c r="S6015" s="34"/>
      <c r="T6015" s="34"/>
      <c r="U6015" s="34"/>
      <c r="V6015" s="34"/>
      <c r="W6015" s="34"/>
      <c r="X6015" s="34"/>
      <c r="Y6015" s="34"/>
      <c r="Z6015" s="34"/>
    </row>
    <row r="6016" spans="18:26" x14ac:dyDescent="0.2">
      <c r="R6016" s="34"/>
      <c r="S6016" s="34"/>
      <c r="T6016" s="34"/>
      <c r="U6016" s="34"/>
      <c r="V6016" s="34"/>
      <c r="W6016" s="34"/>
      <c r="X6016" s="34"/>
      <c r="Y6016" s="34"/>
      <c r="Z6016" s="34"/>
    </row>
    <row r="6017" spans="18:26" x14ac:dyDescent="0.2">
      <c r="R6017" s="34"/>
      <c r="S6017" s="34"/>
      <c r="T6017" s="34"/>
      <c r="U6017" s="34"/>
      <c r="V6017" s="34"/>
      <c r="W6017" s="34"/>
      <c r="X6017" s="34"/>
      <c r="Y6017" s="34"/>
      <c r="Z6017" s="34"/>
    </row>
    <row r="6018" spans="18:26" x14ac:dyDescent="0.2">
      <c r="R6018" s="34"/>
      <c r="S6018" s="34"/>
      <c r="T6018" s="34"/>
      <c r="U6018" s="34"/>
      <c r="V6018" s="34"/>
      <c r="W6018" s="34"/>
      <c r="X6018" s="34"/>
      <c r="Y6018" s="34"/>
      <c r="Z6018" s="34"/>
    </row>
    <row r="6019" spans="18:26" x14ac:dyDescent="0.2">
      <c r="R6019" s="34"/>
      <c r="S6019" s="34"/>
      <c r="T6019" s="34"/>
      <c r="U6019" s="34"/>
      <c r="V6019" s="34"/>
      <c r="W6019" s="34"/>
      <c r="X6019" s="34"/>
      <c r="Y6019" s="34"/>
      <c r="Z6019" s="34"/>
    </row>
    <row r="6020" spans="18:26" x14ac:dyDescent="0.2">
      <c r="R6020" s="34"/>
      <c r="S6020" s="34"/>
      <c r="T6020" s="34"/>
      <c r="U6020" s="34"/>
      <c r="V6020" s="34"/>
      <c r="W6020" s="34"/>
      <c r="X6020" s="34"/>
      <c r="Y6020" s="34"/>
      <c r="Z6020" s="34"/>
    </row>
    <row r="6021" spans="18:26" x14ac:dyDescent="0.2">
      <c r="R6021" s="34"/>
      <c r="S6021" s="34"/>
      <c r="T6021" s="34"/>
      <c r="U6021" s="34"/>
      <c r="V6021" s="34"/>
      <c r="W6021" s="34"/>
      <c r="X6021" s="34"/>
      <c r="Y6021" s="34"/>
      <c r="Z6021" s="34"/>
    </row>
    <row r="6022" spans="18:26" x14ac:dyDescent="0.2">
      <c r="R6022" s="34"/>
      <c r="S6022" s="34"/>
      <c r="T6022" s="34"/>
      <c r="U6022" s="34"/>
      <c r="V6022" s="34"/>
      <c r="W6022" s="34"/>
      <c r="X6022" s="34"/>
      <c r="Y6022" s="34"/>
      <c r="Z6022" s="34"/>
    </row>
    <row r="6023" spans="18:26" x14ac:dyDescent="0.2">
      <c r="R6023" s="34"/>
      <c r="S6023" s="34"/>
      <c r="T6023" s="34"/>
      <c r="U6023" s="34"/>
      <c r="V6023" s="34"/>
      <c r="W6023" s="34"/>
      <c r="X6023" s="34"/>
      <c r="Y6023" s="34"/>
      <c r="Z6023" s="34"/>
    </row>
    <row r="6024" spans="18:26" x14ac:dyDescent="0.2">
      <c r="R6024" s="34"/>
      <c r="S6024" s="34"/>
      <c r="T6024" s="34"/>
      <c r="U6024" s="34"/>
      <c r="V6024" s="34"/>
      <c r="W6024" s="34"/>
      <c r="X6024" s="34"/>
      <c r="Y6024" s="34"/>
      <c r="Z6024" s="34"/>
    </row>
    <row r="6025" spans="18:26" x14ac:dyDescent="0.2">
      <c r="R6025" s="34"/>
      <c r="S6025" s="34"/>
      <c r="T6025" s="34"/>
      <c r="U6025" s="34"/>
      <c r="V6025" s="34"/>
      <c r="W6025" s="34"/>
      <c r="X6025" s="34"/>
      <c r="Y6025" s="34"/>
      <c r="Z6025" s="34"/>
    </row>
    <row r="6026" spans="18:26" x14ac:dyDescent="0.2">
      <c r="R6026" s="34"/>
      <c r="S6026" s="34"/>
      <c r="T6026" s="34"/>
      <c r="U6026" s="34"/>
      <c r="V6026" s="34"/>
      <c r="W6026" s="34"/>
      <c r="X6026" s="34"/>
      <c r="Y6026" s="34"/>
      <c r="Z6026" s="34"/>
    </row>
    <row r="6027" spans="18:26" x14ac:dyDescent="0.2">
      <c r="R6027" s="34"/>
      <c r="S6027" s="34"/>
      <c r="T6027" s="34"/>
      <c r="U6027" s="34"/>
      <c r="V6027" s="34"/>
      <c r="W6027" s="34"/>
      <c r="X6027" s="34"/>
      <c r="Y6027" s="34"/>
      <c r="Z6027" s="34"/>
    </row>
    <row r="6028" spans="18:26" x14ac:dyDescent="0.2">
      <c r="R6028" s="34"/>
      <c r="S6028" s="34"/>
      <c r="T6028" s="34"/>
      <c r="U6028" s="34"/>
      <c r="V6028" s="34"/>
      <c r="W6028" s="34"/>
      <c r="X6028" s="34"/>
      <c r="Y6028" s="34"/>
      <c r="Z6028" s="34"/>
    </row>
    <row r="6029" spans="18:26" x14ac:dyDescent="0.2">
      <c r="R6029" s="34"/>
      <c r="S6029" s="34"/>
      <c r="T6029" s="34"/>
      <c r="U6029" s="34"/>
      <c r="V6029" s="34"/>
      <c r="W6029" s="34"/>
      <c r="X6029" s="34"/>
      <c r="Y6029" s="34"/>
      <c r="Z6029" s="34"/>
    </row>
    <row r="6030" spans="18:26" x14ac:dyDescent="0.2">
      <c r="R6030" s="34"/>
      <c r="S6030" s="34"/>
      <c r="T6030" s="34"/>
      <c r="U6030" s="34"/>
      <c r="V6030" s="34"/>
      <c r="W6030" s="34"/>
      <c r="X6030" s="34"/>
      <c r="Y6030" s="34"/>
      <c r="Z6030" s="34"/>
    </row>
    <row r="6031" spans="18:26" x14ac:dyDescent="0.2">
      <c r="R6031" s="34"/>
      <c r="S6031" s="34"/>
      <c r="T6031" s="34"/>
      <c r="U6031" s="34"/>
      <c r="V6031" s="34"/>
      <c r="W6031" s="34"/>
      <c r="X6031" s="34"/>
      <c r="Y6031" s="34"/>
      <c r="Z6031" s="34"/>
    </row>
    <row r="6032" spans="18:26" x14ac:dyDescent="0.2">
      <c r="R6032" s="34"/>
      <c r="S6032" s="34"/>
      <c r="T6032" s="34"/>
      <c r="U6032" s="34"/>
      <c r="V6032" s="34"/>
      <c r="W6032" s="34"/>
      <c r="X6032" s="34"/>
      <c r="Y6032" s="34"/>
      <c r="Z6032" s="34"/>
    </row>
    <row r="6033" spans="18:26" x14ac:dyDescent="0.2">
      <c r="R6033" s="34"/>
      <c r="S6033" s="34"/>
      <c r="T6033" s="34"/>
      <c r="U6033" s="34"/>
      <c r="V6033" s="34"/>
      <c r="W6033" s="34"/>
      <c r="X6033" s="34"/>
      <c r="Y6033" s="34"/>
      <c r="Z6033" s="34"/>
    </row>
    <row r="6034" spans="18:26" x14ac:dyDescent="0.2">
      <c r="R6034" s="34"/>
      <c r="S6034" s="34"/>
      <c r="T6034" s="34"/>
      <c r="U6034" s="34"/>
      <c r="V6034" s="34"/>
      <c r="W6034" s="34"/>
      <c r="X6034" s="34"/>
      <c r="Y6034" s="34"/>
      <c r="Z6034" s="34"/>
    </row>
    <row r="6035" spans="18:26" x14ac:dyDescent="0.2">
      <c r="R6035" s="34"/>
      <c r="S6035" s="34"/>
      <c r="T6035" s="34"/>
      <c r="U6035" s="34"/>
      <c r="V6035" s="34"/>
      <c r="W6035" s="34"/>
      <c r="X6035" s="34"/>
      <c r="Y6035" s="34"/>
      <c r="Z6035" s="34"/>
    </row>
    <row r="6036" spans="18:26" x14ac:dyDescent="0.2">
      <c r="R6036" s="34"/>
      <c r="S6036" s="34"/>
      <c r="T6036" s="34"/>
      <c r="U6036" s="34"/>
      <c r="V6036" s="34"/>
      <c r="W6036" s="34"/>
      <c r="X6036" s="34"/>
      <c r="Y6036" s="34"/>
      <c r="Z6036" s="34"/>
    </row>
    <row r="6037" spans="18:26" x14ac:dyDescent="0.2">
      <c r="R6037" s="34"/>
      <c r="S6037" s="34"/>
      <c r="T6037" s="34"/>
      <c r="U6037" s="34"/>
      <c r="V6037" s="34"/>
      <c r="W6037" s="34"/>
      <c r="X6037" s="34"/>
      <c r="Y6037" s="34"/>
      <c r="Z6037" s="34"/>
    </row>
    <row r="6038" spans="18:26" x14ac:dyDescent="0.2">
      <c r="R6038" s="34"/>
      <c r="S6038" s="34"/>
      <c r="T6038" s="34"/>
      <c r="U6038" s="34"/>
      <c r="V6038" s="34"/>
      <c r="W6038" s="34"/>
      <c r="X6038" s="34"/>
      <c r="Y6038" s="34"/>
      <c r="Z6038" s="34"/>
    </row>
    <row r="6039" spans="18:26" x14ac:dyDescent="0.2">
      <c r="R6039" s="34"/>
      <c r="S6039" s="34"/>
      <c r="T6039" s="34"/>
      <c r="U6039" s="34"/>
      <c r="V6039" s="34"/>
      <c r="W6039" s="34"/>
      <c r="X6039" s="34"/>
      <c r="Y6039" s="34"/>
      <c r="Z6039" s="34"/>
    </row>
    <row r="6040" spans="18:26" x14ac:dyDescent="0.2">
      <c r="R6040" s="34"/>
      <c r="S6040" s="34"/>
      <c r="T6040" s="34"/>
      <c r="U6040" s="34"/>
      <c r="V6040" s="34"/>
      <c r="W6040" s="34"/>
      <c r="X6040" s="34"/>
      <c r="Y6040" s="34"/>
      <c r="Z6040" s="34"/>
    </row>
    <row r="6041" spans="18:26" x14ac:dyDescent="0.2">
      <c r="R6041" s="34"/>
      <c r="S6041" s="34"/>
      <c r="T6041" s="34"/>
      <c r="U6041" s="34"/>
      <c r="V6041" s="34"/>
      <c r="W6041" s="34"/>
      <c r="X6041" s="34"/>
      <c r="Y6041" s="34"/>
      <c r="Z6041" s="34"/>
    </row>
    <row r="6042" spans="18:26" x14ac:dyDescent="0.2">
      <c r="R6042" s="34"/>
      <c r="S6042" s="34"/>
      <c r="T6042" s="34"/>
      <c r="U6042" s="34"/>
      <c r="V6042" s="34"/>
      <c r="W6042" s="34"/>
      <c r="X6042" s="34"/>
      <c r="Y6042" s="34"/>
      <c r="Z6042" s="34"/>
    </row>
    <row r="6043" spans="18:26" x14ac:dyDescent="0.2">
      <c r="R6043" s="34"/>
      <c r="S6043" s="34"/>
      <c r="T6043" s="34"/>
      <c r="U6043" s="34"/>
      <c r="V6043" s="34"/>
      <c r="W6043" s="34"/>
      <c r="X6043" s="34"/>
      <c r="Y6043" s="34"/>
      <c r="Z6043" s="34"/>
    </row>
    <row r="6044" spans="18:26" x14ac:dyDescent="0.2">
      <c r="R6044" s="34"/>
      <c r="S6044" s="34"/>
      <c r="T6044" s="34"/>
      <c r="U6044" s="34"/>
      <c r="V6044" s="34"/>
      <c r="W6044" s="34"/>
      <c r="X6044" s="34"/>
      <c r="Y6044" s="34"/>
      <c r="Z6044" s="34"/>
    </row>
    <row r="6045" spans="18:26" x14ac:dyDescent="0.2">
      <c r="R6045" s="34"/>
      <c r="S6045" s="34"/>
      <c r="T6045" s="34"/>
      <c r="U6045" s="34"/>
      <c r="V6045" s="34"/>
      <c r="W6045" s="34"/>
      <c r="X6045" s="34"/>
      <c r="Y6045" s="34"/>
      <c r="Z6045" s="34"/>
    </row>
    <row r="6046" spans="18:26" x14ac:dyDescent="0.2">
      <c r="R6046" s="34"/>
      <c r="S6046" s="34"/>
      <c r="T6046" s="34"/>
      <c r="U6046" s="34"/>
      <c r="V6046" s="34"/>
      <c r="W6046" s="34"/>
      <c r="X6046" s="34"/>
      <c r="Y6046" s="34"/>
      <c r="Z6046" s="34"/>
    </row>
    <row r="6047" spans="18:26" x14ac:dyDescent="0.2">
      <c r="R6047" s="34"/>
      <c r="S6047" s="34"/>
      <c r="T6047" s="34"/>
      <c r="U6047" s="34"/>
      <c r="V6047" s="34"/>
      <c r="W6047" s="34"/>
      <c r="X6047" s="34"/>
      <c r="Y6047" s="34"/>
      <c r="Z6047" s="34"/>
    </row>
    <row r="6048" spans="18:26" x14ac:dyDescent="0.2">
      <c r="R6048" s="34"/>
      <c r="S6048" s="34"/>
      <c r="T6048" s="34"/>
      <c r="U6048" s="34"/>
      <c r="V6048" s="34"/>
      <c r="W6048" s="34"/>
      <c r="X6048" s="34"/>
      <c r="Y6048" s="34"/>
      <c r="Z6048" s="34"/>
    </row>
    <row r="6049" spans="18:26" x14ac:dyDescent="0.2">
      <c r="R6049" s="34"/>
      <c r="S6049" s="34"/>
      <c r="T6049" s="34"/>
      <c r="U6049" s="34"/>
      <c r="V6049" s="34"/>
      <c r="W6049" s="34"/>
      <c r="X6049" s="34"/>
      <c r="Y6049" s="34"/>
      <c r="Z6049" s="34"/>
    </row>
    <row r="6050" spans="18:26" x14ac:dyDescent="0.2">
      <c r="R6050" s="34"/>
      <c r="S6050" s="34"/>
      <c r="T6050" s="34"/>
      <c r="U6050" s="34"/>
      <c r="V6050" s="34"/>
      <c r="W6050" s="34"/>
      <c r="X6050" s="34"/>
      <c r="Y6050" s="34"/>
      <c r="Z6050" s="34"/>
    </row>
    <row r="6051" spans="18:26" x14ac:dyDescent="0.2">
      <c r="R6051" s="34"/>
      <c r="S6051" s="34"/>
      <c r="T6051" s="34"/>
      <c r="U6051" s="34"/>
      <c r="V6051" s="34"/>
      <c r="W6051" s="34"/>
      <c r="X6051" s="34"/>
      <c r="Y6051" s="34"/>
      <c r="Z6051" s="34"/>
    </row>
    <row r="6052" spans="18:26" x14ac:dyDescent="0.2">
      <c r="R6052" s="34"/>
      <c r="S6052" s="34"/>
      <c r="T6052" s="34"/>
      <c r="U6052" s="34"/>
      <c r="V6052" s="34"/>
      <c r="W6052" s="34"/>
      <c r="X6052" s="34"/>
      <c r="Y6052" s="34"/>
      <c r="Z6052" s="34"/>
    </row>
    <row r="6053" spans="18:26" x14ac:dyDescent="0.2">
      <c r="R6053" s="34"/>
      <c r="S6053" s="34"/>
      <c r="T6053" s="34"/>
      <c r="U6053" s="34"/>
      <c r="V6053" s="34"/>
      <c r="W6053" s="34"/>
      <c r="X6053" s="34"/>
      <c r="Y6053" s="34"/>
      <c r="Z6053" s="34"/>
    </row>
    <row r="6054" spans="18:26" x14ac:dyDescent="0.2">
      <c r="R6054" s="34"/>
      <c r="S6054" s="34"/>
      <c r="T6054" s="34"/>
      <c r="U6054" s="34"/>
      <c r="V6054" s="34"/>
      <c r="W6054" s="34"/>
      <c r="X6054" s="34"/>
      <c r="Y6054" s="34"/>
      <c r="Z6054" s="34"/>
    </row>
    <row r="6055" spans="18:26" x14ac:dyDescent="0.2">
      <c r="R6055" s="34"/>
      <c r="S6055" s="34"/>
      <c r="T6055" s="34"/>
      <c r="U6055" s="34"/>
      <c r="V6055" s="34"/>
      <c r="W6055" s="34"/>
      <c r="X6055" s="34"/>
      <c r="Y6055" s="34"/>
      <c r="Z6055" s="34"/>
    </row>
    <row r="6056" spans="18:26" x14ac:dyDescent="0.2">
      <c r="R6056" s="34"/>
      <c r="S6056" s="34"/>
      <c r="T6056" s="34"/>
      <c r="U6056" s="34"/>
      <c r="V6056" s="34"/>
      <c r="W6056" s="34"/>
      <c r="X6056" s="34"/>
      <c r="Y6056" s="34"/>
      <c r="Z6056" s="34"/>
    </row>
    <row r="6057" spans="18:26" x14ac:dyDescent="0.2">
      <c r="R6057" s="34"/>
      <c r="S6057" s="34"/>
      <c r="T6057" s="34"/>
      <c r="U6057" s="34"/>
      <c r="V6057" s="34"/>
      <c r="W6057" s="34"/>
      <c r="X6057" s="34"/>
      <c r="Y6057" s="34"/>
      <c r="Z6057" s="34"/>
    </row>
    <row r="6058" spans="18:26" x14ac:dyDescent="0.2">
      <c r="R6058" s="34"/>
      <c r="S6058" s="34"/>
      <c r="T6058" s="34"/>
      <c r="U6058" s="34"/>
      <c r="V6058" s="34"/>
      <c r="W6058" s="34"/>
      <c r="X6058" s="34"/>
      <c r="Y6058" s="34"/>
      <c r="Z6058" s="34"/>
    </row>
    <row r="6059" spans="18:26" x14ac:dyDescent="0.2">
      <c r="R6059" s="34"/>
      <c r="S6059" s="34"/>
      <c r="T6059" s="34"/>
      <c r="U6059" s="34"/>
      <c r="V6059" s="34"/>
      <c r="W6059" s="34"/>
      <c r="X6059" s="34"/>
      <c r="Y6059" s="34"/>
      <c r="Z6059" s="34"/>
    </row>
    <row r="6060" spans="18:26" x14ac:dyDescent="0.2">
      <c r="R6060" s="34"/>
      <c r="S6060" s="34"/>
      <c r="T6060" s="34"/>
      <c r="U6060" s="34"/>
      <c r="V6060" s="34"/>
      <c r="W6060" s="34"/>
      <c r="X6060" s="34"/>
      <c r="Y6060" s="34"/>
      <c r="Z6060" s="34"/>
    </row>
    <row r="6061" spans="18:26" x14ac:dyDescent="0.2">
      <c r="R6061" s="34"/>
      <c r="S6061" s="34"/>
      <c r="T6061" s="34"/>
      <c r="U6061" s="34"/>
      <c r="V6061" s="34"/>
      <c r="W6061" s="34"/>
      <c r="X6061" s="34"/>
      <c r="Y6061" s="34"/>
      <c r="Z6061" s="34"/>
    </row>
    <row r="6062" spans="18:26" x14ac:dyDescent="0.2">
      <c r="R6062" s="34"/>
      <c r="S6062" s="34"/>
      <c r="T6062" s="34"/>
      <c r="U6062" s="34"/>
      <c r="V6062" s="34"/>
      <c r="W6062" s="34"/>
      <c r="X6062" s="34"/>
      <c r="Y6062" s="34"/>
      <c r="Z6062" s="34"/>
    </row>
    <row r="6063" spans="18:26" x14ac:dyDescent="0.2">
      <c r="R6063" s="34"/>
      <c r="S6063" s="34"/>
      <c r="T6063" s="34"/>
      <c r="U6063" s="34"/>
      <c r="V6063" s="34"/>
      <c r="W6063" s="34"/>
      <c r="X6063" s="34"/>
      <c r="Y6063" s="34"/>
      <c r="Z6063" s="34"/>
    </row>
    <row r="6064" spans="18:26" x14ac:dyDescent="0.2">
      <c r="R6064" s="34"/>
      <c r="S6064" s="34"/>
      <c r="T6064" s="34"/>
      <c r="U6064" s="34"/>
      <c r="V6064" s="34"/>
      <c r="W6064" s="34"/>
      <c r="X6064" s="34"/>
      <c r="Y6064" s="34"/>
      <c r="Z6064" s="34"/>
    </row>
    <row r="6065" spans="18:26" x14ac:dyDescent="0.2">
      <c r="R6065" s="34"/>
      <c r="S6065" s="34"/>
      <c r="T6065" s="34"/>
      <c r="U6065" s="34"/>
      <c r="V6065" s="34"/>
      <c r="W6065" s="34"/>
      <c r="X6065" s="34"/>
      <c r="Y6065" s="34"/>
      <c r="Z6065" s="34"/>
    </row>
    <row r="6066" spans="18:26" x14ac:dyDescent="0.2">
      <c r="R6066" s="34"/>
      <c r="S6066" s="34"/>
      <c r="T6066" s="34"/>
      <c r="U6066" s="34"/>
      <c r="V6066" s="34"/>
      <c r="W6066" s="34"/>
      <c r="X6066" s="34"/>
      <c r="Y6066" s="34"/>
      <c r="Z6066" s="34"/>
    </row>
    <row r="6067" spans="18:26" x14ac:dyDescent="0.2">
      <c r="R6067" s="34"/>
      <c r="S6067" s="34"/>
      <c r="T6067" s="34"/>
      <c r="U6067" s="34"/>
      <c r="V6067" s="34"/>
      <c r="W6067" s="34"/>
      <c r="X6067" s="34"/>
      <c r="Y6067" s="34"/>
      <c r="Z6067" s="34"/>
    </row>
    <row r="6068" spans="18:26" x14ac:dyDescent="0.2">
      <c r="R6068" s="34"/>
      <c r="S6068" s="34"/>
      <c r="T6068" s="34"/>
      <c r="U6068" s="34"/>
      <c r="V6068" s="34"/>
      <c r="W6068" s="34"/>
      <c r="X6068" s="34"/>
      <c r="Y6068" s="34"/>
      <c r="Z6068" s="34"/>
    </row>
    <row r="6069" spans="18:26" x14ac:dyDescent="0.2">
      <c r="R6069" s="34"/>
      <c r="S6069" s="34"/>
      <c r="T6069" s="34"/>
      <c r="U6069" s="34"/>
      <c r="V6069" s="34"/>
      <c r="W6069" s="34"/>
      <c r="X6069" s="34"/>
      <c r="Y6069" s="34"/>
      <c r="Z6069" s="34"/>
    </row>
    <row r="6070" spans="18:26" x14ac:dyDescent="0.2">
      <c r="R6070" s="34"/>
      <c r="S6070" s="34"/>
      <c r="T6070" s="34"/>
      <c r="U6070" s="34"/>
      <c r="V6070" s="34"/>
      <c r="W6070" s="34"/>
      <c r="X6070" s="34"/>
      <c r="Y6070" s="34"/>
      <c r="Z6070" s="34"/>
    </row>
    <row r="6071" spans="18:26" x14ac:dyDescent="0.2">
      <c r="R6071" s="34"/>
      <c r="S6071" s="34"/>
      <c r="T6071" s="34"/>
      <c r="U6071" s="34"/>
      <c r="V6071" s="34"/>
      <c r="W6071" s="34"/>
      <c r="X6071" s="34"/>
      <c r="Y6071" s="34"/>
      <c r="Z6071" s="34"/>
    </row>
    <row r="6072" spans="18:26" x14ac:dyDescent="0.2">
      <c r="R6072" s="34"/>
      <c r="S6072" s="34"/>
      <c r="T6072" s="34"/>
      <c r="U6072" s="34"/>
      <c r="V6072" s="34"/>
      <c r="W6072" s="34"/>
      <c r="X6072" s="34"/>
      <c r="Y6072" s="34"/>
      <c r="Z6072" s="34"/>
    </row>
    <row r="6073" spans="18:26" x14ac:dyDescent="0.2">
      <c r="R6073" s="34"/>
      <c r="S6073" s="34"/>
      <c r="T6073" s="34"/>
      <c r="U6073" s="34"/>
      <c r="V6073" s="34"/>
      <c r="W6073" s="34"/>
      <c r="X6073" s="34"/>
      <c r="Y6073" s="34"/>
      <c r="Z6073" s="34"/>
    </row>
    <row r="6074" spans="18:26" x14ac:dyDescent="0.2">
      <c r="R6074" s="34"/>
      <c r="S6074" s="34"/>
      <c r="T6074" s="34"/>
      <c r="U6074" s="34"/>
      <c r="V6074" s="34"/>
      <c r="W6074" s="34"/>
      <c r="X6074" s="34"/>
      <c r="Y6074" s="34"/>
      <c r="Z6074" s="34"/>
    </row>
    <row r="6075" spans="18:26" x14ac:dyDescent="0.2">
      <c r="R6075" s="34"/>
      <c r="S6075" s="34"/>
      <c r="T6075" s="34"/>
      <c r="U6075" s="34"/>
      <c r="V6075" s="34"/>
      <c r="W6075" s="34"/>
      <c r="X6075" s="34"/>
      <c r="Y6075" s="34"/>
      <c r="Z6075" s="34"/>
    </row>
    <row r="6076" spans="18:26" x14ac:dyDescent="0.2">
      <c r="R6076" s="34"/>
      <c r="S6076" s="34"/>
      <c r="T6076" s="34"/>
      <c r="U6076" s="34"/>
      <c r="V6076" s="34"/>
      <c r="W6076" s="34"/>
      <c r="X6076" s="34"/>
      <c r="Y6076" s="34"/>
      <c r="Z6076" s="34"/>
    </row>
    <row r="6077" spans="18:26" x14ac:dyDescent="0.2">
      <c r="R6077" s="34"/>
      <c r="S6077" s="34"/>
      <c r="T6077" s="34"/>
      <c r="U6077" s="34"/>
      <c r="V6077" s="34"/>
      <c r="W6077" s="34"/>
      <c r="X6077" s="34"/>
      <c r="Y6077" s="34"/>
      <c r="Z6077" s="34"/>
    </row>
    <row r="6078" spans="18:26" x14ac:dyDescent="0.2">
      <c r="R6078" s="34"/>
      <c r="S6078" s="34"/>
      <c r="T6078" s="34"/>
      <c r="U6078" s="34"/>
      <c r="V6078" s="34"/>
      <c r="W6078" s="34"/>
      <c r="X6078" s="34"/>
      <c r="Y6078" s="34"/>
      <c r="Z6078" s="34"/>
    </row>
    <row r="6079" spans="18:26" x14ac:dyDescent="0.2">
      <c r="R6079" s="34"/>
      <c r="S6079" s="34"/>
      <c r="T6079" s="34"/>
      <c r="U6079" s="34"/>
      <c r="V6079" s="34"/>
      <c r="W6079" s="34"/>
      <c r="X6079" s="34"/>
      <c r="Y6079" s="34"/>
      <c r="Z6079" s="34"/>
    </row>
    <row r="6080" spans="18:26" x14ac:dyDescent="0.2">
      <c r="R6080" s="34"/>
      <c r="S6080" s="34"/>
      <c r="T6080" s="34"/>
      <c r="U6080" s="34"/>
      <c r="V6080" s="34"/>
      <c r="W6080" s="34"/>
      <c r="X6080" s="34"/>
      <c r="Y6080" s="34"/>
      <c r="Z6080" s="34"/>
    </row>
    <row r="6081" spans="18:26" x14ac:dyDescent="0.2">
      <c r="R6081" s="34"/>
      <c r="S6081" s="34"/>
      <c r="T6081" s="34"/>
      <c r="U6081" s="34"/>
      <c r="V6081" s="34"/>
      <c r="W6081" s="34"/>
      <c r="X6081" s="34"/>
      <c r="Y6081" s="34"/>
      <c r="Z6081" s="34"/>
    </row>
    <row r="6082" spans="18:26" x14ac:dyDescent="0.2">
      <c r="R6082" s="34"/>
      <c r="S6082" s="34"/>
      <c r="T6082" s="34"/>
      <c r="U6082" s="34"/>
      <c r="V6082" s="34"/>
      <c r="W6082" s="34"/>
      <c r="X6082" s="34"/>
      <c r="Y6082" s="34"/>
      <c r="Z6082" s="34"/>
    </row>
    <row r="6083" spans="18:26" x14ac:dyDescent="0.2">
      <c r="R6083" s="34"/>
      <c r="S6083" s="34"/>
      <c r="T6083" s="34"/>
      <c r="U6083" s="34"/>
      <c r="V6083" s="34"/>
      <c r="W6083" s="34"/>
      <c r="X6083" s="34"/>
      <c r="Y6083" s="34"/>
      <c r="Z6083" s="34"/>
    </row>
    <row r="6084" spans="18:26" x14ac:dyDescent="0.2">
      <c r="R6084" s="34"/>
      <c r="S6084" s="34"/>
      <c r="T6084" s="34"/>
      <c r="U6084" s="34"/>
      <c r="V6084" s="34"/>
      <c r="W6084" s="34"/>
      <c r="X6084" s="34"/>
      <c r="Y6084" s="34"/>
      <c r="Z6084" s="34"/>
    </row>
    <row r="6085" spans="18:26" x14ac:dyDescent="0.2">
      <c r="R6085" s="34"/>
      <c r="S6085" s="34"/>
      <c r="T6085" s="34"/>
      <c r="U6085" s="34"/>
      <c r="V6085" s="34"/>
      <c r="W6085" s="34"/>
      <c r="X6085" s="34"/>
      <c r="Y6085" s="34"/>
      <c r="Z6085" s="34"/>
    </row>
    <row r="6086" spans="18:26" x14ac:dyDescent="0.2">
      <c r="R6086" s="34"/>
      <c r="S6086" s="34"/>
      <c r="T6086" s="34"/>
      <c r="U6086" s="34"/>
      <c r="V6086" s="34"/>
      <c r="W6086" s="34"/>
      <c r="X6086" s="34"/>
      <c r="Y6086" s="34"/>
      <c r="Z6086" s="34"/>
    </row>
    <row r="6087" spans="18:26" x14ac:dyDescent="0.2">
      <c r="R6087" s="34"/>
      <c r="S6087" s="34"/>
      <c r="T6087" s="34"/>
      <c r="U6087" s="34"/>
      <c r="V6087" s="34"/>
      <c r="W6087" s="34"/>
      <c r="X6087" s="34"/>
      <c r="Y6087" s="34"/>
      <c r="Z6087" s="34"/>
    </row>
    <row r="6088" spans="18:26" x14ac:dyDescent="0.2">
      <c r="R6088" s="34"/>
      <c r="S6088" s="34"/>
      <c r="T6088" s="34"/>
      <c r="U6088" s="34"/>
      <c r="V6088" s="34"/>
      <c r="W6088" s="34"/>
      <c r="X6088" s="34"/>
      <c r="Y6088" s="34"/>
      <c r="Z6088" s="34"/>
    </row>
    <row r="6089" spans="18:26" x14ac:dyDescent="0.2">
      <c r="R6089" s="34"/>
      <c r="S6089" s="34"/>
      <c r="T6089" s="34"/>
      <c r="U6089" s="34"/>
      <c r="V6089" s="34"/>
      <c r="W6089" s="34"/>
      <c r="X6089" s="34"/>
      <c r="Y6089" s="34"/>
      <c r="Z6089" s="34"/>
    </row>
    <row r="6090" spans="18:26" x14ac:dyDescent="0.2">
      <c r="R6090" s="34"/>
      <c r="S6090" s="34"/>
      <c r="T6090" s="34"/>
      <c r="U6090" s="34"/>
      <c r="V6090" s="34"/>
      <c r="W6090" s="34"/>
      <c r="X6090" s="34"/>
      <c r="Y6090" s="34"/>
      <c r="Z6090" s="34"/>
    </row>
    <row r="6091" spans="18:26" x14ac:dyDescent="0.2">
      <c r="R6091" s="34"/>
      <c r="S6091" s="34"/>
      <c r="T6091" s="34"/>
      <c r="U6091" s="34"/>
      <c r="V6091" s="34"/>
      <c r="W6091" s="34"/>
      <c r="X6091" s="34"/>
      <c r="Y6091" s="34"/>
      <c r="Z6091" s="34"/>
    </row>
    <row r="6092" spans="18:26" x14ac:dyDescent="0.2">
      <c r="R6092" s="34"/>
      <c r="S6092" s="34"/>
      <c r="T6092" s="34"/>
      <c r="U6092" s="34"/>
      <c r="V6092" s="34"/>
      <c r="W6092" s="34"/>
      <c r="X6092" s="34"/>
      <c r="Y6092" s="34"/>
      <c r="Z6092" s="34"/>
    </row>
    <row r="6093" spans="18:26" x14ac:dyDescent="0.2">
      <c r="R6093" s="34"/>
      <c r="S6093" s="34"/>
      <c r="T6093" s="34"/>
      <c r="U6093" s="34"/>
      <c r="V6093" s="34"/>
      <c r="W6093" s="34"/>
      <c r="X6093" s="34"/>
      <c r="Y6093" s="34"/>
      <c r="Z6093" s="34"/>
    </row>
    <row r="6094" spans="18:26" x14ac:dyDescent="0.2">
      <c r="R6094" s="34"/>
      <c r="S6094" s="34"/>
      <c r="T6094" s="34"/>
      <c r="U6094" s="34"/>
      <c r="V6094" s="34"/>
      <c r="W6094" s="34"/>
      <c r="X6094" s="34"/>
      <c r="Y6094" s="34"/>
      <c r="Z6094" s="34"/>
    </row>
    <row r="6095" spans="18:26" x14ac:dyDescent="0.2">
      <c r="R6095" s="34"/>
      <c r="S6095" s="34"/>
      <c r="T6095" s="34"/>
      <c r="U6095" s="34"/>
      <c r="V6095" s="34"/>
      <c r="W6095" s="34"/>
      <c r="X6095" s="34"/>
      <c r="Y6095" s="34"/>
      <c r="Z6095" s="34"/>
    </row>
    <row r="6096" spans="18:26" x14ac:dyDescent="0.2">
      <c r="R6096" s="34"/>
      <c r="S6096" s="34"/>
      <c r="T6096" s="34"/>
      <c r="U6096" s="34"/>
      <c r="V6096" s="34"/>
      <c r="W6096" s="34"/>
      <c r="X6096" s="34"/>
      <c r="Y6096" s="34"/>
      <c r="Z6096" s="34"/>
    </row>
    <row r="6097" spans="18:26" x14ac:dyDescent="0.2">
      <c r="R6097" s="34"/>
      <c r="S6097" s="34"/>
      <c r="T6097" s="34"/>
      <c r="U6097" s="34"/>
      <c r="V6097" s="34"/>
      <c r="W6097" s="34"/>
      <c r="X6097" s="34"/>
      <c r="Y6097" s="34"/>
      <c r="Z6097" s="34"/>
    </row>
    <row r="6098" spans="18:26" x14ac:dyDescent="0.2">
      <c r="R6098" s="34"/>
      <c r="S6098" s="34"/>
      <c r="T6098" s="34"/>
      <c r="U6098" s="34"/>
      <c r="V6098" s="34"/>
      <c r="W6098" s="34"/>
      <c r="X6098" s="34"/>
      <c r="Y6098" s="34"/>
      <c r="Z6098" s="34"/>
    </row>
    <row r="6099" spans="18:26" x14ac:dyDescent="0.2">
      <c r="R6099" s="34"/>
      <c r="S6099" s="34"/>
      <c r="T6099" s="34"/>
      <c r="U6099" s="34"/>
      <c r="V6099" s="34"/>
      <c r="W6099" s="34"/>
      <c r="X6099" s="34"/>
      <c r="Y6099" s="34"/>
      <c r="Z6099" s="34"/>
    </row>
    <row r="6100" spans="18:26" x14ac:dyDescent="0.2">
      <c r="R6100" s="34"/>
      <c r="S6100" s="34"/>
      <c r="T6100" s="34"/>
      <c r="U6100" s="34"/>
      <c r="V6100" s="34"/>
      <c r="W6100" s="34"/>
      <c r="X6100" s="34"/>
      <c r="Y6100" s="34"/>
      <c r="Z6100" s="34"/>
    </row>
    <row r="6101" spans="18:26" x14ac:dyDescent="0.2">
      <c r="R6101" s="34"/>
      <c r="S6101" s="34"/>
      <c r="T6101" s="34"/>
      <c r="U6101" s="34"/>
      <c r="V6101" s="34"/>
      <c r="W6101" s="34"/>
      <c r="X6101" s="34"/>
      <c r="Y6101" s="34"/>
      <c r="Z6101" s="34"/>
    </row>
    <row r="6102" spans="18:26" x14ac:dyDescent="0.2">
      <c r="R6102" s="34"/>
      <c r="S6102" s="34"/>
      <c r="T6102" s="34"/>
      <c r="U6102" s="34"/>
      <c r="V6102" s="34"/>
      <c r="W6102" s="34"/>
      <c r="X6102" s="34"/>
      <c r="Y6102" s="34"/>
      <c r="Z6102" s="34"/>
    </row>
    <row r="6103" spans="18:26" x14ac:dyDescent="0.2">
      <c r="R6103" s="34"/>
      <c r="S6103" s="34"/>
      <c r="T6103" s="34"/>
      <c r="U6103" s="34"/>
      <c r="V6103" s="34"/>
      <c r="W6103" s="34"/>
      <c r="X6103" s="34"/>
      <c r="Y6103" s="34"/>
      <c r="Z6103" s="34"/>
    </row>
    <row r="6104" spans="18:26" x14ac:dyDescent="0.2">
      <c r="R6104" s="34"/>
      <c r="S6104" s="34"/>
      <c r="T6104" s="34"/>
      <c r="U6104" s="34"/>
      <c r="V6104" s="34"/>
      <c r="W6104" s="34"/>
      <c r="X6104" s="34"/>
      <c r="Y6104" s="34"/>
      <c r="Z6104" s="34"/>
    </row>
    <row r="6105" spans="18:26" x14ac:dyDescent="0.2">
      <c r="R6105" s="34"/>
      <c r="S6105" s="34"/>
      <c r="T6105" s="34"/>
      <c r="U6105" s="34"/>
      <c r="V6105" s="34"/>
      <c r="W6105" s="34"/>
      <c r="X6105" s="34"/>
      <c r="Y6105" s="34"/>
      <c r="Z6105" s="34"/>
    </row>
    <row r="6106" spans="18:26" x14ac:dyDescent="0.2">
      <c r="R6106" s="34"/>
      <c r="S6106" s="34"/>
      <c r="T6106" s="34"/>
      <c r="U6106" s="34"/>
      <c r="V6106" s="34"/>
      <c r="W6106" s="34"/>
      <c r="X6106" s="34"/>
      <c r="Y6106" s="34"/>
      <c r="Z6106" s="34"/>
    </row>
    <row r="6107" spans="18:26" x14ac:dyDescent="0.2">
      <c r="R6107" s="34"/>
      <c r="S6107" s="34"/>
      <c r="T6107" s="34"/>
      <c r="U6107" s="34"/>
      <c r="V6107" s="34"/>
      <c r="W6107" s="34"/>
      <c r="X6107" s="34"/>
      <c r="Y6107" s="34"/>
      <c r="Z6107" s="34"/>
    </row>
    <row r="6108" spans="18:26" x14ac:dyDescent="0.2">
      <c r="R6108" s="34"/>
      <c r="S6108" s="34"/>
      <c r="T6108" s="34"/>
      <c r="U6108" s="34"/>
      <c r="V6108" s="34"/>
      <c r="W6108" s="34"/>
      <c r="X6108" s="34"/>
      <c r="Y6108" s="34"/>
      <c r="Z6108" s="34"/>
    </row>
    <row r="6109" spans="18:26" x14ac:dyDescent="0.2">
      <c r="R6109" s="34"/>
      <c r="S6109" s="34"/>
      <c r="T6109" s="34"/>
      <c r="U6109" s="34"/>
      <c r="V6109" s="34"/>
      <c r="W6109" s="34"/>
      <c r="X6109" s="34"/>
      <c r="Y6109" s="34"/>
      <c r="Z6109" s="34"/>
    </row>
    <row r="6110" spans="18:26" x14ac:dyDescent="0.2">
      <c r="R6110" s="34"/>
      <c r="S6110" s="34"/>
      <c r="T6110" s="34"/>
      <c r="U6110" s="34"/>
      <c r="V6110" s="34"/>
      <c r="W6110" s="34"/>
      <c r="X6110" s="34"/>
      <c r="Y6110" s="34"/>
      <c r="Z6110" s="34"/>
    </row>
    <row r="6111" spans="18:26" x14ac:dyDescent="0.2">
      <c r="R6111" s="34"/>
      <c r="S6111" s="34"/>
      <c r="T6111" s="34"/>
      <c r="U6111" s="34"/>
      <c r="V6111" s="34"/>
      <c r="W6111" s="34"/>
      <c r="X6111" s="34"/>
      <c r="Y6111" s="34"/>
      <c r="Z6111" s="34"/>
    </row>
    <row r="6112" spans="18:26" x14ac:dyDescent="0.2">
      <c r="R6112" s="34"/>
      <c r="S6112" s="34"/>
      <c r="T6112" s="34"/>
      <c r="U6112" s="34"/>
      <c r="V6112" s="34"/>
      <c r="W6112" s="34"/>
      <c r="X6112" s="34"/>
      <c r="Y6112" s="34"/>
      <c r="Z6112" s="34"/>
    </row>
    <row r="6113" spans="18:26" x14ac:dyDescent="0.2">
      <c r="R6113" s="34"/>
      <c r="S6113" s="34"/>
      <c r="T6113" s="34"/>
      <c r="U6113" s="34"/>
      <c r="V6113" s="34"/>
      <c r="W6113" s="34"/>
      <c r="X6113" s="34"/>
      <c r="Y6113" s="34"/>
      <c r="Z6113" s="34"/>
    </row>
    <row r="6114" spans="18:26" x14ac:dyDescent="0.2">
      <c r="R6114" s="34"/>
      <c r="S6114" s="34"/>
      <c r="T6114" s="34"/>
      <c r="U6114" s="34"/>
      <c r="V6114" s="34"/>
      <c r="W6114" s="34"/>
      <c r="X6114" s="34"/>
      <c r="Y6114" s="34"/>
      <c r="Z6114" s="34"/>
    </row>
    <row r="6115" spans="18:26" x14ac:dyDescent="0.2">
      <c r="R6115" s="34"/>
      <c r="S6115" s="34"/>
      <c r="T6115" s="34"/>
      <c r="U6115" s="34"/>
      <c r="V6115" s="34"/>
      <c r="W6115" s="34"/>
      <c r="X6115" s="34"/>
      <c r="Y6115" s="34"/>
      <c r="Z6115" s="34"/>
    </row>
    <row r="6116" spans="18:26" x14ac:dyDescent="0.2">
      <c r="R6116" s="34"/>
      <c r="S6116" s="34"/>
      <c r="T6116" s="34"/>
      <c r="U6116" s="34"/>
      <c r="V6116" s="34"/>
      <c r="W6116" s="34"/>
      <c r="X6116" s="34"/>
      <c r="Y6116" s="34"/>
      <c r="Z6116" s="34"/>
    </row>
    <row r="6117" spans="18:26" x14ac:dyDescent="0.2">
      <c r="R6117" s="34"/>
      <c r="S6117" s="34"/>
      <c r="T6117" s="34"/>
      <c r="U6117" s="34"/>
      <c r="V6117" s="34"/>
      <c r="W6117" s="34"/>
      <c r="X6117" s="34"/>
      <c r="Y6117" s="34"/>
      <c r="Z6117" s="34"/>
    </row>
    <row r="6118" spans="18:26" x14ac:dyDescent="0.2">
      <c r="R6118" s="34"/>
      <c r="S6118" s="34"/>
      <c r="T6118" s="34"/>
      <c r="U6118" s="34"/>
      <c r="V6118" s="34"/>
      <c r="W6118" s="34"/>
      <c r="X6118" s="34"/>
      <c r="Y6118" s="34"/>
      <c r="Z6118" s="34"/>
    </row>
    <row r="6119" spans="18:26" x14ac:dyDescent="0.2">
      <c r="R6119" s="34"/>
      <c r="S6119" s="34"/>
      <c r="T6119" s="34"/>
      <c r="U6119" s="34"/>
      <c r="V6119" s="34"/>
      <c r="W6119" s="34"/>
      <c r="X6119" s="34"/>
      <c r="Y6119" s="34"/>
      <c r="Z6119" s="34"/>
    </row>
    <row r="6120" spans="18:26" x14ac:dyDescent="0.2">
      <c r="R6120" s="34"/>
      <c r="S6120" s="34"/>
      <c r="T6120" s="34"/>
      <c r="U6120" s="34"/>
      <c r="V6120" s="34"/>
      <c r="W6120" s="34"/>
      <c r="X6120" s="34"/>
      <c r="Y6120" s="34"/>
      <c r="Z6120" s="34"/>
    </row>
    <row r="6121" spans="18:26" x14ac:dyDescent="0.2">
      <c r="R6121" s="34"/>
      <c r="S6121" s="34"/>
      <c r="T6121" s="34"/>
      <c r="U6121" s="34"/>
      <c r="V6121" s="34"/>
      <c r="W6121" s="34"/>
      <c r="X6121" s="34"/>
      <c r="Y6121" s="34"/>
      <c r="Z6121" s="34"/>
    </row>
    <row r="6122" spans="18:26" x14ac:dyDescent="0.2">
      <c r="R6122" s="34"/>
      <c r="S6122" s="34"/>
      <c r="T6122" s="34"/>
      <c r="U6122" s="34"/>
      <c r="V6122" s="34"/>
      <c r="W6122" s="34"/>
      <c r="X6122" s="34"/>
      <c r="Y6122" s="34"/>
      <c r="Z6122" s="34"/>
    </row>
    <row r="6123" spans="18:26" x14ac:dyDescent="0.2">
      <c r="R6123" s="34"/>
      <c r="S6123" s="34"/>
      <c r="T6123" s="34"/>
      <c r="U6123" s="34"/>
      <c r="V6123" s="34"/>
      <c r="W6123" s="34"/>
      <c r="X6123" s="34"/>
      <c r="Y6123" s="34"/>
      <c r="Z6123" s="34"/>
    </row>
    <row r="6124" spans="18:26" x14ac:dyDescent="0.2">
      <c r="R6124" s="34"/>
      <c r="S6124" s="34"/>
      <c r="T6124" s="34"/>
      <c r="U6124" s="34"/>
      <c r="V6124" s="34"/>
      <c r="W6124" s="34"/>
      <c r="X6124" s="34"/>
      <c r="Y6124" s="34"/>
      <c r="Z6124" s="34"/>
    </row>
    <row r="6125" spans="18:26" x14ac:dyDescent="0.2">
      <c r="R6125" s="34"/>
      <c r="S6125" s="34"/>
      <c r="T6125" s="34"/>
      <c r="U6125" s="34"/>
      <c r="V6125" s="34"/>
      <c r="W6125" s="34"/>
      <c r="X6125" s="34"/>
      <c r="Y6125" s="34"/>
      <c r="Z6125" s="34"/>
    </row>
    <row r="6126" spans="18:26" x14ac:dyDescent="0.2">
      <c r="R6126" s="34"/>
      <c r="S6126" s="34"/>
      <c r="T6126" s="34"/>
      <c r="U6126" s="34"/>
      <c r="V6126" s="34"/>
      <c r="W6126" s="34"/>
      <c r="X6126" s="34"/>
      <c r="Y6126" s="34"/>
      <c r="Z6126" s="34"/>
    </row>
    <row r="6127" spans="18:26" x14ac:dyDescent="0.2">
      <c r="R6127" s="34"/>
      <c r="S6127" s="34"/>
      <c r="T6127" s="34"/>
      <c r="U6127" s="34"/>
      <c r="V6127" s="34"/>
      <c r="W6127" s="34"/>
      <c r="X6127" s="34"/>
      <c r="Y6127" s="34"/>
      <c r="Z6127" s="34"/>
    </row>
    <row r="6128" spans="18:26" x14ac:dyDescent="0.2">
      <c r="R6128" s="34"/>
      <c r="S6128" s="34"/>
      <c r="T6128" s="34"/>
      <c r="U6128" s="34"/>
      <c r="V6128" s="34"/>
      <c r="W6128" s="34"/>
      <c r="X6128" s="34"/>
      <c r="Y6128" s="34"/>
      <c r="Z6128" s="34"/>
    </row>
    <row r="6129" spans="18:26" x14ac:dyDescent="0.2">
      <c r="R6129" s="34"/>
      <c r="S6129" s="34"/>
      <c r="T6129" s="34"/>
      <c r="U6129" s="34"/>
      <c r="V6129" s="34"/>
      <c r="W6129" s="34"/>
      <c r="X6129" s="34"/>
      <c r="Y6129" s="34"/>
      <c r="Z6129" s="34"/>
    </row>
    <row r="6130" spans="18:26" x14ac:dyDescent="0.2">
      <c r="R6130" s="34"/>
      <c r="S6130" s="34"/>
      <c r="T6130" s="34"/>
      <c r="U6130" s="34"/>
      <c r="V6130" s="34"/>
      <c r="W6130" s="34"/>
      <c r="X6130" s="34"/>
      <c r="Y6130" s="34"/>
      <c r="Z6130" s="34"/>
    </row>
    <row r="6131" spans="18:26" x14ac:dyDescent="0.2">
      <c r="R6131" s="34"/>
      <c r="S6131" s="34"/>
      <c r="T6131" s="34"/>
      <c r="U6131" s="34"/>
      <c r="V6131" s="34"/>
      <c r="W6131" s="34"/>
      <c r="X6131" s="34"/>
      <c r="Y6131" s="34"/>
      <c r="Z6131" s="34"/>
    </row>
    <row r="6132" spans="18:26" x14ac:dyDescent="0.2">
      <c r="R6132" s="34"/>
      <c r="S6132" s="34"/>
      <c r="T6132" s="34"/>
      <c r="U6132" s="34"/>
      <c r="V6132" s="34"/>
      <c r="W6132" s="34"/>
      <c r="X6132" s="34"/>
      <c r="Y6132" s="34"/>
      <c r="Z6132" s="34"/>
    </row>
    <row r="6133" spans="18:26" x14ac:dyDescent="0.2">
      <c r="R6133" s="34"/>
      <c r="S6133" s="34"/>
      <c r="T6133" s="34"/>
      <c r="U6133" s="34"/>
      <c r="V6133" s="34"/>
      <c r="W6133" s="34"/>
      <c r="X6133" s="34"/>
      <c r="Y6133" s="34"/>
      <c r="Z6133" s="34"/>
    </row>
    <row r="6134" spans="18:26" x14ac:dyDescent="0.2">
      <c r="R6134" s="34"/>
      <c r="S6134" s="34"/>
      <c r="T6134" s="34"/>
      <c r="U6134" s="34"/>
      <c r="V6134" s="34"/>
      <c r="W6134" s="34"/>
      <c r="X6134" s="34"/>
      <c r="Y6134" s="34"/>
      <c r="Z6134" s="34"/>
    </row>
    <row r="6135" spans="18:26" x14ac:dyDescent="0.2">
      <c r="R6135" s="34"/>
      <c r="S6135" s="34"/>
      <c r="T6135" s="34"/>
      <c r="U6135" s="34"/>
      <c r="V6135" s="34"/>
      <c r="W6135" s="34"/>
      <c r="X6135" s="34"/>
      <c r="Y6135" s="34"/>
      <c r="Z6135" s="34"/>
    </row>
    <row r="6136" spans="18:26" x14ac:dyDescent="0.2">
      <c r="R6136" s="34"/>
      <c r="S6136" s="34"/>
      <c r="T6136" s="34"/>
      <c r="U6136" s="34"/>
      <c r="V6136" s="34"/>
      <c r="W6136" s="34"/>
      <c r="X6136" s="34"/>
      <c r="Y6136" s="34"/>
      <c r="Z6136" s="34"/>
    </row>
    <row r="6137" spans="18:26" x14ac:dyDescent="0.2">
      <c r="R6137" s="34"/>
      <c r="S6137" s="34"/>
      <c r="T6137" s="34"/>
      <c r="U6137" s="34"/>
      <c r="V6137" s="34"/>
      <c r="W6137" s="34"/>
      <c r="X6137" s="34"/>
      <c r="Y6137" s="34"/>
      <c r="Z6137" s="34"/>
    </row>
    <row r="6138" spans="18:26" x14ac:dyDescent="0.2">
      <c r="R6138" s="34"/>
      <c r="S6138" s="34"/>
      <c r="T6138" s="34"/>
      <c r="U6138" s="34"/>
      <c r="V6138" s="34"/>
      <c r="W6138" s="34"/>
      <c r="X6138" s="34"/>
      <c r="Y6138" s="34"/>
      <c r="Z6138" s="34"/>
    </row>
    <row r="6139" spans="18:26" x14ac:dyDescent="0.2">
      <c r="R6139" s="34"/>
      <c r="S6139" s="34"/>
      <c r="T6139" s="34"/>
      <c r="U6139" s="34"/>
      <c r="V6139" s="34"/>
      <c r="W6139" s="34"/>
      <c r="X6139" s="34"/>
      <c r="Y6139" s="34"/>
      <c r="Z6139" s="34"/>
    </row>
    <row r="6140" spans="18:26" x14ac:dyDescent="0.2">
      <c r="R6140" s="34"/>
      <c r="S6140" s="34"/>
      <c r="T6140" s="34"/>
      <c r="U6140" s="34"/>
      <c r="V6140" s="34"/>
      <c r="W6140" s="34"/>
      <c r="X6140" s="34"/>
      <c r="Y6140" s="34"/>
      <c r="Z6140" s="34"/>
    </row>
    <row r="6141" spans="18:26" x14ac:dyDescent="0.2">
      <c r="R6141" s="34"/>
      <c r="S6141" s="34"/>
      <c r="T6141" s="34"/>
      <c r="U6141" s="34"/>
      <c r="V6141" s="34"/>
      <c r="W6141" s="34"/>
      <c r="X6141" s="34"/>
      <c r="Y6141" s="34"/>
      <c r="Z6141" s="34"/>
    </row>
    <row r="6142" spans="18:26" x14ac:dyDescent="0.2">
      <c r="R6142" s="34"/>
      <c r="S6142" s="34"/>
      <c r="T6142" s="34"/>
      <c r="U6142" s="34"/>
      <c r="V6142" s="34"/>
      <c r="W6142" s="34"/>
      <c r="X6142" s="34"/>
      <c r="Y6142" s="34"/>
      <c r="Z6142" s="34"/>
    </row>
    <row r="6143" spans="18:26" x14ac:dyDescent="0.2">
      <c r="R6143" s="34"/>
      <c r="S6143" s="34"/>
      <c r="T6143" s="34"/>
      <c r="U6143" s="34"/>
      <c r="V6143" s="34"/>
      <c r="W6143" s="34"/>
      <c r="X6143" s="34"/>
      <c r="Y6143" s="34"/>
      <c r="Z6143" s="34"/>
    </row>
    <row r="6144" spans="18:26" x14ac:dyDescent="0.2">
      <c r="R6144" s="34"/>
      <c r="S6144" s="34"/>
      <c r="T6144" s="34"/>
      <c r="U6144" s="34"/>
      <c r="V6144" s="34"/>
      <c r="W6144" s="34"/>
      <c r="X6144" s="34"/>
      <c r="Y6144" s="34"/>
      <c r="Z6144" s="34"/>
    </row>
    <row r="6145" spans="18:26" x14ac:dyDescent="0.2">
      <c r="R6145" s="34"/>
      <c r="S6145" s="34"/>
      <c r="T6145" s="34"/>
      <c r="U6145" s="34"/>
      <c r="V6145" s="34"/>
      <c r="W6145" s="34"/>
      <c r="X6145" s="34"/>
      <c r="Y6145" s="34"/>
      <c r="Z6145" s="34"/>
    </row>
    <row r="6146" spans="18:26" x14ac:dyDescent="0.2">
      <c r="R6146" s="34"/>
      <c r="S6146" s="34"/>
      <c r="T6146" s="34"/>
      <c r="U6146" s="34"/>
      <c r="V6146" s="34"/>
      <c r="W6146" s="34"/>
      <c r="X6146" s="34"/>
      <c r="Y6146" s="34"/>
      <c r="Z6146" s="34"/>
    </row>
    <row r="6147" spans="18:26" x14ac:dyDescent="0.2">
      <c r="R6147" s="34"/>
      <c r="S6147" s="34"/>
      <c r="T6147" s="34"/>
      <c r="U6147" s="34"/>
      <c r="V6147" s="34"/>
      <c r="W6147" s="34"/>
      <c r="X6147" s="34"/>
      <c r="Y6147" s="34"/>
      <c r="Z6147" s="34"/>
    </row>
    <row r="6148" spans="18:26" x14ac:dyDescent="0.2">
      <c r="R6148" s="34"/>
      <c r="S6148" s="34"/>
      <c r="T6148" s="34"/>
      <c r="U6148" s="34"/>
      <c r="V6148" s="34"/>
      <c r="W6148" s="34"/>
      <c r="X6148" s="34"/>
      <c r="Y6148" s="34"/>
      <c r="Z6148" s="34"/>
    </row>
    <row r="6149" spans="18:26" x14ac:dyDescent="0.2">
      <c r="R6149" s="34"/>
      <c r="S6149" s="34"/>
      <c r="T6149" s="34"/>
      <c r="U6149" s="34"/>
      <c r="V6149" s="34"/>
      <c r="W6149" s="34"/>
      <c r="X6149" s="34"/>
      <c r="Y6149" s="34"/>
      <c r="Z6149" s="34"/>
    </row>
    <row r="6150" spans="18:26" x14ac:dyDescent="0.2">
      <c r="R6150" s="34"/>
      <c r="S6150" s="34"/>
      <c r="T6150" s="34"/>
      <c r="U6150" s="34"/>
      <c r="V6150" s="34"/>
      <c r="W6150" s="34"/>
      <c r="X6150" s="34"/>
      <c r="Y6150" s="34"/>
      <c r="Z6150" s="34"/>
    </row>
    <row r="6151" spans="18:26" x14ac:dyDescent="0.2">
      <c r="R6151" s="34"/>
      <c r="S6151" s="34"/>
      <c r="T6151" s="34"/>
      <c r="U6151" s="34"/>
      <c r="V6151" s="34"/>
      <c r="W6151" s="34"/>
      <c r="X6151" s="34"/>
      <c r="Y6151" s="34"/>
      <c r="Z6151" s="34"/>
    </row>
    <row r="6152" spans="18:26" x14ac:dyDescent="0.2">
      <c r="R6152" s="34"/>
      <c r="S6152" s="34"/>
      <c r="T6152" s="34"/>
      <c r="U6152" s="34"/>
      <c r="V6152" s="34"/>
      <c r="W6152" s="34"/>
      <c r="X6152" s="34"/>
      <c r="Y6152" s="34"/>
      <c r="Z6152" s="34"/>
    </row>
    <row r="6153" spans="18:26" x14ac:dyDescent="0.2">
      <c r="R6153" s="34"/>
      <c r="S6153" s="34"/>
      <c r="T6153" s="34"/>
      <c r="U6153" s="34"/>
      <c r="V6153" s="34"/>
      <c r="W6153" s="34"/>
      <c r="X6153" s="34"/>
      <c r="Y6153" s="34"/>
      <c r="Z6153" s="34"/>
    </row>
    <row r="6154" spans="18:26" x14ac:dyDescent="0.2">
      <c r="R6154" s="34"/>
      <c r="S6154" s="34"/>
      <c r="T6154" s="34"/>
      <c r="U6154" s="34"/>
      <c r="V6154" s="34"/>
      <c r="W6154" s="34"/>
      <c r="X6154" s="34"/>
      <c r="Y6154" s="34"/>
      <c r="Z6154" s="34"/>
    </row>
    <row r="6155" spans="18:26" x14ac:dyDescent="0.2">
      <c r="R6155" s="34"/>
      <c r="S6155" s="34"/>
      <c r="T6155" s="34"/>
      <c r="U6155" s="34"/>
      <c r="V6155" s="34"/>
      <c r="W6155" s="34"/>
      <c r="X6155" s="34"/>
      <c r="Y6155" s="34"/>
      <c r="Z6155" s="34"/>
    </row>
    <row r="6156" spans="18:26" x14ac:dyDescent="0.2">
      <c r="R6156" s="34"/>
      <c r="S6156" s="34"/>
      <c r="T6156" s="34"/>
      <c r="U6156" s="34"/>
      <c r="V6156" s="34"/>
      <c r="W6156" s="34"/>
      <c r="X6156" s="34"/>
      <c r="Y6156" s="34"/>
      <c r="Z6156" s="34"/>
    </row>
    <row r="6157" spans="18:26" x14ac:dyDescent="0.2">
      <c r="R6157" s="34"/>
      <c r="S6157" s="34"/>
      <c r="T6157" s="34"/>
      <c r="U6157" s="34"/>
      <c r="V6157" s="34"/>
      <c r="W6157" s="34"/>
      <c r="X6157" s="34"/>
      <c r="Y6157" s="34"/>
      <c r="Z6157" s="34"/>
    </row>
    <row r="6158" spans="18:26" x14ac:dyDescent="0.2">
      <c r="R6158" s="34"/>
      <c r="S6158" s="34"/>
      <c r="T6158" s="34"/>
      <c r="U6158" s="34"/>
      <c r="V6158" s="34"/>
      <c r="W6158" s="34"/>
      <c r="X6158" s="34"/>
      <c r="Y6158" s="34"/>
      <c r="Z6158" s="34"/>
    </row>
    <row r="6159" spans="18:26" x14ac:dyDescent="0.2">
      <c r="R6159" s="34"/>
      <c r="S6159" s="34"/>
      <c r="T6159" s="34"/>
      <c r="U6159" s="34"/>
      <c r="V6159" s="34"/>
      <c r="W6159" s="34"/>
      <c r="X6159" s="34"/>
      <c r="Y6159" s="34"/>
      <c r="Z6159" s="34"/>
    </row>
    <row r="6160" spans="18:26" x14ac:dyDescent="0.2">
      <c r="R6160" s="34"/>
      <c r="S6160" s="34"/>
      <c r="T6160" s="34"/>
      <c r="U6160" s="34"/>
      <c r="V6160" s="34"/>
      <c r="W6160" s="34"/>
      <c r="X6160" s="34"/>
      <c r="Y6160" s="34"/>
      <c r="Z6160" s="34"/>
    </row>
    <row r="6161" spans="18:26" x14ac:dyDescent="0.2">
      <c r="R6161" s="34"/>
      <c r="S6161" s="34"/>
      <c r="T6161" s="34"/>
      <c r="U6161" s="34"/>
      <c r="V6161" s="34"/>
      <c r="W6161" s="34"/>
      <c r="X6161" s="34"/>
      <c r="Y6161" s="34"/>
      <c r="Z6161" s="34"/>
    </row>
    <row r="6162" spans="18:26" x14ac:dyDescent="0.2">
      <c r="R6162" s="34"/>
      <c r="S6162" s="34"/>
      <c r="T6162" s="34"/>
      <c r="U6162" s="34"/>
      <c r="V6162" s="34"/>
      <c r="W6162" s="34"/>
      <c r="X6162" s="34"/>
      <c r="Y6162" s="34"/>
      <c r="Z6162" s="34"/>
    </row>
    <row r="6163" spans="18:26" x14ac:dyDescent="0.2">
      <c r="R6163" s="34"/>
      <c r="S6163" s="34"/>
      <c r="T6163" s="34"/>
      <c r="U6163" s="34"/>
      <c r="V6163" s="34"/>
      <c r="W6163" s="34"/>
      <c r="X6163" s="34"/>
      <c r="Y6163" s="34"/>
      <c r="Z6163" s="34"/>
    </row>
    <row r="6164" spans="18:26" x14ac:dyDescent="0.2">
      <c r="R6164" s="34"/>
      <c r="S6164" s="34"/>
      <c r="T6164" s="34"/>
      <c r="U6164" s="34"/>
      <c r="V6164" s="34"/>
      <c r="W6164" s="34"/>
      <c r="X6164" s="34"/>
      <c r="Y6164" s="34"/>
      <c r="Z6164" s="34"/>
    </row>
    <row r="6165" spans="18:26" x14ac:dyDescent="0.2">
      <c r="R6165" s="34"/>
      <c r="S6165" s="34"/>
      <c r="T6165" s="34"/>
      <c r="U6165" s="34"/>
      <c r="V6165" s="34"/>
      <c r="W6165" s="34"/>
      <c r="X6165" s="34"/>
      <c r="Y6165" s="34"/>
      <c r="Z6165" s="34"/>
    </row>
    <row r="6166" spans="18:26" x14ac:dyDescent="0.2">
      <c r="R6166" s="34"/>
      <c r="S6166" s="34"/>
      <c r="T6166" s="34"/>
      <c r="U6166" s="34"/>
      <c r="V6166" s="34"/>
      <c r="W6166" s="34"/>
      <c r="X6166" s="34"/>
      <c r="Y6166" s="34"/>
      <c r="Z6166" s="34"/>
    </row>
    <row r="6167" spans="18:26" x14ac:dyDescent="0.2">
      <c r="R6167" s="34"/>
      <c r="S6167" s="34"/>
      <c r="T6167" s="34"/>
      <c r="U6167" s="34"/>
      <c r="V6167" s="34"/>
      <c r="W6167" s="34"/>
      <c r="X6167" s="34"/>
      <c r="Y6167" s="34"/>
      <c r="Z6167" s="34"/>
    </row>
    <row r="6168" spans="18:26" x14ac:dyDescent="0.2">
      <c r="R6168" s="34"/>
      <c r="S6168" s="34"/>
      <c r="T6168" s="34"/>
      <c r="U6168" s="34"/>
      <c r="V6168" s="34"/>
      <c r="W6168" s="34"/>
      <c r="X6168" s="34"/>
      <c r="Y6168" s="34"/>
      <c r="Z6168" s="34"/>
    </row>
    <row r="6169" spans="18:26" x14ac:dyDescent="0.2">
      <c r="R6169" s="34"/>
      <c r="S6169" s="34"/>
      <c r="T6169" s="34"/>
      <c r="U6169" s="34"/>
      <c r="V6169" s="34"/>
      <c r="W6169" s="34"/>
      <c r="X6169" s="34"/>
      <c r="Y6169" s="34"/>
      <c r="Z6169" s="34"/>
    </row>
    <row r="6170" spans="18:26" x14ac:dyDescent="0.2">
      <c r="R6170" s="34"/>
      <c r="S6170" s="34"/>
      <c r="T6170" s="34"/>
      <c r="U6170" s="34"/>
      <c r="V6170" s="34"/>
      <c r="W6170" s="34"/>
      <c r="X6170" s="34"/>
      <c r="Y6170" s="34"/>
      <c r="Z6170" s="34"/>
    </row>
    <row r="6171" spans="18:26" x14ac:dyDescent="0.2">
      <c r="R6171" s="34"/>
      <c r="S6171" s="34"/>
      <c r="T6171" s="34"/>
      <c r="U6171" s="34"/>
      <c r="V6171" s="34"/>
      <c r="W6171" s="34"/>
      <c r="X6171" s="34"/>
      <c r="Y6171" s="34"/>
      <c r="Z6171" s="34"/>
    </row>
    <row r="6172" spans="18:26" x14ac:dyDescent="0.2">
      <c r="R6172" s="34"/>
      <c r="S6172" s="34"/>
      <c r="T6172" s="34"/>
      <c r="U6172" s="34"/>
      <c r="V6172" s="34"/>
      <c r="W6172" s="34"/>
      <c r="X6172" s="34"/>
      <c r="Y6172" s="34"/>
      <c r="Z6172" s="34"/>
    </row>
    <row r="6173" spans="18:26" x14ac:dyDescent="0.2">
      <c r="R6173" s="34"/>
      <c r="S6173" s="34"/>
      <c r="T6173" s="34"/>
      <c r="U6173" s="34"/>
      <c r="V6173" s="34"/>
      <c r="W6173" s="34"/>
      <c r="X6173" s="34"/>
      <c r="Y6173" s="34"/>
      <c r="Z6173" s="34"/>
    </row>
    <row r="6174" spans="18:26" x14ac:dyDescent="0.2">
      <c r="R6174" s="34"/>
      <c r="S6174" s="34"/>
      <c r="T6174" s="34"/>
      <c r="U6174" s="34"/>
      <c r="V6174" s="34"/>
      <c r="W6174" s="34"/>
      <c r="X6174" s="34"/>
      <c r="Y6174" s="34"/>
      <c r="Z6174" s="34"/>
    </row>
    <row r="6175" spans="18:26" x14ac:dyDescent="0.2">
      <c r="R6175" s="34"/>
      <c r="S6175" s="34"/>
      <c r="T6175" s="34"/>
      <c r="U6175" s="34"/>
      <c r="V6175" s="34"/>
      <c r="W6175" s="34"/>
      <c r="X6175" s="34"/>
      <c r="Y6175" s="34"/>
      <c r="Z6175" s="34"/>
    </row>
    <row r="6176" spans="18:26" x14ac:dyDescent="0.2">
      <c r="R6176" s="34"/>
      <c r="S6176" s="34"/>
      <c r="T6176" s="34"/>
      <c r="U6176" s="34"/>
      <c r="V6176" s="34"/>
      <c r="W6176" s="34"/>
      <c r="X6176" s="34"/>
      <c r="Y6176" s="34"/>
      <c r="Z6176" s="34"/>
    </row>
    <row r="6177" spans="18:26" x14ac:dyDescent="0.2">
      <c r="R6177" s="34"/>
      <c r="S6177" s="34"/>
      <c r="T6177" s="34"/>
      <c r="U6177" s="34"/>
      <c r="V6177" s="34"/>
      <c r="W6177" s="34"/>
      <c r="X6177" s="34"/>
      <c r="Y6177" s="34"/>
      <c r="Z6177" s="34"/>
    </row>
    <row r="6178" spans="18:26" x14ac:dyDescent="0.2">
      <c r="R6178" s="34"/>
      <c r="S6178" s="34"/>
      <c r="T6178" s="34"/>
      <c r="U6178" s="34"/>
      <c r="V6178" s="34"/>
      <c r="W6178" s="34"/>
      <c r="X6178" s="34"/>
      <c r="Y6178" s="34"/>
      <c r="Z6178" s="34"/>
    </row>
    <row r="6179" spans="18:26" x14ac:dyDescent="0.2">
      <c r="R6179" s="34"/>
      <c r="S6179" s="34"/>
      <c r="T6179" s="34"/>
      <c r="U6179" s="34"/>
      <c r="V6179" s="34"/>
      <c r="W6179" s="34"/>
      <c r="X6179" s="34"/>
      <c r="Y6179" s="34"/>
      <c r="Z6179" s="34"/>
    </row>
    <row r="6180" spans="18:26" x14ac:dyDescent="0.2">
      <c r="R6180" s="34"/>
      <c r="S6180" s="34"/>
      <c r="T6180" s="34"/>
      <c r="U6180" s="34"/>
      <c r="V6180" s="34"/>
      <c r="W6180" s="34"/>
      <c r="X6180" s="34"/>
      <c r="Y6180" s="34"/>
      <c r="Z6180" s="34"/>
    </row>
    <row r="6181" spans="18:26" x14ac:dyDescent="0.2">
      <c r="R6181" s="34"/>
      <c r="S6181" s="34"/>
      <c r="T6181" s="34"/>
      <c r="U6181" s="34"/>
      <c r="V6181" s="34"/>
      <c r="W6181" s="34"/>
      <c r="X6181" s="34"/>
      <c r="Y6181" s="34"/>
      <c r="Z6181" s="34"/>
    </row>
    <row r="6182" spans="18:26" x14ac:dyDescent="0.2">
      <c r="R6182" s="34"/>
      <c r="S6182" s="34"/>
      <c r="T6182" s="34"/>
      <c r="U6182" s="34"/>
      <c r="V6182" s="34"/>
      <c r="W6182" s="34"/>
      <c r="X6182" s="34"/>
      <c r="Y6182" s="34"/>
      <c r="Z6182" s="34"/>
    </row>
    <row r="6183" spans="18:26" x14ac:dyDescent="0.2">
      <c r="R6183" s="34"/>
      <c r="S6183" s="34"/>
      <c r="T6183" s="34"/>
      <c r="U6183" s="34"/>
      <c r="V6183" s="34"/>
      <c r="W6183" s="34"/>
      <c r="X6183" s="34"/>
      <c r="Y6183" s="34"/>
      <c r="Z6183" s="34"/>
    </row>
    <row r="6184" spans="18:26" x14ac:dyDescent="0.2">
      <c r="R6184" s="34"/>
      <c r="S6184" s="34"/>
      <c r="T6184" s="34"/>
      <c r="U6184" s="34"/>
      <c r="V6184" s="34"/>
      <c r="W6184" s="34"/>
      <c r="X6184" s="34"/>
      <c r="Y6184" s="34"/>
      <c r="Z6184" s="34"/>
    </row>
    <row r="6185" spans="18:26" x14ac:dyDescent="0.2">
      <c r="R6185" s="34"/>
      <c r="S6185" s="34"/>
      <c r="T6185" s="34"/>
      <c r="U6185" s="34"/>
      <c r="V6185" s="34"/>
      <c r="W6185" s="34"/>
      <c r="X6185" s="34"/>
      <c r="Y6185" s="34"/>
      <c r="Z6185" s="34"/>
    </row>
    <row r="6186" spans="18:26" x14ac:dyDescent="0.2">
      <c r="R6186" s="34"/>
      <c r="S6186" s="34"/>
      <c r="T6186" s="34"/>
      <c r="U6186" s="34"/>
      <c r="V6186" s="34"/>
      <c r="W6186" s="34"/>
      <c r="X6186" s="34"/>
      <c r="Y6186" s="34"/>
      <c r="Z6186" s="34"/>
    </row>
    <row r="6187" spans="18:26" x14ac:dyDescent="0.2">
      <c r="R6187" s="34"/>
      <c r="S6187" s="34"/>
      <c r="T6187" s="34"/>
      <c r="U6187" s="34"/>
      <c r="V6187" s="34"/>
      <c r="W6187" s="34"/>
      <c r="X6187" s="34"/>
      <c r="Y6187" s="34"/>
      <c r="Z6187" s="34"/>
    </row>
    <row r="6188" spans="18:26" x14ac:dyDescent="0.2">
      <c r="R6188" s="34"/>
      <c r="S6188" s="34"/>
      <c r="T6188" s="34"/>
      <c r="U6188" s="34"/>
      <c r="V6188" s="34"/>
      <c r="W6188" s="34"/>
      <c r="X6188" s="34"/>
      <c r="Y6188" s="34"/>
      <c r="Z6188" s="34"/>
    </row>
    <row r="6189" spans="18:26" x14ac:dyDescent="0.2">
      <c r="R6189" s="34"/>
      <c r="S6189" s="34"/>
      <c r="T6189" s="34"/>
      <c r="U6189" s="34"/>
      <c r="V6189" s="34"/>
      <c r="W6189" s="34"/>
      <c r="X6189" s="34"/>
      <c r="Y6189" s="34"/>
      <c r="Z6189" s="34"/>
    </row>
    <row r="6190" spans="18:26" x14ac:dyDescent="0.2">
      <c r="R6190" s="34"/>
      <c r="S6190" s="34"/>
      <c r="T6190" s="34"/>
      <c r="U6190" s="34"/>
      <c r="V6190" s="34"/>
      <c r="W6190" s="34"/>
      <c r="X6190" s="34"/>
      <c r="Y6190" s="34"/>
      <c r="Z6190" s="34"/>
    </row>
    <row r="6191" spans="18:26" x14ac:dyDescent="0.2">
      <c r="R6191" s="34"/>
      <c r="S6191" s="34"/>
      <c r="T6191" s="34"/>
      <c r="U6191" s="34"/>
      <c r="V6191" s="34"/>
      <c r="W6191" s="34"/>
      <c r="X6191" s="34"/>
      <c r="Y6191" s="34"/>
      <c r="Z6191" s="34"/>
    </row>
    <row r="6192" spans="18:26" x14ac:dyDescent="0.2">
      <c r="R6192" s="34"/>
      <c r="S6192" s="34"/>
      <c r="T6192" s="34"/>
      <c r="U6192" s="34"/>
      <c r="V6192" s="34"/>
      <c r="W6192" s="34"/>
      <c r="X6192" s="34"/>
      <c r="Y6192" s="34"/>
      <c r="Z6192" s="34"/>
    </row>
    <row r="6193" spans="18:26" x14ac:dyDescent="0.2">
      <c r="R6193" s="34"/>
      <c r="S6193" s="34"/>
      <c r="T6193" s="34"/>
      <c r="U6193" s="34"/>
      <c r="V6193" s="34"/>
      <c r="W6193" s="34"/>
      <c r="X6193" s="34"/>
      <c r="Y6193" s="34"/>
      <c r="Z6193" s="34"/>
    </row>
    <row r="6194" spans="18:26" x14ac:dyDescent="0.2">
      <c r="R6194" s="34"/>
      <c r="S6194" s="34"/>
      <c r="T6194" s="34"/>
      <c r="U6194" s="34"/>
      <c r="V6194" s="34"/>
      <c r="W6194" s="34"/>
      <c r="X6194" s="34"/>
      <c r="Y6194" s="34"/>
      <c r="Z6194" s="34"/>
    </row>
    <row r="6195" spans="18:26" x14ac:dyDescent="0.2">
      <c r="R6195" s="34"/>
      <c r="S6195" s="34"/>
      <c r="T6195" s="34"/>
      <c r="U6195" s="34"/>
      <c r="V6195" s="34"/>
      <c r="W6195" s="34"/>
      <c r="X6195" s="34"/>
      <c r="Y6195" s="34"/>
      <c r="Z6195" s="34"/>
    </row>
    <row r="6196" spans="18:26" x14ac:dyDescent="0.2">
      <c r="R6196" s="34"/>
      <c r="S6196" s="34"/>
      <c r="T6196" s="34"/>
      <c r="U6196" s="34"/>
      <c r="V6196" s="34"/>
      <c r="W6196" s="34"/>
      <c r="X6196" s="34"/>
      <c r="Y6196" s="34"/>
      <c r="Z6196" s="34"/>
    </row>
    <row r="6197" spans="18:26" x14ac:dyDescent="0.2">
      <c r="R6197" s="34"/>
      <c r="S6197" s="34"/>
      <c r="T6197" s="34"/>
      <c r="U6197" s="34"/>
      <c r="V6197" s="34"/>
      <c r="W6197" s="34"/>
      <c r="X6197" s="34"/>
      <c r="Y6197" s="34"/>
      <c r="Z6197" s="34"/>
    </row>
    <row r="6198" spans="18:26" x14ac:dyDescent="0.2">
      <c r="R6198" s="34"/>
      <c r="S6198" s="34"/>
      <c r="T6198" s="34"/>
      <c r="U6198" s="34"/>
      <c r="V6198" s="34"/>
      <c r="W6198" s="34"/>
      <c r="X6198" s="34"/>
      <c r="Y6198" s="34"/>
      <c r="Z6198" s="34"/>
    </row>
    <row r="6199" spans="18:26" x14ac:dyDescent="0.2">
      <c r="R6199" s="34"/>
      <c r="S6199" s="34"/>
      <c r="T6199" s="34"/>
      <c r="U6199" s="34"/>
      <c r="V6199" s="34"/>
      <c r="W6199" s="34"/>
      <c r="X6199" s="34"/>
      <c r="Y6199" s="34"/>
      <c r="Z6199" s="34"/>
    </row>
    <row r="6200" spans="18:26" x14ac:dyDescent="0.2">
      <c r="R6200" s="34"/>
      <c r="S6200" s="34"/>
      <c r="T6200" s="34"/>
      <c r="U6200" s="34"/>
      <c r="V6200" s="34"/>
      <c r="W6200" s="34"/>
      <c r="X6200" s="34"/>
      <c r="Y6200" s="34"/>
      <c r="Z6200" s="34"/>
    </row>
    <row r="6201" spans="18:26" x14ac:dyDescent="0.2">
      <c r="R6201" s="34"/>
      <c r="S6201" s="34"/>
      <c r="T6201" s="34"/>
      <c r="U6201" s="34"/>
      <c r="V6201" s="34"/>
      <c r="W6201" s="34"/>
      <c r="X6201" s="34"/>
      <c r="Y6201" s="34"/>
      <c r="Z6201" s="34"/>
    </row>
    <row r="6202" spans="18:26" x14ac:dyDescent="0.2">
      <c r="R6202" s="34"/>
      <c r="S6202" s="34"/>
      <c r="T6202" s="34"/>
      <c r="U6202" s="34"/>
      <c r="V6202" s="34"/>
      <c r="W6202" s="34"/>
      <c r="X6202" s="34"/>
      <c r="Y6202" s="34"/>
      <c r="Z6202" s="34"/>
    </row>
    <row r="6203" spans="18:26" x14ac:dyDescent="0.2">
      <c r="R6203" s="34"/>
      <c r="S6203" s="34"/>
      <c r="T6203" s="34"/>
      <c r="U6203" s="34"/>
      <c r="V6203" s="34"/>
      <c r="W6203" s="34"/>
      <c r="X6203" s="34"/>
      <c r="Y6203" s="34"/>
      <c r="Z6203" s="34"/>
    </row>
    <row r="6204" spans="18:26" x14ac:dyDescent="0.2">
      <c r="R6204" s="34"/>
      <c r="S6204" s="34"/>
      <c r="T6204" s="34"/>
      <c r="U6204" s="34"/>
      <c r="V6204" s="34"/>
      <c r="W6204" s="34"/>
      <c r="X6204" s="34"/>
      <c r="Y6204" s="34"/>
      <c r="Z6204" s="34"/>
    </row>
    <row r="6205" spans="18:26" x14ac:dyDescent="0.2">
      <c r="R6205" s="34"/>
      <c r="S6205" s="34"/>
      <c r="T6205" s="34"/>
      <c r="U6205" s="34"/>
      <c r="V6205" s="34"/>
      <c r="W6205" s="34"/>
      <c r="X6205" s="34"/>
      <c r="Y6205" s="34"/>
      <c r="Z6205" s="34"/>
    </row>
    <row r="6206" spans="18:26" x14ac:dyDescent="0.2">
      <c r="R6206" s="34"/>
      <c r="S6206" s="34"/>
      <c r="T6206" s="34"/>
      <c r="U6206" s="34"/>
      <c r="V6206" s="34"/>
      <c r="W6206" s="34"/>
      <c r="X6206" s="34"/>
      <c r="Y6206" s="34"/>
      <c r="Z6206" s="34"/>
    </row>
    <row r="6207" spans="18:26" x14ac:dyDescent="0.2">
      <c r="R6207" s="34"/>
      <c r="S6207" s="34"/>
      <c r="T6207" s="34"/>
      <c r="U6207" s="34"/>
      <c r="V6207" s="34"/>
      <c r="W6207" s="34"/>
      <c r="X6207" s="34"/>
      <c r="Y6207" s="34"/>
      <c r="Z6207" s="34"/>
    </row>
    <row r="6208" spans="18:26" x14ac:dyDescent="0.2">
      <c r="R6208" s="34"/>
      <c r="S6208" s="34"/>
      <c r="T6208" s="34"/>
      <c r="U6208" s="34"/>
      <c r="V6208" s="34"/>
      <c r="W6208" s="34"/>
      <c r="X6208" s="34"/>
      <c r="Y6208" s="34"/>
      <c r="Z6208" s="34"/>
    </row>
    <row r="6209" spans="18:26" x14ac:dyDescent="0.2">
      <c r="R6209" s="34"/>
      <c r="S6209" s="34"/>
      <c r="T6209" s="34"/>
      <c r="U6209" s="34"/>
      <c r="V6209" s="34"/>
      <c r="W6209" s="34"/>
      <c r="X6209" s="34"/>
      <c r="Y6209" s="34"/>
      <c r="Z6209" s="34"/>
    </row>
    <row r="6210" spans="18:26" x14ac:dyDescent="0.2">
      <c r="R6210" s="34"/>
      <c r="S6210" s="34"/>
      <c r="T6210" s="34"/>
      <c r="U6210" s="34"/>
      <c r="V6210" s="34"/>
      <c r="W6210" s="34"/>
      <c r="X6210" s="34"/>
      <c r="Y6210" s="34"/>
      <c r="Z6210" s="34"/>
    </row>
    <row r="6211" spans="18:26" x14ac:dyDescent="0.2">
      <c r="R6211" s="34"/>
      <c r="S6211" s="34"/>
      <c r="T6211" s="34"/>
      <c r="U6211" s="34"/>
      <c r="V6211" s="34"/>
      <c r="W6211" s="34"/>
      <c r="X6211" s="34"/>
      <c r="Y6211" s="34"/>
      <c r="Z6211" s="34"/>
    </row>
    <row r="6212" spans="18:26" x14ac:dyDescent="0.2">
      <c r="R6212" s="34"/>
      <c r="S6212" s="34"/>
      <c r="T6212" s="34"/>
      <c r="U6212" s="34"/>
      <c r="V6212" s="34"/>
      <c r="W6212" s="34"/>
      <c r="X6212" s="34"/>
      <c r="Y6212" s="34"/>
      <c r="Z6212" s="34"/>
    </row>
    <row r="6213" spans="18:26" x14ac:dyDescent="0.2">
      <c r="R6213" s="34"/>
      <c r="S6213" s="34"/>
      <c r="T6213" s="34"/>
      <c r="U6213" s="34"/>
      <c r="V6213" s="34"/>
      <c r="W6213" s="34"/>
      <c r="X6213" s="34"/>
      <c r="Y6213" s="34"/>
      <c r="Z6213" s="34"/>
    </row>
    <row r="6214" spans="18:26" x14ac:dyDescent="0.2">
      <c r="R6214" s="34"/>
      <c r="S6214" s="34"/>
      <c r="T6214" s="34"/>
      <c r="U6214" s="34"/>
      <c r="V6214" s="34"/>
      <c r="W6214" s="34"/>
      <c r="X6214" s="34"/>
      <c r="Y6214" s="34"/>
      <c r="Z6214" s="34"/>
    </row>
    <row r="6215" spans="18:26" x14ac:dyDescent="0.2">
      <c r="R6215" s="34"/>
      <c r="S6215" s="34"/>
      <c r="T6215" s="34"/>
      <c r="U6215" s="34"/>
      <c r="V6215" s="34"/>
      <c r="W6215" s="34"/>
      <c r="X6215" s="34"/>
      <c r="Y6215" s="34"/>
      <c r="Z6215" s="34"/>
    </row>
    <row r="6216" spans="18:26" x14ac:dyDescent="0.2">
      <c r="R6216" s="34"/>
      <c r="S6216" s="34"/>
      <c r="T6216" s="34"/>
      <c r="U6216" s="34"/>
      <c r="V6216" s="34"/>
      <c r="W6216" s="34"/>
      <c r="X6216" s="34"/>
      <c r="Y6216" s="34"/>
      <c r="Z6216" s="34"/>
    </row>
    <row r="6217" spans="18:26" x14ac:dyDescent="0.2">
      <c r="R6217" s="34"/>
      <c r="S6217" s="34"/>
      <c r="T6217" s="34"/>
      <c r="U6217" s="34"/>
      <c r="V6217" s="34"/>
      <c r="W6217" s="34"/>
      <c r="X6217" s="34"/>
      <c r="Y6217" s="34"/>
      <c r="Z6217" s="34"/>
    </row>
    <row r="6218" spans="18:26" x14ac:dyDescent="0.2">
      <c r="R6218" s="34"/>
      <c r="S6218" s="34"/>
      <c r="T6218" s="34"/>
      <c r="U6218" s="34"/>
      <c r="V6218" s="34"/>
      <c r="W6218" s="34"/>
      <c r="X6218" s="34"/>
      <c r="Y6218" s="34"/>
      <c r="Z6218" s="34"/>
    </row>
    <row r="6219" spans="18:26" x14ac:dyDescent="0.2">
      <c r="R6219" s="34"/>
      <c r="S6219" s="34"/>
      <c r="T6219" s="34"/>
      <c r="U6219" s="34"/>
      <c r="V6219" s="34"/>
      <c r="W6219" s="34"/>
      <c r="X6219" s="34"/>
      <c r="Y6219" s="34"/>
      <c r="Z6219" s="34"/>
    </row>
    <row r="6220" spans="18:26" x14ac:dyDescent="0.2">
      <c r="R6220" s="34"/>
      <c r="S6220" s="34"/>
      <c r="T6220" s="34"/>
      <c r="U6220" s="34"/>
      <c r="V6220" s="34"/>
      <c r="W6220" s="34"/>
      <c r="X6220" s="34"/>
      <c r="Y6220" s="34"/>
      <c r="Z6220" s="34"/>
    </row>
    <row r="6221" spans="18:26" x14ac:dyDescent="0.2">
      <c r="R6221" s="34"/>
      <c r="S6221" s="34"/>
      <c r="T6221" s="34"/>
      <c r="U6221" s="34"/>
      <c r="V6221" s="34"/>
      <c r="W6221" s="34"/>
      <c r="X6221" s="34"/>
      <c r="Y6221" s="34"/>
      <c r="Z6221" s="34"/>
    </row>
    <row r="6222" spans="18:26" x14ac:dyDescent="0.2">
      <c r="R6222" s="34"/>
      <c r="S6222" s="34"/>
      <c r="T6222" s="34"/>
      <c r="U6222" s="34"/>
      <c r="V6222" s="34"/>
      <c r="W6222" s="34"/>
      <c r="X6222" s="34"/>
      <c r="Y6222" s="34"/>
      <c r="Z6222" s="34"/>
    </row>
    <row r="6223" spans="18:26" x14ac:dyDescent="0.2">
      <c r="R6223" s="34"/>
      <c r="S6223" s="34"/>
      <c r="T6223" s="34"/>
      <c r="U6223" s="34"/>
      <c r="V6223" s="34"/>
      <c r="W6223" s="34"/>
      <c r="X6223" s="34"/>
      <c r="Y6223" s="34"/>
      <c r="Z6223" s="34"/>
    </row>
    <row r="6224" spans="18:26" x14ac:dyDescent="0.2">
      <c r="R6224" s="34"/>
      <c r="S6224" s="34"/>
      <c r="T6224" s="34"/>
      <c r="U6224" s="34"/>
      <c r="V6224" s="34"/>
      <c r="W6224" s="34"/>
      <c r="X6224" s="34"/>
      <c r="Y6224" s="34"/>
      <c r="Z6224" s="34"/>
    </row>
    <row r="6225" spans="18:26" x14ac:dyDescent="0.2">
      <c r="R6225" s="34"/>
      <c r="S6225" s="34"/>
      <c r="T6225" s="34"/>
      <c r="U6225" s="34"/>
      <c r="V6225" s="34"/>
      <c r="W6225" s="34"/>
      <c r="X6225" s="34"/>
      <c r="Y6225" s="34"/>
      <c r="Z6225" s="34"/>
    </row>
    <row r="6226" spans="18:26" x14ac:dyDescent="0.2">
      <c r="R6226" s="34"/>
      <c r="S6226" s="34"/>
      <c r="T6226" s="34"/>
      <c r="U6226" s="34"/>
      <c r="V6226" s="34"/>
      <c r="W6226" s="34"/>
      <c r="X6226" s="34"/>
      <c r="Y6226" s="34"/>
      <c r="Z6226" s="34"/>
    </row>
    <row r="6227" spans="18:26" x14ac:dyDescent="0.2">
      <c r="R6227" s="34"/>
      <c r="S6227" s="34"/>
      <c r="T6227" s="34"/>
      <c r="U6227" s="34"/>
      <c r="V6227" s="34"/>
      <c r="W6227" s="34"/>
      <c r="X6227" s="34"/>
      <c r="Y6227" s="34"/>
      <c r="Z6227" s="34"/>
    </row>
    <row r="6228" spans="18:26" x14ac:dyDescent="0.2">
      <c r="R6228" s="34"/>
      <c r="S6228" s="34"/>
      <c r="T6228" s="34"/>
      <c r="U6228" s="34"/>
      <c r="V6228" s="34"/>
      <c r="W6228" s="34"/>
      <c r="X6228" s="34"/>
      <c r="Y6228" s="34"/>
      <c r="Z6228" s="34"/>
    </row>
    <row r="6229" spans="18:26" x14ac:dyDescent="0.2">
      <c r="R6229" s="34"/>
      <c r="S6229" s="34"/>
      <c r="T6229" s="34"/>
      <c r="U6229" s="34"/>
      <c r="V6229" s="34"/>
      <c r="W6229" s="34"/>
      <c r="X6229" s="34"/>
      <c r="Y6229" s="34"/>
      <c r="Z6229" s="34"/>
    </row>
    <row r="6230" spans="18:26" x14ac:dyDescent="0.2">
      <c r="R6230" s="34"/>
      <c r="S6230" s="34"/>
      <c r="T6230" s="34"/>
      <c r="U6230" s="34"/>
      <c r="V6230" s="34"/>
      <c r="W6230" s="34"/>
      <c r="X6230" s="34"/>
      <c r="Y6230" s="34"/>
      <c r="Z6230" s="34"/>
    </row>
    <row r="6231" spans="18:26" x14ac:dyDescent="0.2">
      <c r="R6231" s="34"/>
      <c r="S6231" s="34"/>
      <c r="T6231" s="34"/>
      <c r="U6231" s="34"/>
      <c r="V6231" s="34"/>
      <c r="W6231" s="34"/>
      <c r="X6231" s="34"/>
      <c r="Y6231" s="34"/>
      <c r="Z6231" s="34"/>
    </row>
    <row r="6232" spans="18:26" x14ac:dyDescent="0.2">
      <c r="R6232" s="34"/>
      <c r="S6232" s="34"/>
      <c r="T6232" s="34"/>
      <c r="U6232" s="34"/>
      <c r="V6232" s="34"/>
      <c r="W6232" s="34"/>
      <c r="X6232" s="34"/>
      <c r="Y6232" s="34"/>
      <c r="Z6232" s="34"/>
    </row>
    <row r="6233" spans="18:26" x14ac:dyDescent="0.2">
      <c r="R6233" s="34"/>
      <c r="S6233" s="34"/>
      <c r="T6233" s="34"/>
      <c r="U6233" s="34"/>
      <c r="V6233" s="34"/>
      <c r="W6233" s="34"/>
      <c r="X6233" s="34"/>
      <c r="Y6233" s="34"/>
      <c r="Z6233" s="34"/>
    </row>
    <row r="6234" spans="18:26" x14ac:dyDescent="0.2">
      <c r="R6234" s="34"/>
      <c r="S6234" s="34"/>
      <c r="T6234" s="34"/>
      <c r="U6234" s="34"/>
      <c r="V6234" s="34"/>
      <c r="W6234" s="34"/>
      <c r="X6234" s="34"/>
      <c r="Y6234" s="34"/>
      <c r="Z6234" s="34"/>
    </row>
    <row r="6235" spans="18:26" x14ac:dyDescent="0.2">
      <c r="R6235" s="34"/>
      <c r="S6235" s="34"/>
      <c r="T6235" s="34"/>
      <c r="U6235" s="34"/>
      <c r="V6235" s="34"/>
      <c r="W6235" s="34"/>
      <c r="X6235" s="34"/>
      <c r="Y6235" s="34"/>
      <c r="Z6235" s="34"/>
    </row>
    <row r="6236" spans="18:26" x14ac:dyDescent="0.2">
      <c r="R6236" s="34"/>
      <c r="S6236" s="34"/>
      <c r="T6236" s="34"/>
      <c r="U6236" s="34"/>
      <c r="V6236" s="34"/>
      <c r="W6236" s="34"/>
      <c r="X6236" s="34"/>
      <c r="Y6236" s="34"/>
      <c r="Z6236" s="34"/>
    </row>
    <row r="6237" spans="18:26" x14ac:dyDescent="0.2">
      <c r="R6237" s="34"/>
      <c r="S6237" s="34"/>
      <c r="T6237" s="34"/>
      <c r="U6237" s="34"/>
      <c r="V6237" s="34"/>
      <c r="W6237" s="34"/>
      <c r="X6237" s="34"/>
      <c r="Y6237" s="34"/>
      <c r="Z6237" s="34"/>
    </row>
    <row r="6238" spans="18:26" x14ac:dyDescent="0.2">
      <c r="R6238" s="34"/>
      <c r="S6238" s="34"/>
      <c r="T6238" s="34"/>
      <c r="U6238" s="34"/>
      <c r="V6238" s="34"/>
      <c r="W6238" s="34"/>
      <c r="X6238" s="34"/>
      <c r="Y6238" s="34"/>
      <c r="Z6238" s="34"/>
    </row>
    <row r="6239" spans="18:26" x14ac:dyDescent="0.2">
      <c r="R6239" s="34"/>
      <c r="S6239" s="34"/>
      <c r="T6239" s="34"/>
      <c r="U6239" s="34"/>
      <c r="V6239" s="34"/>
      <c r="W6239" s="34"/>
      <c r="X6239" s="34"/>
      <c r="Y6239" s="34"/>
      <c r="Z6239" s="34"/>
    </row>
    <row r="6240" spans="18:26" x14ac:dyDescent="0.2">
      <c r="R6240" s="34"/>
      <c r="S6240" s="34"/>
      <c r="T6240" s="34"/>
      <c r="U6240" s="34"/>
      <c r="V6240" s="34"/>
      <c r="W6240" s="34"/>
      <c r="X6240" s="34"/>
      <c r="Y6240" s="34"/>
      <c r="Z6240" s="34"/>
    </row>
    <row r="6241" spans="18:26" x14ac:dyDescent="0.2">
      <c r="R6241" s="34"/>
      <c r="S6241" s="34"/>
      <c r="T6241" s="34"/>
      <c r="U6241" s="34"/>
      <c r="V6241" s="34"/>
      <c r="W6241" s="34"/>
      <c r="X6241" s="34"/>
      <c r="Y6241" s="34"/>
      <c r="Z6241" s="34"/>
    </row>
    <row r="6242" spans="18:26" x14ac:dyDescent="0.2">
      <c r="R6242" s="34"/>
      <c r="S6242" s="34"/>
      <c r="T6242" s="34"/>
      <c r="U6242" s="34"/>
      <c r="V6242" s="34"/>
      <c r="W6242" s="34"/>
      <c r="X6242" s="34"/>
      <c r="Y6242" s="34"/>
      <c r="Z6242" s="34"/>
    </row>
    <row r="6243" spans="18:26" x14ac:dyDescent="0.2">
      <c r="R6243" s="34"/>
      <c r="S6243" s="34"/>
      <c r="T6243" s="34"/>
      <c r="U6243" s="34"/>
      <c r="V6243" s="34"/>
      <c r="W6243" s="34"/>
      <c r="X6243" s="34"/>
      <c r="Y6243" s="34"/>
      <c r="Z6243" s="34"/>
    </row>
    <row r="6244" spans="18:26" x14ac:dyDescent="0.2">
      <c r="R6244" s="34"/>
      <c r="S6244" s="34"/>
      <c r="T6244" s="34"/>
      <c r="U6244" s="34"/>
      <c r="V6244" s="34"/>
      <c r="W6244" s="34"/>
      <c r="X6244" s="34"/>
      <c r="Y6244" s="34"/>
      <c r="Z6244" s="34"/>
    </row>
    <row r="6245" spans="18:26" x14ac:dyDescent="0.2">
      <c r="R6245" s="34"/>
      <c r="S6245" s="34"/>
      <c r="T6245" s="34"/>
      <c r="U6245" s="34"/>
      <c r="V6245" s="34"/>
      <c r="W6245" s="34"/>
      <c r="X6245" s="34"/>
      <c r="Y6245" s="34"/>
      <c r="Z6245" s="34"/>
    </row>
    <row r="6246" spans="18:26" x14ac:dyDescent="0.2">
      <c r="R6246" s="34"/>
      <c r="S6246" s="34"/>
      <c r="T6246" s="34"/>
      <c r="U6246" s="34"/>
      <c r="V6246" s="34"/>
      <c r="W6246" s="34"/>
      <c r="X6246" s="34"/>
      <c r="Y6246" s="34"/>
      <c r="Z6246" s="34"/>
    </row>
    <row r="6247" spans="18:26" x14ac:dyDescent="0.2">
      <c r="R6247" s="34"/>
      <c r="S6247" s="34"/>
      <c r="T6247" s="34"/>
      <c r="U6247" s="34"/>
      <c r="V6247" s="34"/>
      <c r="W6247" s="34"/>
      <c r="X6247" s="34"/>
      <c r="Y6247" s="34"/>
      <c r="Z6247" s="34"/>
    </row>
    <row r="6248" spans="18:26" x14ac:dyDescent="0.2">
      <c r="R6248" s="34"/>
      <c r="S6248" s="34"/>
      <c r="T6248" s="34"/>
      <c r="U6248" s="34"/>
      <c r="V6248" s="34"/>
      <c r="W6248" s="34"/>
      <c r="X6248" s="34"/>
      <c r="Y6248" s="34"/>
      <c r="Z6248" s="34"/>
    </row>
    <row r="6249" spans="18:26" x14ac:dyDescent="0.2">
      <c r="R6249" s="34"/>
      <c r="S6249" s="34"/>
      <c r="T6249" s="34"/>
      <c r="U6249" s="34"/>
      <c r="V6249" s="34"/>
      <c r="W6249" s="34"/>
      <c r="X6249" s="34"/>
      <c r="Y6249" s="34"/>
      <c r="Z6249" s="34"/>
    </row>
    <row r="6250" spans="18:26" x14ac:dyDescent="0.2">
      <c r="R6250" s="34"/>
      <c r="S6250" s="34"/>
      <c r="T6250" s="34"/>
      <c r="U6250" s="34"/>
      <c r="V6250" s="34"/>
      <c r="W6250" s="34"/>
      <c r="X6250" s="34"/>
      <c r="Y6250" s="34"/>
      <c r="Z6250" s="34"/>
    </row>
    <row r="6251" spans="18:26" x14ac:dyDescent="0.2">
      <c r="R6251" s="34"/>
      <c r="S6251" s="34"/>
      <c r="T6251" s="34"/>
      <c r="U6251" s="34"/>
      <c r="V6251" s="34"/>
      <c r="W6251" s="34"/>
      <c r="X6251" s="34"/>
      <c r="Y6251" s="34"/>
      <c r="Z6251" s="34"/>
    </row>
    <row r="6252" spans="18:26" x14ac:dyDescent="0.2">
      <c r="R6252" s="34"/>
      <c r="S6252" s="34"/>
      <c r="T6252" s="34"/>
      <c r="U6252" s="34"/>
      <c r="V6252" s="34"/>
      <c r="W6252" s="34"/>
      <c r="X6252" s="34"/>
      <c r="Y6252" s="34"/>
      <c r="Z6252" s="34"/>
    </row>
    <row r="6253" spans="18:26" x14ac:dyDescent="0.2">
      <c r="R6253" s="34"/>
      <c r="S6253" s="34"/>
      <c r="T6253" s="34"/>
      <c r="U6253" s="34"/>
      <c r="V6253" s="34"/>
      <c r="W6253" s="34"/>
      <c r="X6253" s="34"/>
      <c r="Y6253" s="34"/>
      <c r="Z6253" s="34"/>
    </row>
    <row r="6254" spans="18:26" x14ac:dyDescent="0.2">
      <c r="R6254" s="34"/>
      <c r="S6254" s="34"/>
      <c r="T6254" s="34"/>
      <c r="U6254" s="34"/>
      <c r="V6254" s="34"/>
      <c r="W6254" s="34"/>
      <c r="X6254" s="34"/>
      <c r="Y6254" s="34"/>
      <c r="Z6254" s="34"/>
    </row>
    <row r="6255" spans="18:26" x14ac:dyDescent="0.2">
      <c r="R6255" s="34"/>
      <c r="S6255" s="34"/>
      <c r="T6255" s="34"/>
      <c r="U6255" s="34"/>
      <c r="V6255" s="34"/>
      <c r="W6255" s="34"/>
      <c r="X6255" s="34"/>
      <c r="Y6255" s="34"/>
      <c r="Z6255" s="34"/>
    </row>
    <row r="6256" spans="18:26" x14ac:dyDescent="0.2">
      <c r="R6256" s="34"/>
      <c r="S6256" s="34"/>
      <c r="T6256" s="34"/>
      <c r="U6256" s="34"/>
      <c r="V6256" s="34"/>
      <c r="W6256" s="34"/>
      <c r="X6256" s="34"/>
      <c r="Y6256" s="34"/>
      <c r="Z6256" s="34"/>
    </row>
    <row r="6257" spans="18:26" x14ac:dyDescent="0.2">
      <c r="R6257" s="34"/>
      <c r="S6257" s="34"/>
      <c r="T6257" s="34"/>
      <c r="U6257" s="34"/>
      <c r="V6257" s="34"/>
      <c r="W6257" s="34"/>
      <c r="X6257" s="34"/>
      <c r="Y6257" s="34"/>
      <c r="Z6257" s="34"/>
    </row>
    <row r="6258" spans="18:26" x14ac:dyDescent="0.2">
      <c r="R6258" s="34"/>
      <c r="S6258" s="34"/>
      <c r="T6258" s="34"/>
      <c r="U6258" s="34"/>
      <c r="V6258" s="34"/>
      <c r="W6258" s="34"/>
      <c r="X6258" s="34"/>
      <c r="Y6258" s="34"/>
      <c r="Z6258" s="34"/>
    </row>
    <row r="6259" spans="18:26" x14ac:dyDescent="0.2">
      <c r="R6259" s="34"/>
      <c r="S6259" s="34"/>
      <c r="T6259" s="34"/>
      <c r="U6259" s="34"/>
      <c r="V6259" s="34"/>
      <c r="W6259" s="34"/>
      <c r="X6259" s="34"/>
      <c r="Y6259" s="34"/>
      <c r="Z6259" s="34"/>
    </row>
    <row r="6260" spans="18:26" x14ac:dyDescent="0.2">
      <c r="R6260" s="34"/>
      <c r="S6260" s="34"/>
      <c r="T6260" s="34"/>
      <c r="U6260" s="34"/>
      <c r="V6260" s="34"/>
      <c r="W6260" s="34"/>
      <c r="X6260" s="34"/>
      <c r="Y6260" s="34"/>
      <c r="Z6260" s="34"/>
    </row>
    <row r="6261" spans="18:26" x14ac:dyDescent="0.2">
      <c r="R6261" s="34"/>
      <c r="S6261" s="34"/>
      <c r="T6261" s="34"/>
      <c r="U6261" s="34"/>
      <c r="V6261" s="34"/>
      <c r="W6261" s="34"/>
      <c r="X6261" s="34"/>
      <c r="Y6261" s="34"/>
      <c r="Z6261" s="34"/>
    </row>
    <row r="6262" spans="18:26" x14ac:dyDescent="0.2">
      <c r="R6262" s="34"/>
      <c r="S6262" s="34"/>
      <c r="T6262" s="34"/>
      <c r="U6262" s="34"/>
      <c r="V6262" s="34"/>
      <c r="W6262" s="34"/>
      <c r="X6262" s="34"/>
      <c r="Y6262" s="34"/>
      <c r="Z6262" s="34"/>
    </row>
    <row r="6263" spans="18:26" x14ac:dyDescent="0.2">
      <c r="R6263" s="34"/>
      <c r="S6263" s="34"/>
      <c r="T6263" s="34"/>
      <c r="U6263" s="34"/>
      <c r="V6263" s="34"/>
      <c r="W6263" s="34"/>
      <c r="X6263" s="34"/>
      <c r="Y6263" s="34"/>
      <c r="Z6263" s="34"/>
    </row>
    <row r="6264" spans="18:26" x14ac:dyDescent="0.2">
      <c r="R6264" s="34"/>
      <c r="S6264" s="34"/>
      <c r="T6264" s="34"/>
      <c r="U6264" s="34"/>
      <c r="V6264" s="34"/>
      <c r="W6264" s="34"/>
      <c r="X6264" s="34"/>
      <c r="Y6264" s="34"/>
      <c r="Z6264" s="34"/>
    </row>
    <row r="6265" spans="18:26" x14ac:dyDescent="0.2">
      <c r="R6265" s="34"/>
      <c r="S6265" s="34"/>
      <c r="T6265" s="34"/>
      <c r="U6265" s="34"/>
      <c r="V6265" s="34"/>
      <c r="W6265" s="34"/>
      <c r="X6265" s="34"/>
      <c r="Y6265" s="34"/>
      <c r="Z6265" s="34"/>
    </row>
    <row r="6266" spans="18:26" x14ac:dyDescent="0.2">
      <c r="R6266" s="34"/>
      <c r="S6266" s="34"/>
      <c r="T6266" s="34"/>
      <c r="U6266" s="34"/>
      <c r="V6266" s="34"/>
      <c r="W6266" s="34"/>
      <c r="X6266" s="34"/>
      <c r="Y6266" s="34"/>
      <c r="Z6266" s="34"/>
    </row>
    <row r="6267" spans="18:26" x14ac:dyDescent="0.2">
      <c r="R6267" s="34"/>
      <c r="S6267" s="34"/>
      <c r="T6267" s="34"/>
      <c r="U6267" s="34"/>
      <c r="V6267" s="34"/>
      <c r="W6267" s="34"/>
      <c r="X6267" s="34"/>
      <c r="Y6267" s="34"/>
      <c r="Z6267" s="34"/>
    </row>
    <row r="6268" spans="18:26" x14ac:dyDescent="0.2">
      <c r="R6268" s="34"/>
      <c r="S6268" s="34"/>
      <c r="T6268" s="34"/>
      <c r="U6268" s="34"/>
      <c r="V6268" s="34"/>
      <c r="W6268" s="34"/>
      <c r="X6268" s="34"/>
      <c r="Y6268" s="34"/>
      <c r="Z6268" s="34"/>
    </row>
    <row r="6269" spans="18:26" x14ac:dyDescent="0.2">
      <c r="R6269" s="34"/>
      <c r="S6269" s="34"/>
      <c r="T6269" s="34"/>
      <c r="U6269" s="34"/>
      <c r="V6269" s="34"/>
      <c r="W6269" s="34"/>
      <c r="X6269" s="34"/>
      <c r="Y6269" s="34"/>
      <c r="Z6269" s="34"/>
    </row>
    <row r="6270" spans="18:26" x14ac:dyDescent="0.2">
      <c r="R6270" s="34"/>
      <c r="S6270" s="34"/>
      <c r="T6270" s="34"/>
      <c r="U6270" s="34"/>
      <c r="V6270" s="34"/>
      <c r="W6270" s="34"/>
      <c r="X6270" s="34"/>
      <c r="Y6270" s="34"/>
      <c r="Z6270" s="34"/>
    </row>
    <row r="6271" spans="18:26" x14ac:dyDescent="0.2">
      <c r="R6271" s="34"/>
      <c r="S6271" s="34"/>
      <c r="T6271" s="34"/>
      <c r="U6271" s="34"/>
      <c r="V6271" s="34"/>
      <c r="W6271" s="34"/>
      <c r="X6271" s="34"/>
      <c r="Y6271" s="34"/>
      <c r="Z6271" s="34"/>
    </row>
    <row r="6272" spans="18:26" x14ac:dyDescent="0.2">
      <c r="R6272" s="34"/>
      <c r="S6272" s="34"/>
      <c r="T6272" s="34"/>
      <c r="U6272" s="34"/>
      <c r="V6272" s="34"/>
      <c r="W6272" s="34"/>
      <c r="X6272" s="34"/>
      <c r="Y6272" s="34"/>
      <c r="Z6272" s="34"/>
    </row>
    <row r="6273" spans="18:26" x14ac:dyDescent="0.2">
      <c r="R6273" s="34"/>
      <c r="S6273" s="34"/>
      <c r="T6273" s="34"/>
      <c r="U6273" s="34"/>
      <c r="V6273" s="34"/>
      <c r="W6273" s="34"/>
      <c r="X6273" s="34"/>
      <c r="Y6273" s="34"/>
      <c r="Z6273" s="34"/>
    </row>
    <row r="6274" spans="18:26" x14ac:dyDescent="0.2">
      <c r="R6274" s="34"/>
      <c r="S6274" s="34"/>
      <c r="T6274" s="34"/>
      <c r="U6274" s="34"/>
      <c r="V6274" s="34"/>
      <c r="W6274" s="34"/>
      <c r="X6274" s="34"/>
      <c r="Y6274" s="34"/>
      <c r="Z6274" s="34"/>
    </row>
    <row r="6275" spans="18:26" x14ac:dyDescent="0.2">
      <c r="R6275" s="34"/>
      <c r="S6275" s="34"/>
      <c r="T6275" s="34"/>
      <c r="U6275" s="34"/>
      <c r="V6275" s="34"/>
      <c r="W6275" s="34"/>
      <c r="X6275" s="34"/>
      <c r="Y6275" s="34"/>
      <c r="Z6275" s="34"/>
    </row>
    <row r="6276" spans="18:26" x14ac:dyDescent="0.2">
      <c r="R6276" s="34"/>
      <c r="S6276" s="34"/>
      <c r="T6276" s="34"/>
      <c r="U6276" s="34"/>
      <c r="V6276" s="34"/>
      <c r="W6276" s="34"/>
      <c r="X6276" s="34"/>
      <c r="Y6276" s="34"/>
      <c r="Z6276" s="34"/>
    </row>
    <row r="6277" spans="18:26" x14ac:dyDescent="0.2">
      <c r="R6277" s="34"/>
      <c r="S6277" s="34"/>
      <c r="T6277" s="34"/>
      <c r="U6277" s="34"/>
      <c r="V6277" s="34"/>
      <c r="W6277" s="34"/>
      <c r="X6277" s="34"/>
      <c r="Y6277" s="34"/>
      <c r="Z6277" s="34"/>
    </row>
    <row r="6278" spans="18:26" x14ac:dyDescent="0.2">
      <c r="R6278" s="34"/>
      <c r="S6278" s="34"/>
      <c r="T6278" s="34"/>
      <c r="U6278" s="34"/>
      <c r="V6278" s="34"/>
      <c r="W6278" s="34"/>
      <c r="X6278" s="34"/>
      <c r="Y6278" s="34"/>
      <c r="Z6278" s="34"/>
    </row>
    <row r="6279" spans="18:26" x14ac:dyDescent="0.2">
      <c r="R6279" s="34"/>
      <c r="S6279" s="34"/>
      <c r="T6279" s="34"/>
      <c r="U6279" s="34"/>
      <c r="V6279" s="34"/>
      <c r="W6279" s="34"/>
      <c r="X6279" s="34"/>
      <c r="Y6279" s="34"/>
      <c r="Z6279" s="34"/>
    </row>
    <row r="6280" spans="18:26" x14ac:dyDescent="0.2">
      <c r="R6280" s="34"/>
      <c r="S6280" s="34"/>
      <c r="T6280" s="34"/>
      <c r="U6280" s="34"/>
      <c r="V6280" s="34"/>
      <c r="W6280" s="34"/>
      <c r="X6280" s="34"/>
      <c r="Y6280" s="34"/>
      <c r="Z6280" s="34"/>
    </row>
    <row r="6281" spans="18:26" x14ac:dyDescent="0.2">
      <c r="R6281" s="34"/>
      <c r="S6281" s="34"/>
      <c r="T6281" s="34"/>
      <c r="U6281" s="34"/>
      <c r="V6281" s="34"/>
      <c r="W6281" s="34"/>
      <c r="X6281" s="34"/>
      <c r="Y6281" s="34"/>
      <c r="Z6281" s="34"/>
    </row>
    <row r="6282" spans="18:26" x14ac:dyDescent="0.2">
      <c r="R6282" s="34"/>
      <c r="S6282" s="34"/>
      <c r="T6282" s="34"/>
      <c r="U6282" s="34"/>
      <c r="V6282" s="34"/>
      <c r="W6282" s="34"/>
      <c r="X6282" s="34"/>
      <c r="Y6282" s="34"/>
      <c r="Z6282" s="34"/>
    </row>
    <row r="6283" spans="18:26" x14ac:dyDescent="0.2">
      <c r="R6283" s="34"/>
      <c r="S6283" s="34"/>
      <c r="T6283" s="34"/>
      <c r="U6283" s="34"/>
      <c r="V6283" s="34"/>
      <c r="W6283" s="34"/>
      <c r="X6283" s="34"/>
      <c r="Y6283" s="34"/>
      <c r="Z6283" s="34"/>
    </row>
    <row r="6284" spans="18:26" x14ac:dyDescent="0.2">
      <c r="R6284" s="34"/>
      <c r="S6284" s="34"/>
      <c r="T6284" s="34"/>
      <c r="U6284" s="34"/>
      <c r="V6284" s="34"/>
      <c r="W6284" s="34"/>
      <c r="X6284" s="34"/>
      <c r="Y6284" s="34"/>
      <c r="Z6284" s="34"/>
    </row>
    <row r="6285" spans="18:26" x14ac:dyDescent="0.2">
      <c r="R6285" s="34"/>
      <c r="S6285" s="34"/>
      <c r="T6285" s="34"/>
      <c r="U6285" s="34"/>
      <c r="V6285" s="34"/>
      <c r="W6285" s="34"/>
      <c r="X6285" s="34"/>
      <c r="Y6285" s="34"/>
      <c r="Z6285" s="34"/>
    </row>
    <row r="6286" spans="18:26" x14ac:dyDescent="0.2">
      <c r="R6286" s="34"/>
      <c r="S6286" s="34"/>
      <c r="T6286" s="34"/>
      <c r="U6286" s="34"/>
      <c r="V6286" s="34"/>
      <c r="W6286" s="34"/>
      <c r="X6286" s="34"/>
      <c r="Y6286" s="34"/>
      <c r="Z6286" s="34"/>
    </row>
    <row r="6287" spans="18:26" x14ac:dyDescent="0.2">
      <c r="R6287" s="34"/>
      <c r="S6287" s="34"/>
      <c r="T6287" s="34"/>
      <c r="U6287" s="34"/>
      <c r="V6287" s="34"/>
      <c r="W6287" s="34"/>
      <c r="X6287" s="34"/>
      <c r="Y6287" s="34"/>
      <c r="Z6287" s="34"/>
    </row>
    <row r="6288" spans="18:26" x14ac:dyDescent="0.2">
      <c r="R6288" s="34"/>
      <c r="S6288" s="34"/>
      <c r="T6288" s="34"/>
      <c r="U6288" s="34"/>
      <c r="V6288" s="34"/>
      <c r="W6288" s="34"/>
      <c r="X6288" s="34"/>
      <c r="Y6288" s="34"/>
      <c r="Z6288" s="34"/>
    </row>
    <row r="6289" spans="18:26" x14ac:dyDescent="0.2">
      <c r="R6289" s="34"/>
      <c r="S6289" s="34"/>
      <c r="T6289" s="34"/>
      <c r="U6289" s="34"/>
      <c r="V6289" s="34"/>
      <c r="W6289" s="34"/>
      <c r="X6289" s="34"/>
      <c r="Y6289" s="34"/>
      <c r="Z6289" s="34"/>
    </row>
    <row r="6290" spans="18:26" x14ac:dyDescent="0.2">
      <c r="R6290" s="34"/>
      <c r="S6290" s="34"/>
      <c r="T6290" s="34"/>
      <c r="U6290" s="34"/>
      <c r="V6290" s="34"/>
      <c r="W6290" s="34"/>
      <c r="X6290" s="34"/>
      <c r="Y6290" s="34"/>
      <c r="Z6290" s="34"/>
    </row>
    <row r="6291" spans="18:26" x14ac:dyDescent="0.2">
      <c r="R6291" s="34"/>
      <c r="S6291" s="34"/>
      <c r="T6291" s="34"/>
      <c r="U6291" s="34"/>
      <c r="V6291" s="34"/>
      <c r="W6291" s="34"/>
      <c r="X6291" s="34"/>
      <c r="Y6291" s="34"/>
      <c r="Z6291" s="34"/>
    </row>
    <row r="6292" spans="18:26" x14ac:dyDescent="0.2">
      <c r="R6292" s="34"/>
      <c r="S6292" s="34"/>
      <c r="T6292" s="34"/>
      <c r="U6292" s="34"/>
      <c r="V6292" s="34"/>
      <c r="W6292" s="34"/>
      <c r="X6292" s="34"/>
      <c r="Y6292" s="34"/>
      <c r="Z6292" s="34"/>
    </row>
    <row r="6293" spans="18:26" x14ac:dyDescent="0.2">
      <c r="R6293" s="34"/>
      <c r="S6293" s="34"/>
      <c r="T6293" s="34"/>
      <c r="U6293" s="34"/>
      <c r="V6293" s="34"/>
      <c r="W6293" s="34"/>
      <c r="X6293" s="34"/>
      <c r="Y6293" s="34"/>
      <c r="Z6293" s="34"/>
    </row>
    <row r="6294" spans="18:26" x14ac:dyDescent="0.2">
      <c r="R6294" s="34"/>
      <c r="S6294" s="34"/>
      <c r="T6294" s="34"/>
      <c r="U6294" s="34"/>
      <c r="V6294" s="34"/>
      <c r="W6294" s="34"/>
      <c r="X6294" s="34"/>
      <c r="Y6294" s="34"/>
      <c r="Z6294" s="34"/>
    </row>
    <row r="6295" spans="18:26" x14ac:dyDescent="0.2">
      <c r="R6295" s="34"/>
      <c r="S6295" s="34"/>
      <c r="T6295" s="34"/>
      <c r="U6295" s="34"/>
      <c r="V6295" s="34"/>
      <c r="W6295" s="34"/>
      <c r="X6295" s="34"/>
      <c r="Y6295" s="34"/>
      <c r="Z6295" s="34"/>
    </row>
    <row r="6296" spans="18:26" x14ac:dyDescent="0.2">
      <c r="R6296" s="34"/>
      <c r="S6296" s="34"/>
      <c r="T6296" s="34"/>
      <c r="U6296" s="34"/>
      <c r="V6296" s="34"/>
      <c r="W6296" s="34"/>
      <c r="X6296" s="34"/>
      <c r="Y6296" s="34"/>
      <c r="Z6296" s="34"/>
    </row>
    <row r="6297" spans="18:26" x14ac:dyDescent="0.2">
      <c r="R6297" s="34"/>
      <c r="S6297" s="34"/>
      <c r="T6297" s="34"/>
      <c r="U6297" s="34"/>
      <c r="V6297" s="34"/>
      <c r="W6297" s="34"/>
      <c r="X6297" s="34"/>
      <c r="Y6297" s="34"/>
      <c r="Z6297" s="34"/>
    </row>
    <row r="6298" spans="18:26" x14ac:dyDescent="0.2">
      <c r="R6298" s="34"/>
      <c r="S6298" s="34"/>
      <c r="T6298" s="34"/>
      <c r="U6298" s="34"/>
      <c r="V6298" s="34"/>
      <c r="W6298" s="34"/>
      <c r="X6298" s="34"/>
      <c r="Y6298" s="34"/>
      <c r="Z6298" s="34"/>
    </row>
    <row r="6299" spans="18:26" x14ac:dyDescent="0.2">
      <c r="R6299" s="34"/>
      <c r="S6299" s="34"/>
      <c r="T6299" s="34"/>
      <c r="U6299" s="34"/>
      <c r="V6299" s="34"/>
      <c r="W6299" s="34"/>
      <c r="X6299" s="34"/>
      <c r="Y6299" s="34"/>
      <c r="Z6299" s="34"/>
    </row>
    <row r="6300" spans="18:26" x14ac:dyDescent="0.2">
      <c r="R6300" s="34"/>
      <c r="S6300" s="34"/>
      <c r="T6300" s="34"/>
      <c r="U6300" s="34"/>
      <c r="V6300" s="34"/>
      <c r="W6300" s="34"/>
      <c r="X6300" s="34"/>
      <c r="Y6300" s="34"/>
      <c r="Z6300" s="34"/>
    </row>
    <row r="6301" spans="18:26" x14ac:dyDescent="0.2">
      <c r="R6301" s="34"/>
      <c r="S6301" s="34"/>
      <c r="T6301" s="34"/>
      <c r="U6301" s="34"/>
      <c r="V6301" s="34"/>
      <c r="W6301" s="34"/>
      <c r="X6301" s="34"/>
      <c r="Y6301" s="34"/>
      <c r="Z6301" s="34"/>
    </row>
    <row r="6302" spans="18:26" x14ac:dyDescent="0.2">
      <c r="R6302" s="34"/>
      <c r="S6302" s="34"/>
      <c r="T6302" s="34"/>
      <c r="U6302" s="34"/>
      <c r="V6302" s="34"/>
      <c r="W6302" s="34"/>
      <c r="X6302" s="34"/>
      <c r="Y6302" s="34"/>
      <c r="Z6302" s="34"/>
    </row>
    <row r="6303" spans="18:26" x14ac:dyDescent="0.2">
      <c r="R6303" s="34"/>
      <c r="S6303" s="34"/>
      <c r="T6303" s="34"/>
      <c r="U6303" s="34"/>
      <c r="V6303" s="34"/>
      <c r="W6303" s="34"/>
      <c r="X6303" s="34"/>
      <c r="Y6303" s="34"/>
      <c r="Z6303" s="34"/>
    </row>
    <row r="6304" spans="18:26" x14ac:dyDescent="0.2">
      <c r="R6304" s="34"/>
      <c r="S6304" s="34"/>
      <c r="T6304" s="34"/>
      <c r="U6304" s="34"/>
      <c r="V6304" s="34"/>
      <c r="W6304" s="34"/>
      <c r="X6304" s="34"/>
      <c r="Y6304" s="34"/>
      <c r="Z6304" s="34"/>
    </row>
    <row r="6305" spans="18:26" x14ac:dyDescent="0.2">
      <c r="R6305" s="34"/>
      <c r="S6305" s="34"/>
      <c r="T6305" s="34"/>
      <c r="U6305" s="34"/>
      <c r="V6305" s="34"/>
      <c r="W6305" s="34"/>
      <c r="X6305" s="34"/>
      <c r="Y6305" s="34"/>
      <c r="Z6305" s="34"/>
    </row>
    <row r="6306" spans="18:26" x14ac:dyDescent="0.2">
      <c r="R6306" s="34"/>
      <c r="S6306" s="34"/>
      <c r="T6306" s="34"/>
      <c r="U6306" s="34"/>
      <c r="V6306" s="34"/>
      <c r="W6306" s="34"/>
      <c r="X6306" s="34"/>
      <c r="Y6306" s="34"/>
      <c r="Z6306" s="34"/>
    </row>
    <row r="6307" spans="18:26" x14ac:dyDescent="0.2">
      <c r="R6307" s="34"/>
      <c r="S6307" s="34"/>
      <c r="T6307" s="34"/>
      <c r="U6307" s="34"/>
      <c r="V6307" s="34"/>
      <c r="W6307" s="34"/>
      <c r="X6307" s="34"/>
      <c r="Y6307" s="34"/>
      <c r="Z6307" s="34"/>
    </row>
    <row r="6308" spans="18:26" x14ac:dyDescent="0.2">
      <c r="R6308" s="34"/>
      <c r="S6308" s="34"/>
      <c r="T6308" s="34"/>
      <c r="U6308" s="34"/>
      <c r="V6308" s="34"/>
      <c r="W6308" s="34"/>
      <c r="X6308" s="34"/>
      <c r="Y6308" s="34"/>
      <c r="Z6308" s="34"/>
    </row>
    <row r="6309" spans="18:26" x14ac:dyDescent="0.2">
      <c r="R6309" s="34"/>
      <c r="S6309" s="34"/>
      <c r="T6309" s="34"/>
      <c r="U6309" s="34"/>
      <c r="V6309" s="34"/>
      <c r="W6309" s="34"/>
      <c r="X6309" s="34"/>
      <c r="Y6309" s="34"/>
      <c r="Z6309" s="34"/>
    </row>
    <row r="6310" spans="18:26" x14ac:dyDescent="0.2">
      <c r="R6310" s="34"/>
      <c r="S6310" s="34"/>
      <c r="T6310" s="34"/>
      <c r="U6310" s="34"/>
      <c r="V6310" s="34"/>
      <c r="W6310" s="34"/>
      <c r="X6310" s="34"/>
      <c r="Y6310" s="34"/>
      <c r="Z6310" s="34"/>
    </row>
    <row r="6311" spans="18:26" x14ac:dyDescent="0.2">
      <c r="R6311" s="34"/>
      <c r="S6311" s="34"/>
      <c r="T6311" s="34"/>
      <c r="U6311" s="34"/>
      <c r="V6311" s="34"/>
      <c r="W6311" s="34"/>
      <c r="X6311" s="34"/>
      <c r="Y6311" s="34"/>
      <c r="Z6311" s="34"/>
    </row>
    <row r="6312" spans="18:26" x14ac:dyDescent="0.2">
      <c r="R6312" s="34"/>
      <c r="S6312" s="34"/>
      <c r="T6312" s="34"/>
      <c r="U6312" s="34"/>
      <c r="V6312" s="34"/>
      <c r="W6312" s="34"/>
      <c r="X6312" s="34"/>
      <c r="Y6312" s="34"/>
      <c r="Z6312" s="34"/>
    </row>
    <row r="6313" spans="18:26" x14ac:dyDescent="0.2">
      <c r="R6313" s="34"/>
      <c r="S6313" s="34"/>
      <c r="T6313" s="34"/>
      <c r="U6313" s="34"/>
      <c r="V6313" s="34"/>
      <c r="W6313" s="34"/>
      <c r="X6313" s="34"/>
      <c r="Y6313" s="34"/>
      <c r="Z6313" s="34"/>
    </row>
    <row r="6314" spans="18:26" x14ac:dyDescent="0.2">
      <c r="R6314" s="34"/>
      <c r="S6314" s="34"/>
      <c r="T6314" s="34"/>
      <c r="U6314" s="34"/>
      <c r="V6314" s="34"/>
      <c r="W6314" s="34"/>
      <c r="X6314" s="34"/>
      <c r="Y6314" s="34"/>
      <c r="Z6314" s="34"/>
    </row>
    <row r="6315" spans="18:26" x14ac:dyDescent="0.2">
      <c r="R6315" s="34"/>
      <c r="S6315" s="34"/>
      <c r="T6315" s="34"/>
      <c r="U6315" s="34"/>
      <c r="V6315" s="34"/>
      <c r="W6315" s="34"/>
      <c r="X6315" s="34"/>
      <c r="Y6315" s="34"/>
      <c r="Z6315" s="34"/>
    </row>
    <row r="6316" spans="18:26" x14ac:dyDescent="0.2">
      <c r="R6316" s="34"/>
      <c r="S6316" s="34"/>
      <c r="T6316" s="34"/>
      <c r="U6316" s="34"/>
      <c r="V6316" s="34"/>
      <c r="W6316" s="34"/>
      <c r="X6316" s="34"/>
      <c r="Y6316" s="34"/>
      <c r="Z6316" s="34"/>
    </row>
    <row r="6317" spans="18:26" x14ac:dyDescent="0.2">
      <c r="R6317" s="34"/>
      <c r="S6317" s="34"/>
      <c r="T6317" s="34"/>
      <c r="U6317" s="34"/>
      <c r="V6317" s="34"/>
      <c r="W6317" s="34"/>
      <c r="X6317" s="34"/>
      <c r="Y6317" s="34"/>
      <c r="Z6317" s="34"/>
    </row>
    <row r="6318" spans="18:26" x14ac:dyDescent="0.2">
      <c r="R6318" s="34"/>
      <c r="S6318" s="34"/>
      <c r="T6318" s="34"/>
      <c r="U6318" s="34"/>
      <c r="V6318" s="34"/>
      <c r="W6318" s="34"/>
      <c r="X6318" s="34"/>
      <c r="Y6318" s="34"/>
      <c r="Z6318" s="34"/>
    </row>
    <row r="6319" spans="18:26" x14ac:dyDescent="0.2">
      <c r="R6319" s="34"/>
      <c r="S6319" s="34"/>
      <c r="T6319" s="34"/>
      <c r="U6319" s="34"/>
      <c r="V6319" s="34"/>
      <c r="W6319" s="34"/>
      <c r="X6319" s="34"/>
      <c r="Y6319" s="34"/>
      <c r="Z6319" s="34"/>
    </row>
    <row r="6320" spans="18:26" x14ac:dyDescent="0.2">
      <c r="R6320" s="34"/>
      <c r="S6320" s="34"/>
      <c r="T6320" s="34"/>
      <c r="U6320" s="34"/>
      <c r="V6320" s="34"/>
      <c r="W6320" s="34"/>
      <c r="X6320" s="34"/>
      <c r="Y6320" s="34"/>
      <c r="Z6320" s="34"/>
    </row>
    <row r="6321" spans="18:26" x14ac:dyDescent="0.2">
      <c r="R6321" s="34"/>
      <c r="S6321" s="34"/>
      <c r="T6321" s="34"/>
      <c r="U6321" s="34"/>
      <c r="V6321" s="34"/>
      <c r="W6321" s="34"/>
      <c r="X6321" s="34"/>
      <c r="Y6321" s="34"/>
      <c r="Z6321" s="34"/>
    </row>
    <row r="6322" spans="18:26" x14ac:dyDescent="0.2">
      <c r="R6322" s="34"/>
      <c r="S6322" s="34"/>
      <c r="T6322" s="34"/>
      <c r="U6322" s="34"/>
      <c r="V6322" s="34"/>
      <c r="W6322" s="34"/>
      <c r="X6322" s="34"/>
      <c r="Y6322" s="34"/>
      <c r="Z6322" s="34"/>
    </row>
    <row r="6323" spans="18:26" x14ac:dyDescent="0.2">
      <c r="R6323" s="34"/>
      <c r="S6323" s="34"/>
      <c r="T6323" s="34"/>
      <c r="U6323" s="34"/>
      <c r="V6323" s="34"/>
      <c r="W6323" s="34"/>
      <c r="X6323" s="34"/>
      <c r="Y6323" s="34"/>
      <c r="Z6323" s="34"/>
    </row>
    <row r="6324" spans="18:26" x14ac:dyDescent="0.2">
      <c r="R6324" s="34"/>
      <c r="S6324" s="34"/>
      <c r="T6324" s="34"/>
      <c r="U6324" s="34"/>
      <c r="V6324" s="34"/>
      <c r="W6324" s="34"/>
      <c r="X6324" s="34"/>
      <c r="Y6324" s="34"/>
      <c r="Z6324" s="34"/>
    </row>
    <row r="6325" spans="18:26" x14ac:dyDescent="0.2">
      <c r="R6325" s="34"/>
      <c r="S6325" s="34"/>
      <c r="T6325" s="34"/>
      <c r="U6325" s="34"/>
      <c r="V6325" s="34"/>
      <c r="W6325" s="34"/>
      <c r="X6325" s="34"/>
      <c r="Y6325" s="34"/>
      <c r="Z6325" s="34"/>
    </row>
    <row r="6326" spans="18:26" x14ac:dyDescent="0.2">
      <c r="R6326" s="34"/>
      <c r="S6326" s="34"/>
      <c r="T6326" s="34"/>
      <c r="U6326" s="34"/>
      <c r="V6326" s="34"/>
      <c r="W6326" s="34"/>
      <c r="X6326" s="34"/>
      <c r="Y6326" s="34"/>
      <c r="Z6326" s="34"/>
    </row>
    <row r="6327" spans="18:26" x14ac:dyDescent="0.2">
      <c r="R6327" s="34"/>
      <c r="S6327" s="34"/>
      <c r="T6327" s="34"/>
      <c r="U6327" s="34"/>
      <c r="V6327" s="34"/>
      <c r="W6327" s="34"/>
      <c r="X6327" s="34"/>
      <c r="Y6327" s="34"/>
      <c r="Z6327" s="34"/>
    </row>
    <row r="6328" spans="18:26" x14ac:dyDescent="0.2">
      <c r="R6328" s="34"/>
      <c r="S6328" s="34"/>
      <c r="T6328" s="34"/>
      <c r="U6328" s="34"/>
      <c r="V6328" s="34"/>
      <c r="W6328" s="34"/>
      <c r="X6328" s="34"/>
      <c r="Y6328" s="34"/>
      <c r="Z6328" s="34"/>
    </row>
    <row r="6329" spans="18:26" x14ac:dyDescent="0.2">
      <c r="R6329" s="34"/>
      <c r="S6329" s="34"/>
      <c r="T6329" s="34"/>
      <c r="U6329" s="34"/>
      <c r="V6329" s="34"/>
      <c r="W6329" s="34"/>
      <c r="X6329" s="34"/>
      <c r="Y6329" s="34"/>
      <c r="Z6329" s="34"/>
    </row>
    <row r="6330" spans="18:26" x14ac:dyDescent="0.2">
      <c r="R6330" s="34"/>
      <c r="S6330" s="34"/>
      <c r="T6330" s="34"/>
      <c r="U6330" s="34"/>
      <c r="V6330" s="34"/>
      <c r="W6330" s="34"/>
      <c r="X6330" s="34"/>
      <c r="Y6330" s="34"/>
      <c r="Z6330" s="34"/>
    </row>
    <row r="6331" spans="18:26" x14ac:dyDescent="0.2">
      <c r="R6331" s="34"/>
      <c r="S6331" s="34"/>
      <c r="T6331" s="34"/>
      <c r="U6331" s="34"/>
      <c r="V6331" s="34"/>
      <c r="W6331" s="34"/>
      <c r="X6331" s="34"/>
      <c r="Y6331" s="34"/>
      <c r="Z6331" s="34"/>
    </row>
    <row r="6332" spans="18:26" x14ac:dyDescent="0.2">
      <c r="R6332" s="34"/>
      <c r="S6332" s="34"/>
      <c r="T6332" s="34"/>
      <c r="U6332" s="34"/>
      <c r="V6332" s="34"/>
      <c r="W6332" s="34"/>
      <c r="X6332" s="34"/>
      <c r="Y6332" s="34"/>
      <c r="Z6332" s="34"/>
    </row>
    <row r="6333" spans="18:26" x14ac:dyDescent="0.2">
      <c r="R6333" s="34"/>
      <c r="S6333" s="34"/>
      <c r="T6333" s="34"/>
      <c r="U6333" s="34"/>
      <c r="V6333" s="34"/>
      <c r="W6333" s="34"/>
      <c r="X6333" s="34"/>
      <c r="Y6333" s="34"/>
      <c r="Z6333" s="34"/>
    </row>
    <row r="6334" spans="18:26" x14ac:dyDescent="0.2">
      <c r="R6334" s="34"/>
      <c r="S6334" s="34"/>
      <c r="T6334" s="34"/>
      <c r="U6334" s="34"/>
      <c r="V6334" s="34"/>
      <c r="W6334" s="34"/>
      <c r="X6334" s="34"/>
      <c r="Y6334" s="34"/>
      <c r="Z6334" s="34"/>
    </row>
    <row r="6335" spans="18:26" x14ac:dyDescent="0.2">
      <c r="R6335" s="34"/>
      <c r="S6335" s="34"/>
      <c r="T6335" s="34"/>
      <c r="U6335" s="34"/>
      <c r="V6335" s="34"/>
      <c r="W6335" s="34"/>
      <c r="X6335" s="34"/>
      <c r="Y6335" s="34"/>
      <c r="Z6335" s="34"/>
    </row>
    <row r="6336" spans="18:26" x14ac:dyDescent="0.2">
      <c r="R6336" s="34"/>
      <c r="S6336" s="34"/>
      <c r="T6336" s="34"/>
      <c r="U6336" s="34"/>
      <c r="V6336" s="34"/>
      <c r="W6336" s="34"/>
      <c r="X6336" s="34"/>
      <c r="Y6336" s="34"/>
      <c r="Z6336" s="34"/>
    </row>
    <row r="6337" spans="18:26" x14ac:dyDescent="0.2">
      <c r="R6337" s="34"/>
      <c r="S6337" s="34"/>
      <c r="T6337" s="34"/>
      <c r="U6337" s="34"/>
      <c r="V6337" s="34"/>
      <c r="W6337" s="34"/>
      <c r="X6337" s="34"/>
      <c r="Y6337" s="34"/>
      <c r="Z6337" s="34"/>
    </row>
    <row r="6338" spans="18:26" x14ac:dyDescent="0.2">
      <c r="R6338" s="34"/>
      <c r="S6338" s="34"/>
      <c r="T6338" s="34"/>
      <c r="U6338" s="34"/>
      <c r="V6338" s="34"/>
      <c r="W6338" s="34"/>
      <c r="X6338" s="34"/>
      <c r="Y6338" s="34"/>
      <c r="Z6338" s="34"/>
    </row>
    <row r="6339" spans="18:26" x14ac:dyDescent="0.2">
      <c r="R6339" s="34"/>
      <c r="S6339" s="34"/>
      <c r="T6339" s="34"/>
      <c r="U6339" s="34"/>
      <c r="V6339" s="34"/>
      <c r="W6339" s="34"/>
      <c r="X6339" s="34"/>
      <c r="Y6339" s="34"/>
      <c r="Z6339" s="34"/>
    </row>
    <row r="6340" spans="18:26" x14ac:dyDescent="0.2">
      <c r="R6340" s="34"/>
      <c r="S6340" s="34"/>
      <c r="T6340" s="34"/>
      <c r="U6340" s="34"/>
      <c r="V6340" s="34"/>
      <c r="W6340" s="34"/>
      <c r="X6340" s="34"/>
      <c r="Y6340" s="34"/>
      <c r="Z6340" s="34"/>
    </row>
    <row r="6341" spans="18:26" x14ac:dyDescent="0.2">
      <c r="R6341" s="34"/>
      <c r="S6341" s="34"/>
      <c r="T6341" s="34"/>
      <c r="U6341" s="34"/>
      <c r="V6341" s="34"/>
      <c r="W6341" s="34"/>
      <c r="X6341" s="34"/>
      <c r="Y6341" s="34"/>
      <c r="Z6341" s="34"/>
    </row>
    <row r="6342" spans="18:26" x14ac:dyDescent="0.2">
      <c r="R6342" s="34"/>
      <c r="S6342" s="34"/>
      <c r="T6342" s="34"/>
      <c r="U6342" s="34"/>
      <c r="V6342" s="34"/>
      <c r="W6342" s="34"/>
      <c r="X6342" s="34"/>
      <c r="Y6342" s="34"/>
      <c r="Z6342" s="34"/>
    </row>
    <row r="6343" spans="18:26" x14ac:dyDescent="0.2">
      <c r="R6343" s="34"/>
      <c r="S6343" s="34"/>
      <c r="T6343" s="34"/>
      <c r="U6343" s="34"/>
      <c r="V6343" s="34"/>
      <c r="W6343" s="34"/>
      <c r="X6343" s="34"/>
      <c r="Y6343" s="34"/>
      <c r="Z6343" s="34"/>
    </row>
    <row r="6344" spans="18:26" x14ac:dyDescent="0.2">
      <c r="R6344" s="34"/>
      <c r="S6344" s="34"/>
      <c r="T6344" s="34"/>
      <c r="U6344" s="34"/>
      <c r="V6344" s="34"/>
      <c r="W6344" s="34"/>
      <c r="X6344" s="34"/>
      <c r="Y6344" s="34"/>
      <c r="Z6344" s="34"/>
    </row>
    <row r="6345" spans="18:26" x14ac:dyDescent="0.2">
      <c r="R6345" s="34"/>
      <c r="S6345" s="34"/>
      <c r="T6345" s="34"/>
      <c r="U6345" s="34"/>
      <c r="V6345" s="34"/>
      <c r="W6345" s="34"/>
      <c r="X6345" s="34"/>
      <c r="Y6345" s="34"/>
      <c r="Z6345" s="34"/>
    </row>
    <row r="6346" spans="18:26" x14ac:dyDescent="0.2">
      <c r="R6346" s="34"/>
      <c r="S6346" s="34"/>
      <c r="T6346" s="34"/>
      <c r="U6346" s="34"/>
      <c r="V6346" s="34"/>
      <c r="W6346" s="34"/>
      <c r="X6346" s="34"/>
      <c r="Y6346" s="34"/>
      <c r="Z6346" s="34"/>
    </row>
    <row r="6347" spans="18:26" x14ac:dyDescent="0.2">
      <c r="R6347" s="34"/>
      <c r="S6347" s="34"/>
      <c r="T6347" s="34"/>
      <c r="U6347" s="34"/>
      <c r="V6347" s="34"/>
      <c r="W6347" s="34"/>
      <c r="X6347" s="34"/>
      <c r="Y6347" s="34"/>
      <c r="Z6347" s="34"/>
    </row>
    <row r="6348" spans="18:26" x14ac:dyDescent="0.2">
      <c r="R6348" s="34"/>
      <c r="S6348" s="34"/>
      <c r="T6348" s="34"/>
      <c r="U6348" s="34"/>
      <c r="V6348" s="34"/>
      <c r="W6348" s="34"/>
      <c r="X6348" s="34"/>
      <c r="Y6348" s="34"/>
      <c r="Z6348" s="34"/>
    </row>
    <row r="6349" spans="18:26" x14ac:dyDescent="0.2">
      <c r="R6349" s="34"/>
      <c r="S6349" s="34"/>
      <c r="T6349" s="34"/>
      <c r="U6349" s="34"/>
      <c r="V6349" s="34"/>
      <c r="W6349" s="34"/>
      <c r="X6349" s="34"/>
      <c r="Y6349" s="34"/>
      <c r="Z6349" s="34"/>
    </row>
    <row r="6350" spans="18:26" x14ac:dyDescent="0.2">
      <c r="R6350" s="34"/>
      <c r="S6350" s="34"/>
      <c r="T6350" s="34"/>
      <c r="U6350" s="34"/>
      <c r="V6350" s="34"/>
      <c r="W6350" s="34"/>
      <c r="X6350" s="34"/>
      <c r="Y6350" s="34"/>
      <c r="Z6350" s="34"/>
    </row>
    <row r="6351" spans="18:26" x14ac:dyDescent="0.2">
      <c r="R6351" s="34"/>
      <c r="S6351" s="34"/>
      <c r="T6351" s="34"/>
      <c r="U6351" s="34"/>
      <c r="V6351" s="34"/>
      <c r="W6351" s="34"/>
      <c r="X6351" s="34"/>
      <c r="Y6351" s="34"/>
      <c r="Z6351" s="34"/>
    </row>
    <row r="6352" spans="18:26" x14ac:dyDescent="0.2">
      <c r="R6352" s="34"/>
      <c r="S6352" s="34"/>
      <c r="T6352" s="34"/>
      <c r="U6352" s="34"/>
      <c r="V6352" s="34"/>
      <c r="W6352" s="34"/>
      <c r="X6352" s="34"/>
      <c r="Y6352" s="34"/>
      <c r="Z6352" s="34"/>
    </row>
    <row r="6353" spans="18:26" x14ac:dyDescent="0.2">
      <c r="R6353" s="34"/>
      <c r="S6353" s="34"/>
      <c r="T6353" s="34"/>
      <c r="U6353" s="34"/>
      <c r="V6353" s="34"/>
      <c r="W6353" s="34"/>
      <c r="X6353" s="34"/>
      <c r="Y6353" s="34"/>
      <c r="Z6353" s="34"/>
    </row>
    <row r="6354" spans="18:26" x14ac:dyDescent="0.2">
      <c r="R6354" s="34"/>
      <c r="S6354" s="34"/>
      <c r="T6354" s="34"/>
      <c r="U6354" s="34"/>
      <c r="V6354" s="34"/>
      <c r="W6354" s="34"/>
      <c r="X6354" s="34"/>
      <c r="Y6354" s="34"/>
      <c r="Z6354" s="34"/>
    </row>
    <row r="6355" spans="18:26" x14ac:dyDescent="0.2">
      <c r="R6355" s="34"/>
      <c r="S6355" s="34"/>
      <c r="T6355" s="34"/>
      <c r="U6355" s="34"/>
      <c r="V6355" s="34"/>
      <c r="W6355" s="34"/>
      <c r="X6355" s="34"/>
      <c r="Y6355" s="34"/>
      <c r="Z6355" s="34"/>
    </row>
    <row r="6356" spans="18:26" x14ac:dyDescent="0.2">
      <c r="R6356" s="34"/>
      <c r="S6356" s="34"/>
      <c r="T6356" s="34"/>
      <c r="U6356" s="34"/>
      <c r="V6356" s="34"/>
      <c r="W6356" s="34"/>
      <c r="X6356" s="34"/>
      <c r="Y6356" s="34"/>
      <c r="Z6356" s="34"/>
    </row>
    <row r="6357" spans="18:26" x14ac:dyDescent="0.2">
      <c r="R6357" s="34"/>
      <c r="S6357" s="34"/>
      <c r="T6357" s="34"/>
      <c r="U6357" s="34"/>
      <c r="V6357" s="34"/>
      <c r="W6357" s="34"/>
      <c r="X6357" s="34"/>
      <c r="Y6357" s="34"/>
      <c r="Z6357" s="34"/>
    </row>
    <row r="6358" spans="18:26" x14ac:dyDescent="0.2">
      <c r="R6358" s="34"/>
      <c r="S6358" s="34"/>
      <c r="T6358" s="34"/>
      <c r="U6358" s="34"/>
      <c r="V6358" s="34"/>
      <c r="W6358" s="34"/>
      <c r="X6358" s="34"/>
      <c r="Y6358" s="34"/>
      <c r="Z6358" s="34"/>
    </row>
    <row r="6359" spans="18:26" x14ac:dyDescent="0.2">
      <c r="R6359" s="34"/>
      <c r="S6359" s="34"/>
      <c r="T6359" s="34"/>
      <c r="U6359" s="34"/>
      <c r="V6359" s="34"/>
      <c r="W6359" s="34"/>
      <c r="X6359" s="34"/>
      <c r="Y6359" s="34"/>
      <c r="Z6359" s="34"/>
    </row>
    <row r="6360" spans="18:26" x14ac:dyDescent="0.2">
      <c r="R6360" s="34"/>
      <c r="S6360" s="34"/>
      <c r="T6360" s="34"/>
      <c r="U6360" s="34"/>
      <c r="V6360" s="34"/>
      <c r="W6360" s="34"/>
      <c r="X6360" s="34"/>
      <c r="Y6360" s="34"/>
      <c r="Z6360" s="34"/>
    </row>
    <row r="6361" spans="18:26" x14ac:dyDescent="0.2">
      <c r="R6361" s="34"/>
      <c r="S6361" s="34"/>
      <c r="T6361" s="34"/>
      <c r="U6361" s="34"/>
      <c r="V6361" s="34"/>
      <c r="W6361" s="34"/>
      <c r="X6361" s="34"/>
      <c r="Y6361" s="34"/>
      <c r="Z6361" s="34"/>
    </row>
    <row r="6362" spans="18:26" x14ac:dyDescent="0.2">
      <c r="R6362" s="34"/>
      <c r="S6362" s="34"/>
      <c r="T6362" s="34"/>
      <c r="U6362" s="34"/>
      <c r="V6362" s="34"/>
      <c r="W6362" s="34"/>
      <c r="X6362" s="34"/>
      <c r="Y6362" s="34"/>
      <c r="Z6362" s="34"/>
    </row>
    <row r="6363" spans="18:26" x14ac:dyDescent="0.2">
      <c r="R6363" s="34"/>
      <c r="S6363" s="34"/>
      <c r="T6363" s="34"/>
      <c r="U6363" s="34"/>
      <c r="V6363" s="34"/>
      <c r="W6363" s="34"/>
      <c r="X6363" s="34"/>
      <c r="Y6363" s="34"/>
      <c r="Z6363" s="34"/>
    </row>
    <row r="6364" spans="18:26" x14ac:dyDescent="0.2">
      <c r="R6364" s="34"/>
      <c r="S6364" s="34"/>
      <c r="T6364" s="34"/>
      <c r="U6364" s="34"/>
      <c r="V6364" s="34"/>
      <c r="W6364" s="34"/>
      <c r="X6364" s="34"/>
      <c r="Y6364" s="34"/>
      <c r="Z6364" s="34"/>
    </row>
    <row r="6365" spans="18:26" x14ac:dyDescent="0.2">
      <c r="R6365" s="34"/>
      <c r="S6365" s="34"/>
      <c r="T6365" s="34"/>
      <c r="U6365" s="34"/>
      <c r="V6365" s="34"/>
      <c r="W6365" s="34"/>
      <c r="X6365" s="34"/>
      <c r="Y6365" s="34"/>
      <c r="Z6365" s="34"/>
    </row>
    <row r="6366" spans="18:26" x14ac:dyDescent="0.2">
      <c r="R6366" s="34"/>
      <c r="S6366" s="34"/>
      <c r="T6366" s="34"/>
      <c r="U6366" s="34"/>
      <c r="V6366" s="34"/>
      <c r="W6366" s="34"/>
      <c r="X6366" s="34"/>
      <c r="Y6366" s="34"/>
      <c r="Z6366" s="34"/>
    </row>
    <row r="6367" spans="18:26" x14ac:dyDescent="0.2">
      <c r="R6367" s="34"/>
      <c r="S6367" s="34"/>
      <c r="T6367" s="34"/>
      <c r="U6367" s="34"/>
      <c r="V6367" s="34"/>
      <c r="W6367" s="34"/>
      <c r="X6367" s="34"/>
      <c r="Y6367" s="34"/>
      <c r="Z6367" s="34"/>
    </row>
    <row r="6368" spans="18:26" x14ac:dyDescent="0.2">
      <c r="R6368" s="34"/>
      <c r="S6368" s="34"/>
      <c r="T6368" s="34"/>
      <c r="U6368" s="34"/>
      <c r="V6368" s="34"/>
      <c r="W6368" s="34"/>
      <c r="X6368" s="34"/>
      <c r="Y6368" s="34"/>
      <c r="Z6368" s="34"/>
    </row>
    <row r="6369" spans="18:26" x14ac:dyDescent="0.2">
      <c r="R6369" s="34"/>
      <c r="S6369" s="34"/>
      <c r="T6369" s="34"/>
      <c r="U6369" s="34"/>
      <c r="V6369" s="34"/>
      <c r="W6369" s="34"/>
      <c r="X6369" s="34"/>
      <c r="Y6369" s="34"/>
      <c r="Z6369" s="34"/>
    </row>
    <row r="6370" spans="18:26" x14ac:dyDescent="0.2">
      <c r="R6370" s="34"/>
      <c r="S6370" s="34"/>
      <c r="T6370" s="34"/>
      <c r="U6370" s="34"/>
      <c r="V6370" s="34"/>
      <c r="W6370" s="34"/>
      <c r="X6370" s="34"/>
      <c r="Y6370" s="34"/>
      <c r="Z6370" s="34"/>
    </row>
    <row r="6371" spans="18:26" x14ac:dyDescent="0.2">
      <c r="R6371" s="34"/>
      <c r="S6371" s="34"/>
      <c r="T6371" s="34"/>
      <c r="U6371" s="34"/>
      <c r="V6371" s="34"/>
      <c r="W6371" s="34"/>
      <c r="X6371" s="34"/>
      <c r="Y6371" s="34"/>
      <c r="Z6371" s="34"/>
    </row>
    <row r="6372" spans="18:26" x14ac:dyDescent="0.2">
      <c r="R6372" s="34"/>
      <c r="S6372" s="34"/>
      <c r="T6372" s="34"/>
      <c r="U6372" s="34"/>
      <c r="V6372" s="34"/>
      <c r="W6372" s="34"/>
      <c r="X6372" s="34"/>
      <c r="Y6372" s="34"/>
      <c r="Z6372" s="34"/>
    </row>
    <row r="6373" spans="18:26" x14ac:dyDescent="0.2">
      <c r="R6373" s="34"/>
      <c r="S6373" s="34"/>
      <c r="T6373" s="34"/>
      <c r="U6373" s="34"/>
      <c r="V6373" s="34"/>
      <c r="W6373" s="34"/>
      <c r="X6373" s="34"/>
      <c r="Y6373" s="34"/>
      <c r="Z6373" s="34"/>
    </row>
    <row r="6374" spans="18:26" x14ac:dyDescent="0.2">
      <c r="R6374" s="34"/>
      <c r="S6374" s="34"/>
      <c r="T6374" s="34"/>
      <c r="U6374" s="34"/>
      <c r="V6374" s="34"/>
      <c r="W6374" s="34"/>
      <c r="X6374" s="34"/>
      <c r="Y6374" s="34"/>
      <c r="Z6374" s="34"/>
    </row>
    <row r="6375" spans="18:26" x14ac:dyDescent="0.2">
      <c r="R6375" s="34"/>
      <c r="S6375" s="34"/>
      <c r="T6375" s="34"/>
      <c r="U6375" s="34"/>
      <c r="V6375" s="34"/>
      <c r="W6375" s="34"/>
      <c r="X6375" s="34"/>
      <c r="Y6375" s="34"/>
      <c r="Z6375" s="34"/>
    </row>
    <row r="6376" spans="18:26" x14ac:dyDescent="0.2">
      <c r="R6376" s="34"/>
      <c r="S6376" s="34"/>
      <c r="T6376" s="34"/>
      <c r="U6376" s="34"/>
      <c r="V6376" s="34"/>
      <c r="W6376" s="34"/>
      <c r="X6376" s="34"/>
      <c r="Y6376" s="34"/>
      <c r="Z6376" s="34"/>
    </row>
    <row r="6377" spans="18:26" x14ac:dyDescent="0.2">
      <c r="R6377" s="34"/>
      <c r="S6377" s="34"/>
      <c r="T6377" s="34"/>
      <c r="U6377" s="34"/>
      <c r="V6377" s="34"/>
      <c r="W6377" s="34"/>
      <c r="X6377" s="34"/>
      <c r="Y6377" s="34"/>
      <c r="Z6377" s="34"/>
    </row>
    <row r="6378" spans="18:26" x14ac:dyDescent="0.2">
      <c r="R6378" s="34"/>
      <c r="S6378" s="34"/>
      <c r="T6378" s="34"/>
      <c r="U6378" s="34"/>
      <c r="V6378" s="34"/>
      <c r="W6378" s="34"/>
      <c r="X6378" s="34"/>
      <c r="Y6378" s="34"/>
      <c r="Z6378" s="34"/>
    </row>
    <row r="6379" spans="18:26" x14ac:dyDescent="0.2">
      <c r="R6379" s="34"/>
      <c r="S6379" s="34"/>
      <c r="T6379" s="34"/>
      <c r="U6379" s="34"/>
      <c r="V6379" s="34"/>
      <c r="W6379" s="34"/>
      <c r="X6379" s="34"/>
      <c r="Y6379" s="34"/>
      <c r="Z6379" s="34"/>
    </row>
    <row r="6380" spans="18:26" x14ac:dyDescent="0.2">
      <c r="R6380" s="34"/>
      <c r="S6380" s="34"/>
      <c r="T6380" s="34"/>
      <c r="U6380" s="34"/>
      <c r="V6380" s="34"/>
      <c r="W6380" s="34"/>
      <c r="X6380" s="34"/>
      <c r="Y6380" s="34"/>
      <c r="Z6380" s="34"/>
    </row>
    <row r="6381" spans="18:26" x14ac:dyDescent="0.2">
      <c r="R6381" s="34"/>
      <c r="S6381" s="34"/>
      <c r="T6381" s="34"/>
      <c r="U6381" s="34"/>
      <c r="V6381" s="34"/>
      <c r="W6381" s="34"/>
      <c r="X6381" s="34"/>
      <c r="Y6381" s="34"/>
      <c r="Z6381" s="34"/>
    </row>
    <row r="6382" spans="18:26" x14ac:dyDescent="0.2">
      <c r="R6382" s="34"/>
      <c r="S6382" s="34"/>
      <c r="T6382" s="34"/>
      <c r="U6382" s="34"/>
      <c r="V6382" s="34"/>
      <c r="W6382" s="34"/>
      <c r="X6382" s="34"/>
      <c r="Y6382" s="34"/>
      <c r="Z6382" s="34"/>
    </row>
    <row r="6383" spans="18:26" x14ac:dyDescent="0.2">
      <c r="R6383" s="34"/>
      <c r="S6383" s="34"/>
      <c r="T6383" s="34"/>
      <c r="U6383" s="34"/>
      <c r="V6383" s="34"/>
      <c r="W6383" s="34"/>
      <c r="X6383" s="34"/>
      <c r="Y6383" s="34"/>
      <c r="Z6383" s="34"/>
    </row>
    <row r="6384" spans="18:26" x14ac:dyDescent="0.2">
      <c r="R6384" s="34"/>
      <c r="S6384" s="34"/>
      <c r="T6384" s="34"/>
      <c r="U6384" s="34"/>
      <c r="V6384" s="34"/>
      <c r="W6384" s="34"/>
      <c r="X6384" s="34"/>
      <c r="Y6384" s="34"/>
      <c r="Z6384" s="34"/>
    </row>
    <row r="6385" spans="18:26" x14ac:dyDescent="0.2">
      <c r="R6385" s="34"/>
      <c r="S6385" s="34"/>
      <c r="T6385" s="34"/>
      <c r="U6385" s="34"/>
      <c r="V6385" s="34"/>
      <c r="W6385" s="34"/>
      <c r="X6385" s="34"/>
      <c r="Y6385" s="34"/>
      <c r="Z6385" s="34"/>
    </row>
    <row r="6386" spans="18:26" x14ac:dyDescent="0.2">
      <c r="R6386" s="34"/>
      <c r="S6386" s="34"/>
      <c r="T6386" s="34"/>
      <c r="U6386" s="34"/>
      <c r="V6386" s="34"/>
      <c r="W6386" s="34"/>
      <c r="X6386" s="34"/>
      <c r="Y6386" s="34"/>
      <c r="Z6386" s="34"/>
    </row>
    <row r="6387" spans="18:26" x14ac:dyDescent="0.2">
      <c r="R6387" s="34"/>
      <c r="S6387" s="34"/>
      <c r="T6387" s="34"/>
      <c r="U6387" s="34"/>
      <c r="V6387" s="34"/>
      <c r="W6387" s="34"/>
      <c r="X6387" s="34"/>
      <c r="Y6387" s="34"/>
      <c r="Z6387" s="34"/>
    </row>
    <row r="6388" spans="18:26" x14ac:dyDescent="0.2">
      <c r="R6388" s="34"/>
      <c r="S6388" s="34"/>
      <c r="T6388" s="34"/>
      <c r="U6388" s="34"/>
      <c r="V6388" s="34"/>
      <c r="W6388" s="34"/>
      <c r="X6388" s="34"/>
      <c r="Y6388" s="34"/>
      <c r="Z6388" s="34"/>
    </row>
    <row r="6389" spans="18:26" x14ac:dyDescent="0.2">
      <c r="R6389" s="34"/>
      <c r="S6389" s="34"/>
      <c r="T6389" s="34"/>
      <c r="U6389" s="34"/>
      <c r="V6389" s="34"/>
      <c r="W6389" s="34"/>
      <c r="X6389" s="34"/>
      <c r="Y6389" s="34"/>
      <c r="Z6389" s="34"/>
    </row>
    <row r="6390" spans="18:26" x14ac:dyDescent="0.2">
      <c r="R6390" s="34"/>
      <c r="S6390" s="34"/>
      <c r="T6390" s="34"/>
      <c r="U6390" s="34"/>
      <c r="V6390" s="34"/>
      <c r="W6390" s="34"/>
      <c r="X6390" s="34"/>
      <c r="Y6390" s="34"/>
      <c r="Z6390" s="34"/>
    </row>
    <row r="6391" spans="18:26" x14ac:dyDescent="0.2">
      <c r="R6391" s="34"/>
      <c r="S6391" s="34"/>
      <c r="T6391" s="34"/>
      <c r="U6391" s="34"/>
      <c r="V6391" s="34"/>
      <c r="W6391" s="34"/>
      <c r="X6391" s="34"/>
      <c r="Y6391" s="34"/>
      <c r="Z6391" s="34"/>
    </row>
    <row r="6392" spans="18:26" x14ac:dyDescent="0.2">
      <c r="R6392" s="34"/>
      <c r="S6392" s="34"/>
      <c r="T6392" s="34"/>
      <c r="U6392" s="34"/>
      <c r="V6392" s="34"/>
      <c r="W6392" s="34"/>
      <c r="X6392" s="34"/>
      <c r="Y6392" s="34"/>
      <c r="Z6392" s="34"/>
    </row>
    <row r="6393" spans="18:26" x14ac:dyDescent="0.2">
      <c r="R6393" s="34"/>
      <c r="S6393" s="34"/>
      <c r="T6393" s="34"/>
      <c r="U6393" s="34"/>
      <c r="V6393" s="34"/>
      <c r="W6393" s="34"/>
      <c r="X6393" s="34"/>
      <c r="Y6393" s="34"/>
      <c r="Z6393" s="34"/>
    </row>
    <row r="6394" spans="18:26" x14ac:dyDescent="0.2">
      <c r="R6394" s="34"/>
      <c r="S6394" s="34"/>
      <c r="T6394" s="34"/>
      <c r="U6394" s="34"/>
      <c r="V6394" s="34"/>
      <c r="W6394" s="34"/>
      <c r="X6394" s="34"/>
      <c r="Y6394" s="34"/>
      <c r="Z6394" s="34"/>
    </row>
    <row r="6395" spans="18:26" x14ac:dyDescent="0.2">
      <c r="R6395" s="34"/>
      <c r="S6395" s="34"/>
      <c r="T6395" s="34"/>
      <c r="U6395" s="34"/>
      <c r="V6395" s="34"/>
      <c r="W6395" s="34"/>
      <c r="X6395" s="34"/>
      <c r="Y6395" s="34"/>
      <c r="Z6395" s="34"/>
    </row>
    <row r="6396" spans="18:26" x14ac:dyDescent="0.2">
      <c r="R6396" s="34"/>
      <c r="S6396" s="34"/>
      <c r="T6396" s="34"/>
      <c r="U6396" s="34"/>
      <c r="V6396" s="34"/>
      <c r="W6396" s="34"/>
      <c r="X6396" s="34"/>
      <c r="Y6396" s="34"/>
      <c r="Z6396" s="34"/>
    </row>
    <row r="6397" spans="18:26" x14ac:dyDescent="0.2">
      <c r="R6397" s="34"/>
      <c r="S6397" s="34"/>
      <c r="T6397" s="34"/>
      <c r="U6397" s="34"/>
      <c r="V6397" s="34"/>
      <c r="W6397" s="34"/>
      <c r="X6397" s="34"/>
      <c r="Y6397" s="34"/>
      <c r="Z6397" s="34"/>
    </row>
    <row r="6398" spans="18:26" x14ac:dyDescent="0.2">
      <c r="R6398" s="34"/>
      <c r="S6398" s="34"/>
      <c r="T6398" s="34"/>
      <c r="U6398" s="34"/>
      <c r="V6398" s="34"/>
      <c r="W6398" s="34"/>
      <c r="X6398" s="34"/>
      <c r="Y6398" s="34"/>
      <c r="Z6398" s="34"/>
    </row>
    <row r="6399" spans="18:26" x14ac:dyDescent="0.2">
      <c r="R6399" s="34"/>
      <c r="S6399" s="34"/>
      <c r="T6399" s="34"/>
      <c r="U6399" s="34"/>
      <c r="V6399" s="34"/>
      <c r="W6399" s="34"/>
      <c r="X6399" s="34"/>
      <c r="Y6399" s="34"/>
      <c r="Z6399" s="34"/>
    </row>
    <row r="6400" spans="18:26" x14ac:dyDescent="0.2">
      <c r="R6400" s="34"/>
      <c r="S6400" s="34"/>
      <c r="T6400" s="34"/>
      <c r="U6400" s="34"/>
      <c r="V6400" s="34"/>
      <c r="W6400" s="34"/>
      <c r="X6400" s="34"/>
      <c r="Y6400" s="34"/>
      <c r="Z6400" s="34"/>
    </row>
    <row r="6401" spans="18:26" x14ac:dyDescent="0.2">
      <c r="R6401" s="34"/>
      <c r="S6401" s="34"/>
      <c r="T6401" s="34"/>
      <c r="U6401" s="34"/>
      <c r="V6401" s="34"/>
      <c r="W6401" s="34"/>
      <c r="X6401" s="34"/>
      <c r="Y6401" s="34"/>
      <c r="Z6401" s="34"/>
    </row>
    <row r="6402" spans="18:26" x14ac:dyDescent="0.2">
      <c r="R6402" s="34"/>
      <c r="S6402" s="34"/>
      <c r="T6402" s="34"/>
      <c r="U6402" s="34"/>
      <c r="V6402" s="34"/>
      <c r="W6402" s="34"/>
      <c r="X6402" s="34"/>
      <c r="Y6402" s="34"/>
      <c r="Z6402" s="34"/>
    </row>
    <row r="6403" spans="18:26" x14ac:dyDescent="0.2">
      <c r="R6403" s="34"/>
      <c r="S6403" s="34"/>
      <c r="T6403" s="34"/>
      <c r="U6403" s="34"/>
      <c r="V6403" s="34"/>
      <c r="W6403" s="34"/>
      <c r="X6403" s="34"/>
      <c r="Y6403" s="34"/>
      <c r="Z6403" s="34"/>
    </row>
    <row r="6404" spans="18:26" x14ac:dyDescent="0.2">
      <c r="R6404" s="34"/>
      <c r="S6404" s="34"/>
      <c r="T6404" s="34"/>
      <c r="U6404" s="34"/>
      <c r="V6404" s="34"/>
      <c r="W6404" s="34"/>
      <c r="X6404" s="34"/>
      <c r="Y6404" s="34"/>
      <c r="Z6404" s="34"/>
    </row>
    <row r="6405" spans="18:26" x14ac:dyDescent="0.2">
      <c r="R6405" s="34"/>
      <c r="S6405" s="34"/>
      <c r="T6405" s="34"/>
      <c r="U6405" s="34"/>
      <c r="V6405" s="34"/>
      <c r="W6405" s="34"/>
      <c r="X6405" s="34"/>
      <c r="Y6405" s="34"/>
      <c r="Z6405" s="34"/>
    </row>
    <row r="6406" spans="18:26" x14ac:dyDescent="0.2">
      <c r="R6406" s="34"/>
      <c r="S6406" s="34"/>
      <c r="T6406" s="34"/>
      <c r="U6406" s="34"/>
      <c r="V6406" s="34"/>
      <c r="W6406" s="34"/>
      <c r="X6406" s="34"/>
      <c r="Y6406" s="34"/>
      <c r="Z6406" s="34"/>
    </row>
    <row r="6407" spans="18:26" x14ac:dyDescent="0.2">
      <c r="R6407" s="34"/>
      <c r="S6407" s="34"/>
      <c r="T6407" s="34"/>
      <c r="U6407" s="34"/>
      <c r="V6407" s="34"/>
      <c r="W6407" s="34"/>
      <c r="X6407" s="34"/>
      <c r="Y6407" s="34"/>
      <c r="Z6407" s="34"/>
    </row>
    <row r="6408" spans="18:26" x14ac:dyDescent="0.2">
      <c r="R6408" s="34"/>
      <c r="S6408" s="34"/>
      <c r="T6408" s="34"/>
      <c r="U6408" s="34"/>
      <c r="V6408" s="34"/>
      <c r="W6408" s="34"/>
      <c r="X6408" s="34"/>
      <c r="Y6408" s="34"/>
      <c r="Z6408" s="34"/>
    </row>
    <row r="6409" spans="18:26" x14ac:dyDescent="0.2">
      <c r="R6409" s="34"/>
      <c r="S6409" s="34"/>
      <c r="T6409" s="34"/>
      <c r="U6409" s="34"/>
      <c r="V6409" s="34"/>
      <c r="W6409" s="34"/>
      <c r="X6409" s="34"/>
      <c r="Y6409" s="34"/>
      <c r="Z6409" s="34"/>
    </row>
    <row r="6410" spans="18:26" x14ac:dyDescent="0.2">
      <c r="R6410" s="34"/>
      <c r="S6410" s="34"/>
      <c r="T6410" s="34"/>
      <c r="U6410" s="34"/>
      <c r="V6410" s="34"/>
      <c r="W6410" s="34"/>
      <c r="X6410" s="34"/>
      <c r="Y6410" s="34"/>
      <c r="Z6410" s="34"/>
    </row>
    <row r="6411" spans="18:26" x14ac:dyDescent="0.2">
      <c r="R6411" s="34"/>
      <c r="S6411" s="34"/>
      <c r="T6411" s="34"/>
      <c r="U6411" s="34"/>
      <c r="V6411" s="34"/>
      <c r="W6411" s="34"/>
      <c r="X6411" s="34"/>
      <c r="Y6411" s="34"/>
      <c r="Z6411" s="34"/>
    </row>
    <row r="6412" spans="18:26" x14ac:dyDescent="0.2">
      <c r="R6412" s="34"/>
      <c r="S6412" s="34"/>
      <c r="T6412" s="34"/>
      <c r="U6412" s="34"/>
      <c r="V6412" s="34"/>
      <c r="W6412" s="34"/>
      <c r="X6412" s="34"/>
      <c r="Y6412" s="34"/>
      <c r="Z6412" s="34"/>
    </row>
    <row r="6413" spans="18:26" x14ac:dyDescent="0.2">
      <c r="R6413" s="34"/>
      <c r="S6413" s="34"/>
      <c r="T6413" s="34"/>
      <c r="U6413" s="34"/>
      <c r="V6413" s="34"/>
      <c r="W6413" s="34"/>
      <c r="X6413" s="34"/>
      <c r="Y6413" s="34"/>
      <c r="Z6413" s="34"/>
    </row>
    <row r="6414" spans="18:26" x14ac:dyDescent="0.2">
      <c r="R6414" s="34"/>
      <c r="S6414" s="34"/>
      <c r="T6414" s="34"/>
      <c r="U6414" s="34"/>
      <c r="V6414" s="34"/>
      <c r="W6414" s="34"/>
      <c r="X6414" s="34"/>
      <c r="Y6414" s="34"/>
      <c r="Z6414" s="34"/>
    </row>
    <row r="6415" spans="18:26" x14ac:dyDescent="0.2">
      <c r="R6415" s="34"/>
      <c r="S6415" s="34"/>
      <c r="T6415" s="34"/>
      <c r="U6415" s="34"/>
      <c r="V6415" s="34"/>
      <c r="W6415" s="34"/>
      <c r="X6415" s="34"/>
      <c r="Y6415" s="34"/>
      <c r="Z6415" s="34"/>
    </row>
    <row r="6416" spans="18:26" x14ac:dyDescent="0.2">
      <c r="R6416" s="34"/>
      <c r="S6416" s="34"/>
      <c r="T6416" s="34"/>
      <c r="U6416" s="34"/>
      <c r="V6416" s="34"/>
      <c r="W6416" s="34"/>
      <c r="X6416" s="34"/>
      <c r="Y6416" s="34"/>
      <c r="Z6416" s="34"/>
    </row>
    <row r="6417" spans="18:26" x14ac:dyDescent="0.2">
      <c r="R6417" s="34"/>
      <c r="S6417" s="34"/>
      <c r="T6417" s="34"/>
      <c r="U6417" s="34"/>
      <c r="V6417" s="34"/>
      <c r="W6417" s="34"/>
      <c r="X6417" s="34"/>
      <c r="Y6417" s="34"/>
      <c r="Z6417" s="34"/>
    </row>
    <row r="6418" spans="18:26" x14ac:dyDescent="0.2">
      <c r="R6418" s="34"/>
      <c r="S6418" s="34"/>
      <c r="T6418" s="34"/>
      <c r="U6418" s="34"/>
      <c r="V6418" s="34"/>
      <c r="W6418" s="34"/>
      <c r="X6418" s="34"/>
      <c r="Y6418" s="34"/>
      <c r="Z6418" s="34"/>
    </row>
    <row r="6419" spans="18:26" x14ac:dyDescent="0.2">
      <c r="R6419" s="34"/>
      <c r="S6419" s="34"/>
      <c r="T6419" s="34"/>
      <c r="U6419" s="34"/>
      <c r="V6419" s="34"/>
      <c r="W6419" s="34"/>
      <c r="X6419" s="34"/>
      <c r="Y6419" s="34"/>
      <c r="Z6419" s="34"/>
    </row>
    <row r="6420" spans="18:26" x14ac:dyDescent="0.2">
      <c r="R6420" s="34"/>
      <c r="S6420" s="34"/>
      <c r="T6420" s="34"/>
      <c r="U6420" s="34"/>
      <c r="V6420" s="34"/>
      <c r="W6420" s="34"/>
      <c r="X6420" s="34"/>
      <c r="Y6420" s="34"/>
      <c r="Z6420" s="34"/>
    </row>
    <row r="6421" spans="18:26" x14ac:dyDescent="0.2">
      <c r="R6421" s="34"/>
      <c r="S6421" s="34"/>
      <c r="T6421" s="34"/>
      <c r="U6421" s="34"/>
      <c r="V6421" s="34"/>
      <c r="W6421" s="34"/>
      <c r="X6421" s="34"/>
      <c r="Y6421" s="34"/>
      <c r="Z6421" s="34"/>
    </row>
    <row r="6422" spans="18:26" x14ac:dyDescent="0.2">
      <c r="R6422" s="34"/>
      <c r="S6422" s="34"/>
      <c r="T6422" s="34"/>
      <c r="U6422" s="34"/>
      <c r="V6422" s="34"/>
      <c r="W6422" s="34"/>
      <c r="X6422" s="34"/>
      <c r="Y6422" s="34"/>
      <c r="Z6422" s="34"/>
    </row>
    <row r="6423" spans="18:26" x14ac:dyDescent="0.2">
      <c r="R6423" s="34"/>
      <c r="S6423" s="34"/>
      <c r="T6423" s="34"/>
      <c r="U6423" s="34"/>
      <c r="V6423" s="34"/>
      <c r="W6423" s="34"/>
      <c r="X6423" s="34"/>
      <c r="Y6423" s="34"/>
      <c r="Z6423" s="34"/>
    </row>
    <row r="6424" spans="18:26" x14ac:dyDescent="0.2">
      <c r="R6424" s="34"/>
      <c r="S6424" s="34"/>
      <c r="T6424" s="34"/>
      <c r="U6424" s="34"/>
      <c r="V6424" s="34"/>
      <c r="W6424" s="34"/>
      <c r="X6424" s="34"/>
      <c r="Y6424" s="34"/>
      <c r="Z6424" s="34"/>
    </row>
    <row r="6425" spans="18:26" x14ac:dyDescent="0.2">
      <c r="R6425" s="34"/>
      <c r="S6425" s="34"/>
      <c r="T6425" s="34"/>
      <c r="U6425" s="34"/>
      <c r="V6425" s="34"/>
      <c r="W6425" s="34"/>
      <c r="X6425" s="34"/>
      <c r="Y6425" s="34"/>
      <c r="Z6425" s="34"/>
    </row>
    <row r="6426" spans="18:26" x14ac:dyDescent="0.2">
      <c r="R6426" s="34"/>
      <c r="S6426" s="34"/>
      <c r="T6426" s="34"/>
      <c r="U6426" s="34"/>
      <c r="V6426" s="34"/>
      <c r="W6426" s="34"/>
      <c r="X6426" s="34"/>
      <c r="Y6426" s="34"/>
      <c r="Z6426" s="34"/>
    </row>
    <row r="6427" spans="18:26" x14ac:dyDescent="0.2">
      <c r="R6427" s="34"/>
      <c r="S6427" s="34"/>
      <c r="T6427" s="34"/>
      <c r="U6427" s="34"/>
      <c r="V6427" s="34"/>
      <c r="W6427" s="34"/>
      <c r="X6427" s="34"/>
      <c r="Y6427" s="34"/>
      <c r="Z6427" s="34"/>
    </row>
    <row r="6428" spans="18:26" x14ac:dyDescent="0.2">
      <c r="R6428" s="34"/>
      <c r="S6428" s="34"/>
      <c r="T6428" s="34"/>
      <c r="U6428" s="34"/>
      <c r="V6428" s="34"/>
      <c r="W6428" s="34"/>
      <c r="X6428" s="34"/>
      <c r="Y6428" s="34"/>
      <c r="Z6428" s="34"/>
    </row>
    <row r="6429" spans="18:26" x14ac:dyDescent="0.2">
      <c r="R6429" s="34"/>
      <c r="S6429" s="34"/>
      <c r="T6429" s="34"/>
      <c r="U6429" s="34"/>
      <c r="V6429" s="34"/>
      <c r="W6429" s="34"/>
      <c r="X6429" s="34"/>
      <c r="Y6429" s="34"/>
      <c r="Z6429" s="34"/>
    </row>
    <row r="6430" spans="18:26" x14ac:dyDescent="0.2">
      <c r="R6430" s="34"/>
      <c r="S6430" s="34"/>
      <c r="T6430" s="34"/>
      <c r="U6430" s="34"/>
      <c r="V6430" s="34"/>
      <c r="W6430" s="34"/>
      <c r="X6430" s="34"/>
      <c r="Y6430" s="34"/>
      <c r="Z6430" s="34"/>
    </row>
    <row r="6431" spans="18:26" x14ac:dyDescent="0.2">
      <c r="R6431" s="34"/>
      <c r="S6431" s="34"/>
      <c r="T6431" s="34"/>
      <c r="U6431" s="34"/>
      <c r="V6431" s="34"/>
      <c r="W6431" s="34"/>
      <c r="X6431" s="34"/>
      <c r="Y6431" s="34"/>
      <c r="Z6431" s="34"/>
    </row>
    <row r="6432" spans="18:26" x14ac:dyDescent="0.2">
      <c r="R6432" s="34"/>
      <c r="S6432" s="34"/>
      <c r="T6432" s="34"/>
      <c r="U6432" s="34"/>
      <c r="V6432" s="34"/>
      <c r="W6432" s="34"/>
      <c r="X6432" s="34"/>
      <c r="Y6432" s="34"/>
      <c r="Z6432" s="34"/>
    </row>
    <row r="6433" spans="18:26" x14ac:dyDescent="0.2">
      <c r="R6433" s="34"/>
      <c r="S6433" s="34"/>
      <c r="T6433" s="34"/>
      <c r="U6433" s="34"/>
      <c r="V6433" s="34"/>
      <c r="W6433" s="34"/>
      <c r="X6433" s="34"/>
      <c r="Y6433" s="34"/>
      <c r="Z6433" s="34"/>
    </row>
    <row r="6434" spans="18:26" x14ac:dyDescent="0.2">
      <c r="R6434" s="34"/>
      <c r="S6434" s="34"/>
      <c r="T6434" s="34"/>
      <c r="U6434" s="34"/>
      <c r="V6434" s="34"/>
      <c r="W6434" s="34"/>
      <c r="X6434" s="34"/>
      <c r="Y6434" s="34"/>
      <c r="Z6434" s="34"/>
    </row>
    <row r="6435" spans="18:26" x14ac:dyDescent="0.2">
      <c r="R6435" s="34"/>
      <c r="S6435" s="34"/>
      <c r="T6435" s="34"/>
      <c r="U6435" s="34"/>
      <c r="V6435" s="34"/>
      <c r="W6435" s="34"/>
      <c r="X6435" s="34"/>
      <c r="Y6435" s="34"/>
      <c r="Z6435" s="34"/>
    </row>
    <row r="6436" spans="18:26" x14ac:dyDescent="0.2">
      <c r="R6436" s="34"/>
      <c r="S6436" s="34"/>
      <c r="T6436" s="34"/>
      <c r="U6436" s="34"/>
      <c r="V6436" s="34"/>
      <c r="W6436" s="34"/>
      <c r="X6436" s="34"/>
      <c r="Y6436" s="34"/>
      <c r="Z6436" s="34"/>
    </row>
    <row r="6437" spans="18:26" x14ac:dyDescent="0.2">
      <c r="R6437" s="34"/>
      <c r="S6437" s="34"/>
      <c r="T6437" s="34"/>
      <c r="U6437" s="34"/>
      <c r="V6437" s="34"/>
      <c r="W6437" s="34"/>
      <c r="X6437" s="34"/>
      <c r="Y6437" s="34"/>
      <c r="Z6437" s="34"/>
    </row>
    <row r="6438" spans="18:26" x14ac:dyDescent="0.2">
      <c r="R6438" s="34"/>
      <c r="S6438" s="34"/>
      <c r="T6438" s="34"/>
      <c r="U6438" s="34"/>
      <c r="V6438" s="34"/>
      <c r="W6438" s="34"/>
      <c r="X6438" s="34"/>
      <c r="Y6438" s="34"/>
      <c r="Z6438" s="34"/>
    </row>
    <row r="6439" spans="18:26" x14ac:dyDescent="0.2">
      <c r="R6439" s="34"/>
      <c r="S6439" s="34"/>
      <c r="T6439" s="34"/>
      <c r="U6439" s="34"/>
      <c r="V6439" s="34"/>
      <c r="W6439" s="34"/>
      <c r="X6439" s="34"/>
      <c r="Y6439" s="34"/>
      <c r="Z6439" s="34"/>
    </row>
    <row r="6440" spans="18:26" x14ac:dyDescent="0.2">
      <c r="R6440" s="34"/>
      <c r="S6440" s="34"/>
      <c r="T6440" s="34"/>
      <c r="U6440" s="34"/>
      <c r="V6440" s="34"/>
      <c r="W6440" s="34"/>
      <c r="X6440" s="34"/>
      <c r="Y6440" s="34"/>
      <c r="Z6440" s="34"/>
    </row>
    <row r="6441" spans="18:26" x14ac:dyDescent="0.2">
      <c r="R6441" s="34"/>
      <c r="S6441" s="34"/>
      <c r="T6441" s="34"/>
      <c r="U6441" s="34"/>
      <c r="V6441" s="34"/>
      <c r="W6441" s="34"/>
      <c r="X6441" s="34"/>
      <c r="Y6441" s="34"/>
      <c r="Z6441" s="34"/>
    </row>
    <row r="6442" spans="18:26" x14ac:dyDescent="0.2">
      <c r="R6442" s="34"/>
      <c r="S6442" s="34"/>
      <c r="T6442" s="34"/>
      <c r="U6442" s="34"/>
      <c r="V6442" s="34"/>
      <c r="W6442" s="34"/>
      <c r="X6442" s="34"/>
      <c r="Y6442" s="34"/>
      <c r="Z6442" s="34"/>
    </row>
    <row r="6443" spans="18:26" x14ac:dyDescent="0.2">
      <c r="R6443" s="34"/>
      <c r="S6443" s="34"/>
      <c r="T6443" s="34"/>
      <c r="U6443" s="34"/>
      <c r="V6443" s="34"/>
      <c r="W6443" s="34"/>
      <c r="X6443" s="34"/>
      <c r="Y6443" s="34"/>
      <c r="Z6443" s="34"/>
    </row>
    <row r="6444" spans="18:26" x14ac:dyDescent="0.2">
      <c r="R6444" s="34"/>
      <c r="S6444" s="34"/>
      <c r="T6444" s="34"/>
      <c r="U6444" s="34"/>
      <c r="V6444" s="34"/>
      <c r="W6444" s="34"/>
      <c r="X6444" s="34"/>
      <c r="Y6444" s="34"/>
      <c r="Z6444" s="34"/>
    </row>
    <row r="6445" spans="18:26" x14ac:dyDescent="0.2">
      <c r="R6445" s="34"/>
      <c r="S6445" s="34"/>
      <c r="T6445" s="34"/>
      <c r="U6445" s="34"/>
      <c r="V6445" s="34"/>
      <c r="W6445" s="34"/>
      <c r="X6445" s="34"/>
      <c r="Y6445" s="34"/>
      <c r="Z6445" s="34"/>
    </row>
    <row r="6446" spans="18:26" x14ac:dyDescent="0.2">
      <c r="R6446" s="34"/>
      <c r="S6446" s="34"/>
      <c r="T6446" s="34"/>
      <c r="U6446" s="34"/>
      <c r="V6446" s="34"/>
      <c r="W6446" s="34"/>
      <c r="X6446" s="34"/>
      <c r="Y6446" s="34"/>
      <c r="Z6446" s="34"/>
    </row>
    <row r="6447" spans="18:26" x14ac:dyDescent="0.2">
      <c r="R6447" s="34"/>
      <c r="S6447" s="34"/>
      <c r="T6447" s="34"/>
      <c r="U6447" s="34"/>
      <c r="V6447" s="34"/>
      <c r="W6447" s="34"/>
      <c r="X6447" s="34"/>
      <c r="Y6447" s="34"/>
      <c r="Z6447" s="34"/>
    </row>
    <row r="6448" spans="18:26" x14ac:dyDescent="0.2">
      <c r="R6448" s="34"/>
      <c r="S6448" s="34"/>
      <c r="T6448" s="34"/>
      <c r="U6448" s="34"/>
      <c r="V6448" s="34"/>
      <c r="W6448" s="34"/>
      <c r="X6448" s="34"/>
      <c r="Y6448" s="34"/>
      <c r="Z6448" s="34"/>
    </row>
    <row r="6449" spans="18:26" x14ac:dyDescent="0.2">
      <c r="R6449" s="34"/>
      <c r="S6449" s="34"/>
      <c r="T6449" s="34"/>
      <c r="U6449" s="34"/>
      <c r="V6449" s="34"/>
      <c r="W6449" s="34"/>
      <c r="X6449" s="34"/>
      <c r="Y6449" s="34"/>
      <c r="Z6449" s="34"/>
    </row>
    <row r="6450" spans="18:26" x14ac:dyDescent="0.2">
      <c r="R6450" s="34"/>
      <c r="S6450" s="34"/>
      <c r="T6450" s="34"/>
      <c r="U6450" s="34"/>
      <c r="V6450" s="34"/>
      <c r="W6450" s="34"/>
      <c r="X6450" s="34"/>
      <c r="Y6450" s="34"/>
      <c r="Z6450" s="34"/>
    </row>
    <row r="6451" spans="18:26" x14ac:dyDescent="0.2">
      <c r="R6451" s="34"/>
      <c r="S6451" s="34"/>
      <c r="T6451" s="34"/>
      <c r="U6451" s="34"/>
      <c r="V6451" s="34"/>
      <c r="W6451" s="34"/>
      <c r="X6451" s="34"/>
      <c r="Y6451" s="34"/>
      <c r="Z6451" s="34"/>
    </row>
    <row r="6452" spans="18:26" x14ac:dyDescent="0.2">
      <c r="R6452" s="34"/>
      <c r="S6452" s="34"/>
      <c r="T6452" s="34"/>
      <c r="U6452" s="34"/>
      <c r="V6452" s="34"/>
      <c r="W6452" s="34"/>
      <c r="X6452" s="34"/>
      <c r="Y6452" s="34"/>
      <c r="Z6452" s="34"/>
    </row>
    <row r="6453" spans="18:26" x14ac:dyDescent="0.2">
      <c r="R6453" s="34"/>
      <c r="S6453" s="34"/>
      <c r="T6453" s="34"/>
      <c r="U6453" s="34"/>
      <c r="V6453" s="34"/>
      <c r="W6453" s="34"/>
      <c r="X6453" s="34"/>
      <c r="Y6453" s="34"/>
      <c r="Z6453" s="34"/>
    </row>
    <row r="6454" spans="18:26" x14ac:dyDescent="0.2">
      <c r="R6454" s="34"/>
      <c r="S6454" s="34"/>
      <c r="T6454" s="34"/>
      <c r="U6454" s="34"/>
      <c r="V6454" s="34"/>
      <c r="W6454" s="34"/>
      <c r="X6454" s="34"/>
      <c r="Y6454" s="34"/>
      <c r="Z6454" s="34"/>
    </row>
    <row r="6455" spans="18:26" x14ac:dyDescent="0.2">
      <c r="R6455" s="34"/>
      <c r="S6455" s="34"/>
      <c r="T6455" s="34"/>
      <c r="U6455" s="34"/>
      <c r="V6455" s="34"/>
      <c r="W6455" s="34"/>
      <c r="X6455" s="34"/>
      <c r="Y6455" s="34"/>
      <c r="Z6455" s="34"/>
    </row>
    <row r="6456" spans="18:26" x14ac:dyDescent="0.2">
      <c r="R6456" s="34"/>
      <c r="S6456" s="34"/>
      <c r="T6456" s="34"/>
      <c r="U6456" s="34"/>
      <c r="V6456" s="34"/>
      <c r="W6456" s="34"/>
      <c r="X6456" s="34"/>
      <c r="Y6456" s="34"/>
      <c r="Z6456" s="34"/>
    </row>
    <row r="6457" spans="18:26" x14ac:dyDescent="0.2">
      <c r="R6457" s="34"/>
      <c r="S6457" s="34"/>
      <c r="T6457" s="34"/>
      <c r="U6457" s="34"/>
      <c r="V6457" s="34"/>
      <c r="W6457" s="34"/>
      <c r="X6457" s="34"/>
      <c r="Y6457" s="34"/>
      <c r="Z6457" s="34"/>
    </row>
    <row r="6458" spans="18:26" x14ac:dyDescent="0.2">
      <c r="R6458" s="34"/>
      <c r="S6458" s="34"/>
      <c r="T6458" s="34"/>
      <c r="U6458" s="34"/>
      <c r="V6458" s="34"/>
      <c r="W6458" s="34"/>
      <c r="X6458" s="34"/>
      <c r="Y6458" s="34"/>
      <c r="Z6458" s="34"/>
    </row>
    <row r="6459" spans="18:26" x14ac:dyDescent="0.2">
      <c r="R6459" s="34"/>
      <c r="S6459" s="34"/>
      <c r="T6459" s="34"/>
      <c r="U6459" s="34"/>
      <c r="V6459" s="34"/>
      <c r="W6459" s="34"/>
      <c r="X6459" s="34"/>
      <c r="Y6459" s="34"/>
      <c r="Z6459" s="34"/>
    </row>
    <row r="6460" spans="18:26" x14ac:dyDescent="0.2">
      <c r="R6460" s="34"/>
      <c r="S6460" s="34"/>
      <c r="T6460" s="34"/>
      <c r="U6460" s="34"/>
      <c r="V6460" s="34"/>
      <c r="W6460" s="34"/>
      <c r="X6460" s="34"/>
      <c r="Y6460" s="34"/>
      <c r="Z6460" s="34"/>
    </row>
    <row r="6461" spans="18:26" x14ac:dyDescent="0.2">
      <c r="R6461" s="34"/>
      <c r="S6461" s="34"/>
      <c r="T6461" s="34"/>
      <c r="U6461" s="34"/>
      <c r="V6461" s="34"/>
      <c r="W6461" s="34"/>
      <c r="X6461" s="34"/>
      <c r="Y6461" s="34"/>
      <c r="Z6461" s="34"/>
    </row>
    <row r="6462" spans="18:26" x14ac:dyDescent="0.2">
      <c r="R6462" s="34"/>
      <c r="S6462" s="34"/>
      <c r="T6462" s="34"/>
      <c r="U6462" s="34"/>
      <c r="V6462" s="34"/>
      <c r="W6462" s="34"/>
      <c r="X6462" s="34"/>
      <c r="Y6462" s="34"/>
      <c r="Z6462" s="34"/>
    </row>
    <row r="6463" spans="18:26" x14ac:dyDescent="0.2">
      <c r="R6463" s="34"/>
      <c r="S6463" s="34"/>
      <c r="T6463" s="34"/>
      <c r="U6463" s="34"/>
      <c r="V6463" s="34"/>
      <c r="W6463" s="34"/>
      <c r="X6463" s="34"/>
      <c r="Y6463" s="34"/>
      <c r="Z6463" s="34"/>
    </row>
    <row r="6464" spans="18:26" x14ac:dyDescent="0.2">
      <c r="R6464" s="34"/>
      <c r="S6464" s="34"/>
      <c r="T6464" s="34"/>
      <c r="U6464" s="34"/>
      <c r="V6464" s="34"/>
      <c r="W6464" s="34"/>
      <c r="X6464" s="34"/>
      <c r="Y6464" s="34"/>
      <c r="Z6464" s="34"/>
    </row>
    <row r="6465" spans="18:26" x14ac:dyDescent="0.2">
      <c r="R6465" s="34"/>
      <c r="S6465" s="34"/>
      <c r="T6465" s="34"/>
      <c r="U6465" s="34"/>
      <c r="V6465" s="34"/>
      <c r="W6465" s="34"/>
      <c r="X6465" s="34"/>
      <c r="Y6465" s="34"/>
      <c r="Z6465" s="34"/>
    </row>
    <row r="6466" spans="18:26" x14ac:dyDescent="0.2">
      <c r="R6466" s="34"/>
      <c r="S6466" s="34"/>
      <c r="T6466" s="34"/>
      <c r="U6466" s="34"/>
      <c r="V6466" s="34"/>
      <c r="W6466" s="34"/>
      <c r="X6466" s="34"/>
      <c r="Y6466" s="34"/>
      <c r="Z6466" s="34"/>
    </row>
    <row r="6467" spans="18:26" x14ac:dyDescent="0.2">
      <c r="R6467" s="34"/>
      <c r="S6467" s="34"/>
      <c r="T6467" s="34"/>
      <c r="U6467" s="34"/>
      <c r="V6467" s="34"/>
      <c r="W6467" s="34"/>
      <c r="X6467" s="34"/>
      <c r="Y6467" s="34"/>
      <c r="Z6467" s="34"/>
    </row>
    <row r="6468" spans="18:26" x14ac:dyDescent="0.2">
      <c r="R6468" s="34"/>
      <c r="S6468" s="34"/>
      <c r="T6468" s="34"/>
      <c r="U6468" s="34"/>
      <c r="V6468" s="34"/>
      <c r="W6468" s="34"/>
      <c r="X6468" s="34"/>
      <c r="Y6468" s="34"/>
      <c r="Z6468" s="34"/>
    </row>
    <row r="6469" spans="18:26" x14ac:dyDescent="0.2">
      <c r="R6469" s="34"/>
      <c r="S6469" s="34"/>
      <c r="T6469" s="34"/>
      <c r="U6469" s="34"/>
      <c r="V6469" s="34"/>
      <c r="W6469" s="34"/>
      <c r="X6469" s="34"/>
      <c r="Y6469" s="34"/>
      <c r="Z6469" s="34"/>
    </row>
    <row r="6470" spans="18:26" x14ac:dyDescent="0.2">
      <c r="R6470" s="34"/>
      <c r="S6470" s="34"/>
      <c r="T6470" s="34"/>
      <c r="U6470" s="34"/>
      <c r="V6470" s="34"/>
      <c r="W6470" s="34"/>
      <c r="X6470" s="34"/>
      <c r="Y6470" s="34"/>
      <c r="Z6470" s="34"/>
    </row>
    <row r="6471" spans="18:26" x14ac:dyDescent="0.2">
      <c r="R6471" s="34"/>
      <c r="S6471" s="34"/>
      <c r="T6471" s="34"/>
      <c r="U6471" s="34"/>
      <c r="V6471" s="34"/>
      <c r="W6471" s="34"/>
      <c r="X6471" s="34"/>
      <c r="Y6471" s="34"/>
      <c r="Z6471" s="34"/>
    </row>
    <row r="6472" spans="18:26" x14ac:dyDescent="0.2">
      <c r="R6472" s="34"/>
      <c r="S6472" s="34"/>
      <c r="T6472" s="34"/>
      <c r="U6472" s="34"/>
      <c r="V6472" s="34"/>
      <c r="W6472" s="34"/>
      <c r="X6472" s="34"/>
      <c r="Y6472" s="34"/>
      <c r="Z6472" s="34"/>
    </row>
    <row r="6473" spans="18:26" x14ac:dyDescent="0.2">
      <c r="R6473" s="34"/>
      <c r="S6473" s="34"/>
      <c r="T6473" s="34"/>
      <c r="U6473" s="34"/>
      <c r="V6473" s="34"/>
      <c r="W6473" s="34"/>
      <c r="X6473" s="34"/>
      <c r="Y6473" s="34"/>
      <c r="Z6473" s="34"/>
    </row>
    <row r="6474" spans="18:26" x14ac:dyDescent="0.2">
      <c r="R6474" s="34"/>
      <c r="S6474" s="34"/>
      <c r="T6474" s="34"/>
      <c r="U6474" s="34"/>
      <c r="V6474" s="34"/>
      <c r="W6474" s="34"/>
      <c r="X6474" s="34"/>
      <c r="Y6474" s="34"/>
      <c r="Z6474" s="34"/>
    </row>
    <row r="6475" spans="18:26" x14ac:dyDescent="0.2">
      <c r="R6475" s="34"/>
      <c r="S6475" s="34"/>
      <c r="T6475" s="34"/>
      <c r="U6475" s="34"/>
      <c r="V6475" s="34"/>
      <c r="W6475" s="34"/>
      <c r="X6475" s="34"/>
      <c r="Y6475" s="34"/>
      <c r="Z6475" s="34"/>
    </row>
    <row r="6476" spans="18:26" x14ac:dyDescent="0.2">
      <c r="R6476" s="34"/>
      <c r="S6476" s="34"/>
      <c r="T6476" s="34"/>
      <c r="U6476" s="34"/>
      <c r="V6476" s="34"/>
      <c r="W6476" s="34"/>
      <c r="X6476" s="34"/>
      <c r="Y6476" s="34"/>
      <c r="Z6476" s="34"/>
    </row>
    <row r="6477" spans="18:26" x14ac:dyDescent="0.2">
      <c r="R6477" s="34"/>
      <c r="S6477" s="34"/>
      <c r="T6477" s="34"/>
      <c r="U6477" s="34"/>
      <c r="V6477" s="34"/>
      <c r="W6477" s="34"/>
      <c r="X6477" s="34"/>
      <c r="Y6477" s="34"/>
      <c r="Z6477" s="34"/>
    </row>
    <row r="6478" spans="18:26" x14ac:dyDescent="0.2">
      <c r="R6478" s="34"/>
      <c r="S6478" s="34"/>
      <c r="T6478" s="34"/>
      <c r="U6478" s="34"/>
      <c r="V6478" s="34"/>
      <c r="W6478" s="34"/>
      <c r="X6478" s="34"/>
      <c r="Y6478" s="34"/>
      <c r="Z6478" s="34"/>
    </row>
    <row r="6479" spans="18:26" x14ac:dyDescent="0.2">
      <c r="R6479" s="34"/>
      <c r="S6479" s="34"/>
      <c r="T6479" s="34"/>
      <c r="U6479" s="34"/>
      <c r="V6479" s="34"/>
      <c r="W6479" s="34"/>
      <c r="X6479" s="34"/>
      <c r="Y6479" s="34"/>
      <c r="Z6479" s="34"/>
    </row>
    <row r="6480" spans="18:26" x14ac:dyDescent="0.2">
      <c r="R6480" s="34"/>
      <c r="S6480" s="34"/>
      <c r="T6480" s="34"/>
      <c r="U6480" s="34"/>
      <c r="V6480" s="34"/>
      <c r="W6480" s="34"/>
      <c r="X6480" s="34"/>
      <c r="Y6480" s="34"/>
      <c r="Z6480" s="34"/>
    </row>
    <row r="6481" spans="18:26" x14ac:dyDescent="0.2">
      <c r="R6481" s="34"/>
      <c r="S6481" s="34"/>
      <c r="T6481" s="34"/>
      <c r="U6481" s="34"/>
      <c r="V6481" s="34"/>
      <c r="W6481" s="34"/>
      <c r="X6481" s="34"/>
      <c r="Y6481" s="34"/>
      <c r="Z6481" s="34"/>
    </row>
    <row r="6482" spans="18:26" x14ac:dyDescent="0.2">
      <c r="R6482" s="34"/>
      <c r="S6482" s="34"/>
      <c r="T6482" s="34"/>
      <c r="U6482" s="34"/>
      <c r="V6482" s="34"/>
      <c r="W6482" s="34"/>
      <c r="X6482" s="34"/>
      <c r="Y6482" s="34"/>
      <c r="Z6482" s="34"/>
    </row>
    <row r="6483" spans="18:26" x14ac:dyDescent="0.2">
      <c r="R6483" s="34"/>
      <c r="S6483" s="34"/>
      <c r="T6483" s="34"/>
      <c r="U6483" s="34"/>
      <c r="V6483" s="34"/>
      <c r="W6483" s="34"/>
      <c r="X6483" s="34"/>
      <c r="Y6483" s="34"/>
      <c r="Z6483" s="34"/>
    </row>
    <row r="6484" spans="18:26" x14ac:dyDescent="0.2">
      <c r="R6484" s="34"/>
      <c r="S6484" s="34"/>
      <c r="T6484" s="34"/>
      <c r="U6484" s="34"/>
      <c r="V6484" s="34"/>
      <c r="W6484" s="34"/>
      <c r="X6484" s="34"/>
      <c r="Y6484" s="34"/>
      <c r="Z6484" s="34"/>
    </row>
    <row r="6485" spans="18:26" x14ac:dyDescent="0.2">
      <c r="R6485" s="34"/>
      <c r="S6485" s="34"/>
      <c r="T6485" s="34"/>
      <c r="U6485" s="34"/>
      <c r="V6485" s="34"/>
      <c r="W6485" s="34"/>
      <c r="X6485" s="34"/>
      <c r="Y6485" s="34"/>
      <c r="Z6485" s="34"/>
    </row>
    <row r="6486" spans="18:26" x14ac:dyDescent="0.2">
      <c r="R6486" s="34"/>
      <c r="S6486" s="34"/>
      <c r="T6486" s="34"/>
      <c r="U6486" s="34"/>
      <c r="V6486" s="34"/>
      <c r="W6486" s="34"/>
      <c r="X6486" s="34"/>
      <c r="Y6486" s="34"/>
      <c r="Z6486" s="34"/>
    </row>
    <row r="6487" spans="18:26" x14ac:dyDescent="0.2">
      <c r="R6487" s="34"/>
      <c r="S6487" s="34"/>
      <c r="T6487" s="34"/>
      <c r="U6487" s="34"/>
      <c r="V6487" s="34"/>
      <c r="W6487" s="34"/>
      <c r="X6487" s="34"/>
      <c r="Y6487" s="34"/>
      <c r="Z6487" s="34"/>
    </row>
    <row r="6488" spans="18:26" x14ac:dyDescent="0.2">
      <c r="R6488" s="34"/>
      <c r="S6488" s="34"/>
      <c r="T6488" s="34"/>
      <c r="U6488" s="34"/>
      <c r="V6488" s="34"/>
      <c r="W6488" s="34"/>
      <c r="X6488" s="34"/>
      <c r="Y6488" s="34"/>
      <c r="Z6488" s="34"/>
    </row>
    <row r="6489" spans="18:26" x14ac:dyDescent="0.2">
      <c r="R6489" s="34"/>
      <c r="S6489" s="34"/>
      <c r="T6489" s="34"/>
      <c r="U6489" s="34"/>
      <c r="V6489" s="34"/>
      <c r="W6489" s="34"/>
      <c r="X6489" s="34"/>
      <c r="Y6489" s="34"/>
      <c r="Z6489" s="34"/>
    </row>
    <row r="6490" spans="18:26" x14ac:dyDescent="0.2">
      <c r="R6490" s="34"/>
      <c r="S6490" s="34"/>
      <c r="T6490" s="34"/>
      <c r="U6490" s="34"/>
      <c r="V6490" s="34"/>
      <c r="W6490" s="34"/>
      <c r="X6490" s="34"/>
      <c r="Y6490" s="34"/>
      <c r="Z6490" s="34"/>
    </row>
    <row r="6491" spans="18:26" x14ac:dyDescent="0.2">
      <c r="R6491" s="34"/>
      <c r="S6491" s="34"/>
      <c r="T6491" s="34"/>
      <c r="U6491" s="34"/>
      <c r="V6491" s="34"/>
      <c r="W6491" s="34"/>
      <c r="X6491" s="34"/>
      <c r="Y6491" s="34"/>
      <c r="Z6491" s="34"/>
    </row>
    <row r="6492" spans="18:26" x14ac:dyDescent="0.2">
      <c r="R6492" s="34"/>
      <c r="S6492" s="34"/>
      <c r="T6492" s="34"/>
      <c r="U6492" s="34"/>
      <c r="V6492" s="34"/>
      <c r="W6492" s="34"/>
      <c r="X6492" s="34"/>
      <c r="Y6492" s="34"/>
      <c r="Z6492" s="34"/>
    </row>
    <row r="6493" spans="18:26" x14ac:dyDescent="0.2">
      <c r="R6493" s="34"/>
      <c r="S6493" s="34"/>
      <c r="T6493" s="34"/>
      <c r="U6493" s="34"/>
      <c r="V6493" s="34"/>
      <c r="W6493" s="34"/>
      <c r="X6493" s="34"/>
      <c r="Y6493" s="34"/>
      <c r="Z6493" s="34"/>
    </row>
    <row r="6494" spans="18:26" x14ac:dyDescent="0.2">
      <c r="R6494" s="34"/>
      <c r="S6494" s="34"/>
      <c r="T6494" s="34"/>
      <c r="U6494" s="34"/>
      <c r="V6494" s="34"/>
      <c r="W6494" s="34"/>
      <c r="X6494" s="34"/>
      <c r="Y6494" s="34"/>
      <c r="Z6494" s="34"/>
    </row>
    <row r="6495" spans="18:26" x14ac:dyDescent="0.2">
      <c r="R6495" s="34"/>
      <c r="S6495" s="34"/>
      <c r="T6495" s="34"/>
      <c r="U6495" s="34"/>
      <c r="V6495" s="34"/>
      <c r="W6495" s="34"/>
      <c r="X6495" s="34"/>
      <c r="Y6495" s="34"/>
      <c r="Z6495" s="34"/>
    </row>
    <row r="6496" spans="18:26" x14ac:dyDescent="0.2">
      <c r="R6496" s="34"/>
      <c r="S6496" s="34"/>
      <c r="T6496" s="34"/>
      <c r="U6496" s="34"/>
      <c r="V6496" s="34"/>
      <c r="W6496" s="34"/>
      <c r="X6496" s="34"/>
      <c r="Y6496" s="34"/>
      <c r="Z6496" s="34"/>
    </row>
    <row r="6497" spans="18:26" x14ac:dyDescent="0.2">
      <c r="R6497" s="34"/>
      <c r="S6497" s="34"/>
      <c r="T6497" s="34"/>
      <c r="U6497" s="34"/>
      <c r="V6497" s="34"/>
      <c r="W6497" s="34"/>
      <c r="X6497" s="34"/>
      <c r="Y6497" s="34"/>
      <c r="Z6497" s="34"/>
    </row>
    <row r="6498" spans="18:26" x14ac:dyDescent="0.2">
      <c r="R6498" s="34"/>
      <c r="S6498" s="34"/>
      <c r="T6498" s="34"/>
      <c r="U6498" s="34"/>
      <c r="V6498" s="34"/>
      <c r="W6498" s="34"/>
      <c r="X6498" s="34"/>
      <c r="Y6498" s="34"/>
      <c r="Z6498" s="34"/>
    </row>
    <row r="6499" spans="18:26" x14ac:dyDescent="0.2">
      <c r="R6499" s="34"/>
      <c r="S6499" s="34"/>
      <c r="T6499" s="34"/>
      <c r="U6499" s="34"/>
      <c r="V6499" s="34"/>
      <c r="W6499" s="34"/>
      <c r="X6499" s="34"/>
      <c r="Y6499" s="34"/>
      <c r="Z6499" s="34"/>
    </row>
    <row r="6500" spans="18:26" x14ac:dyDescent="0.2">
      <c r="R6500" s="34"/>
      <c r="S6500" s="34"/>
      <c r="T6500" s="34"/>
      <c r="U6500" s="34"/>
      <c r="V6500" s="34"/>
      <c r="W6500" s="34"/>
      <c r="X6500" s="34"/>
      <c r="Y6500" s="34"/>
      <c r="Z6500" s="34"/>
    </row>
    <row r="6501" spans="18:26" x14ac:dyDescent="0.2">
      <c r="R6501" s="34"/>
      <c r="S6501" s="34"/>
      <c r="T6501" s="34"/>
      <c r="U6501" s="34"/>
      <c r="V6501" s="34"/>
      <c r="W6501" s="34"/>
      <c r="X6501" s="34"/>
      <c r="Y6501" s="34"/>
      <c r="Z6501" s="34"/>
    </row>
    <row r="6502" spans="18:26" x14ac:dyDescent="0.2">
      <c r="R6502" s="34"/>
      <c r="S6502" s="34"/>
      <c r="T6502" s="34"/>
      <c r="U6502" s="34"/>
      <c r="V6502" s="34"/>
      <c r="W6502" s="34"/>
      <c r="X6502" s="34"/>
      <c r="Y6502" s="34"/>
      <c r="Z6502" s="34"/>
    </row>
    <row r="6503" spans="18:26" x14ac:dyDescent="0.2">
      <c r="R6503" s="34"/>
      <c r="S6503" s="34"/>
      <c r="T6503" s="34"/>
      <c r="U6503" s="34"/>
      <c r="V6503" s="34"/>
      <c r="W6503" s="34"/>
      <c r="X6503" s="34"/>
      <c r="Y6503" s="34"/>
      <c r="Z6503" s="34"/>
    </row>
    <row r="6504" spans="18:26" x14ac:dyDescent="0.2">
      <c r="R6504" s="34"/>
      <c r="S6504" s="34"/>
      <c r="T6504" s="34"/>
      <c r="U6504" s="34"/>
      <c r="V6504" s="34"/>
      <c r="W6504" s="34"/>
      <c r="X6504" s="34"/>
      <c r="Y6504" s="34"/>
      <c r="Z6504" s="34"/>
    </row>
    <row r="6505" spans="18:26" x14ac:dyDescent="0.2">
      <c r="R6505" s="34"/>
      <c r="S6505" s="34"/>
      <c r="T6505" s="34"/>
      <c r="U6505" s="34"/>
      <c r="V6505" s="34"/>
      <c r="W6505" s="34"/>
      <c r="X6505" s="34"/>
      <c r="Y6505" s="34"/>
      <c r="Z6505" s="34"/>
    </row>
    <row r="6506" spans="18:26" x14ac:dyDescent="0.2">
      <c r="R6506" s="34"/>
      <c r="S6506" s="34"/>
      <c r="T6506" s="34"/>
      <c r="U6506" s="34"/>
      <c r="V6506" s="34"/>
      <c r="W6506" s="34"/>
      <c r="X6506" s="34"/>
      <c r="Y6506" s="34"/>
      <c r="Z6506" s="34"/>
    </row>
    <row r="6507" spans="18:26" x14ac:dyDescent="0.2">
      <c r="R6507" s="34"/>
      <c r="S6507" s="34"/>
      <c r="T6507" s="34"/>
      <c r="U6507" s="34"/>
      <c r="V6507" s="34"/>
      <c r="W6507" s="34"/>
      <c r="X6507" s="34"/>
      <c r="Y6507" s="34"/>
      <c r="Z6507" s="34"/>
    </row>
    <row r="6508" spans="18:26" x14ac:dyDescent="0.2">
      <c r="R6508" s="34"/>
      <c r="S6508" s="34"/>
      <c r="T6508" s="34"/>
      <c r="U6508" s="34"/>
      <c r="V6508" s="34"/>
      <c r="W6508" s="34"/>
      <c r="X6508" s="34"/>
      <c r="Y6508" s="34"/>
      <c r="Z6508" s="34"/>
    </row>
    <row r="6509" spans="18:26" x14ac:dyDescent="0.2">
      <c r="R6509" s="34"/>
      <c r="S6509" s="34"/>
      <c r="T6509" s="34"/>
      <c r="U6509" s="34"/>
      <c r="V6509" s="34"/>
      <c r="W6509" s="34"/>
      <c r="X6509" s="34"/>
      <c r="Y6509" s="34"/>
      <c r="Z6509" s="34"/>
    </row>
    <row r="6510" spans="18:26" x14ac:dyDescent="0.2">
      <c r="R6510" s="34"/>
      <c r="S6510" s="34"/>
      <c r="T6510" s="34"/>
      <c r="U6510" s="34"/>
      <c r="V6510" s="34"/>
      <c r="W6510" s="34"/>
      <c r="X6510" s="34"/>
      <c r="Y6510" s="34"/>
      <c r="Z6510" s="34"/>
    </row>
    <row r="6511" spans="18:26" x14ac:dyDescent="0.2">
      <c r="R6511" s="34"/>
      <c r="S6511" s="34"/>
      <c r="T6511" s="34"/>
      <c r="U6511" s="34"/>
      <c r="V6511" s="34"/>
      <c r="W6511" s="34"/>
      <c r="X6511" s="34"/>
      <c r="Y6511" s="34"/>
      <c r="Z6511" s="34"/>
    </row>
    <row r="6512" spans="18:26" x14ac:dyDescent="0.2">
      <c r="R6512" s="34"/>
      <c r="S6512" s="34"/>
      <c r="T6512" s="34"/>
      <c r="U6512" s="34"/>
      <c r="V6512" s="34"/>
      <c r="W6512" s="34"/>
      <c r="X6512" s="34"/>
      <c r="Y6512" s="34"/>
      <c r="Z6512" s="34"/>
    </row>
    <row r="6513" spans="18:26" x14ac:dyDescent="0.2">
      <c r="R6513" s="34"/>
      <c r="S6513" s="34"/>
      <c r="T6513" s="34"/>
      <c r="U6513" s="34"/>
      <c r="V6513" s="34"/>
      <c r="W6513" s="34"/>
      <c r="X6513" s="34"/>
      <c r="Y6513" s="34"/>
      <c r="Z6513" s="34"/>
    </row>
    <row r="6514" spans="18:26" x14ac:dyDescent="0.2">
      <c r="R6514" s="34"/>
      <c r="S6514" s="34"/>
      <c r="T6514" s="34"/>
      <c r="U6514" s="34"/>
      <c r="V6514" s="34"/>
      <c r="W6514" s="34"/>
      <c r="X6514" s="34"/>
      <c r="Y6514" s="34"/>
      <c r="Z6514" s="34"/>
    </row>
    <row r="6515" spans="18:26" x14ac:dyDescent="0.2">
      <c r="R6515" s="34"/>
      <c r="S6515" s="34"/>
      <c r="T6515" s="34"/>
      <c r="U6515" s="34"/>
      <c r="V6515" s="34"/>
      <c r="W6515" s="34"/>
      <c r="X6515" s="34"/>
      <c r="Y6515" s="34"/>
      <c r="Z6515" s="34"/>
    </row>
    <row r="6516" spans="18:26" x14ac:dyDescent="0.2">
      <c r="R6516" s="34"/>
      <c r="S6516" s="34"/>
      <c r="T6516" s="34"/>
      <c r="U6516" s="34"/>
      <c r="V6516" s="34"/>
      <c r="W6516" s="34"/>
      <c r="X6516" s="34"/>
      <c r="Y6516" s="34"/>
      <c r="Z6516" s="34"/>
    </row>
    <row r="6517" spans="18:26" x14ac:dyDescent="0.2">
      <c r="R6517" s="34"/>
      <c r="S6517" s="34"/>
      <c r="T6517" s="34"/>
      <c r="U6517" s="34"/>
      <c r="V6517" s="34"/>
      <c r="W6517" s="34"/>
      <c r="X6517" s="34"/>
      <c r="Y6517" s="34"/>
      <c r="Z6517" s="34"/>
    </row>
    <row r="6518" spans="18:26" x14ac:dyDescent="0.2">
      <c r="R6518" s="34"/>
      <c r="S6518" s="34"/>
      <c r="T6518" s="34"/>
      <c r="U6518" s="34"/>
      <c r="V6518" s="34"/>
      <c r="W6518" s="34"/>
      <c r="X6518" s="34"/>
      <c r="Y6518" s="34"/>
      <c r="Z6518" s="34"/>
    </row>
    <row r="6519" spans="18:26" x14ac:dyDescent="0.2">
      <c r="R6519" s="34"/>
      <c r="S6519" s="34"/>
      <c r="T6519" s="34"/>
      <c r="U6519" s="34"/>
      <c r="V6519" s="34"/>
      <c r="W6519" s="34"/>
      <c r="X6519" s="34"/>
      <c r="Y6519" s="34"/>
      <c r="Z6519" s="34"/>
    </row>
    <row r="6520" spans="18:26" x14ac:dyDescent="0.2">
      <c r="R6520" s="34"/>
      <c r="S6520" s="34"/>
      <c r="T6520" s="34"/>
      <c r="U6520" s="34"/>
      <c r="V6520" s="34"/>
      <c r="W6520" s="34"/>
      <c r="X6520" s="34"/>
      <c r="Y6520" s="34"/>
      <c r="Z6520" s="34"/>
    </row>
    <row r="6521" spans="18:26" x14ac:dyDescent="0.2">
      <c r="R6521" s="34"/>
      <c r="S6521" s="34"/>
      <c r="T6521" s="34"/>
      <c r="U6521" s="34"/>
      <c r="V6521" s="34"/>
      <c r="W6521" s="34"/>
      <c r="X6521" s="34"/>
      <c r="Y6521" s="34"/>
      <c r="Z6521" s="34"/>
    </row>
    <row r="6522" spans="18:26" x14ac:dyDescent="0.2">
      <c r="R6522" s="34"/>
      <c r="S6522" s="34"/>
      <c r="T6522" s="34"/>
      <c r="U6522" s="34"/>
      <c r="V6522" s="34"/>
      <c r="W6522" s="34"/>
      <c r="X6522" s="34"/>
      <c r="Y6522" s="34"/>
      <c r="Z6522" s="34"/>
    </row>
    <row r="6523" spans="18:26" x14ac:dyDescent="0.2">
      <c r="R6523" s="34"/>
      <c r="S6523" s="34"/>
      <c r="T6523" s="34"/>
      <c r="U6523" s="34"/>
      <c r="V6523" s="34"/>
      <c r="W6523" s="34"/>
      <c r="X6523" s="34"/>
      <c r="Y6523" s="34"/>
      <c r="Z6523" s="34"/>
    </row>
    <row r="6524" spans="18:26" x14ac:dyDescent="0.2">
      <c r="R6524" s="34"/>
      <c r="S6524" s="34"/>
      <c r="T6524" s="34"/>
      <c r="U6524" s="34"/>
      <c r="V6524" s="34"/>
      <c r="W6524" s="34"/>
      <c r="X6524" s="34"/>
      <c r="Y6524" s="34"/>
      <c r="Z6524" s="34"/>
    </row>
    <row r="6525" spans="18:26" x14ac:dyDescent="0.2">
      <c r="R6525" s="34"/>
      <c r="S6525" s="34"/>
      <c r="T6525" s="34"/>
      <c r="U6525" s="34"/>
      <c r="V6525" s="34"/>
      <c r="W6525" s="34"/>
      <c r="X6525" s="34"/>
      <c r="Y6525" s="34"/>
      <c r="Z6525" s="34"/>
    </row>
    <row r="6526" spans="18:26" x14ac:dyDescent="0.2">
      <c r="R6526" s="34"/>
      <c r="S6526" s="34"/>
      <c r="T6526" s="34"/>
      <c r="U6526" s="34"/>
      <c r="V6526" s="34"/>
      <c r="W6526" s="34"/>
      <c r="X6526" s="34"/>
      <c r="Y6526" s="34"/>
      <c r="Z6526" s="34"/>
    </row>
    <row r="6527" spans="18:26" x14ac:dyDescent="0.2">
      <c r="R6527" s="34"/>
      <c r="S6527" s="34"/>
      <c r="T6527" s="34"/>
      <c r="U6527" s="34"/>
      <c r="V6527" s="34"/>
      <c r="W6527" s="34"/>
      <c r="X6527" s="34"/>
      <c r="Y6527" s="34"/>
      <c r="Z6527" s="34"/>
    </row>
    <row r="6528" spans="18:26" x14ac:dyDescent="0.2">
      <c r="R6528" s="34"/>
      <c r="S6528" s="34"/>
      <c r="T6528" s="34"/>
      <c r="U6528" s="34"/>
      <c r="V6528" s="34"/>
      <c r="W6528" s="34"/>
      <c r="X6528" s="34"/>
      <c r="Y6528" s="34"/>
      <c r="Z6528" s="34"/>
    </row>
    <row r="6529" spans="18:26" x14ac:dyDescent="0.2">
      <c r="R6529" s="34"/>
      <c r="S6529" s="34"/>
      <c r="T6529" s="34"/>
      <c r="U6529" s="34"/>
      <c r="V6529" s="34"/>
      <c r="W6529" s="34"/>
      <c r="X6529" s="34"/>
      <c r="Y6529" s="34"/>
      <c r="Z6529" s="34"/>
    </row>
    <row r="6530" spans="18:26" x14ac:dyDescent="0.2">
      <c r="R6530" s="34"/>
      <c r="S6530" s="34"/>
      <c r="T6530" s="34"/>
      <c r="U6530" s="34"/>
      <c r="V6530" s="34"/>
      <c r="W6530" s="34"/>
      <c r="X6530" s="34"/>
      <c r="Y6530" s="34"/>
      <c r="Z6530" s="34"/>
    </row>
    <row r="6531" spans="18:26" x14ac:dyDescent="0.2">
      <c r="R6531" s="34"/>
      <c r="S6531" s="34"/>
      <c r="T6531" s="34"/>
      <c r="U6531" s="34"/>
      <c r="V6531" s="34"/>
      <c r="W6531" s="34"/>
      <c r="X6531" s="34"/>
      <c r="Y6531" s="34"/>
      <c r="Z6531" s="34"/>
    </row>
    <row r="6532" spans="18:26" x14ac:dyDescent="0.2">
      <c r="R6532" s="34"/>
      <c r="S6532" s="34"/>
      <c r="T6532" s="34"/>
      <c r="U6532" s="34"/>
      <c r="V6532" s="34"/>
      <c r="W6532" s="34"/>
      <c r="X6532" s="34"/>
      <c r="Y6532" s="34"/>
      <c r="Z6532" s="34"/>
    </row>
    <row r="6533" spans="18:26" x14ac:dyDescent="0.2">
      <c r="R6533" s="34"/>
      <c r="S6533" s="34"/>
      <c r="T6533" s="34"/>
      <c r="U6533" s="34"/>
      <c r="V6533" s="34"/>
      <c r="W6533" s="34"/>
      <c r="X6533" s="34"/>
      <c r="Y6533" s="34"/>
      <c r="Z6533" s="34"/>
    </row>
    <row r="6534" spans="18:26" x14ac:dyDescent="0.2">
      <c r="R6534" s="34"/>
      <c r="S6534" s="34"/>
      <c r="T6534" s="34"/>
      <c r="U6534" s="34"/>
      <c r="V6534" s="34"/>
      <c r="W6534" s="34"/>
      <c r="X6534" s="34"/>
      <c r="Y6534" s="34"/>
      <c r="Z6534" s="34"/>
    </row>
    <row r="6535" spans="18:26" x14ac:dyDescent="0.2">
      <c r="R6535" s="34"/>
      <c r="S6535" s="34"/>
      <c r="T6535" s="34"/>
      <c r="U6535" s="34"/>
      <c r="V6535" s="34"/>
      <c r="W6535" s="34"/>
      <c r="X6535" s="34"/>
      <c r="Y6535" s="34"/>
      <c r="Z6535" s="34"/>
    </row>
    <row r="6536" spans="18:26" x14ac:dyDescent="0.2">
      <c r="R6536" s="34"/>
      <c r="S6536" s="34"/>
      <c r="T6536" s="34"/>
      <c r="U6536" s="34"/>
      <c r="V6536" s="34"/>
      <c r="W6536" s="34"/>
      <c r="X6536" s="34"/>
      <c r="Y6536" s="34"/>
      <c r="Z6536" s="34"/>
    </row>
    <row r="6537" spans="18:26" x14ac:dyDescent="0.2">
      <c r="R6537" s="34"/>
      <c r="S6537" s="34"/>
      <c r="T6537" s="34"/>
      <c r="U6537" s="34"/>
      <c r="V6537" s="34"/>
      <c r="W6537" s="34"/>
      <c r="X6537" s="34"/>
      <c r="Y6537" s="34"/>
      <c r="Z6537" s="34"/>
    </row>
    <row r="6538" spans="18:26" x14ac:dyDescent="0.2">
      <c r="R6538" s="34"/>
      <c r="S6538" s="34"/>
      <c r="T6538" s="34"/>
      <c r="U6538" s="34"/>
      <c r="V6538" s="34"/>
      <c r="W6538" s="34"/>
      <c r="X6538" s="34"/>
      <c r="Y6538" s="34"/>
      <c r="Z6538" s="34"/>
    </row>
    <row r="6539" spans="18:26" x14ac:dyDescent="0.2">
      <c r="R6539" s="34"/>
      <c r="S6539" s="34"/>
      <c r="T6539" s="34"/>
      <c r="U6539" s="34"/>
      <c r="V6539" s="34"/>
      <c r="W6539" s="34"/>
      <c r="X6539" s="34"/>
      <c r="Y6539" s="34"/>
      <c r="Z6539" s="34"/>
    </row>
    <row r="6540" spans="18:26" x14ac:dyDescent="0.2">
      <c r="R6540" s="34"/>
      <c r="S6540" s="34"/>
      <c r="T6540" s="34"/>
      <c r="U6540" s="34"/>
      <c r="V6540" s="34"/>
      <c r="W6540" s="34"/>
      <c r="X6540" s="34"/>
      <c r="Y6540" s="34"/>
      <c r="Z6540" s="34"/>
    </row>
    <row r="6541" spans="18:26" x14ac:dyDescent="0.2">
      <c r="R6541" s="34"/>
      <c r="S6541" s="34"/>
      <c r="T6541" s="34"/>
      <c r="U6541" s="34"/>
      <c r="V6541" s="34"/>
      <c r="W6541" s="34"/>
      <c r="X6541" s="34"/>
      <c r="Y6541" s="34"/>
      <c r="Z6541" s="34"/>
    </row>
    <row r="6542" spans="18:26" x14ac:dyDescent="0.2">
      <c r="R6542" s="34"/>
      <c r="S6542" s="34"/>
      <c r="T6542" s="34"/>
      <c r="U6542" s="34"/>
      <c r="V6542" s="34"/>
      <c r="W6542" s="34"/>
      <c r="X6542" s="34"/>
      <c r="Y6542" s="34"/>
      <c r="Z6542" s="34"/>
    </row>
    <row r="6543" spans="18:26" x14ac:dyDescent="0.2">
      <c r="R6543" s="34"/>
      <c r="S6543" s="34"/>
      <c r="T6543" s="34"/>
      <c r="U6543" s="34"/>
      <c r="V6543" s="34"/>
      <c r="W6543" s="34"/>
      <c r="X6543" s="34"/>
      <c r="Y6543" s="34"/>
      <c r="Z6543" s="34"/>
    </row>
    <row r="6544" spans="18:26" x14ac:dyDescent="0.2">
      <c r="R6544" s="34"/>
      <c r="S6544" s="34"/>
      <c r="T6544" s="34"/>
      <c r="U6544" s="34"/>
      <c r="V6544" s="34"/>
      <c r="W6544" s="34"/>
      <c r="X6544" s="34"/>
      <c r="Y6544" s="34"/>
      <c r="Z6544" s="34"/>
    </row>
    <row r="6545" spans="18:26" x14ac:dyDescent="0.2">
      <c r="R6545" s="34"/>
      <c r="S6545" s="34"/>
      <c r="T6545" s="34"/>
      <c r="U6545" s="34"/>
      <c r="V6545" s="34"/>
      <c r="W6545" s="34"/>
      <c r="X6545" s="34"/>
      <c r="Y6545" s="34"/>
      <c r="Z6545" s="34"/>
    </row>
    <row r="6546" spans="18:26" x14ac:dyDescent="0.2">
      <c r="R6546" s="34"/>
      <c r="S6546" s="34"/>
      <c r="T6546" s="34"/>
      <c r="U6546" s="34"/>
      <c r="V6546" s="34"/>
      <c r="W6546" s="34"/>
      <c r="X6546" s="34"/>
      <c r="Y6546" s="34"/>
      <c r="Z6546" s="34"/>
    </row>
    <row r="6547" spans="18:26" x14ac:dyDescent="0.2">
      <c r="R6547" s="34"/>
      <c r="S6547" s="34"/>
      <c r="T6547" s="34"/>
      <c r="U6547" s="34"/>
      <c r="V6547" s="34"/>
      <c r="W6547" s="34"/>
      <c r="X6547" s="34"/>
      <c r="Y6547" s="34"/>
      <c r="Z6547" s="34"/>
    </row>
    <row r="6548" spans="18:26" x14ac:dyDescent="0.2">
      <c r="R6548" s="34"/>
      <c r="S6548" s="34"/>
      <c r="T6548" s="34"/>
      <c r="U6548" s="34"/>
      <c r="V6548" s="34"/>
      <c r="W6548" s="34"/>
      <c r="X6548" s="34"/>
      <c r="Y6548" s="34"/>
      <c r="Z6548" s="34"/>
    </row>
    <row r="6549" spans="18:26" x14ac:dyDescent="0.2">
      <c r="R6549" s="34"/>
      <c r="S6549" s="34"/>
      <c r="T6549" s="34"/>
      <c r="U6549" s="34"/>
      <c r="V6549" s="34"/>
      <c r="W6549" s="34"/>
      <c r="X6549" s="34"/>
      <c r="Y6549" s="34"/>
      <c r="Z6549" s="34"/>
    </row>
    <row r="6550" spans="18:26" x14ac:dyDescent="0.2">
      <c r="R6550" s="34"/>
      <c r="S6550" s="34"/>
      <c r="T6550" s="34"/>
      <c r="U6550" s="34"/>
      <c r="V6550" s="34"/>
      <c r="W6550" s="34"/>
      <c r="X6550" s="34"/>
      <c r="Y6550" s="34"/>
      <c r="Z6550" s="34"/>
    </row>
    <row r="6551" spans="18:26" x14ac:dyDescent="0.2">
      <c r="R6551" s="34"/>
      <c r="S6551" s="34"/>
      <c r="T6551" s="34"/>
      <c r="U6551" s="34"/>
      <c r="V6551" s="34"/>
      <c r="W6551" s="34"/>
      <c r="X6551" s="34"/>
      <c r="Y6551" s="34"/>
      <c r="Z6551" s="34"/>
    </row>
    <row r="6552" spans="18:26" x14ac:dyDescent="0.2">
      <c r="R6552" s="34"/>
      <c r="S6552" s="34"/>
      <c r="T6552" s="34"/>
      <c r="U6552" s="34"/>
      <c r="V6552" s="34"/>
      <c r="W6552" s="34"/>
      <c r="X6552" s="34"/>
      <c r="Y6552" s="34"/>
      <c r="Z6552" s="34"/>
    </row>
    <row r="6553" spans="18:26" x14ac:dyDescent="0.2">
      <c r="R6553" s="34"/>
      <c r="S6553" s="34"/>
      <c r="T6553" s="34"/>
      <c r="U6553" s="34"/>
      <c r="V6553" s="34"/>
      <c r="W6553" s="34"/>
      <c r="X6553" s="34"/>
      <c r="Y6553" s="34"/>
      <c r="Z6553" s="34"/>
    </row>
    <row r="6554" spans="18:26" x14ac:dyDescent="0.2">
      <c r="R6554" s="34"/>
      <c r="S6554" s="34"/>
      <c r="T6554" s="34"/>
      <c r="U6554" s="34"/>
      <c r="V6554" s="34"/>
      <c r="W6554" s="34"/>
      <c r="X6554" s="34"/>
      <c r="Y6554" s="34"/>
      <c r="Z6554" s="34"/>
    </row>
    <row r="6555" spans="18:26" x14ac:dyDescent="0.2">
      <c r="R6555" s="34"/>
      <c r="S6555" s="34"/>
      <c r="T6555" s="34"/>
      <c r="U6555" s="34"/>
      <c r="V6555" s="34"/>
      <c r="W6555" s="34"/>
      <c r="X6555" s="34"/>
      <c r="Y6555" s="34"/>
      <c r="Z6555" s="34"/>
    </row>
    <row r="6556" spans="18:26" x14ac:dyDescent="0.2">
      <c r="R6556" s="34"/>
      <c r="S6556" s="34"/>
      <c r="T6556" s="34"/>
      <c r="U6556" s="34"/>
      <c r="V6556" s="34"/>
      <c r="W6556" s="34"/>
      <c r="X6556" s="34"/>
      <c r="Y6556" s="34"/>
      <c r="Z6556" s="34"/>
    </row>
    <row r="6557" spans="18:26" x14ac:dyDescent="0.2">
      <c r="R6557" s="34"/>
      <c r="S6557" s="34"/>
      <c r="T6557" s="34"/>
      <c r="U6557" s="34"/>
      <c r="V6557" s="34"/>
      <c r="W6557" s="34"/>
      <c r="X6557" s="34"/>
      <c r="Y6557" s="34"/>
      <c r="Z6557" s="34"/>
    </row>
    <row r="6558" spans="18:26" x14ac:dyDescent="0.2">
      <c r="R6558" s="34"/>
      <c r="S6558" s="34"/>
      <c r="T6558" s="34"/>
      <c r="U6558" s="34"/>
      <c r="V6558" s="34"/>
      <c r="W6558" s="34"/>
      <c r="X6558" s="34"/>
      <c r="Y6558" s="34"/>
      <c r="Z6558" s="34"/>
    </row>
    <row r="6559" spans="18:26" x14ac:dyDescent="0.2">
      <c r="R6559" s="34"/>
      <c r="S6559" s="34"/>
      <c r="T6559" s="34"/>
      <c r="U6559" s="34"/>
      <c r="V6559" s="34"/>
      <c r="W6559" s="34"/>
      <c r="X6559" s="34"/>
      <c r="Y6559" s="34"/>
      <c r="Z6559" s="34"/>
    </row>
    <row r="6560" spans="18:26" x14ac:dyDescent="0.2">
      <c r="R6560" s="34"/>
      <c r="S6560" s="34"/>
      <c r="T6560" s="34"/>
      <c r="U6560" s="34"/>
      <c r="V6560" s="34"/>
      <c r="W6560" s="34"/>
      <c r="X6560" s="34"/>
      <c r="Y6560" s="34"/>
      <c r="Z6560" s="34"/>
    </row>
    <row r="6561" spans="18:26" x14ac:dyDescent="0.2">
      <c r="R6561" s="34"/>
      <c r="S6561" s="34"/>
      <c r="T6561" s="34"/>
      <c r="U6561" s="34"/>
      <c r="V6561" s="34"/>
      <c r="W6561" s="34"/>
      <c r="X6561" s="34"/>
      <c r="Y6561" s="34"/>
      <c r="Z6561" s="34"/>
    </row>
    <row r="6562" spans="18:26" x14ac:dyDescent="0.2">
      <c r="R6562" s="34"/>
      <c r="S6562" s="34"/>
      <c r="T6562" s="34"/>
      <c r="U6562" s="34"/>
      <c r="V6562" s="34"/>
      <c r="W6562" s="34"/>
      <c r="X6562" s="34"/>
      <c r="Y6562" s="34"/>
      <c r="Z6562" s="34"/>
    </row>
    <row r="6563" spans="18:26" x14ac:dyDescent="0.2">
      <c r="R6563" s="34"/>
      <c r="S6563" s="34"/>
      <c r="T6563" s="34"/>
      <c r="U6563" s="34"/>
      <c r="V6563" s="34"/>
      <c r="W6563" s="34"/>
      <c r="X6563" s="34"/>
      <c r="Y6563" s="34"/>
      <c r="Z6563" s="34"/>
    </row>
    <row r="6564" spans="18:26" x14ac:dyDescent="0.2">
      <c r="R6564" s="34"/>
      <c r="S6564" s="34"/>
      <c r="T6564" s="34"/>
      <c r="U6564" s="34"/>
      <c r="V6564" s="34"/>
      <c r="W6564" s="34"/>
      <c r="X6564" s="34"/>
      <c r="Y6564" s="34"/>
      <c r="Z6564" s="34"/>
    </row>
    <row r="6565" spans="18:26" x14ac:dyDescent="0.2">
      <c r="R6565" s="34"/>
      <c r="S6565" s="34"/>
      <c r="T6565" s="34"/>
      <c r="U6565" s="34"/>
      <c r="V6565" s="34"/>
      <c r="W6565" s="34"/>
      <c r="X6565" s="34"/>
      <c r="Y6565" s="34"/>
      <c r="Z6565" s="34"/>
    </row>
    <row r="6566" spans="18:26" x14ac:dyDescent="0.2">
      <c r="R6566" s="34"/>
      <c r="S6566" s="34"/>
      <c r="T6566" s="34"/>
      <c r="U6566" s="34"/>
      <c r="V6566" s="34"/>
      <c r="W6566" s="34"/>
      <c r="X6566" s="34"/>
      <c r="Y6566" s="34"/>
      <c r="Z6566" s="34"/>
    </row>
    <row r="6567" spans="18:26" x14ac:dyDescent="0.2">
      <c r="R6567" s="34"/>
      <c r="S6567" s="34"/>
      <c r="T6567" s="34"/>
      <c r="U6567" s="34"/>
      <c r="V6567" s="34"/>
      <c r="W6567" s="34"/>
      <c r="X6567" s="34"/>
      <c r="Y6567" s="34"/>
      <c r="Z6567" s="34"/>
    </row>
    <row r="6568" spans="18:26" x14ac:dyDescent="0.2">
      <c r="R6568" s="34"/>
      <c r="S6568" s="34"/>
      <c r="T6568" s="34"/>
      <c r="U6568" s="34"/>
      <c r="V6568" s="34"/>
      <c r="W6568" s="34"/>
      <c r="X6568" s="34"/>
      <c r="Y6568" s="34"/>
      <c r="Z6568" s="34"/>
    </row>
    <row r="6569" spans="18:26" x14ac:dyDescent="0.2">
      <c r="R6569" s="34"/>
      <c r="S6569" s="34"/>
      <c r="T6569" s="34"/>
      <c r="U6569" s="34"/>
      <c r="V6569" s="34"/>
      <c r="W6569" s="34"/>
      <c r="X6569" s="34"/>
      <c r="Y6569" s="34"/>
      <c r="Z6569" s="34"/>
    </row>
    <row r="6570" spans="18:26" x14ac:dyDescent="0.2">
      <c r="R6570" s="34"/>
      <c r="S6570" s="34"/>
      <c r="T6570" s="34"/>
      <c r="U6570" s="34"/>
      <c r="V6570" s="34"/>
      <c r="W6570" s="34"/>
      <c r="X6570" s="34"/>
      <c r="Y6570" s="34"/>
      <c r="Z6570" s="34"/>
    </row>
    <row r="6571" spans="18:26" x14ac:dyDescent="0.2">
      <c r="R6571" s="34"/>
      <c r="S6571" s="34"/>
      <c r="T6571" s="34"/>
      <c r="U6571" s="34"/>
      <c r="V6571" s="34"/>
      <c r="W6571" s="34"/>
      <c r="X6571" s="34"/>
      <c r="Y6571" s="34"/>
      <c r="Z6571" s="34"/>
    </row>
    <row r="6572" spans="18:26" x14ac:dyDescent="0.2">
      <c r="R6572" s="34"/>
      <c r="S6572" s="34"/>
      <c r="T6572" s="34"/>
      <c r="U6572" s="34"/>
      <c r="V6572" s="34"/>
      <c r="W6572" s="34"/>
      <c r="X6572" s="34"/>
      <c r="Y6572" s="34"/>
      <c r="Z6572" s="34"/>
    </row>
    <row r="6573" spans="18:26" x14ac:dyDescent="0.2">
      <c r="R6573" s="34"/>
      <c r="S6573" s="34"/>
      <c r="T6573" s="34"/>
      <c r="U6573" s="34"/>
      <c r="V6573" s="34"/>
      <c r="W6573" s="34"/>
      <c r="X6573" s="34"/>
      <c r="Y6573" s="34"/>
      <c r="Z6573" s="34"/>
    </row>
    <row r="6574" spans="18:26" x14ac:dyDescent="0.2">
      <c r="R6574" s="34"/>
      <c r="S6574" s="34"/>
      <c r="T6574" s="34"/>
      <c r="U6574" s="34"/>
      <c r="V6574" s="34"/>
      <c r="W6574" s="34"/>
      <c r="X6574" s="34"/>
      <c r="Y6574" s="34"/>
      <c r="Z6574" s="34"/>
    </row>
    <row r="6575" spans="18:26" x14ac:dyDescent="0.2">
      <c r="R6575" s="34"/>
      <c r="S6575" s="34"/>
      <c r="T6575" s="34"/>
      <c r="U6575" s="34"/>
      <c r="V6575" s="34"/>
      <c r="W6575" s="34"/>
      <c r="X6575" s="34"/>
      <c r="Y6575" s="34"/>
      <c r="Z6575" s="34"/>
    </row>
    <row r="6576" spans="18:26" x14ac:dyDescent="0.2">
      <c r="R6576" s="34"/>
      <c r="S6576" s="34"/>
      <c r="T6576" s="34"/>
      <c r="U6576" s="34"/>
      <c r="V6576" s="34"/>
      <c r="W6576" s="34"/>
      <c r="X6576" s="34"/>
      <c r="Y6576" s="34"/>
      <c r="Z6576" s="34"/>
    </row>
    <row r="6577" spans="18:26" x14ac:dyDescent="0.2">
      <c r="R6577" s="34"/>
      <c r="S6577" s="34"/>
      <c r="T6577" s="34"/>
      <c r="U6577" s="34"/>
      <c r="V6577" s="34"/>
      <c r="W6577" s="34"/>
      <c r="X6577" s="34"/>
      <c r="Y6577" s="34"/>
      <c r="Z6577" s="34"/>
    </row>
    <row r="6578" spans="18:26" x14ac:dyDescent="0.2">
      <c r="R6578" s="34"/>
      <c r="S6578" s="34"/>
      <c r="T6578" s="34"/>
      <c r="U6578" s="34"/>
      <c r="V6578" s="34"/>
      <c r="W6578" s="34"/>
      <c r="X6578" s="34"/>
      <c r="Y6578" s="34"/>
      <c r="Z6578" s="34"/>
    </row>
    <row r="6579" spans="18:26" x14ac:dyDescent="0.2">
      <c r="R6579" s="34"/>
      <c r="S6579" s="34"/>
      <c r="T6579" s="34"/>
      <c r="U6579" s="34"/>
      <c r="V6579" s="34"/>
      <c r="W6579" s="34"/>
      <c r="X6579" s="34"/>
      <c r="Y6579" s="34"/>
      <c r="Z6579" s="34"/>
    </row>
    <row r="6580" spans="18:26" x14ac:dyDescent="0.2">
      <c r="R6580" s="34"/>
      <c r="S6580" s="34"/>
      <c r="T6580" s="34"/>
      <c r="U6580" s="34"/>
      <c r="V6580" s="34"/>
      <c r="W6580" s="34"/>
      <c r="X6580" s="34"/>
      <c r="Y6580" s="34"/>
      <c r="Z6580" s="34"/>
    </row>
    <row r="6581" spans="18:26" x14ac:dyDescent="0.2">
      <c r="R6581" s="34"/>
      <c r="S6581" s="34"/>
      <c r="T6581" s="34"/>
      <c r="U6581" s="34"/>
      <c r="V6581" s="34"/>
      <c r="W6581" s="34"/>
      <c r="X6581" s="34"/>
      <c r="Y6581" s="34"/>
      <c r="Z6581" s="34"/>
    </row>
    <row r="6582" spans="18:26" x14ac:dyDescent="0.2">
      <c r="R6582" s="34"/>
      <c r="S6582" s="34"/>
      <c r="T6582" s="34"/>
      <c r="U6582" s="34"/>
      <c r="V6582" s="34"/>
      <c r="W6582" s="34"/>
      <c r="X6582" s="34"/>
      <c r="Y6582" s="34"/>
      <c r="Z6582" s="34"/>
    </row>
    <row r="6583" spans="18:26" x14ac:dyDescent="0.2">
      <c r="R6583" s="34"/>
      <c r="S6583" s="34"/>
      <c r="T6583" s="34"/>
      <c r="U6583" s="34"/>
      <c r="V6583" s="34"/>
      <c r="W6583" s="34"/>
      <c r="X6583" s="34"/>
      <c r="Y6583" s="34"/>
      <c r="Z6583" s="34"/>
    </row>
    <row r="6584" spans="18:26" x14ac:dyDescent="0.2">
      <c r="R6584" s="34"/>
      <c r="S6584" s="34"/>
      <c r="T6584" s="34"/>
      <c r="U6584" s="34"/>
      <c r="V6584" s="34"/>
      <c r="W6584" s="34"/>
      <c r="X6584" s="34"/>
      <c r="Y6584" s="34"/>
      <c r="Z6584" s="34"/>
    </row>
    <row r="6585" spans="18:26" x14ac:dyDescent="0.2">
      <c r="R6585" s="34"/>
      <c r="S6585" s="34"/>
      <c r="T6585" s="34"/>
      <c r="U6585" s="34"/>
      <c r="V6585" s="34"/>
      <c r="W6585" s="34"/>
      <c r="X6585" s="34"/>
      <c r="Y6585" s="34"/>
      <c r="Z6585" s="34"/>
    </row>
    <row r="6586" spans="18:26" x14ac:dyDescent="0.2">
      <c r="R6586" s="34"/>
      <c r="S6586" s="34"/>
      <c r="T6586" s="34"/>
      <c r="U6586" s="34"/>
      <c r="V6586" s="34"/>
      <c r="W6586" s="34"/>
      <c r="X6586" s="34"/>
      <c r="Y6586" s="34"/>
      <c r="Z6586" s="34"/>
    </row>
    <row r="6587" spans="18:26" x14ac:dyDescent="0.2">
      <c r="R6587" s="34"/>
      <c r="S6587" s="34"/>
      <c r="T6587" s="34"/>
      <c r="U6587" s="34"/>
      <c r="V6587" s="34"/>
      <c r="W6587" s="34"/>
      <c r="X6587" s="34"/>
      <c r="Y6587" s="34"/>
      <c r="Z6587" s="34"/>
    </row>
    <row r="6588" spans="18:26" x14ac:dyDescent="0.2">
      <c r="R6588" s="34"/>
      <c r="S6588" s="34"/>
      <c r="T6588" s="34"/>
      <c r="U6588" s="34"/>
      <c r="V6588" s="34"/>
      <c r="W6588" s="34"/>
      <c r="X6588" s="34"/>
      <c r="Y6588" s="34"/>
      <c r="Z6588" s="34"/>
    </row>
    <row r="6589" spans="18:26" x14ac:dyDescent="0.2">
      <c r="R6589" s="34"/>
      <c r="S6589" s="34"/>
      <c r="T6589" s="34"/>
      <c r="U6589" s="34"/>
      <c r="V6589" s="34"/>
      <c r="W6589" s="34"/>
      <c r="X6589" s="34"/>
      <c r="Y6589" s="34"/>
      <c r="Z6589" s="34"/>
    </row>
    <row r="6590" spans="18:26" x14ac:dyDescent="0.2">
      <c r="R6590" s="34"/>
      <c r="S6590" s="34"/>
      <c r="T6590" s="34"/>
      <c r="U6590" s="34"/>
      <c r="V6590" s="34"/>
      <c r="W6590" s="34"/>
      <c r="X6590" s="34"/>
      <c r="Y6590" s="34"/>
      <c r="Z6590" s="34"/>
    </row>
    <row r="6591" spans="18:26" x14ac:dyDescent="0.2">
      <c r="R6591" s="34"/>
      <c r="S6591" s="34"/>
      <c r="T6591" s="34"/>
      <c r="U6591" s="34"/>
      <c r="V6591" s="34"/>
      <c r="W6591" s="34"/>
      <c r="X6591" s="34"/>
      <c r="Y6591" s="34"/>
      <c r="Z6591" s="34"/>
    </row>
    <row r="6592" spans="18:26" x14ac:dyDescent="0.2">
      <c r="R6592" s="34"/>
      <c r="S6592" s="34"/>
      <c r="T6592" s="34"/>
      <c r="U6592" s="34"/>
      <c r="V6592" s="34"/>
      <c r="W6592" s="34"/>
      <c r="X6592" s="34"/>
      <c r="Y6592" s="34"/>
      <c r="Z6592" s="34"/>
    </row>
    <row r="6593" spans="18:26" x14ac:dyDescent="0.2">
      <c r="R6593" s="34"/>
      <c r="S6593" s="34"/>
      <c r="T6593" s="34"/>
      <c r="U6593" s="34"/>
      <c r="V6593" s="34"/>
      <c r="W6593" s="34"/>
      <c r="X6593" s="34"/>
      <c r="Y6593" s="34"/>
      <c r="Z6593" s="34"/>
    </row>
    <row r="6594" spans="18:26" x14ac:dyDescent="0.2">
      <c r="R6594" s="34"/>
      <c r="S6594" s="34"/>
      <c r="T6594" s="34"/>
      <c r="U6594" s="34"/>
      <c r="V6594" s="34"/>
      <c r="W6594" s="34"/>
      <c r="X6594" s="34"/>
      <c r="Y6594" s="34"/>
      <c r="Z6594" s="34"/>
    </row>
    <row r="6595" spans="18:26" x14ac:dyDescent="0.2">
      <c r="R6595" s="34"/>
      <c r="S6595" s="34"/>
      <c r="T6595" s="34"/>
      <c r="U6595" s="34"/>
      <c r="V6595" s="34"/>
      <c r="W6595" s="34"/>
      <c r="X6595" s="34"/>
      <c r="Y6595" s="34"/>
      <c r="Z6595" s="34"/>
    </row>
    <row r="6596" spans="18:26" x14ac:dyDescent="0.2">
      <c r="R6596" s="34"/>
      <c r="S6596" s="34"/>
      <c r="T6596" s="34"/>
      <c r="U6596" s="34"/>
      <c r="V6596" s="34"/>
      <c r="W6596" s="34"/>
      <c r="X6596" s="34"/>
      <c r="Y6596" s="34"/>
      <c r="Z6596" s="34"/>
    </row>
    <row r="6597" spans="18:26" x14ac:dyDescent="0.2">
      <c r="R6597" s="34"/>
      <c r="S6597" s="34"/>
      <c r="T6597" s="34"/>
      <c r="U6597" s="34"/>
      <c r="V6597" s="34"/>
      <c r="W6597" s="34"/>
      <c r="X6597" s="34"/>
      <c r="Y6597" s="34"/>
      <c r="Z6597" s="34"/>
    </row>
    <row r="6598" spans="18:26" x14ac:dyDescent="0.2">
      <c r="R6598" s="34"/>
      <c r="S6598" s="34"/>
      <c r="T6598" s="34"/>
      <c r="U6598" s="34"/>
      <c r="V6598" s="34"/>
      <c r="W6598" s="34"/>
      <c r="X6598" s="34"/>
      <c r="Y6598" s="34"/>
      <c r="Z6598" s="34"/>
    </row>
    <row r="6599" spans="18:26" x14ac:dyDescent="0.2">
      <c r="R6599" s="34"/>
      <c r="S6599" s="34"/>
      <c r="T6599" s="34"/>
      <c r="U6599" s="34"/>
      <c r="V6599" s="34"/>
      <c r="W6599" s="34"/>
      <c r="X6599" s="34"/>
      <c r="Y6599" s="34"/>
      <c r="Z6599" s="34"/>
    </row>
    <row r="6600" spans="18:26" x14ac:dyDescent="0.2">
      <c r="R6600" s="34"/>
      <c r="S6600" s="34"/>
      <c r="T6600" s="34"/>
      <c r="U6600" s="34"/>
      <c r="V6600" s="34"/>
      <c r="W6600" s="34"/>
      <c r="X6600" s="34"/>
      <c r="Y6600" s="34"/>
      <c r="Z6600" s="34"/>
    </row>
    <row r="6601" spans="18:26" x14ac:dyDescent="0.2">
      <c r="R6601" s="34"/>
      <c r="S6601" s="34"/>
      <c r="T6601" s="34"/>
      <c r="U6601" s="34"/>
      <c r="V6601" s="34"/>
      <c r="W6601" s="34"/>
      <c r="X6601" s="34"/>
      <c r="Y6601" s="34"/>
      <c r="Z6601" s="34"/>
    </row>
    <row r="6602" spans="18:26" x14ac:dyDescent="0.2">
      <c r="R6602" s="34"/>
      <c r="S6602" s="34"/>
      <c r="T6602" s="34"/>
      <c r="U6602" s="34"/>
      <c r="V6602" s="34"/>
      <c r="W6602" s="34"/>
      <c r="X6602" s="34"/>
      <c r="Y6602" s="34"/>
      <c r="Z6602" s="34"/>
    </row>
    <row r="6603" spans="18:26" x14ac:dyDescent="0.2">
      <c r="R6603" s="34"/>
      <c r="S6603" s="34"/>
      <c r="T6603" s="34"/>
      <c r="U6603" s="34"/>
      <c r="V6603" s="34"/>
      <c r="W6603" s="34"/>
      <c r="X6603" s="34"/>
      <c r="Y6603" s="34"/>
      <c r="Z6603" s="34"/>
    </row>
    <row r="6604" spans="18:26" x14ac:dyDescent="0.2">
      <c r="R6604" s="34"/>
      <c r="S6604" s="34"/>
      <c r="T6604" s="34"/>
      <c r="U6604" s="34"/>
      <c r="V6604" s="34"/>
      <c r="W6604" s="34"/>
      <c r="X6604" s="34"/>
      <c r="Y6604" s="34"/>
      <c r="Z6604" s="34"/>
    </row>
    <row r="6605" spans="18:26" x14ac:dyDescent="0.2">
      <c r="R6605" s="34"/>
      <c r="S6605" s="34"/>
      <c r="T6605" s="34"/>
      <c r="U6605" s="34"/>
      <c r="V6605" s="34"/>
      <c r="W6605" s="34"/>
      <c r="X6605" s="34"/>
      <c r="Y6605" s="34"/>
      <c r="Z6605" s="34"/>
    </row>
    <row r="6606" spans="18:26" x14ac:dyDescent="0.2">
      <c r="R6606" s="34"/>
      <c r="S6606" s="34"/>
      <c r="T6606" s="34"/>
      <c r="U6606" s="34"/>
      <c r="V6606" s="34"/>
      <c r="W6606" s="34"/>
      <c r="X6606" s="34"/>
      <c r="Y6606" s="34"/>
      <c r="Z6606" s="34"/>
    </row>
    <row r="6607" spans="18:26" x14ac:dyDescent="0.2">
      <c r="R6607" s="34"/>
      <c r="S6607" s="34"/>
      <c r="T6607" s="34"/>
      <c r="U6607" s="34"/>
      <c r="V6607" s="34"/>
      <c r="W6607" s="34"/>
      <c r="X6607" s="34"/>
      <c r="Y6607" s="34"/>
      <c r="Z6607" s="34"/>
    </row>
    <row r="6608" spans="18:26" x14ac:dyDescent="0.2">
      <c r="R6608" s="34"/>
      <c r="S6608" s="34"/>
      <c r="T6608" s="34"/>
      <c r="U6608" s="34"/>
      <c r="V6608" s="34"/>
      <c r="W6608" s="34"/>
      <c r="X6608" s="34"/>
      <c r="Y6608" s="34"/>
      <c r="Z6608" s="34"/>
    </row>
    <row r="6609" spans="18:26" x14ac:dyDescent="0.2">
      <c r="R6609" s="34"/>
      <c r="S6609" s="34"/>
      <c r="T6609" s="34"/>
      <c r="U6609" s="34"/>
      <c r="V6609" s="34"/>
      <c r="W6609" s="34"/>
      <c r="X6609" s="34"/>
      <c r="Y6609" s="34"/>
      <c r="Z6609" s="34"/>
    </row>
    <row r="6610" spans="18:26" x14ac:dyDescent="0.2">
      <c r="R6610" s="34"/>
      <c r="S6610" s="34"/>
      <c r="T6610" s="34"/>
      <c r="U6610" s="34"/>
      <c r="V6610" s="34"/>
      <c r="W6610" s="34"/>
      <c r="X6610" s="34"/>
      <c r="Y6610" s="34"/>
      <c r="Z6610" s="34"/>
    </row>
    <row r="6611" spans="18:26" x14ac:dyDescent="0.2">
      <c r="R6611" s="34"/>
      <c r="S6611" s="34"/>
      <c r="T6611" s="34"/>
      <c r="U6611" s="34"/>
      <c r="V6611" s="34"/>
      <c r="W6611" s="34"/>
      <c r="X6611" s="34"/>
      <c r="Y6611" s="34"/>
      <c r="Z6611" s="34"/>
    </row>
    <row r="6612" spans="18:26" x14ac:dyDescent="0.2">
      <c r="R6612" s="34"/>
      <c r="S6612" s="34"/>
      <c r="T6612" s="34"/>
      <c r="U6612" s="34"/>
      <c r="V6612" s="34"/>
      <c r="W6612" s="34"/>
      <c r="X6612" s="34"/>
      <c r="Y6612" s="34"/>
      <c r="Z6612" s="34"/>
    </row>
    <row r="6613" spans="18:26" x14ac:dyDescent="0.2">
      <c r="R6613" s="34"/>
      <c r="S6613" s="34"/>
      <c r="T6613" s="34"/>
      <c r="U6613" s="34"/>
      <c r="V6613" s="34"/>
      <c r="W6613" s="34"/>
      <c r="X6613" s="34"/>
      <c r="Y6613" s="34"/>
      <c r="Z6613" s="34"/>
    </row>
    <row r="6614" spans="18:26" x14ac:dyDescent="0.2">
      <c r="R6614" s="34"/>
      <c r="S6614" s="34"/>
      <c r="T6614" s="34"/>
      <c r="U6614" s="34"/>
      <c r="V6614" s="34"/>
      <c r="W6614" s="34"/>
      <c r="X6614" s="34"/>
      <c r="Y6614" s="34"/>
      <c r="Z6614" s="34"/>
    </row>
    <row r="6615" spans="18:26" x14ac:dyDescent="0.2">
      <c r="R6615" s="34"/>
      <c r="S6615" s="34"/>
      <c r="T6615" s="34"/>
      <c r="U6615" s="34"/>
      <c r="V6615" s="34"/>
      <c r="W6615" s="34"/>
      <c r="X6615" s="34"/>
      <c r="Y6615" s="34"/>
      <c r="Z6615" s="34"/>
    </row>
    <row r="6616" spans="18:26" x14ac:dyDescent="0.2">
      <c r="R6616" s="34"/>
      <c r="S6616" s="34"/>
      <c r="T6616" s="34"/>
      <c r="U6616" s="34"/>
      <c r="V6616" s="34"/>
      <c r="W6616" s="34"/>
      <c r="X6616" s="34"/>
      <c r="Y6616" s="34"/>
      <c r="Z6616" s="34"/>
    </row>
    <row r="6617" spans="18:26" x14ac:dyDescent="0.2">
      <c r="R6617" s="34"/>
      <c r="S6617" s="34"/>
      <c r="T6617" s="34"/>
      <c r="U6617" s="34"/>
      <c r="V6617" s="34"/>
      <c r="W6617" s="34"/>
      <c r="X6617" s="34"/>
      <c r="Y6617" s="34"/>
      <c r="Z6617" s="34"/>
    </row>
    <row r="6618" spans="18:26" x14ac:dyDescent="0.2">
      <c r="R6618" s="34"/>
      <c r="S6618" s="34"/>
      <c r="T6618" s="34"/>
      <c r="U6618" s="34"/>
      <c r="V6618" s="34"/>
      <c r="W6618" s="34"/>
      <c r="X6618" s="34"/>
      <c r="Y6618" s="34"/>
      <c r="Z6618" s="34"/>
    </row>
    <row r="6619" spans="18:26" x14ac:dyDescent="0.2">
      <c r="R6619" s="34"/>
      <c r="S6619" s="34"/>
      <c r="T6619" s="34"/>
      <c r="U6619" s="34"/>
      <c r="V6619" s="34"/>
      <c r="W6619" s="34"/>
      <c r="X6619" s="34"/>
      <c r="Y6619" s="34"/>
      <c r="Z6619" s="34"/>
    </row>
    <row r="6620" spans="18:26" x14ac:dyDescent="0.2">
      <c r="R6620" s="34"/>
      <c r="S6620" s="34"/>
      <c r="T6620" s="34"/>
      <c r="U6620" s="34"/>
      <c r="V6620" s="34"/>
      <c r="W6620" s="34"/>
      <c r="X6620" s="34"/>
      <c r="Y6620" s="34"/>
      <c r="Z6620" s="34"/>
    </row>
    <row r="6621" spans="18:26" x14ac:dyDescent="0.2">
      <c r="R6621" s="34"/>
      <c r="S6621" s="34"/>
      <c r="T6621" s="34"/>
      <c r="U6621" s="34"/>
      <c r="V6621" s="34"/>
      <c r="W6621" s="34"/>
      <c r="X6621" s="34"/>
      <c r="Y6621" s="34"/>
      <c r="Z6621" s="34"/>
    </row>
    <row r="6622" spans="18:26" x14ac:dyDescent="0.2">
      <c r="R6622" s="34"/>
      <c r="S6622" s="34"/>
      <c r="T6622" s="34"/>
      <c r="U6622" s="34"/>
      <c r="V6622" s="34"/>
      <c r="W6622" s="34"/>
      <c r="X6622" s="34"/>
      <c r="Y6622" s="34"/>
      <c r="Z6622" s="34"/>
    </row>
    <row r="6623" spans="18:26" x14ac:dyDescent="0.2">
      <c r="R6623" s="34"/>
      <c r="S6623" s="34"/>
      <c r="T6623" s="34"/>
      <c r="U6623" s="34"/>
      <c r="V6623" s="34"/>
      <c r="W6623" s="34"/>
      <c r="X6623" s="34"/>
      <c r="Y6623" s="34"/>
      <c r="Z6623" s="34"/>
    </row>
    <row r="6624" spans="18:26" x14ac:dyDescent="0.2">
      <c r="R6624" s="34"/>
      <c r="S6624" s="34"/>
      <c r="T6624" s="34"/>
      <c r="U6624" s="34"/>
      <c r="V6624" s="34"/>
      <c r="W6624" s="34"/>
      <c r="X6624" s="34"/>
      <c r="Y6624" s="34"/>
      <c r="Z6624" s="34"/>
    </row>
    <row r="6625" spans="18:26" x14ac:dyDescent="0.2">
      <c r="R6625" s="34"/>
      <c r="S6625" s="34"/>
      <c r="T6625" s="34"/>
      <c r="U6625" s="34"/>
      <c r="V6625" s="34"/>
      <c r="W6625" s="34"/>
      <c r="X6625" s="34"/>
      <c r="Y6625" s="34"/>
      <c r="Z6625" s="34"/>
    </row>
    <row r="6626" spans="18:26" x14ac:dyDescent="0.2">
      <c r="R6626" s="34"/>
      <c r="S6626" s="34"/>
      <c r="T6626" s="34"/>
      <c r="U6626" s="34"/>
      <c r="V6626" s="34"/>
      <c r="W6626" s="34"/>
      <c r="X6626" s="34"/>
      <c r="Y6626" s="34"/>
      <c r="Z6626" s="34"/>
    </row>
    <row r="6627" spans="18:26" x14ac:dyDescent="0.2">
      <c r="R6627" s="34"/>
      <c r="S6627" s="34"/>
      <c r="T6627" s="34"/>
      <c r="U6627" s="34"/>
      <c r="V6627" s="34"/>
      <c r="W6627" s="34"/>
      <c r="X6627" s="34"/>
      <c r="Y6627" s="34"/>
      <c r="Z6627" s="34"/>
    </row>
    <row r="6628" spans="18:26" x14ac:dyDescent="0.2">
      <c r="R6628" s="34"/>
      <c r="S6628" s="34"/>
      <c r="T6628" s="34"/>
      <c r="U6628" s="34"/>
      <c r="V6628" s="34"/>
      <c r="W6628" s="34"/>
      <c r="X6628" s="34"/>
      <c r="Y6628" s="34"/>
      <c r="Z6628" s="34"/>
    </row>
    <row r="6629" spans="18:26" x14ac:dyDescent="0.2">
      <c r="R6629" s="34"/>
      <c r="S6629" s="34"/>
      <c r="T6629" s="34"/>
      <c r="U6629" s="34"/>
      <c r="V6629" s="34"/>
      <c r="W6629" s="34"/>
      <c r="X6629" s="34"/>
      <c r="Y6629" s="34"/>
      <c r="Z6629" s="34"/>
    </row>
    <row r="6630" spans="18:26" x14ac:dyDescent="0.2">
      <c r="R6630" s="34"/>
      <c r="S6630" s="34"/>
      <c r="T6630" s="34"/>
      <c r="U6630" s="34"/>
      <c r="V6630" s="34"/>
      <c r="W6630" s="34"/>
      <c r="X6630" s="34"/>
      <c r="Y6630" s="34"/>
      <c r="Z6630" s="34"/>
    </row>
    <row r="6631" spans="18:26" x14ac:dyDescent="0.2">
      <c r="R6631" s="34"/>
      <c r="S6631" s="34"/>
      <c r="T6631" s="34"/>
      <c r="U6631" s="34"/>
      <c r="V6631" s="34"/>
      <c r="W6631" s="34"/>
      <c r="X6631" s="34"/>
      <c r="Y6631" s="34"/>
      <c r="Z6631" s="34"/>
    </row>
    <row r="6632" spans="18:26" x14ac:dyDescent="0.2">
      <c r="R6632" s="34"/>
      <c r="S6632" s="34"/>
      <c r="T6632" s="34"/>
      <c r="U6632" s="34"/>
      <c r="V6632" s="34"/>
      <c r="W6632" s="34"/>
      <c r="X6632" s="34"/>
      <c r="Y6632" s="34"/>
      <c r="Z6632" s="34"/>
    </row>
    <row r="6633" spans="18:26" x14ac:dyDescent="0.2">
      <c r="R6633" s="34"/>
      <c r="S6633" s="34"/>
      <c r="T6633" s="34"/>
      <c r="U6633" s="34"/>
      <c r="V6633" s="34"/>
      <c r="W6633" s="34"/>
      <c r="X6633" s="34"/>
      <c r="Y6633" s="34"/>
      <c r="Z6633" s="34"/>
    </row>
    <row r="6634" spans="18:26" x14ac:dyDescent="0.2">
      <c r="R6634" s="34"/>
      <c r="S6634" s="34"/>
      <c r="T6634" s="34"/>
      <c r="U6634" s="34"/>
      <c r="V6634" s="34"/>
      <c r="W6634" s="34"/>
      <c r="X6634" s="34"/>
      <c r="Y6634" s="34"/>
      <c r="Z6634" s="34"/>
    </row>
    <row r="6635" spans="18:26" x14ac:dyDescent="0.2">
      <c r="R6635" s="34"/>
      <c r="S6635" s="34"/>
      <c r="T6635" s="34"/>
      <c r="U6635" s="34"/>
      <c r="V6635" s="34"/>
      <c r="W6635" s="34"/>
      <c r="X6635" s="34"/>
      <c r="Y6635" s="34"/>
      <c r="Z6635" s="34"/>
    </row>
    <row r="6636" spans="18:26" x14ac:dyDescent="0.2">
      <c r="R6636" s="34"/>
      <c r="S6636" s="34"/>
      <c r="T6636" s="34"/>
      <c r="U6636" s="34"/>
      <c r="V6636" s="34"/>
      <c r="W6636" s="34"/>
      <c r="X6636" s="34"/>
      <c r="Y6636" s="34"/>
      <c r="Z6636" s="34"/>
    </row>
    <row r="6637" spans="18:26" x14ac:dyDescent="0.2">
      <c r="R6637" s="34"/>
      <c r="S6637" s="34"/>
      <c r="T6637" s="34"/>
      <c r="U6637" s="34"/>
      <c r="V6637" s="34"/>
      <c r="W6637" s="34"/>
      <c r="X6637" s="34"/>
      <c r="Y6637" s="34"/>
      <c r="Z6637" s="34"/>
    </row>
    <row r="6638" spans="18:26" x14ac:dyDescent="0.2">
      <c r="R6638" s="34"/>
      <c r="S6638" s="34"/>
      <c r="T6638" s="34"/>
      <c r="U6638" s="34"/>
      <c r="V6638" s="34"/>
      <c r="W6638" s="34"/>
      <c r="X6638" s="34"/>
      <c r="Y6638" s="34"/>
      <c r="Z6638" s="34"/>
    </row>
    <row r="6639" spans="18:26" x14ac:dyDescent="0.2">
      <c r="R6639" s="34"/>
      <c r="S6639" s="34"/>
      <c r="T6639" s="34"/>
      <c r="U6639" s="34"/>
      <c r="V6639" s="34"/>
      <c r="W6639" s="34"/>
      <c r="X6639" s="34"/>
      <c r="Y6639" s="34"/>
      <c r="Z6639" s="34"/>
    </row>
    <row r="6640" spans="18:26" x14ac:dyDescent="0.2">
      <c r="R6640" s="34"/>
      <c r="S6640" s="34"/>
      <c r="T6640" s="34"/>
      <c r="U6640" s="34"/>
      <c r="V6640" s="34"/>
      <c r="W6640" s="34"/>
      <c r="X6640" s="34"/>
      <c r="Y6640" s="34"/>
      <c r="Z6640" s="34"/>
    </row>
    <row r="6641" spans="18:26" x14ac:dyDescent="0.2">
      <c r="R6641" s="34"/>
      <c r="S6641" s="34"/>
      <c r="T6641" s="34"/>
      <c r="U6641" s="34"/>
      <c r="V6641" s="34"/>
      <c r="W6641" s="34"/>
      <c r="X6641" s="34"/>
      <c r="Y6641" s="34"/>
      <c r="Z6641" s="34"/>
    </row>
    <row r="6642" spans="18:26" x14ac:dyDescent="0.2">
      <c r="R6642" s="34"/>
      <c r="S6642" s="34"/>
      <c r="T6642" s="34"/>
      <c r="U6642" s="34"/>
      <c r="V6642" s="34"/>
      <c r="W6642" s="34"/>
      <c r="X6642" s="34"/>
      <c r="Y6642" s="34"/>
      <c r="Z6642" s="34"/>
    </row>
    <row r="6643" spans="18:26" x14ac:dyDescent="0.2">
      <c r="R6643" s="34"/>
      <c r="S6643" s="34"/>
      <c r="T6643" s="34"/>
      <c r="U6643" s="34"/>
      <c r="V6643" s="34"/>
      <c r="W6643" s="34"/>
      <c r="X6643" s="34"/>
      <c r="Y6643" s="34"/>
      <c r="Z6643" s="34"/>
    </row>
    <row r="6644" spans="18:26" x14ac:dyDescent="0.2">
      <c r="R6644" s="34"/>
      <c r="S6644" s="34"/>
      <c r="T6644" s="34"/>
      <c r="U6644" s="34"/>
      <c r="V6644" s="34"/>
      <c r="W6644" s="34"/>
      <c r="X6644" s="34"/>
      <c r="Y6644" s="34"/>
      <c r="Z6644" s="34"/>
    </row>
    <row r="6645" spans="18:26" x14ac:dyDescent="0.2">
      <c r="R6645" s="34"/>
      <c r="S6645" s="34"/>
      <c r="T6645" s="34"/>
      <c r="U6645" s="34"/>
      <c r="V6645" s="34"/>
      <c r="W6645" s="34"/>
      <c r="X6645" s="34"/>
      <c r="Y6645" s="34"/>
      <c r="Z6645" s="34"/>
    </row>
    <row r="6646" spans="18:26" x14ac:dyDescent="0.2">
      <c r="R6646" s="34"/>
      <c r="S6646" s="34"/>
      <c r="T6646" s="34"/>
      <c r="U6646" s="34"/>
      <c r="V6646" s="34"/>
      <c r="W6646" s="34"/>
      <c r="X6646" s="34"/>
      <c r="Y6646" s="34"/>
      <c r="Z6646" s="34"/>
    </row>
    <row r="6647" spans="18:26" x14ac:dyDescent="0.2">
      <c r="R6647" s="34"/>
      <c r="S6647" s="34"/>
      <c r="T6647" s="34"/>
      <c r="U6647" s="34"/>
      <c r="V6647" s="34"/>
      <c r="W6647" s="34"/>
      <c r="X6647" s="34"/>
      <c r="Y6647" s="34"/>
      <c r="Z6647" s="34"/>
    </row>
    <row r="6648" spans="18:26" x14ac:dyDescent="0.2">
      <c r="R6648" s="34"/>
      <c r="S6648" s="34"/>
      <c r="T6648" s="34"/>
      <c r="U6648" s="34"/>
      <c r="V6648" s="34"/>
      <c r="W6648" s="34"/>
      <c r="X6648" s="34"/>
      <c r="Y6648" s="34"/>
      <c r="Z6648" s="34"/>
    </row>
    <row r="6649" spans="18:26" x14ac:dyDescent="0.2">
      <c r="R6649" s="34"/>
      <c r="S6649" s="34"/>
      <c r="T6649" s="34"/>
      <c r="U6649" s="34"/>
      <c r="V6649" s="34"/>
      <c r="W6649" s="34"/>
      <c r="X6649" s="34"/>
      <c r="Y6649" s="34"/>
      <c r="Z6649" s="34"/>
    </row>
    <row r="6650" spans="18:26" x14ac:dyDescent="0.2">
      <c r="R6650" s="34"/>
      <c r="S6650" s="34"/>
      <c r="T6650" s="34"/>
      <c r="U6650" s="34"/>
      <c r="V6650" s="34"/>
      <c r="W6650" s="34"/>
      <c r="X6650" s="34"/>
      <c r="Y6650" s="34"/>
      <c r="Z6650" s="34"/>
    </row>
    <row r="6651" spans="18:26" x14ac:dyDescent="0.2">
      <c r="R6651" s="34"/>
      <c r="S6651" s="34"/>
      <c r="T6651" s="34"/>
      <c r="U6651" s="34"/>
      <c r="V6651" s="34"/>
      <c r="W6651" s="34"/>
      <c r="X6651" s="34"/>
      <c r="Y6651" s="34"/>
      <c r="Z6651" s="34"/>
    </row>
    <row r="6652" spans="18:26" x14ac:dyDescent="0.2">
      <c r="R6652" s="34"/>
      <c r="S6652" s="34"/>
      <c r="T6652" s="34"/>
      <c r="U6652" s="34"/>
      <c r="V6652" s="34"/>
      <c r="W6652" s="34"/>
      <c r="X6652" s="34"/>
      <c r="Y6652" s="34"/>
      <c r="Z6652" s="34"/>
    </row>
    <row r="6653" spans="18:26" x14ac:dyDescent="0.2">
      <c r="R6653" s="34"/>
      <c r="S6653" s="34"/>
      <c r="T6653" s="34"/>
      <c r="U6653" s="34"/>
      <c r="V6653" s="34"/>
      <c r="W6653" s="34"/>
      <c r="X6653" s="34"/>
      <c r="Y6653" s="34"/>
      <c r="Z6653" s="34"/>
    </row>
    <row r="6654" spans="18:26" x14ac:dyDescent="0.2">
      <c r="R6654" s="34"/>
      <c r="S6654" s="34"/>
      <c r="T6654" s="34"/>
      <c r="U6654" s="34"/>
      <c r="V6654" s="34"/>
      <c r="W6654" s="34"/>
      <c r="X6654" s="34"/>
      <c r="Y6654" s="34"/>
      <c r="Z6654" s="34"/>
    </row>
    <row r="6655" spans="18:26" x14ac:dyDescent="0.2">
      <c r="R6655" s="34"/>
      <c r="S6655" s="34"/>
      <c r="T6655" s="34"/>
      <c r="U6655" s="34"/>
      <c r="V6655" s="34"/>
      <c r="W6655" s="34"/>
      <c r="X6655" s="34"/>
      <c r="Y6655" s="34"/>
      <c r="Z6655" s="34"/>
    </row>
    <row r="6656" spans="18:26" x14ac:dyDescent="0.2">
      <c r="R6656" s="34"/>
      <c r="S6656" s="34"/>
      <c r="T6656" s="34"/>
      <c r="U6656" s="34"/>
      <c r="V6656" s="34"/>
      <c r="W6656" s="34"/>
      <c r="X6656" s="34"/>
      <c r="Y6656" s="34"/>
      <c r="Z6656" s="34"/>
    </row>
    <row r="6657" spans="18:26" x14ac:dyDescent="0.2">
      <c r="R6657" s="34"/>
      <c r="S6657" s="34"/>
      <c r="T6657" s="34"/>
      <c r="U6657" s="34"/>
      <c r="V6657" s="34"/>
      <c r="W6657" s="34"/>
      <c r="X6657" s="34"/>
      <c r="Y6657" s="34"/>
      <c r="Z6657" s="34"/>
    </row>
    <row r="6658" spans="18:26" x14ac:dyDescent="0.2">
      <c r="R6658" s="34"/>
      <c r="S6658" s="34"/>
      <c r="T6658" s="34"/>
      <c r="U6658" s="34"/>
      <c r="V6658" s="34"/>
      <c r="W6658" s="34"/>
      <c r="X6658" s="34"/>
      <c r="Y6658" s="34"/>
      <c r="Z6658" s="34"/>
    </row>
    <row r="6659" spans="18:26" x14ac:dyDescent="0.2">
      <c r="R6659" s="34"/>
      <c r="S6659" s="34"/>
      <c r="T6659" s="34"/>
      <c r="U6659" s="34"/>
      <c r="V6659" s="34"/>
      <c r="W6659" s="34"/>
      <c r="X6659" s="34"/>
      <c r="Y6659" s="34"/>
      <c r="Z6659" s="34"/>
    </row>
    <row r="6660" spans="18:26" x14ac:dyDescent="0.2">
      <c r="R6660" s="34"/>
      <c r="S6660" s="34"/>
      <c r="T6660" s="34"/>
      <c r="U6660" s="34"/>
      <c r="V6660" s="34"/>
      <c r="W6660" s="34"/>
      <c r="X6660" s="34"/>
      <c r="Y6660" s="34"/>
      <c r="Z6660" s="34"/>
    </row>
    <row r="6661" spans="18:26" x14ac:dyDescent="0.2">
      <c r="R6661" s="34"/>
      <c r="S6661" s="34"/>
      <c r="T6661" s="34"/>
      <c r="U6661" s="34"/>
      <c r="V6661" s="34"/>
      <c r="W6661" s="34"/>
      <c r="X6661" s="34"/>
      <c r="Y6661" s="34"/>
      <c r="Z6661" s="34"/>
    </row>
    <row r="6662" spans="18:26" x14ac:dyDescent="0.2">
      <c r="R6662" s="34"/>
      <c r="S6662" s="34"/>
      <c r="T6662" s="34"/>
      <c r="U6662" s="34"/>
      <c r="V6662" s="34"/>
      <c r="W6662" s="34"/>
      <c r="X6662" s="34"/>
      <c r="Y6662" s="34"/>
      <c r="Z6662" s="34"/>
    </row>
    <row r="6663" spans="18:26" x14ac:dyDescent="0.2">
      <c r="R6663" s="34"/>
      <c r="S6663" s="34"/>
      <c r="T6663" s="34"/>
      <c r="U6663" s="34"/>
      <c r="V6663" s="34"/>
      <c r="W6663" s="34"/>
      <c r="X6663" s="34"/>
      <c r="Y6663" s="34"/>
      <c r="Z6663" s="34"/>
    </row>
    <row r="6664" spans="18:26" x14ac:dyDescent="0.2">
      <c r="R6664" s="34"/>
      <c r="S6664" s="34"/>
      <c r="T6664" s="34"/>
      <c r="U6664" s="34"/>
      <c r="V6664" s="34"/>
      <c r="W6664" s="34"/>
      <c r="X6664" s="34"/>
      <c r="Y6664" s="34"/>
      <c r="Z6664" s="34"/>
    </row>
    <row r="6665" spans="18:26" x14ac:dyDescent="0.2">
      <c r="R6665" s="34"/>
      <c r="S6665" s="34"/>
      <c r="T6665" s="34"/>
      <c r="U6665" s="34"/>
      <c r="V6665" s="34"/>
      <c r="W6665" s="34"/>
      <c r="X6665" s="34"/>
      <c r="Y6665" s="34"/>
      <c r="Z6665" s="34"/>
    </row>
    <row r="6666" spans="18:26" x14ac:dyDescent="0.2">
      <c r="R6666" s="34"/>
      <c r="S6666" s="34"/>
      <c r="T6666" s="34"/>
      <c r="U6666" s="34"/>
      <c r="V6666" s="34"/>
      <c r="W6666" s="34"/>
      <c r="X6666" s="34"/>
      <c r="Y6666" s="34"/>
      <c r="Z6666" s="34"/>
    </row>
    <row r="6667" spans="18:26" x14ac:dyDescent="0.2">
      <c r="R6667" s="34"/>
      <c r="S6667" s="34"/>
      <c r="T6667" s="34"/>
      <c r="U6667" s="34"/>
      <c r="V6667" s="34"/>
      <c r="W6667" s="34"/>
      <c r="X6667" s="34"/>
      <c r="Y6667" s="34"/>
      <c r="Z6667" s="34"/>
    </row>
    <row r="6668" spans="18:26" x14ac:dyDescent="0.2">
      <c r="R6668" s="34"/>
      <c r="S6668" s="34"/>
      <c r="T6668" s="34"/>
      <c r="U6668" s="34"/>
      <c r="V6668" s="34"/>
      <c r="W6668" s="34"/>
      <c r="X6668" s="34"/>
      <c r="Y6668" s="34"/>
      <c r="Z6668" s="34"/>
    </row>
    <row r="6669" spans="18:26" x14ac:dyDescent="0.2">
      <c r="R6669" s="34"/>
      <c r="S6669" s="34"/>
      <c r="T6669" s="34"/>
      <c r="U6669" s="34"/>
      <c r="V6669" s="34"/>
      <c r="W6669" s="34"/>
      <c r="X6669" s="34"/>
      <c r="Y6669" s="34"/>
      <c r="Z6669" s="34"/>
    </row>
    <row r="6670" spans="18:26" x14ac:dyDescent="0.2">
      <c r="R6670" s="34"/>
      <c r="S6670" s="34"/>
      <c r="T6670" s="34"/>
      <c r="U6670" s="34"/>
      <c r="V6670" s="34"/>
      <c r="W6670" s="34"/>
      <c r="X6670" s="34"/>
      <c r="Y6670" s="34"/>
      <c r="Z6670" s="34"/>
    </row>
    <row r="6671" spans="18:26" x14ac:dyDescent="0.2">
      <c r="R6671" s="34"/>
      <c r="S6671" s="34"/>
      <c r="T6671" s="34"/>
      <c r="U6671" s="34"/>
      <c r="V6671" s="34"/>
      <c r="W6671" s="34"/>
      <c r="X6671" s="34"/>
      <c r="Y6671" s="34"/>
      <c r="Z6671" s="34"/>
    </row>
    <row r="6672" spans="18:26" x14ac:dyDescent="0.2">
      <c r="R6672" s="34"/>
      <c r="S6672" s="34"/>
      <c r="T6672" s="34"/>
      <c r="U6672" s="34"/>
      <c r="V6672" s="34"/>
      <c r="W6672" s="34"/>
      <c r="X6672" s="34"/>
      <c r="Y6672" s="34"/>
      <c r="Z6672" s="34"/>
    </row>
    <row r="6673" spans="18:26" x14ac:dyDescent="0.2">
      <c r="R6673" s="34"/>
      <c r="S6673" s="34"/>
      <c r="T6673" s="34"/>
      <c r="U6673" s="34"/>
      <c r="V6673" s="34"/>
      <c r="W6673" s="34"/>
      <c r="X6673" s="34"/>
      <c r="Y6673" s="34"/>
      <c r="Z6673" s="34"/>
    </row>
    <row r="6674" spans="18:26" x14ac:dyDescent="0.2">
      <c r="R6674" s="34"/>
      <c r="S6674" s="34"/>
      <c r="T6674" s="34"/>
      <c r="U6674" s="34"/>
      <c r="V6674" s="34"/>
      <c r="W6674" s="34"/>
      <c r="X6674" s="34"/>
      <c r="Y6674" s="34"/>
      <c r="Z6674" s="34"/>
    </row>
    <row r="6675" spans="18:26" x14ac:dyDescent="0.2">
      <c r="R6675" s="34"/>
      <c r="S6675" s="34"/>
      <c r="T6675" s="34"/>
      <c r="U6675" s="34"/>
      <c r="V6675" s="34"/>
      <c r="W6675" s="34"/>
      <c r="X6675" s="34"/>
      <c r="Y6675" s="34"/>
      <c r="Z6675" s="34"/>
    </row>
    <row r="6676" spans="18:26" x14ac:dyDescent="0.2">
      <c r="R6676" s="34"/>
      <c r="S6676" s="34"/>
      <c r="T6676" s="34"/>
      <c r="U6676" s="34"/>
      <c r="V6676" s="34"/>
      <c r="W6676" s="34"/>
      <c r="X6676" s="34"/>
      <c r="Y6676" s="34"/>
      <c r="Z6676" s="34"/>
    </row>
    <row r="6677" spans="18:26" x14ac:dyDescent="0.2">
      <c r="R6677" s="34"/>
      <c r="S6677" s="34"/>
      <c r="T6677" s="34"/>
      <c r="U6677" s="34"/>
      <c r="V6677" s="34"/>
      <c r="W6677" s="34"/>
      <c r="X6677" s="34"/>
      <c r="Y6677" s="34"/>
      <c r="Z6677" s="34"/>
    </row>
    <row r="6678" spans="18:26" x14ac:dyDescent="0.2">
      <c r="R6678" s="34"/>
      <c r="S6678" s="34"/>
      <c r="T6678" s="34"/>
      <c r="U6678" s="34"/>
      <c r="V6678" s="34"/>
      <c r="W6678" s="34"/>
      <c r="X6678" s="34"/>
      <c r="Y6678" s="34"/>
      <c r="Z6678" s="34"/>
    </row>
    <row r="6679" spans="18:26" x14ac:dyDescent="0.2">
      <c r="R6679" s="34"/>
      <c r="S6679" s="34"/>
      <c r="T6679" s="34"/>
      <c r="U6679" s="34"/>
      <c r="V6679" s="34"/>
      <c r="W6679" s="34"/>
      <c r="X6679" s="34"/>
      <c r="Y6679" s="34"/>
      <c r="Z6679" s="34"/>
    </row>
    <row r="6680" spans="18:26" x14ac:dyDescent="0.2">
      <c r="R6680" s="34"/>
      <c r="S6680" s="34"/>
      <c r="T6680" s="34"/>
      <c r="U6680" s="34"/>
      <c r="V6680" s="34"/>
      <c r="W6680" s="34"/>
      <c r="X6680" s="34"/>
      <c r="Y6680" s="34"/>
      <c r="Z6680" s="34"/>
    </row>
    <row r="6681" spans="18:26" x14ac:dyDescent="0.2">
      <c r="R6681" s="34"/>
      <c r="S6681" s="34"/>
      <c r="T6681" s="34"/>
      <c r="U6681" s="34"/>
      <c r="V6681" s="34"/>
      <c r="W6681" s="34"/>
      <c r="X6681" s="34"/>
      <c r="Y6681" s="34"/>
      <c r="Z6681" s="34"/>
    </row>
    <row r="6682" spans="18:26" x14ac:dyDescent="0.2">
      <c r="R6682" s="34"/>
      <c r="S6682" s="34"/>
      <c r="T6682" s="34"/>
      <c r="U6682" s="34"/>
      <c r="V6682" s="34"/>
      <c r="W6682" s="34"/>
      <c r="X6682" s="34"/>
      <c r="Y6682" s="34"/>
      <c r="Z6682" s="34"/>
    </row>
    <row r="6683" spans="18:26" x14ac:dyDescent="0.2">
      <c r="R6683" s="34"/>
      <c r="S6683" s="34"/>
      <c r="T6683" s="34"/>
      <c r="U6683" s="34"/>
      <c r="V6683" s="34"/>
      <c r="W6683" s="34"/>
      <c r="X6683" s="34"/>
      <c r="Y6683" s="34"/>
      <c r="Z6683" s="34"/>
    </row>
    <row r="6684" spans="18:26" x14ac:dyDescent="0.2">
      <c r="R6684" s="34"/>
      <c r="S6684" s="34"/>
      <c r="T6684" s="34"/>
      <c r="U6684" s="34"/>
      <c r="V6684" s="34"/>
      <c r="W6684" s="34"/>
      <c r="X6684" s="34"/>
      <c r="Y6684" s="34"/>
      <c r="Z6684" s="34"/>
    </row>
    <row r="6685" spans="18:26" x14ac:dyDescent="0.2">
      <c r="R6685" s="34"/>
      <c r="S6685" s="34"/>
      <c r="T6685" s="34"/>
      <c r="U6685" s="34"/>
      <c r="V6685" s="34"/>
      <c r="W6685" s="34"/>
      <c r="X6685" s="34"/>
      <c r="Y6685" s="34"/>
      <c r="Z6685" s="34"/>
    </row>
    <row r="6686" spans="18:26" x14ac:dyDescent="0.2">
      <c r="R6686" s="34"/>
      <c r="S6686" s="34"/>
      <c r="T6686" s="34"/>
      <c r="U6686" s="34"/>
      <c r="V6686" s="34"/>
      <c r="W6686" s="34"/>
      <c r="X6686" s="34"/>
      <c r="Y6686" s="34"/>
      <c r="Z6686" s="34"/>
    </row>
    <row r="6687" spans="18:26" x14ac:dyDescent="0.2">
      <c r="R6687" s="34"/>
      <c r="S6687" s="34"/>
      <c r="T6687" s="34"/>
      <c r="U6687" s="34"/>
      <c r="V6687" s="34"/>
      <c r="W6687" s="34"/>
      <c r="X6687" s="34"/>
      <c r="Y6687" s="34"/>
      <c r="Z6687" s="34"/>
    </row>
    <row r="6688" spans="18:26" x14ac:dyDescent="0.2">
      <c r="R6688" s="34"/>
      <c r="S6688" s="34"/>
      <c r="T6688" s="34"/>
      <c r="U6688" s="34"/>
      <c r="V6688" s="34"/>
      <c r="W6688" s="34"/>
      <c r="X6688" s="34"/>
      <c r="Y6688" s="34"/>
      <c r="Z6688" s="34"/>
    </row>
    <row r="6689" spans="18:26" x14ac:dyDescent="0.2">
      <c r="R6689" s="34"/>
      <c r="S6689" s="34"/>
      <c r="T6689" s="34"/>
      <c r="U6689" s="34"/>
      <c r="V6689" s="34"/>
      <c r="W6689" s="34"/>
      <c r="X6689" s="34"/>
      <c r="Y6689" s="34"/>
      <c r="Z6689" s="34"/>
    </row>
    <row r="6690" spans="18:26" x14ac:dyDescent="0.2">
      <c r="R6690" s="34"/>
      <c r="S6690" s="34"/>
      <c r="T6690" s="34"/>
      <c r="U6690" s="34"/>
      <c r="V6690" s="34"/>
      <c r="W6690" s="34"/>
      <c r="X6690" s="34"/>
      <c r="Y6690" s="34"/>
      <c r="Z6690" s="34"/>
    </row>
    <row r="6691" spans="18:26" x14ac:dyDescent="0.2">
      <c r="R6691" s="34"/>
      <c r="S6691" s="34"/>
      <c r="T6691" s="34"/>
      <c r="U6691" s="34"/>
      <c r="V6691" s="34"/>
      <c r="W6691" s="34"/>
      <c r="X6691" s="34"/>
      <c r="Y6691" s="34"/>
      <c r="Z6691" s="34"/>
    </row>
    <row r="6692" spans="18:26" x14ac:dyDescent="0.2">
      <c r="R6692" s="34"/>
      <c r="S6692" s="34"/>
      <c r="T6692" s="34"/>
      <c r="U6692" s="34"/>
      <c r="V6692" s="34"/>
      <c r="W6692" s="34"/>
      <c r="X6692" s="34"/>
      <c r="Y6692" s="34"/>
      <c r="Z6692" s="34"/>
    </row>
    <row r="6693" spans="18:26" x14ac:dyDescent="0.2">
      <c r="R6693" s="34"/>
      <c r="S6693" s="34"/>
      <c r="T6693" s="34"/>
      <c r="U6693" s="34"/>
      <c r="V6693" s="34"/>
      <c r="W6693" s="34"/>
      <c r="X6693" s="34"/>
      <c r="Y6693" s="34"/>
      <c r="Z6693" s="34"/>
    </row>
    <row r="6694" spans="18:26" x14ac:dyDescent="0.2">
      <c r="R6694" s="34"/>
      <c r="S6694" s="34"/>
      <c r="T6694" s="34"/>
      <c r="U6694" s="34"/>
      <c r="V6694" s="34"/>
      <c r="W6694" s="34"/>
      <c r="X6694" s="34"/>
      <c r="Y6694" s="34"/>
      <c r="Z6694" s="34"/>
    </row>
    <row r="6695" spans="18:26" x14ac:dyDescent="0.2">
      <c r="R6695" s="34"/>
      <c r="S6695" s="34"/>
      <c r="T6695" s="34"/>
      <c r="U6695" s="34"/>
      <c r="V6695" s="34"/>
      <c r="W6695" s="34"/>
      <c r="X6695" s="34"/>
      <c r="Y6695" s="34"/>
      <c r="Z6695" s="34"/>
    </row>
    <row r="6696" spans="18:26" x14ac:dyDescent="0.2">
      <c r="R6696" s="34"/>
      <c r="S6696" s="34"/>
      <c r="T6696" s="34"/>
      <c r="U6696" s="34"/>
      <c r="V6696" s="34"/>
      <c r="W6696" s="34"/>
      <c r="X6696" s="34"/>
      <c r="Y6696" s="34"/>
      <c r="Z6696" s="34"/>
    </row>
    <row r="6697" spans="18:26" x14ac:dyDescent="0.2">
      <c r="R6697" s="34"/>
      <c r="S6697" s="34"/>
      <c r="T6697" s="34"/>
      <c r="U6697" s="34"/>
      <c r="V6697" s="34"/>
      <c r="W6697" s="34"/>
      <c r="X6697" s="34"/>
      <c r="Y6697" s="34"/>
      <c r="Z6697" s="34"/>
    </row>
    <row r="6698" spans="18:26" x14ac:dyDescent="0.2">
      <c r="R6698" s="34"/>
      <c r="S6698" s="34"/>
      <c r="T6698" s="34"/>
      <c r="U6698" s="34"/>
      <c r="V6698" s="34"/>
      <c r="W6698" s="34"/>
      <c r="X6698" s="34"/>
      <c r="Y6698" s="34"/>
      <c r="Z6698" s="34"/>
    </row>
    <row r="6699" spans="18:26" x14ac:dyDescent="0.2">
      <c r="R6699" s="34"/>
      <c r="S6699" s="34"/>
      <c r="T6699" s="34"/>
      <c r="U6699" s="34"/>
      <c r="V6699" s="34"/>
      <c r="W6699" s="34"/>
      <c r="X6699" s="34"/>
      <c r="Y6699" s="34"/>
      <c r="Z6699" s="34"/>
    </row>
    <row r="6700" spans="18:26" x14ac:dyDescent="0.2">
      <c r="R6700" s="34"/>
      <c r="S6700" s="34"/>
      <c r="T6700" s="34"/>
      <c r="U6700" s="34"/>
      <c r="V6700" s="34"/>
      <c r="W6700" s="34"/>
      <c r="X6700" s="34"/>
      <c r="Y6700" s="34"/>
      <c r="Z6700" s="34"/>
    </row>
    <row r="6701" spans="18:26" x14ac:dyDescent="0.2">
      <c r="R6701" s="34"/>
      <c r="S6701" s="34"/>
      <c r="T6701" s="34"/>
      <c r="U6701" s="34"/>
      <c r="V6701" s="34"/>
      <c r="W6701" s="34"/>
      <c r="X6701" s="34"/>
      <c r="Y6701" s="34"/>
      <c r="Z6701" s="34"/>
    </row>
    <row r="6702" spans="18:26" x14ac:dyDescent="0.2">
      <c r="R6702" s="34"/>
      <c r="S6702" s="34"/>
      <c r="T6702" s="34"/>
      <c r="U6702" s="34"/>
      <c r="V6702" s="34"/>
      <c r="W6702" s="34"/>
      <c r="X6702" s="34"/>
      <c r="Y6702" s="34"/>
      <c r="Z6702" s="34"/>
    </row>
    <row r="6703" spans="18:26" x14ac:dyDescent="0.2">
      <c r="R6703" s="34"/>
      <c r="S6703" s="34"/>
      <c r="T6703" s="34"/>
      <c r="U6703" s="34"/>
      <c r="V6703" s="34"/>
      <c r="W6703" s="34"/>
      <c r="X6703" s="34"/>
      <c r="Y6703" s="34"/>
      <c r="Z6703" s="34"/>
    </row>
    <row r="6704" spans="18:26" x14ac:dyDescent="0.2">
      <c r="R6704" s="34"/>
      <c r="S6704" s="34"/>
      <c r="T6704" s="34"/>
      <c r="U6704" s="34"/>
      <c r="V6704" s="34"/>
      <c r="W6704" s="34"/>
      <c r="X6704" s="34"/>
      <c r="Y6704" s="34"/>
      <c r="Z6704" s="34"/>
    </row>
    <row r="6705" spans="18:26" x14ac:dyDescent="0.2">
      <c r="R6705" s="34"/>
      <c r="S6705" s="34"/>
      <c r="T6705" s="34"/>
      <c r="U6705" s="34"/>
      <c r="V6705" s="34"/>
      <c r="W6705" s="34"/>
      <c r="X6705" s="34"/>
      <c r="Y6705" s="34"/>
      <c r="Z6705" s="34"/>
    </row>
    <row r="6706" spans="18:26" x14ac:dyDescent="0.2">
      <c r="R6706" s="34"/>
      <c r="S6706" s="34"/>
      <c r="T6706" s="34"/>
      <c r="U6706" s="34"/>
      <c r="V6706" s="34"/>
      <c r="W6706" s="34"/>
      <c r="X6706" s="34"/>
      <c r="Y6706" s="34"/>
      <c r="Z6706" s="34"/>
    </row>
    <row r="6707" spans="18:26" x14ac:dyDescent="0.2">
      <c r="R6707" s="34"/>
      <c r="S6707" s="34"/>
      <c r="T6707" s="34"/>
      <c r="U6707" s="34"/>
      <c r="V6707" s="34"/>
      <c r="W6707" s="34"/>
      <c r="X6707" s="34"/>
      <c r="Y6707" s="34"/>
      <c r="Z6707" s="34"/>
    </row>
    <row r="6708" spans="18:26" x14ac:dyDescent="0.2">
      <c r="R6708" s="34"/>
      <c r="S6708" s="34"/>
      <c r="T6708" s="34"/>
      <c r="U6708" s="34"/>
      <c r="V6708" s="34"/>
      <c r="W6708" s="34"/>
      <c r="X6708" s="34"/>
      <c r="Y6708" s="34"/>
      <c r="Z6708" s="34"/>
    </row>
    <row r="6709" spans="18:26" x14ac:dyDescent="0.2">
      <c r="R6709" s="34"/>
      <c r="S6709" s="34"/>
      <c r="T6709" s="34"/>
      <c r="U6709" s="34"/>
      <c r="V6709" s="34"/>
      <c r="W6709" s="34"/>
      <c r="X6709" s="34"/>
      <c r="Y6709" s="34"/>
      <c r="Z6709" s="34"/>
    </row>
    <row r="6710" spans="18:26" x14ac:dyDescent="0.2">
      <c r="R6710" s="34"/>
      <c r="S6710" s="34"/>
      <c r="T6710" s="34"/>
      <c r="U6710" s="34"/>
      <c r="V6710" s="34"/>
      <c r="W6710" s="34"/>
      <c r="X6710" s="34"/>
      <c r="Y6710" s="34"/>
      <c r="Z6710" s="34"/>
    </row>
    <row r="6711" spans="18:26" x14ac:dyDescent="0.2">
      <c r="R6711" s="34"/>
      <c r="S6711" s="34"/>
      <c r="T6711" s="34"/>
      <c r="U6711" s="34"/>
      <c r="V6711" s="34"/>
      <c r="W6711" s="34"/>
      <c r="X6711" s="34"/>
      <c r="Y6711" s="34"/>
      <c r="Z6711" s="34"/>
    </row>
    <row r="6712" spans="18:26" x14ac:dyDescent="0.2">
      <c r="R6712" s="34"/>
      <c r="S6712" s="34"/>
      <c r="T6712" s="34"/>
      <c r="U6712" s="34"/>
      <c r="V6712" s="34"/>
      <c r="W6712" s="34"/>
      <c r="X6712" s="34"/>
      <c r="Y6712" s="34"/>
      <c r="Z6712" s="34"/>
    </row>
    <row r="6713" spans="18:26" x14ac:dyDescent="0.2">
      <c r="R6713" s="34"/>
      <c r="S6713" s="34"/>
      <c r="T6713" s="34"/>
      <c r="U6713" s="34"/>
      <c r="V6713" s="34"/>
      <c r="W6713" s="34"/>
      <c r="X6713" s="34"/>
      <c r="Y6713" s="34"/>
      <c r="Z6713" s="34"/>
    </row>
    <row r="6714" spans="18:26" x14ac:dyDescent="0.2">
      <c r="R6714" s="34"/>
      <c r="S6714" s="34"/>
      <c r="T6714" s="34"/>
      <c r="U6714" s="34"/>
      <c r="V6714" s="34"/>
      <c r="W6714" s="34"/>
      <c r="X6714" s="34"/>
      <c r="Y6714" s="34"/>
      <c r="Z6714" s="34"/>
    </row>
    <row r="6715" spans="18:26" x14ac:dyDescent="0.2">
      <c r="R6715" s="34"/>
      <c r="S6715" s="34"/>
      <c r="T6715" s="34"/>
      <c r="U6715" s="34"/>
      <c r="V6715" s="34"/>
      <c r="W6715" s="34"/>
      <c r="X6715" s="34"/>
      <c r="Y6715" s="34"/>
      <c r="Z6715" s="34"/>
    </row>
    <row r="6716" spans="18:26" x14ac:dyDescent="0.2">
      <c r="R6716" s="34"/>
      <c r="S6716" s="34"/>
      <c r="T6716" s="34"/>
      <c r="U6716" s="34"/>
      <c r="V6716" s="34"/>
      <c r="W6716" s="34"/>
      <c r="X6716" s="34"/>
      <c r="Y6716" s="34"/>
      <c r="Z6716" s="34"/>
    </row>
    <row r="6717" spans="18:26" x14ac:dyDescent="0.2">
      <c r="R6717" s="34"/>
      <c r="S6717" s="34"/>
      <c r="T6717" s="34"/>
      <c r="U6717" s="34"/>
      <c r="V6717" s="34"/>
      <c r="W6717" s="34"/>
      <c r="X6717" s="34"/>
      <c r="Y6717" s="34"/>
      <c r="Z6717" s="34"/>
    </row>
    <row r="6718" spans="18:26" x14ac:dyDescent="0.2">
      <c r="R6718" s="34"/>
      <c r="S6718" s="34"/>
      <c r="T6718" s="34"/>
      <c r="U6718" s="34"/>
      <c r="V6718" s="34"/>
      <c r="W6718" s="34"/>
      <c r="X6718" s="34"/>
      <c r="Y6718" s="34"/>
      <c r="Z6718" s="34"/>
    </row>
    <row r="6719" spans="18:26" x14ac:dyDescent="0.2">
      <c r="R6719" s="34"/>
      <c r="S6719" s="34"/>
      <c r="T6719" s="34"/>
      <c r="U6719" s="34"/>
      <c r="V6719" s="34"/>
      <c r="W6719" s="34"/>
      <c r="X6719" s="34"/>
      <c r="Y6719" s="34"/>
      <c r="Z6719" s="34"/>
    </row>
    <row r="6720" spans="18:26" x14ac:dyDescent="0.2">
      <c r="R6720" s="34"/>
      <c r="S6720" s="34"/>
      <c r="T6720" s="34"/>
      <c r="U6720" s="34"/>
      <c r="V6720" s="34"/>
      <c r="W6720" s="34"/>
      <c r="X6720" s="34"/>
      <c r="Y6720" s="34"/>
      <c r="Z6720" s="34"/>
    </row>
    <row r="6721" spans="18:26" x14ac:dyDescent="0.2">
      <c r="R6721" s="34"/>
      <c r="S6721" s="34"/>
      <c r="T6721" s="34"/>
      <c r="U6721" s="34"/>
      <c r="V6721" s="34"/>
      <c r="W6721" s="34"/>
      <c r="X6721" s="34"/>
      <c r="Y6721" s="34"/>
      <c r="Z6721" s="34"/>
    </row>
    <row r="6722" spans="18:26" x14ac:dyDescent="0.2">
      <c r="R6722" s="34"/>
      <c r="S6722" s="34"/>
      <c r="T6722" s="34"/>
      <c r="U6722" s="34"/>
      <c r="V6722" s="34"/>
      <c r="W6722" s="34"/>
      <c r="X6722" s="34"/>
      <c r="Y6722" s="34"/>
      <c r="Z6722" s="34"/>
    </row>
    <row r="6723" spans="18:26" x14ac:dyDescent="0.2">
      <c r="R6723" s="34"/>
      <c r="S6723" s="34"/>
      <c r="T6723" s="34"/>
      <c r="U6723" s="34"/>
      <c r="V6723" s="34"/>
      <c r="W6723" s="34"/>
      <c r="X6723" s="34"/>
      <c r="Y6723" s="34"/>
      <c r="Z6723" s="34"/>
    </row>
    <row r="6724" spans="18:26" x14ac:dyDescent="0.2">
      <c r="R6724" s="34"/>
      <c r="S6724" s="34"/>
      <c r="T6724" s="34"/>
      <c r="U6724" s="34"/>
      <c r="V6724" s="34"/>
      <c r="W6724" s="34"/>
      <c r="X6724" s="34"/>
      <c r="Y6724" s="34"/>
      <c r="Z6724" s="34"/>
    </row>
    <row r="6725" spans="18:26" x14ac:dyDescent="0.2">
      <c r="R6725" s="34"/>
      <c r="S6725" s="34"/>
      <c r="T6725" s="34"/>
      <c r="U6725" s="34"/>
      <c r="V6725" s="34"/>
      <c r="W6725" s="34"/>
      <c r="X6725" s="34"/>
      <c r="Y6725" s="34"/>
      <c r="Z6725" s="34"/>
    </row>
    <row r="6726" spans="18:26" x14ac:dyDescent="0.2">
      <c r="R6726" s="34"/>
      <c r="S6726" s="34"/>
      <c r="T6726" s="34"/>
      <c r="U6726" s="34"/>
      <c r="V6726" s="34"/>
      <c r="W6726" s="34"/>
      <c r="X6726" s="34"/>
      <c r="Y6726" s="34"/>
      <c r="Z6726" s="34"/>
    </row>
    <row r="6727" spans="18:26" x14ac:dyDescent="0.2">
      <c r="R6727" s="34"/>
      <c r="S6727" s="34"/>
      <c r="T6727" s="34"/>
      <c r="U6727" s="34"/>
      <c r="V6727" s="34"/>
      <c r="W6727" s="34"/>
      <c r="X6727" s="34"/>
      <c r="Y6727" s="34"/>
      <c r="Z6727" s="34"/>
    </row>
    <row r="6728" spans="18:26" x14ac:dyDescent="0.2">
      <c r="R6728" s="34"/>
      <c r="S6728" s="34"/>
      <c r="T6728" s="34"/>
      <c r="U6728" s="34"/>
      <c r="V6728" s="34"/>
      <c r="W6728" s="34"/>
      <c r="X6728" s="34"/>
      <c r="Y6728" s="34"/>
      <c r="Z6728" s="34"/>
    </row>
    <row r="6729" spans="18:26" x14ac:dyDescent="0.2">
      <c r="R6729" s="34"/>
      <c r="S6729" s="34"/>
      <c r="T6729" s="34"/>
      <c r="U6729" s="34"/>
      <c r="V6729" s="34"/>
      <c r="W6729" s="34"/>
      <c r="X6729" s="34"/>
      <c r="Y6729" s="34"/>
      <c r="Z6729" s="34"/>
    </row>
    <row r="6730" spans="18:26" x14ac:dyDescent="0.2">
      <c r="R6730" s="34"/>
      <c r="S6730" s="34"/>
      <c r="T6730" s="34"/>
      <c r="U6730" s="34"/>
      <c r="V6730" s="34"/>
      <c r="W6730" s="34"/>
      <c r="X6730" s="34"/>
      <c r="Y6730" s="34"/>
      <c r="Z6730" s="34"/>
    </row>
    <row r="6731" spans="18:26" x14ac:dyDescent="0.2">
      <c r="R6731" s="34"/>
      <c r="S6731" s="34"/>
      <c r="T6731" s="34"/>
      <c r="U6731" s="34"/>
      <c r="V6731" s="34"/>
      <c r="W6731" s="34"/>
      <c r="X6731" s="34"/>
      <c r="Y6731" s="34"/>
      <c r="Z6731" s="34"/>
    </row>
    <row r="6732" spans="18:26" x14ac:dyDescent="0.2">
      <c r="R6732" s="34"/>
      <c r="S6732" s="34"/>
      <c r="T6732" s="34"/>
      <c r="U6732" s="34"/>
      <c r="V6732" s="34"/>
      <c r="W6732" s="34"/>
      <c r="X6732" s="34"/>
      <c r="Y6732" s="34"/>
      <c r="Z6732" s="34"/>
    </row>
    <row r="6733" spans="18:26" x14ac:dyDescent="0.2">
      <c r="R6733" s="34"/>
      <c r="S6733" s="34"/>
      <c r="T6733" s="34"/>
      <c r="U6733" s="34"/>
      <c r="V6733" s="34"/>
      <c r="W6733" s="34"/>
      <c r="X6733" s="34"/>
      <c r="Y6733" s="34"/>
      <c r="Z6733" s="34"/>
    </row>
    <row r="6734" spans="18:26" x14ac:dyDescent="0.2">
      <c r="R6734" s="34"/>
      <c r="S6734" s="34"/>
      <c r="T6734" s="34"/>
      <c r="U6734" s="34"/>
      <c r="V6734" s="34"/>
      <c r="W6734" s="34"/>
      <c r="X6734" s="34"/>
      <c r="Y6734" s="34"/>
      <c r="Z6734" s="34"/>
    </row>
    <row r="6735" spans="18:26" x14ac:dyDescent="0.2">
      <c r="R6735" s="34"/>
      <c r="S6735" s="34"/>
      <c r="T6735" s="34"/>
      <c r="U6735" s="34"/>
      <c r="V6735" s="34"/>
      <c r="W6735" s="34"/>
      <c r="X6735" s="34"/>
      <c r="Y6735" s="34"/>
      <c r="Z6735" s="34"/>
    </row>
    <row r="6736" spans="18:26" x14ac:dyDescent="0.2">
      <c r="R6736" s="34"/>
      <c r="S6736" s="34"/>
      <c r="T6736" s="34"/>
      <c r="U6736" s="34"/>
      <c r="V6736" s="34"/>
      <c r="W6736" s="34"/>
      <c r="X6736" s="34"/>
      <c r="Y6736" s="34"/>
      <c r="Z6736" s="34"/>
    </row>
    <row r="6737" spans="18:26" x14ac:dyDescent="0.2">
      <c r="R6737" s="34"/>
      <c r="S6737" s="34"/>
      <c r="T6737" s="34"/>
      <c r="U6737" s="34"/>
      <c r="V6737" s="34"/>
      <c r="W6737" s="34"/>
      <c r="X6737" s="34"/>
      <c r="Y6737" s="34"/>
      <c r="Z6737" s="34"/>
    </row>
    <row r="6738" spans="18:26" x14ac:dyDescent="0.2">
      <c r="R6738" s="34"/>
      <c r="S6738" s="34"/>
      <c r="T6738" s="34"/>
      <c r="U6738" s="34"/>
      <c r="V6738" s="34"/>
      <c r="W6738" s="34"/>
      <c r="X6738" s="34"/>
      <c r="Y6738" s="34"/>
      <c r="Z6738" s="34"/>
    </row>
    <row r="6739" spans="18:26" x14ac:dyDescent="0.2">
      <c r="R6739" s="34"/>
      <c r="S6739" s="34"/>
      <c r="T6739" s="34"/>
      <c r="U6739" s="34"/>
      <c r="V6739" s="34"/>
      <c r="W6739" s="34"/>
      <c r="X6739" s="34"/>
      <c r="Y6739" s="34"/>
      <c r="Z6739" s="34"/>
    </row>
    <row r="6740" spans="18:26" x14ac:dyDescent="0.2">
      <c r="R6740" s="34"/>
      <c r="S6740" s="34"/>
      <c r="T6740" s="34"/>
      <c r="U6740" s="34"/>
      <c r="V6740" s="34"/>
      <c r="W6740" s="34"/>
      <c r="X6740" s="34"/>
      <c r="Y6740" s="34"/>
      <c r="Z6740" s="34"/>
    </row>
    <row r="6741" spans="18:26" x14ac:dyDescent="0.2">
      <c r="R6741" s="34"/>
      <c r="S6741" s="34"/>
      <c r="T6741" s="34"/>
      <c r="U6741" s="34"/>
      <c r="V6741" s="34"/>
      <c r="W6741" s="34"/>
      <c r="X6741" s="34"/>
      <c r="Y6741" s="34"/>
      <c r="Z6741" s="34"/>
    </row>
    <row r="6742" spans="18:26" x14ac:dyDescent="0.2">
      <c r="R6742" s="34"/>
      <c r="S6742" s="34"/>
      <c r="T6742" s="34"/>
      <c r="U6742" s="34"/>
      <c r="V6742" s="34"/>
      <c r="W6742" s="34"/>
      <c r="X6742" s="34"/>
      <c r="Y6742" s="34"/>
      <c r="Z6742" s="34"/>
    </row>
    <row r="6743" spans="18:26" x14ac:dyDescent="0.2">
      <c r="R6743" s="34"/>
      <c r="S6743" s="34"/>
      <c r="T6743" s="34"/>
      <c r="U6743" s="34"/>
      <c r="V6743" s="34"/>
      <c r="W6743" s="34"/>
      <c r="X6743" s="34"/>
      <c r="Y6743" s="34"/>
      <c r="Z6743" s="34"/>
    </row>
    <row r="6744" spans="18:26" x14ac:dyDescent="0.2">
      <c r="R6744" s="34"/>
      <c r="S6744" s="34"/>
      <c r="T6744" s="34"/>
      <c r="U6744" s="34"/>
      <c r="V6744" s="34"/>
      <c r="W6744" s="34"/>
      <c r="X6744" s="34"/>
      <c r="Y6744" s="34"/>
      <c r="Z6744" s="34"/>
    </row>
    <row r="6745" spans="18:26" x14ac:dyDescent="0.2">
      <c r="R6745" s="34"/>
      <c r="S6745" s="34"/>
      <c r="T6745" s="34"/>
      <c r="U6745" s="34"/>
      <c r="V6745" s="34"/>
      <c r="W6745" s="34"/>
      <c r="X6745" s="34"/>
      <c r="Y6745" s="34"/>
      <c r="Z6745" s="34"/>
    </row>
    <row r="6746" spans="18:26" x14ac:dyDescent="0.2">
      <c r="R6746" s="34"/>
      <c r="S6746" s="34"/>
      <c r="T6746" s="34"/>
      <c r="U6746" s="34"/>
      <c r="V6746" s="34"/>
      <c r="W6746" s="34"/>
      <c r="X6746" s="34"/>
      <c r="Y6746" s="34"/>
      <c r="Z6746" s="34"/>
    </row>
    <row r="6747" spans="18:26" x14ac:dyDescent="0.2">
      <c r="R6747" s="34"/>
      <c r="S6747" s="34"/>
      <c r="T6747" s="34"/>
      <c r="U6747" s="34"/>
      <c r="V6747" s="34"/>
      <c r="W6747" s="34"/>
      <c r="X6747" s="34"/>
      <c r="Y6747" s="34"/>
      <c r="Z6747" s="34"/>
    </row>
    <row r="6748" spans="18:26" x14ac:dyDescent="0.2">
      <c r="R6748" s="34"/>
      <c r="S6748" s="34"/>
      <c r="T6748" s="34"/>
      <c r="U6748" s="34"/>
      <c r="V6748" s="34"/>
      <c r="W6748" s="34"/>
      <c r="X6748" s="34"/>
      <c r="Y6748" s="34"/>
      <c r="Z6748" s="34"/>
    </row>
    <row r="6749" spans="18:26" x14ac:dyDescent="0.2">
      <c r="R6749" s="34"/>
      <c r="S6749" s="34"/>
      <c r="T6749" s="34"/>
      <c r="U6749" s="34"/>
      <c r="V6749" s="34"/>
      <c r="W6749" s="34"/>
      <c r="X6749" s="34"/>
      <c r="Y6749" s="34"/>
      <c r="Z6749" s="34"/>
    </row>
    <row r="6750" spans="18:26" x14ac:dyDescent="0.2">
      <c r="R6750" s="34"/>
      <c r="S6750" s="34"/>
      <c r="T6750" s="34"/>
      <c r="U6750" s="34"/>
      <c r="V6750" s="34"/>
      <c r="W6750" s="34"/>
      <c r="X6750" s="34"/>
      <c r="Y6750" s="34"/>
      <c r="Z6750" s="34"/>
    </row>
    <row r="6751" spans="18:26" x14ac:dyDescent="0.2">
      <c r="R6751" s="34"/>
      <c r="S6751" s="34"/>
      <c r="T6751" s="34"/>
      <c r="U6751" s="34"/>
      <c r="V6751" s="34"/>
      <c r="W6751" s="34"/>
      <c r="X6751" s="34"/>
      <c r="Y6751" s="34"/>
      <c r="Z6751" s="34"/>
    </row>
    <row r="6752" spans="18:26" x14ac:dyDescent="0.2">
      <c r="R6752" s="34"/>
      <c r="S6752" s="34"/>
      <c r="T6752" s="34"/>
      <c r="U6752" s="34"/>
      <c r="V6752" s="34"/>
      <c r="W6752" s="34"/>
      <c r="X6752" s="34"/>
      <c r="Y6752" s="34"/>
      <c r="Z6752" s="34"/>
    </row>
    <row r="6753" spans="18:26" x14ac:dyDescent="0.2">
      <c r="R6753" s="34"/>
      <c r="S6753" s="34"/>
      <c r="T6753" s="34"/>
      <c r="U6753" s="34"/>
      <c r="V6753" s="34"/>
      <c r="W6753" s="34"/>
      <c r="X6753" s="34"/>
      <c r="Y6753" s="34"/>
      <c r="Z6753" s="34"/>
    </row>
    <row r="6754" spans="18:26" x14ac:dyDescent="0.2">
      <c r="R6754" s="34"/>
      <c r="S6754" s="34"/>
      <c r="T6754" s="34"/>
      <c r="U6754" s="34"/>
      <c r="V6754" s="34"/>
      <c r="W6754" s="34"/>
      <c r="X6754" s="34"/>
      <c r="Y6754" s="34"/>
      <c r="Z6754" s="34"/>
    </row>
    <row r="6755" spans="18:26" x14ac:dyDescent="0.2">
      <c r="R6755" s="34"/>
      <c r="S6755" s="34"/>
      <c r="T6755" s="34"/>
      <c r="U6755" s="34"/>
      <c r="V6755" s="34"/>
      <c r="W6755" s="34"/>
      <c r="X6755" s="34"/>
      <c r="Y6755" s="34"/>
      <c r="Z6755" s="34"/>
    </row>
    <row r="6756" spans="18:26" x14ac:dyDescent="0.2">
      <c r="R6756" s="34"/>
      <c r="S6756" s="34"/>
      <c r="T6756" s="34"/>
      <c r="U6756" s="34"/>
      <c r="V6756" s="34"/>
      <c r="W6756" s="34"/>
      <c r="X6756" s="34"/>
      <c r="Y6756" s="34"/>
      <c r="Z6756" s="34"/>
    </row>
    <row r="6757" spans="18:26" x14ac:dyDescent="0.2">
      <c r="R6757" s="34"/>
      <c r="S6757" s="34"/>
      <c r="T6757" s="34"/>
      <c r="U6757" s="34"/>
      <c r="V6757" s="34"/>
      <c r="W6757" s="34"/>
      <c r="X6757" s="34"/>
      <c r="Y6757" s="34"/>
      <c r="Z6757" s="34"/>
    </row>
    <row r="6758" spans="18:26" x14ac:dyDescent="0.2">
      <c r="R6758" s="34"/>
      <c r="S6758" s="34"/>
      <c r="T6758" s="34"/>
      <c r="U6758" s="34"/>
      <c r="V6758" s="34"/>
      <c r="W6758" s="34"/>
      <c r="X6758" s="34"/>
      <c r="Y6758" s="34"/>
      <c r="Z6758" s="34"/>
    </row>
    <row r="6759" spans="18:26" x14ac:dyDescent="0.2">
      <c r="R6759" s="34"/>
      <c r="S6759" s="34"/>
      <c r="T6759" s="34"/>
      <c r="U6759" s="34"/>
      <c r="V6759" s="34"/>
      <c r="W6759" s="34"/>
      <c r="X6759" s="34"/>
      <c r="Y6759" s="34"/>
      <c r="Z6759" s="34"/>
    </row>
    <row r="6760" spans="18:26" x14ac:dyDescent="0.2">
      <c r="R6760" s="34"/>
      <c r="S6760" s="34"/>
      <c r="T6760" s="34"/>
      <c r="U6760" s="34"/>
      <c r="V6760" s="34"/>
      <c r="W6760" s="34"/>
      <c r="X6760" s="34"/>
      <c r="Y6760" s="34"/>
      <c r="Z6760" s="34"/>
    </row>
    <row r="6761" spans="18:26" x14ac:dyDescent="0.2">
      <c r="R6761" s="34"/>
      <c r="S6761" s="34"/>
      <c r="T6761" s="34"/>
      <c r="U6761" s="34"/>
      <c r="V6761" s="34"/>
      <c r="W6761" s="34"/>
      <c r="X6761" s="34"/>
      <c r="Y6761" s="34"/>
      <c r="Z6761" s="34"/>
    </row>
    <row r="6762" spans="18:26" x14ac:dyDescent="0.2">
      <c r="R6762" s="34"/>
      <c r="S6762" s="34"/>
      <c r="T6762" s="34"/>
      <c r="U6762" s="34"/>
      <c r="V6762" s="34"/>
      <c r="W6762" s="34"/>
      <c r="X6762" s="34"/>
      <c r="Y6762" s="34"/>
      <c r="Z6762" s="34"/>
    </row>
    <row r="6763" spans="18:26" x14ac:dyDescent="0.2">
      <c r="R6763" s="34"/>
      <c r="S6763" s="34"/>
      <c r="T6763" s="34"/>
      <c r="U6763" s="34"/>
      <c r="V6763" s="34"/>
      <c r="W6763" s="34"/>
      <c r="X6763" s="34"/>
      <c r="Y6763" s="34"/>
      <c r="Z6763" s="34"/>
    </row>
    <row r="6764" spans="18:26" x14ac:dyDescent="0.2">
      <c r="R6764" s="34"/>
      <c r="S6764" s="34"/>
      <c r="T6764" s="34"/>
      <c r="U6764" s="34"/>
      <c r="V6764" s="34"/>
      <c r="W6764" s="34"/>
      <c r="X6764" s="34"/>
      <c r="Y6764" s="34"/>
      <c r="Z6764" s="34"/>
    </row>
    <row r="6765" spans="18:26" x14ac:dyDescent="0.2">
      <c r="R6765" s="34"/>
      <c r="S6765" s="34"/>
      <c r="T6765" s="34"/>
      <c r="U6765" s="34"/>
      <c r="V6765" s="34"/>
      <c r="W6765" s="34"/>
      <c r="X6765" s="34"/>
      <c r="Y6765" s="34"/>
      <c r="Z6765" s="34"/>
    </row>
    <row r="6766" spans="18:26" x14ac:dyDescent="0.2">
      <c r="R6766" s="34"/>
      <c r="S6766" s="34"/>
      <c r="T6766" s="34"/>
      <c r="U6766" s="34"/>
      <c r="V6766" s="34"/>
      <c r="W6766" s="34"/>
      <c r="X6766" s="34"/>
      <c r="Y6766" s="34"/>
      <c r="Z6766" s="34"/>
    </row>
    <row r="6767" spans="18:26" x14ac:dyDescent="0.2">
      <c r="R6767" s="34"/>
      <c r="S6767" s="34"/>
      <c r="T6767" s="34"/>
      <c r="U6767" s="34"/>
      <c r="V6767" s="34"/>
      <c r="W6767" s="34"/>
      <c r="X6767" s="34"/>
      <c r="Y6767" s="34"/>
      <c r="Z6767" s="34"/>
    </row>
    <row r="6768" spans="18:26" x14ac:dyDescent="0.2">
      <c r="R6768" s="34"/>
      <c r="S6768" s="34"/>
      <c r="T6768" s="34"/>
      <c r="U6768" s="34"/>
      <c r="V6768" s="34"/>
      <c r="W6768" s="34"/>
      <c r="X6768" s="34"/>
      <c r="Y6768" s="34"/>
      <c r="Z6768" s="34"/>
    </row>
    <row r="6769" spans="18:26" x14ac:dyDescent="0.2">
      <c r="R6769" s="34"/>
      <c r="S6769" s="34"/>
      <c r="T6769" s="34"/>
      <c r="U6769" s="34"/>
      <c r="V6769" s="34"/>
      <c r="W6769" s="34"/>
      <c r="X6769" s="34"/>
      <c r="Y6769" s="34"/>
      <c r="Z6769" s="34"/>
    </row>
    <row r="6770" spans="18:26" x14ac:dyDescent="0.2">
      <c r="R6770" s="34"/>
      <c r="S6770" s="34"/>
      <c r="T6770" s="34"/>
      <c r="U6770" s="34"/>
      <c r="V6770" s="34"/>
      <c r="W6770" s="34"/>
      <c r="X6770" s="34"/>
      <c r="Y6770" s="34"/>
      <c r="Z6770" s="34"/>
    </row>
    <row r="6771" spans="18:26" x14ac:dyDescent="0.2">
      <c r="R6771" s="34"/>
      <c r="S6771" s="34"/>
      <c r="T6771" s="34"/>
      <c r="U6771" s="34"/>
      <c r="V6771" s="34"/>
      <c r="W6771" s="34"/>
      <c r="X6771" s="34"/>
      <c r="Y6771" s="34"/>
      <c r="Z6771" s="34"/>
    </row>
    <row r="6772" spans="18:26" x14ac:dyDescent="0.2">
      <c r="R6772" s="34"/>
      <c r="S6772" s="34"/>
      <c r="T6772" s="34"/>
      <c r="U6772" s="34"/>
      <c r="V6772" s="34"/>
      <c r="W6772" s="34"/>
      <c r="X6772" s="34"/>
      <c r="Y6772" s="34"/>
      <c r="Z6772" s="34"/>
    </row>
    <row r="6773" spans="18:26" x14ac:dyDescent="0.2">
      <c r="R6773" s="274"/>
      <c r="S6773" s="274"/>
      <c r="T6773" s="274"/>
      <c r="U6773" s="274"/>
      <c r="V6773" s="274"/>
      <c r="W6773" s="274"/>
      <c r="X6773" s="274"/>
      <c r="Y6773" s="274"/>
      <c r="Z6773" s="274"/>
    </row>
    <row r="6774" spans="18:26" x14ac:dyDescent="0.2">
      <c r="R6774" s="274"/>
      <c r="S6774" s="274"/>
      <c r="T6774" s="274"/>
      <c r="U6774" s="274"/>
      <c r="V6774" s="274"/>
      <c r="W6774" s="274"/>
      <c r="X6774" s="274"/>
      <c r="Y6774" s="274"/>
      <c r="Z6774" s="274"/>
    </row>
    <row r="6775" spans="18:26" x14ac:dyDescent="0.2">
      <c r="R6775" s="34"/>
      <c r="S6775" s="34"/>
      <c r="T6775" s="34"/>
      <c r="U6775" s="34"/>
      <c r="V6775" s="34"/>
      <c r="W6775" s="34"/>
      <c r="X6775" s="34"/>
      <c r="Y6775" s="34"/>
      <c r="Z6775" s="34"/>
    </row>
    <row r="6776" spans="18:26" x14ac:dyDescent="0.2">
      <c r="R6776" s="34"/>
      <c r="S6776" s="34"/>
      <c r="T6776" s="34"/>
      <c r="U6776" s="34"/>
      <c r="V6776" s="34"/>
      <c r="W6776" s="34"/>
      <c r="X6776" s="34"/>
      <c r="Y6776" s="34"/>
      <c r="Z6776" s="34"/>
    </row>
    <row r="6777" spans="18:26" x14ac:dyDescent="0.2">
      <c r="R6777" s="34"/>
      <c r="S6777" s="34"/>
      <c r="T6777" s="34"/>
      <c r="U6777" s="34"/>
      <c r="V6777" s="34"/>
      <c r="W6777" s="34"/>
      <c r="X6777" s="34"/>
      <c r="Y6777" s="34"/>
      <c r="Z6777" s="34"/>
    </row>
    <row r="6778" spans="18:26" x14ac:dyDescent="0.2">
      <c r="R6778" s="34"/>
      <c r="S6778" s="34"/>
      <c r="T6778" s="34"/>
      <c r="U6778" s="34"/>
      <c r="V6778" s="34"/>
      <c r="W6778" s="34"/>
      <c r="X6778" s="34"/>
      <c r="Y6778" s="34"/>
      <c r="Z6778" s="34"/>
    </row>
    <row r="6779" spans="18:26" x14ac:dyDescent="0.2">
      <c r="R6779" s="34"/>
      <c r="S6779" s="34"/>
      <c r="T6779" s="34"/>
      <c r="U6779" s="34"/>
      <c r="V6779" s="34"/>
      <c r="W6779" s="34"/>
      <c r="X6779" s="34"/>
      <c r="Y6779" s="34"/>
      <c r="Z6779" s="34"/>
    </row>
    <row r="6780" spans="18:26" x14ac:dyDescent="0.2">
      <c r="R6780" s="274"/>
      <c r="S6780" s="274"/>
      <c r="T6780" s="274"/>
      <c r="U6780" s="274"/>
      <c r="V6780" s="274"/>
      <c r="W6780" s="274"/>
      <c r="X6780" s="274"/>
      <c r="Y6780" s="274"/>
      <c r="Z6780" s="274"/>
    </row>
    <row r="6781" spans="18:26" x14ac:dyDescent="0.2">
      <c r="R6781" s="274"/>
      <c r="S6781" s="274"/>
      <c r="T6781" s="274"/>
      <c r="U6781" s="274"/>
      <c r="V6781" s="274"/>
      <c r="W6781" s="274"/>
      <c r="X6781" s="274"/>
      <c r="Y6781" s="274"/>
      <c r="Z6781" s="274"/>
    </row>
    <row r="6782" spans="18:26" x14ac:dyDescent="0.2">
      <c r="R6782" s="34"/>
      <c r="S6782" s="34"/>
      <c r="T6782" s="34"/>
      <c r="U6782" s="34"/>
      <c r="V6782" s="34"/>
      <c r="W6782" s="34"/>
      <c r="X6782" s="34"/>
      <c r="Y6782" s="34"/>
      <c r="Z6782" s="34"/>
    </row>
    <row r="6783" spans="18:26" x14ac:dyDescent="0.2">
      <c r="R6783" s="34"/>
      <c r="S6783" s="34"/>
      <c r="T6783" s="34"/>
      <c r="U6783" s="34"/>
      <c r="V6783" s="34"/>
      <c r="W6783" s="34"/>
      <c r="X6783" s="34"/>
      <c r="Y6783" s="34"/>
      <c r="Z6783" s="34"/>
    </row>
    <row r="6784" spans="18:26" x14ac:dyDescent="0.2">
      <c r="R6784" s="34"/>
      <c r="S6784" s="34"/>
      <c r="T6784" s="34"/>
      <c r="U6784" s="34"/>
      <c r="V6784" s="34"/>
      <c r="W6784" s="34"/>
      <c r="X6784" s="34"/>
      <c r="Y6784" s="34"/>
      <c r="Z6784" s="34"/>
    </row>
    <row r="6785" spans="18:26" x14ac:dyDescent="0.2">
      <c r="R6785" s="34"/>
      <c r="S6785" s="34"/>
      <c r="T6785" s="34"/>
      <c r="U6785" s="34"/>
      <c r="V6785" s="34"/>
      <c r="W6785" s="34"/>
      <c r="X6785" s="34"/>
      <c r="Y6785" s="34"/>
      <c r="Z6785" s="34"/>
    </row>
    <row r="6786" spans="18:26" x14ac:dyDescent="0.2">
      <c r="R6786" s="34"/>
      <c r="S6786" s="34"/>
      <c r="T6786" s="34"/>
      <c r="U6786" s="34"/>
      <c r="V6786" s="34"/>
      <c r="W6786" s="34"/>
      <c r="X6786" s="34"/>
      <c r="Y6786" s="34"/>
      <c r="Z6786" s="34"/>
    </row>
    <row r="6787" spans="18:26" x14ac:dyDescent="0.2">
      <c r="R6787" s="34"/>
      <c r="S6787" s="34"/>
      <c r="T6787" s="34"/>
      <c r="U6787" s="34"/>
      <c r="V6787" s="34"/>
      <c r="W6787" s="34"/>
      <c r="X6787" s="34"/>
      <c r="Y6787" s="34"/>
      <c r="Z6787" s="34"/>
    </row>
    <row r="6788" spans="18:26" x14ac:dyDescent="0.2">
      <c r="R6788" s="34"/>
      <c r="S6788" s="34"/>
      <c r="T6788" s="34"/>
      <c r="U6788" s="34"/>
      <c r="V6788" s="34"/>
      <c r="W6788" s="34"/>
      <c r="X6788" s="34"/>
      <c r="Y6788" s="34"/>
      <c r="Z6788" s="34"/>
    </row>
    <row r="6789" spans="18:26" x14ac:dyDescent="0.2">
      <c r="R6789" s="34"/>
      <c r="S6789" s="34"/>
      <c r="T6789" s="34"/>
      <c r="U6789" s="34"/>
      <c r="V6789" s="34"/>
      <c r="W6789" s="34"/>
      <c r="X6789" s="34"/>
      <c r="Y6789" s="34"/>
      <c r="Z6789" s="34"/>
    </row>
    <row r="6790" spans="18:26" x14ac:dyDescent="0.2">
      <c r="R6790" s="34"/>
      <c r="S6790" s="34"/>
      <c r="T6790" s="34"/>
      <c r="U6790" s="34"/>
      <c r="V6790" s="34"/>
      <c r="W6790" s="34"/>
      <c r="X6790" s="34"/>
      <c r="Y6790" s="34"/>
      <c r="Z6790" s="34"/>
    </row>
    <row r="6791" spans="18:26" x14ac:dyDescent="0.2">
      <c r="R6791" s="34"/>
      <c r="S6791" s="34"/>
      <c r="T6791" s="34"/>
      <c r="U6791" s="34"/>
      <c r="V6791" s="34"/>
      <c r="W6791" s="34"/>
      <c r="X6791" s="34"/>
      <c r="Y6791" s="34"/>
      <c r="Z6791" s="34"/>
    </row>
    <row r="6792" spans="18:26" x14ac:dyDescent="0.2">
      <c r="R6792" s="34"/>
      <c r="S6792" s="34"/>
      <c r="T6792" s="34"/>
      <c r="U6792" s="34"/>
      <c r="V6792" s="34"/>
      <c r="W6792" s="34"/>
      <c r="X6792" s="34"/>
      <c r="Y6792" s="34"/>
      <c r="Z6792" s="34"/>
    </row>
    <row r="6793" spans="18:26" x14ac:dyDescent="0.2">
      <c r="R6793" s="34"/>
      <c r="S6793" s="34"/>
      <c r="T6793" s="34"/>
      <c r="U6793" s="34"/>
      <c r="V6793" s="34"/>
      <c r="W6793" s="34"/>
      <c r="X6793" s="34"/>
      <c r="Y6793" s="34"/>
      <c r="Z6793" s="34"/>
    </row>
    <row r="6794" spans="18:26" x14ac:dyDescent="0.2">
      <c r="R6794" s="34"/>
      <c r="S6794" s="34"/>
      <c r="T6794" s="34"/>
      <c r="U6794" s="34"/>
      <c r="V6794" s="34"/>
      <c r="W6794" s="34"/>
      <c r="X6794" s="34"/>
      <c r="Y6794" s="34"/>
      <c r="Z6794" s="34"/>
    </row>
    <row r="6795" spans="18:26" x14ac:dyDescent="0.2">
      <c r="R6795" s="34"/>
      <c r="S6795" s="34"/>
      <c r="T6795" s="34"/>
      <c r="U6795" s="34"/>
      <c r="V6795" s="34"/>
      <c r="W6795" s="34"/>
      <c r="X6795" s="34"/>
      <c r="Y6795" s="34"/>
      <c r="Z6795" s="34"/>
    </row>
    <row r="6796" spans="18:26" x14ac:dyDescent="0.2">
      <c r="R6796" s="34"/>
      <c r="S6796" s="34"/>
      <c r="T6796" s="34"/>
      <c r="U6796" s="34"/>
      <c r="V6796" s="34"/>
      <c r="W6796" s="34"/>
      <c r="X6796" s="34"/>
      <c r="Y6796" s="34"/>
      <c r="Z6796" s="34"/>
    </row>
    <row r="6797" spans="18:26" x14ac:dyDescent="0.2">
      <c r="R6797" s="34"/>
      <c r="S6797" s="34"/>
      <c r="T6797" s="34"/>
      <c r="U6797" s="34"/>
      <c r="V6797" s="34"/>
      <c r="W6797" s="34"/>
      <c r="X6797" s="34"/>
      <c r="Y6797" s="34"/>
      <c r="Z6797" s="34"/>
    </row>
    <row r="6798" spans="18:26" x14ac:dyDescent="0.2">
      <c r="R6798" s="34"/>
      <c r="S6798" s="34"/>
      <c r="T6798" s="34"/>
      <c r="U6798" s="34"/>
      <c r="V6798" s="34"/>
      <c r="W6798" s="34"/>
      <c r="X6798" s="34"/>
      <c r="Y6798" s="34"/>
      <c r="Z6798" s="34"/>
    </row>
    <row r="6799" spans="18:26" x14ac:dyDescent="0.2">
      <c r="R6799" s="34"/>
      <c r="S6799" s="34"/>
      <c r="T6799" s="34"/>
      <c r="U6799" s="34"/>
      <c r="V6799" s="34"/>
      <c r="W6799" s="34"/>
      <c r="X6799" s="34"/>
      <c r="Y6799" s="34"/>
      <c r="Z6799" s="34"/>
    </row>
    <row r="6800" spans="18:26" x14ac:dyDescent="0.2">
      <c r="R6800" s="34"/>
      <c r="S6800" s="34"/>
      <c r="T6800" s="34"/>
      <c r="U6800" s="34"/>
      <c r="V6800" s="34"/>
      <c r="W6800" s="34"/>
      <c r="X6800" s="34"/>
      <c r="Y6800" s="34"/>
      <c r="Z6800" s="34"/>
    </row>
    <row r="6801" spans="18:26" x14ac:dyDescent="0.2">
      <c r="R6801" s="34"/>
      <c r="S6801" s="34"/>
      <c r="T6801" s="34"/>
      <c r="U6801" s="34"/>
      <c r="V6801" s="34"/>
      <c r="W6801" s="34"/>
      <c r="X6801" s="34"/>
      <c r="Y6801" s="34"/>
      <c r="Z6801" s="34"/>
    </row>
    <row r="6802" spans="18:26" x14ac:dyDescent="0.2">
      <c r="R6802" s="34"/>
      <c r="S6802" s="34"/>
      <c r="T6802" s="34"/>
      <c r="U6802" s="34"/>
      <c r="V6802" s="34"/>
      <c r="W6802" s="34"/>
      <c r="X6802" s="34"/>
      <c r="Y6802" s="34"/>
      <c r="Z6802" s="34"/>
    </row>
    <row r="6803" spans="18:26" x14ac:dyDescent="0.2">
      <c r="R6803" s="34"/>
      <c r="S6803" s="34"/>
      <c r="T6803" s="34"/>
      <c r="U6803" s="34"/>
      <c r="V6803" s="34"/>
      <c r="W6803" s="34"/>
      <c r="X6803" s="34"/>
      <c r="Y6803" s="34"/>
      <c r="Z6803" s="34"/>
    </row>
    <row r="6804" spans="18:26" x14ac:dyDescent="0.2">
      <c r="R6804" s="34"/>
      <c r="S6804" s="34"/>
      <c r="T6804" s="34"/>
      <c r="U6804" s="34"/>
      <c r="V6804" s="34"/>
      <c r="W6804" s="34"/>
      <c r="X6804" s="34"/>
      <c r="Y6804" s="34"/>
      <c r="Z6804" s="34"/>
    </row>
    <row r="6805" spans="18:26" x14ac:dyDescent="0.2">
      <c r="R6805" s="34"/>
      <c r="S6805" s="34"/>
      <c r="T6805" s="34"/>
      <c r="U6805" s="34"/>
      <c r="V6805" s="34"/>
      <c r="W6805" s="34"/>
      <c r="X6805" s="34"/>
      <c r="Y6805" s="34"/>
      <c r="Z6805" s="34"/>
    </row>
    <row r="6806" spans="18:26" x14ac:dyDescent="0.2">
      <c r="R6806" s="34"/>
      <c r="S6806" s="34"/>
      <c r="T6806" s="34"/>
      <c r="U6806" s="34"/>
      <c r="V6806" s="34"/>
      <c r="W6806" s="34"/>
      <c r="X6806" s="34"/>
      <c r="Y6806" s="34"/>
      <c r="Z6806" s="34"/>
    </row>
    <row r="6807" spans="18:26" x14ac:dyDescent="0.2">
      <c r="R6807" s="34"/>
      <c r="S6807" s="34"/>
      <c r="T6807" s="34"/>
      <c r="U6807" s="34"/>
      <c r="V6807" s="34"/>
      <c r="W6807" s="34"/>
      <c r="X6807" s="34"/>
      <c r="Y6807" s="34"/>
      <c r="Z6807" s="34"/>
    </row>
    <row r="6808" spans="18:26" x14ac:dyDescent="0.2">
      <c r="R6808" s="34"/>
      <c r="S6808" s="34"/>
      <c r="T6808" s="34"/>
      <c r="U6808" s="34"/>
      <c r="V6808" s="34"/>
      <c r="W6808" s="34"/>
      <c r="X6808" s="34"/>
      <c r="Y6808" s="34"/>
      <c r="Z6808" s="34"/>
    </row>
    <row r="6809" spans="18:26" x14ac:dyDescent="0.2">
      <c r="R6809" s="34"/>
      <c r="S6809" s="34"/>
      <c r="T6809" s="34"/>
      <c r="U6809" s="34"/>
      <c r="V6809" s="34"/>
      <c r="W6809" s="34"/>
      <c r="X6809" s="34"/>
      <c r="Y6809" s="34"/>
      <c r="Z6809" s="34"/>
    </row>
    <row r="6810" spans="18:26" x14ac:dyDescent="0.2">
      <c r="R6810" s="34"/>
      <c r="S6810" s="34"/>
      <c r="T6810" s="34"/>
      <c r="U6810" s="34"/>
      <c r="V6810" s="34"/>
      <c r="W6810" s="34"/>
      <c r="X6810" s="34"/>
      <c r="Y6810" s="34"/>
      <c r="Z6810" s="34"/>
    </row>
    <row r="6811" spans="18:26" x14ac:dyDescent="0.2">
      <c r="R6811" s="34"/>
      <c r="S6811" s="34"/>
      <c r="T6811" s="34"/>
      <c r="U6811" s="34"/>
      <c r="V6811" s="34"/>
      <c r="W6811" s="34"/>
      <c r="X6811" s="34"/>
      <c r="Y6811" s="34"/>
      <c r="Z6811" s="34"/>
    </row>
    <row r="6812" spans="18:26" x14ac:dyDescent="0.2">
      <c r="R6812" s="34"/>
      <c r="S6812" s="34"/>
      <c r="T6812" s="34"/>
      <c r="U6812" s="34"/>
      <c r="V6812" s="34"/>
      <c r="W6812" s="34"/>
      <c r="X6812" s="34"/>
      <c r="Y6812" s="34"/>
      <c r="Z6812" s="34"/>
    </row>
    <row r="6813" spans="18:26" x14ac:dyDescent="0.2">
      <c r="R6813" s="34"/>
      <c r="S6813" s="34"/>
      <c r="T6813" s="34"/>
      <c r="U6813" s="34"/>
      <c r="V6813" s="34"/>
      <c r="W6813" s="34"/>
      <c r="X6813" s="34"/>
      <c r="Y6813" s="34"/>
      <c r="Z6813" s="34"/>
    </row>
    <row r="6814" spans="18:26" x14ac:dyDescent="0.2">
      <c r="R6814" s="34"/>
      <c r="S6814" s="34"/>
      <c r="T6814" s="34"/>
      <c r="U6814" s="34"/>
      <c r="V6814" s="34"/>
      <c r="W6814" s="34"/>
      <c r="X6814" s="34"/>
      <c r="Y6814" s="34"/>
      <c r="Z6814" s="34"/>
    </row>
    <row r="6815" spans="18:26" x14ac:dyDescent="0.2">
      <c r="R6815" s="34"/>
      <c r="S6815" s="34"/>
      <c r="T6815" s="34"/>
      <c r="U6815" s="34"/>
      <c r="V6815" s="34"/>
      <c r="W6815" s="34"/>
      <c r="X6815" s="34"/>
      <c r="Y6815" s="34"/>
      <c r="Z6815" s="34"/>
    </row>
    <row r="6816" spans="18:26" x14ac:dyDescent="0.2">
      <c r="R6816" s="34"/>
      <c r="S6816" s="34"/>
      <c r="T6816" s="34"/>
      <c r="U6816" s="34"/>
      <c r="V6816" s="34"/>
      <c r="W6816" s="34"/>
      <c r="X6816" s="34"/>
      <c r="Y6816" s="34"/>
      <c r="Z6816" s="34"/>
    </row>
    <row r="6817" spans="18:26" x14ac:dyDescent="0.2">
      <c r="R6817" s="34"/>
      <c r="S6817" s="34"/>
      <c r="T6817" s="34"/>
      <c r="U6817" s="34"/>
      <c r="V6817" s="34"/>
      <c r="W6817" s="34"/>
      <c r="X6817" s="34"/>
      <c r="Y6817" s="34"/>
      <c r="Z6817" s="34"/>
    </row>
    <row r="6818" spans="18:26" x14ac:dyDescent="0.2">
      <c r="R6818" s="34"/>
      <c r="S6818" s="34"/>
      <c r="T6818" s="34"/>
      <c r="U6818" s="34"/>
      <c r="V6818" s="34"/>
      <c r="W6818" s="34"/>
      <c r="X6818" s="34"/>
      <c r="Y6818" s="34"/>
      <c r="Z6818" s="34"/>
    </row>
    <row r="6819" spans="18:26" x14ac:dyDescent="0.2">
      <c r="R6819" s="34"/>
      <c r="S6819" s="34"/>
      <c r="T6819" s="34"/>
      <c r="U6819" s="34"/>
      <c r="V6819" s="34"/>
      <c r="W6819" s="34"/>
      <c r="X6819" s="34"/>
      <c r="Y6819" s="34"/>
      <c r="Z6819" s="34"/>
    </row>
    <row r="6820" spans="18:26" x14ac:dyDescent="0.2">
      <c r="R6820" s="34"/>
      <c r="S6820" s="34"/>
      <c r="T6820" s="34"/>
      <c r="U6820" s="34"/>
      <c r="V6820" s="34"/>
      <c r="W6820" s="34"/>
      <c r="X6820" s="34"/>
      <c r="Y6820" s="34"/>
      <c r="Z6820" s="34"/>
    </row>
    <row r="6821" spans="18:26" x14ac:dyDescent="0.2">
      <c r="R6821" s="34"/>
      <c r="S6821" s="34"/>
      <c r="T6821" s="34"/>
      <c r="U6821" s="34"/>
      <c r="V6821" s="34"/>
      <c r="W6821" s="34"/>
      <c r="X6821" s="34"/>
      <c r="Y6821" s="34"/>
      <c r="Z6821" s="34"/>
    </row>
    <row r="6822" spans="18:26" x14ac:dyDescent="0.2">
      <c r="R6822" s="34"/>
      <c r="S6822" s="34"/>
      <c r="T6822" s="34"/>
      <c r="U6822" s="34"/>
      <c r="V6822" s="34"/>
      <c r="W6822" s="34"/>
      <c r="X6822" s="34"/>
      <c r="Y6822" s="34"/>
      <c r="Z6822" s="34"/>
    </row>
    <row r="6823" spans="18:26" x14ac:dyDescent="0.2">
      <c r="R6823" s="34"/>
      <c r="S6823" s="34"/>
      <c r="T6823" s="34"/>
      <c r="U6823" s="34"/>
      <c r="V6823" s="34"/>
      <c r="W6823" s="34"/>
      <c r="X6823" s="34"/>
      <c r="Y6823" s="34"/>
      <c r="Z6823" s="34"/>
    </row>
    <row r="6824" spans="18:26" x14ac:dyDescent="0.2">
      <c r="R6824" s="34"/>
      <c r="S6824" s="34"/>
      <c r="T6824" s="34"/>
      <c r="U6824" s="34"/>
      <c r="V6824" s="34"/>
      <c r="W6824" s="34"/>
      <c r="X6824" s="34"/>
      <c r="Y6824" s="34"/>
      <c r="Z6824" s="34"/>
    </row>
    <row r="6825" spans="18:26" x14ac:dyDescent="0.2">
      <c r="R6825" s="34"/>
      <c r="S6825" s="34"/>
      <c r="T6825" s="34"/>
      <c r="U6825" s="34"/>
      <c r="V6825" s="34"/>
      <c r="W6825" s="34"/>
      <c r="X6825" s="34"/>
      <c r="Y6825" s="34"/>
      <c r="Z6825" s="34"/>
    </row>
    <row r="6826" spans="18:26" x14ac:dyDescent="0.2">
      <c r="R6826" s="34"/>
      <c r="S6826" s="34"/>
      <c r="T6826" s="34"/>
      <c r="U6826" s="34"/>
      <c r="V6826" s="34"/>
      <c r="W6826" s="34"/>
      <c r="X6826" s="34"/>
      <c r="Y6826" s="34"/>
      <c r="Z6826" s="34"/>
    </row>
    <row r="6827" spans="18:26" x14ac:dyDescent="0.2">
      <c r="R6827" s="34"/>
      <c r="S6827" s="34"/>
      <c r="T6827" s="34"/>
      <c r="U6827" s="34"/>
      <c r="V6827" s="34"/>
      <c r="W6827" s="34"/>
      <c r="X6827" s="34"/>
      <c r="Y6827" s="34"/>
      <c r="Z6827" s="34"/>
    </row>
    <row r="6828" spans="18:26" x14ac:dyDescent="0.2">
      <c r="R6828" s="34"/>
      <c r="S6828" s="34"/>
      <c r="T6828" s="34"/>
      <c r="U6828" s="34"/>
      <c r="V6828" s="34"/>
      <c r="W6828" s="34"/>
      <c r="X6828" s="34"/>
      <c r="Y6828" s="34"/>
      <c r="Z6828" s="34"/>
    </row>
    <row r="6829" spans="18:26" x14ac:dyDescent="0.2">
      <c r="R6829" s="34"/>
      <c r="S6829" s="34"/>
      <c r="T6829" s="34"/>
      <c r="U6829" s="34"/>
      <c r="V6829" s="34"/>
      <c r="W6829" s="34"/>
      <c r="X6829" s="34"/>
      <c r="Y6829" s="34"/>
      <c r="Z6829" s="34"/>
    </row>
    <row r="6830" spans="18:26" x14ac:dyDescent="0.2">
      <c r="R6830" s="34"/>
      <c r="S6830" s="34"/>
      <c r="T6830" s="34"/>
      <c r="U6830" s="34"/>
      <c r="V6830" s="34"/>
      <c r="W6830" s="34"/>
      <c r="X6830" s="34"/>
      <c r="Y6830" s="34"/>
      <c r="Z6830" s="34"/>
    </row>
    <row r="6831" spans="18:26" x14ac:dyDescent="0.2">
      <c r="R6831" s="34"/>
      <c r="S6831" s="34"/>
      <c r="T6831" s="34"/>
      <c r="U6831" s="34"/>
      <c r="V6831" s="34"/>
      <c r="W6831" s="34"/>
      <c r="X6831" s="34"/>
      <c r="Y6831" s="34"/>
      <c r="Z6831" s="34"/>
    </row>
    <row r="6832" spans="18:26" x14ac:dyDescent="0.2">
      <c r="R6832" s="34"/>
      <c r="S6832" s="34"/>
      <c r="T6832" s="34"/>
      <c r="U6832" s="34"/>
      <c r="V6832" s="34"/>
      <c r="W6832" s="34"/>
      <c r="X6832" s="34"/>
      <c r="Y6832" s="34"/>
      <c r="Z6832" s="34"/>
    </row>
    <row r="6833" spans="18:26" x14ac:dyDescent="0.2">
      <c r="R6833" s="34"/>
      <c r="S6833" s="34"/>
      <c r="T6833" s="34"/>
      <c r="U6833" s="34"/>
      <c r="V6833" s="34"/>
      <c r="W6833" s="34"/>
      <c r="X6833" s="34"/>
      <c r="Y6833" s="34"/>
      <c r="Z6833" s="34"/>
    </row>
    <row r="6834" spans="18:26" x14ac:dyDescent="0.2">
      <c r="R6834" s="34"/>
      <c r="S6834" s="34"/>
      <c r="T6834" s="34"/>
      <c r="U6834" s="34"/>
      <c r="V6834" s="34"/>
      <c r="W6834" s="34"/>
      <c r="X6834" s="34"/>
      <c r="Y6834" s="34"/>
      <c r="Z6834" s="34"/>
    </row>
    <row r="6835" spans="18:26" x14ac:dyDescent="0.2">
      <c r="R6835" s="34"/>
      <c r="S6835" s="34"/>
      <c r="T6835" s="34"/>
      <c r="U6835" s="34"/>
      <c r="V6835" s="34"/>
      <c r="W6835" s="34"/>
      <c r="X6835" s="34"/>
      <c r="Y6835" s="34"/>
      <c r="Z6835" s="34"/>
    </row>
    <row r="6836" spans="18:26" x14ac:dyDescent="0.2">
      <c r="R6836" s="34"/>
      <c r="S6836" s="34"/>
      <c r="T6836" s="34"/>
      <c r="U6836" s="34"/>
      <c r="V6836" s="34"/>
      <c r="W6836" s="34"/>
      <c r="X6836" s="34"/>
      <c r="Y6836" s="34"/>
      <c r="Z6836" s="34"/>
    </row>
    <row r="6837" spans="18:26" x14ac:dyDescent="0.2">
      <c r="R6837" s="34"/>
      <c r="S6837" s="34"/>
      <c r="T6837" s="34"/>
      <c r="U6837" s="34"/>
      <c r="V6837" s="34"/>
      <c r="W6837" s="34"/>
      <c r="X6837" s="34"/>
      <c r="Y6837" s="34"/>
      <c r="Z6837" s="34"/>
    </row>
    <row r="6838" spans="18:26" x14ac:dyDescent="0.2">
      <c r="R6838" s="34"/>
      <c r="S6838" s="34"/>
      <c r="T6838" s="34"/>
      <c r="U6838" s="34"/>
      <c r="V6838" s="34"/>
      <c r="W6838" s="34"/>
      <c r="X6838" s="34"/>
      <c r="Y6838" s="34"/>
      <c r="Z6838" s="34"/>
    </row>
    <row r="6839" spans="18:26" x14ac:dyDescent="0.2">
      <c r="R6839" s="34"/>
      <c r="S6839" s="34"/>
      <c r="T6839" s="34"/>
      <c r="U6839" s="34"/>
      <c r="V6839" s="34"/>
      <c r="W6839" s="34"/>
      <c r="X6839" s="34"/>
      <c r="Y6839" s="34"/>
      <c r="Z6839" s="34"/>
    </row>
    <row r="6840" spans="18:26" x14ac:dyDescent="0.2">
      <c r="R6840" s="34"/>
      <c r="S6840" s="34"/>
      <c r="T6840" s="34"/>
      <c r="U6840" s="34"/>
      <c r="V6840" s="34"/>
      <c r="W6840" s="34"/>
      <c r="X6840" s="34"/>
      <c r="Y6840" s="34"/>
      <c r="Z6840" s="34"/>
    </row>
    <row r="6841" spans="18:26" x14ac:dyDescent="0.2">
      <c r="R6841" s="34"/>
      <c r="S6841" s="34"/>
      <c r="T6841" s="34"/>
      <c r="U6841" s="34"/>
      <c r="V6841" s="34"/>
      <c r="W6841" s="34"/>
      <c r="X6841" s="34"/>
      <c r="Y6841" s="34"/>
      <c r="Z6841" s="34"/>
    </row>
    <row r="6842" spans="18:26" x14ac:dyDescent="0.2">
      <c r="R6842" s="34"/>
      <c r="S6842" s="34"/>
      <c r="T6842" s="34"/>
      <c r="U6842" s="34"/>
      <c r="V6842" s="34"/>
      <c r="W6842" s="34"/>
      <c r="X6842" s="34"/>
      <c r="Y6842" s="34"/>
      <c r="Z6842" s="34"/>
    </row>
    <row r="6843" spans="18:26" x14ac:dyDescent="0.2">
      <c r="R6843" s="34"/>
      <c r="S6843" s="34"/>
      <c r="T6843" s="34"/>
      <c r="U6843" s="34"/>
      <c r="V6843" s="34"/>
      <c r="W6843" s="34"/>
      <c r="X6843" s="34"/>
      <c r="Y6843" s="34"/>
      <c r="Z6843" s="34"/>
    </row>
    <row r="6844" spans="18:26" x14ac:dyDescent="0.2">
      <c r="R6844" s="34"/>
      <c r="S6844" s="34"/>
      <c r="T6844" s="34"/>
      <c r="U6844" s="34"/>
      <c r="V6844" s="34"/>
      <c r="W6844" s="34"/>
      <c r="X6844" s="34"/>
      <c r="Y6844" s="34"/>
      <c r="Z6844" s="34"/>
    </row>
    <row r="6845" spans="18:26" x14ac:dyDescent="0.2">
      <c r="R6845" s="34"/>
      <c r="S6845" s="34"/>
      <c r="T6845" s="34"/>
      <c r="U6845" s="34"/>
      <c r="V6845" s="34"/>
      <c r="W6845" s="34"/>
      <c r="X6845" s="34"/>
      <c r="Y6845" s="34"/>
      <c r="Z6845" s="34"/>
    </row>
    <row r="6846" spans="18:26" x14ac:dyDescent="0.2">
      <c r="R6846" s="34"/>
      <c r="S6846" s="34"/>
      <c r="T6846" s="34"/>
      <c r="U6846" s="34"/>
      <c r="V6846" s="34"/>
      <c r="W6846" s="34"/>
      <c r="X6846" s="34"/>
      <c r="Y6846" s="34"/>
      <c r="Z6846" s="34"/>
    </row>
    <row r="6847" spans="18:26" x14ac:dyDescent="0.2">
      <c r="R6847" s="34"/>
      <c r="S6847" s="34"/>
      <c r="T6847" s="34"/>
      <c r="U6847" s="34"/>
      <c r="V6847" s="34"/>
      <c r="W6847" s="34"/>
      <c r="X6847" s="34"/>
      <c r="Y6847" s="34"/>
      <c r="Z6847" s="34"/>
    </row>
    <row r="6848" spans="18:26" x14ac:dyDescent="0.2">
      <c r="R6848" s="34"/>
      <c r="S6848" s="34"/>
      <c r="T6848" s="34"/>
      <c r="U6848" s="34"/>
      <c r="V6848" s="34"/>
      <c r="W6848" s="34"/>
      <c r="X6848" s="34"/>
      <c r="Y6848" s="34"/>
      <c r="Z6848" s="34"/>
    </row>
    <row r="6849" spans="18:26" x14ac:dyDescent="0.2">
      <c r="R6849" s="34"/>
      <c r="S6849" s="34"/>
      <c r="T6849" s="34"/>
      <c r="U6849" s="34"/>
      <c r="V6849" s="34"/>
      <c r="W6849" s="34"/>
      <c r="X6849" s="34"/>
      <c r="Y6849" s="34"/>
      <c r="Z6849" s="34"/>
    </row>
    <row r="6850" spans="18:26" x14ac:dyDescent="0.2">
      <c r="R6850" s="34"/>
      <c r="S6850" s="34"/>
      <c r="T6850" s="34"/>
      <c r="U6850" s="34"/>
      <c r="V6850" s="34"/>
      <c r="W6850" s="34"/>
      <c r="X6850" s="34"/>
      <c r="Y6850" s="34"/>
      <c r="Z6850" s="34"/>
    </row>
    <row r="6851" spans="18:26" x14ac:dyDescent="0.2">
      <c r="R6851" s="34"/>
      <c r="S6851" s="34"/>
      <c r="T6851" s="34"/>
      <c r="U6851" s="34"/>
      <c r="V6851" s="34"/>
      <c r="W6851" s="34"/>
      <c r="X6851" s="34"/>
      <c r="Y6851" s="34"/>
      <c r="Z6851" s="34"/>
    </row>
    <row r="6852" spans="18:26" x14ac:dyDescent="0.2">
      <c r="R6852" s="34"/>
      <c r="S6852" s="34"/>
      <c r="T6852" s="34"/>
      <c r="U6852" s="34"/>
      <c r="V6852" s="34"/>
      <c r="W6852" s="34"/>
      <c r="X6852" s="34"/>
      <c r="Y6852" s="34"/>
      <c r="Z6852" s="34"/>
    </row>
    <row r="6853" spans="18:26" x14ac:dyDescent="0.2">
      <c r="R6853" s="34"/>
      <c r="S6853" s="34"/>
      <c r="T6853" s="34"/>
      <c r="U6853" s="34"/>
      <c r="V6853" s="34"/>
      <c r="W6853" s="34"/>
      <c r="X6853" s="34"/>
      <c r="Y6853" s="34"/>
      <c r="Z6853" s="34"/>
    </row>
    <row r="6854" spans="18:26" x14ac:dyDescent="0.2">
      <c r="R6854" s="34"/>
      <c r="S6854" s="34"/>
      <c r="T6854" s="34"/>
      <c r="U6854" s="34"/>
      <c r="V6854" s="34"/>
      <c r="W6854" s="34"/>
      <c r="X6854" s="34"/>
      <c r="Y6854" s="34"/>
      <c r="Z6854" s="34"/>
    </row>
    <row r="6855" spans="18:26" x14ac:dyDescent="0.2">
      <c r="R6855" s="34"/>
      <c r="S6855" s="34"/>
      <c r="T6855" s="34"/>
      <c r="U6855" s="34"/>
      <c r="V6855" s="34"/>
      <c r="W6855" s="34"/>
      <c r="X6855" s="34"/>
      <c r="Y6855" s="34"/>
      <c r="Z6855" s="34"/>
    </row>
    <row r="6856" spans="18:26" x14ac:dyDescent="0.2">
      <c r="R6856" s="34"/>
      <c r="S6856" s="34"/>
      <c r="T6856" s="34"/>
      <c r="U6856" s="34"/>
      <c r="V6856" s="34"/>
      <c r="W6856" s="34"/>
      <c r="X6856" s="34"/>
      <c r="Y6856" s="34"/>
      <c r="Z6856" s="34"/>
    </row>
    <row r="6857" spans="18:26" x14ac:dyDescent="0.2">
      <c r="R6857" s="34"/>
      <c r="S6857" s="34"/>
      <c r="T6857" s="34"/>
      <c r="U6857" s="34"/>
      <c r="V6857" s="34"/>
      <c r="W6857" s="34"/>
      <c r="X6857" s="34"/>
      <c r="Y6857" s="34"/>
      <c r="Z6857" s="34"/>
    </row>
    <row r="6858" spans="18:26" x14ac:dyDescent="0.2">
      <c r="R6858" s="34"/>
      <c r="S6858" s="34"/>
      <c r="T6858" s="34"/>
      <c r="U6858" s="34"/>
      <c r="V6858" s="34"/>
      <c r="W6858" s="34"/>
      <c r="X6858" s="34"/>
      <c r="Y6858" s="34"/>
      <c r="Z6858" s="34"/>
    </row>
    <row r="6859" spans="18:26" x14ac:dyDescent="0.2">
      <c r="R6859" s="34"/>
      <c r="S6859" s="34"/>
      <c r="T6859" s="34"/>
      <c r="U6859" s="34"/>
      <c r="V6859" s="34"/>
      <c r="W6859" s="34"/>
      <c r="X6859" s="34"/>
      <c r="Y6859" s="34"/>
      <c r="Z6859" s="34"/>
    </row>
    <row r="6860" spans="18:26" x14ac:dyDescent="0.2">
      <c r="R6860" s="34"/>
      <c r="S6860" s="34"/>
      <c r="T6860" s="34"/>
      <c r="U6860" s="34"/>
      <c r="V6860" s="34"/>
      <c r="W6860" s="34"/>
      <c r="X6860" s="34"/>
      <c r="Y6860" s="34"/>
      <c r="Z6860" s="34"/>
    </row>
    <row r="6861" spans="18:26" x14ac:dyDescent="0.2">
      <c r="R6861" s="34"/>
      <c r="S6861" s="34"/>
      <c r="T6861" s="34"/>
      <c r="U6861" s="34"/>
      <c r="V6861" s="34"/>
      <c r="W6861" s="34"/>
      <c r="X6861" s="34"/>
      <c r="Y6861" s="34"/>
      <c r="Z6861" s="34"/>
    </row>
    <row r="6862" spans="18:26" x14ac:dyDescent="0.2">
      <c r="R6862" s="34"/>
      <c r="S6862" s="34"/>
      <c r="T6862" s="34"/>
      <c r="U6862" s="34"/>
      <c r="V6862" s="34"/>
      <c r="W6862" s="34"/>
      <c r="X6862" s="34"/>
      <c r="Y6862" s="34"/>
      <c r="Z6862" s="34"/>
    </row>
    <row r="6863" spans="18:26" x14ac:dyDescent="0.2">
      <c r="R6863" s="34"/>
      <c r="S6863" s="34"/>
      <c r="T6863" s="34"/>
      <c r="U6863" s="34"/>
      <c r="V6863" s="34"/>
      <c r="W6863" s="34"/>
      <c r="X6863" s="34"/>
      <c r="Y6863" s="34"/>
      <c r="Z6863" s="34"/>
    </row>
    <row r="6864" spans="18:26" x14ac:dyDescent="0.2">
      <c r="R6864" s="34"/>
      <c r="S6864" s="34"/>
      <c r="T6864" s="34"/>
      <c r="U6864" s="34"/>
      <c r="V6864" s="34"/>
      <c r="W6864" s="34"/>
      <c r="X6864" s="34"/>
      <c r="Y6864" s="34"/>
      <c r="Z6864" s="34"/>
    </row>
    <row r="6865" spans="18:26" x14ac:dyDescent="0.2">
      <c r="R6865" s="34"/>
      <c r="S6865" s="34"/>
      <c r="T6865" s="34"/>
      <c r="U6865" s="34"/>
      <c r="V6865" s="34"/>
      <c r="W6865" s="34"/>
      <c r="X6865" s="34"/>
      <c r="Y6865" s="34"/>
      <c r="Z6865" s="34"/>
    </row>
    <row r="6866" spans="18:26" x14ac:dyDescent="0.2">
      <c r="R6866" s="34"/>
      <c r="S6866" s="34"/>
      <c r="T6866" s="34"/>
      <c r="U6866" s="34"/>
      <c r="V6866" s="34"/>
      <c r="W6866" s="34"/>
      <c r="X6866" s="34"/>
      <c r="Y6866" s="34"/>
      <c r="Z6866" s="34"/>
    </row>
    <row r="6867" spans="18:26" x14ac:dyDescent="0.2">
      <c r="R6867" s="34"/>
      <c r="S6867" s="34"/>
      <c r="T6867" s="34"/>
      <c r="U6867" s="34"/>
      <c r="V6867" s="34"/>
      <c r="W6867" s="34"/>
      <c r="X6867" s="34"/>
      <c r="Y6867" s="34"/>
      <c r="Z6867" s="34"/>
    </row>
    <row r="6868" spans="18:26" x14ac:dyDescent="0.2">
      <c r="R6868" s="34"/>
      <c r="S6868" s="34"/>
      <c r="T6868" s="34"/>
      <c r="U6868" s="34"/>
      <c r="V6868" s="34"/>
      <c r="W6868" s="34"/>
      <c r="X6868" s="34"/>
      <c r="Y6868" s="34"/>
      <c r="Z6868" s="34"/>
    </row>
    <row r="6869" spans="18:26" x14ac:dyDescent="0.2">
      <c r="R6869" s="34"/>
      <c r="S6869" s="34"/>
      <c r="T6869" s="34"/>
      <c r="U6869" s="34"/>
      <c r="V6869" s="34"/>
      <c r="W6869" s="34"/>
      <c r="X6869" s="34"/>
      <c r="Y6869" s="34"/>
      <c r="Z6869" s="34"/>
    </row>
    <row r="6870" spans="18:26" x14ac:dyDescent="0.2">
      <c r="R6870" s="34"/>
      <c r="S6870" s="34"/>
      <c r="T6870" s="34"/>
      <c r="U6870" s="34"/>
      <c r="V6870" s="34"/>
      <c r="W6870" s="34"/>
      <c r="X6870" s="34"/>
      <c r="Y6870" s="34"/>
      <c r="Z6870" s="34"/>
    </row>
    <row r="6871" spans="18:26" x14ac:dyDescent="0.2">
      <c r="R6871" s="34"/>
      <c r="S6871" s="34"/>
      <c r="T6871" s="34"/>
      <c r="U6871" s="34"/>
      <c r="V6871" s="34"/>
      <c r="W6871" s="34"/>
      <c r="X6871" s="34"/>
      <c r="Y6871" s="34"/>
      <c r="Z6871" s="34"/>
    </row>
    <row r="6872" spans="18:26" x14ac:dyDescent="0.2">
      <c r="R6872" s="34"/>
      <c r="S6872" s="34"/>
      <c r="T6872" s="34"/>
      <c r="U6872" s="34"/>
      <c r="V6872" s="34"/>
      <c r="W6872" s="34"/>
      <c r="X6872" s="34"/>
      <c r="Y6872" s="34"/>
      <c r="Z6872" s="34"/>
    </row>
    <row r="6873" spans="18:26" x14ac:dyDescent="0.2">
      <c r="R6873" s="34"/>
      <c r="S6873" s="34"/>
      <c r="T6873" s="34"/>
      <c r="U6873" s="34"/>
      <c r="V6873" s="34"/>
      <c r="W6873" s="34"/>
      <c r="X6873" s="34"/>
      <c r="Y6873" s="34"/>
      <c r="Z6873" s="34"/>
    </row>
    <row r="6874" spans="18:26" x14ac:dyDescent="0.2">
      <c r="R6874" s="34"/>
      <c r="S6874" s="34"/>
      <c r="T6874" s="34"/>
      <c r="U6874" s="34"/>
      <c r="V6874" s="34"/>
      <c r="W6874" s="34"/>
      <c r="X6874" s="34"/>
      <c r="Y6874" s="34"/>
      <c r="Z6874" s="34"/>
    </row>
    <row r="6875" spans="18:26" x14ac:dyDescent="0.2">
      <c r="R6875" s="34"/>
      <c r="S6875" s="34"/>
      <c r="T6875" s="34"/>
      <c r="U6875" s="34"/>
      <c r="V6875" s="34"/>
      <c r="W6875" s="34"/>
      <c r="X6875" s="34"/>
      <c r="Y6875" s="34"/>
      <c r="Z6875" s="34"/>
    </row>
    <row r="6876" spans="18:26" x14ac:dyDescent="0.2">
      <c r="R6876" s="34"/>
      <c r="S6876" s="34"/>
      <c r="T6876" s="34"/>
      <c r="U6876" s="34"/>
      <c r="V6876" s="34"/>
      <c r="W6876" s="34"/>
      <c r="X6876" s="34"/>
      <c r="Y6876" s="34"/>
      <c r="Z6876" s="34"/>
    </row>
    <row r="6877" spans="18:26" x14ac:dyDescent="0.2">
      <c r="R6877" s="34"/>
      <c r="S6877" s="34"/>
      <c r="T6877" s="34"/>
      <c r="U6877" s="34"/>
      <c r="V6877" s="34"/>
      <c r="W6877" s="34"/>
      <c r="X6877" s="34"/>
      <c r="Y6877" s="34"/>
      <c r="Z6877" s="34"/>
    </row>
    <row r="6878" spans="18:26" x14ac:dyDescent="0.2">
      <c r="R6878" s="34"/>
      <c r="S6878" s="34"/>
      <c r="T6878" s="34"/>
      <c r="U6878" s="34"/>
      <c r="V6878" s="34"/>
      <c r="W6878" s="34"/>
      <c r="X6878" s="34"/>
      <c r="Y6878" s="34"/>
      <c r="Z6878" s="34"/>
    </row>
    <row r="6879" spans="18:26" x14ac:dyDescent="0.2">
      <c r="R6879" s="34"/>
      <c r="S6879" s="34"/>
      <c r="T6879" s="34"/>
      <c r="U6879" s="34"/>
      <c r="V6879" s="34"/>
      <c r="W6879" s="34"/>
      <c r="X6879" s="34"/>
      <c r="Y6879" s="34"/>
      <c r="Z6879" s="34"/>
    </row>
    <row r="6880" spans="18:26" x14ac:dyDescent="0.2">
      <c r="R6880" s="34"/>
      <c r="S6880" s="34"/>
      <c r="T6880" s="34"/>
      <c r="U6880" s="34"/>
      <c r="V6880" s="34"/>
      <c r="W6880" s="34"/>
      <c r="X6880" s="34"/>
      <c r="Y6880" s="34"/>
      <c r="Z6880" s="34"/>
    </row>
    <row r="6881" spans="18:26" x14ac:dyDescent="0.2">
      <c r="R6881" s="34"/>
      <c r="S6881" s="34"/>
      <c r="T6881" s="34"/>
      <c r="U6881" s="34"/>
      <c r="V6881" s="34"/>
      <c r="W6881" s="34"/>
      <c r="X6881" s="34"/>
      <c r="Y6881" s="34"/>
      <c r="Z6881" s="34"/>
    </row>
    <row r="6882" spans="18:26" x14ac:dyDescent="0.2">
      <c r="R6882" s="34"/>
      <c r="S6882" s="34"/>
      <c r="T6882" s="34"/>
      <c r="U6882" s="34"/>
      <c r="V6882" s="34"/>
      <c r="W6882" s="34"/>
      <c r="X6882" s="34"/>
      <c r="Y6882" s="34"/>
      <c r="Z6882" s="34"/>
    </row>
    <row r="6883" spans="18:26" x14ac:dyDescent="0.2">
      <c r="R6883" s="34"/>
      <c r="S6883" s="34"/>
      <c r="T6883" s="34"/>
      <c r="U6883" s="34"/>
      <c r="V6883" s="34"/>
      <c r="W6883" s="34"/>
      <c r="X6883" s="34"/>
      <c r="Y6883" s="34"/>
      <c r="Z6883" s="34"/>
    </row>
    <row r="6884" spans="18:26" x14ac:dyDescent="0.2">
      <c r="R6884" s="34"/>
      <c r="S6884" s="34"/>
      <c r="T6884" s="34"/>
      <c r="U6884" s="34"/>
      <c r="V6884" s="34"/>
      <c r="W6884" s="34"/>
      <c r="X6884" s="34"/>
      <c r="Y6884" s="34"/>
      <c r="Z6884" s="34"/>
    </row>
    <row r="6885" spans="18:26" x14ac:dyDescent="0.2">
      <c r="R6885" s="34"/>
      <c r="S6885" s="34"/>
      <c r="T6885" s="34"/>
      <c r="U6885" s="34"/>
      <c r="V6885" s="34"/>
      <c r="W6885" s="34"/>
      <c r="X6885" s="34"/>
      <c r="Y6885" s="34"/>
      <c r="Z6885" s="34"/>
    </row>
    <row r="6886" spans="18:26" x14ac:dyDescent="0.2">
      <c r="R6886" s="34"/>
      <c r="S6886" s="34"/>
      <c r="T6886" s="34"/>
      <c r="U6886" s="34"/>
      <c r="V6886" s="34"/>
      <c r="W6886" s="34"/>
      <c r="X6886" s="34"/>
      <c r="Y6886" s="34"/>
      <c r="Z6886" s="34"/>
    </row>
    <row r="6887" spans="18:26" x14ac:dyDescent="0.2">
      <c r="R6887" s="34"/>
      <c r="S6887" s="34"/>
      <c r="T6887" s="34"/>
      <c r="U6887" s="34"/>
      <c r="V6887" s="34"/>
      <c r="W6887" s="34"/>
      <c r="X6887" s="34"/>
      <c r="Y6887" s="34"/>
      <c r="Z6887" s="34"/>
    </row>
    <row r="6888" spans="18:26" x14ac:dyDescent="0.2">
      <c r="R6888" s="34"/>
      <c r="S6888" s="34"/>
      <c r="T6888" s="34"/>
      <c r="U6888" s="34"/>
      <c r="V6888" s="34"/>
      <c r="W6888" s="34"/>
      <c r="X6888" s="34"/>
      <c r="Y6888" s="34"/>
      <c r="Z6888" s="34"/>
    </row>
    <row r="6889" spans="18:26" x14ac:dyDescent="0.2">
      <c r="R6889" s="34"/>
      <c r="S6889" s="34"/>
      <c r="T6889" s="34"/>
      <c r="U6889" s="34"/>
      <c r="V6889" s="34"/>
      <c r="W6889" s="34"/>
      <c r="X6889" s="34"/>
      <c r="Y6889" s="34"/>
      <c r="Z6889" s="34"/>
    </row>
    <row r="6890" spans="18:26" x14ac:dyDescent="0.2">
      <c r="R6890" s="34"/>
      <c r="S6890" s="34"/>
      <c r="T6890" s="34"/>
      <c r="U6890" s="34"/>
      <c r="V6890" s="34"/>
      <c r="W6890" s="34"/>
      <c r="X6890" s="34"/>
      <c r="Y6890" s="34"/>
      <c r="Z6890" s="34"/>
    </row>
    <row r="6891" spans="18:26" x14ac:dyDescent="0.2">
      <c r="R6891" s="34"/>
      <c r="S6891" s="34"/>
      <c r="T6891" s="34"/>
      <c r="U6891" s="34"/>
      <c r="V6891" s="34"/>
      <c r="W6891" s="34"/>
      <c r="X6891" s="34"/>
      <c r="Y6891" s="34"/>
      <c r="Z6891" s="34"/>
    </row>
    <row r="6892" spans="18:26" x14ac:dyDescent="0.2">
      <c r="R6892" s="34"/>
      <c r="S6892" s="34"/>
      <c r="T6892" s="34"/>
      <c r="U6892" s="34"/>
      <c r="V6892" s="34"/>
      <c r="W6892" s="34"/>
      <c r="X6892" s="34"/>
      <c r="Y6892" s="34"/>
      <c r="Z6892" s="34"/>
    </row>
    <row r="6893" spans="18:26" x14ac:dyDescent="0.2">
      <c r="R6893" s="34"/>
      <c r="S6893" s="34"/>
      <c r="T6893" s="34"/>
      <c r="U6893" s="34"/>
      <c r="V6893" s="34"/>
      <c r="W6893" s="34"/>
      <c r="X6893" s="34"/>
      <c r="Y6893" s="34"/>
      <c r="Z6893" s="34"/>
    </row>
    <row r="6894" spans="18:26" x14ac:dyDescent="0.2">
      <c r="R6894" s="34"/>
      <c r="S6894" s="34"/>
      <c r="T6894" s="34"/>
      <c r="U6894" s="34"/>
      <c r="V6894" s="34"/>
      <c r="W6894" s="34"/>
      <c r="X6894" s="34"/>
      <c r="Y6894" s="34"/>
      <c r="Z6894" s="34"/>
    </row>
    <row r="6895" spans="18:26" x14ac:dyDescent="0.2">
      <c r="R6895" s="34"/>
      <c r="S6895" s="34"/>
      <c r="T6895" s="34"/>
      <c r="U6895" s="34"/>
      <c r="V6895" s="34"/>
      <c r="W6895" s="34"/>
      <c r="X6895" s="34"/>
      <c r="Y6895" s="34"/>
      <c r="Z6895" s="34"/>
    </row>
    <row r="6896" spans="18:26" x14ac:dyDescent="0.2">
      <c r="R6896" s="34"/>
      <c r="S6896" s="34"/>
      <c r="T6896" s="34"/>
      <c r="U6896" s="34"/>
      <c r="V6896" s="34"/>
      <c r="W6896" s="34"/>
      <c r="X6896" s="34"/>
      <c r="Y6896" s="34"/>
      <c r="Z6896" s="34"/>
    </row>
    <row r="6897" spans="18:26" x14ac:dyDescent="0.2">
      <c r="R6897" s="34"/>
      <c r="S6897" s="34"/>
      <c r="T6897" s="34"/>
      <c r="U6897" s="34"/>
      <c r="V6897" s="34"/>
      <c r="W6897" s="34"/>
      <c r="X6897" s="34"/>
      <c r="Y6897" s="34"/>
      <c r="Z6897" s="34"/>
    </row>
    <row r="6898" spans="18:26" x14ac:dyDescent="0.2">
      <c r="R6898" s="34"/>
      <c r="S6898" s="34"/>
      <c r="T6898" s="34"/>
      <c r="U6898" s="34"/>
      <c r="V6898" s="34"/>
      <c r="W6898" s="34"/>
      <c r="X6898" s="34"/>
      <c r="Y6898" s="34"/>
      <c r="Z6898" s="34"/>
    </row>
    <row r="6899" spans="18:26" x14ac:dyDescent="0.2">
      <c r="R6899" s="34"/>
      <c r="S6899" s="34"/>
      <c r="T6899" s="34"/>
      <c r="U6899" s="34"/>
      <c r="V6899" s="34"/>
      <c r="W6899" s="34"/>
      <c r="X6899" s="34"/>
      <c r="Y6899" s="34"/>
      <c r="Z6899" s="34"/>
    </row>
    <row r="6900" spans="18:26" x14ac:dyDescent="0.2">
      <c r="R6900" s="34"/>
      <c r="S6900" s="34"/>
      <c r="T6900" s="34"/>
      <c r="U6900" s="34"/>
      <c r="V6900" s="34"/>
      <c r="W6900" s="34"/>
      <c r="X6900" s="34"/>
      <c r="Y6900" s="34"/>
      <c r="Z6900" s="34"/>
    </row>
    <row r="6901" spans="18:26" x14ac:dyDescent="0.2">
      <c r="R6901" s="34"/>
      <c r="S6901" s="34"/>
      <c r="T6901" s="34"/>
      <c r="U6901" s="34"/>
      <c r="V6901" s="34"/>
      <c r="W6901" s="34"/>
      <c r="X6901" s="34"/>
      <c r="Y6901" s="34"/>
      <c r="Z6901" s="34"/>
    </row>
    <row r="6902" spans="18:26" x14ac:dyDescent="0.2">
      <c r="R6902" s="34"/>
      <c r="S6902" s="34"/>
      <c r="T6902" s="34"/>
      <c r="U6902" s="34"/>
      <c r="V6902" s="34"/>
      <c r="W6902" s="34"/>
      <c r="X6902" s="34"/>
      <c r="Y6902" s="34"/>
      <c r="Z6902" s="34"/>
    </row>
    <row r="6903" spans="18:26" x14ac:dyDescent="0.2">
      <c r="R6903" s="34"/>
      <c r="S6903" s="34"/>
      <c r="T6903" s="34"/>
      <c r="U6903" s="34"/>
      <c r="V6903" s="34"/>
      <c r="W6903" s="34"/>
      <c r="X6903" s="34"/>
      <c r="Y6903" s="34"/>
      <c r="Z6903" s="34"/>
    </row>
    <row r="6904" spans="18:26" x14ac:dyDescent="0.2">
      <c r="R6904" s="34"/>
      <c r="S6904" s="34"/>
      <c r="T6904" s="34"/>
      <c r="U6904" s="34"/>
      <c r="V6904" s="34"/>
      <c r="W6904" s="34"/>
      <c r="X6904" s="34"/>
      <c r="Y6904" s="34"/>
      <c r="Z6904" s="34"/>
    </row>
    <row r="6905" spans="18:26" x14ac:dyDescent="0.2">
      <c r="R6905" s="34"/>
      <c r="S6905" s="34"/>
      <c r="T6905" s="34"/>
      <c r="U6905" s="34"/>
      <c r="V6905" s="34"/>
      <c r="W6905" s="34"/>
      <c r="X6905" s="34"/>
      <c r="Y6905" s="34"/>
      <c r="Z6905" s="34"/>
    </row>
    <row r="6906" spans="18:26" x14ac:dyDescent="0.2">
      <c r="R6906" s="34"/>
      <c r="S6906" s="34"/>
      <c r="T6906" s="34"/>
      <c r="U6906" s="34"/>
      <c r="V6906" s="34"/>
      <c r="W6906" s="34"/>
      <c r="X6906" s="34"/>
      <c r="Y6906" s="34"/>
      <c r="Z6906" s="34"/>
    </row>
    <row r="6907" spans="18:26" x14ac:dyDescent="0.2">
      <c r="R6907" s="34"/>
      <c r="S6907" s="34"/>
      <c r="T6907" s="34"/>
      <c r="U6907" s="34"/>
      <c r="V6907" s="34"/>
      <c r="W6907" s="34"/>
      <c r="X6907" s="34"/>
      <c r="Y6907" s="34"/>
      <c r="Z6907" s="34"/>
    </row>
    <row r="6908" spans="18:26" x14ac:dyDescent="0.2">
      <c r="R6908" s="34"/>
      <c r="S6908" s="34"/>
      <c r="T6908" s="34"/>
      <c r="U6908" s="34"/>
      <c r="V6908" s="34"/>
      <c r="W6908" s="34"/>
      <c r="X6908" s="34"/>
      <c r="Y6908" s="34"/>
      <c r="Z6908" s="34"/>
    </row>
    <row r="6909" spans="18:26" x14ac:dyDescent="0.2">
      <c r="R6909" s="34"/>
      <c r="S6909" s="34"/>
      <c r="T6909" s="34"/>
      <c r="U6909" s="34"/>
      <c r="V6909" s="34"/>
      <c r="W6909" s="34"/>
      <c r="X6909" s="34"/>
      <c r="Y6909" s="34"/>
      <c r="Z6909" s="34"/>
    </row>
    <row r="6910" spans="18:26" x14ac:dyDescent="0.2">
      <c r="R6910" s="34"/>
      <c r="S6910" s="34"/>
      <c r="T6910" s="34"/>
      <c r="U6910" s="34"/>
      <c r="V6910" s="34"/>
      <c r="W6910" s="34"/>
      <c r="X6910" s="34"/>
      <c r="Y6910" s="34"/>
      <c r="Z6910" s="34"/>
    </row>
    <row r="6911" spans="18:26" x14ac:dyDescent="0.2">
      <c r="R6911" s="34"/>
      <c r="S6911" s="34"/>
      <c r="T6911" s="34"/>
      <c r="U6911" s="34"/>
      <c r="V6911" s="34"/>
      <c r="W6911" s="34"/>
      <c r="X6911" s="34"/>
      <c r="Y6911" s="34"/>
      <c r="Z6911" s="34"/>
    </row>
    <row r="6912" spans="18:26" x14ac:dyDescent="0.2">
      <c r="R6912" s="34"/>
      <c r="S6912" s="34"/>
      <c r="T6912" s="34"/>
      <c r="U6912" s="34"/>
      <c r="V6912" s="34"/>
      <c r="W6912" s="34"/>
      <c r="X6912" s="34"/>
      <c r="Y6912" s="34"/>
      <c r="Z6912" s="34"/>
    </row>
    <row r="6913" spans="18:26" x14ac:dyDescent="0.2">
      <c r="R6913" s="34"/>
      <c r="S6913" s="34"/>
      <c r="T6913" s="34"/>
      <c r="U6913" s="34"/>
      <c r="V6913" s="34"/>
      <c r="W6913" s="34"/>
      <c r="X6913" s="34"/>
      <c r="Y6913" s="34"/>
      <c r="Z6913" s="34"/>
    </row>
    <row r="6914" spans="18:26" x14ac:dyDescent="0.2">
      <c r="R6914" s="34"/>
      <c r="S6914" s="34"/>
      <c r="T6914" s="34"/>
      <c r="U6914" s="34"/>
      <c r="V6914" s="34"/>
      <c r="W6914" s="34"/>
      <c r="X6914" s="34"/>
      <c r="Y6914" s="34"/>
      <c r="Z6914" s="34"/>
    </row>
    <row r="6915" spans="18:26" x14ac:dyDescent="0.2">
      <c r="R6915" s="34"/>
      <c r="S6915" s="34"/>
      <c r="T6915" s="34"/>
      <c r="U6915" s="34"/>
      <c r="V6915" s="34"/>
      <c r="W6915" s="34"/>
      <c r="X6915" s="34"/>
      <c r="Y6915" s="34"/>
      <c r="Z6915" s="34"/>
    </row>
    <row r="6916" spans="18:26" x14ac:dyDescent="0.2">
      <c r="R6916" s="34"/>
      <c r="S6916" s="34"/>
      <c r="T6916" s="34"/>
      <c r="U6916" s="34"/>
      <c r="V6916" s="34"/>
      <c r="W6916" s="34"/>
      <c r="X6916" s="34"/>
      <c r="Y6916" s="34"/>
      <c r="Z6916" s="34"/>
    </row>
    <row r="6917" spans="18:26" x14ac:dyDescent="0.2">
      <c r="R6917" s="34"/>
      <c r="S6917" s="34"/>
      <c r="T6917" s="34"/>
      <c r="U6917" s="34"/>
      <c r="V6917" s="34"/>
      <c r="W6917" s="34"/>
      <c r="X6917" s="34"/>
      <c r="Y6917" s="34"/>
      <c r="Z6917" s="34"/>
    </row>
    <row r="6918" spans="18:26" x14ac:dyDescent="0.2">
      <c r="R6918" s="34"/>
      <c r="S6918" s="34"/>
      <c r="T6918" s="34"/>
      <c r="U6918" s="34"/>
      <c r="V6918" s="34"/>
      <c r="W6918" s="34"/>
      <c r="X6918" s="34"/>
      <c r="Y6918" s="34"/>
      <c r="Z6918" s="34"/>
    </row>
    <row r="6919" spans="18:26" x14ac:dyDescent="0.2">
      <c r="R6919" s="34"/>
      <c r="S6919" s="34"/>
      <c r="T6919" s="34"/>
      <c r="U6919" s="34"/>
      <c r="V6919" s="34"/>
      <c r="W6919" s="34"/>
      <c r="X6919" s="34"/>
      <c r="Y6919" s="34"/>
      <c r="Z6919" s="34"/>
    </row>
    <row r="6920" spans="18:26" x14ac:dyDescent="0.2">
      <c r="R6920" s="34"/>
      <c r="S6920" s="34"/>
      <c r="T6920" s="34"/>
      <c r="U6920" s="34"/>
      <c r="V6920" s="34"/>
      <c r="W6920" s="34"/>
      <c r="X6920" s="34"/>
      <c r="Y6920" s="34"/>
      <c r="Z6920" s="34"/>
    </row>
    <row r="6921" spans="18:26" x14ac:dyDescent="0.2">
      <c r="R6921" s="34"/>
      <c r="S6921" s="34"/>
      <c r="T6921" s="34"/>
      <c r="U6921" s="34"/>
      <c r="V6921" s="34"/>
      <c r="W6921" s="34"/>
      <c r="X6921" s="34"/>
      <c r="Y6921" s="34"/>
      <c r="Z6921" s="34"/>
    </row>
    <row r="6922" spans="18:26" x14ac:dyDescent="0.2">
      <c r="R6922" s="34"/>
      <c r="S6922" s="34"/>
      <c r="T6922" s="34"/>
      <c r="U6922" s="34"/>
      <c r="V6922" s="34"/>
      <c r="W6922" s="34"/>
      <c r="X6922" s="34"/>
      <c r="Y6922" s="34"/>
      <c r="Z6922" s="34"/>
    </row>
    <row r="6923" spans="18:26" x14ac:dyDescent="0.2">
      <c r="R6923" s="34"/>
      <c r="S6923" s="34"/>
      <c r="T6923" s="34"/>
      <c r="U6923" s="34"/>
      <c r="V6923" s="34"/>
      <c r="W6923" s="34"/>
      <c r="X6923" s="34"/>
      <c r="Y6923" s="34"/>
      <c r="Z6923" s="34"/>
    </row>
    <row r="6924" spans="18:26" x14ac:dyDescent="0.2">
      <c r="R6924" s="34"/>
      <c r="S6924" s="34"/>
      <c r="T6924" s="34"/>
      <c r="U6924" s="34"/>
      <c r="V6924" s="34"/>
      <c r="W6924" s="34"/>
      <c r="X6924" s="34"/>
      <c r="Y6924" s="34"/>
      <c r="Z6924" s="34"/>
    </row>
    <row r="6925" spans="18:26" x14ac:dyDescent="0.2">
      <c r="R6925" s="34"/>
      <c r="S6925" s="34"/>
      <c r="T6925" s="34"/>
      <c r="U6925" s="34"/>
      <c r="V6925" s="34"/>
      <c r="W6925" s="34"/>
      <c r="X6925" s="34"/>
      <c r="Y6925" s="34"/>
      <c r="Z6925" s="34"/>
    </row>
    <row r="6926" spans="18:26" x14ac:dyDescent="0.2">
      <c r="R6926" s="34"/>
      <c r="S6926" s="34"/>
      <c r="T6926" s="34"/>
      <c r="U6926" s="34"/>
      <c r="V6926" s="34"/>
      <c r="W6926" s="34"/>
      <c r="X6926" s="34"/>
      <c r="Y6926" s="34"/>
      <c r="Z6926" s="34"/>
    </row>
    <row r="6927" spans="18:26" x14ac:dyDescent="0.2">
      <c r="R6927" s="34"/>
      <c r="S6927" s="34"/>
      <c r="T6927" s="34"/>
      <c r="U6927" s="34"/>
      <c r="V6927" s="34"/>
      <c r="W6927" s="34"/>
      <c r="X6927" s="34"/>
      <c r="Y6927" s="34"/>
      <c r="Z6927" s="34"/>
    </row>
    <row r="6928" spans="18:26" x14ac:dyDescent="0.2">
      <c r="R6928" s="34"/>
      <c r="S6928" s="34"/>
      <c r="T6928" s="34"/>
      <c r="U6928" s="34"/>
      <c r="V6928" s="34"/>
      <c r="W6928" s="34"/>
      <c r="X6928" s="34"/>
      <c r="Y6928" s="34"/>
      <c r="Z6928" s="34"/>
    </row>
    <row r="6929" spans="18:26" x14ac:dyDescent="0.2">
      <c r="R6929" s="34"/>
      <c r="S6929" s="34"/>
      <c r="T6929" s="34"/>
      <c r="U6929" s="34"/>
      <c r="V6929" s="34"/>
      <c r="W6929" s="34"/>
      <c r="X6929" s="34"/>
      <c r="Y6929" s="34"/>
      <c r="Z6929" s="34"/>
    </row>
    <row r="6930" spans="18:26" x14ac:dyDescent="0.2">
      <c r="R6930" s="34"/>
      <c r="S6930" s="34"/>
      <c r="T6930" s="34"/>
      <c r="U6930" s="34"/>
      <c r="V6930" s="34"/>
      <c r="W6930" s="34"/>
      <c r="X6930" s="34"/>
      <c r="Y6930" s="34"/>
      <c r="Z6930" s="34"/>
    </row>
    <row r="6931" spans="18:26" x14ac:dyDescent="0.2">
      <c r="R6931" s="34"/>
      <c r="S6931" s="34"/>
      <c r="T6931" s="34"/>
      <c r="U6931" s="34"/>
      <c r="V6931" s="34"/>
      <c r="W6931" s="34"/>
      <c r="X6931" s="34"/>
      <c r="Y6931" s="34"/>
      <c r="Z6931" s="34"/>
    </row>
    <row r="6932" spans="18:26" x14ac:dyDescent="0.2">
      <c r="R6932" s="34"/>
      <c r="S6932" s="34"/>
      <c r="T6932" s="34"/>
      <c r="U6932" s="34"/>
      <c r="V6932" s="34"/>
      <c r="W6932" s="34"/>
      <c r="X6932" s="34"/>
      <c r="Y6932" s="34"/>
      <c r="Z6932" s="34"/>
    </row>
    <row r="6933" spans="18:26" x14ac:dyDescent="0.2">
      <c r="R6933" s="34"/>
      <c r="S6933" s="34"/>
      <c r="T6933" s="34"/>
      <c r="U6933" s="34"/>
      <c r="V6933" s="34"/>
      <c r="W6933" s="34"/>
      <c r="X6933" s="34"/>
      <c r="Y6933" s="34"/>
      <c r="Z6933" s="34"/>
    </row>
    <row r="6934" spans="18:26" x14ac:dyDescent="0.2">
      <c r="R6934" s="34"/>
      <c r="S6934" s="34"/>
      <c r="T6934" s="34"/>
      <c r="U6934" s="34"/>
      <c r="V6934" s="34"/>
      <c r="W6934" s="34"/>
      <c r="X6934" s="34"/>
      <c r="Y6934" s="34"/>
      <c r="Z6934" s="34"/>
    </row>
    <row r="6935" spans="18:26" x14ac:dyDescent="0.2">
      <c r="R6935" s="34"/>
      <c r="S6935" s="34"/>
      <c r="T6935" s="34"/>
      <c r="U6935" s="34"/>
      <c r="V6935" s="34"/>
      <c r="W6935" s="34"/>
      <c r="X6935" s="34"/>
      <c r="Y6935" s="34"/>
      <c r="Z6935" s="34"/>
    </row>
    <row r="6936" spans="18:26" x14ac:dyDescent="0.2">
      <c r="R6936" s="34"/>
      <c r="S6936" s="34"/>
      <c r="T6936" s="34"/>
      <c r="U6936" s="34"/>
      <c r="V6936" s="34"/>
      <c r="W6936" s="34"/>
      <c r="X6936" s="34"/>
      <c r="Y6936" s="34"/>
      <c r="Z6936" s="34"/>
    </row>
    <row r="6937" spans="18:26" x14ac:dyDescent="0.2">
      <c r="R6937" s="34"/>
      <c r="S6937" s="34"/>
      <c r="T6937" s="34"/>
      <c r="U6937" s="34"/>
      <c r="V6937" s="34"/>
      <c r="W6937" s="34"/>
      <c r="X6937" s="34"/>
      <c r="Y6937" s="34"/>
      <c r="Z6937" s="34"/>
    </row>
    <row r="6938" spans="18:26" x14ac:dyDescent="0.2">
      <c r="R6938" s="34"/>
      <c r="S6938" s="34"/>
      <c r="T6938" s="34"/>
      <c r="U6938" s="34"/>
      <c r="V6938" s="34"/>
      <c r="W6938" s="34"/>
      <c r="X6938" s="34"/>
      <c r="Y6938" s="34"/>
      <c r="Z6938" s="34"/>
    </row>
    <row r="6939" spans="18:26" x14ac:dyDescent="0.2">
      <c r="R6939" s="34"/>
      <c r="S6939" s="34"/>
      <c r="T6939" s="34"/>
      <c r="U6939" s="34"/>
      <c r="V6939" s="34"/>
      <c r="W6939" s="34"/>
      <c r="X6939" s="34"/>
      <c r="Y6939" s="34"/>
      <c r="Z6939" s="34"/>
    </row>
    <row r="6940" spans="18:26" x14ac:dyDescent="0.2">
      <c r="R6940" s="34"/>
      <c r="S6940" s="34"/>
      <c r="T6940" s="34"/>
      <c r="U6940" s="34"/>
      <c r="V6940" s="34"/>
      <c r="W6940" s="34"/>
      <c r="X6940" s="34"/>
      <c r="Y6940" s="34"/>
      <c r="Z6940" s="34"/>
    </row>
    <row r="6941" spans="18:26" x14ac:dyDescent="0.2">
      <c r="R6941" s="34"/>
      <c r="S6941" s="34"/>
      <c r="T6941" s="34"/>
      <c r="U6941" s="34"/>
      <c r="V6941" s="34"/>
      <c r="W6941" s="34"/>
      <c r="X6941" s="34"/>
      <c r="Y6941" s="34"/>
      <c r="Z6941" s="34"/>
    </row>
    <row r="6942" spans="18:26" x14ac:dyDescent="0.2">
      <c r="R6942" s="34"/>
      <c r="S6942" s="34"/>
      <c r="T6942" s="34"/>
      <c r="U6942" s="34"/>
      <c r="V6942" s="34"/>
      <c r="W6942" s="34"/>
      <c r="X6942" s="34"/>
      <c r="Y6942" s="34"/>
      <c r="Z6942" s="34"/>
    </row>
    <row r="6943" spans="18:26" x14ac:dyDescent="0.2">
      <c r="R6943" s="34"/>
      <c r="S6943" s="34"/>
      <c r="T6943" s="34"/>
      <c r="U6943" s="34"/>
      <c r="V6943" s="34"/>
      <c r="W6943" s="34"/>
      <c r="X6943" s="34"/>
      <c r="Y6943" s="34"/>
      <c r="Z6943" s="34"/>
    </row>
    <row r="6944" spans="18:26" x14ac:dyDescent="0.2">
      <c r="R6944" s="34"/>
      <c r="S6944" s="34"/>
      <c r="T6944" s="34"/>
      <c r="U6944" s="34"/>
      <c r="V6944" s="34"/>
      <c r="W6944" s="34"/>
      <c r="X6944" s="34"/>
      <c r="Y6944" s="34"/>
      <c r="Z6944" s="34"/>
    </row>
    <row r="6945" spans="18:26" x14ac:dyDescent="0.2">
      <c r="R6945" s="34"/>
      <c r="S6945" s="34"/>
      <c r="T6945" s="34"/>
      <c r="U6945" s="34"/>
      <c r="V6945" s="34"/>
      <c r="W6945" s="34"/>
      <c r="X6945" s="34"/>
      <c r="Y6945" s="34"/>
      <c r="Z6945" s="34"/>
    </row>
    <row r="6946" spans="18:26" x14ac:dyDescent="0.2">
      <c r="R6946" s="34"/>
      <c r="S6946" s="34"/>
      <c r="T6946" s="34"/>
      <c r="U6946" s="34"/>
      <c r="V6946" s="34"/>
      <c r="W6946" s="34"/>
      <c r="X6946" s="34"/>
      <c r="Y6946" s="34"/>
      <c r="Z6946" s="34"/>
    </row>
    <row r="6947" spans="18:26" x14ac:dyDescent="0.2">
      <c r="R6947" s="34"/>
      <c r="S6947" s="34"/>
      <c r="T6947" s="34"/>
      <c r="U6947" s="34"/>
      <c r="V6947" s="34"/>
      <c r="W6947" s="34"/>
      <c r="X6947" s="34"/>
      <c r="Y6947" s="34"/>
      <c r="Z6947" s="34"/>
    </row>
    <row r="6948" spans="18:26" x14ac:dyDescent="0.2">
      <c r="R6948" s="34"/>
      <c r="S6948" s="34"/>
      <c r="T6948" s="34"/>
      <c r="U6948" s="34"/>
      <c r="V6948" s="34"/>
      <c r="W6948" s="34"/>
      <c r="X6948" s="34"/>
      <c r="Y6948" s="34"/>
      <c r="Z6948" s="34"/>
    </row>
    <row r="6949" spans="18:26" x14ac:dyDescent="0.2">
      <c r="R6949" s="34"/>
      <c r="S6949" s="34"/>
      <c r="T6949" s="34"/>
      <c r="U6949" s="34"/>
      <c r="V6949" s="34"/>
      <c r="W6949" s="34"/>
      <c r="X6949" s="34"/>
      <c r="Y6949" s="34"/>
      <c r="Z6949" s="34"/>
    </row>
    <row r="6950" spans="18:26" x14ac:dyDescent="0.2">
      <c r="R6950" s="34"/>
      <c r="S6950" s="34"/>
      <c r="T6950" s="34"/>
      <c r="U6950" s="34"/>
      <c r="V6950" s="34"/>
      <c r="W6950" s="34"/>
      <c r="X6950" s="34"/>
      <c r="Y6950" s="34"/>
      <c r="Z6950" s="34"/>
    </row>
    <row r="6951" spans="18:26" x14ac:dyDescent="0.2">
      <c r="R6951" s="34"/>
      <c r="S6951" s="34"/>
      <c r="T6951" s="34"/>
      <c r="U6951" s="34"/>
      <c r="V6951" s="34"/>
      <c r="W6951" s="34"/>
      <c r="X6951" s="34"/>
      <c r="Y6951" s="34"/>
      <c r="Z6951" s="34"/>
    </row>
    <row r="6952" spans="18:26" x14ac:dyDescent="0.2">
      <c r="R6952" s="34"/>
      <c r="S6952" s="34"/>
      <c r="T6952" s="34"/>
      <c r="U6952" s="34"/>
      <c r="V6952" s="34"/>
      <c r="W6952" s="34"/>
      <c r="X6952" s="34"/>
      <c r="Y6952" s="34"/>
      <c r="Z6952" s="34"/>
    </row>
    <row r="6953" spans="18:26" x14ac:dyDescent="0.2">
      <c r="R6953" s="34"/>
      <c r="S6953" s="34"/>
      <c r="T6953" s="34"/>
      <c r="U6953" s="34"/>
      <c r="V6953" s="34"/>
      <c r="W6953" s="34"/>
      <c r="X6953" s="34"/>
      <c r="Y6953" s="34"/>
      <c r="Z6953" s="34"/>
    </row>
    <row r="6954" spans="18:26" x14ac:dyDescent="0.2">
      <c r="R6954" s="34"/>
      <c r="S6954" s="34"/>
      <c r="T6954" s="34"/>
      <c r="U6954" s="34"/>
      <c r="V6954" s="34"/>
      <c r="W6954" s="34"/>
      <c r="X6954" s="34"/>
      <c r="Y6954" s="34"/>
      <c r="Z6954" s="34"/>
    </row>
    <row r="6955" spans="18:26" x14ac:dyDescent="0.2">
      <c r="R6955" s="34"/>
      <c r="S6955" s="34"/>
      <c r="T6955" s="34"/>
      <c r="U6955" s="34"/>
      <c r="V6955" s="34"/>
      <c r="W6955" s="34"/>
      <c r="X6955" s="34"/>
      <c r="Y6955" s="34"/>
      <c r="Z6955" s="34"/>
    </row>
    <row r="6956" spans="18:26" x14ac:dyDescent="0.2">
      <c r="R6956" s="34"/>
      <c r="S6956" s="34"/>
      <c r="T6956" s="34"/>
      <c r="U6956" s="34"/>
      <c r="V6956" s="34"/>
      <c r="W6956" s="34"/>
      <c r="X6956" s="34"/>
      <c r="Y6956" s="34"/>
      <c r="Z6956" s="34"/>
    </row>
    <row r="6957" spans="18:26" x14ac:dyDescent="0.2">
      <c r="R6957" s="34"/>
      <c r="S6957" s="34"/>
      <c r="T6957" s="34"/>
      <c r="U6957" s="34"/>
      <c r="V6957" s="34"/>
      <c r="W6957" s="34"/>
      <c r="X6957" s="34"/>
      <c r="Y6957" s="34"/>
      <c r="Z6957" s="34"/>
    </row>
    <row r="6958" spans="18:26" x14ac:dyDescent="0.2">
      <c r="R6958" s="34"/>
      <c r="S6958" s="34"/>
      <c r="T6958" s="34"/>
      <c r="U6958" s="34"/>
      <c r="V6958" s="34"/>
      <c r="W6958" s="34"/>
      <c r="X6958" s="34"/>
      <c r="Y6958" s="34"/>
      <c r="Z6958" s="34"/>
    </row>
    <row r="6959" spans="18:26" x14ac:dyDescent="0.2">
      <c r="R6959" s="34"/>
      <c r="S6959" s="34"/>
      <c r="T6959" s="34"/>
      <c r="U6959" s="34"/>
      <c r="V6959" s="34"/>
      <c r="W6959" s="34"/>
      <c r="X6959" s="34"/>
      <c r="Y6959" s="34"/>
      <c r="Z6959" s="34"/>
    </row>
    <row r="6960" spans="18:26" x14ac:dyDescent="0.2">
      <c r="R6960" s="34"/>
      <c r="S6960" s="34"/>
      <c r="T6960" s="34"/>
      <c r="U6960" s="34"/>
      <c r="V6960" s="34"/>
      <c r="W6960" s="34"/>
      <c r="X6960" s="34"/>
      <c r="Y6960" s="34"/>
      <c r="Z6960" s="34"/>
    </row>
    <row r="6961" spans="18:26" x14ac:dyDescent="0.2">
      <c r="R6961" s="34"/>
      <c r="S6961" s="34"/>
      <c r="T6961" s="34"/>
      <c r="U6961" s="34"/>
      <c r="V6961" s="34"/>
      <c r="W6961" s="34"/>
      <c r="X6961" s="34"/>
      <c r="Y6961" s="34"/>
      <c r="Z6961" s="34"/>
    </row>
    <row r="6962" spans="18:26" x14ac:dyDescent="0.2">
      <c r="R6962" s="34"/>
      <c r="S6962" s="34"/>
      <c r="T6962" s="34"/>
      <c r="U6962" s="34"/>
      <c r="V6962" s="34"/>
      <c r="W6962" s="34"/>
      <c r="X6962" s="34"/>
      <c r="Y6962" s="34"/>
      <c r="Z6962" s="34"/>
    </row>
    <row r="6963" spans="18:26" x14ac:dyDescent="0.2">
      <c r="R6963" s="34"/>
      <c r="S6963" s="34"/>
      <c r="T6963" s="34"/>
      <c r="U6963" s="34"/>
      <c r="V6963" s="34"/>
      <c r="W6963" s="34"/>
      <c r="X6963" s="34"/>
      <c r="Y6963" s="34"/>
      <c r="Z6963" s="34"/>
    </row>
    <row r="6964" spans="18:26" x14ac:dyDescent="0.2">
      <c r="R6964" s="34"/>
      <c r="S6964" s="34"/>
      <c r="T6964" s="34"/>
      <c r="U6964" s="34"/>
      <c r="V6964" s="34"/>
      <c r="W6964" s="34"/>
      <c r="X6964" s="34"/>
      <c r="Y6964" s="34"/>
      <c r="Z6964" s="34"/>
    </row>
    <row r="6965" spans="18:26" x14ac:dyDescent="0.2">
      <c r="R6965" s="34"/>
      <c r="S6965" s="34"/>
      <c r="T6965" s="34"/>
      <c r="U6965" s="34"/>
      <c r="V6965" s="34"/>
      <c r="W6965" s="34"/>
      <c r="X6965" s="34"/>
      <c r="Y6965" s="34"/>
      <c r="Z6965" s="34"/>
    </row>
    <row r="6966" spans="18:26" x14ac:dyDescent="0.2">
      <c r="R6966" s="34"/>
      <c r="S6966" s="34"/>
      <c r="T6966" s="34"/>
      <c r="U6966" s="34"/>
      <c r="V6966" s="34"/>
      <c r="W6966" s="34"/>
      <c r="X6966" s="34"/>
      <c r="Y6966" s="34"/>
      <c r="Z6966" s="34"/>
    </row>
    <row r="6967" spans="18:26" x14ac:dyDescent="0.2">
      <c r="R6967" s="34"/>
      <c r="S6967" s="34"/>
      <c r="T6967" s="34"/>
      <c r="U6967" s="34"/>
      <c r="V6967" s="34"/>
      <c r="W6967" s="34"/>
      <c r="X6967" s="34"/>
      <c r="Y6967" s="34"/>
      <c r="Z6967" s="34"/>
    </row>
    <row r="6968" spans="18:26" x14ac:dyDescent="0.2">
      <c r="R6968" s="34"/>
      <c r="S6968" s="34"/>
      <c r="T6968" s="34"/>
      <c r="U6968" s="34"/>
      <c r="V6968" s="34"/>
      <c r="W6968" s="34"/>
      <c r="X6968" s="34"/>
      <c r="Y6968" s="34"/>
      <c r="Z6968" s="34"/>
    </row>
    <row r="6969" spans="18:26" x14ac:dyDescent="0.2">
      <c r="R6969" s="34"/>
      <c r="S6969" s="34"/>
      <c r="T6969" s="34"/>
      <c r="U6969" s="34"/>
      <c r="V6969" s="34"/>
      <c r="W6969" s="34"/>
      <c r="X6969" s="34"/>
      <c r="Y6969" s="34"/>
      <c r="Z6969" s="34"/>
    </row>
    <row r="6970" spans="18:26" x14ac:dyDescent="0.2">
      <c r="R6970" s="34"/>
      <c r="S6970" s="34"/>
      <c r="T6970" s="34"/>
      <c r="U6970" s="34"/>
      <c r="V6970" s="34"/>
      <c r="W6970" s="34"/>
      <c r="X6970" s="34"/>
      <c r="Y6970" s="34"/>
      <c r="Z6970" s="34"/>
    </row>
    <row r="6971" spans="18:26" x14ac:dyDescent="0.2">
      <c r="R6971" s="34"/>
      <c r="S6971" s="34"/>
      <c r="T6971" s="34"/>
      <c r="U6971" s="34"/>
      <c r="V6971" s="34"/>
      <c r="W6971" s="34"/>
      <c r="X6971" s="34"/>
      <c r="Y6971" s="34"/>
      <c r="Z6971" s="34"/>
    </row>
    <row r="6972" spans="18:26" x14ac:dyDescent="0.2">
      <c r="R6972" s="34"/>
      <c r="S6972" s="34"/>
      <c r="T6972" s="34"/>
      <c r="U6972" s="34"/>
      <c r="V6972" s="34"/>
      <c r="W6972" s="34"/>
      <c r="X6972" s="34"/>
      <c r="Y6972" s="34"/>
      <c r="Z6972" s="34"/>
    </row>
    <row r="6973" spans="18:26" x14ac:dyDescent="0.2">
      <c r="R6973" s="34"/>
      <c r="S6973" s="34"/>
      <c r="T6973" s="34"/>
      <c r="U6973" s="34"/>
      <c r="V6973" s="34"/>
      <c r="W6973" s="34"/>
      <c r="X6973" s="34"/>
      <c r="Y6973" s="34"/>
      <c r="Z6973" s="34"/>
    </row>
    <row r="6974" spans="18:26" x14ac:dyDescent="0.2">
      <c r="R6974" s="34"/>
      <c r="S6974" s="34"/>
      <c r="T6974" s="34"/>
      <c r="U6974" s="34"/>
      <c r="V6974" s="34"/>
      <c r="W6974" s="34"/>
      <c r="X6974" s="34"/>
      <c r="Y6974" s="34"/>
      <c r="Z6974" s="34"/>
    </row>
    <row r="6975" spans="18:26" x14ac:dyDescent="0.2">
      <c r="R6975" s="34"/>
      <c r="S6975" s="34"/>
      <c r="T6975" s="34"/>
      <c r="U6975" s="34"/>
      <c r="V6975" s="34"/>
      <c r="W6975" s="34"/>
      <c r="X6975" s="34"/>
      <c r="Y6975" s="34"/>
      <c r="Z6975" s="34"/>
    </row>
    <row r="6976" spans="18:26" x14ac:dyDescent="0.2">
      <c r="R6976" s="34"/>
      <c r="S6976" s="34"/>
      <c r="T6976" s="34"/>
      <c r="U6976" s="34"/>
      <c r="V6976" s="34"/>
      <c r="W6976" s="34"/>
      <c r="X6976" s="34"/>
      <c r="Y6976" s="34"/>
      <c r="Z6976" s="34"/>
    </row>
    <row r="6977" spans="18:26" x14ac:dyDescent="0.2">
      <c r="R6977" s="34"/>
      <c r="S6977" s="34"/>
      <c r="T6977" s="34"/>
      <c r="U6977" s="34"/>
      <c r="V6977" s="34"/>
      <c r="W6977" s="34"/>
      <c r="X6977" s="34"/>
      <c r="Y6977" s="34"/>
      <c r="Z6977" s="34"/>
    </row>
    <row r="6978" spans="18:26" x14ac:dyDescent="0.2">
      <c r="R6978" s="34"/>
      <c r="S6978" s="34"/>
      <c r="T6978" s="34"/>
      <c r="U6978" s="34"/>
      <c r="V6978" s="34"/>
      <c r="W6978" s="34"/>
      <c r="X6978" s="34"/>
      <c r="Y6978" s="34"/>
      <c r="Z6978" s="34"/>
    </row>
    <row r="6979" spans="18:26" x14ac:dyDescent="0.2">
      <c r="R6979" s="34"/>
      <c r="S6979" s="34"/>
      <c r="T6979" s="34"/>
      <c r="U6979" s="34"/>
      <c r="V6979" s="34"/>
      <c r="W6979" s="34"/>
      <c r="X6979" s="34"/>
      <c r="Y6979" s="34"/>
      <c r="Z6979" s="34"/>
    </row>
    <row r="6980" spans="18:26" x14ac:dyDescent="0.2">
      <c r="R6980" s="34"/>
      <c r="S6980" s="34"/>
      <c r="T6980" s="34"/>
      <c r="U6980" s="34"/>
      <c r="V6980" s="34"/>
      <c r="W6980" s="34"/>
      <c r="X6980" s="34"/>
      <c r="Y6980" s="34"/>
      <c r="Z6980" s="34"/>
    </row>
    <row r="6981" spans="18:26" x14ac:dyDescent="0.2">
      <c r="R6981" s="34"/>
      <c r="S6981" s="34"/>
      <c r="T6981" s="34"/>
      <c r="U6981" s="34"/>
      <c r="V6981" s="34"/>
      <c r="W6981" s="34"/>
      <c r="X6981" s="34"/>
      <c r="Y6981" s="34"/>
      <c r="Z6981" s="34"/>
    </row>
    <row r="6982" spans="18:26" x14ac:dyDescent="0.2">
      <c r="R6982" s="34"/>
      <c r="S6982" s="34"/>
      <c r="T6982" s="34"/>
      <c r="U6982" s="34"/>
      <c r="V6982" s="34"/>
      <c r="W6982" s="34"/>
      <c r="X6982" s="34"/>
      <c r="Y6982" s="34"/>
      <c r="Z6982" s="34"/>
    </row>
    <row r="6983" spans="18:26" x14ac:dyDescent="0.2">
      <c r="R6983" s="34"/>
      <c r="S6983" s="34"/>
      <c r="T6983" s="34"/>
      <c r="U6983" s="34"/>
      <c r="V6983" s="34"/>
      <c r="W6983" s="34"/>
      <c r="X6983" s="34"/>
      <c r="Y6983" s="34"/>
      <c r="Z6983" s="34"/>
    </row>
    <row r="6984" spans="18:26" x14ac:dyDescent="0.2">
      <c r="R6984" s="34"/>
      <c r="S6984" s="34"/>
      <c r="T6984" s="34"/>
      <c r="U6984" s="34"/>
      <c r="V6984" s="34"/>
      <c r="W6984" s="34"/>
      <c r="X6984" s="34"/>
      <c r="Y6984" s="34"/>
      <c r="Z6984" s="34"/>
    </row>
    <row r="6985" spans="18:26" x14ac:dyDescent="0.2">
      <c r="R6985" s="34"/>
      <c r="S6985" s="34"/>
      <c r="T6985" s="34"/>
      <c r="U6985" s="34"/>
      <c r="V6985" s="34"/>
      <c r="W6985" s="34"/>
      <c r="X6985" s="34"/>
      <c r="Y6985" s="34"/>
      <c r="Z6985" s="34"/>
    </row>
    <row r="6986" spans="18:26" x14ac:dyDescent="0.2">
      <c r="R6986" s="34"/>
      <c r="S6986" s="34"/>
      <c r="T6986" s="34"/>
      <c r="U6986" s="34"/>
      <c r="V6986" s="34"/>
      <c r="W6986" s="34"/>
      <c r="X6986" s="34"/>
      <c r="Y6986" s="34"/>
      <c r="Z6986" s="34"/>
    </row>
    <row r="6987" spans="18:26" x14ac:dyDescent="0.2">
      <c r="R6987" s="34"/>
      <c r="S6987" s="34"/>
      <c r="T6987" s="34"/>
      <c r="U6987" s="34"/>
      <c r="V6987" s="34"/>
      <c r="W6987" s="34"/>
      <c r="X6987" s="34"/>
      <c r="Y6987" s="34"/>
      <c r="Z6987" s="34"/>
    </row>
    <row r="6988" spans="18:26" x14ac:dyDescent="0.2">
      <c r="R6988" s="34"/>
      <c r="S6988" s="34"/>
      <c r="T6988" s="34"/>
      <c r="U6988" s="34"/>
      <c r="V6988" s="34"/>
      <c r="W6988" s="34"/>
      <c r="X6988" s="34"/>
      <c r="Y6988" s="34"/>
      <c r="Z6988" s="34"/>
    </row>
    <row r="6989" spans="18:26" x14ac:dyDescent="0.2">
      <c r="R6989" s="34"/>
      <c r="S6989" s="34"/>
      <c r="T6989" s="34"/>
      <c r="U6989" s="34"/>
      <c r="V6989" s="34"/>
      <c r="W6989" s="34"/>
      <c r="X6989" s="34"/>
      <c r="Y6989" s="34"/>
      <c r="Z6989" s="34"/>
    </row>
    <row r="6990" spans="18:26" x14ac:dyDescent="0.2">
      <c r="R6990" s="34"/>
      <c r="S6990" s="34"/>
      <c r="T6990" s="34"/>
      <c r="U6990" s="34"/>
      <c r="V6990" s="34"/>
      <c r="W6990" s="34"/>
      <c r="X6990" s="34"/>
      <c r="Y6990" s="34"/>
      <c r="Z6990" s="34"/>
    </row>
    <row r="6991" spans="18:26" x14ac:dyDescent="0.2">
      <c r="R6991" s="34"/>
      <c r="S6991" s="34"/>
      <c r="T6991" s="34"/>
      <c r="U6991" s="34"/>
      <c r="V6991" s="34"/>
      <c r="W6991" s="34"/>
      <c r="X6991" s="34"/>
      <c r="Y6991" s="34"/>
      <c r="Z6991" s="34"/>
    </row>
    <row r="6992" spans="18:26" x14ac:dyDescent="0.2">
      <c r="R6992" s="34"/>
      <c r="S6992" s="34"/>
      <c r="T6992" s="34"/>
      <c r="U6992" s="34"/>
      <c r="V6992" s="34"/>
      <c r="W6992" s="34"/>
      <c r="X6992" s="34"/>
      <c r="Y6992" s="34"/>
      <c r="Z6992" s="34"/>
    </row>
    <row r="6993" spans="18:26" x14ac:dyDescent="0.2">
      <c r="R6993" s="34"/>
      <c r="S6993" s="34"/>
      <c r="T6993" s="34"/>
      <c r="U6993" s="34"/>
      <c r="V6993" s="34"/>
      <c r="W6993" s="34"/>
      <c r="X6993" s="34"/>
      <c r="Y6993" s="34"/>
      <c r="Z6993" s="34"/>
    </row>
    <row r="6994" spans="18:26" x14ac:dyDescent="0.2">
      <c r="R6994" s="34"/>
      <c r="S6994" s="34"/>
      <c r="T6994" s="34"/>
      <c r="U6994" s="34"/>
      <c r="V6994" s="34"/>
      <c r="W6994" s="34"/>
      <c r="X6994" s="34"/>
      <c r="Y6994" s="34"/>
      <c r="Z6994" s="34"/>
    </row>
    <row r="6995" spans="18:26" x14ac:dyDescent="0.2">
      <c r="R6995" s="34"/>
      <c r="S6995" s="34"/>
      <c r="T6995" s="34"/>
      <c r="U6995" s="34"/>
      <c r="V6995" s="34"/>
      <c r="W6995" s="34"/>
      <c r="X6995" s="34"/>
      <c r="Y6995" s="34"/>
      <c r="Z6995" s="34"/>
    </row>
    <row r="6996" spans="18:26" x14ac:dyDescent="0.2">
      <c r="R6996" s="34"/>
      <c r="S6996" s="34"/>
      <c r="T6996" s="34"/>
      <c r="U6996" s="34"/>
      <c r="V6996" s="34"/>
      <c r="W6996" s="34"/>
      <c r="X6996" s="34"/>
      <c r="Y6996" s="34"/>
      <c r="Z6996" s="34"/>
    </row>
    <row r="6997" spans="18:26" x14ac:dyDescent="0.2">
      <c r="R6997" s="34"/>
      <c r="S6997" s="34"/>
      <c r="T6997" s="34"/>
      <c r="U6997" s="34"/>
      <c r="V6997" s="34"/>
      <c r="W6997" s="34"/>
      <c r="X6997" s="34"/>
      <c r="Y6997" s="34"/>
      <c r="Z6997" s="34"/>
    </row>
    <row r="6998" spans="18:26" x14ac:dyDescent="0.2">
      <c r="R6998" s="34"/>
      <c r="S6998" s="34"/>
      <c r="T6998" s="34"/>
      <c r="U6998" s="34"/>
      <c r="V6998" s="34"/>
      <c r="W6998" s="34"/>
      <c r="X6998" s="34"/>
      <c r="Y6998" s="34"/>
      <c r="Z6998" s="34"/>
    </row>
    <row r="6999" spans="18:26" x14ac:dyDescent="0.2">
      <c r="R6999" s="34"/>
      <c r="S6999" s="34"/>
      <c r="T6999" s="34"/>
      <c r="U6999" s="34"/>
      <c r="V6999" s="34"/>
      <c r="W6999" s="34"/>
      <c r="X6999" s="34"/>
      <c r="Y6999" s="34"/>
      <c r="Z6999" s="34"/>
    </row>
    <row r="7000" spans="18:26" x14ac:dyDescent="0.2">
      <c r="R7000" s="34"/>
      <c r="S7000" s="34"/>
      <c r="T7000" s="34"/>
      <c r="U7000" s="34"/>
      <c r="V7000" s="34"/>
      <c r="W7000" s="34"/>
      <c r="X7000" s="34"/>
      <c r="Y7000" s="34"/>
      <c r="Z7000" s="34"/>
    </row>
    <row r="7001" spans="18:26" x14ac:dyDescent="0.2">
      <c r="R7001" s="34"/>
      <c r="S7001" s="34"/>
      <c r="T7001" s="34"/>
      <c r="U7001" s="34"/>
      <c r="V7001" s="34"/>
      <c r="W7001" s="34"/>
      <c r="X7001" s="34"/>
      <c r="Y7001" s="34"/>
      <c r="Z7001" s="34"/>
    </row>
    <row r="7002" spans="18:26" x14ac:dyDescent="0.2">
      <c r="R7002" s="34"/>
      <c r="S7002" s="34"/>
      <c r="T7002" s="34"/>
      <c r="U7002" s="34"/>
      <c r="V7002" s="34"/>
      <c r="W7002" s="34"/>
      <c r="X7002" s="34"/>
      <c r="Y7002" s="34"/>
      <c r="Z7002" s="34"/>
    </row>
    <row r="7003" spans="18:26" x14ac:dyDescent="0.2">
      <c r="R7003" s="34"/>
      <c r="S7003" s="34"/>
      <c r="T7003" s="34"/>
      <c r="U7003" s="34"/>
      <c r="V7003" s="34"/>
      <c r="W7003" s="34"/>
      <c r="X7003" s="34"/>
      <c r="Y7003" s="34"/>
      <c r="Z7003" s="34"/>
    </row>
    <row r="7004" spans="18:26" x14ac:dyDescent="0.2">
      <c r="R7004" s="34"/>
      <c r="S7004" s="34"/>
      <c r="T7004" s="34"/>
      <c r="U7004" s="34"/>
      <c r="V7004" s="34"/>
      <c r="W7004" s="34"/>
      <c r="X7004" s="34"/>
      <c r="Y7004" s="34"/>
      <c r="Z7004" s="34"/>
    </row>
    <row r="7005" spans="18:26" x14ac:dyDescent="0.2">
      <c r="R7005" s="34"/>
      <c r="S7005" s="34"/>
      <c r="T7005" s="34"/>
      <c r="U7005" s="34"/>
      <c r="V7005" s="34"/>
      <c r="W7005" s="34"/>
      <c r="X7005" s="34"/>
      <c r="Y7005" s="34"/>
      <c r="Z7005" s="34"/>
    </row>
    <row r="7006" spans="18:26" x14ac:dyDescent="0.2">
      <c r="R7006" s="34"/>
      <c r="S7006" s="34"/>
      <c r="T7006" s="34"/>
      <c r="U7006" s="34"/>
      <c r="V7006" s="34"/>
      <c r="W7006" s="34"/>
      <c r="X7006" s="34"/>
      <c r="Y7006" s="34"/>
      <c r="Z7006" s="34"/>
    </row>
    <row r="7007" spans="18:26" x14ac:dyDescent="0.2">
      <c r="R7007" s="34"/>
      <c r="S7007" s="34"/>
      <c r="T7007" s="34"/>
      <c r="U7007" s="34"/>
      <c r="V7007" s="34"/>
      <c r="W7007" s="34"/>
      <c r="X7007" s="34"/>
      <c r="Y7007" s="34"/>
      <c r="Z7007" s="34"/>
    </row>
    <row r="7008" spans="18:26" x14ac:dyDescent="0.2">
      <c r="R7008" s="34"/>
      <c r="S7008" s="34"/>
      <c r="T7008" s="34"/>
      <c r="U7008" s="34"/>
      <c r="V7008" s="34"/>
      <c r="W7008" s="34"/>
      <c r="X7008" s="34"/>
      <c r="Y7008" s="34"/>
      <c r="Z7008" s="34"/>
    </row>
    <row r="7009" spans="18:26" x14ac:dyDescent="0.2">
      <c r="R7009" s="34"/>
      <c r="S7009" s="34"/>
      <c r="T7009" s="34"/>
      <c r="U7009" s="34"/>
      <c r="V7009" s="34"/>
      <c r="W7009" s="34"/>
      <c r="X7009" s="34"/>
      <c r="Y7009" s="34"/>
      <c r="Z7009" s="34"/>
    </row>
    <row r="7010" spans="18:26" x14ac:dyDescent="0.2">
      <c r="R7010" s="34"/>
      <c r="S7010" s="34"/>
      <c r="T7010" s="34"/>
      <c r="U7010" s="34"/>
      <c r="V7010" s="34"/>
      <c r="W7010" s="34"/>
      <c r="X7010" s="34"/>
      <c r="Y7010" s="34"/>
      <c r="Z7010" s="34"/>
    </row>
    <row r="7011" spans="18:26" x14ac:dyDescent="0.2">
      <c r="R7011" s="34"/>
      <c r="S7011" s="34"/>
      <c r="T7011" s="34"/>
      <c r="U7011" s="34"/>
      <c r="V7011" s="34"/>
      <c r="W7011" s="34"/>
      <c r="X7011" s="34"/>
      <c r="Y7011" s="34"/>
      <c r="Z7011" s="34"/>
    </row>
    <row r="7012" spans="18:26" x14ac:dyDescent="0.2">
      <c r="R7012" s="34"/>
      <c r="S7012" s="34"/>
      <c r="T7012" s="34"/>
      <c r="U7012" s="34"/>
      <c r="V7012" s="34"/>
      <c r="W7012" s="34"/>
      <c r="X7012" s="34"/>
      <c r="Y7012" s="34"/>
      <c r="Z7012" s="34"/>
    </row>
    <row r="7013" spans="18:26" x14ac:dyDescent="0.2">
      <c r="R7013" s="34"/>
      <c r="S7013" s="34"/>
      <c r="T7013" s="34"/>
      <c r="U7013" s="34"/>
      <c r="V7013" s="34"/>
      <c r="W7013" s="34"/>
      <c r="X7013" s="34"/>
      <c r="Y7013" s="34"/>
      <c r="Z7013" s="34"/>
    </row>
    <row r="7014" spans="18:26" x14ac:dyDescent="0.2">
      <c r="R7014" s="34"/>
      <c r="S7014" s="34"/>
      <c r="T7014" s="34"/>
      <c r="U7014" s="34"/>
      <c r="V7014" s="34"/>
      <c r="W7014" s="34"/>
      <c r="X7014" s="34"/>
      <c r="Y7014" s="34"/>
      <c r="Z7014" s="34"/>
    </row>
    <row r="7015" spans="18:26" x14ac:dyDescent="0.2">
      <c r="R7015" s="34"/>
      <c r="S7015" s="34"/>
      <c r="T7015" s="34"/>
      <c r="U7015" s="34"/>
      <c r="V7015" s="34"/>
      <c r="W7015" s="34"/>
      <c r="X7015" s="34"/>
      <c r="Y7015" s="34"/>
      <c r="Z7015" s="34"/>
    </row>
    <row r="7016" spans="18:26" x14ac:dyDescent="0.2">
      <c r="R7016" s="34"/>
      <c r="S7016" s="34"/>
      <c r="T7016" s="34"/>
      <c r="U7016" s="34"/>
      <c r="V7016" s="34"/>
      <c r="W7016" s="34"/>
      <c r="X7016" s="34"/>
      <c r="Y7016" s="34"/>
      <c r="Z7016" s="34"/>
    </row>
    <row r="7017" spans="18:26" x14ac:dyDescent="0.2">
      <c r="R7017" s="34"/>
      <c r="S7017" s="34"/>
      <c r="T7017" s="34"/>
      <c r="U7017" s="34"/>
      <c r="V7017" s="34"/>
      <c r="W7017" s="34"/>
      <c r="X7017" s="34"/>
      <c r="Y7017" s="34"/>
      <c r="Z7017" s="34"/>
    </row>
    <row r="7018" spans="18:26" x14ac:dyDescent="0.2">
      <c r="R7018" s="34"/>
      <c r="S7018" s="34"/>
      <c r="T7018" s="34"/>
      <c r="U7018" s="34"/>
      <c r="V7018" s="34"/>
      <c r="W7018" s="34"/>
      <c r="X7018" s="34"/>
      <c r="Y7018" s="34"/>
      <c r="Z7018" s="34"/>
    </row>
    <row r="7019" spans="18:26" x14ac:dyDescent="0.2">
      <c r="R7019" s="34"/>
      <c r="S7019" s="34"/>
      <c r="T7019" s="34"/>
      <c r="U7019" s="34"/>
      <c r="V7019" s="34"/>
      <c r="W7019" s="34"/>
      <c r="X7019" s="34"/>
      <c r="Y7019" s="34"/>
      <c r="Z7019" s="34"/>
    </row>
    <row r="7020" spans="18:26" x14ac:dyDescent="0.2">
      <c r="R7020" s="34"/>
      <c r="S7020" s="34"/>
      <c r="T7020" s="34"/>
      <c r="U7020" s="34"/>
      <c r="V7020" s="34"/>
      <c r="W7020" s="34"/>
      <c r="X7020" s="34"/>
      <c r="Y7020" s="34"/>
      <c r="Z7020" s="34"/>
    </row>
    <row r="7021" spans="18:26" x14ac:dyDescent="0.2">
      <c r="R7021" s="34"/>
      <c r="S7021" s="34"/>
      <c r="T7021" s="34"/>
      <c r="U7021" s="34"/>
      <c r="V7021" s="34"/>
      <c r="W7021" s="34"/>
      <c r="X7021" s="34"/>
      <c r="Y7021" s="34"/>
      <c r="Z7021" s="34"/>
    </row>
    <row r="7022" spans="18:26" x14ac:dyDescent="0.2">
      <c r="R7022" s="34"/>
      <c r="S7022" s="34"/>
      <c r="T7022" s="34"/>
      <c r="U7022" s="34"/>
      <c r="V7022" s="34"/>
      <c r="W7022" s="34"/>
      <c r="X7022" s="34"/>
      <c r="Y7022" s="34"/>
      <c r="Z7022" s="34"/>
    </row>
    <row r="7023" spans="18:26" x14ac:dyDescent="0.2">
      <c r="R7023" s="34"/>
      <c r="S7023" s="34"/>
      <c r="T7023" s="34"/>
      <c r="U7023" s="34"/>
      <c r="V7023" s="34"/>
      <c r="W7023" s="34"/>
      <c r="X7023" s="34"/>
      <c r="Y7023" s="34"/>
      <c r="Z7023" s="34"/>
    </row>
    <row r="7024" spans="18:26" x14ac:dyDescent="0.2">
      <c r="R7024" s="34"/>
      <c r="S7024" s="34"/>
      <c r="T7024" s="34"/>
      <c r="U7024" s="34"/>
      <c r="V7024" s="34"/>
      <c r="W7024" s="34"/>
      <c r="X7024" s="34"/>
      <c r="Y7024" s="34"/>
      <c r="Z7024" s="34"/>
    </row>
    <row r="7025" spans="18:26" x14ac:dyDescent="0.2">
      <c r="R7025" s="34"/>
      <c r="S7025" s="34"/>
      <c r="T7025" s="34"/>
      <c r="U7025" s="34"/>
      <c r="V7025" s="34"/>
      <c r="W7025" s="34"/>
      <c r="X7025" s="34"/>
      <c r="Y7025" s="34"/>
      <c r="Z7025" s="34"/>
    </row>
    <row r="7026" spans="18:26" x14ac:dyDescent="0.2">
      <c r="R7026" s="34"/>
      <c r="S7026" s="34"/>
      <c r="T7026" s="34"/>
      <c r="U7026" s="34"/>
      <c r="V7026" s="34"/>
      <c r="W7026" s="34"/>
      <c r="X7026" s="34"/>
      <c r="Y7026" s="34"/>
      <c r="Z7026" s="34"/>
    </row>
    <row r="7027" spans="18:26" x14ac:dyDescent="0.2">
      <c r="R7027" s="34"/>
      <c r="S7027" s="34"/>
      <c r="T7027" s="34"/>
      <c r="U7027" s="34"/>
      <c r="V7027" s="34"/>
      <c r="W7027" s="34"/>
      <c r="X7027" s="34"/>
      <c r="Y7027" s="34"/>
      <c r="Z7027" s="34"/>
    </row>
    <row r="7028" spans="18:26" x14ac:dyDescent="0.2">
      <c r="R7028" s="34"/>
      <c r="S7028" s="34"/>
      <c r="T7028" s="34"/>
      <c r="U7028" s="34"/>
      <c r="V7028" s="34"/>
      <c r="W7028" s="34"/>
      <c r="X7028" s="34"/>
      <c r="Y7028" s="34"/>
      <c r="Z7028" s="34"/>
    </row>
    <row r="7029" spans="18:26" x14ac:dyDescent="0.2">
      <c r="R7029" s="34"/>
      <c r="S7029" s="34"/>
      <c r="T7029" s="34"/>
      <c r="U7029" s="34"/>
      <c r="V7029" s="34"/>
      <c r="W7029" s="34"/>
      <c r="X7029" s="34"/>
      <c r="Y7029" s="34"/>
      <c r="Z7029" s="34"/>
    </row>
    <row r="7030" spans="18:26" x14ac:dyDescent="0.2">
      <c r="R7030" s="34"/>
      <c r="S7030" s="34"/>
      <c r="T7030" s="34"/>
      <c r="U7030" s="34"/>
      <c r="V7030" s="34"/>
      <c r="W7030" s="34"/>
      <c r="X7030" s="34"/>
      <c r="Y7030" s="34"/>
      <c r="Z7030" s="34"/>
    </row>
    <row r="7031" spans="18:26" x14ac:dyDescent="0.2">
      <c r="R7031" s="34"/>
      <c r="S7031" s="34"/>
      <c r="T7031" s="34"/>
      <c r="U7031" s="34"/>
      <c r="V7031" s="34"/>
      <c r="W7031" s="34"/>
      <c r="X7031" s="34"/>
      <c r="Y7031" s="34"/>
      <c r="Z7031" s="34"/>
    </row>
    <row r="7032" spans="18:26" x14ac:dyDescent="0.2">
      <c r="R7032" s="34"/>
      <c r="S7032" s="34"/>
      <c r="T7032" s="34"/>
      <c r="U7032" s="34"/>
      <c r="V7032" s="34"/>
      <c r="W7032" s="34"/>
      <c r="X7032" s="34"/>
      <c r="Y7032" s="34"/>
      <c r="Z7032" s="34"/>
    </row>
    <row r="7033" spans="18:26" x14ac:dyDescent="0.2">
      <c r="R7033" s="34"/>
      <c r="S7033" s="34"/>
      <c r="T7033" s="34"/>
      <c r="U7033" s="34"/>
      <c r="V7033" s="34"/>
      <c r="W7033" s="34"/>
      <c r="X7033" s="34"/>
      <c r="Y7033" s="34"/>
      <c r="Z7033" s="34"/>
    </row>
    <row r="7034" spans="18:26" x14ac:dyDescent="0.2">
      <c r="R7034" s="34"/>
      <c r="S7034" s="34"/>
      <c r="T7034" s="34"/>
      <c r="U7034" s="34"/>
      <c r="V7034" s="34"/>
      <c r="W7034" s="34"/>
      <c r="X7034" s="34"/>
      <c r="Y7034" s="34"/>
      <c r="Z7034" s="34"/>
    </row>
    <row r="7035" spans="18:26" x14ac:dyDescent="0.2">
      <c r="R7035" s="34"/>
      <c r="S7035" s="34"/>
      <c r="T7035" s="34"/>
      <c r="U7035" s="34"/>
      <c r="V7035" s="34"/>
      <c r="W7035" s="34"/>
      <c r="X7035" s="34"/>
      <c r="Y7035" s="34"/>
      <c r="Z7035" s="34"/>
    </row>
    <row r="7036" spans="18:26" x14ac:dyDescent="0.2">
      <c r="R7036" s="34"/>
      <c r="S7036" s="34"/>
      <c r="T7036" s="34"/>
      <c r="U7036" s="34"/>
      <c r="V7036" s="34"/>
      <c r="W7036" s="34"/>
      <c r="X7036" s="34"/>
      <c r="Y7036" s="34"/>
      <c r="Z7036" s="34"/>
    </row>
    <row r="7037" spans="18:26" x14ac:dyDescent="0.2">
      <c r="R7037" s="34"/>
      <c r="S7037" s="34"/>
      <c r="T7037" s="34"/>
      <c r="U7037" s="34"/>
      <c r="V7037" s="34"/>
      <c r="W7037" s="34"/>
      <c r="X7037" s="34"/>
      <c r="Y7037" s="34"/>
      <c r="Z7037" s="34"/>
    </row>
    <row r="7038" spans="18:26" x14ac:dyDescent="0.2">
      <c r="R7038" s="34"/>
      <c r="S7038" s="34"/>
      <c r="T7038" s="34"/>
      <c r="U7038" s="34"/>
      <c r="V7038" s="34"/>
      <c r="W7038" s="34"/>
      <c r="X7038" s="34"/>
      <c r="Y7038" s="34"/>
      <c r="Z7038" s="34"/>
    </row>
    <row r="7039" spans="18:26" x14ac:dyDescent="0.2">
      <c r="R7039" s="34"/>
      <c r="S7039" s="34"/>
      <c r="T7039" s="34"/>
      <c r="U7039" s="34"/>
      <c r="V7039" s="34"/>
      <c r="W7039" s="34"/>
      <c r="X7039" s="34"/>
      <c r="Y7039" s="34"/>
      <c r="Z7039" s="34"/>
    </row>
    <row r="7040" spans="18:26" x14ac:dyDescent="0.2">
      <c r="R7040" s="34"/>
      <c r="S7040" s="34"/>
      <c r="T7040" s="34"/>
      <c r="U7040" s="34"/>
      <c r="V7040" s="34"/>
      <c r="W7040" s="34"/>
      <c r="X7040" s="34"/>
      <c r="Y7040" s="34"/>
      <c r="Z7040" s="34"/>
    </row>
    <row r="7041" spans="18:26" x14ac:dyDescent="0.2">
      <c r="R7041" s="34"/>
      <c r="S7041" s="34"/>
      <c r="T7041" s="34"/>
      <c r="U7041" s="34"/>
      <c r="V7041" s="34"/>
      <c r="W7041" s="34"/>
      <c r="X7041" s="34"/>
      <c r="Y7041" s="34"/>
      <c r="Z7041" s="34"/>
    </row>
    <row r="7042" spans="18:26" x14ac:dyDescent="0.2">
      <c r="R7042" s="34"/>
      <c r="S7042" s="34"/>
      <c r="T7042" s="34"/>
      <c r="U7042" s="34"/>
      <c r="V7042" s="34"/>
      <c r="W7042" s="34"/>
      <c r="X7042" s="34"/>
      <c r="Y7042" s="34"/>
      <c r="Z7042" s="34"/>
    </row>
    <row r="7043" spans="18:26" x14ac:dyDescent="0.2">
      <c r="R7043" s="34"/>
      <c r="S7043" s="34"/>
      <c r="T7043" s="34"/>
      <c r="U7043" s="34"/>
      <c r="V7043" s="34"/>
      <c r="W7043" s="34"/>
      <c r="X7043" s="34"/>
      <c r="Y7043" s="34"/>
      <c r="Z7043" s="34"/>
    </row>
    <row r="7044" spans="18:26" x14ac:dyDescent="0.2">
      <c r="R7044" s="34"/>
      <c r="S7044" s="34"/>
      <c r="T7044" s="34"/>
      <c r="U7044" s="34"/>
      <c r="V7044" s="34"/>
      <c r="W7044" s="34"/>
      <c r="X7044" s="34"/>
      <c r="Y7044" s="34"/>
      <c r="Z7044" s="34"/>
    </row>
    <row r="7045" spans="18:26" x14ac:dyDescent="0.2">
      <c r="R7045" s="34"/>
      <c r="S7045" s="34"/>
      <c r="T7045" s="34"/>
      <c r="U7045" s="34"/>
      <c r="V7045" s="34"/>
      <c r="W7045" s="34"/>
      <c r="X7045" s="34"/>
      <c r="Y7045" s="34"/>
      <c r="Z7045" s="34"/>
    </row>
    <row r="7046" spans="18:26" x14ac:dyDescent="0.2">
      <c r="R7046" s="34"/>
      <c r="S7046" s="34"/>
      <c r="T7046" s="34"/>
      <c r="U7046" s="34"/>
      <c r="V7046" s="34"/>
      <c r="W7046" s="34"/>
      <c r="X7046" s="34"/>
      <c r="Y7046" s="34"/>
      <c r="Z7046" s="34"/>
    </row>
    <row r="7047" spans="18:26" x14ac:dyDescent="0.2">
      <c r="R7047" s="34"/>
      <c r="S7047" s="34"/>
      <c r="T7047" s="34"/>
      <c r="U7047" s="34"/>
      <c r="V7047" s="34"/>
      <c r="W7047" s="34"/>
      <c r="X7047" s="34"/>
      <c r="Y7047" s="34"/>
      <c r="Z7047" s="34"/>
    </row>
    <row r="7048" spans="18:26" x14ac:dyDescent="0.2">
      <c r="R7048" s="34"/>
      <c r="S7048" s="34"/>
      <c r="T7048" s="34"/>
      <c r="U7048" s="34"/>
      <c r="V7048" s="34"/>
      <c r="W7048" s="34"/>
      <c r="X7048" s="34"/>
      <c r="Y7048" s="34"/>
      <c r="Z7048" s="34"/>
    </row>
    <row r="7049" spans="18:26" x14ac:dyDescent="0.2">
      <c r="R7049" s="34"/>
      <c r="S7049" s="34"/>
      <c r="T7049" s="34"/>
      <c r="U7049" s="34"/>
      <c r="V7049" s="34"/>
      <c r="W7049" s="34"/>
      <c r="X7049" s="34"/>
      <c r="Y7049" s="34"/>
      <c r="Z7049" s="34"/>
    </row>
    <row r="7050" spans="18:26" x14ac:dyDescent="0.2">
      <c r="R7050" s="34"/>
      <c r="S7050" s="34"/>
      <c r="T7050" s="34"/>
      <c r="U7050" s="34"/>
      <c r="V7050" s="34"/>
      <c r="W7050" s="34"/>
      <c r="X7050" s="34"/>
      <c r="Y7050" s="34"/>
      <c r="Z7050" s="34"/>
    </row>
    <row r="7051" spans="18:26" x14ac:dyDescent="0.2">
      <c r="R7051" s="34"/>
      <c r="S7051" s="34"/>
      <c r="T7051" s="34"/>
      <c r="U7051" s="34"/>
      <c r="V7051" s="34"/>
      <c r="W7051" s="34"/>
      <c r="X7051" s="34"/>
      <c r="Y7051" s="34"/>
      <c r="Z7051" s="34"/>
    </row>
    <row r="7052" spans="18:26" x14ac:dyDescent="0.2">
      <c r="R7052" s="34"/>
      <c r="S7052" s="34"/>
      <c r="T7052" s="34"/>
      <c r="U7052" s="34"/>
      <c r="V7052" s="34"/>
      <c r="W7052" s="34"/>
      <c r="X7052" s="34"/>
      <c r="Y7052" s="34"/>
      <c r="Z7052" s="34"/>
    </row>
    <row r="7053" spans="18:26" x14ac:dyDescent="0.2">
      <c r="R7053" s="34"/>
      <c r="S7053" s="34"/>
      <c r="T7053" s="34"/>
      <c r="U7053" s="34"/>
      <c r="V7053" s="34"/>
      <c r="W7053" s="34"/>
      <c r="X7053" s="34"/>
      <c r="Y7053" s="34"/>
      <c r="Z7053" s="34"/>
    </row>
    <row r="7054" spans="18:26" x14ac:dyDescent="0.2">
      <c r="R7054" s="34"/>
      <c r="S7054" s="34"/>
      <c r="T7054" s="34"/>
      <c r="U7054" s="34"/>
      <c r="V7054" s="34"/>
      <c r="W7054" s="34"/>
      <c r="X7054" s="34"/>
      <c r="Y7054" s="34"/>
      <c r="Z7054" s="34"/>
    </row>
    <row r="7055" spans="18:26" x14ac:dyDescent="0.2">
      <c r="R7055" s="34"/>
      <c r="S7055" s="34"/>
      <c r="T7055" s="34"/>
      <c r="U7055" s="34"/>
      <c r="V7055" s="34"/>
      <c r="W7055" s="34"/>
      <c r="X7055" s="34"/>
      <c r="Y7055" s="34"/>
      <c r="Z7055" s="34"/>
    </row>
    <row r="7056" spans="18:26" x14ac:dyDescent="0.2">
      <c r="R7056" s="34"/>
      <c r="S7056" s="34"/>
      <c r="T7056" s="34"/>
      <c r="U7056" s="34"/>
      <c r="V7056" s="34"/>
      <c r="W7056" s="34"/>
      <c r="X7056" s="34"/>
      <c r="Y7056" s="34"/>
      <c r="Z7056" s="34"/>
    </row>
    <row r="7057" spans="18:26" x14ac:dyDescent="0.2">
      <c r="R7057" s="34"/>
      <c r="S7057" s="34"/>
      <c r="T7057" s="34"/>
      <c r="U7057" s="34"/>
      <c r="V7057" s="34"/>
      <c r="W7057" s="34"/>
      <c r="X7057" s="34"/>
      <c r="Y7057" s="34"/>
      <c r="Z7057" s="34"/>
    </row>
    <row r="7058" spans="18:26" x14ac:dyDescent="0.2">
      <c r="R7058" s="34"/>
      <c r="S7058" s="34"/>
      <c r="T7058" s="34"/>
      <c r="U7058" s="34"/>
      <c r="V7058" s="34"/>
      <c r="W7058" s="34"/>
      <c r="X7058" s="34"/>
      <c r="Y7058" s="34"/>
      <c r="Z7058" s="34"/>
    </row>
    <row r="7059" spans="18:26" x14ac:dyDescent="0.2">
      <c r="R7059" s="34"/>
      <c r="S7059" s="34"/>
      <c r="T7059" s="34"/>
      <c r="U7059" s="34"/>
      <c r="V7059" s="34"/>
      <c r="W7059" s="34"/>
      <c r="X7059" s="34"/>
      <c r="Y7059" s="34"/>
      <c r="Z7059" s="34"/>
    </row>
    <row r="7060" spans="18:26" x14ac:dyDescent="0.2">
      <c r="R7060" s="34"/>
      <c r="S7060" s="34"/>
      <c r="T7060" s="34"/>
      <c r="U7060" s="34"/>
      <c r="V7060" s="34"/>
      <c r="W7060" s="34"/>
      <c r="X7060" s="34"/>
      <c r="Y7060" s="34"/>
      <c r="Z7060" s="34"/>
    </row>
    <row r="7061" spans="18:26" x14ac:dyDescent="0.2">
      <c r="R7061" s="34"/>
      <c r="S7061" s="34"/>
      <c r="T7061" s="34"/>
      <c r="U7061" s="34"/>
      <c r="V7061" s="34"/>
      <c r="W7061" s="34"/>
      <c r="X7061" s="34"/>
      <c r="Y7061" s="34"/>
      <c r="Z7061" s="34"/>
    </row>
    <row r="7062" spans="18:26" x14ac:dyDescent="0.2">
      <c r="R7062" s="34"/>
      <c r="S7062" s="34"/>
      <c r="T7062" s="34"/>
      <c r="U7062" s="34"/>
      <c r="V7062" s="34"/>
      <c r="W7062" s="34"/>
      <c r="X7062" s="34"/>
      <c r="Y7062" s="34"/>
      <c r="Z7062" s="34"/>
    </row>
    <row r="7063" spans="18:26" x14ac:dyDescent="0.2">
      <c r="R7063" s="34"/>
      <c r="S7063" s="34"/>
      <c r="T7063" s="34"/>
      <c r="U7063" s="34"/>
      <c r="V7063" s="34"/>
      <c r="W7063" s="34"/>
      <c r="X7063" s="34"/>
      <c r="Y7063" s="34"/>
      <c r="Z7063" s="34"/>
    </row>
    <row r="7064" spans="18:26" x14ac:dyDescent="0.2">
      <c r="R7064" s="34"/>
      <c r="S7064" s="34"/>
      <c r="T7064" s="34"/>
      <c r="U7064" s="34"/>
      <c r="V7064" s="34"/>
      <c r="W7064" s="34"/>
      <c r="X7064" s="34"/>
      <c r="Y7064" s="34"/>
      <c r="Z7064" s="34"/>
    </row>
    <row r="7065" spans="18:26" x14ac:dyDescent="0.2">
      <c r="R7065" s="34"/>
      <c r="S7065" s="34"/>
      <c r="T7065" s="34"/>
      <c r="U7065" s="34"/>
      <c r="V7065" s="34"/>
      <c r="W7065" s="34"/>
      <c r="X7065" s="34"/>
      <c r="Y7065" s="34"/>
      <c r="Z7065" s="34"/>
    </row>
    <row r="7066" spans="18:26" x14ac:dyDescent="0.2">
      <c r="R7066" s="34"/>
      <c r="S7066" s="34"/>
      <c r="T7066" s="34"/>
      <c r="U7066" s="34"/>
      <c r="V7066" s="34"/>
      <c r="W7066" s="34"/>
      <c r="X7066" s="34"/>
      <c r="Y7066" s="34"/>
      <c r="Z7066" s="34"/>
    </row>
    <row r="7067" spans="18:26" x14ac:dyDescent="0.2">
      <c r="R7067" s="34"/>
      <c r="S7067" s="34"/>
      <c r="T7067" s="34"/>
      <c r="U7067" s="34"/>
      <c r="V7067" s="34"/>
      <c r="W7067" s="34"/>
      <c r="X7067" s="34"/>
      <c r="Y7067" s="34"/>
      <c r="Z7067" s="34"/>
    </row>
    <row r="7068" spans="18:26" x14ac:dyDescent="0.2">
      <c r="R7068" s="34"/>
      <c r="S7068" s="34"/>
      <c r="T7068" s="34"/>
      <c r="U7068" s="34"/>
      <c r="V7068" s="34"/>
      <c r="W7068" s="34"/>
      <c r="X7068" s="34"/>
      <c r="Y7068" s="34"/>
      <c r="Z7068" s="34"/>
    </row>
    <row r="7069" spans="18:26" x14ac:dyDescent="0.2">
      <c r="R7069" s="34"/>
      <c r="S7069" s="34"/>
      <c r="T7069" s="34"/>
      <c r="U7069" s="34"/>
      <c r="V7069" s="34"/>
      <c r="W7069" s="34"/>
      <c r="X7069" s="34"/>
      <c r="Y7069" s="34"/>
      <c r="Z7069" s="34"/>
    </row>
    <row r="7070" spans="18:26" x14ac:dyDescent="0.2">
      <c r="R7070" s="34"/>
      <c r="S7070" s="34"/>
      <c r="T7070" s="34"/>
      <c r="U7070" s="34"/>
      <c r="V7070" s="34"/>
      <c r="W7070" s="34"/>
      <c r="X7070" s="34"/>
      <c r="Y7070" s="34"/>
      <c r="Z7070" s="34"/>
    </row>
    <row r="7071" spans="18:26" x14ac:dyDescent="0.2">
      <c r="R7071" s="34"/>
      <c r="S7071" s="34"/>
      <c r="T7071" s="34"/>
      <c r="U7071" s="34"/>
      <c r="V7071" s="34"/>
      <c r="W7071" s="34"/>
      <c r="X7071" s="34"/>
      <c r="Y7071" s="34"/>
      <c r="Z7071" s="34"/>
    </row>
    <row r="7072" spans="18:26" x14ac:dyDescent="0.2">
      <c r="R7072" s="34"/>
      <c r="S7072" s="34"/>
      <c r="T7072" s="34"/>
      <c r="U7072" s="34"/>
      <c r="V7072" s="34"/>
      <c r="W7072" s="34"/>
      <c r="X7072" s="34"/>
      <c r="Y7072" s="34"/>
      <c r="Z7072" s="34"/>
    </row>
    <row r="7073" spans="18:26" x14ac:dyDescent="0.2">
      <c r="R7073" s="34"/>
      <c r="S7073" s="34"/>
      <c r="T7073" s="34"/>
      <c r="U7073" s="34"/>
      <c r="V7073" s="34"/>
      <c r="W7073" s="34"/>
      <c r="X7073" s="34"/>
      <c r="Y7073" s="34"/>
      <c r="Z7073" s="34"/>
    </row>
    <row r="7074" spans="18:26" x14ac:dyDescent="0.2">
      <c r="R7074" s="34"/>
      <c r="S7074" s="34"/>
      <c r="T7074" s="34"/>
      <c r="U7074" s="34"/>
      <c r="V7074" s="34"/>
      <c r="W7074" s="34"/>
      <c r="X7074" s="34"/>
      <c r="Y7074" s="34"/>
      <c r="Z7074" s="34"/>
    </row>
    <row r="7075" spans="18:26" x14ac:dyDescent="0.2">
      <c r="R7075" s="34"/>
      <c r="S7075" s="34"/>
      <c r="T7075" s="34"/>
      <c r="U7075" s="34"/>
      <c r="V7075" s="34"/>
      <c r="W7075" s="34"/>
      <c r="X7075" s="34"/>
      <c r="Y7075" s="34"/>
      <c r="Z7075" s="34"/>
    </row>
    <row r="7076" spans="18:26" x14ac:dyDescent="0.2">
      <c r="R7076" s="34"/>
      <c r="S7076" s="34"/>
      <c r="T7076" s="34"/>
      <c r="U7076" s="34"/>
      <c r="V7076" s="34"/>
      <c r="W7076" s="34"/>
      <c r="X7076" s="34"/>
      <c r="Y7076" s="34"/>
      <c r="Z7076" s="34"/>
    </row>
    <row r="7077" spans="18:26" x14ac:dyDescent="0.2">
      <c r="R7077" s="34"/>
      <c r="S7077" s="34"/>
      <c r="T7077" s="34"/>
      <c r="U7077" s="34"/>
      <c r="V7077" s="34"/>
      <c r="W7077" s="34"/>
      <c r="X7077" s="34"/>
      <c r="Y7077" s="34"/>
      <c r="Z7077" s="34"/>
    </row>
    <row r="7078" spans="18:26" x14ac:dyDescent="0.2">
      <c r="R7078" s="34"/>
      <c r="S7078" s="34"/>
      <c r="T7078" s="34"/>
      <c r="U7078" s="34"/>
      <c r="V7078" s="34"/>
      <c r="W7078" s="34"/>
      <c r="X7078" s="34"/>
      <c r="Y7078" s="34"/>
      <c r="Z7078" s="34"/>
    </row>
    <row r="7079" spans="18:26" x14ac:dyDescent="0.2">
      <c r="R7079" s="34"/>
      <c r="S7079" s="34"/>
      <c r="T7079" s="34"/>
      <c r="U7079" s="34"/>
      <c r="V7079" s="34"/>
      <c r="W7079" s="34"/>
      <c r="X7079" s="34"/>
      <c r="Y7079" s="34"/>
      <c r="Z7079" s="34"/>
    </row>
    <row r="7080" spans="18:26" x14ac:dyDescent="0.2">
      <c r="R7080" s="34"/>
      <c r="S7080" s="34"/>
      <c r="T7080" s="34"/>
      <c r="U7080" s="34"/>
      <c r="V7080" s="34"/>
      <c r="W7080" s="34"/>
      <c r="X7080" s="34"/>
      <c r="Y7080" s="34"/>
      <c r="Z7080" s="34"/>
    </row>
    <row r="7081" spans="18:26" x14ac:dyDescent="0.2">
      <c r="R7081" s="34"/>
      <c r="S7081" s="34"/>
      <c r="T7081" s="34"/>
      <c r="U7081" s="34"/>
      <c r="V7081" s="34"/>
      <c r="W7081" s="34"/>
      <c r="X7081" s="34"/>
      <c r="Y7081" s="34"/>
      <c r="Z7081" s="34"/>
    </row>
    <row r="7082" spans="18:26" x14ac:dyDescent="0.2">
      <c r="R7082" s="34"/>
      <c r="S7082" s="34"/>
      <c r="T7082" s="34"/>
      <c r="U7082" s="34"/>
      <c r="V7082" s="34"/>
      <c r="W7082" s="34"/>
      <c r="X7082" s="34"/>
      <c r="Y7082" s="34"/>
      <c r="Z7082" s="34"/>
    </row>
    <row r="7083" spans="18:26" x14ac:dyDescent="0.2">
      <c r="R7083" s="34"/>
      <c r="S7083" s="34"/>
      <c r="T7083" s="34"/>
      <c r="U7083" s="34"/>
      <c r="V7083" s="34"/>
      <c r="W7083" s="34"/>
      <c r="X7083" s="34"/>
      <c r="Y7083" s="34"/>
      <c r="Z7083" s="34"/>
    </row>
    <row r="7084" spans="18:26" x14ac:dyDescent="0.2">
      <c r="R7084" s="34"/>
      <c r="S7084" s="34"/>
      <c r="T7084" s="34"/>
      <c r="U7084" s="34"/>
      <c r="V7084" s="34"/>
      <c r="W7084" s="34"/>
      <c r="X7084" s="34"/>
      <c r="Y7084" s="34"/>
      <c r="Z7084" s="34"/>
    </row>
    <row r="7085" spans="18:26" x14ac:dyDescent="0.2">
      <c r="R7085" s="34"/>
      <c r="S7085" s="34"/>
      <c r="T7085" s="34"/>
      <c r="U7085" s="34"/>
      <c r="V7085" s="34"/>
      <c r="W7085" s="34"/>
      <c r="X7085" s="34"/>
      <c r="Y7085" s="34"/>
      <c r="Z7085" s="34"/>
    </row>
    <row r="7086" spans="18:26" x14ac:dyDescent="0.2">
      <c r="R7086" s="34"/>
      <c r="S7086" s="34"/>
      <c r="T7086" s="34"/>
      <c r="U7086" s="34"/>
      <c r="V7086" s="34"/>
      <c r="W7086" s="34"/>
      <c r="X7086" s="34"/>
      <c r="Y7086" s="34"/>
      <c r="Z7086" s="34"/>
    </row>
    <row r="7087" spans="18:26" x14ac:dyDescent="0.2">
      <c r="R7087" s="34"/>
      <c r="S7087" s="34"/>
      <c r="T7087" s="34"/>
      <c r="U7087" s="34"/>
      <c r="V7087" s="34"/>
      <c r="W7087" s="34"/>
      <c r="X7087" s="34"/>
      <c r="Y7087" s="34"/>
      <c r="Z7087" s="34"/>
    </row>
    <row r="7088" spans="18:26" x14ac:dyDescent="0.2">
      <c r="R7088" s="34"/>
      <c r="S7088" s="34"/>
      <c r="T7088" s="34"/>
      <c r="U7088" s="34"/>
      <c r="V7088" s="34"/>
      <c r="W7088" s="34"/>
      <c r="X7088" s="34"/>
      <c r="Y7088" s="34"/>
      <c r="Z7088" s="34"/>
    </row>
    <row r="7089" spans="18:26" x14ac:dyDescent="0.2">
      <c r="R7089" s="34"/>
      <c r="S7089" s="34"/>
      <c r="T7089" s="34"/>
      <c r="U7089" s="34"/>
      <c r="V7089" s="34"/>
      <c r="W7089" s="34"/>
      <c r="X7089" s="34"/>
      <c r="Y7089" s="34"/>
      <c r="Z7089" s="34"/>
    </row>
    <row r="7090" spans="18:26" x14ac:dyDescent="0.2">
      <c r="R7090" s="34"/>
      <c r="S7090" s="34"/>
      <c r="T7090" s="34"/>
      <c r="U7090" s="34"/>
      <c r="V7090" s="34"/>
      <c r="W7090" s="34"/>
      <c r="X7090" s="34"/>
      <c r="Y7090" s="34"/>
      <c r="Z7090" s="34"/>
    </row>
    <row r="7091" spans="18:26" x14ac:dyDescent="0.2">
      <c r="R7091" s="34"/>
      <c r="S7091" s="34"/>
      <c r="T7091" s="34"/>
      <c r="U7091" s="34"/>
      <c r="V7091" s="34"/>
      <c r="W7091" s="34"/>
      <c r="X7091" s="34"/>
      <c r="Y7091" s="34"/>
      <c r="Z7091" s="34"/>
    </row>
    <row r="7092" spans="18:26" x14ac:dyDescent="0.2">
      <c r="R7092" s="34"/>
      <c r="S7092" s="34"/>
      <c r="T7092" s="34"/>
      <c r="U7092" s="34"/>
      <c r="V7092" s="34"/>
      <c r="W7092" s="34"/>
      <c r="X7092" s="34"/>
      <c r="Y7092" s="34"/>
      <c r="Z7092" s="34"/>
    </row>
    <row r="7093" spans="18:26" x14ac:dyDescent="0.2">
      <c r="R7093" s="34"/>
      <c r="S7093" s="34"/>
      <c r="T7093" s="34"/>
      <c r="U7093" s="34"/>
      <c r="V7093" s="34"/>
      <c r="W7093" s="34"/>
      <c r="X7093" s="34"/>
      <c r="Y7093" s="34"/>
      <c r="Z7093" s="34"/>
    </row>
    <row r="7094" spans="18:26" x14ac:dyDescent="0.2">
      <c r="R7094" s="34"/>
      <c r="S7094" s="34"/>
      <c r="T7094" s="34"/>
      <c r="U7094" s="34"/>
      <c r="V7094" s="34"/>
      <c r="W7094" s="34"/>
      <c r="X7094" s="34"/>
      <c r="Y7094" s="34"/>
      <c r="Z7094" s="34"/>
    </row>
    <row r="7095" spans="18:26" x14ac:dyDescent="0.2">
      <c r="R7095" s="34"/>
      <c r="S7095" s="34"/>
      <c r="T7095" s="34"/>
      <c r="U7095" s="34"/>
      <c r="V7095" s="34"/>
      <c r="W7095" s="34"/>
      <c r="X7095" s="34"/>
      <c r="Y7095" s="34"/>
      <c r="Z7095" s="34"/>
    </row>
    <row r="7096" spans="18:26" x14ac:dyDescent="0.2">
      <c r="R7096" s="34"/>
      <c r="S7096" s="34"/>
      <c r="T7096" s="34"/>
      <c r="U7096" s="34"/>
      <c r="V7096" s="34"/>
      <c r="W7096" s="34"/>
      <c r="X7096" s="34"/>
      <c r="Y7096" s="34"/>
      <c r="Z7096" s="34"/>
    </row>
    <row r="7097" spans="18:26" x14ac:dyDescent="0.2">
      <c r="R7097" s="34"/>
      <c r="S7097" s="34"/>
      <c r="T7097" s="34"/>
      <c r="U7097" s="34"/>
      <c r="V7097" s="34"/>
      <c r="W7097" s="34"/>
      <c r="X7097" s="34"/>
      <c r="Y7097" s="34"/>
      <c r="Z7097" s="34"/>
    </row>
    <row r="7098" spans="18:26" x14ac:dyDescent="0.2">
      <c r="R7098" s="34"/>
      <c r="S7098" s="34"/>
      <c r="T7098" s="34"/>
      <c r="U7098" s="34"/>
      <c r="V7098" s="34"/>
      <c r="W7098" s="34"/>
      <c r="X7098" s="34"/>
      <c r="Y7098" s="34"/>
      <c r="Z7098" s="34"/>
    </row>
    <row r="7099" spans="18:26" x14ac:dyDescent="0.2">
      <c r="R7099" s="34"/>
      <c r="S7099" s="34"/>
      <c r="T7099" s="34"/>
      <c r="U7099" s="34"/>
      <c r="V7099" s="34"/>
      <c r="W7099" s="34"/>
      <c r="X7099" s="34"/>
      <c r="Y7099" s="34"/>
      <c r="Z7099" s="34"/>
    </row>
    <row r="7100" spans="18:26" x14ac:dyDescent="0.2">
      <c r="R7100" s="34"/>
      <c r="S7100" s="34"/>
      <c r="T7100" s="34"/>
      <c r="U7100" s="34"/>
      <c r="V7100" s="34"/>
      <c r="W7100" s="34"/>
      <c r="X7100" s="34"/>
      <c r="Y7100" s="34"/>
      <c r="Z7100" s="34"/>
    </row>
    <row r="7101" spans="18:26" x14ac:dyDescent="0.2">
      <c r="R7101" s="34"/>
      <c r="S7101" s="34"/>
      <c r="T7101" s="34"/>
      <c r="U7101" s="34"/>
      <c r="V7101" s="34"/>
      <c r="W7101" s="34"/>
      <c r="X7101" s="34"/>
      <c r="Y7101" s="34"/>
      <c r="Z7101" s="34"/>
    </row>
    <row r="7102" spans="18:26" x14ac:dyDescent="0.2">
      <c r="R7102" s="34"/>
      <c r="S7102" s="34"/>
      <c r="T7102" s="34"/>
      <c r="U7102" s="34"/>
      <c r="V7102" s="34"/>
      <c r="W7102" s="34"/>
      <c r="X7102" s="34"/>
      <c r="Y7102" s="34"/>
      <c r="Z7102" s="34"/>
    </row>
    <row r="7103" spans="18:26" x14ac:dyDescent="0.2">
      <c r="R7103" s="34"/>
      <c r="S7103" s="34"/>
      <c r="T7103" s="34"/>
      <c r="U7103" s="34"/>
      <c r="V7103" s="34"/>
      <c r="W7103" s="34"/>
      <c r="X7103" s="34"/>
      <c r="Y7103" s="34"/>
      <c r="Z7103" s="34"/>
    </row>
    <row r="7104" spans="18:26" x14ac:dyDescent="0.2">
      <c r="R7104" s="34"/>
      <c r="S7104" s="34"/>
      <c r="T7104" s="34"/>
      <c r="U7104" s="34"/>
      <c r="V7104" s="34"/>
      <c r="W7104" s="34"/>
      <c r="X7104" s="34"/>
      <c r="Y7104" s="34"/>
      <c r="Z7104" s="34"/>
    </row>
    <row r="7105" spans="18:26" x14ac:dyDescent="0.2">
      <c r="R7105" s="34"/>
      <c r="S7105" s="34"/>
      <c r="T7105" s="34"/>
      <c r="U7105" s="34"/>
      <c r="V7105" s="34"/>
      <c r="W7105" s="34"/>
      <c r="X7105" s="34"/>
      <c r="Y7105" s="34"/>
      <c r="Z7105" s="34"/>
    </row>
    <row r="7106" spans="18:26" x14ac:dyDescent="0.2">
      <c r="R7106" s="34"/>
      <c r="S7106" s="34"/>
      <c r="T7106" s="34"/>
      <c r="U7106" s="34"/>
      <c r="V7106" s="34"/>
      <c r="W7106" s="34"/>
      <c r="X7106" s="34"/>
      <c r="Y7106" s="34"/>
      <c r="Z7106" s="34"/>
    </row>
    <row r="7107" spans="18:26" x14ac:dyDescent="0.2">
      <c r="R7107" s="34"/>
      <c r="S7107" s="34"/>
      <c r="T7107" s="34"/>
      <c r="U7107" s="34"/>
      <c r="V7107" s="34"/>
      <c r="W7107" s="34"/>
      <c r="X7107" s="34"/>
      <c r="Y7107" s="34"/>
      <c r="Z7107" s="34"/>
    </row>
    <row r="7108" spans="18:26" x14ac:dyDescent="0.2">
      <c r="R7108" s="34"/>
      <c r="S7108" s="34"/>
      <c r="T7108" s="34"/>
      <c r="U7108" s="34"/>
      <c r="V7108" s="34"/>
      <c r="W7108" s="34"/>
      <c r="X7108" s="34"/>
      <c r="Y7108" s="34"/>
      <c r="Z7108" s="34"/>
    </row>
    <row r="7109" spans="18:26" x14ac:dyDescent="0.2">
      <c r="R7109" s="34"/>
      <c r="S7109" s="34"/>
      <c r="T7109" s="34"/>
      <c r="U7109" s="34"/>
      <c r="V7109" s="34"/>
      <c r="W7109" s="34"/>
      <c r="X7109" s="34"/>
      <c r="Y7109" s="34"/>
      <c r="Z7109" s="34"/>
    </row>
    <row r="7110" spans="18:26" x14ac:dyDescent="0.2">
      <c r="R7110" s="34"/>
      <c r="S7110" s="34"/>
      <c r="T7110" s="34"/>
      <c r="U7110" s="34"/>
      <c r="V7110" s="34"/>
      <c r="W7110" s="34"/>
      <c r="X7110" s="34"/>
      <c r="Y7110" s="34"/>
      <c r="Z7110" s="34"/>
    </row>
    <row r="7111" spans="18:26" x14ac:dyDescent="0.2">
      <c r="R7111" s="34"/>
      <c r="S7111" s="34"/>
      <c r="T7111" s="34"/>
      <c r="U7111" s="34"/>
      <c r="V7111" s="34"/>
      <c r="W7111" s="34"/>
      <c r="X7111" s="34"/>
      <c r="Y7111" s="34"/>
      <c r="Z7111" s="34"/>
    </row>
    <row r="7112" spans="18:26" x14ac:dyDescent="0.2">
      <c r="R7112" s="34"/>
      <c r="S7112" s="34"/>
      <c r="T7112" s="34"/>
      <c r="U7112" s="34"/>
      <c r="V7112" s="34"/>
      <c r="W7112" s="34"/>
      <c r="X7112" s="34"/>
      <c r="Y7112" s="34"/>
      <c r="Z7112" s="34"/>
    </row>
    <row r="7113" spans="18:26" x14ac:dyDescent="0.2">
      <c r="R7113" s="34"/>
      <c r="S7113" s="34"/>
      <c r="T7113" s="34"/>
      <c r="U7113" s="34"/>
      <c r="V7113" s="34"/>
      <c r="W7113" s="34"/>
      <c r="X7113" s="34"/>
      <c r="Y7113" s="34"/>
      <c r="Z7113" s="34"/>
    </row>
    <row r="7114" spans="18:26" x14ac:dyDescent="0.2">
      <c r="R7114" s="34"/>
      <c r="S7114" s="34"/>
      <c r="T7114" s="34"/>
      <c r="U7114" s="34"/>
      <c r="V7114" s="34"/>
      <c r="W7114" s="34"/>
      <c r="X7114" s="34"/>
      <c r="Y7114" s="34"/>
      <c r="Z7114" s="34"/>
    </row>
    <row r="7115" spans="18:26" x14ac:dyDescent="0.2">
      <c r="R7115" s="34"/>
      <c r="S7115" s="34"/>
      <c r="T7115" s="34"/>
      <c r="U7115" s="34"/>
      <c r="V7115" s="34"/>
      <c r="W7115" s="34"/>
      <c r="X7115" s="34"/>
      <c r="Y7115" s="34"/>
      <c r="Z7115" s="34"/>
    </row>
    <row r="7116" spans="18:26" x14ac:dyDescent="0.2">
      <c r="R7116" s="34"/>
      <c r="S7116" s="34"/>
      <c r="T7116" s="34"/>
      <c r="U7116" s="34"/>
      <c r="V7116" s="34"/>
      <c r="W7116" s="34"/>
      <c r="X7116" s="34"/>
      <c r="Y7116" s="34"/>
      <c r="Z7116" s="34"/>
    </row>
    <row r="7117" spans="18:26" x14ac:dyDescent="0.2">
      <c r="R7117" s="34"/>
      <c r="S7117" s="34"/>
      <c r="T7117" s="34"/>
      <c r="U7117" s="34"/>
      <c r="V7117" s="34"/>
      <c r="W7117" s="34"/>
      <c r="X7117" s="34"/>
      <c r="Y7117" s="34"/>
      <c r="Z7117" s="34"/>
    </row>
    <row r="7118" spans="18:26" x14ac:dyDescent="0.2">
      <c r="R7118" s="34"/>
      <c r="S7118" s="34"/>
      <c r="T7118" s="34"/>
      <c r="U7118" s="34"/>
      <c r="V7118" s="34"/>
      <c r="W7118" s="34"/>
      <c r="X7118" s="34"/>
      <c r="Y7118" s="34"/>
      <c r="Z7118" s="34"/>
    </row>
    <row r="7119" spans="18:26" x14ac:dyDescent="0.2">
      <c r="R7119" s="34"/>
      <c r="S7119" s="34"/>
      <c r="T7119" s="34"/>
      <c r="U7119" s="34"/>
      <c r="V7119" s="34"/>
      <c r="W7119" s="34"/>
      <c r="X7119" s="34"/>
      <c r="Y7119" s="34"/>
      <c r="Z7119" s="34"/>
    </row>
    <row r="7120" spans="18:26" x14ac:dyDescent="0.2">
      <c r="R7120" s="34"/>
      <c r="S7120" s="34"/>
      <c r="T7120" s="34"/>
      <c r="U7120" s="34"/>
      <c r="V7120" s="34"/>
      <c r="W7120" s="34"/>
      <c r="X7120" s="34"/>
      <c r="Y7120" s="34"/>
      <c r="Z7120" s="34"/>
    </row>
    <row r="7121" spans="18:26" x14ac:dyDescent="0.2">
      <c r="R7121" s="34"/>
      <c r="S7121" s="34"/>
      <c r="T7121" s="34"/>
      <c r="U7121" s="34"/>
      <c r="V7121" s="34"/>
      <c r="W7121" s="34"/>
      <c r="X7121" s="34"/>
      <c r="Y7121" s="34"/>
      <c r="Z7121" s="34"/>
    </row>
    <row r="7122" spans="18:26" x14ac:dyDescent="0.2">
      <c r="R7122" s="34"/>
      <c r="S7122" s="34"/>
      <c r="T7122" s="34"/>
      <c r="U7122" s="34"/>
      <c r="V7122" s="34"/>
      <c r="W7122" s="34"/>
      <c r="X7122" s="34"/>
      <c r="Y7122" s="34"/>
      <c r="Z7122" s="34"/>
    </row>
    <row r="7123" spans="18:26" x14ac:dyDescent="0.2">
      <c r="R7123" s="34"/>
      <c r="S7123" s="34"/>
      <c r="T7123" s="34"/>
      <c r="U7123" s="34"/>
      <c r="V7123" s="34"/>
      <c r="W7123" s="34"/>
      <c r="X7123" s="34"/>
      <c r="Y7123" s="34"/>
      <c r="Z7123" s="34"/>
    </row>
    <row r="7124" spans="18:26" x14ac:dyDescent="0.2">
      <c r="R7124" s="34"/>
      <c r="S7124" s="34"/>
      <c r="T7124" s="34"/>
      <c r="U7124" s="34"/>
      <c r="V7124" s="34"/>
      <c r="W7124" s="34"/>
      <c r="X7124" s="34"/>
      <c r="Y7124" s="34"/>
      <c r="Z7124" s="34"/>
    </row>
    <row r="7125" spans="18:26" x14ac:dyDescent="0.2">
      <c r="R7125" s="34"/>
      <c r="S7125" s="34"/>
      <c r="T7125" s="34"/>
      <c r="U7125" s="34"/>
      <c r="V7125" s="34"/>
      <c r="W7125" s="34"/>
      <c r="X7125" s="34"/>
      <c r="Y7125" s="34"/>
      <c r="Z7125" s="34"/>
    </row>
    <row r="7126" spans="18:26" x14ac:dyDescent="0.2">
      <c r="R7126" s="34"/>
      <c r="S7126" s="34"/>
      <c r="T7126" s="34"/>
      <c r="U7126" s="34"/>
      <c r="V7126" s="34"/>
      <c r="W7126" s="34"/>
      <c r="X7126" s="34"/>
      <c r="Y7126" s="34"/>
      <c r="Z7126" s="34"/>
    </row>
    <row r="7127" spans="18:26" x14ac:dyDescent="0.2">
      <c r="R7127" s="34"/>
      <c r="S7127" s="34"/>
      <c r="T7127" s="34"/>
      <c r="U7127" s="34"/>
      <c r="V7127" s="34"/>
      <c r="W7127" s="34"/>
      <c r="X7127" s="34"/>
      <c r="Y7127" s="34"/>
      <c r="Z7127" s="34"/>
    </row>
    <row r="7128" spans="18:26" x14ac:dyDescent="0.2">
      <c r="R7128" s="34"/>
      <c r="S7128" s="34"/>
      <c r="T7128" s="34"/>
      <c r="U7128" s="34"/>
      <c r="V7128" s="34"/>
      <c r="W7128" s="34"/>
      <c r="X7128" s="34"/>
      <c r="Y7128" s="34"/>
      <c r="Z7128" s="34"/>
    </row>
    <row r="7129" spans="18:26" x14ac:dyDescent="0.2">
      <c r="R7129" s="34"/>
      <c r="S7129" s="34"/>
      <c r="T7129" s="34"/>
      <c r="U7129" s="34"/>
      <c r="V7129" s="34"/>
      <c r="W7129" s="34"/>
      <c r="X7129" s="34"/>
      <c r="Y7129" s="34"/>
      <c r="Z7129" s="34"/>
    </row>
    <row r="7130" spans="18:26" x14ac:dyDescent="0.2">
      <c r="R7130" s="34"/>
      <c r="S7130" s="34"/>
      <c r="T7130" s="34"/>
      <c r="U7130" s="34"/>
      <c r="V7130" s="34"/>
      <c r="W7130" s="34"/>
      <c r="X7130" s="34"/>
      <c r="Y7130" s="34"/>
      <c r="Z7130" s="34"/>
    </row>
    <row r="7131" spans="18:26" x14ac:dyDescent="0.2">
      <c r="R7131" s="34"/>
      <c r="S7131" s="34"/>
      <c r="T7131" s="34"/>
      <c r="U7131" s="34"/>
      <c r="V7131" s="34"/>
      <c r="W7131" s="34"/>
      <c r="X7131" s="34"/>
      <c r="Y7131" s="34"/>
      <c r="Z7131" s="34"/>
    </row>
    <row r="7132" spans="18:26" x14ac:dyDescent="0.2">
      <c r="R7132" s="34"/>
      <c r="S7132" s="34"/>
      <c r="T7132" s="34"/>
      <c r="U7132" s="34"/>
      <c r="V7132" s="34"/>
      <c r="W7132" s="34"/>
      <c r="X7132" s="34"/>
      <c r="Y7132" s="34"/>
      <c r="Z7132" s="34"/>
    </row>
    <row r="7133" spans="18:26" x14ac:dyDescent="0.2">
      <c r="R7133" s="34"/>
      <c r="S7133" s="34"/>
      <c r="T7133" s="34"/>
      <c r="U7133" s="34"/>
      <c r="V7133" s="34"/>
      <c r="W7133" s="34"/>
      <c r="X7133" s="34"/>
      <c r="Y7133" s="34"/>
      <c r="Z7133" s="34"/>
    </row>
    <row r="7134" spans="18:26" x14ac:dyDescent="0.2">
      <c r="R7134" s="34"/>
      <c r="S7134" s="34"/>
      <c r="T7134" s="34"/>
      <c r="U7134" s="34"/>
      <c r="V7134" s="34"/>
      <c r="W7134" s="34"/>
      <c r="X7134" s="34"/>
      <c r="Y7134" s="34"/>
      <c r="Z7134" s="34"/>
    </row>
    <row r="7135" spans="18:26" x14ac:dyDescent="0.2">
      <c r="R7135" s="34"/>
      <c r="S7135" s="34"/>
      <c r="T7135" s="34"/>
      <c r="U7135" s="34"/>
      <c r="V7135" s="34"/>
      <c r="W7135" s="34"/>
      <c r="X7135" s="34"/>
      <c r="Y7135" s="34"/>
      <c r="Z7135" s="34"/>
    </row>
    <row r="7136" spans="18:26" x14ac:dyDescent="0.2">
      <c r="R7136" s="34"/>
      <c r="S7136" s="34"/>
      <c r="T7136" s="34"/>
      <c r="U7136" s="34"/>
      <c r="V7136" s="34"/>
      <c r="W7136" s="34"/>
      <c r="X7136" s="34"/>
      <c r="Y7136" s="34"/>
      <c r="Z7136" s="34"/>
    </row>
    <row r="7137" spans="18:26" x14ac:dyDescent="0.2">
      <c r="R7137" s="34"/>
      <c r="S7137" s="34"/>
      <c r="T7137" s="34"/>
      <c r="U7137" s="34"/>
      <c r="V7137" s="34"/>
      <c r="W7137" s="34"/>
      <c r="X7137" s="34"/>
      <c r="Y7137" s="34"/>
      <c r="Z7137" s="34"/>
    </row>
    <row r="7138" spans="18:26" x14ac:dyDescent="0.2">
      <c r="R7138" s="34"/>
      <c r="S7138" s="34"/>
      <c r="T7138" s="34"/>
      <c r="U7138" s="34"/>
      <c r="V7138" s="34"/>
      <c r="W7138" s="34"/>
      <c r="X7138" s="34"/>
      <c r="Y7138" s="34"/>
      <c r="Z7138" s="34"/>
    </row>
    <row r="7139" spans="18:26" x14ac:dyDescent="0.2">
      <c r="R7139" s="34"/>
      <c r="S7139" s="34"/>
      <c r="T7139" s="34"/>
      <c r="U7139" s="34"/>
      <c r="V7139" s="34"/>
      <c r="W7139" s="34"/>
      <c r="X7139" s="34"/>
      <c r="Y7139" s="34"/>
      <c r="Z7139" s="34"/>
    </row>
    <row r="7140" spans="18:26" x14ac:dyDescent="0.2">
      <c r="R7140" s="34"/>
      <c r="S7140" s="34"/>
      <c r="T7140" s="34"/>
      <c r="U7140" s="34"/>
      <c r="V7140" s="34"/>
      <c r="W7140" s="34"/>
      <c r="X7140" s="34"/>
      <c r="Y7140" s="34"/>
      <c r="Z7140" s="34"/>
    </row>
    <row r="7141" spans="18:26" x14ac:dyDescent="0.2">
      <c r="R7141" s="34"/>
      <c r="S7141" s="34"/>
      <c r="T7141" s="34"/>
      <c r="U7141" s="34"/>
      <c r="V7141" s="34"/>
      <c r="W7141" s="34"/>
      <c r="X7141" s="34"/>
      <c r="Y7141" s="34"/>
      <c r="Z7141" s="34"/>
    </row>
    <row r="7142" spans="18:26" x14ac:dyDescent="0.2">
      <c r="R7142" s="34"/>
      <c r="S7142" s="34"/>
      <c r="T7142" s="34"/>
      <c r="U7142" s="34"/>
      <c r="V7142" s="34"/>
      <c r="W7142" s="34"/>
      <c r="X7142" s="34"/>
      <c r="Y7142" s="34"/>
      <c r="Z7142" s="34"/>
    </row>
    <row r="7143" spans="18:26" x14ac:dyDescent="0.2">
      <c r="R7143" s="34"/>
      <c r="S7143" s="34"/>
      <c r="T7143" s="34"/>
      <c r="U7143" s="34"/>
      <c r="V7143" s="34"/>
      <c r="W7143" s="34"/>
      <c r="X7143" s="34"/>
      <c r="Y7143" s="34"/>
      <c r="Z7143" s="34"/>
    </row>
    <row r="7144" spans="18:26" x14ac:dyDescent="0.2">
      <c r="R7144" s="34"/>
      <c r="S7144" s="34"/>
      <c r="T7144" s="34"/>
      <c r="U7144" s="34"/>
      <c r="V7144" s="34"/>
      <c r="W7144" s="34"/>
      <c r="X7144" s="34"/>
      <c r="Y7144" s="34"/>
      <c r="Z7144" s="34"/>
    </row>
    <row r="7145" spans="18:26" x14ac:dyDescent="0.2">
      <c r="R7145" s="34"/>
      <c r="S7145" s="34"/>
      <c r="T7145" s="34"/>
      <c r="U7145" s="34"/>
      <c r="V7145" s="34"/>
      <c r="W7145" s="34"/>
      <c r="X7145" s="34"/>
      <c r="Y7145" s="34"/>
      <c r="Z7145" s="34"/>
    </row>
    <row r="7146" spans="18:26" x14ac:dyDescent="0.2">
      <c r="R7146" s="34"/>
      <c r="S7146" s="34"/>
      <c r="T7146" s="34"/>
      <c r="U7146" s="34"/>
      <c r="V7146" s="34"/>
      <c r="W7146" s="34"/>
      <c r="X7146" s="34"/>
      <c r="Y7146" s="34"/>
      <c r="Z7146" s="34"/>
    </row>
    <row r="7147" spans="18:26" x14ac:dyDescent="0.2">
      <c r="R7147" s="34"/>
      <c r="S7147" s="34"/>
      <c r="T7147" s="34"/>
      <c r="U7147" s="34"/>
      <c r="V7147" s="34"/>
      <c r="W7147" s="34"/>
      <c r="X7147" s="34"/>
      <c r="Y7147" s="34"/>
      <c r="Z7147" s="34"/>
    </row>
    <row r="7148" spans="18:26" x14ac:dyDescent="0.2">
      <c r="R7148" s="34"/>
      <c r="S7148" s="34"/>
      <c r="T7148" s="34"/>
      <c r="U7148" s="34"/>
      <c r="V7148" s="34"/>
      <c r="W7148" s="34"/>
      <c r="X7148" s="34"/>
      <c r="Y7148" s="34"/>
      <c r="Z7148" s="34"/>
    </row>
    <row r="7149" spans="18:26" x14ac:dyDescent="0.2">
      <c r="R7149" s="34"/>
      <c r="S7149" s="34"/>
      <c r="T7149" s="34"/>
      <c r="U7149" s="34"/>
      <c r="V7149" s="34"/>
      <c r="W7149" s="34"/>
      <c r="X7149" s="34"/>
      <c r="Y7149" s="34"/>
      <c r="Z7149" s="34"/>
    </row>
    <row r="7150" spans="18:26" x14ac:dyDescent="0.2">
      <c r="R7150" s="34"/>
      <c r="S7150" s="34"/>
      <c r="T7150" s="34"/>
      <c r="U7150" s="34"/>
      <c r="V7150" s="34"/>
      <c r="W7150" s="34"/>
      <c r="X7150" s="34"/>
      <c r="Y7150" s="34"/>
      <c r="Z7150" s="34"/>
    </row>
    <row r="7151" spans="18:26" x14ac:dyDescent="0.2">
      <c r="R7151" s="34"/>
      <c r="S7151" s="34"/>
      <c r="T7151" s="34"/>
      <c r="U7151" s="34"/>
      <c r="V7151" s="34"/>
      <c r="W7151" s="34"/>
      <c r="X7151" s="34"/>
      <c r="Y7151" s="34"/>
      <c r="Z7151" s="34"/>
    </row>
    <row r="7152" spans="18:26" x14ac:dyDescent="0.2">
      <c r="R7152" s="34"/>
      <c r="S7152" s="34"/>
      <c r="T7152" s="34"/>
      <c r="U7152" s="34"/>
      <c r="V7152" s="34"/>
      <c r="W7152" s="34"/>
      <c r="X7152" s="34"/>
      <c r="Y7152" s="34"/>
      <c r="Z7152" s="34"/>
    </row>
    <row r="7153" spans="18:26" x14ac:dyDescent="0.2">
      <c r="R7153" s="34"/>
      <c r="S7153" s="34"/>
      <c r="T7153" s="34"/>
      <c r="U7153" s="34"/>
      <c r="V7153" s="34"/>
      <c r="W7153" s="34"/>
      <c r="X7153" s="34"/>
      <c r="Y7153" s="34"/>
      <c r="Z7153" s="34"/>
    </row>
    <row r="7154" spans="18:26" x14ac:dyDescent="0.2">
      <c r="R7154" s="34"/>
      <c r="S7154" s="34"/>
      <c r="T7154" s="34"/>
      <c r="U7154" s="34"/>
      <c r="V7154" s="34"/>
      <c r="W7154" s="34"/>
      <c r="X7154" s="34"/>
      <c r="Y7154" s="34"/>
      <c r="Z7154" s="34"/>
    </row>
    <row r="7155" spans="18:26" x14ac:dyDescent="0.2">
      <c r="R7155" s="34"/>
      <c r="S7155" s="34"/>
      <c r="T7155" s="34"/>
      <c r="U7155" s="34"/>
      <c r="V7155" s="34"/>
      <c r="W7155" s="34"/>
      <c r="X7155" s="34"/>
      <c r="Y7155" s="34"/>
      <c r="Z7155" s="34"/>
    </row>
    <row r="7156" spans="18:26" x14ac:dyDescent="0.2">
      <c r="R7156" s="34"/>
      <c r="S7156" s="34"/>
      <c r="T7156" s="34"/>
      <c r="U7156" s="34"/>
      <c r="V7156" s="34"/>
      <c r="W7156" s="34"/>
      <c r="X7156" s="34"/>
      <c r="Y7156" s="34"/>
      <c r="Z7156" s="34"/>
    </row>
    <row r="7157" spans="18:26" x14ac:dyDescent="0.2">
      <c r="R7157" s="34"/>
      <c r="S7157" s="34"/>
      <c r="T7157" s="34"/>
      <c r="U7157" s="34"/>
      <c r="V7157" s="34"/>
      <c r="W7157" s="34"/>
      <c r="X7157" s="34"/>
      <c r="Y7157" s="34"/>
      <c r="Z7157" s="34"/>
    </row>
    <row r="7158" spans="18:26" x14ac:dyDescent="0.2">
      <c r="R7158" s="34"/>
      <c r="S7158" s="34"/>
      <c r="T7158" s="34"/>
      <c r="U7158" s="34"/>
      <c r="V7158" s="34"/>
      <c r="W7158" s="34"/>
      <c r="X7158" s="34"/>
      <c r="Y7158" s="34"/>
      <c r="Z7158" s="34"/>
    </row>
    <row r="7159" spans="18:26" x14ac:dyDescent="0.2">
      <c r="R7159" s="34"/>
      <c r="S7159" s="34"/>
      <c r="T7159" s="34"/>
      <c r="U7159" s="34"/>
      <c r="V7159" s="34"/>
      <c r="W7159" s="34"/>
      <c r="X7159" s="34"/>
      <c r="Y7159" s="34"/>
      <c r="Z7159" s="34"/>
    </row>
    <row r="7160" spans="18:26" x14ac:dyDescent="0.2">
      <c r="R7160" s="34"/>
      <c r="S7160" s="34"/>
      <c r="T7160" s="34"/>
      <c r="U7160" s="34"/>
      <c r="V7160" s="34"/>
      <c r="W7160" s="34"/>
      <c r="X7160" s="34"/>
      <c r="Y7160" s="34"/>
      <c r="Z7160" s="34"/>
    </row>
    <row r="7161" spans="18:26" x14ac:dyDescent="0.2">
      <c r="R7161" s="34"/>
      <c r="S7161" s="34"/>
      <c r="T7161" s="34"/>
      <c r="U7161" s="34"/>
      <c r="V7161" s="34"/>
      <c r="W7161" s="34"/>
      <c r="X7161" s="34"/>
      <c r="Y7161" s="34"/>
      <c r="Z7161" s="34"/>
    </row>
    <row r="7162" spans="18:26" x14ac:dyDescent="0.2">
      <c r="R7162" s="34"/>
      <c r="S7162" s="34"/>
      <c r="T7162" s="34"/>
      <c r="U7162" s="34"/>
      <c r="V7162" s="34"/>
      <c r="W7162" s="34"/>
      <c r="X7162" s="34"/>
      <c r="Y7162" s="34"/>
      <c r="Z7162" s="34"/>
    </row>
    <row r="7163" spans="18:26" x14ac:dyDescent="0.2">
      <c r="R7163" s="34"/>
      <c r="S7163" s="34"/>
      <c r="T7163" s="34"/>
      <c r="U7163" s="34"/>
      <c r="V7163" s="34"/>
      <c r="W7163" s="34"/>
      <c r="X7163" s="34"/>
      <c r="Y7163" s="34"/>
      <c r="Z7163" s="34"/>
    </row>
    <row r="7164" spans="18:26" x14ac:dyDescent="0.2">
      <c r="R7164" s="34"/>
      <c r="S7164" s="34"/>
      <c r="T7164" s="34"/>
      <c r="U7164" s="34"/>
      <c r="V7164" s="34"/>
      <c r="W7164" s="34"/>
      <c r="X7164" s="34"/>
      <c r="Y7164" s="34"/>
      <c r="Z7164" s="34"/>
    </row>
    <row r="7165" spans="18:26" x14ac:dyDescent="0.2">
      <c r="R7165" s="34"/>
      <c r="S7165" s="34"/>
      <c r="T7165" s="34"/>
      <c r="U7165" s="34"/>
      <c r="V7165" s="34"/>
      <c r="W7165" s="34"/>
      <c r="X7165" s="34"/>
      <c r="Y7165" s="34"/>
      <c r="Z7165" s="34"/>
    </row>
    <row r="7166" spans="18:26" x14ac:dyDescent="0.2">
      <c r="R7166" s="34"/>
      <c r="S7166" s="34"/>
      <c r="T7166" s="34"/>
      <c r="U7166" s="34"/>
      <c r="V7166" s="34"/>
      <c r="W7166" s="34"/>
      <c r="X7166" s="34"/>
      <c r="Y7166" s="34"/>
      <c r="Z7166" s="34"/>
    </row>
    <row r="7167" spans="18:26" x14ac:dyDescent="0.2">
      <c r="R7167" s="34"/>
      <c r="S7167" s="34"/>
      <c r="T7167" s="34"/>
      <c r="U7167" s="34"/>
      <c r="V7167" s="34"/>
      <c r="W7167" s="34"/>
      <c r="X7167" s="34"/>
      <c r="Y7167" s="34"/>
      <c r="Z7167" s="34"/>
    </row>
    <row r="7168" spans="18:26" x14ac:dyDescent="0.2">
      <c r="R7168" s="34"/>
      <c r="S7168" s="34"/>
      <c r="T7168" s="34"/>
      <c r="U7168" s="34"/>
      <c r="V7168" s="34"/>
      <c r="W7168" s="34"/>
      <c r="X7168" s="34"/>
      <c r="Y7168" s="34"/>
      <c r="Z7168" s="34"/>
    </row>
    <row r="7169" spans="18:26" x14ac:dyDescent="0.2">
      <c r="R7169" s="34"/>
      <c r="S7169" s="34"/>
      <c r="T7169" s="34"/>
      <c r="U7169" s="34"/>
      <c r="V7169" s="34"/>
      <c r="W7169" s="34"/>
      <c r="X7169" s="34"/>
      <c r="Y7169" s="34"/>
      <c r="Z7169" s="34"/>
    </row>
    <row r="7170" spans="18:26" x14ac:dyDescent="0.2">
      <c r="R7170" s="34"/>
      <c r="S7170" s="34"/>
      <c r="T7170" s="34"/>
      <c r="U7170" s="34"/>
      <c r="V7170" s="34"/>
      <c r="W7170" s="34"/>
      <c r="X7170" s="34"/>
      <c r="Y7170" s="34"/>
      <c r="Z7170" s="34"/>
    </row>
    <row r="7171" spans="18:26" x14ac:dyDescent="0.2">
      <c r="R7171" s="34"/>
      <c r="S7171" s="34"/>
      <c r="T7171" s="34"/>
      <c r="U7171" s="34"/>
      <c r="V7171" s="34"/>
      <c r="W7171" s="34"/>
      <c r="X7171" s="34"/>
      <c r="Y7171" s="34"/>
      <c r="Z7171" s="34"/>
    </row>
    <row r="7172" spans="18:26" x14ac:dyDescent="0.2">
      <c r="R7172" s="34"/>
      <c r="S7172" s="34"/>
      <c r="T7172" s="34"/>
      <c r="U7172" s="34"/>
      <c r="V7172" s="34"/>
      <c r="W7172" s="34"/>
      <c r="X7172" s="34"/>
      <c r="Y7172" s="34"/>
      <c r="Z7172" s="34"/>
    </row>
    <row r="7173" spans="18:26" x14ac:dyDescent="0.2">
      <c r="R7173" s="34"/>
      <c r="S7173" s="34"/>
      <c r="T7173" s="34"/>
      <c r="U7173" s="34"/>
      <c r="V7173" s="34"/>
      <c r="W7173" s="34"/>
      <c r="X7173" s="34"/>
      <c r="Y7173" s="34"/>
      <c r="Z7173" s="34"/>
    </row>
    <row r="7174" spans="18:26" x14ac:dyDescent="0.2">
      <c r="R7174" s="34"/>
      <c r="S7174" s="34"/>
      <c r="T7174" s="34"/>
      <c r="U7174" s="34"/>
      <c r="V7174" s="34"/>
      <c r="W7174" s="34"/>
      <c r="X7174" s="34"/>
      <c r="Y7174" s="34"/>
      <c r="Z7174" s="34"/>
    </row>
    <row r="7175" spans="18:26" x14ac:dyDescent="0.2">
      <c r="R7175" s="34"/>
      <c r="S7175" s="34"/>
      <c r="T7175" s="34"/>
      <c r="U7175" s="34"/>
      <c r="V7175" s="34"/>
      <c r="W7175" s="34"/>
      <c r="X7175" s="34"/>
      <c r="Y7175" s="34"/>
      <c r="Z7175" s="34"/>
    </row>
    <row r="7176" spans="18:26" x14ac:dyDescent="0.2">
      <c r="R7176" s="34"/>
      <c r="S7176" s="34"/>
      <c r="T7176" s="34"/>
      <c r="U7176" s="34"/>
      <c r="V7176" s="34"/>
      <c r="W7176" s="34"/>
      <c r="X7176" s="34"/>
      <c r="Y7176" s="34"/>
      <c r="Z7176" s="34"/>
    </row>
    <row r="7177" spans="18:26" x14ac:dyDescent="0.2">
      <c r="R7177" s="34"/>
      <c r="S7177" s="34"/>
      <c r="T7177" s="34"/>
      <c r="U7177" s="34"/>
      <c r="V7177" s="34"/>
      <c r="W7177" s="34"/>
      <c r="X7177" s="34"/>
      <c r="Y7177" s="34"/>
      <c r="Z7177" s="34"/>
    </row>
    <row r="7178" spans="18:26" x14ac:dyDescent="0.2">
      <c r="R7178" s="34"/>
      <c r="S7178" s="34"/>
      <c r="T7178" s="34"/>
      <c r="U7178" s="34"/>
      <c r="V7178" s="34"/>
      <c r="W7178" s="34"/>
      <c r="X7178" s="34"/>
      <c r="Y7178" s="34"/>
      <c r="Z7178" s="34"/>
    </row>
    <row r="7179" spans="18:26" x14ac:dyDescent="0.2">
      <c r="R7179" s="34"/>
      <c r="S7179" s="34"/>
      <c r="T7179" s="34"/>
      <c r="U7179" s="34"/>
      <c r="V7179" s="34"/>
      <c r="W7179" s="34"/>
      <c r="X7179" s="34"/>
      <c r="Y7179" s="34"/>
      <c r="Z7179" s="34"/>
    </row>
    <row r="7180" spans="18:26" x14ac:dyDescent="0.2">
      <c r="R7180" s="34"/>
      <c r="S7180" s="34"/>
      <c r="T7180" s="34"/>
      <c r="U7180" s="34"/>
      <c r="V7180" s="34"/>
      <c r="W7180" s="34"/>
      <c r="X7180" s="34"/>
      <c r="Y7180" s="34"/>
      <c r="Z7180" s="34"/>
    </row>
    <row r="7181" spans="18:26" x14ac:dyDescent="0.2">
      <c r="R7181" s="34"/>
      <c r="S7181" s="34"/>
      <c r="T7181" s="34"/>
      <c r="U7181" s="34"/>
      <c r="V7181" s="34"/>
      <c r="W7181" s="34"/>
      <c r="X7181" s="34"/>
      <c r="Y7181" s="34"/>
      <c r="Z7181" s="34"/>
    </row>
    <row r="7182" spans="18:26" x14ac:dyDescent="0.2">
      <c r="R7182" s="34"/>
      <c r="S7182" s="34"/>
      <c r="T7182" s="34"/>
      <c r="U7182" s="34"/>
      <c r="V7182" s="34"/>
      <c r="W7182" s="34"/>
      <c r="X7182" s="34"/>
      <c r="Y7182" s="34"/>
      <c r="Z7182" s="34"/>
    </row>
    <row r="7183" spans="18:26" x14ac:dyDescent="0.2">
      <c r="R7183" s="34"/>
      <c r="S7183" s="34"/>
      <c r="T7183" s="34"/>
      <c r="U7183" s="34"/>
      <c r="V7183" s="34"/>
      <c r="W7183" s="34"/>
      <c r="X7183" s="34"/>
      <c r="Y7183" s="34"/>
      <c r="Z7183" s="34"/>
    </row>
    <row r="7184" spans="18:26" x14ac:dyDescent="0.2">
      <c r="R7184" s="34"/>
      <c r="S7184" s="34"/>
      <c r="T7184" s="34"/>
      <c r="U7184" s="34"/>
      <c r="V7184" s="34"/>
      <c r="W7184" s="34"/>
      <c r="X7184" s="34"/>
      <c r="Y7184" s="34"/>
      <c r="Z7184" s="34"/>
    </row>
    <row r="7185" spans="18:26" x14ac:dyDescent="0.2">
      <c r="R7185" s="34"/>
      <c r="S7185" s="34"/>
      <c r="T7185" s="34"/>
      <c r="U7185" s="34"/>
      <c r="V7185" s="34"/>
      <c r="W7185" s="34"/>
      <c r="X7185" s="34"/>
      <c r="Y7185" s="34"/>
      <c r="Z7185" s="34"/>
    </row>
    <row r="7186" spans="18:26" x14ac:dyDescent="0.2">
      <c r="R7186" s="34"/>
      <c r="S7186" s="34"/>
      <c r="T7186" s="34"/>
      <c r="U7186" s="34"/>
      <c r="V7186" s="34"/>
      <c r="W7186" s="34"/>
      <c r="X7186" s="34"/>
      <c r="Y7186" s="34"/>
      <c r="Z7186" s="34"/>
    </row>
    <row r="7187" spans="18:26" x14ac:dyDescent="0.2">
      <c r="R7187" s="34"/>
      <c r="S7187" s="34"/>
      <c r="T7187" s="34"/>
      <c r="U7187" s="34"/>
      <c r="V7187" s="34"/>
      <c r="W7187" s="34"/>
      <c r="X7187" s="34"/>
      <c r="Y7187" s="34"/>
      <c r="Z7187" s="34"/>
    </row>
    <row r="7188" spans="18:26" x14ac:dyDescent="0.2">
      <c r="R7188" s="34"/>
      <c r="S7188" s="34"/>
      <c r="T7188" s="34"/>
      <c r="U7188" s="34"/>
      <c r="V7188" s="34"/>
      <c r="W7188" s="34"/>
      <c r="X7188" s="34"/>
      <c r="Y7188" s="34"/>
      <c r="Z7188" s="34"/>
    </row>
    <row r="7189" spans="18:26" x14ac:dyDescent="0.2">
      <c r="R7189" s="34"/>
      <c r="S7189" s="34"/>
      <c r="T7189" s="34"/>
      <c r="U7189" s="34"/>
      <c r="V7189" s="34"/>
      <c r="W7189" s="34"/>
      <c r="X7189" s="34"/>
      <c r="Y7189" s="34"/>
      <c r="Z7189" s="34"/>
    </row>
    <row r="7190" spans="18:26" x14ac:dyDescent="0.2">
      <c r="R7190" s="34"/>
      <c r="S7190" s="34"/>
      <c r="T7190" s="34"/>
      <c r="U7190" s="34"/>
      <c r="V7190" s="34"/>
      <c r="W7190" s="34"/>
      <c r="X7190" s="34"/>
      <c r="Y7190" s="34"/>
      <c r="Z7190" s="34"/>
    </row>
    <row r="7191" spans="18:26" x14ac:dyDescent="0.2">
      <c r="R7191" s="34"/>
      <c r="S7191" s="34"/>
      <c r="T7191" s="34"/>
      <c r="U7191" s="34"/>
      <c r="V7191" s="34"/>
      <c r="W7191" s="34"/>
      <c r="X7191" s="34"/>
      <c r="Y7191" s="34"/>
      <c r="Z7191" s="34"/>
    </row>
    <row r="7192" spans="18:26" x14ac:dyDescent="0.2">
      <c r="R7192" s="34"/>
      <c r="S7192" s="34"/>
      <c r="T7192" s="34"/>
      <c r="U7192" s="34"/>
      <c r="V7192" s="34"/>
      <c r="W7192" s="34"/>
      <c r="X7192" s="34"/>
      <c r="Y7192" s="34"/>
      <c r="Z7192" s="34"/>
    </row>
    <row r="7193" spans="18:26" x14ac:dyDescent="0.2">
      <c r="R7193" s="34"/>
      <c r="S7193" s="34"/>
      <c r="T7193" s="34"/>
      <c r="U7193" s="34"/>
      <c r="V7193" s="34"/>
      <c r="W7193" s="34"/>
      <c r="X7193" s="34"/>
      <c r="Y7193" s="34"/>
      <c r="Z7193" s="34"/>
    </row>
    <row r="7194" spans="18:26" x14ac:dyDescent="0.2">
      <c r="R7194" s="34"/>
      <c r="S7194" s="34"/>
      <c r="T7194" s="34"/>
      <c r="U7194" s="34"/>
      <c r="V7194" s="34"/>
      <c r="W7194" s="34"/>
      <c r="X7194" s="34"/>
      <c r="Y7194" s="34"/>
      <c r="Z7194" s="34"/>
    </row>
    <row r="7195" spans="18:26" x14ac:dyDescent="0.2">
      <c r="R7195" s="34"/>
      <c r="S7195" s="34"/>
      <c r="T7195" s="34"/>
      <c r="U7195" s="34"/>
      <c r="V7195" s="34"/>
      <c r="W7195" s="34"/>
      <c r="X7195" s="34"/>
      <c r="Y7195" s="34"/>
      <c r="Z7195" s="34"/>
    </row>
    <row r="7196" spans="18:26" x14ac:dyDescent="0.2">
      <c r="R7196" s="34"/>
      <c r="S7196" s="34"/>
      <c r="T7196" s="34"/>
      <c r="U7196" s="34"/>
      <c r="V7196" s="34"/>
      <c r="W7196" s="34"/>
      <c r="X7196" s="34"/>
      <c r="Y7196" s="34"/>
      <c r="Z7196" s="34"/>
    </row>
    <row r="7197" spans="18:26" x14ac:dyDescent="0.2">
      <c r="R7197" s="34"/>
      <c r="S7197" s="34"/>
      <c r="T7197" s="34"/>
      <c r="U7197" s="34"/>
      <c r="V7197" s="34"/>
      <c r="W7197" s="34"/>
      <c r="X7197" s="34"/>
      <c r="Y7197" s="34"/>
      <c r="Z7197" s="34"/>
    </row>
    <row r="7198" spans="18:26" x14ac:dyDescent="0.2">
      <c r="R7198" s="34"/>
      <c r="S7198" s="34"/>
      <c r="T7198" s="34"/>
      <c r="U7198" s="34"/>
      <c r="V7198" s="34"/>
      <c r="W7198" s="34"/>
      <c r="X7198" s="34"/>
      <c r="Y7198" s="34"/>
      <c r="Z7198" s="34"/>
    </row>
    <row r="7199" spans="18:26" x14ac:dyDescent="0.2">
      <c r="R7199" s="34"/>
      <c r="S7199" s="34"/>
      <c r="T7199" s="34"/>
      <c r="U7199" s="34"/>
      <c r="V7199" s="34"/>
      <c r="W7199" s="34"/>
      <c r="X7199" s="34"/>
      <c r="Y7199" s="34"/>
      <c r="Z7199" s="34"/>
    </row>
    <row r="7200" spans="18:26" x14ac:dyDescent="0.2">
      <c r="R7200" s="34"/>
      <c r="S7200" s="34"/>
      <c r="T7200" s="34"/>
      <c r="U7200" s="34"/>
      <c r="V7200" s="34"/>
      <c r="W7200" s="34"/>
      <c r="X7200" s="34"/>
      <c r="Y7200" s="34"/>
      <c r="Z7200" s="34"/>
    </row>
    <row r="7201" spans="18:26" x14ac:dyDescent="0.2">
      <c r="R7201" s="34"/>
      <c r="S7201" s="34"/>
      <c r="T7201" s="34"/>
      <c r="U7201" s="34"/>
      <c r="V7201" s="34"/>
      <c r="W7201" s="34"/>
      <c r="X7201" s="34"/>
      <c r="Y7201" s="34"/>
      <c r="Z7201" s="34"/>
    </row>
    <row r="7202" spans="18:26" x14ac:dyDescent="0.2">
      <c r="R7202" s="34"/>
      <c r="S7202" s="34"/>
      <c r="T7202" s="34"/>
      <c r="U7202" s="34"/>
      <c r="V7202" s="34"/>
      <c r="W7202" s="34"/>
      <c r="X7202" s="34"/>
      <c r="Y7202" s="34"/>
      <c r="Z7202" s="34"/>
    </row>
    <row r="7203" spans="18:26" x14ac:dyDescent="0.2">
      <c r="R7203" s="34"/>
      <c r="S7203" s="34"/>
      <c r="T7203" s="34"/>
      <c r="U7203" s="34"/>
      <c r="V7203" s="34"/>
      <c r="W7203" s="34"/>
      <c r="X7203" s="34"/>
      <c r="Y7203" s="34"/>
      <c r="Z7203" s="34"/>
    </row>
    <row r="7204" spans="18:26" x14ac:dyDescent="0.2">
      <c r="R7204" s="34"/>
      <c r="S7204" s="34"/>
      <c r="T7204" s="34"/>
      <c r="U7204" s="34"/>
      <c r="V7204" s="34"/>
      <c r="W7204" s="34"/>
      <c r="X7204" s="34"/>
      <c r="Y7204" s="34"/>
      <c r="Z7204" s="34"/>
    </row>
    <row r="7205" spans="18:26" x14ac:dyDescent="0.2">
      <c r="R7205" s="34"/>
      <c r="S7205" s="34"/>
      <c r="T7205" s="34"/>
      <c r="U7205" s="34"/>
      <c r="V7205" s="34"/>
      <c r="W7205" s="34"/>
      <c r="X7205" s="34"/>
      <c r="Y7205" s="34"/>
      <c r="Z7205" s="34"/>
    </row>
    <row r="7206" spans="18:26" x14ac:dyDescent="0.2">
      <c r="R7206" s="34"/>
      <c r="S7206" s="34"/>
      <c r="T7206" s="34"/>
      <c r="U7206" s="34"/>
      <c r="V7206" s="34"/>
      <c r="W7206" s="34"/>
      <c r="X7206" s="34"/>
      <c r="Y7206" s="34"/>
      <c r="Z7206" s="34"/>
    </row>
    <row r="7207" spans="18:26" x14ac:dyDescent="0.2">
      <c r="R7207" s="34"/>
      <c r="S7207" s="34"/>
      <c r="T7207" s="34"/>
      <c r="U7207" s="34"/>
      <c r="V7207" s="34"/>
      <c r="W7207" s="34"/>
      <c r="X7207" s="34"/>
      <c r="Y7207" s="34"/>
      <c r="Z7207" s="34"/>
    </row>
    <row r="7208" spans="18:26" x14ac:dyDescent="0.2">
      <c r="R7208" s="34"/>
      <c r="S7208" s="34"/>
      <c r="T7208" s="34"/>
      <c r="U7208" s="34"/>
      <c r="V7208" s="34"/>
      <c r="W7208" s="34"/>
      <c r="X7208" s="34"/>
      <c r="Y7208" s="34"/>
      <c r="Z7208" s="34"/>
    </row>
    <row r="7209" spans="18:26" x14ac:dyDescent="0.2">
      <c r="R7209" s="34"/>
      <c r="S7209" s="34"/>
      <c r="T7209" s="34"/>
      <c r="U7209" s="34"/>
      <c r="V7209" s="34"/>
      <c r="W7209" s="34"/>
      <c r="X7209" s="34"/>
      <c r="Y7209" s="34"/>
      <c r="Z7209" s="34"/>
    </row>
    <row r="7210" spans="18:26" x14ac:dyDescent="0.2">
      <c r="R7210" s="34"/>
      <c r="S7210" s="34"/>
      <c r="T7210" s="34"/>
      <c r="U7210" s="34"/>
      <c r="V7210" s="34"/>
      <c r="W7210" s="34"/>
      <c r="X7210" s="34"/>
      <c r="Y7210" s="34"/>
      <c r="Z7210" s="34"/>
    </row>
    <row r="7211" spans="18:26" x14ac:dyDescent="0.2">
      <c r="R7211" s="34"/>
      <c r="S7211" s="34"/>
      <c r="T7211" s="34"/>
      <c r="U7211" s="34"/>
      <c r="V7211" s="34"/>
      <c r="W7211" s="34"/>
      <c r="X7211" s="34"/>
      <c r="Y7211" s="34"/>
      <c r="Z7211" s="34"/>
    </row>
    <row r="7212" spans="18:26" x14ac:dyDescent="0.2">
      <c r="R7212" s="34"/>
      <c r="S7212" s="34"/>
      <c r="T7212" s="34"/>
      <c r="U7212" s="34"/>
      <c r="V7212" s="34"/>
      <c r="W7212" s="34"/>
      <c r="X7212" s="34"/>
      <c r="Y7212" s="34"/>
      <c r="Z7212" s="34"/>
    </row>
    <row r="7213" spans="18:26" x14ac:dyDescent="0.2">
      <c r="R7213" s="34"/>
      <c r="S7213" s="34"/>
      <c r="T7213" s="34"/>
      <c r="U7213" s="34"/>
      <c r="V7213" s="34"/>
      <c r="W7213" s="34"/>
      <c r="X7213" s="34"/>
      <c r="Y7213" s="34"/>
      <c r="Z7213" s="34"/>
    </row>
    <row r="7214" spans="18:26" x14ac:dyDescent="0.2">
      <c r="R7214" s="34"/>
      <c r="S7214" s="34"/>
      <c r="T7214" s="34"/>
      <c r="U7214" s="34"/>
      <c r="V7214" s="34"/>
      <c r="W7214" s="34"/>
      <c r="X7214" s="34"/>
      <c r="Y7214" s="34"/>
      <c r="Z7214" s="34"/>
    </row>
    <row r="7215" spans="18:26" x14ac:dyDescent="0.2">
      <c r="R7215" s="34"/>
      <c r="S7215" s="34"/>
      <c r="T7215" s="34"/>
      <c r="U7215" s="34"/>
      <c r="V7215" s="34"/>
      <c r="W7215" s="34"/>
      <c r="X7215" s="34"/>
      <c r="Y7215" s="34"/>
      <c r="Z7215" s="34"/>
    </row>
    <row r="7216" spans="18:26" x14ac:dyDescent="0.2">
      <c r="R7216" s="34"/>
      <c r="S7216" s="34"/>
      <c r="T7216" s="34"/>
      <c r="U7216" s="34"/>
      <c r="V7216" s="34"/>
      <c r="W7216" s="34"/>
      <c r="X7216" s="34"/>
      <c r="Y7216" s="34"/>
      <c r="Z7216" s="34"/>
    </row>
    <row r="7217" spans="18:26" x14ac:dyDescent="0.2">
      <c r="R7217" s="34"/>
      <c r="S7217" s="34"/>
      <c r="T7217" s="34"/>
      <c r="U7217" s="34"/>
      <c r="V7217" s="34"/>
      <c r="W7217" s="34"/>
      <c r="X7217" s="34"/>
      <c r="Y7217" s="34"/>
      <c r="Z7217" s="34"/>
    </row>
    <row r="7218" spans="18:26" x14ac:dyDescent="0.2">
      <c r="R7218" s="34"/>
      <c r="S7218" s="34"/>
      <c r="T7218" s="34"/>
      <c r="U7218" s="34"/>
      <c r="V7218" s="34"/>
      <c r="W7218" s="34"/>
      <c r="X7218" s="34"/>
      <c r="Y7218" s="34"/>
      <c r="Z7218" s="34"/>
    </row>
    <row r="7219" spans="18:26" x14ac:dyDescent="0.2">
      <c r="R7219" s="34"/>
      <c r="S7219" s="34"/>
      <c r="T7219" s="34"/>
      <c r="U7219" s="34"/>
      <c r="V7219" s="34"/>
      <c r="W7219" s="34"/>
      <c r="X7219" s="34"/>
      <c r="Y7219" s="34"/>
      <c r="Z7219" s="34"/>
    </row>
    <row r="7220" spans="18:26" x14ac:dyDescent="0.2">
      <c r="R7220" s="34"/>
      <c r="S7220" s="34"/>
      <c r="T7220" s="34"/>
      <c r="U7220" s="34"/>
      <c r="V7220" s="34"/>
      <c r="W7220" s="34"/>
      <c r="X7220" s="34"/>
      <c r="Y7220" s="34"/>
      <c r="Z7220" s="34"/>
    </row>
    <row r="7221" spans="18:26" x14ac:dyDescent="0.2">
      <c r="R7221" s="34"/>
      <c r="S7221" s="34"/>
      <c r="T7221" s="34"/>
      <c r="U7221" s="34"/>
      <c r="V7221" s="34"/>
      <c r="W7221" s="34"/>
      <c r="X7221" s="34"/>
      <c r="Y7221" s="34"/>
      <c r="Z7221" s="34"/>
    </row>
    <row r="7222" spans="18:26" x14ac:dyDescent="0.2">
      <c r="R7222" s="34"/>
      <c r="S7222" s="34"/>
      <c r="T7222" s="34"/>
      <c r="U7222" s="34"/>
      <c r="V7222" s="34"/>
      <c r="W7222" s="34"/>
      <c r="X7222" s="34"/>
      <c r="Y7222" s="34"/>
      <c r="Z7222" s="34"/>
    </row>
    <row r="7223" spans="18:26" x14ac:dyDescent="0.2">
      <c r="R7223" s="34"/>
      <c r="S7223" s="34"/>
      <c r="T7223" s="34"/>
      <c r="U7223" s="34"/>
      <c r="V7223" s="34"/>
      <c r="W7223" s="34"/>
      <c r="X7223" s="34"/>
      <c r="Y7223" s="34"/>
      <c r="Z7223" s="34"/>
    </row>
    <row r="7224" spans="18:26" x14ac:dyDescent="0.2">
      <c r="R7224" s="34"/>
      <c r="S7224" s="34"/>
      <c r="T7224" s="34"/>
      <c r="U7224" s="34"/>
      <c r="V7224" s="34"/>
      <c r="W7224" s="34"/>
      <c r="X7224" s="34"/>
      <c r="Y7224" s="34"/>
      <c r="Z7224" s="34"/>
    </row>
    <row r="7225" spans="18:26" x14ac:dyDescent="0.2">
      <c r="R7225" s="34"/>
      <c r="S7225" s="34"/>
      <c r="T7225" s="34"/>
      <c r="U7225" s="34"/>
      <c r="V7225" s="34"/>
      <c r="W7225" s="34"/>
      <c r="X7225" s="34"/>
      <c r="Y7225" s="34"/>
      <c r="Z7225" s="34"/>
    </row>
    <row r="7226" spans="18:26" x14ac:dyDescent="0.2">
      <c r="R7226" s="34"/>
      <c r="S7226" s="34"/>
      <c r="T7226" s="34"/>
      <c r="U7226" s="34"/>
      <c r="V7226" s="34"/>
      <c r="W7226" s="34"/>
      <c r="X7226" s="34"/>
      <c r="Y7226" s="34"/>
      <c r="Z7226" s="34"/>
    </row>
    <row r="7227" spans="18:26" x14ac:dyDescent="0.2">
      <c r="R7227" s="34"/>
      <c r="S7227" s="34"/>
      <c r="T7227" s="34"/>
      <c r="U7227" s="34"/>
      <c r="V7227" s="34"/>
      <c r="W7227" s="34"/>
      <c r="X7227" s="34"/>
      <c r="Y7227" s="34"/>
      <c r="Z7227" s="34"/>
    </row>
    <row r="7228" spans="18:26" x14ac:dyDescent="0.2">
      <c r="R7228" s="34"/>
      <c r="S7228" s="34"/>
      <c r="T7228" s="34"/>
      <c r="U7228" s="34"/>
      <c r="V7228" s="34"/>
      <c r="W7228" s="34"/>
      <c r="X7228" s="34"/>
      <c r="Y7228" s="34"/>
      <c r="Z7228" s="34"/>
    </row>
    <row r="7229" spans="18:26" x14ac:dyDescent="0.2">
      <c r="R7229" s="34"/>
      <c r="S7229" s="34"/>
      <c r="T7229" s="34"/>
      <c r="U7229" s="34"/>
      <c r="V7229" s="34"/>
      <c r="W7229" s="34"/>
      <c r="X7229" s="34"/>
      <c r="Y7229" s="34"/>
      <c r="Z7229" s="34"/>
    </row>
    <row r="7230" spans="18:26" x14ac:dyDescent="0.2">
      <c r="R7230" s="34"/>
      <c r="S7230" s="34"/>
      <c r="T7230" s="34"/>
      <c r="U7230" s="34"/>
      <c r="V7230" s="34"/>
      <c r="W7230" s="34"/>
      <c r="X7230" s="34"/>
      <c r="Y7230" s="34"/>
      <c r="Z7230" s="34"/>
    </row>
    <row r="7231" spans="18:26" x14ac:dyDescent="0.2">
      <c r="R7231" s="34"/>
      <c r="S7231" s="34"/>
      <c r="T7231" s="34"/>
      <c r="U7231" s="34"/>
      <c r="V7231" s="34"/>
      <c r="W7231" s="34"/>
      <c r="X7231" s="34"/>
      <c r="Y7231" s="34"/>
      <c r="Z7231" s="34"/>
    </row>
    <row r="7232" spans="18:26" x14ac:dyDescent="0.2">
      <c r="R7232" s="34"/>
      <c r="S7232" s="34"/>
      <c r="T7232" s="34"/>
      <c r="U7232" s="34"/>
      <c r="V7232" s="34"/>
      <c r="W7232" s="34"/>
      <c r="X7232" s="34"/>
      <c r="Y7232" s="34"/>
      <c r="Z7232" s="34"/>
    </row>
    <row r="7233" spans="18:26" x14ac:dyDescent="0.2">
      <c r="R7233" s="34"/>
      <c r="S7233" s="34"/>
      <c r="T7233" s="34"/>
      <c r="U7233" s="34"/>
      <c r="V7233" s="34"/>
      <c r="W7233" s="34"/>
      <c r="X7233" s="34"/>
      <c r="Y7233" s="34"/>
      <c r="Z7233" s="34"/>
    </row>
    <row r="7234" spans="18:26" x14ac:dyDescent="0.2">
      <c r="R7234" s="34"/>
      <c r="S7234" s="34"/>
      <c r="T7234" s="34"/>
      <c r="U7234" s="34"/>
      <c r="V7234" s="34"/>
      <c r="W7234" s="34"/>
      <c r="X7234" s="34"/>
      <c r="Y7234" s="34"/>
      <c r="Z7234" s="34"/>
    </row>
    <row r="7235" spans="18:26" x14ac:dyDescent="0.2">
      <c r="R7235" s="34"/>
      <c r="S7235" s="34"/>
      <c r="T7235" s="34"/>
      <c r="U7235" s="34"/>
      <c r="V7235" s="34"/>
      <c r="W7235" s="34"/>
      <c r="X7235" s="34"/>
      <c r="Y7235" s="34"/>
      <c r="Z7235" s="34"/>
    </row>
    <row r="7236" spans="18:26" x14ac:dyDescent="0.2">
      <c r="R7236" s="34"/>
      <c r="S7236" s="34"/>
      <c r="T7236" s="34"/>
      <c r="U7236" s="34"/>
      <c r="V7236" s="34"/>
      <c r="W7236" s="34"/>
      <c r="X7236" s="34"/>
      <c r="Y7236" s="34"/>
      <c r="Z7236" s="34"/>
    </row>
    <row r="7237" spans="18:26" x14ac:dyDescent="0.2">
      <c r="R7237" s="34"/>
      <c r="S7237" s="34"/>
      <c r="T7237" s="34"/>
      <c r="U7237" s="34"/>
      <c r="V7237" s="34"/>
      <c r="W7237" s="34"/>
      <c r="X7237" s="34"/>
      <c r="Y7237" s="34"/>
      <c r="Z7237" s="34"/>
    </row>
    <row r="7238" spans="18:26" x14ac:dyDescent="0.2">
      <c r="R7238" s="34"/>
      <c r="S7238" s="34"/>
      <c r="T7238" s="34"/>
      <c r="U7238" s="34"/>
      <c r="V7238" s="34"/>
      <c r="W7238" s="34"/>
      <c r="X7238" s="34"/>
      <c r="Y7238" s="34"/>
      <c r="Z7238" s="34"/>
    </row>
    <row r="7239" spans="18:26" x14ac:dyDescent="0.2">
      <c r="R7239" s="34"/>
      <c r="S7239" s="34"/>
      <c r="T7239" s="34"/>
      <c r="U7239" s="34"/>
      <c r="V7239" s="34"/>
      <c r="W7239" s="34"/>
      <c r="X7239" s="34"/>
      <c r="Y7239" s="34"/>
      <c r="Z7239" s="34"/>
    </row>
    <row r="7240" spans="18:26" x14ac:dyDescent="0.2">
      <c r="R7240" s="34"/>
      <c r="S7240" s="34"/>
      <c r="T7240" s="34"/>
      <c r="U7240" s="34"/>
      <c r="V7240" s="34"/>
      <c r="W7240" s="34"/>
      <c r="X7240" s="34"/>
      <c r="Y7240" s="34"/>
      <c r="Z7240" s="34"/>
    </row>
    <row r="7241" spans="18:26" x14ac:dyDescent="0.2">
      <c r="R7241" s="34"/>
      <c r="S7241" s="34"/>
      <c r="T7241" s="34"/>
      <c r="U7241" s="34"/>
      <c r="V7241" s="34"/>
      <c r="W7241" s="34"/>
      <c r="X7241" s="34"/>
      <c r="Y7241" s="34"/>
      <c r="Z7241" s="34"/>
    </row>
    <row r="7242" spans="18:26" x14ac:dyDescent="0.2">
      <c r="R7242" s="34"/>
      <c r="S7242" s="34"/>
      <c r="T7242" s="34"/>
      <c r="U7242" s="34"/>
      <c r="V7242" s="34"/>
      <c r="W7242" s="34"/>
      <c r="X7242" s="34"/>
      <c r="Y7242" s="34"/>
      <c r="Z7242" s="34"/>
    </row>
    <row r="7243" spans="18:26" x14ac:dyDescent="0.2">
      <c r="R7243" s="34"/>
      <c r="S7243" s="34"/>
      <c r="T7243" s="34"/>
      <c r="U7243" s="34"/>
      <c r="V7243" s="34"/>
      <c r="W7243" s="34"/>
      <c r="X7243" s="34"/>
      <c r="Y7243" s="34"/>
      <c r="Z7243" s="34"/>
    </row>
    <row r="7244" spans="18:26" x14ac:dyDescent="0.2">
      <c r="R7244" s="34"/>
      <c r="S7244" s="34"/>
      <c r="T7244" s="34"/>
      <c r="U7244" s="34"/>
      <c r="V7244" s="34"/>
      <c r="W7244" s="34"/>
      <c r="X7244" s="34"/>
      <c r="Y7244" s="34"/>
      <c r="Z7244" s="34"/>
    </row>
    <row r="7245" spans="18:26" x14ac:dyDescent="0.2">
      <c r="R7245" s="34"/>
      <c r="S7245" s="34"/>
      <c r="T7245" s="34"/>
      <c r="U7245" s="34"/>
      <c r="V7245" s="34"/>
      <c r="W7245" s="34"/>
      <c r="X7245" s="34"/>
      <c r="Y7245" s="34"/>
      <c r="Z7245" s="34"/>
    </row>
    <row r="7246" spans="18:26" x14ac:dyDescent="0.2">
      <c r="R7246" s="34"/>
      <c r="S7246" s="34"/>
      <c r="T7246" s="34"/>
      <c r="U7246" s="34"/>
      <c r="V7246" s="34"/>
      <c r="W7246" s="34"/>
      <c r="X7246" s="34"/>
      <c r="Y7246" s="34"/>
      <c r="Z7246" s="34"/>
    </row>
    <row r="7247" spans="18:26" x14ac:dyDescent="0.2">
      <c r="R7247" s="34"/>
      <c r="S7247" s="34"/>
      <c r="T7247" s="34"/>
      <c r="U7247" s="34"/>
      <c r="V7247" s="34"/>
      <c r="W7247" s="34"/>
      <c r="X7247" s="34"/>
      <c r="Y7247" s="34"/>
      <c r="Z7247" s="34"/>
    </row>
    <row r="7248" spans="18:26" x14ac:dyDescent="0.2">
      <c r="R7248" s="34"/>
      <c r="S7248" s="34"/>
      <c r="T7248" s="34"/>
      <c r="U7248" s="34"/>
      <c r="V7248" s="34"/>
      <c r="W7248" s="34"/>
      <c r="X7248" s="34"/>
      <c r="Y7248" s="34"/>
      <c r="Z7248" s="34"/>
    </row>
    <row r="7249" spans="18:26" x14ac:dyDescent="0.2">
      <c r="R7249" s="34"/>
      <c r="S7249" s="34"/>
      <c r="T7249" s="34"/>
      <c r="U7249" s="34"/>
      <c r="V7249" s="34"/>
      <c r="W7249" s="34"/>
      <c r="X7249" s="34"/>
      <c r="Y7249" s="34"/>
      <c r="Z7249" s="34"/>
    </row>
    <row r="7250" spans="18:26" x14ac:dyDescent="0.2">
      <c r="R7250" s="34"/>
      <c r="S7250" s="34"/>
      <c r="T7250" s="34"/>
      <c r="U7250" s="34"/>
      <c r="V7250" s="34"/>
      <c r="W7250" s="34"/>
      <c r="X7250" s="34"/>
      <c r="Y7250" s="34"/>
      <c r="Z7250" s="34"/>
    </row>
    <row r="7251" spans="18:26" x14ac:dyDescent="0.2">
      <c r="R7251" s="34"/>
      <c r="S7251" s="34"/>
      <c r="T7251" s="34"/>
      <c r="U7251" s="34"/>
      <c r="V7251" s="34"/>
      <c r="W7251" s="34"/>
      <c r="X7251" s="34"/>
      <c r="Y7251" s="34"/>
      <c r="Z7251" s="34"/>
    </row>
    <row r="7252" spans="18:26" x14ac:dyDescent="0.2">
      <c r="R7252" s="34"/>
      <c r="S7252" s="34"/>
      <c r="T7252" s="34"/>
      <c r="U7252" s="34"/>
      <c r="V7252" s="34"/>
      <c r="W7252" s="34"/>
      <c r="X7252" s="34"/>
      <c r="Y7252" s="34"/>
      <c r="Z7252" s="34"/>
    </row>
    <row r="7253" spans="18:26" x14ac:dyDescent="0.2">
      <c r="R7253" s="34"/>
      <c r="S7253" s="34"/>
      <c r="T7253" s="34"/>
      <c r="U7253" s="34"/>
      <c r="V7253" s="34"/>
      <c r="W7253" s="34"/>
      <c r="X7253" s="34"/>
      <c r="Y7253" s="34"/>
      <c r="Z7253" s="34"/>
    </row>
    <row r="7254" spans="18:26" x14ac:dyDescent="0.2">
      <c r="R7254" s="34"/>
      <c r="S7254" s="34"/>
      <c r="T7254" s="34"/>
      <c r="U7254" s="34"/>
      <c r="V7254" s="34"/>
      <c r="W7254" s="34"/>
      <c r="X7254" s="34"/>
      <c r="Y7254" s="34"/>
      <c r="Z7254" s="34"/>
    </row>
    <row r="7255" spans="18:26" x14ac:dyDescent="0.2">
      <c r="R7255" s="34"/>
      <c r="S7255" s="34"/>
      <c r="T7255" s="34"/>
      <c r="U7255" s="34"/>
      <c r="V7255" s="34"/>
      <c r="W7255" s="34"/>
      <c r="X7255" s="34"/>
      <c r="Y7255" s="34"/>
      <c r="Z7255" s="34"/>
    </row>
    <row r="7256" spans="18:26" x14ac:dyDescent="0.2">
      <c r="R7256" s="34"/>
      <c r="S7256" s="34"/>
      <c r="T7256" s="34"/>
      <c r="U7256" s="34"/>
      <c r="V7256" s="34"/>
      <c r="W7256" s="34"/>
      <c r="X7256" s="34"/>
      <c r="Y7256" s="34"/>
      <c r="Z7256" s="34"/>
    </row>
    <row r="7257" spans="18:26" x14ac:dyDescent="0.2">
      <c r="R7257" s="34"/>
      <c r="S7257" s="34"/>
      <c r="T7257" s="34"/>
      <c r="U7257" s="34"/>
      <c r="V7257" s="34"/>
      <c r="W7257" s="34"/>
      <c r="X7257" s="34"/>
      <c r="Y7257" s="34"/>
      <c r="Z7257" s="34"/>
    </row>
    <row r="7258" spans="18:26" x14ac:dyDescent="0.2">
      <c r="R7258" s="34"/>
      <c r="S7258" s="34"/>
      <c r="T7258" s="34"/>
      <c r="U7258" s="34"/>
      <c r="V7258" s="34"/>
      <c r="W7258" s="34"/>
      <c r="X7258" s="34"/>
      <c r="Y7258" s="34"/>
      <c r="Z7258" s="34"/>
    </row>
    <row r="7259" spans="18:26" x14ac:dyDescent="0.2">
      <c r="R7259" s="34"/>
      <c r="S7259" s="34"/>
      <c r="T7259" s="34"/>
      <c r="U7259" s="34"/>
      <c r="V7259" s="34"/>
      <c r="W7259" s="34"/>
      <c r="X7259" s="34"/>
      <c r="Y7259" s="34"/>
      <c r="Z7259" s="34"/>
    </row>
    <row r="7260" spans="18:26" x14ac:dyDescent="0.2">
      <c r="R7260" s="34"/>
      <c r="S7260" s="34"/>
      <c r="T7260" s="34"/>
      <c r="U7260" s="34"/>
      <c r="V7260" s="34"/>
      <c r="W7260" s="34"/>
      <c r="X7260" s="34"/>
      <c r="Y7260" s="34"/>
      <c r="Z7260" s="34"/>
    </row>
    <row r="7261" spans="18:26" x14ac:dyDescent="0.2">
      <c r="R7261" s="34"/>
      <c r="S7261" s="34"/>
      <c r="T7261" s="34"/>
      <c r="U7261" s="34"/>
      <c r="V7261" s="34"/>
      <c r="W7261" s="34"/>
      <c r="X7261" s="34"/>
      <c r="Y7261" s="34"/>
      <c r="Z7261" s="34"/>
    </row>
    <row r="7262" spans="18:26" x14ac:dyDescent="0.2">
      <c r="R7262" s="34"/>
      <c r="S7262" s="34"/>
      <c r="T7262" s="34"/>
      <c r="U7262" s="34"/>
      <c r="V7262" s="34"/>
      <c r="W7262" s="34"/>
      <c r="X7262" s="34"/>
      <c r="Y7262" s="34"/>
      <c r="Z7262" s="34"/>
    </row>
    <row r="7263" spans="18:26" x14ac:dyDescent="0.2">
      <c r="R7263" s="34"/>
      <c r="S7263" s="34"/>
      <c r="T7263" s="34"/>
      <c r="U7263" s="34"/>
      <c r="V7263" s="34"/>
      <c r="W7263" s="34"/>
      <c r="X7263" s="34"/>
      <c r="Y7263" s="34"/>
      <c r="Z7263" s="34"/>
    </row>
    <row r="7264" spans="18:26" x14ac:dyDescent="0.2">
      <c r="R7264" s="34"/>
      <c r="S7264" s="34"/>
      <c r="T7264" s="34"/>
      <c r="U7264" s="34"/>
      <c r="V7264" s="34"/>
      <c r="W7264" s="34"/>
      <c r="X7264" s="34"/>
      <c r="Y7264" s="34"/>
      <c r="Z7264" s="34"/>
    </row>
    <row r="7265" spans="18:26" x14ac:dyDescent="0.2">
      <c r="R7265" s="34"/>
      <c r="S7265" s="34"/>
      <c r="T7265" s="34"/>
      <c r="U7265" s="34"/>
      <c r="V7265" s="34"/>
      <c r="W7265" s="34"/>
      <c r="X7265" s="34"/>
      <c r="Y7265" s="34"/>
      <c r="Z7265" s="34"/>
    </row>
    <row r="7266" spans="18:26" x14ac:dyDescent="0.2">
      <c r="R7266" s="34"/>
      <c r="S7266" s="34"/>
      <c r="T7266" s="34"/>
      <c r="U7266" s="34"/>
      <c r="V7266" s="34"/>
      <c r="W7266" s="34"/>
      <c r="X7266" s="34"/>
      <c r="Y7266" s="34"/>
      <c r="Z7266" s="34"/>
    </row>
    <row r="7267" spans="18:26" x14ac:dyDescent="0.2">
      <c r="R7267" s="34"/>
      <c r="S7267" s="34"/>
      <c r="T7267" s="34"/>
      <c r="U7267" s="34"/>
      <c r="V7267" s="34"/>
      <c r="W7267" s="34"/>
      <c r="X7267" s="34"/>
      <c r="Y7267" s="34"/>
      <c r="Z7267" s="34"/>
    </row>
    <row r="7268" spans="18:26" x14ac:dyDescent="0.2">
      <c r="R7268" s="34"/>
      <c r="S7268" s="34"/>
      <c r="T7268" s="34"/>
      <c r="U7268" s="34"/>
      <c r="V7268" s="34"/>
      <c r="W7268" s="34"/>
      <c r="X7268" s="34"/>
      <c r="Y7268" s="34"/>
      <c r="Z7268" s="34"/>
    </row>
    <row r="7269" spans="18:26" x14ac:dyDescent="0.2">
      <c r="R7269" s="34"/>
      <c r="S7269" s="34"/>
      <c r="T7269" s="34"/>
      <c r="U7269" s="34"/>
      <c r="V7269" s="34"/>
      <c r="W7269" s="34"/>
      <c r="X7269" s="34"/>
      <c r="Y7269" s="34"/>
      <c r="Z7269" s="34"/>
    </row>
    <row r="7270" spans="18:26" x14ac:dyDescent="0.2">
      <c r="R7270" s="34"/>
      <c r="S7270" s="34"/>
      <c r="T7270" s="34"/>
      <c r="U7270" s="34"/>
      <c r="V7270" s="34"/>
      <c r="W7270" s="34"/>
      <c r="X7270" s="34"/>
      <c r="Y7270" s="34"/>
      <c r="Z7270" s="34"/>
    </row>
    <row r="7271" spans="18:26" x14ac:dyDescent="0.2">
      <c r="R7271" s="34"/>
      <c r="S7271" s="34"/>
      <c r="T7271" s="34"/>
      <c r="U7271" s="34"/>
      <c r="V7271" s="34"/>
      <c r="W7271" s="34"/>
      <c r="X7271" s="34"/>
      <c r="Y7271" s="34"/>
      <c r="Z7271" s="34"/>
    </row>
    <row r="7272" spans="18:26" x14ac:dyDescent="0.2">
      <c r="R7272" s="34"/>
      <c r="S7272" s="34"/>
      <c r="T7272" s="34"/>
      <c r="U7272" s="34"/>
      <c r="V7272" s="34"/>
      <c r="W7272" s="34"/>
      <c r="X7272" s="34"/>
      <c r="Y7272" s="34"/>
      <c r="Z7272" s="34"/>
    </row>
    <row r="7273" spans="18:26" x14ac:dyDescent="0.2">
      <c r="R7273" s="34"/>
      <c r="S7273" s="34"/>
      <c r="T7273" s="34"/>
      <c r="U7273" s="34"/>
      <c r="V7273" s="34"/>
      <c r="W7273" s="34"/>
      <c r="X7273" s="34"/>
      <c r="Y7273" s="34"/>
      <c r="Z7273" s="34"/>
    </row>
    <row r="7274" spans="18:26" x14ac:dyDescent="0.2">
      <c r="R7274" s="34"/>
      <c r="S7274" s="34"/>
      <c r="T7274" s="34"/>
      <c r="U7274" s="34"/>
      <c r="V7274" s="34"/>
      <c r="W7274" s="34"/>
      <c r="X7274" s="34"/>
      <c r="Y7274" s="34"/>
      <c r="Z7274" s="34"/>
    </row>
    <row r="7275" spans="18:26" x14ac:dyDescent="0.2">
      <c r="R7275" s="34"/>
      <c r="S7275" s="34"/>
      <c r="T7275" s="34"/>
      <c r="U7275" s="34"/>
      <c r="V7275" s="34"/>
      <c r="W7275" s="34"/>
      <c r="X7275" s="34"/>
      <c r="Y7275" s="34"/>
      <c r="Z7275" s="34"/>
    </row>
    <row r="7276" spans="18:26" x14ac:dyDescent="0.2">
      <c r="R7276" s="34"/>
      <c r="S7276" s="34"/>
      <c r="T7276" s="34"/>
      <c r="U7276" s="34"/>
      <c r="V7276" s="34"/>
      <c r="W7276" s="34"/>
      <c r="X7276" s="34"/>
      <c r="Y7276" s="34"/>
      <c r="Z7276" s="34"/>
    </row>
    <row r="7277" spans="18:26" x14ac:dyDescent="0.2">
      <c r="R7277" s="34"/>
      <c r="S7277" s="34"/>
      <c r="T7277" s="34"/>
      <c r="U7277" s="34"/>
      <c r="V7277" s="34"/>
      <c r="W7277" s="34"/>
      <c r="X7277" s="34"/>
      <c r="Y7277" s="34"/>
      <c r="Z7277" s="34"/>
    </row>
    <row r="7278" spans="18:26" x14ac:dyDescent="0.2">
      <c r="R7278" s="34"/>
      <c r="S7278" s="34"/>
      <c r="T7278" s="34"/>
      <c r="U7278" s="34"/>
      <c r="V7278" s="34"/>
      <c r="W7278" s="34"/>
      <c r="X7278" s="34"/>
      <c r="Y7278" s="34"/>
      <c r="Z7278" s="34"/>
    </row>
    <row r="7279" spans="18:26" x14ac:dyDescent="0.2">
      <c r="R7279" s="34"/>
      <c r="S7279" s="34"/>
      <c r="T7279" s="34"/>
      <c r="U7279" s="34"/>
      <c r="V7279" s="34"/>
      <c r="W7279" s="34"/>
      <c r="X7279" s="34"/>
      <c r="Y7279" s="34"/>
      <c r="Z7279" s="34"/>
    </row>
    <row r="7280" spans="18:26" x14ac:dyDescent="0.2">
      <c r="R7280" s="34"/>
      <c r="S7280" s="34"/>
      <c r="T7280" s="34"/>
      <c r="U7280" s="34"/>
      <c r="V7280" s="34"/>
      <c r="W7280" s="34"/>
      <c r="X7280" s="34"/>
      <c r="Y7280" s="34"/>
      <c r="Z7280" s="34"/>
    </row>
    <row r="7281" spans="18:26" x14ac:dyDescent="0.2">
      <c r="R7281" s="34"/>
      <c r="S7281" s="34"/>
      <c r="T7281" s="34"/>
      <c r="U7281" s="34"/>
      <c r="V7281" s="34"/>
      <c r="W7281" s="34"/>
      <c r="X7281" s="34"/>
      <c r="Y7281" s="34"/>
      <c r="Z7281" s="34"/>
    </row>
    <row r="7282" spans="18:26" x14ac:dyDescent="0.2">
      <c r="R7282" s="34"/>
      <c r="S7282" s="34"/>
      <c r="T7282" s="34"/>
      <c r="U7282" s="34"/>
      <c r="V7282" s="34"/>
      <c r="W7282" s="34"/>
      <c r="X7282" s="34"/>
      <c r="Y7282" s="34"/>
      <c r="Z7282" s="34"/>
    </row>
    <row r="7283" spans="18:26" x14ac:dyDescent="0.2">
      <c r="R7283" s="34"/>
      <c r="S7283" s="34"/>
      <c r="T7283" s="34"/>
      <c r="U7283" s="34"/>
      <c r="V7283" s="34"/>
      <c r="W7283" s="34"/>
      <c r="X7283" s="34"/>
      <c r="Y7283" s="34"/>
      <c r="Z7283" s="34"/>
    </row>
    <row r="7284" spans="18:26" x14ac:dyDescent="0.2">
      <c r="R7284" s="34"/>
      <c r="S7284" s="34"/>
      <c r="T7284" s="34"/>
      <c r="U7284" s="34"/>
      <c r="V7284" s="34"/>
      <c r="W7284" s="34"/>
      <c r="X7284" s="34"/>
      <c r="Y7284" s="34"/>
      <c r="Z7284" s="34"/>
    </row>
    <row r="7285" spans="18:26" x14ac:dyDescent="0.2">
      <c r="R7285" s="34"/>
      <c r="S7285" s="34"/>
      <c r="T7285" s="34"/>
      <c r="U7285" s="34"/>
      <c r="V7285" s="34"/>
      <c r="W7285" s="34"/>
      <c r="X7285" s="34"/>
      <c r="Y7285" s="34"/>
      <c r="Z7285" s="34"/>
    </row>
    <row r="7286" spans="18:26" x14ac:dyDescent="0.2">
      <c r="R7286" s="34"/>
      <c r="S7286" s="34"/>
      <c r="T7286" s="34"/>
      <c r="U7286" s="34"/>
      <c r="V7286" s="34"/>
      <c r="W7286" s="34"/>
      <c r="X7286" s="34"/>
      <c r="Y7286" s="34"/>
      <c r="Z7286" s="34"/>
    </row>
    <row r="7287" spans="18:26" x14ac:dyDescent="0.2">
      <c r="R7287" s="34"/>
      <c r="S7287" s="34"/>
      <c r="T7287" s="34"/>
      <c r="U7287" s="34"/>
      <c r="V7287" s="34"/>
      <c r="W7287" s="34"/>
      <c r="X7287" s="34"/>
      <c r="Y7287" s="34"/>
      <c r="Z7287" s="34"/>
    </row>
    <row r="7288" spans="18:26" x14ac:dyDescent="0.2">
      <c r="R7288" s="34"/>
      <c r="S7288" s="34"/>
      <c r="T7288" s="34"/>
      <c r="U7288" s="34"/>
      <c r="V7288" s="34"/>
      <c r="W7288" s="34"/>
      <c r="X7288" s="34"/>
      <c r="Y7288" s="34"/>
      <c r="Z7288" s="34"/>
    </row>
    <row r="7289" spans="18:26" x14ac:dyDescent="0.2">
      <c r="R7289" s="34"/>
      <c r="S7289" s="34"/>
      <c r="T7289" s="34"/>
      <c r="U7289" s="34"/>
      <c r="V7289" s="34"/>
      <c r="W7289" s="34"/>
      <c r="X7289" s="34"/>
      <c r="Y7289" s="34"/>
      <c r="Z7289" s="34"/>
    </row>
    <row r="7290" spans="18:26" x14ac:dyDescent="0.2">
      <c r="R7290" s="34"/>
      <c r="S7290" s="34"/>
      <c r="T7290" s="34"/>
      <c r="U7290" s="34"/>
      <c r="V7290" s="34"/>
      <c r="W7290" s="34"/>
      <c r="X7290" s="34"/>
      <c r="Y7290" s="34"/>
      <c r="Z7290" s="34"/>
    </row>
    <row r="7291" spans="18:26" x14ac:dyDescent="0.2">
      <c r="R7291" s="34"/>
      <c r="S7291" s="34"/>
      <c r="T7291" s="34"/>
      <c r="U7291" s="34"/>
      <c r="V7291" s="34"/>
      <c r="W7291" s="34"/>
      <c r="X7291" s="34"/>
      <c r="Y7291" s="34"/>
      <c r="Z7291" s="34"/>
    </row>
    <row r="7292" spans="18:26" x14ac:dyDescent="0.2">
      <c r="R7292" s="34"/>
      <c r="S7292" s="34"/>
      <c r="T7292" s="34"/>
      <c r="U7292" s="34"/>
      <c r="V7292" s="34"/>
      <c r="W7292" s="34"/>
      <c r="X7292" s="34"/>
      <c r="Y7292" s="34"/>
      <c r="Z7292" s="34"/>
    </row>
    <row r="7293" spans="18:26" x14ac:dyDescent="0.2">
      <c r="R7293" s="34"/>
      <c r="S7293" s="34"/>
      <c r="T7293" s="34"/>
      <c r="U7293" s="34"/>
      <c r="V7293" s="34"/>
      <c r="W7293" s="34"/>
      <c r="X7293" s="34"/>
      <c r="Y7293" s="34"/>
      <c r="Z7293" s="34"/>
    </row>
    <row r="7294" spans="18:26" x14ac:dyDescent="0.2">
      <c r="R7294" s="34"/>
      <c r="S7294" s="34"/>
      <c r="T7294" s="34"/>
      <c r="U7294" s="34"/>
      <c r="V7294" s="34"/>
      <c r="W7294" s="34"/>
      <c r="X7294" s="34"/>
      <c r="Y7294" s="34"/>
      <c r="Z7294" s="34"/>
    </row>
    <row r="7295" spans="18:26" x14ac:dyDescent="0.2">
      <c r="R7295" s="34"/>
      <c r="S7295" s="34"/>
      <c r="T7295" s="34"/>
      <c r="U7295" s="34"/>
      <c r="V7295" s="34"/>
      <c r="W7295" s="34"/>
      <c r="X7295" s="34"/>
      <c r="Y7295" s="34"/>
      <c r="Z7295" s="34"/>
    </row>
    <row r="7296" spans="18:26" x14ac:dyDescent="0.2">
      <c r="R7296" s="34"/>
      <c r="S7296" s="34"/>
      <c r="T7296" s="34"/>
      <c r="U7296" s="34"/>
      <c r="V7296" s="34"/>
      <c r="W7296" s="34"/>
      <c r="X7296" s="34"/>
      <c r="Y7296" s="34"/>
      <c r="Z7296" s="34"/>
    </row>
    <row r="7297" spans="18:26" x14ac:dyDescent="0.2">
      <c r="R7297" s="34"/>
      <c r="S7297" s="34"/>
      <c r="T7297" s="34"/>
      <c r="U7297" s="34"/>
      <c r="V7297" s="34"/>
      <c r="W7297" s="34"/>
      <c r="X7297" s="34"/>
      <c r="Y7297" s="34"/>
      <c r="Z7297" s="34"/>
    </row>
    <row r="7298" spans="18:26" x14ac:dyDescent="0.2">
      <c r="R7298" s="34"/>
      <c r="S7298" s="34"/>
      <c r="T7298" s="34"/>
      <c r="U7298" s="34"/>
      <c r="V7298" s="34"/>
      <c r="W7298" s="34"/>
      <c r="X7298" s="34"/>
      <c r="Y7298" s="34"/>
      <c r="Z7298" s="34"/>
    </row>
    <row r="7299" spans="18:26" x14ac:dyDescent="0.2">
      <c r="R7299" s="34"/>
      <c r="S7299" s="34"/>
      <c r="T7299" s="34"/>
      <c r="U7299" s="34"/>
      <c r="V7299" s="34"/>
      <c r="W7299" s="34"/>
      <c r="X7299" s="34"/>
      <c r="Y7299" s="34"/>
      <c r="Z7299" s="34"/>
    </row>
    <row r="7300" spans="18:26" x14ac:dyDescent="0.2">
      <c r="R7300" s="34"/>
      <c r="S7300" s="34"/>
      <c r="T7300" s="34"/>
      <c r="U7300" s="34"/>
      <c r="V7300" s="34"/>
      <c r="W7300" s="34"/>
      <c r="X7300" s="34"/>
      <c r="Y7300" s="34"/>
      <c r="Z7300" s="34"/>
    </row>
    <row r="7301" spans="18:26" x14ac:dyDescent="0.2">
      <c r="R7301" s="34"/>
      <c r="S7301" s="34"/>
      <c r="T7301" s="34"/>
      <c r="U7301" s="34"/>
      <c r="V7301" s="34"/>
      <c r="W7301" s="34"/>
      <c r="X7301" s="34"/>
      <c r="Y7301" s="34"/>
      <c r="Z7301" s="34"/>
    </row>
    <row r="7302" spans="18:26" x14ac:dyDescent="0.2">
      <c r="R7302" s="34"/>
      <c r="S7302" s="34"/>
      <c r="T7302" s="34"/>
      <c r="U7302" s="34"/>
      <c r="V7302" s="34"/>
      <c r="W7302" s="34"/>
      <c r="X7302" s="34"/>
      <c r="Y7302" s="34"/>
      <c r="Z7302" s="34"/>
    </row>
    <row r="7303" spans="18:26" x14ac:dyDescent="0.2">
      <c r="R7303" s="34"/>
      <c r="S7303" s="34"/>
      <c r="T7303" s="34"/>
      <c r="U7303" s="34"/>
      <c r="V7303" s="34"/>
      <c r="W7303" s="34"/>
      <c r="X7303" s="34"/>
      <c r="Y7303" s="34"/>
      <c r="Z7303" s="34"/>
    </row>
    <row r="7304" spans="18:26" x14ac:dyDescent="0.2">
      <c r="R7304" s="34"/>
      <c r="S7304" s="34"/>
      <c r="T7304" s="34"/>
      <c r="U7304" s="34"/>
      <c r="V7304" s="34"/>
      <c r="W7304" s="34"/>
      <c r="X7304" s="34"/>
      <c r="Y7304" s="34"/>
      <c r="Z7304" s="34"/>
    </row>
    <row r="7305" spans="18:26" x14ac:dyDescent="0.2">
      <c r="R7305" s="34"/>
      <c r="S7305" s="34"/>
      <c r="T7305" s="34"/>
      <c r="U7305" s="34"/>
      <c r="V7305" s="34"/>
      <c r="W7305" s="34"/>
      <c r="X7305" s="34"/>
      <c r="Y7305" s="34"/>
      <c r="Z7305" s="34"/>
    </row>
    <row r="7306" spans="18:26" x14ac:dyDescent="0.2">
      <c r="R7306" s="34"/>
      <c r="S7306" s="34"/>
      <c r="T7306" s="34"/>
      <c r="U7306" s="34"/>
      <c r="V7306" s="34"/>
      <c r="W7306" s="34"/>
      <c r="X7306" s="34"/>
      <c r="Y7306" s="34"/>
      <c r="Z7306" s="34"/>
    </row>
    <row r="7307" spans="18:26" x14ac:dyDescent="0.2">
      <c r="R7307" s="34"/>
      <c r="S7307" s="34"/>
      <c r="T7307" s="34"/>
      <c r="U7307" s="34"/>
      <c r="V7307" s="34"/>
      <c r="W7307" s="34"/>
      <c r="X7307" s="34"/>
      <c r="Y7307" s="34"/>
      <c r="Z7307" s="34"/>
    </row>
    <row r="7308" spans="18:26" x14ac:dyDescent="0.2">
      <c r="R7308" s="34"/>
      <c r="S7308" s="34"/>
      <c r="T7308" s="34"/>
      <c r="U7308" s="34"/>
      <c r="V7308" s="34"/>
      <c r="W7308" s="34"/>
      <c r="X7308" s="34"/>
      <c r="Y7308" s="34"/>
      <c r="Z7308" s="34"/>
    </row>
    <row r="7309" spans="18:26" x14ac:dyDescent="0.2">
      <c r="R7309" s="34"/>
      <c r="S7309" s="34"/>
      <c r="T7309" s="34"/>
      <c r="U7309" s="34"/>
      <c r="V7309" s="34"/>
      <c r="W7309" s="34"/>
      <c r="X7309" s="34"/>
      <c r="Y7309" s="34"/>
      <c r="Z7309" s="34"/>
    </row>
    <row r="7310" spans="18:26" x14ac:dyDescent="0.2">
      <c r="R7310" s="34"/>
      <c r="S7310" s="34"/>
      <c r="T7310" s="34"/>
      <c r="U7310" s="34"/>
      <c r="V7310" s="34"/>
      <c r="W7310" s="34"/>
      <c r="X7310" s="34"/>
      <c r="Y7310" s="34"/>
      <c r="Z7310" s="34"/>
    </row>
    <row r="7311" spans="18:26" x14ac:dyDescent="0.2">
      <c r="R7311" s="34"/>
      <c r="S7311" s="34"/>
      <c r="T7311" s="34"/>
      <c r="U7311" s="34"/>
      <c r="V7311" s="34"/>
      <c r="W7311" s="34"/>
      <c r="X7311" s="34"/>
      <c r="Y7311" s="34"/>
      <c r="Z7311" s="34"/>
    </row>
    <row r="7312" spans="18:26" x14ac:dyDescent="0.2">
      <c r="R7312" s="34"/>
      <c r="S7312" s="34"/>
      <c r="T7312" s="34"/>
      <c r="U7312" s="34"/>
      <c r="V7312" s="34"/>
      <c r="W7312" s="34"/>
      <c r="X7312" s="34"/>
      <c r="Y7312" s="34"/>
      <c r="Z7312" s="34"/>
    </row>
    <row r="7313" spans="18:26" x14ac:dyDescent="0.2">
      <c r="R7313" s="34"/>
      <c r="S7313" s="34"/>
      <c r="T7313" s="34"/>
      <c r="U7313" s="34"/>
      <c r="V7313" s="34"/>
      <c r="W7313" s="34"/>
      <c r="X7313" s="34"/>
      <c r="Y7313" s="34"/>
      <c r="Z7313" s="34"/>
    </row>
    <row r="7314" spans="18:26" x14ac:dyDescent="0.2">
      <c r="R7314" s="34"/>
      <c r="S7314" s="34"/>
      <c r="T7314" s="34"/>
      <c r="U7314" s="34"/>
      <c r="V7314" s="34"/>
      <c r="W7314" s="34"/>
      <c r="X7314" s="34"/>
      <c r="Y7314" s="34"/>
      <c r="Z7314" s="34"/>
    </row>
    <row r="7315" spans="18:26" x14ac:dyDescent="0.2">
      <c r="R7315" s="34"/>
      <c r="S7315" s="34"/>
      <c r="T7315" s="34"/>
      <c r="U7315" s="34"/>
      <c r="V7315" s="34"/>
      <c r="W7315" s="34"/>
      <c r="X7315" s="34"/>
      <c r="Y7315" s="34"/>
      <c r="Z7315" s="34"/>
    </row>
    <row r="7316" spans="18:26" x14ac:dyDescent="0.2">
      <c r="R7316" s="34"/>
      <c r="S7316" s="34"/>
      <c r="T7316" s="34"/>
      <c r="U7316" s="34"/>
      <c r="V7316" s="34"/>
      <c r="W7316" s="34"/>
      <c r="X7316" s="34"/>
      <c r="Y7316" s="34"/>
      <c r="Z7316" s="34"/>
    </row>
    <row r="7317" spans="18:26" x14ac:dyDescent="0.2">
      <c r="R7317" s="34"/>
      <c r="S7317" s="34"/>
      <c r="T7317" s="34"/>
      <c r="U7317" s="34"/>
      <c r="V7317" s="34"/>
      <c r="W7317" s="34"/>
      <c r="X7317" s="34"/>
      <c r="Y7317" s="34"/>
      <c r="Z7317" s="34"/>
    </row>
    <row r="7318" spans="18:26" x14ac:dyDescent="0.2">
      <c r="R7318" s="34"/>
      <c r="S7318" s="34"/>
      <c r="T7318" s="34"/>
      <c r="U7318" s="34"/>
      <c r="V7318" s="34"/>
      <c r="W7318" s="34"/>
      <c r="X7318" s="34"/>
      <c r="Y7318" s="34"/>
      <c r="Z7318" s="34"/>
    </row>
    <row r="7319" spans="18:26" x14ac:dyDescent="0.2">
      <c r="R7319" s="34"/>
      <c r="S7319" s="34"/>
      <c r="T7319" s="34"/>
      <c r="U7319" s="34"/>
      <c r="V7319" s="34"/>
      <c r="W7319" s="34"/>
      <c r="X7319" s="34"/>
      <c r="Y7319" s="34"/>
      <c r="Z7319" s="34"/>
    </row>
    <row r="7320" spans="18:26" x14ac:dyDescent="0.2">
      <c r="R7320" s="34"/>
      <c r="S7320" s="34"/>
      <c r="T7320" s="34"/>
      <c r="U7320" s="34"/>
      <c r="V7320" s="34"/>
      <c r="W7320" s="34"/>
      <c r="X7320" s="34"/>
      <c r="Y7320" s="34"/>
      <c r="Z7320" s="34"/>
    </row>
    <row r="7321" spans="18:26" x14ac:dyDescent="0.2">
      <c r="R7321" s="34"/>
      <c r="S7321" s="34"/>
      <c r="T7321" s="34"/>
      <c r="U7321" s="34"/>
      <c r="V7321" s="34"/>
      <c r="W7321" s="34"/>
      <c r="X7321" s="34"/>
      <c r="Y7321" s="34"/>
      <c r="Z7321" s="34"/>
    </row>
    <row r="7322" spans="18:26" x14ac:dyDescent="0.2">
      <c r="R7322" s="34"/>
      <c r="S7322" s="34"/>
      <c r="T7322" s="34"/>
      <c r="U7322" s="34"/>
      <c r="V7322" s="34"/>
      <c r="W7322" s="34"/>
      <c r="X7322" s="34"/>
      <c r="Y7322" s="34"/>
      <c r="Z7322" s="34"/>
    </row>
    <row r="7323" spans="18:26" x14ac:dyDescent="0.2">
      <c r="R7323" s="34"/>
      <c r="S7323" s="34"/>
      <c r="T7323" s="34"/>
      <c r="U7323" s="34"/>
      <c r="V7323" s="34"/>
      <c r="W7323" s="34"/>
      <c r="X7323" s="34"/>
      <c r="Y7323" s="34"/>
      <c r="Z7323" s="34"/>
    </row>
    <row r="7324" spans="18:26" x14ac:dyDescent="0.2">
      <c r="R7324" s="34"/>
      <c r="S7324" s="34"/>
      <c r="T7324" s="34"/>
      <c r="U7324" s="34"/>
      <c r="V7324" s="34"/>
      <c r="W7324" s="34"/>
      <c r="X7324" s="34"/>
      <c r="Y7324" s="34"/>
      <c r="Z7324" s="34"/>
    </row>
    <row r="7325" spans="18:26" x14ac:dyDescent="0.2">
      <c r="R7325" s="34"/>
      <c r="S7325" s="34"/>
      <c r="T7325" s="34"/>
      <c r="U7325" s="34"/>
      <c r="V7325" s="34"/>
      <c r="W7325" s="34"/>
      <c r="X7325" s="34"/>
      <c r="Y7325" s="34"/>
      <c r="Z7325" s="34"/>
    </row>
    <row r="7326" spans="18:26" x14ac:dyDescent="0.2">
      <c r="R7326" s="34"/>
      <c r="S7326" s="34"/>
      <c r="T7326" s="34"/>
      <c r="U7326" s="34"/>
      <c r="V7326" s="34"/>
      <c r="W7326" s="34"/>
      <c r="X7326" s="34"/>
      <c r="Y7326" s="34"/>
      <c r="Z7326" s="34"/>
    </row>
    <row r="7327" spans="18:26" x14ac:dyDescent="0.2">
      <c r="R7327" s="34"/>
      <c r="S7327" s="34"/>
      <c r="T7327" s="34"/>
      <c r="U7327" s="34"/>
      <c r="V7327" s="34"/>
      <c r="W7327" s="34"/>
      <c r="X7327" s="34"/>
      <c r="Y7327" s="34"/>
      <c r="Z7327" s="34"/>
    </row>
    <row r="7328" spans="18:26" x14ac:dyDescent="0.2">
      <c r="R7328" s="34"/>
      <c r="S7328" s="34"/>
      <c r="T7328" s="34"/>
      <c r="U7328" s="34"/>
      <c r="V7328" s="34"/>
      <c r="W7328" s="34"/>
      <c r="X7328" s="34"/>
      <c r="Y7328" s="34"/>
      <c r="Z7328" s="34"/>
    </row>
    <row r="7329" spans="18:26" x14ac:dyDescent="0.2">
      <c r="R7329" s="34"/>
      <c r="S7329" s="34"/>
      <c r="T7329" s="34"/>
      <c r="U7329" s="34"/>
      <c r="V7329" s="34"/>
      <c r="W7329" s="34"/>
      <c r="X7329" s="34"/>
      <c r="Y7329" s="34"/>
      <c r="Z7329" s="34"/>
    </row>
    <row r="7330" spans="18:26" x14ac:dyDescent="0.2">
      <c r="R7330" s="34"/>
      <c r="S7330" s="34"/>
      <c r="T7330" s="34"/>
      <c r="U7330" s="34"/>
      <c r="V7330" s="34"/>
      <c r="W7330" s="34"/>
      <c r="X7330" s="34"/>
      <c r="Y7330" s="34"/>
      <c r="Z7330" s="34"/>
    </row>
    <row r="7331" spans="18:26" x14ac:dyDescent="0.2">
      <c r="R7331" s="34"/>
      <c r="S7331" s="34"/>
      <c r="T7331" s="34"/>
      <c r="U7331" s="34"/>
      <c r="V7331" s="34"/>
      <c r="W7331" s="34"/>
      <c r="X7331" s="34"/>
      <c r="Y7331" s="34"/>
      <c r="Z7331" s="34"/>
    </row>
    <row r="7332" spans="18:26" x14ac:dyDescent="0.2">
      <c r="R7332" s="34"/>
      <c r="S7332" s="34"/>
      <c r="T7332" s="34"/>
      <c r="U7332" s="34"/>
      <c r="V7332" s="34"/>
      <c r="W7332" s="34"/>
      <c r="X7332" s="34"/>
      <c r="Y7332" s="34"/>
      <c r="Z7332" s="34"/>
    </row>
    <row r="7333" spans="18:26" x14ac:dyDescent="0.2">
      <c r="R7333" s="34"/>
      <c r="S7333" s="34"/>
      <c r="T7333" s="34"/>
      <c r="U7333" s="34"/>
      <c r="V7333" s="34"/>
      <c r="W7333" s="34"/>
      <c r="X7333" s="34"/>
      <c r="Y7333" s="34"/>
      <c r="Z7333" s="34"/>
    </row>
    <row r="7334" spans="18:26" x14ac:dyDescent="0.2">
      <c r="R7334" s="34"/>
      <c r="S7334" s="34"/>
      <c r="T7334" s="34"/>
      <c r="U7334" s="34"/>
      <c r="V7334" s="34"/>
      <c r="W7334" s="34"/>
      <c r="X7334" s="34"/>
      <c r="Y7334" s="34"/>
      <c r="Z7334" s="34"/>
    </row>
    <row r="7335" spans="18:26" x14ac:dyDescent="0.2">
      <c r="R7335" s="34"/>
      <c r="S7335" s="34"/>
      <c r="T7335" s="34"/>
      <c r="U7335" s="34"/>
      <c r="V7335" s="34"/>
      <c r="W7335" s="34"/>
      <c r="X7335" s="34"/>
      <c r="Y7335" s="34"/>
      <c r="Z7335" s="34"/>
    </row>
    <row r="7336" spans="18:26" x14ac:dyDescent="0.2">
      <c r="R7336" s="34"/>
      <c r="S7336" s="34"/>
      <c r="T7336" s="34"/>
      <c r="U7336" s="34"/>
      <c r="V7336" s="34"/>
      <c r="W7336" s="34"/>
      <c r="X7336" s="34"/>
      <c r="Y7336" s="34"/>
      <c r="Z7336" s="34"/>
    </row>
    <row r="7337" spans="18:26" x14ac:dyDescent="0.2">
      <c r="R7337" s="34"/>
      <c r="S7337" s="34"/>
      <c r="T7337" s="34"/>
      <c r="U7337" s="34"/>
      <c r="V7337" s="34"/>
      <c r="W7337" s="34"/>
      <c r="X7337" s="34"/>
      <c r="Y7337" s="34"/>
      <c r="Z7337" s="34"/>
    </row>
    <row r="7338" spans="18:26" x14ac:dyDescent="0.2">
      <c r="R7338" s="34"/>
      <c r="S7338" s="34"/>
      <c r="T7338" s="34"/>
      <c r="U7338" s="34"/>
      <c r="V7338" s="34"/>
      <c r="W7338" s="34"/>
      <c r="X7338" s="34"/>
      <c r="Y7338" s="34"/>
      <c r="Z7338" s="34"/>
    </row>
    <row r="7339" spans="18:26" x14ac:dyDescent="0.2">
      <c r="R7339" s="34"/>
      <c r="S7339" s="34"/>
      <c r="T7339" s="34"/>
      <c r="U7339" s="34"/>
      <c r="V7339" s="34"/>
      <c r="W7339" s="34"/>
      <c r="X7339" s="34"/>
      <c r="Y7339" s="34"/>
      <c r="Z7339" s="34"/>
    </row>
    <row r="7340" spans="18:26" x14ac:dyDescent="0.2">
      <c r="R7340" s="34"/>
      <c r="S7340" s="34"/>
      <c r="T7340" s="34"/>
      <c r="U7340" s="34"/>
      <c r="V7340" s="34"/>
      <c r="W7340" s="34"/>
      <c r="X7340" s="34"/>
      <c r="Y7340" s="34"/>
      <c r="Z7340" s="34"/>
    </row>
    <row r="7341" spans="18:26" x14ac:dyDescent="0.2">
      <c r="R7341" s="34"/>
      <c r="S7341" s="34"/>
      <c r="T7341" s="34"/>
      <c r="U7341" s="34"/>
      <c r="V7341" s="34"/>
      <c r="W7341" s="34"/>
      <c r="X7341" s="34"/>
      <c r="Y7341" s="34"/>
      <c r="Z7341" s="34"/>
    </row>
    <row r="7342" spans="18:26" x14ac:dyDescent="0.2">
      <c r="R7342" s="34"/>
      <c r="S7342" s="34"/>
      <c r="T7342" s="34"/>
      <c r="U7342" s="34"/>
      <c r="V7342" s="34"/>
      <c r="W7342" s="34"/>
      <c r="X7342" s="34"/>
      <c r="Y7342" s="34"/>
      <c r="Z7342" s="34"/>
    </row>
    <row r="7343" spans="18:26" x14ac:dyDescent="0.2">
      <c r="R7343" s="34"/>
      <c r="S7343" s="34"/>
      <c r="T7343" s="34"/>
      <c r="U7343" s="34"/>
      <c r="V7343" s="34"/>
      <c r="W7343" s="34"/>
      <c r="X7343" s="34"/>
      <c r="Y7343" s="34"/>
      <c r="Z7343" s="34"/>
    </row>
    <row r="7344" spans="18:26" x14ac:dyDescent="0.2">
      <c r="R7344" s="34"/>
      <c r="S7344" s="34"/>
      <c r="T7344" s="34"/>
      <c r="U7344" s="34"/>
      <c r="V7344" s="34"/>
      <c r="W7344" s="34"/>
      <c r="X7344" s="34"/>
      <c r="Y7344" s="34"/>
      <c r="Z7344" s="34"/>
    </row>
    <row r="7345" spans="18:26" x14ac:dyDescent="0.2">
      <c r="R7345" s="34"/>
      <c r="S7345" s="34"/>
      <c r="T7345" s="34"/>
      <c r="U7345" s="34"/>
      <c r="V7345" s="34"/>
      <c r="W7345" s="34"/>
      <c r="X7345" s="34"/>
      <c r="Y7345" s="34"/>
      <c r="Z7345" s="34"/>
    </row>
    <row r="7346" spans="18:26" x14ac:dyDescent="0.2">
      <c r="R7346" s="34"/>
      <c r="S7346" s="34"/>
      <c r="T7346" s="34"/>
      <c r="U7346" s="34"/>
      <c r="V7346" s="34"/>
      <c r="W7346" s="34"/>
      <c r="X7346" s="34"/>
      <c r="Y7346" s="34"/>
      <c r="Z7346" s="34"/>
    </row>
    <row r="7347" spans="18:26" x14ac:dyDescent="0.2">
      <c r="R7347" s="34"/>
      <c r="S7347" s="34"/>
      <c r="T7347" s="34"/>
      <c r="U7347" s="34"/>
      <c r="V7347" s="34"/>
      <c r="W7347" s="34"/>
      <c r="X7347" s="34"/>
      <c r="Y7347" s="34"/>
      <c r="Z7347" s="34"/>
    </row>
    <row r="7348" spans="18:26" x14ac:dyDescent="0.2">
      <c r="R7348" s="34"/>
      <c r="S7348" s="34"/>
      <c r="T7348" s="34"/>
      <c r="U7348" s="34"/>
      <c r="V7348" s="34"/>
      <c r="W7348" s="34"/>
      <c r="X7348" s="34"/>
      <c r="Y7348" s="34"/>
      <c r="Z7348" s="34"/>
    </row>
    <row r="7349" spans="18:26" x14ac:dyDescent="0.2">
      <c r="R7349" s="34"/>
      <c r="S7349" s="34"/>
      <c r="T7349" s="34"/>
      <c r="U7349" s="34"/>
      <c r="V7349" s="34"/>
      <c r="W7349" s="34"/>
      <c r="X7349" s="34"/>
      <c r="Y7349" s="34"/>
      <c r="Z7349" s="34"/>
    </row>
    <row r="7350" spans="18:26" x14ac:dyDescent="0.2">
      <c r="R7350" s="34"/>
      <c r="S7350" s="34"/>
      <c r="T7350" s="34"/>
      <c r="U7350" s="34"/>
      <c r="V7350" s="34"/>
      <c r="W7350" s="34"/>
      <c r="X7350" s="34"/>
      <c r="Y7350" s="34"/>
      <c r="Z7350" s="34"/>
    </row>
    <row r="7351" spans="18:26" x14ac:dyDescent="0.2">
      <c r="R7351" s="34"/>
      <c r="S7351" s="34"/>
      <c r="T7351" s="34"/>
      <c r="U7351" s="34"/>
      <c r="V7351" s="34"/>
      <c r="W7351" s="34"/>
      <c r="X7351" s="34"/>
      <c r="Y7351" s="34"/>
      <c r="Z7351" s="34"/>
    </row>
    <row r="7352" spans="18:26" x14ac:dyDescent="0.2">
      <c r="R7352" s="34"/>
      <c r="S7352" s="34"/>
      <c r="T7352" s="34"/>
      <c r="U7352" s="34"/>
      <c r="V7352" s="34"/>
      <c r="W7352" s="34"/>
      <c r="X7352" s="34"/>
      <c r="Y7352" s="34"/>
      <c r="Z7352" s="34"/>
    </row>
    <row r="7353" spans="18:26" x14ac:dyDescent="0.2">
      <c r="R7353" s="34"/>
      <c r="S7353" s="34"/>
      <c r="T7353" s="34"/>
      <c r="U7353" s="34"/>
      <c r="V7353" s="34"/>
      <c r="W7353" s="34"/>
      <c r="X7353" s="34"/>
      <c r="Y7353" s="34"/>
      <c r="Z7353" s="34"/>
    </row>
    <row r="7354" spans="18:26" x14ac:dyDescent="0.2">
      <c r="R7354" s="34"/>
      <c r="S7354" s="34"/>
      <c r="T7354" s="34"/>
      <c r="U7354" s="34"/>
      <c r="V7354" s="34"/>
      <c r="W7354" s="34"/>
      <c r="X7354" s="34"/>
      <c r="Y7354" s="34"/>
      <c r="Z7354" s="34"/>
    </row>
    <row r="7355" spans="18:26" x14ac:dyDescent="0.2">
      <c r="R7355" s="34"/>
      <c r="S7355" s="34"/>
      <c r="T7355" s="34"/>
      <c r="U7355" s="34"/>
      <c r="V7355" s="34"/>
      <c r="W7355" s="34"/>
      <c r="X7355" s="34"/>
      <c r="Y7355" s="34"/>
      <c r="Z7355" s="34"/>
    </row>
    <row r="7356" spans="18:26" x14ac:dyDescent="0.2">
      <c r="R7356" s="34"/>
      <c r="S7356" s="34"/>
      <c r="T7356" s="34"/>
      <c r="U7356" s="34"/>
      <c r="V7356" s="34"/>
      <c r="W7356" s="34"/>
      <c r="X7356" s="34"/>
      <c r="Y7356" s="34"/>
      <c r="Z7356" s="34"/>
    </row>
    <row r="7357" spans="18:26" x14ac:dyDescent="0.2">
      <c r="R7357" s="34"/>
      <c r="S7357" s="34"/>
      <c r="T7357" s="34"/>
      <c r="U7357" s="34"/>
      <c r="V7357" s="34"/>
      <c r="W7357" s="34"/>
      <c r="X7357" s="34"/>
      <c r="Y7357" s="34"/>
      <c r="Z7357" s="34"/>
    </row>
    <row r="7358" spans="18:26" x14ac:dyDescent="0.2">
      <c r="R7358" s="34"/>
      <c r="S7358" s="34"/>
      <c r="T7358" s="34"/>
      <c r="U7358" s="34"/>
      <c r="V7358" s="34"/>
      <c r="W7358" s="34"/>
      <c r="X7358" s="34"/>
      <c r="Y7358" s="34"/>
      <c r="Z7358" s="34"/>
    </row>
    <row r="7359" spans="18:26" x14ac:dyDescent="0.2">
      <c r="R7359" s="34"/>
      <c r="S7359" s="34"/>
      <c r="T7359" s="34"/>
      <c r="U7359" s="34"/>
      <c r="V7359" s="34"/>
      <c r="W7359" s="34"/>
      <c r="X7359" s="34"/>
      <c r="Y7359" s="34"/>
      <c r="Z7359" s="34"/>
    </row>
    <row r="7360" spans="18:26" x14ac:dyDescent="0.2">
      <c r="R7360" s="34"/>
      <c r="S7360" s="34"/>
      <c r="T7360" s="34"/>
      <c r="U7360" s="34"/>
      <c r="V7360" s="34"/>
      <c r="W7360" s="34"/>
      <c r="X7360" s="34"/>
      <c r="Y7360" s="34"/>
      <c r="Z7360" s="34"/>
    </row>
    <row r="7361" spans="18:26" x14ac:dyDescent="0.2">
      <c r="R7361" s="34"/>
      <c r="S7361" s="34"/>
      <c r="T7361" s="34"/>
      <c r="U7361" s="34"/>
      <c r="V7361" s="34"/>
      <c r="W7361" s="34"/>
      <c r="X7361" s="34"/>
      <c r="Y7361" s="34"/>
      <c r="Z7361" s="34"/>
    </row>
    <row r="7362" spans="18:26" x14ac:dyDescent="0.2">
      <c r="R7362" s="34"/>
      <c r="S7362" s="34"/>
      <c r="T7362" s="34"/>
      <c r="U7362" s="34"/>
      <c r="V7362" s="34"/>
      <c r="W7362" s="34"/>
      <c r="X7362" s="34"/>
      <c r="Y7362" s="34"/>
      <c r="Z7362" s="34"/>
    </row>
    <row r="7363" spans="18:26" x14ac:dyDescent="0.2">
      <c r="R7363" s="34"/>
      <c r="S7363" s="34"/>
      <c r="T7363" s="34"/>
      <c r="U7363" s="34"/>
      <c r="V7363" s="34"/>
      <c r="W7363" s="34"/>
      <c r="X7363" s="34"/>
      <c r="Y7363" s="34"/>
      <c r="Z7363" s="34"/>
    </row>
    <row r="7364" spans="18:26" x14ac:dyDescent="0.2">
      <c r="R7364" s="34"/>
      <c r="S7364" s="34"/>
      <c r="T7364" s="34"/>
      <c r="U7364" s="34"/>
      <c r="V7364" s="34"/>
      <c r="W7364" s="34"/>
      <c r="X7364" s="34"/>
      <c r="Y7364" s="34"/>
      <c r="Z7364" s="34"/>
    </row>
    <row r="7365" spans="18:26" x14ac:dyDescent="0.2">
      <c r="R7365" s="34"/>
      <c r="S7365" s="34"/>
      <c r="T7365" s="34"/>
      <c r="U7365" s="34"/>
      <c r="V7365" s="34"/>
      <c r="W7365" s="34"/>
      <c r="X7365" s="34"/>
      <c r="Y7365" s="34"/>
      <c r="Z7365" s="34"/>
    </row>
    <row r="7366" spans="18:26" x14ac:dyDescent="0.2">
      <c r="R7366" s="34"/>
      <c r="S7366" s="34"/>
      <c r="T7366" s="34"/>
      <c r="U7366" s="34"/>
      <c r="V7366" s="34"/>
      <c r="W7366" s="34"/>
      <c r="X7366" s="34"/>
      <c r="Y7366" s="34"/>
      <c r="Z7366" s="34"/>
    </row>
    <row r="7367" spans="18:26" x14ac:dyDescent="0.2">
      <c r="R7367" s="34"/>
      <c r="S7367" s="34"/>
      <c r="T7367" s="34"/>
      <c r="U7367" s="34"/>
      <c r="V7367" s="34"/>
      <c r="W7367" s="34"/>
      <c r="X7367" s="34"/>
      <c r="Y7367" s="34"/>
      <c r="Z7367" s="34"/>
    </row>
    <row r="7368" spans="18:26" x14ac:dyDescent="0.2">
      <c r="R7368" s="34"/>
      <c r="S7368" s="34"/>
      <c r="T7368" s="34"/>
      <c r="U7368" s="34"/>
      <c r="V7368" s="34"/>
      <c r="W7368" s="34"/>
      <c r="X7368" s="34"/>
      <c r="Y7368" s="34"/>
      <c r="Z7368" s="34"/>
    </row>
    <row r="7369" spans="18:26" x14ac:dyDescent="0.2">
      <c r="R7369" s="34"/>
      <c r="S7369" s="34"/>
      <c r="T7369" s="34"/>
      <c r="U7369" s="34"/>
      <c r="V7369" s="34"/>
      <c r="W7369" s="34"/>
      <c r="X7369" s="34"/>
      <c r="Y7369" s="34"/>
      <c r="Z7369" s="34"/>
    </row>
    <row r="7370" spans="18:26" x14ac:dyDescent="0.2">
      <c r="R7370" s="34"/>
      <c r="S7370" s="34"/>
      <c r="T7370" s="34"/>
      <c r="U7370" s="34"/>
      <c r="V7370" s="34"/>
      <c r="W7370" s="34"/>
      <c r="X7370" s="34"/>
      <c r="Y7370" s="34"/>
      <c r="Z7370" s="34"/>
    </row>
    <row r="7371" spans="18:26" x14ac:dyDescent="0.2">
      <c r="R7371" s="34"/>
      <c r="S7371" s="34"/>
      <c r="T7371" s="34"/>
      <c r="U7371" s="34"/>
      <c r="V7371" s="34"/>
      <c r="W7371" s="34"/>
      <c r="X7371" s="34"/>
      <c r="Y7371" s="34"/>
      <c r="Z7371" s="34"/>
    </row>
    <row r="7372" spans="18:26" x14ac:dyDescent="0.2">
      <c r="R7372" s="34"/>
      <c r="S7372" s="34"/>
      <c r="T7372" s="34"/>
      <c r="U7372" s="34"/>
      <c r="V7372" s="34"/>
      <c r="W7372" s="34"/>
      <c r="X7372" s="34"/>
      <c r="Y7372" s="34"/>
      <c r="Z7372" s="34"/>
    </row>
    <row r="7373" spans="18:26" x14ac:dyDescent="0.2">
      <c r="R7373" s="34"/>
      <c r="S7373" s="34"/>
      <c r="T7373" s="34"/>
      <c r="U7373" s="34"/>
      <c r="V7373" s="34"/>
      <c r="W7373" s="34"/>
      <c r="X7373" s="34"/>
      <c r="Y7373" s="34"/>
      <c r="Z7373" s="34"/>
    </row>
    <row r="7374" spans="18:26" x14ac:dyDescent="0.2">
      <c r="R7374" s="34"/>
      <c r="S7374" s="34"/>
      <c r="T7374" s="34"/>
      <c r="U7374" s="34"/>
      <c r="V7374" s="34"/>
      <c r="W7374" s="34"/>
      <c r="X7374" s="34"/>
      <c r="Y7374" s="34"/>
      <c r="Z7374" s="34"/>
    </row>
    <row r="7375" spans="18:26" x14ac:dyDescent="0.2">
      <c r="R7375" s="34"/>
      <c r="S7375" s="34"/>
      <c r="T7375" s="34"/>
      <c r="U7375" s="34"/>
      <c r="V7375" s="34"/>
      <c r="W7375" s="34"/>
      <c r="X7375" s="34"/>
      <c r="Y7375" s="34"/>
      <c r="Z7375" s="34"/>
    </row>
    <row r="7376" spans="18:26" x14ac:dyDescent="0.2">
      <c r="R7376" s="34"/>
      <c r="S7376" s="34"/>
      <c r="T7376" s="34"/>
      <c r="U7376" s="34"/>
      <c r="V7376" s="34"/>
      <c r="W7376" s="34"/>
      <c r="X7376" s="34"/>
      <c r="Y7376" s="34"/>
      <c r="Z7376" s="34"/>
    </row>
    <row r="7377" spans="18:26" x14ac:dyDescent="0.2">
      <c r="R7377" s="34"/>
      <c r="S7377" s="34"/>
      <c r="T7377" s="34"/>
      <c r="U7377" s="34"/>
      <c r="V7377" s="34"/>
      <c r="W7377" s="34"/>
      <c r="X7377" s="34"/>
      <c r="Y7377" s="34"/>
      <c r="Z7377" s="34"/>
    </row>
    <row r="7378" spans="18:26" x14ac:dyDescent="0.2">
      <c r="R7378" s="34"/>
      <c r="S7378" s="34"/>
      <c r="T7378" s="34"/>
      <c r="U7378" s="34"/>
      <c r="V7378" s="34"/>
      <c r="W7378" s="34"/>
      <c r="X7378" s="34"/>
      <c r="Y7378" s="34"/>
      <c r="Z7378" s="34"/>
    </row>
    <row r="7379" spans="18:26" x14ac:dyDescent="0.2">
      <c r="R7379" s="34"/>
      <c r="S7379" s="34"/>
      <c r="T7379" s="34"/>
      <c r="U7379" s="34"/>
      <c r="V7379" s="34"/>
      <c r="W7379" s="34"/>
      <c r="X7379" s="34"/>
      <c r="Y7379" s="34"/>
      <c r="Z7379" s="34"/>
    </row>
    <row r="7380" spans="18:26" x14ac:dyDescent="0.2">
      <c r="R7380" s="34"/>
      <c r="S7380" s="34"/>
      <c r="T7380" s="34"/>
      <c r="U7380" s="34"/>
      <c r="V7380" s="34"/>
      <c r="W7380" s="34"/>
      <c r="X7380" s="34"/>
      <c r="Y7380" s="34"/>
      <c r="Z7380" s="34"/>
    </row>
    <row r="7381" spans="18:26" x14ac:dyDescent="0.2">
      <c r="R7381" s="34"/>
      <c r="S7381" s="34"/>
      <c r="T7381" s="34"/>
      <c r="U7381" s="34"/>
      <c r="V7381" s="34"/>
      <c r="W7381" s="34"/>
      <c r="X7381" s="34"/>
      <c r="Y7381" s="34"/>
      <c r="Z7381" s="34"/>
    </row>
    <row r="7382" spans="18:26" x14ac:dyDescent="0.2">
      <c r="R7382" s="34"/>
      <c r="S7382" s="34"/>
      <c r="T7382" s="34"/>
      <c r="U7382" s="34"/>
      <c r="V7382" s="34"/>
      <c r="W7382" s="34"/>
      <c r="X7382" s="34"/>
      <c r="Y7382" s="34"/>
      <c r="Z7382" s="34"/>
    </row>
    <row r="7383" spans="18:26" x14ac:dyDescent="0.2">
      <c r="R7383" s="34"/>
      <c r="S7383" s="34"/>
      <c r="T7383" s="34"/>
      <c r="U7383" s="34"/>
      <c r="V7383" s="34"/>
      <c r="W7383" s="34"/>
      <c r="X7383" s="34"/>
      <c r="Y7383" s="34"/>
      <c r="Z7383" s="34"/>
    </row>
    <row r="7384" spans="18:26" x14ac:dyDescent="0.2">
      <c r="R7384" s="34"/>
      <c r="S7384" s="34"/>
      <c r="T7384" s="34"/>
      <c r="U7384" s="34"/>
      <c r="V7384" s="34"/>
      <c r="W7384" s="34"/>
      <c r="X7384" s="34"/>
      <c r="Y7384" s="34"/>
      <c r="Z7384" s="34"/>
    </row>
    <row r="7385" spans="18:26" x14ac:dyDescent="0.2">
      <c r="R7385" s="34"/>
      <c r="S7385" s="34"/>
      <c r="T7385" s="34"/>
      <c r="U7385" s="34"/>
      <c r="V7385" s="34"/>
      <c r="W7385" s="34"/>
      <c r="X7385" s="34"/>
      <c r="Y7385" s="34"/>
      <c r="Z7385" s="34"/>
    </row>
    <row r="7386" spans="18:26" x14ac:dyDescent="0.2">
      <c r="R7386" s="34"/>
      <c r="S7386" s="34"/>
      <c r="T7386" s="34"/>
      <c r="U7386" s="34"/>
      <c r="V7386" s="34"/>
      <c r="W7386" s="34"/>
      <c r="X7386" s="34"/>
      <c r="Y7386" s="34"/>
      <c r="Z7386" s="34"/>
    </row>
    <row r="7387" spans="18:26" x14ac:dyDescent="0.2">
      <c r="R7387" s="34"/>
      <c r="S7387" s="34"/>
      <c r="T7387" s="34"/>
      <c r="U7387" s="34"/>
      <c r="V7387" s="34"/>
      <c r="W7387" s="34"/>
      <c r="X7387" s="34"/>
      <c r="Y7387" s="34"/>
      <c r="Z7387" s="34"/>
    </row>
    <row r="7388" spans="18:26" x14ac:dyDescent="0.2">
      <c r="R7388" s="34"/>
      <c r="S7388" s="34"/>
      <c r="T7388" s="34"/>
      <c r="U7388" s="34"/>
      <c r="V7388" s="34"/>
      <c r="W7388" s="34"/>
      <c r="X7388" s="34"/>
      <c r="Y7388" s="34"/>
      <c r="Z7388" s="34"/>
    </row>
    <row r="7389" spans="18:26" x14ac:dyDescent="0.2">
      <c r="R7389" s="34"/>
      <c r="S7389" s="34"/>
      <c r="T7389" s="34"/>
      <c r="U7389" s="34"/>
      <c r="V7389" s="34"/>
      <c r="W7389" s="34"/>
      <c r="X7389" s="34"/>
      <c r="Y7389" s="34"/>
      <c r="Z7389" s="34"/>
    </row>
    <row r="7390" spans="18:26" x14ac:dyDescent="0.2">
      <c r="R7390" s="34"/>
      <c r="S7390" s="34"/>
      <c r="T7390" s="34"/>
      <c r="U7390" s="34"/>
      <c r="V7390" s="34"/>
      <c r="W7390" s="34"/>
      <c r="X7390" s="34"/>
      <c r="Y7390" s="34"/>
      <c r="Z7390" s="34"/>
    </row>
    <row r="7391" spans="18:26" x14ac:dyDescent="0.2">
      <c r="R7391" s="34"/>
      <c r="S7391" s="34"/>
      <c r="T7391" s="34"/>
      <c r="U7391" s="34"/>
      <c r="V7391" s="34"/>
      <c r="W7391" s="34"/>
      <c r="X7391" s="34"/>
      <c r="Y7391" s="34"/>
      <c r="Z7391" s="34"/>
    </row>
    <row r="7392" spans="18:26" x14ac:dyDescent="0.2">
      <c r="R7392" s="34"/>
      <c r="S7392" s="34"/>
      <c r="T7392" s="34"/>
      <c r="U7392" s="34"/>
      <c r="V7392" s="34"/>
      <c r="W7392" s="34"/>
      <c r="X7392" s="34"/>
      <c r="Y7392" s="34"/>
      <c r="Z7392" s="34"/>
    </row>
    <row r="7393" spans="18:26" x14ac:dyDescent="0.2">
      <c r="R7393" s="34"/>
      <c r="S7393" s="34"/>
      <c r="T7393" s="34"/>
      <c r="U7393" s="34"/>
      <c r="V7393" s="34"/>
      <c r="W7393" s="34"/>
      <c r="X7393" s="34"/>
      <c r="Y7393" s="34"/>
      <c r="Z7393" s="34"/>
    </row>
    <row r="7394" spans="18:26" x14ac:dyDescent="0.2">
      <c r="R7394" s="34"/>
      <c r="S7394" s="34"/>
      <c r="T7394" s="34"/>
      <c r="U7394" s="34"/>
      <c r="V7394" s="34"/>
      <c r="W7394" s="34"/>
      <c r="X7394" s="34"/>
      <c r="Y7394" s="34"/>
      <c r="Z7394" s="34"/>
    </row>
    <row r="7395" spans="18:26" x14ac:dyDescent="0.2">
      <c r="R7395" s="34"/>
      <c r="S7395" s="34"/>
      <c r="T7395" s="34"/>
      <c r="U7395" s="34"/>
      <c r="V7395" s="34"/>
      <c r="W7395" s="34"/>
      <c r="X7395" s="34"/>
      <c r="Y7395" s="34"/>
      <c r="Z7395" s="34"/>
    </row>
    <row r="7396" spans="18:26" x14ac:dyDescent="0.2">
      <c r="R7396" s="34"/>
      <c r="S7396" s="34"/>
      <c r="T7396" s="34"/>
      <c r="U7396" s="34"/>
      <c r="V7396" s="34"/>
      <c r="W7396" s="34"/>
      <c r="X7396" s="34"/>
      <c r="Y7396" s="34"/>
      <c r="Z7396" s="34"/>
    </row>
    <row r="7397" spans="18:26" x14ac:dyDescent="0.2">
      <c r="R7397" s="34"/>
      <c r="S7397" s="34"/>
      <c r="T7397" s="34"/>
      <c r="U7397" s="34"/>
      <c r="V7397" s="34"/>
      <c r="W7397" s="34"/>
      <c r="X7397" s="34"/>
      <c r="Y7397" s="34"/>
      <c r="Z7397" s="34"/>
    </row>
    <row r="7398" spans="18:26" x14ac:dyDescent="0.2">
      <c r="R7398" s="34"/>
      <c r="S7398" s="34"/>
      <c r="T7398" s="34"/>
      <c r="U7398" s="34"/>
      <c r="V7398" s="34"/>
      <c r="W7398" s="34"/>
      <c r="X7398" s="34"/>
      <c r="Y7398" s="34"/>
      <c r="Z7398" s="34"/>
    </row>
    <row r="7399" spans="18:26" x14ac:dyDescent="0.2">
      <c r="R7399" s="34"/>
      <c r="S7399" s="34"/>
      <c r="T7399" s="34"/>
      <c r="U7399" s="34"/>
      <c r="V7399" s="34"/>
      <c r="W7399" s="34"/>
      <c r="X7399" s="34"/>
      <c r="Y7399" s="34"/>
      <c r="Z7399" s="34"/>
    </row>
    <row r="7400" spans="18:26" x14ac:dyDescent="0.2">
      <c r="R7400" s="34"/>
      <c r="S7400" s="34"/>
      <c r="T7400" s="34"/>
      <c r="U7400" s="34"/>
      <c r="V7400" s="34"/>
      <c r="W7400" s="34"/>
      <c r="X7400" s="34"/>
      <c r="Y7400" s="34"/>
      <c r="Z7400" s="34"/>
    </row>
    <row r="7401" spans="18:26" x14ac:dyDescent="0.2">
      <c r="R7401" s="34"/>
      <c r="S7401" s="34"/>
      <c r="T7401" s="34"/>
      <c r="U7401" s="34"/>
      <c r="V7401" s="34"/>
      <c r="W7401" s="34"/>
      <c r="X7401" s="34"/>
      <c r="Y7401" s="34"/>
      <c r="Z7401" s="34"/>
    </row>
    <row r="7402" spans="18:26" x14ac:dyDescent="0.2">
      <c r="R7402" s="34"/>
      <c r="S7402" s="34"/>
      <c r="T7402" s="34"/>
      <c r="U7402" s="34"/>
      <c r="V7402" s="34"/>
      <c r="W7402" s="34"/>
      <c r="X7402" s="34"/>
      <c r="Y7402" s="34"/>
      <c r="Z7402" s="34"/>
    </row>
    <row r="7403" spans="18:26" x14ac:dyDescent="0.2">
      <c r="R7403" s="34"/>
      <c r="S7403" s="34"/>
      <c r="T7403" s="34"/>
      <c r="U7403" s="34"/>
      <c r="V7403" s="34"/>
      <c r="W7403" s="34"/>
      <c r="X7403" s="34"/>
      <c r="Y7403" s="34"/>
      <c r="Z7403" s="34"/>
    </row>
    <row r="7404" spans="18:26" x14ac:dyDescent="0.2">
      <c r="R7404" s="34"/>
      <c r="S7404" s="34"/>
      <c r="T7404" s="34"/>
      <c r="U7404" s="34"/>
      <c r="V7404" s="34"/>
      <c r="W7404" s="34"/>
      <c r="X7404" s="34"/>
      <c r="Y7404" s="34"/>
      <c r="Z7404" s="34"/>
    </row>
    <row r="7405" spans="18:26" x14ac:dyDescent="0.2">
      <c r="R7405" s="34"/>
      <c r="S7405" s="34"/>
      <c r="T7405" s="34"/>
      <c r="U7405" s="34"/>
      <c r="V7405" s="34"/>
      <c r="W7405" s="34"/>
      <c r="X7405" s="34"/>
      <c r="Y7405" s="34"/>
      <c r="Z7405" s="34"/>
    </row>
    <row r="7406" spans="18:26" x14ac:dyDescent="0.2">
      <c r="R7406" s="34"/>
      <c r="S7406" s="34"/>
      <c r="T7406" s="34"/>
      <c r="U7406" s="34"/>
      <c r="V7406" s="34"/>
      <c r="W7406" s="34"/>
      <c r="X7406" s="34"/>
      <c r="Y7406" s="34"/>
      <c r="Z7406" s="34"/>
    </row>
    <row r="7407" spans="18:26" x14ac:dyDescent="0.2">
      <c r="R7407" s="34"/>
      <c r="S7407" s="34"/>
      <c r="T7407" s="34"/>
      <c r="U7407" s="34"/>
      <c r="V7407" s="34"/>
      <c r="W7407" s="34"/>
      <c r="X7407" s="34"/>
      <c r="Y7407" s="34"/>
      <c r="Z7407" s="34"/>
    </row>
    <row r="7408" spans="18:26" x14ac:dyDescent="0.2">
      <c r="R7408" s="34"/>
      <c r="S7408" s="34"/>
      <c r="T7408" s="34"/>
      <c r="U7408" s="34"/>
      <c r="V7408" s="34"/>
      <c r="W7408" s="34"/>
      <c r="X7408" s="34"/>
      <c r="Y7408" s="34"/>
      <c r="Z7408" s="34"/>
    </row>
    <row r="7409" spans="18:26" x14ac:dyDescent="0.2">
      <c r="R7409" s="34"/>
      <c r="S7409" s="34"/>
      <c r="T7409" s="34"/>
      <c r="U7409" s="34"/>
      <c r="V7409" s="34"/>
      <c r="W7409" s="34"/>
      <c r="X7409" s="34"/>
      <c r="Y7409" s="34"/>
      <c r="Z7409" s="34"/>
    </row>
    <row r="7410" spans="18:26" x14ac:dyDescent="0.2">
      <c r="R7410" s="34"/>
      <c r="S7410" s="34"/>
      <c r="T7410" s="34"/>
      <c r="U7410" s="34"/>
      <c r="V7410" s="34"/>
      <c r="W7410" s="34"/>
      <c r="X7410" s="34"/>
      <c r="Y7410" s="34"/>
      <c r="Z7410" s="34"/>
    </row>
    <row r="7411" spans="18:26" x14ac:dyDescent="0.2">
      <c r="R7411" s="34"/>
      <c r="S7411" s="34"/>
      <c r="T7411" s="34"/>
      <c r="U7411" s="34"/>
      <c r="V7411" s="34"/>
      <c r="W7411" s="34"/>
      <c r="X7411" s="34"/>
      <c r="Y7411" s="34"/>
      <c r="Z7411" s="34"/>
    </row>
    <row r="7412" spans="18:26" x14ac:dyDescent="0.2">
      <c r="R7412" s="34"/>
      <c r="S7412" s="34"/>
      <c r="T7412" s="34"/>
      <c r="U7412" s="34"/>
      <c r="V7412" s="34"/>
      <c r="W7412" s="34"/>
      <c r="X7412" s="34"/>
      <c r="Y7412" s="34"/>
      <c r="Z7412" s="34"/>
    </row>
    <row r="7413" spans="18:26" x14ac:dyDescent="0.2">
      <c r="R7413" s="34"/>
      <c r="S7413" s="34"/>
      <c r="T7413" s="34"/>
      <c r="U7413" s="34"/>
      <c r="V7413" s="34"/>
      <c r="W7413" s="34"/>
      <c r="X7413" s="34"/>
      <c r="Y7413" s="34"/>
      <c r="Z7413" s="34"/>
    </row>
    <row r="7414" spans="18:26" x14ac:dyDescent="0.2">
      <c r="R7414" s="34"/>
      <c r="S7414" s="34"/>
      <c r="T7414" s="34"/>
      <c r="U7414" s="34"/>
      <c r="V7414" s="34"/>
      <c r="W7414" s="34"/>
      <c r="X7414" s="34"/>
      <c r="Y7414" s="34"/>
      <c r="Z7414" s="34"/>
    </row>
    <row r="7415" spans="18:26" x14ac:dyDescent="0.2">
      <c r="R7415" s="34"/>
      <c r="S7415" s="34"/>
      <c r="T7415" s="34"/>
      <c r="U7415" s="34"/>
      <c r="V7415" s="34"/>
      <c r="W7415" s="34"/>
      <c r="X7415" s="34"/>
      <c r="Y7415" s="34"/>
      <c r="Z7415" s="34"/>
    </row>
    <row r="7416" spans="18:26" x14ac:dyDescent="0.2">
      <c r="R7416" s="34"/>
      <c r="S7416" s="34"/>
      <c r="T7416" s="34"/>
      <c r="U7416" s="34"/>
      <c r="V7416" s="34"/>
      <c r="W7416" s="34"/>
      <c r="X7416" s="34"/>
      <c r="Y7416" s="34"/>
      <c r="Z7416" s="34"/>
    </row>
    <row r="7417" spans="18:26" x14ac:dyDescent="0.2">
      <c r="R7417" s="34"/>
      <c r="S7417" s="34"/>
      <c r="T7417" s="34"/>
      <c r="U7417" s="34"/>
      <c r="V7417" s="34"/>
      <c r="W7417" s="34"/>
      <c r="X7417" s="34"/>
      <c r="Y7417" s="34"/>
      <c r="Z7417" s="34"/>
    </row>
    <row r="7418" spans="18:26" x14ac:dyDescent="0.2">
      <c r="R7418" s="34"/>
      <c r="S7418" s="34"/>
      <c r="T7418" s="34"/>
      <c r="U7418" s="34"/>
      <c r="V7418" s="34"/>
      <c r="W7418" s="34"/>
      <c r="X7418" s="34"/>
      <c r="Y7418" s="34"/>
      <c r="Z7418" s="34"/>
    </row>
    <row r="7419" spans="18:26" x14ac:dyDescent="0.2">
      <c r="R7419" s="34"/>
      <c r="S7419" s="34"/>
      <c r="T7419" s="34"/>
      <c r="U7419" s="34"/>
      <c r="V7419" s="34"/>
      <c r="W7419" s="34"/>
      <c r="X7419" s="34"/>
      <c r="Y7419" s="34"/>
      <c r="Z7419" s="34"/>
    </row>
    <row r="7420" spans="18:26" x14ac:dyDescent="0.2">
      <c r="R7420" s="34"/>
      <c r="S7420" s="34"/>
      <c r="T7420" s="34"/>
      <c r="U7420" s="34"/>
      <c r="V7420" s="34"/>
      <c r="W7420" s="34"/>
      <c r="X7420" s="34"/>
      <c r="Y7420" s="34"/>
      <c r="Z7420" s="34"/>
    </row>
    <row r="7421" spans="18:26" x14ac:dyDescent="0.2">
      <c r="R7421" s="34"/>
      <c r="S7421" s="34"/>
      <c r="T7421" s="34"/>
      <c r="U7421" s="34"/>
      <c r="V7421" s="34"/>
      <c r="W7421" s="34"/>
      <c r="X7421" s="34"/>
      <c r="Y7421" s="34"/>
      <c r="Z7421" s="34"/>
    </row>
    <row r="7422" spans="18:26" x14ac:dyDescent="0.2">
      <c r="R7422" s="34"/>
      <c r="S7422" s="34"/>
      <c r="T7422" s="34"/>
      <c r="U7422" s="34"/>
      <c r="V7422" s="34"/>
      <c r="W7422" s="34"/>
      <c r="X7422" s="34"/>
      <c r="Y7422" s="34"/>
      <c r="Z7422" s="34"/>
    </row>
    <row r="7423" spans="18:26" x14ac:dyDescent="0.2">
      <c r="R7423" s="34"/>
      <c r="S7423" s="34"/>
      <c r="T7423" s="34"/>
      <c r="U7423" s="34"/>
      <c r="V7423" s="34"/>
      <c r="W7423" s="34"/>
      <c r="X7423" s="34"/>
      <c r="Y7423" s="34"/>
      <c r="Z7423" s="34"/>
    </row>
    <row r="7424" spans="18:26" x14ac:dyDescent="0.2">
      <c r="R7424" s="34"/>
      <c r="S7424" s="34"/>
      <c r="T7424" s="34"/>
      <c r="U7424" s="34"/>
      <c r="V7424" s="34"/>
      <c r="W7424" s="34"/>
      <c r="X7424" s="34"/>
      <c r="Y7424" s="34"/>
      <c r="Z7424" s="34"/>
    </row>
    <row r="7425" spans="18:26" x14ac:dyDescent="0.2">
      <c r="R7425" s="34"/>
      <c r="S7425" s="34"/>
      <c r="T7425" s="34"/>
      <c r="U7425" s="34"/>
      <c r="V7425" s="34"/>
      <c r="W7425" s="34"/>
      <c r="X7425" s="34"/>
      <c r="Y7425" s="34"/>
      <c r="Z7425" s="34"/>
    </row>
    <row r="7426" spans="18:26" x14ac:dyDescent="0.2">
      <c r="R7426" s="34"/>
      <c r="S7426" s="34"/>
      <c r="T7426" s="34"/>
      <c r="U7426" s="34"/>
      <c r="V7426" s="34"/>
      <c r="W7426" s="34"/>
      <c r="X7426" s="34"/>
      <c r="Y7426" s="34"/>
      <c r="Z7426" s="34"/>
    </row>
    <row r="7427" spans="18:26" x14ac:dyDescent="0.2">
      <c r="R7427" s="34"/>
      <c r="S7427" s="34"/>
      <c r="T7427" s="34"/>
      <c r="U7427" s="34"/>
      <c r="V7427" s="34"/>
      <c r="W7427" s="34"/>
      <c r="X7427" s="34"/>
      <c r="Y7427" s="34"/>
      <c r="Z7427" s="34"/>
    </row>
    <row r="7428" spans="18:26" x14ac:dyDescent="0.2">
      <c r="R7428" s="34"/>
      <c r="S7428" s="34"/>
      <c r="T7428" s="34"/>
      <c r="U7428" s="34"/>
      <c r="V7428" s="34"/>
      <c r="W7428" s="34"/>
      <c r="X7428" s="34"/>
      <c r="Y7428" s="34"/>
      <c r="Z7428" s="34"/>
    </row>
    <row r="7429" spans="18:26" x14ac:dyDescent="0.2">
      <c r="R7429" s="34"/>
      <c r="S7429" s="34"/>
      <c r="T7429" s="34"/>
      <c r="U7429" s="34"/>
      <c r="V7429" s="34"/>
      <c r="W7429" s="34"/>
      <c r="X7429" s="34"/>
      <c r="Y7429" s="34"/>
      <c r="Z7429" s="34"/>
    </row>
    <row r="7430" spans="18:26" x14ac:dyDescent="0.2">
      <c r="R7430" s="34"/>
      <c r="S7430" s="34"/>
      <c r="T7430" s="34"/>
      <c r="U7430" s="34"/>
      <c r="V7430" s="34"/>
      <c r="W7430" s="34"/>
      <c r="X7430" s="34"/>
      <c r="Y7430" s="34"/>
      <c r="Z7430" s="34"/>
    </row>
    <row r="7431" spans="18:26" x14ac:dyDescent="0.2">
      <c r="R7431" s="34"/>
      <c r="S7431" s="34"/>
      <c r="T7431" s="34"/>
      <c r="U7431" s="34"/>
      <c r="V7431" s="34"/>
      <c r="W7431" s="34"/>
      <c r="X7431" s="34"/>
      <c r="Y7431" s="34"/>
      <c r="Z7431" s="34"/>
    </row>
    <row r="7432" spans="18:26" x14ac:dyDescent="0.2">
      <c r="R7432" s="34"/>
      <c r="S7432" s="34"/>
      <c r="T7432" s="34"/>
      <c r="U7432" s="34"/>
      <c r="V7432" s="34"/>
      <c r="W7432" s="34"/>
      <c r="X7432" s="34"/>
      <c r="Y7432" s="34"/>
      <c r="Z7432" s="34"/>
    </row>
    <row r="7433" spans="18:26" x14ac:dyDescent="0.2">
      <c r="R7433" s="34"/>
      <c r="S7433" s="34"/>
      <c r="T7433" s="34"/>
      <c r="U7433" s="34"/>
      <c r="V7433" s="34"/>
      <c r="W7433" s="34"/>
      <c r="X7433" s="34"/>
      <c r="Y7433" s="34"/>
      <c r="Z7433" s="34"/>
    </row>
    <row r="7434" spans="18:26" x14ac:dyDescent="0.2">
      <c r="R7434" s="34"/>
      <c r="S7434" s="34"/>
      <c r="T7434" s="34"/>
      <c r="U7434" s="34"/>
      <c r="V7434" s="34"/>
      <c r="W7434" s="34"/>
      <c r="X7434" s="34"/>
      <c r="Y7434" s="34"/>
      <c r="Z7434" s="34"/>
    </row>
    <row r="7435" spans="18:26" x14ac:dyDescent="0.2">
      <c r="R7435" s="34"/>
      <c r="S7435" s="34"/>
      <c r="T7435" s="34"/>
      <c r="U7435" s="34"/>
      <c r="V7435" s="34"/>
      <c r="W7435" s="34"/>
      <c r="X7435" s="34"/>
      <c r="Y7435" s="34"/>
      <c r="Z7435" s="34"/>
    </row>
    <row r="7436" spans="18:26" x14ac:dyDescent="0.2">
      <c r="R7436" s="34"/>
      <c r="S7436" s="34"/>
      <c r="T7436" s="34"/>
      <c r="U7436" s="34"/>
      <c r="V7436" s="34"/>
      <c r="W7436" s="34"/>
      <c r="X7436" s="34"/>
      <c r="Y7436" s="34"/>
      <c r="Z7436" s="34"/>
    </row>
    <row r="7437" spans="18:26" x14ac:dyDescent="0.2">
      <c r="R7437" s="34"/>
      <c r="S7437" s="34"/>
      <c r="T7437" s="34"/>
      <c r="U7437" s="34"/>
      <c r="V7437" s="34"/>
      <c r="W7437" s="34"/>
      <c r="X7437" s="34"/>
      <c r="Y7437" s="34"/>
      <c r="Z7437" s="34"/>
    </row>
    <row r="7438" spans="18:26" x14ac:dyDescent="0.2">
      <c r="R7438" s="34"/>
      <c r="S7438" s="34"/>
      <c r="T7438" s="34"/>
      <c r="U7438" s="34"/>
      <c r="V7438" s="34"/>
      <c r="W7438" s="34"/>
      <c r="X7438" s="34"/>
      <c r="Y7438" s="34"/>
      <c r="Z7438" s="34"/>
    </row>
    <row r="7439" spans="18:26" x14ac:dyDescent="0.2">
      <c r="R7439" s="34"/>
      <c r="S7439" s="34"/>
      <c r="T7439" s="34"/>
      <c r="U7439" s="34"/>
      <c r="V7439" s="34"/>
      <c r="W7439" s="34"/>
      <c r="X7439" s="34"/>
      <c r="Y7439" s="34"/>
      <c r="Z7439" s="34"/>
    </row>
    <row r="7440" spans="18:26" x14ac:dyDescent="0.2">
      <c r="R7440" s="34"/>
      <c r="S7440" s="34"/>
      <c r="T7440" s="34"/>
      <c r="U7440" s="34"/>
      <c r="V7440" s="34"/>
      <c r="W7440" s="34"/>
      <c r="X7440" s="34"/>
      <c r="Y7440" s="34"/>
      <c r="Z7440" s="34"/>
    </row>
    <row r="7441" spans="18:26" x14ac:dyDescent="0.2">
      <c r="R7441" s="34"/>
      <c r="S7441" s="34"/>
      <c r="T7441" s="34"/>
      <c r="U7441" s="34"/>
      <c r="V7441" s="34"/>
      <c r="W7441" s="34"/>
      <c r="X7441" s="34"/>
      <c r="Y7441" s="34"/>
      <c r="Z7441" s="34"/>
    </row>
    <row r="7442" spans="18:26" x14ac:dyDescent="0.2">
      <c r="R7442" s="34"/>
      <c r="S7442" s="34"/>
      <c r="T7442" s="34"/>
      <c r="U7442" s="34"/>
      <c r="V7442" s="34"/>
      <c r="W7442" s="34"/>
      <c r="X7442" s="34"/>
      <c r="Y7442" s="34"/>
      <c r="Z7442" s="34"/>
    </row>
    <row r="7443" spans="18:26" x14ac:dyDescent="0.2">
      <c r="R7443" s="34"/>
      <c r="S7443" s="34"/>
      <c r="T7443" s="34"/>
      <c r="U7443" s="34"/>
      <c r="V7443" s="34"/>
      <c r="W7443" s="34"/>
      <c r="X7443" s="34"/>
      <c r="Y7443" s="34"/>
      <c r="Z7443" s="34"/>
    </row>
    <row r="7444" spans="18:26" x14ac:dyDescent="0.2">
      <c r="R7444" s="34"/>
      <c r="S7444" s="34"/>
      <c r="T7444" s="34"/>
      <c r="U7444" s="34"/>
      <c r="V7444" s="34"/>
      <c r="W7444" s="34"/>
      <c r="X7444" s="34"/>
      <c r="Y7444" s="34"/>
      <c r="Z7444" s="34"/>
    </row>
    <row r="7445" spans="18:26" x14ac:dyDescent="0.2">
      <c r="R7445" s="34"/>
      <c r="S7445" s="34"/>
      <c r="T7445" s="34"/>
      <c r="U7445" s="34"/>
      <c r="V7445" s="34"/>
      <c r="W7445" s="34"/>
      <c r="X7445" s="34"/>
      <c r="Y7445" s="34"/>
      <c r="Z7445" s="34"/>
    </row>
    <row r="7446" spans="18:26" x14ac:dyDescent="0.2">
      <c r="R7446" s="34"/>
      <c r="S7446" s="34"/>
      <c r="T7446" s="34"/>
      <c r="U7446" s="34"/>
      <c r="V7446" s="34"/>
      <c r="W7446" s="34"/>
      <c r="X7446" s="34"/>
      <c r="Y7446" s="34"/>
      <c r="Z7446" s="34"/>
    </row>
    <row r="7447" spans="18:26" x14ac:dyDescent="0.2">
      <c r="R7447" s="34"/>
      <c r="S7447" s="34"/>
      <c r="T7447" s="34"/>
      <c r="U7447" s="34"/>
      <c r="V7447" s="34"/>
      <c r="W7447" s="34"/>
      <c r="X7447" s="34"/>
      <c r="Y7447" s="34"/>
      <c r="Z7447" s="34"/>
    </row>
    <row r="7448" spans="18:26" x14ac:dyDescent="0.2">
      <c r="R7448" s="34"/>
      <c r="S7448" s="34"/>
      <c r="T7448" s="34"/>
      <c r="U7448" s="34"/>
      <c r="V7448" s="34"/>
      <c r="W7448" s="34"/>
      <c r="X7448" s="34"/>
      <c r="Y7448" s="34"/>
      <c r="Z7448" s="34"/>
    </row>
    <row r="7449" spans="18:26" x14ac:dyDescent="0.2">
      <c r="R7449" s="34"/>
      <c r="S7449" s="34"/>
      <c r="T7449" s="34"/>
      <c r="U7449" s="34"/>
      <c r="V7449" s="34"/>
      <c r="W7449" s="34"/>
      <c r="X7449" s="34"/>
      <c r="Y7449" s="34"/>
      <c r="Z7449" s="34"/>
    </row>
    <row r="7450" spans="18:26" x14ac:dyDescent="0.2">
      <c r="R7450" s="34"/>
      <c r="S7450" s="34"/>
      <c r="T7450" s="34"/>
      <c r="U7450" s="34"/>
      <c r="V7450" s="34"/>
      <c r="W7450" s="34"/>
      <c r="X7450" s="34"/>
      <c r="Y7450" s="34"/>
      <c r="Z7450" s="34"/>
    </row>
    <row r="7451" spans="18:26" x14ac:dyDescent="0.2">
      <c r="R7451" s="34"/>
      <c r="S7451" s="34"/>
      <c r="T7451" s="34"/>
      <c r="U7451" s="34"/>
      <c r="V7451" s="34"/>
      <c r="W7451" s="34"/>
      <c r="X7451" s="34"/>
      <c r="Y7451" s="34"/>
      <c r="Z7451" s="34"/>
    </row>
    <row r="7452" spans="18:26" x14ac:dyDescent="0.2">
      <c r="R7452" s="34"/>
      <c r="S7452" s="34"/>
      <c r="T7452" s="34"/>
      <c r="U7452" s="34"/>
      <c r="V7452" s="34"/>
      <c r="W7452" s="34"/>
      <c r="X7452" s="34"/>
      <c r="Y7452" s="34"/>
      <c r="Z7452" s="34"/>
    </row>
    <row r="7453" spans="18:26" x14ac:dyDescent="0.2">
      <c r="R7453" s="34"/>
      <c r="S7453" s="34"/>
      <c r="T7453" s="34"/>
      <c r="U7453" s="34"/>
      <c r="V7453" s="34"/>
      <c r="W7453" s="34"/>
      <c r="X7453" s="34"/>
      <c r="Y7453" s="34"/>
      <c r="Z7453" s="34"/>
    </row>
    <row r="7454" spans="18:26" x14ac:dyDescent="0.2">
      <c r="R7454" s="34"/>
      <c r="S7454" s="34"/>
      <c r="T7454" s="34"/>
      <c r="U7454" s="34"/>
      <c r="V7454" s="34"/>
      <c r="W7454" s="34"/>
      <c r="X7454" s="34"/>
      <c r="Y7454" s="34"/>
      <c r="Z7454" s="34"/>
    </row>
    <row r="7455" spans="18:26" x14ac:dyDescent="0.2">
      <c r="R7455" s="34"/>
      <c r="S7455" s="34"/>
      <c r="T7455" s="34"/>
      <c r="U7455" s="34"/>
      <c r="V7455" s="34"/>
      <c r="W7455" s="34"/>
      <c r="X7455" s="34"/>
      <c r="Y7455" s="34"/>
      <c r="Z7455" s="34"/>
    </row>
    <row r="7456" spans="18:26" x14ac:dyDescent="0.2">
      <c r="R7456" s="34"/>
      <c r="S7456" s="34"/>
      <c r="T7456" s="34"/>
      <c r="U7456" s="34"/>
      <c r="V7456" s="34"/>
      <c r="W7456" s="34"/>
      <c r="X7456" s="34"/>
      <c r="Y7456" s="34"/>
      <c r="Z7456" s="34"/>
    </row>
    <row r="7457" spans="18:26" x14ac:dyDescent="0.2">
      <c r="R7457" s="34"/>
      <c r="S7457" s="34"/>
      <c r="T7457" s="34"/>
      <c r="U7457" s="34"/>
      <c r="V7457" s="34"/>
      <c r="W7457" s="34"/>
      <c r="X7457" s="34"/>
      <c r="Y7457" s="34"/>
      <c r="Z7457" s="34"/>
    </row>
    <row r="7458" spans="18:26" x14ac:dyDescent="0.2">
      <c r="R7458" s="34"/>
      <c r="S7458" s="34"/>
      <c r="T7458" s="34"/>
      <c r="U7458" s="34"/>
      <c r="V7458" s="34"/>
      <c r="W7458" s="34"/>
      <c r="X7458" s="34"/>
      <c r="Y7458" s="34"/>
      <c r="Z7458" s="34"/>
    </row>
    <row r="7459" spans="18:26" x14ac:dyDescent="0.2">
      <c r="R7459" s="34"/>
      <c r="S7459" s="34"/>
      <c r="T7459" s="34"/>
      <c r="U7459" s="34"/>
      <c r="V7459" s="34"/>
      <c r="W7459" s="34"/>
      <c r="X7459" s="34"/>
      <c r="Y7459" s="34"/>
      <c r="Z7459" s="34"/>
    </row>
    <row r="7460" spans="18:26" x14ac:dyDescent="0.2">
      <c r="R7460" s="34"/>
      <c r="S7460" s="34"/>
      <c r="T7460" s="34"/>
      <c r="U7460" s="34"/>
      <c r="V7460" s="34"/>
      <c r="W7460" s="34"/>
      <c r="X7460" s="34"/>
      <c r="Y7460" s="34"/>
      <c r="Z7460" s="34"/>
    </row>
    <row r="7461" spans="18:26" x14ac:dyDescent="0.2">
      <c r="R7461" s="34"/>
      <c r="S7461" s="34"/>
      <c r="T7461" s="34"/>
      <c r="U7461" s="34"/>
      <c r="V7461" s="34"/>
      <c r="W7461" s="34"/>
      <c r="X7461" s="34"/>
      <c r="Y7461" s="34"/>
      <c r="Z7461" s="34"/>
    </row>
    <row r="7462" spans="18:26" x14ac:dyDescent="0.2">
      <c r="R7462" s="34"/>
      <c r="S7462" s="34"/>
      <c r="T7462" s="34"/>
      <c r="U7462" s="34"/>
      <c r="V7462" s="34"/>
      <c r="W7462" s="34"/>
      <c r="X7462" s="34"/>
      <c r="Y7462" s="34"/>
      <c r="Z7462" s="34"/>
    </row>
    <row r="7463" spans="18:26" x14ac:dyDescent="0.2">
      <c r="R7463" s="34"/>
      <c r="S7463" s="34"/>
      <c r="T7463" s="34"/>
      <c r="U7463" s="34"/>
      <c r="V7463" s="34"/>
      <c r="W7463" s="34"/>
      <c r="X7463" s="34"/>
      <c r="Y7463" s="34"/>
      <c r="Z7463" s="34"/>
    </row>
    <row r="7464" spans="18:26" x14ac:dyDescent="0.2">
      <c r="R7464" s="34"/>
      <c r="S7464" s="34"/>
      <c r="T7464" s="34"/>
      <c r="U7464" s="34"/>
      <c r="V7464" s="34"/>
      <c r="W7464" s="34"/>
      <c r="X7464" s="34"/>
      <c r="Y7464" s="34"/>
      <c r="Z7464" s="34"/>
    </row>
    <row r="7465" spans="18:26" x14ac:dyDescent="0.2">
      <c r="R7465" s="34"/>
      <c r="S7465" s="34"/>
      <c r="T7465" s="34"/>
      <c r="U7465" s="34"/>
      <c r="V7465" s="34"/>
      <c r="W7465" s="34"/>
      <c r="X7465" s="34"/>
      <c r="Y7465" s="34"/>
      <c r="Z7465" s="34"/>
    </row>
    <row r="7466" spans="18:26" x14ac:dyDescent="0.2">
      <c r="R7466" s="34"/>
      <c r="S7466" s="34"/>
      <c r="T7466" s="34"/>
      <c r="U7466" s="34"/>
      <c r="V7466" s="34"/>
      <c r="W7466" s="34"/>
      <c r="X7466" s="34"/>
      <c r="Y7466" s="34"/>
      <c r="Z7466" s="34"/>
    </row>
    <row r="7467" spans="18:26" x14ac:dyDescent="0.2">
      <c r="R7467" s="34"/>
      <c r="S7467" s="34"/>
      <c r="T7467" s="34"/>
      <c r="U7467" s="34"/>
      <c r="V7467" s="34"/>
      <c r="W7467" s="34"/>
      <c r="X7467" s="34"/>
      <c r="Y7467" s="34"/>
      <c r="Z7467" s="34"/>
    </row>
    <row r="7468" spans="18:26" x14ac:dyDescent="0.2">
      <c r="R7468" s="34"/>
      <c r="S7468" s="34"/>
      <c r="T7468" s="34"/>
      <c r="U7468" s="34"/>
      <c r="V7468" s="34"/>
      <c r="W7468" s="34"/>
      <c r="X7468" s="34"/>
      <c r="Y7468" s="34"/>
      <c r="Z7468" s="34"/>
    </row>
    <row r="7469" spans="18:26" x14ac:dyDescent="0.2">
      <c r="R7469" s="34"/>
      <c r="S7469" s="34"/>
      <c r="T7469" s="34"/>
      <c r="U7469" s="34"/>
      <c r="V7469" s="34"/>
      <c r="W7469" s="34"/>
      <c r="X7469" s="34"/>
      <c r="Y7469" s="34"/>
      <c r="Z7469" s="34"/>
    </row>
    <row r="7470" spans="18:26" x14ac:dyDescent="0.2">
      <c r="R7470" s="34"/>
      <c r="S7470" s="34"/>
      <c r="T7470" s="34"/>
      <c r="U7470" s="34"/>
      <c r="V7470" s="34"/>
      <c r="W7470" s="34"/>
      <c r="X7470" s="34"/>
      <c r="Y7470" s="34"/>
      <c r="Z7470" s="34"/>
    </row>
    <row r="7471" spans="18:26" x14ac:dyDescent="0.2">
      <c r="R7471" s="34"/>
      <c r="S7471" s="34"/>
      <c r="T7471" s="34"/>
      <c r="U7471" s="34"/>
      <c r="V7471" s="34"/>
      <c r="W7471" s="34"/>
      <c r="X7471" s="34"/>
      <c r="Y7471" s="34"/>
      <c r="Z7471" s="34"/>
    </row>
    <row r="7472" spans="18:26" x14ac:dyDescent="0.2">
      <c r="R7472" s="34"/>
      <c r="S7472" s="34"/>
      <c r="T7472" s="34"/>
      <c r="U7472" s="34"/>
      <c r="V7472" s="34"/>
      <c r="W7472" s="34"/>
      <c r="X7472" s="34"/>
      <c r="Y7472" s="34"/>
      <c r="Z7472" s="34"/>
    </row>
    <row r="7473" spans="18:26" x14ac:dyDescent="0.2">
      <c r="R7473" s="34"/>
      <c r="S7473" s="34"/>
      <c r="T7473" s="34"/>
      <c r="U7473" s="34"/>
      <c r="V7473" s="34"/>
      <c r="W7473" s="34"/>
      <c r="X7473" s="34"/>
      <c r="Y7473" s="34"/>
      <c r="Z7473" s="34"/>
    </row>
    <row r="7474" spans="18:26" x14ac:dyDescent="0.2">
      <c r="R7474" s="34"/>
      <c r="S7474" s="34"/>
      <c r="T7474" s="34"/>
      <c r="U7474" s="34"/>
      <c r="V7474" s="34"/>
      <c r="W7474" s="34"/>
      <c r="X7474" s="34"/>
      <c r="Y7474" s="34"/>
      <c r="Z7474" s="34"/>
    </row>
    <row r="7475" spans="18:26" x14ac:dyDescent="0.2">
      <c r="R7475" s="34"/>
      <c r="S7475" s="34"/>
      <c r="T7475" s="34"/>
      <c r="U7475" s="34"/>
      <c r="V7475" s="34"/>
      <c r="W7475" s="34"/>
      <c r="X7475" s="34"/>
      <c r="Y7475" s="34"/>
      <c r="Z7475" s="34"/>
    </row>
    <row r="7476" spans="18:26" x14ac:dyDescent="0.2">
      <c r="R7476" s="34"/>
      <c r="S7476" s="34"/>
      <c r="T7476" s="34"/>
      <c r="U7476" s="34"/>
      <c r="V7476" s="34"/>
      <c r="W7476" s="34"/>
      <c r="X7476" s="34"/>
      <c r="Y7476" s="34"/>
      <c r="Z7476" s="34"/>
    </row>
    <row r="7477" spans="18:26" x14ac:dyDescent="0.2">
      <c r="R7477" s="34"/>
      <c r="S7477" s="34"/>
      <c r="T7477" s="34"/>
      <c r="U7477" s="34"/>
      <c r="V7477" s="34"/>
      <c r="W7477" s="34"/>
      <c r="X7477" s="34"/>
      <c r="Y7477" s="34"/>
      <c r="Z7477" s="34"/>
    </row>
    <row r="7478" spans="18:26" x14ac:dyDescent="0.2">
      <c r="R7478" s="34"/>
      <c r="S7478" s="34"/>
      <c r="T7478" s="34"/>
      <c r="U7478" s="34"/>
      <c r="V7478" s="34"/>
      <c r="W7478" s="34"/>
      <c r="X7478" s="34"/>
      <c r="Y7478" s="34"/>
      <c r="Z7478" s="34"/>
    </row>
    <row r="7479" spans="18:26" x14ac:dyDescent="0.2">
      <c r="R7479" s="34"/>
      <c r="S7479" s="34"/>
      <c r="T7479" s="34"/>
      <c r="U7479" s="34"/>
      <c r="V7479" s="34"/>
      <c r="W7479" s="34"/>
      <c r="X7479" s="34"/>
      <c r="Y7479" s="34"/>
      <c r="Z7479" s="34"/>
    </row>
    <row r="7480" spans="18:26" x14ac:dyDescent="0.2">
      <c r="R7480" s="34"/>
      <c r="S7480" s="34"/>
      <c r="T7480" s="34"/>
      <c r="U7480" s="34"/>
      <c r="V7480" s="34"/>
      <c r="W7480" s="34"/>
      <c r="X7480" s="34"/>
      <c r="Y7480" s="34"/>
      <c r="Z7480" s="34"/>
    </row>
    <row r="7481" spans="18:26" x14ac:dyDescent="0.2">
      <c r="R7481" s="34"/>
      <c r="S7481" s="34"/>
      <c r="T7481" s="34"/>
      <c r="U7481" s="34"/>
      <c r="V7481" s="34"/>
      <c r="W7481" s="34"/>
      <c r="X7481" s="34"/>
      <c r="Y7481" s="34"/>
      <c r="Z7481" s="34"/>
    </row>
    <row r="7482" spans="18:26" x14ac:dyDescent="0.2">
      <c r="R7482" s="34"/>
      <c r="S7482" s="34"/>
      <c r="T7482" s="34"/>
      <c r="U7482" s="34"/>
      <c r="V7482" s="34"/>
      <c r="W7482" s="34"/>
      <c r="X7482" s="34"/>
      <c r="Y7482" s="34"/>
      <c r="Z7482" s="34"/>
    </row>
    <row r="7483" spans="18:26" x14ac:dyDescent="0.2">
      <c r="R7483" s="34"/>
      <c r="S7483" s="34"/>
      <c r="T7483" s="34"/>
      <c r="U7483" s="34"/>
      <c r="V7483" s="34"/>
      <c r="W7483" s="34"/>
      <c r="X7483" s="34"/>
      <c r="Y7483" s="34"/>
      <c r="Z7483" s="34"/>
    </row>
    <row r="7484" spans="18:26" x14ac:dyDescent="0.2">
      <c r="R7484" s="34"/>
      <c r="S7484" s="34"/>
      <c r="T7484" s="34"/>
      <c r="U7484" s="34"/>
      <c r="V7484" s="34"/>
      <c r="W7484" s="34"/>
      <c r="X7484" s="34"/>
      <c r="Y7484" s="34"/>
      <c r="Z7484" s="34"/>
    </row>
    <row r="7485" spans="18:26" x14ac:dyDescent="0.2">
      <c r="R7485" s="34"/>
      <c r="S7485" s="34"/>
      <c r="T7485" s="34"/>
      <c r="U7485" s="34"/>
      <c r="V7485" s="34"/>
      <c r="W7485" s="34"/>
      <c r="X7485" s="34"/>
      <c r="Y7485" s="34"/>
      <c r="Z7485" s="34"/>
    </row>
    <row r="7486" spans="18:26" x14ac:dyDescent="0.2">
      <c r="R7486" s="34"/>
      <c r="S7486" s="34"/>
      <c r="T7486" s="34"/>
      <c r="U7486" s="34"/>
      <c r="V7486" s="34"/>
      <c r="W7486" s="34"/>
      <c r="X7486" s="34"/>
      <c r="Y7486" s="34"/>
      <c r="Z7486" s="34"/>
    </row>
    <row r="7487" spans="18:26" x14ac:dyDescent="0.2">
      <c r="R7487" s="34"/>
      <c r="S7487" s="34"/>
      <c r="T7487" s="34"/>
      <c r="U7487" s="34"/>
      <c r="V7487" s="34"/>
      <c r="W7487" s="34"/>
      <c r="X7487" s="34"/>
      <c r="Y7487" s="34"/>
      <c r="Z7487" s="34"/>
    </row>
    <row r="7488" spans="18:26" x14ac:dyDescent="0.2">
      <c r="R7488" s="34"/>
      <c r="S7488" s="34"/>
      <c r="T7488" s="34"/>
      <c r="U7488" s="34"/>
      <c r="V7488" s="34"/>
      <c r="W7488" s="34"/>
      <c r="X7488" s="34"/>
      <c r="Y7488" s="34"/>
      <c r="Z7488" s="34"/>
    </row>
    <row r="7489" spans="18:26" x14ac:dyDescent="0.2">
      <c r="R7489" s="34"/>
      <c r="S7489" s="34"/>
      <c r="T7489" s="34"/>
      <c r="U7489" s="34"/>
      <c r="V7489" s="34"/>
      <c r="W7489" s="34"/>
      <c r="X7489" s="34"/>
      <c r="Y7489" s="34"/>
      <c r="Z7489" s="34"/>
    </row>
    <row r="7490" spans="18:26" x14ac:dyDescent="0.2">
      <c r="R7490" s="34"/>
      <c r="S7490" s="34"/>
      <c r="T7490" s="34"/>
      <c r="U7490" s="34"/>
      <c r="V7490" s="34"/>
      <c r="W7490" s="34"/>
      <c r="X7490" s="34"/>
      <c r="Y7490" s="34"/>
      <c r="Z7490" s="34"/>
    </row>
    <row r="7491" spans="18:26" x14ac:dyDescent="0.2">
      <c r="R7491" s="34"/>
      <c r="S7491" s="34"/>
      <c r="T7491" s="34"/>
      <c r="U7491" s="34"/>
      <c r="V7491" s="34"/>
      <c r="W7491" s="34"/>
      <c r="X7491" s="34"/>
      <c r="Y7491" s="34"/>
      <c r="Z7491" s="34"/>
    </row>
    <row r="7492" spans="18:26" x14ac:dyDescent="0.2">
      <c r="R7492" s="34"/>
      <c r="S7492" s="34"/>
      <c r="T7492" s="34"/>
      <c r="U7492" s="34"/>
      <c r="V7492" s="34"/>
      <c r="W7492" s="34"/>
      <c r="X7492" s="34"/>
      <c r="Y7492" s="34"/>
      <c r="Z7492" s="34"/>
    </row>
    <row r="7493" spans="18:26" x14ac:dyDescent="0.2">
      <c r="R7493" s="34"/>
      <c r="S7493" s="34"/>
      <c r="T7493" s="34"/>
      <c r="U7493" s="34"/>
      <c r="V7493" s="34"/>
      <c r="W7493" s="34"/>
      <c r="X7493" s="34"/>
      <c r="Y7493" s="34"/>
      <c r="Z7493" s="34"/>
    </row>
    <row r="7494" spans="18:26" x14ac:dyDescent="0.2">
      <c r="R7494" s="34"/>
      <c r="S7494" s="34"/>
      <c r="T7494" s="34"/>
      <c r="U7494" s="34"/>
      <c r="V7494" s="34"/>
      <c r="W7494" s="34"/>
      <c r="X7494" s="34"/>
      <c r="Y7494" s="34"/>
      <c r="Z7494" s="34"/>
    </row>
    <row r="7495" spans="18:26" x14ac:dyDescent="0.2">
      <c r="R7495" s="34"/>
      <c r="S7495" s="34"/>
      <c r="T7495" s="34"/>
      <c r="U7495" s="34"/>
      <c r="V7495" s="34"/>
      <c r="W7495" s="34"/>
      <c r="X7495" s="34"/>
      <c r="Y7495" s="34"/>
      <c r="Z7495" s="34"/>
    </row>
    <row r="7496" spans="18:26" x14ac:dyDescent="0.2">
      <c r="R7496" s="34"/>
      <c r="S7496" s="34"/>
      <c r="T7496" s="34"/>
      <c r="U7496" s="34"/>
      <c r="V7496" s="34"/>
      <c r="W7496" s="34"/>
      <c r="X7496" s="34"/>
      <c r="Y7496" s="34"/>
      <c r="Z7496" s="34"/>
    </row>
    <row r="7497" spans="18:26" x14ac:dyDescent="0.2">
      <c r="R7497" s="34"/>
      <c r="S7497" s="34"/>
      <c r="T7497" s="34"/>
      <c r="U7497" s="34"/>
      <c r="V7497" s="34"/>
      <c r="W7497" s="34"/>
      <c r="X7497" s="34"/>
      <c r="Y7497" s="34"/>
      <c r="Z7497" s="34"/>
    </row>
    <row r="7498" spans="18:26" x14ac:dyDescent="0.2">
      <c r="R7498" s="34"/>
      <c r="S7498" s="34"/>
      <c r="T7498" s="34"/>
      <c r="U7498" s="34"/>
      <c r="V7498" s="34"/>
      <c r="W7498" s="34"/>
      <c r="X7498" s="34"/>
      <c r="Y7498" s="34"/>
      <c r="Z7498" s="34"/>
    </row>
    <row r="7499" spans="18:26" x14ac:dyDescent="0.2">
      <c r="R7499" s="34"/>
      <c r="S7499" s="34"/>
      <c r="T7499" s="34"/>
      <c r="U7499" s="34"/>
      <c r="V7499" s="34"/>
      <c r="W7499" s="34"/>
      <c r="X7499" s="34"/>
      <c r="Y7499" s="34"/>
      <c r="Z7499" s="34"/>
    </row>
    <row r="7500" spans="18:26" x14ac:dyDescent="0.2">
      <c r="R7500" s="34"/>
      <c r="S7500" s="34"/>
      <c r="T7500" s="34"/>
      <c r="U7500" s="34"/>
      <c r="V7500" s="34"/>
      <c r="W7500" s="34"/>
      <c r="X7500" s="34"/>
      <c r="Y7500" s="34"/>
      <c r="Z7500" s="34"/>
    </row>
    <row r="7501" spans="18:26" x14ac:dyDescent="0.2">
      <c r="R7501" s="34"/>
      <c r="S7501" s="34"/>
      <c r="T7501" s="34"/>
      <c r="U7501" s="34"/>
      <c r="V7501" s="34"/>
      <c r="W7501" s="34"/>
      <c r="X7501" s="34"/>
      <c r="Y7501" s="34"/>
      <c r="Z7501" s="34"/>
    </row>
    <row r="7502" spans="18:26" x14ac:dyDescent="0.2">
      <c r="R7502" s="34"/>
      <c r="S7502" s="34"/>
      <c r="T7502" s="34"/>
      <c r="U7502" s="34"/>
      <c r="V7502" s="34"/>
      <c r="W7502" s="34"/>
      <c r="X7502" s="34"/>
      <c r="Y7502" s="34"/>
      <c r="Z7502" s="34"/>
    </row>
    <row r="7503" spans="18:26" x14ac:dyDescent="0.2">
      <c r="R7503" s="34"/>
      <c r="S7503" s="34"/>
      <c r="T7503" s="34"/>
      <c r="U7503" s="34"/>
      <c r="V7503" s="34"/>
      <c r="W7503" s="34"/>
      <c r="X7503" s="34"/>
      <c r="Y7503" s="34"/>
      <c r="Z7503" s="34"/>
    </row>
    <row r="7504" spans="18:26" x14ac:dyDescent="0.2">
      <c r="R7504" s="34"/>
      <c r="S7504" s="34"/>
      <c r="T7504" s="34"/>
      <c r="U7504" s="34"/>
      <c r="V7504" s="34"/>
      <c r="W7504" s="34"/>
      <c r="X7504" s="34"/>
      <c r="Y7504" s="34"/>
      <c r="Z7504" s="34"/>
    </row>
    <row r="7505" spans="18:26" x14ac:dyDescent="0.2">
      <c r="R7505" s="34"/>
      <c r="S7505" s="34"/>
      <c r="T7505" s="34"/>
      <c r="U7505" s="34"/>
      <c r="V7505" s="34"/>
      <c r="W7505" s="34"/>
      <c r="X7505" s="34"/>
      <c r="Y7505" s="34"/>
      <c r="Z7505" s="34"/>
    </row>
    <row r="7506" spans="18:26" x14ac:dyDescent="0.2">
      <c r="R7506" s="34"/>
      <c r="S7506" s="34"/>
      <c r="T7506" s="34"/>
      <c r="U7506" s="34"/>
      <c r="V7506" s="34"/>
      <c r="W7506" s="34"/>
      <c r="X7506" s="34"/>
      <c r="Y7506" s="34"/>
      <c r="Z7506" s="34"/>
    </row>
    <row r="7507" spans="18:26" x14ac:dyDescent="0.2">
      <c r="R7507" s="34"/>
      <c r="S7507" s="34"/>
      <c r="T7507" s="34"/>
      <c r="U7507" s="34"/>
      <c r="V7507" s="34"/>
      <c r="W7507" s="34"/>
      <c r="X7507" s="34"/>
      <c r="Y7507" s="34"/>
      <c r="Z7507" s="34"/>
    </row>
    <row r="7508" spans="18:26" x14ac:dyDescent="0.2">
      <c r="R7508" s="34"/>
      <c r="S7508" s="34"/>
      <c r="T7508" s="34"/>
      <c r="U7508" s="34"/>
      <c r="V7508" s="34"/>
      <c r="W7508" s="34"/>
      <c r="X7508" s="34"/>
      <c r="Y7508" s="34"/>
      <c r="Z7508" s="34"/>
    </row>
    <row r="7509" spans="18:26" x14ac:dyDescent="0.2">
      <c r="R7509" s="34"/>
      <c r="S7509" s="34"/>
      <c r="T7509" s="34"/>
      <c r="U7509" s="34"/>
      <c r="V7509" s="34"/>
      <c r="W7509" s="34"/>
      <c r="X7509" s="34"/>
      <c r="Y7509" s="34"/>
      <c r="Z7509" s="34"/>
    </row>
    <row r="7510" spans="18:26" x14ac:dyDescent="0.2">
      <c r="R7510" s="34"/>
      <c r="S7510" s="34"/>
      <c r="T7510" s="34"/>
      <c r="U7510" s="34"/>
      <c r="V7510" s="34"/>
      <c r="W7510" s="34"/>
      <c r="X7510" s="34"/>
      <c r="Y7510" s="34"/>
      <c r="Z7510" s="34"/>
    </row>
    <row r="7511" spans="18:26" x14ac:dyDescent="0.2">
      <c r="R7511" s="34"/>
      <c r="S7511" s="34"/>
      <c r="T7511" s="34"/>
      <c r="U7511" s="34"/>
      <c r="V7511" s="34"/>
      <c r="W7511" s="34"/>
      <c r="X7511" s="34"/>
      <c r="Y7511" s="34"/>
      <c r="Z7511" s="34"/>
    </row>
    <row r="7512" spans="18:26" x14ac:dyDescent="0.2">
      <c r="R7512" s="34"/>
      <c r="S7512" s="34"/>
      <c r="T7512" s="34"/>
      <c r="U7512" s="34"/>
      <c r="V7512" s="34"/>
      <c r="W7512" s="34"/>
      <c r="X7512" s="34"/>
      <c r="Y7512" s="34"/>
      <c r="Z7512" s="34"/>
    </row>
    <row r="7513" spans="18:26" x14ac:dyDescent="0.2">
      <c r="R7513" s="34"/>
      <c r="S7513" s="34"/>
      <c r="T7513" s="34"/>
      <c r="U7513" s="34"/>
      <c r="V7513" s="34"/>
      <c r="W7513" s="34"/>
      <c r="X7513" s="34"/>
      <c r="Y7513" s="34"/>
      <c r="Z7513" s="34"/>
    </row>
    <row r="7514" spans="18:26" x14ac:dyDescent="0.2">
      <c r="R7514" s="34"/>
      <c r="S7514" s="34"/>
      <c r="T7514" s="34"/>
      <c r="U7514" s="34"/>
      <c r="V7514" s="34"/>
      <c r="W7514" s="34"/>
      <c r="X7514" s="34"/>
      <c r="Y7514" s="34"/>
      <c r="Z7514" s="34"/>
    </row>
    <row r="7515" spans="18:26" x14ac:dyDescent="0.2">
      <c r="R7515" s="34"/>
      <c r="S7515" s="34"/>
      <c r="T7515" s="34"/>
      <c r="U7515" s="34"/>
      <c r="V7515" s="34"/>
      <c r="W7515" s="34"/>
      <c r="X7515" s="34"/>
      <c r="Y7515" s="34"/>
      <c r="Z7515" s="34"/>
    </row>
    <row r="7516" spans="18:26" x14ac:dyDescent="0.2">
      <c r="R7516" s="34"/>
      <c r="S7516" s="34"/>
      <c r="T7516" s="34"/>
      <c r="U7516" s="34"/>
      <c r="V7516" s="34"/>
      <c r="W7516" s="34"/>
      <c r="X7516" s="34"/>
      <c r="Y7516" s="34"/>
      <c r="Z7516" s="34"/>
    </row>
    <row r="7517" spans="18:26" x14ac:dyDescent="0.2">
      <c r="R7517" s="34"/>
      <c r="S7517" s="34"/>
      <c r="T7517" s="34"/>
      <c r="U7517" s="34"/>
      <c r="V7517" s="34"/>
      <c r="W7517" s="34"/>
      <c r="X7517" s="34"/>
      <c r="Y7517" s="34"/>
      <c r="Z7517" s="34"/>
    </row>
    <row r="7518" spans="18:26" x14ac:dyDescent="0.2">
      <c r="R7518" s="34"/>
      <c r="S7518" s="34"/>
      <c r="T7518" s="34"/>
      <c r="U7518" s="34"/>
      <c r="V7518" s="34"/>
      <c r="W7518" s="34"/>
      <c r="X7518" s="34"/>
      <c r="Y7518" s="34"/>
      <c r="Z7518" s="34"/>
    </row>
    <row r="7519" spans="18:26" x14ac:dyDescent="0.2">
      <c r="R7519" s="34"/>
      <c r="S7519" s="34"/>
      <c r="T7519" s="34"/>
      <c r="U7519" s="34"/>
      <c r="V7519" s="34"/>
      <c r="W7519" s="34"/>
      <c r="X7519" s="34"/>
      <c r="Y7519" s="34"/>
      <c r="Z7519" s="34"/>
    </row>
    <row r="7520" spans="18:26" x14ac:dyDescent="0.2">
      <c r="R7520" s="34"/>
      <c r="S7520" s="34"/>
      <c r="T7520" s="34"/>
      <c r="U7520" s="34"/>
      <c r="V7520" s="34"/>
      <c r="W7520" s="34"/>
      <c r="X7520" s="34"/>
      <c r="Y7520" s="34"/>
      <c r="Z7520" s="34"/>
    </row>
    <row r="7521" spans="18:26" x14ac:dyDescent="0.2">
      <c r="R7521" s="34"/>
      <c r="S7521" s="34"/>
      <c r="T7521" s="34"/>
      <c r="U7521" s="34"/>
      <c r="V7521" s="34"/>
      <c r="W7521" s="34"/>
      <c r="X7521" s="34"/>
      <c r="Y7521" s="34"/>
      <c r="Z7521" s="34"/>
    </row>
    <row r="7522" spans="18:26" x14ac:dyDescent="0.2">
      <c r="R7522" s="34"/>
      <c r="S7522" s="34"/>
      <c r="T7522" s="34"/>
      <c r="U7522" s="34"/>
      <c r="V7522" s="34"/>
      <c r="W7522" s="34"/>
      <c r="X7522" s="34"/>
      <c r="Y7522" s="34"/>
      <c r="Z7522" s="34"/>
    </row>
    <row r="7523" spans="18:26" x14ac:dyDescent="0.2">
      <c r="R7523" s="34"/>
      <c r="S7523" s="34"/>
      <c r="T7523" s="34"/>
      <c r="U7523" s="34"/>
      <c r="V7523" s="34"/>
      <c r="W7523" s="34"/>
      <c r="X7523" s="34"/>
      <c r="Y7523" s="34"/>
      <c r="Z7523" s="34"/>
    </row>
    <row r="7524" spans="18:26" x14ac:dyDescent="0.2">
      <c r="R7524" s="34"/>
      <c r="S7524" s="34"/>
      <c r="T7524" s="34"/>
      <c r="U7524" s="34"/>
      <c r="V7524" s="34"/>
      <c r="W7524" s="34"/>
      <c r="X7524" s="34"/>
      <c r="Y7524" s="34"/>
      <c r="Z7524" s="34"/>
    </row>
    <row r="7525" spans="18:26" x14ac:dyDescent="0.2">
      <c r="R7525" s="34"/>
      <c r="S7525" s="34"/>
      <c r="T7525" s="34"/>
      <c r="U7525" s="34"/>
      <c r="V7525" s="34"/>
      <c r="W7525" s="34"/>
      <c r="X7525" s="34"/>
      <c r="Y7525" s="34"/>
      <c r="Z7525" s="34"/>
    </row>
    <row r="7526" spans="18:26" x14ac:dyDescent="0.2">
      <c r="R7526" s="34"/>
      <c r="S7526" s="34"/>
      <c r="T7526" s="34"/>
      <c r="U7526" s="34"/>
      <c r="V7526" s="34"/>
      <c r="W7526" s="34"/>
      <c r="X7526" s="34"/>
      <c r="Y7526" s="34"/>
      <c r="Z7526" s="34"/>
    </row>
    <row r="7527" spans="18:26" x14ac:dyDescent="0.2">
      <c r="R7527" s="34"/>
      <c r="S7527" s="34"/>
      <c r="T7527" s="34"/>
      <c r="U7527" s="34"/>
      <c r="V7527" s="34"/>
      <c r="W7527" s="34"/>
      <c r="X7527" s="34"/>
      <c r="Y7527" s="34"/>
      <c r="Z7527" s="34"/>
    </row>
    <row r="7528" spans="18:26" x14ac:dyDescent="0.2">
      <c r="R7528" s="34"/>
      <c r="S7528" s="34"/>
      <c r="T7528" s="34"/>
      <c r="U7528" s="34"/>
      <c r="V7528" s="34"/>
      <c r="W7528" s="34"/>
      <c r="X7528" s="34"/>
      <c r="Y7528" s="34"/>
      <c r="Z7528" s="34"/>
    </row>
    <row r="7529" spans="18:26" x14ac:dyDescent="0.2">
      <c r="R7529" s="34"/>
      <c r="S7529" s="34"/>
      <c r="T7529" s="34"/>
      <c r="U7529" s="34"/>
      <c r="V7529" s="34"/>
      <c r="W7529" s="34"/>
      <c r="X7529" s="34"/>
      <c r="Y7529" s="34"/>
      <c r="Z7529" s="34"/>
    </row>
    <row r="7530" spans="18:26" x14ac:dyDescent="0.2">
      <c r="R7530" s="34"/>
      <c r="S7530" s="34"/>
      <c r="T7530" s="34"/>
      <c r="U7530" s="34"/>
      <c r="V7530" s="34"/>
      <c r="W7530" s="34"/>
      <c r="X7530" s="34"/>
      <c r="Y7530" s="34"/>
      <c r="Z7530" s="34"/>
    </row>
    <row r="7531" spans="18:26" x14ac:dyDescent="0.2">
      <c r="R7531" s="34"/>
      <c r="S7531" s="34"/>
      <c r="T7531" s="34"/>
      <c r="U7531" s="34"/>
      <c r="V7531" s="34"/>
      <c r="W7531" s="34"/>
      <c r="X7531" s="34"/>
      <c r="Y7531" s="34"/>
      <c r="Z7531" s="34"/>
    </row>
    <row r="7532" spans="18:26" x14ac:dyDescent="0.2">
      <c r="R7532" s="34"/>
      <c r="S7532" s="34"/>
      <c r="T7532" s="34"/>
      <c r="U7532" s="34"/>
      <c r="V7532" s="34"/>
      <c r="W7532" s="34"/>
      <c r="X7532" s="34"/>
      <c r="Y7532" s="34"/>
      <c r="Z7532" s="34"/>
    </row>
    <row r="7533" spans="18:26" x14ac:dyDescent="0.2">
      <c r="R7533" s="34"/>
      <c r="S7533" s="34"/>
      <c r="T7533" s="34"/>
      <c r="U7533" s="34"/>
      <c r="V7533" s="34"/>
      <c r="W7533" s="34"/>
      <c r="X7533" s="34"/>
      <c r="Y7533" s="34"/>
      <c r="Z7533" s="34"/>
    </row>
    <row r="7534" spans="18:26" x14ac:dyDescent="0.2">
      <c r="R7534" s="34"/>
      <c r="S7534" s="34"/>
      <c r="T7534" s="34"/>
      <c r="U7534" s="34"/>
      <c r="V7534" s="34"/>
      <c r="W7534" s="34"/>
      <c r="X7534" s="34"/>
      <c r="Y7534" s="34"/>
      <c r="Z7534" s="34"/>
    </row>
    <row r="7535" spans="18:26" x14ac:dyDescent="0.2">
      <c r="R7535" s="34"/>
      <c r="S7535" s="34"/>
      <c r="T7535" s="34"/>
      <c r="U7535" s="34"/>
      <c r="V7535" s="34"/>
      <c r="W7535" s="34"/>
      <c r="X7535" s="34"/>
      <c r="Y7535" s="34"/>
      <c r="Z7535" s="34"/>
    </row>
    <row r="7536" spans="18:26" x14ac:dyDescent="0.2">
      <c r="R7536" s="34"/>
      <c r="S7536" s="34"/>
      <c r="T7536" s="34"/>
      <c r="U7536" s="34"/>
      <c r="V7536" s="34"/>
      <c r="W7536" s="34"/>
      <c r="X7536" s="34"/>
      <c r="Y7536" s="34"/>
      <c r="Z7536" s="34"/>
    </row>
    <row r="7537" spans="18:26" x14ac:dyDescent="0.2">
      <c r="R7537" s="34"/>
      <c r="S7537" s="34"/>
      <c r="T7537" s="34"/>
      <c r="U7537" s="34"/>
      <c r="V7537" s="34"/>
      <c r="W7537" s="34"/>
      <c r="X7537" s="34"/>
      <c r="Y7537" s="34"/>
      <c r="Z7537" s="34"/>
    </row>
    <row r="7538" spans="18:26" x14ac:dyDescent="0.2">
      <c r="R7538" s="34"/>
      <c r="S7538" s="34"/>
      <c r="T7538" s="34"/>
      <c r="U7538" s="34"/>
      <c r="V7538" s="34"/>
      <c r="W7538" s="34"/>
      <c r="X7538" s="34"/>
      <c r="Y7538" s="34"/>
      <c r="Z7538" s="34"/>
    </row>
    <row r="7539" spans="18:26" x14ac:dyDescent="0.2">
      <c r="R7539" s="34"/>
      <c r="S7539" s="34"/>
      <c r="T7539" s="34"/>
      <c r="U7539" s="34"/>
      <c r="V7539" s="34"/>
      <c r="W7539" s="34"/>
      <c r="X7539" s="34"/>
      <c r="Y7539" s="34"/>
      <c r="Z7539" s="34"/>
    </row>
    <row r="7540" spans="18:26" x14ac:dyDescent="0.2">
      <c r="R7540" s="34"/>
      <c r="S7540" s="34"/>
      <c r="T7540" s="34"/>
      <c r="U7540" s="34"/>
      <c r="V7540" s="34"/>
      <c r="W7540" s="34"/>
      <c r="X7540" s="34"/>
      <c r="Y7540" s="34"/>
      <c r="Z7540" s="34"/>
    </row>
    <row r="7541" spans="18:26" x14ac:dyDescent="0.2">
      <c r="R7541" s="34"/>
      <c r="S7541" s="34"/>
      <c r="T7541" s="34"/>
      <c r="U7541" s="34"/>
      <c r="V7541" s="34"/>
      <c r="W7541" s="34"/>
      <c r="X7541" s="34"/>
      <c r="Y7541" s="34"/>
      <c r="Z7541" s="34"/>
    </row>
    <row r="7542" spans="18:26" x14ac:dyDescent="0.2">
      <c r="R7542" s="34"/>
      <c r="S7542" s="34"/>
      <c r="T7542" s="34"/>
      <c r="U7542" s="34"/>
      <c r="V7542" s="34"/>
      <c r="W7542" s="34"/>
      <c r="X7542" s="34"/>
      <c r="Y7542" s="34"/>
      <c r="Z7542" s="34"/>
    </row>
    <row r="7543" spans="18:26" x14ac:dyDescent="0.2">
      <c r="R7543" s="34"/>
      <c r="S7543" s="34"/>
      <c r="T7543" s="34"/>
      <c r="U7543" s="34"/>
      <c r="V7543" s="34"/>
      <c r="W7543" s="34"/>
      <c r="X7543" s="34"/>
      <c r="Y7543" s="34"/>
      <c r="Z7543" s="34"/>
    </row>
    <row r="7544" spans="18:26" x14ac:dyDescent="0.2">
      <c r="R7544" s="34"/>
      <c r="S7544" s="34"/>
      <c r="T7544" s="34"/>
      <c r="U7544" s="34"/>
      <c r="V7544" s="34"/>
      <c r="W7544" s="34"/>
      <c r="X7544" s="34"/>
      <c r="Y7544" s="34"/>
      <c r="Z7544" s="34"/>
    </row>
    <row r="7545" spans="18:26" x14ac:dyDescent="0.2">
      <c r="R7545" s="34"/>
      <c r="S7545" s="34"/>
      <c r="T7545" s="34"/>
      <c r="U7545" s="34"/>
      <c r="V7545" s="34"/>
      <c r="W7545" s="34"/>
      <c r="X7545" s="34"/>
      <c r="Y7545" s="34"/>
      <c r="Z7545" s="34"/>
    </row>
    <row r="7546" spans="18:26" x14ac:dyDescent="0.2">
      <c r="R7546" s="34"/>
      <c r="S7546" s="34"/>
      <c r="T7546" s="34"/>
      <c r="U7546" s="34"/>
      <c r="V7546" s="34"/>
      <c r="W7546" s="34"/>
      <c r="X7546" s="34"/>
      <c r="Y7546" s="34"/>
      <c r="Z7546" s="34"/>
    </row>
    <row r="7547" spans="18:26" x14ac:dyDescent="0.2">
      <c r="R7547" s="34"/>
      <c r="S7547" s="34"/>
      <c r="T7547" s="34"/>
      <c r="U7547" s="34"/>
      <c r="V7547" s="34"/>
      <c r="W7547" s="34"/>
      <c r="X7547" s="34"/>
      <c r="Y7547" s="34"/>
      <c r="Z7547" s="34"/>
    </row>
    <row r="7548" spans="18:26" x14ac:dyDescent="0.2">
      <c r="R7548" s="34"/>
      <c r="S7548" s="34"/>
      <c r="T7548" s="34"/>
      <c r="U7548" s="34"/>
      <c r="V7548" s="34"/>
      <c r="W7548" s="34"/>
      <c r="X7548" s="34"/>
      <c r="Y7548" s="34"/>
      <c r="Z7548" s="34"/>
    </row>
    <row r="7549" spans="18:26" x14ac:dyDescent="0.2">
      <c r="R7549" s="34"/>
      <c r="S7549" s="34"/>
      <c r="T7549" s="34"/>
      <c r="U7549" s="34"/>
      <c r="V7549" s="34"/>
      <c r="W7549" s="34"/>
      <c r="X7549" s="34"/>
      <c r="Y7549" s="34"/>
      <c r="Z7549" s="34"/>
    </row>
    <row r="7550" spans="18:26" x14ac:dyDescent="0.2">
      <c r="R7550" s="34"/>
      <c r="S7550" s="34"/>
      <c r="T7550" s="34"/>
      <c r="U7550" s="34"/>
      <c r="V7550" s="34"/>
      <c r="W7550" s="34"/>
      <c r="X7550" s="34"/>
      <c r="Y7550" s="34"/>
      <c r="Z7550" s="34"/>
    </row>
    <row r="7551" spans="18:26" x14ac:dyDescent="0.2">
      <c r="R7551" s="34"/>
      <c r="S7551" s="34"/>
      <c r="T7551" s="34"/>
      <c r="U7551" s="34"/>
      <c r="V7551" s="34"/>
      <c r="W7551" s="34"/>
      <c r="X7551" s="34"/>
      <c r="Y7551" s="34"/>
      <c r="Z7551" s="34"/>
    </row>
    <row r="7552" spans="18:26" x14ac:dyDescent="0.2">
      <c r="R7552" s="34"/>
      <c r="S7552" s="34"/>
      <c r="T7552" s="34"/>
      <c r="U7552" s="34"/>
      <c r="V7552" s="34"/>
      <c r="W7552" s="34"/>
      <c r="X7552" s="34"/>
      <c r="Y7552" s="34"/>
      <c r="Z7552" s="34"/>
    </row>
    <row r="7553" spans="18:26" x14ac:dyDescent="0.2">
      <c r="R7553" s="34"/>
      <c r="S7553" s="34"/>
      <c r="T7553" s="34"/>
      <c r="U7553" s="34"/>
      <c r="V7553" s="34"/>
      <c r="W7553" s="34"/>
      <c r="X7553" s="34"/>
      <c r="Y7553" s="34"/>
      <c r="Z7553" s="34"/>
    </row>
    <row r="7554" spans="18:26" x14ac:dyDescent="0.2">
      <c r="R7554" s="34"/>
      <c r="S7554" s="34"/>
      <c r="T7554" s="34"/>
      <c r="U7554" s="34"/>
      <c r="V7554" s="34"/>
      <c r="W7554" s="34"/>
      <c r="X7554" s="34"/>
      <c r="Y7554" s="34"/>
      <c r="Z7554" s="34"/>
    </row>
    <row r="7555" spans="18:26" x14ac:dyDescent="0.2">
      <c r="R7555" s="34"/>
      <c r="S7555" s="34"/>
      <c r="T7555" s="34"/>
      <c r="U7555" s="34"/>
      <c r="V7555" s="34"/>
      <c r="W7555" s="34"/>
      <c r="X7555" s="34"/>
      <c r="Y7555" s="34"/>
      <c r="Z7555" s="34"/>
    </row>
    <row r="7556" spans="18:26" x14ac:dyDescent="0.2">
      <c r="R7556" s="34"/>
      <c r="S7556" s="34"/>
      <c r="T7556" s="34"/>
      <c r="U7556" s="34"/>
      <c r="V7556" s="34"/>
      <c r="W7556" s="34"/>
      <c r="X7556" s="34"/>
      <c r="Y7556" s="34"/>
      <c r="Z7556" s="34"/>
    </row>
    <row r="7557" spans="18:26" x14ac:dyDescent="0.2">
      <c r="R7557" s="34"/>
      <c r="S7557" s="34"/>
      <c r="T7557" s="34"/>
      <c r="U7557" s="34"/>
      <c r="V7557" s="34"/>
      <c r="W7557" s="34"/>
      <c r="X7557" s="34"/>
      <c r="Y7557" s="34"/>
      <c r="Z7557" s="34"/>
    </row>
    <row r="7558" spans="18:26" x14ac:dyDescent="0.2">
      <c r="R7558" s="34"/>
      <c r="S7558" s="34"/>
      <c r="T7558" s="34"/>
      <c r="U7558" s="34"/>
      <c r="V7558" s="34"/>
      <c r="W7558" s="34"/>
      <c r="X7558" s="34"/>
      <c r="Y7558" s="34"/>
      <c r="Z7558" s="34"/>
    </row>
    <row r="7559" spans="18:26" x14ac:dyDescent="0.2">
      <c r="R7559" s="34"/>
      <c r="S7559" s="34"/>
      <c r="T7559" s="34"/>
      <c r="U7559" s="34"/>
      <c r="V7559" s="34"/>
      <c r="W7559" s="34"/>
      <c r="X7559" s="34"/>
      <c r="Y7559" s="34"/>
      <c r="Z7559" s="34"/>
    </row>
    <row r="7560" spans="18:26" x14ac:dyDescent="0.2">
      <c r="R7560" s="34"/>
      <c r="S7560" s="34"/>
      <c r="T7560" s="34"/>
      <c r="U7560" s="34"/>
      <c r="V7560" s="34"/>
      <c r="W7560" s="34"/>
      <c r="X7560" s="34"/>
      <c r="Y7560" s="34"/>
      <c r="Z7560" s="34"/>
    </row>
    <row r="7561" spans="18:26" x14ac:dyDescent="0.2">
      <c r="R7561" s="34"/>
      <c r="S7561" s="34"/>
      <c r="T7561" s="34"/>
      <c r="U7561" s="34"/>
      <c r="V7561" s="34"/>
      <c r="W7561" s="34"/>
      <c r="X7561" s="34"/>
      <c r="Y7561" s="34"/>
      <c r="Z7561" s="34"/>
    </row>
    <row r="7562" spans="18:26" x14ac:dyDescent="0.2">
      <c r="R7562" s="34"/>
      <c r="S7562" s="34"/>
      <c r="T7562" s="34"/>
      <c r="U7562" s="34"/>
      <c r="V7562" s="34"/>
      <c r="W7562" s="34"/>
      <c r="X7562" s="34"/>
      <c r="Y7562" s="34"/>
      <c r="Z7562" s="34"/>
    </row>
    <row r="7563" spans="18:26" x14ac:dyDescent="0.2">
      <c r="R7563" s="34"/>
      <c r="S7563" s="34"/>
      <c r="T7563" s="34"/>
      <c r="U7563" s="34"/>
      <c r="V7563" s="34"/>
      <c r="W7563" s="34"/>
      <c r="X7563" s="34"/>
      <c r="Y7563" s="34"/>
      <c r="Z7563" s="34"/>
    </row>
    <row r="7564" spans="18:26" x14ac:dyDescent="0.2">
      <c r="R7564" s="34"/>
      <c r="S7564" s="34"/>
      <c r="T7564" s="34"/>
      <c r="U7564" s="34"/>
      <c r="V7564" s="34"/>
      <c r="W7564" s="34"/>
      <c r="X7564" s="34"/>
      <c r="Y7564" s="34"/>
      <c r="Z7564" s="34"/>
    </row>
    <row r="7565" spans="18:26" x14ac:dyDescent="0.2">
      <c r="R7565" s="34"/>
      <c r="S7565" s="34"/>
      <c r="T7565" s="34"/>
      <c r="U7565" s="34"/>
      <c r="V7565" s="34"/>
      <c r="W7565" s="34"/>
      <c r="X7565" s="34"/>
      <c r="Y7565" s="34"/>
      <c r="Z7565" s="34"/>
    </row>
    <row r="7566" spans="18:26" x14ac:dyDescent="0.2">
      <c r="R7566" s="34"/>
      <c r="S7566" s="34"/>
      <c r="T7566" s="34"/>
      <c r="U7566" s="34"/>
      <c r="V7566" s="34"/>
      <c r="W7566" s="34"/>
      <c r="X7566" s="34"/>
      <c r="Y7566" s="34"/>
      <c r="Z7566" s="34"/>
    </row>
    <row r="7567" spans="18:26" x14ac:dyDescent="0.2">
      <c r="R7567" s="34"/>
      <c r="S7567" s="34"/>
      <c r="T7567" s="34"/>
      <c r="U7567" s="34"/>
      <c r="V7567" s="34"/>
      <c r="W7567" s="34"/>
      <c r="X7567" s="34"/>
      <c r="Y7567" s="34"/>
      <c r="Z7567" s="34"/>
    </row>
    <row r="7568" spans="18:26" x14ac:dyDescent="0.2">
      <c r="R7568" s="34"/>
      <c r="S7568" s="34"/>
      <c r="T7568" s="34"/>
      <c r="U7568" s="34"/>
      <c r="V7568" s="34"/>
      <c r="W7568" s="34"/>
      <c r="X7568" s="34"/>
      <c r="Y7568" s="34"/>
      <c r="Z7568" s="34"/>
    </row>
    <row r="7569" spans="18:26" x14ac:dyDescent="0.2">
      <c r="R7569" s="34"/>
      <c r="S7569" s="34"/>
      <c r="T7569" s="34"/>
      <c r="U7569" s="34"/>
      <c r="V7569" s="34"/>
      <c r="W7569" s="34"/>
      <c r="X7569" s="34"/>
      <c r="Y7569" s="34"/>
      <c r="Z7569" s="34"/>
    </row>
    <row r="7570" spans="18:26" x14ac:dyDescent="0.2">
      <c r="R7570" s="34"/>
      <c r="S7570" s="34"/>
      <c r="T7570" s="34"/>
      <c r="U7570" s="34"/>
      <c r="V7570" s="34"/>
      <c r="W7570" s="34"/>
      <c r="X7570" s="34"/>
      <c r="Y7570" s="34"/>
      <c r="Z7570" s="34"/>
    </row>
    <row r="7571" spans="18:26" x14ac:dyDescent="0.2">
      <c r="R7571" s="34"/>
      <c r="S7571" s="34"/>
      <c r="T7571" s="34"/>
      <c r="U7571" s="34"/>
      <c r="V7571" s="34"/>
      <c r="W7571" s="34"/>
      <c r="X7571" s="34"/>
      <c r="Y7571" s="34"/>
      <c r="Z7571" s="34"/>
    </row>
    <row r="7572" spans="18:26" x14ac:dyDescent="0.2">
      <c r="R7572" s="34"/>
      <c r="S7572" s="34"/>
      <c r="T7572" s="34"/>
      <c r="U7572" s="34"/>
      <c r="V7572" s="34"/>
      <c r="W7572" s="34"/>
      <c r="X7572" s="34"/>
      <c r="Y7572" s="34"/>
      <c r="Z7572" s="34"/>
    </row>
    <row r="7573" spans="18:26" x14ac:dyDescent="0.2">
      <c r="R7573" s="34"/>
      <c r="S7573" s="34"/>
      <c r="T7573" s="34"/>
      <c r="U7573" s="34"/>
      <c r="V7573" s="34"/>
      <c r="W7573" s="34"/>
      <c r="X7573" s="34"/>
      <c r="Y7573" s="34"/>
      <c r="Z7573" s="34"/>
    </row>
    <row r="7574" spans="18:26" x14ac:dyDescent="0.2">
      <c r="R7574" s="34"/>
      <c r="S7574" s="34"/>
      <c r="T7574" s="34"/>
      <c r="U7574" s="34"/>
      <c r="V7574" s="34"/>
      <c r="W7574" s="34"/>
      <c r="X7574" s="34"/>
      <c r="Y7574" s="34"/>
      <c r="Z7574" s="34"/>
    </row>
    <row r="7575" spans="18:26" x14ac:dyDescent="0.2">
      <c r="R7575" s="34"/>
      <c r="S7575" s="34"/>
      <c r="T7575" s="34"/>
      <c r="U7575" s="34"/>
      <c r="V7575" s="34"/>
      <c r="W7575" s="34"/>
      <c r="X7575" s="34"/>
      <c r="Y7575" s="34"/>
      <c r="Z7575" s="34"/>
    </row>
    <row r="7576" spans="18:26" x14ac:dyDescent="0.2">
      <c r="R7576" s="34"/>
      <c r="S7576" s="34"/>
      <c r="T7576" s="34"/>
      <c r="U7576" s="34"/>
      <c r="V7576" s="34"/>
      <c r="W7576" s="34"/>
      <c r="X7576" s="34"/>
      <c r="Y7576" s="34"/>
      <c r="Z7576" s="34"/>
    </row>
    <row r="7577" spans="18:26" x14ac:dyDescent="0.2">
      <c r="R7577" s="34"/>
      <c r="S7577" s="34"/>
      <c r="T7577" s="34"/>
      <c r="U7577" s="34"/>
      <c r="V7577" s="34"/>
      <c r="W7577" s="34"/>
      <c r="X7577" s="34"/>
      <c r="Y7577" s="34"/>
      <c r="Z7577" s="34"/>
    </row>
    <row r="7578" spans="18:26" x14ac:dyDescent="0.2">
      <c r="R7578" s="34"/>
      <c r="S7578" s="34"/>
      <c r="T7578" s="34"/>
      <c r="U7578" s="34"/>
      <c r="V7578" s="34"/>
      <c r="W7578" s="34"/>
      <c r="X7578" s="34"/>
      <c r="Y7578" s="34"/>
      <c r="Z7578" s="34"/>
    </row>
    <row r="7579" spans="18:26" x14ac:dyDescent="0.2">
      <c r="R7579" s="34"/>
      <c r="S7579" s="34"/>
      <c r="T7579" s="34"/>
      <c r="U7579" s="34"/>
      <c r="V7579" s="34"/>
      <c r="W7579" s="34"/>
      <c r="X7579" s="34"/>
      <c r="Y7579" s="34"/>
      <c r="Z7579" s="34"/>
    </row>
    <row r="7580" spans="18:26" x14ac:dyDescent="0.2">
      <c r="R7580" s="34"/>
      <c r="S7580" s="34"/>
      <c r="T7580" s="34"/>
      <c r="U7580" s="34"/>
      <c r="V7580" s="34"/>
      <c r="W7580" s="34"/>
      <c r="X7580" s="34"/>
      <c r="Y7580" s="34"/>
      <c r="Z7580" s="34"/>
    </row>
    <row r="7581" spans="18:26" x14ac:dyDescent="0.2">
      <c r="R7581" s="34"/>
      <c r="S7581" s="34"/>
      <c r="T7581" s="34"/>
      <c r="U7581" s="34"/>
      <c r="V7581" s="34"/>
      <c r="W7581" s="34"/>
      <c r="X7581" s="34"/>
      <c r="Y7581" s="34"/>
      <c r="Z7581" s="34"/>
    </row>
    <row r="7582" spans="18:26" x14ac:dyDescent="0.2">
      <c r="R7582" s="34"/>
      <c r="S7582" s="34"/>
      <c r="T7582" s="34"/>
      <c r="U7582" s="34"/>
      <c r="V7582" s="34"/>
      <c r="W7582" s="34"/>
      <c r="X7582" s="34"/>
      <c r="Y7582" s="34"/>
      <c r="Z7582" s="34"/>
    </row>
    <row r="7583" spans="18:26" x14ac:dyDescent="0.2">
      <c r="R7583" s="34"/>
      <c r="S7583" s="34"/>
      <c r="T7583" s="34"/>
      <c r="U7583" s="34"/>
      <c r="V7583" s="34"/>
      <c r="W7583" s="34"/>
      <c r="X7583" s="34"/>
      <c r="Y7583" s="34"/>
      <c r="Z7583" s="34"/>
    </row>
    <row r="7584" spans="18:26" x14ac:dyDescent="0.2">
      <c r="R7584" s="34"/>
      <c r="S7584" s="34"/>
      <c r="T7584" s="34"/>
      <c r="U7584" s="34"/>
      <c r="V7584" s="34"/>
      <c r="W7584" s="34"/>
      <c r="X7584" s="34"/>
      <c r="Y7584" s="34"/>
      <c r="Z7584" s="34"/>
    </row>
    <row r="7585" spans="18:26" x14ac:dyDescent="0.2">
      <c r="R7585" s="34"/>
      <c r="S7585" s="34"/>
      <c r="T7585" s="34"/>
      <c r="U7585" s="34"/>
      <c r="V7585" s="34"/>
      <c r="W7585" s="34"/>
      <c r="X7585" s="34"/>
      <c r="Y7585" s="34"/>
      <c r="Z7585" s="34"/>
    </row>
    <row r="7586" spans="18:26" x14ac:dyDescent="0.2">
      <c r="R7586" s="34"/>
      <c r="S7586" s="34"/>
      <c r="T7586" s="34"/>
      <c r="U7586" s="34"/>
      <c r="V7586" s="34"/>
      <c r="W7586" s="34"/>
      <c r="X7586" s="34"/>
      <c r="Y7586" s="34"/>
      <c r="Z7586" s="34"/>
    </row>
    <row r="7587" spans="18:26" x14ac:dyDescent="0.2">
      <c r="R7587" s="34"/>
      <c r="S7587" s="34"/>
      <c r="T7587" s="34"/>
      <c r="U7587" s="34"/>
      <c r="V7587" s="34"/>
      <c r="W7587" s="34"/>
      <c r="X7587" s="34"/>
      <c r="Y7587" s="34"/>
      <c r="Z7587" s="34"/>
    </row>
    <row r="7588" spans="18:26" x14ac:dyDescent="0.2">
      <c r="R7588" s="34"/>
      <c r="S7588" s="34"/>
      <c r="T7588" s="34"/>
      <c r="U7588" s="34"/>
      <c r="V7588" s="34"/>
      <c r="W7588" s="34"/>
      <c r="X7588" s="34"/>
      <c r="Y7588" s="34"/>
      <c r="Z7588" s="34"/>
    </row>
    <row r="7589" spans="18:26" x14ac:dyDescent="0.2">
      <c r="R7589" s="34"/>
      <c r="S7589" s="34"/>
      <c r="T7589" s="34"/>
      <c r="U7589" s="34"/>
      <c r="V7589" s="34"/>
      <c r="W7589" s="34"/>
      <c r="X7589" s="34"/>
      <c r="Y7589" s="34"/>
      <c r="Z7589" s="34"/>
    </row>
    <row r="7590" spans="18:26" x14ac:dyDescent="0.2">
      <c r="R7590" s="34"/>
      <c r="S7590" s="34"/>
      <c r="T7590" s="34"/>
      <c r="U7590" s="34"/>
      <c r="V7590" s="34"/>
      <c r="W7590" s="34"/>
      <c r="X7590" s="34"/>
      <c r="Y7590" s="34"/>
      <c r="Z7590" s="34"/>
    </row>
    <row r="7591" spans="18:26" x14ac:dyDescent="0.2">
      <c r="R7591" s="34"/>
      <c r="S7591" s="34"/>
      <c r="T7591" s="34"/>
      <c r="U7591" s="34"/>
      <c r="V7591" s="34"/>
      <c r="W7591" s="34"/>
      <c r="X7591" s="34"/>
      <c r="Y7591" s="34"/>
      <c r="Z7591" s="34"/>
    </row>
    <row r="7592" spans="18:26" x14ac:dyDescent="0.2">
      <c r="R7592" s="34"/>
      <c r="S7592" s="34"/>
      <c r="T7592" s="34"/>
      <c r="U7592" s="34"/>
      <c r="V7592" s="34"/>
      <c r="W7592" s="34"/>
      <c r="X7592" s="34"/>
      <c r="Y7592" s="34"/>
      <c r="Z7592" s="34"/>
    </row>
    <row r="7593" spans="18:26" x14ac:dyDescent="0.2">
      <c r="R7593" s="34"/>
      <c r="S7593" s="34"/>
      <c r="T7593" s="34"/>
      <c r="U7593" s="34"/>
      <c r="V7593" s="34"/>
      <c r="W7593" s="34"/>
      <c r="X7593" s="34"/>
      <c r="Y7593" s="34"/>
      <c r="Z7593" s="34"/>
    </row>
    <row r="7594" spans="18:26" x14ac:dyDescent="0.2">
      <c r="R7594" s="34"/>
      <c r="S7594" s="34"/>
      <c r="T7594" s="34"/>
      <c r="U7594" s="34"/>
      <c r="V7594" s="34"/>
      <c r="W7594" s="34"/>
      <c r="X7594" s="34"/>
      <c r="Y7594" s="34"/>
      <c r="Z7594" s="34"/>
    </row>
    <row r="7595" spans="18:26" x14ac:dyDescent="0.2">
      <c r="R7595" s="34"/>
      <c r="S7595" s="34"/>
      <c r="T7595" s="34"/>
      <c r="U7595" s="34"/>
      <c r="V7595" s="34"/>
      <c r="W7595" s="34"/>
      <c r="X7595" s="34"/>
      <c r="Y7595" s="34"/>
      <c r="Z7595" s="34"/>
    </row>
    <row r="7596" spans="18:26" x14ac:dyDescent="0.2">
      <c r="R7596" s="34"/>
      <c r="S7596" s="34"/>
      <c r="T7596" s="34"/>
      <c r="U7596" s="34"/>
      <c r="V7596" s="34"/>
      <c r="W7596" s="34"/>
      <c r="X7596" s="34"/>
      <c r="Y7596" s="34"/>
      <c r="Z7596" s="34"/>
    </row>
    <row r="7597" spans="18:26" x14ac:dyDescent="0.2">
      <c r="R7597" s="34"/>
      <c r="S7597" s="34"/>
      <c r="T7597" s="34"/>
      <c r="U7597" s="34"/>
      <c r="V7597" s="34"/>
      <c r="W7597" s="34"/>
      <c r="X7597" s="34"/>
      <c r="Y7597" s="34"/>
      <c r="Z7597" s="34"/>
    </row>
    <row r="7598" spans="18:26" x14ac:dyDescent="0.2">
      <c r="R7598" s="34"/>
      <c r="S7598" s="34"/>
      <c r="T7598" s="34"/>
      <c r="U7598" s="34"/>
      <c r="V7598" s="34"/>
      <c r="W7598" s="34"/>
      <c r="X7598" s="34"/>
      <c r="Y7598" s="34"/>
      <c r="Z7598" s="34"/>
    </row>
    <row r="7599" spans="18:26" x14ac:dyDescent="0.2">
      <c r="R7599" s="34"/>
      <c r="S7599" s="34"/>
      <c r="T7599" s="34"/>
      <c r="U7599" s="34"/>
      <c r="V7599" s="34"/>
      <c r="W7599" s="34"/>
      <c r="X7599" s="34"/>
      <c r="Y7599" s="34"/>
      <c r="Z7599" s="34"/>
    </row>
    <row r="7600" spans="18:26" x14ac:dyDescent="0.2">
      <c r="R7600" s="34"/>
      <c r="S7600" s="34"/>
      <c r="T7600" s="34"/>
      <c r="U7600" s="34"/>
      <c r="V7600" s="34"/>
      <c r="W7600" s="34"/>
      <c r="X7600" s="34"/>
      <c r="Y7600" s="34"/>
      <c r="Z7600" s="34"/>
    </row>
    <row r="7601" spans="18:26" x14ac:dyDescent="0.2">
      <c r="R7601" s="34"/>
      <c r="S7601" s="34"/>
      <c r="T7601" s="34"/>
      <c r="U7601" s="34"/>
      <c r="V7601" s="34"/>
      <c r="W7601" s="34"/>
      <c r="X7601" s="34"/>
      <c r="Y7601" s="34"/>
      <c r="Z7601" s="34"/>
    </row>
    <row r="7602" spans="18:26" x14ac:dyDescent="0.2">
      <c r="R7602" s="34"/>
      <c r="S7602" s="34"/>
      <c r="T7602" s="34"/>
      <c r="U7602" s="34"/>
      <c r="V7602" s="34"/>
      <c r="W7602" s="34"/>
      <c r="X7602" s="34"/>
      <c r="Y7602" s="34"/>
      <c r="Z7602" s="34"/>
    </row>
    <row r="7603" spans="18:26" x14ac:dyDescent="0.2">
      <c r="R7603" s="34"/>
      <c r="S7603" s="34"/>
      <c r="T7603" s="34"/>
      <c r="U7603" s="34"/>
      <c r="V7603" s="34"/>
      <c r="W7603" s="34"/>
      <c r="X7603" s="34"/>
      <c r="Y7603" s="34"/>
      <c r="Z7603" s="34"/>
    </row>
    <row r="7604" spans="18:26" x14ac:dyDescent="0.2">
      <c r="R7604" s="34"/>
      <c r="S7604" s="34"/>
      <c r="T7604" s="34"/>
      <c r="U7604" s="34"/>
      <c r="V7604" s="34"/>
      <c r="W7604" s="34"/>
      <c r="X7604" s="34"/>
      <c r="Y7604" s="34"/>
      <c r="Z7604" s="34"/>
    </row>
    <row r="7605" spans="18:26" x14ac:dyDescent="0.2">
      <c r="R7605" s="34"/>
      <c r="S7605" s="34"/>
      <c r="T7605" s="34"/>
      <c r="U7605" s="34"/>
      <c r="V7605" s="34"/>
      <c r="W7605" s="34"/>
      <c r="X7605" s="34"/>
      <c r="Y7605" s="34"/>
      <c r="Z7605" s="34"/>
    </row>
    <row r="7606" spans="18:26" x14ac:dyDescent="0.2">
      <c r="R7606" s="34"/>
      <c r="S7606" s="34"/>
      <c r="T7606" s="34"/>
      <c r="U7606" s="34"/>
      <c r="V7606" s="34"/>
      <c r="W7606" s="34"/>
      <c r="X7606" s="34"/>
      <c r="Y7606" s="34"/>
      <c r="Z7606" s="34"/>
    </row>
    <row r="7607" spans="18:26" x14ac:dyDescent="0.2">
      <c r="R7607" s="34"/>
      <c r="S7607" s="34"/>
      <c r="T7607" s="34"/>
      <c r="U7607" s="34"/>
      <c r="V7607" s="34"/>
      <c r="W7607" s="34"/>
      <c r="X7607" s="34"/>
      <c r="Y7607" s="34"/>
      <c r="Z7607" s="34"/>
    </row>
    <row r="7608" spans="18:26" x14ac:dyDescent="0.2">
      <c r="R7608" s="34"/>
      <c r="S7608" s="34"/>
      <c r="T7608" s="34"/>
      <c r="U7608" s="34"/>
      <c r="V7608" s="34"/>
      <c r="W7608" s="34"/>
      <c r="X7608" s="34"/>
      <c r="Y7608" s="34"/>
      <c r="Z7608" s="34"/>
    </row>
    <row r="7609" spans="18:26" x14ac:dyDescent="0.2">
      <c r="R7609" s="34"/>
      <c r="S7609" s="34"/>
      <c r="T7609" s="34"/>
      <c r="U7609" s="34"/>
      <c r="V7609" s="34"/>
      <c r="W7609" s="34"/>
      <c r="X7609" s="34"/>
      <c r="Y7609" s="34"/>
      <c r="Z7609" s="34"/>
    </row>
    <row r="7610" spans="18:26" x14ac:dyDescent="0.2">
      <c r="R7610" s="34"/>
      <c r="S7610" s="34"/>
      <c r="T7610" s="34"/>
      <c r="U7610" s="34"/>
      <c r="V7610" s="34"/>
      <c r="W7610" s="34"/>
      <c r="X7610" s="34"/>
      <c r="Y7610" s="34"/>
      <c r="Z7610" s="34"/>
    </row>
    <row r="7611" spans="18:26" x14ac:dyDescent="0.2">
      <c r="R7611" s="34"/>
      <c r="S7611" s="34"/>
      <c r="T7611" s="34"/>
      <c r="U7611" s="34"/>
      <c r="V7611" s="34"/>
      <c r="W7611" s="34"/>
      <c r="X7611" s="34"/>
      <c r="Y7611" s="34"/>
      <c r="Z7611" s="34"/>
    </row>
    <row r="7612" spans="18:26" x14ac:dyDescent="0.2">
      <c r="R7612" s="34"/>
      <c r="S7612" s="34"/>
      <c r="T7612" s="34"/>
      <c r="U7612" s="34"/>
      <c r="V7612" s="34"/>
      <c r="W7612" s="34"/>
      <c r="X7612" s="34"/>
      <c r="Y7612" s="34"/>
      <c r="Z7612" s="34"/>
    </row>
    <row r="7613" spans="18:26" x14ac:dyDescent="0.2">
      <c r="R7613" s="34"/>
      <c r="S7613" s="34"/>
      <c r="T7613" s="34"/>
      <c r="U7613" s="34"/>
      <c r="V7613" s="34"/>
      <c r="W7613" s="34"/>
      <c r="X7613" s="34"/>
      <c r="Y7613" s="34"/>
      <c r="Z7613" s="34"/>
    </row>
    <row r="7614" spans="18:26" x14ac:dyDescent="0.2">
      <c r="R7614" s="34"/>
      <c r="S7614" s="34"/>
      <c r="T7614" s="34"/>
      <c r="U7614" s="34"/>
      <c r="V7614" s="34"/>
      <c r="W7614" s="34"/>
      <c r="X7614" s="34"/>
      <c r="Y7614" s="34"/>
      <c r="Z7614" s="34"/>
    </row>
    <row r="7615" spans="18:26" x14ac:dyDescent="0.2">
      <c r="R7615" s="34"/>
      <c r="S7615" s="34"/>
      <c r="T7615" s="34"/>
      <c r="U7615" s="34"/>
      <c r="V7615" s="34"/>
      <c r="W7615" s="34"/>
      <c r="X7615" s="34"/>
      <c r="Y7615" s="34"/>
      <c r="Z7615" s="34"/>
    </row>
    <row r="7616" spans="18:26" x14ac:dyDescent="0.2">
      <c r="R7616" s="34"/>
      <c r="S7616" s="34"/>
      <c r="T7616" s="34"/>
      <c r="U7616" s="34"/>
      <c r="V7616" s="34"/>
      <c r="W7616" s="34"/>
      <c r="X7616" s="34"/>
      <c r="Y7616" s="34"/>
      <c r="Z7616" s="34"/>
    </row>
    <row r="7617" spans="18:26" x14ac:dyDescent="0.2">
      <c r="R7617" s="34"/>
      <c r="S7617" s="34"/>
      <c r="T7617" s="34"/>
      <c r="U7617" s="34"/>
      <c r="V7617" s="34"/>
      <c r="W7617" s="34"/>
      <c r="X7617" s="34"/>
      <c r="Y7617" s="34"/>
      <c r="Z7617" s="34"/>
    </row>
    <row r="7618" spans="18:26" x14ac:dyDescent="0.2">
      <c r="R7618" s="34"/>
      <c r="S7618" s="34"/>
      <c r="T7618" s="34"/>
      <c r="U7618" s="34"/>
      <c r="V7618" s="34"/>
      <c r="W7618" s="34"/>
      <c r="X7618" s="34"/>
      <c r="Y7618" s="34"/>
      <c r="Z7618" s="34"/>
    </row>
    <row r="7619" spans="18:26" x14ac:dyDescent="0.2">
      <c r="R7619" s="34"/>
      <c r="S7619" s="34"/>
      <c r="T7619" s="34"/>
      <c r="U7619" s="34"/>
      <c r="V7619" s="34"/>
      <c r="W7619" s="34"/>
      <c r="X7619" s="34"/>
      <c r="Y7619" s="34"/>
      <c r="Z7619" s="34"/>
    </row>
    <row r="7620" spans="18:26" x14ac:dyDescent="0.2">
      <c r="R7620" s="34"/>
      <c r="S7620" s="34"/>
      <c r="T7620" s="34"/>
      <c r="U7620" s="34"/>
      <c r="V7620" s="34"/>
      <c r="W7620" s="34"/>
      <c r="X7620" s="34"/>
      <c r="Y7620" s="34"/>
      <c r="Z7620" s="34"/>
    </row>
    <row r="7621" spans="18:26" x14ac:dyDescent="0.2">
      <c r="R7621" s="34"/>
      <c r="S7621" s="34"/>
      <c r="T7621" s="34"/>
      <c r="U7621" s="34"/>
      <c r="V7621" s="34"/>
      <c r="W7621" s="34"/>
      <c r="X7621" s="34"/>
      <c r="Y7621" s="34"/>
      <c r="Z7621" s="34"/>
    </row>
    <row r="7622" spans="18:26" x14ac:dyDescent="0.2">
      <c r="R7622" s="34"/>
      <c r="S7622" s="34"/>
      <c r="T7622" s="34"/>
      <c r="U7622" s="34"/>
      <c r="V7622" s="34"/>
      <c r="W7622" s="34"/>
      <c r="X7622" s="34"/>
      <c r="Y7622" s="34"/>
      <c r="Z7622" s="34"/>
    </row>
    <row r="7623" spans="18:26" x14ac:dyDescent="0.2">
      <c r="R7623" s="34"/>
      <c r="S7623" s="34"/>
      <c r="T7623" s="34"/>
      <c r="U7623" s="34"/>
      <c r="V7623" s="34"/>
      <c r="W7623" s="34"/>
      <c r="X7623" s="34"/>
      <c r="Y7623" s="34"/>
      <c r="Z7623" s="34"/>
    </row>
    <row r="7624" spans="18:26" x14ac:dyDescent="0.2">
      <c r="R7624" s="34"/>
      <c r="S7624" s="34"/>
      <c r="T7624" s="34"/>
      <c r="U7624" s="34"/>
      <c r="V7624" s="34"/>
      <c r="W7624" s="34"/>
      <c r="X7624" s="34"/>
      <c r="Y7624" s="34"/>
      <c r="Z7624" s="34"/>
    </row>
    <row r="7625" spans="18:26" x14ac:dyDescent="0.2">
      <c r="R7625" s="34"/>
      <c r="S7625" s="34"/>
      <c r="T7625" s="34"/>
      <c r="U7625" s="34"/>
      <c r="V7625" s="34"/>
      <c r="W7625" s="34"/>
      <c r="X7625" s="34"/>
      <c r="Y7625" s="34"/>
      <c r="Z7625" s="34"/>
    </row>
    <row r="7626" spans="18:26" x14ac:dyDescent="0.2">
      <c r="R7626" s="34"/>
      <c r="S7626" s="34"/>
      <c r="T7626" s="34"/>
      <c r="U7626" s="34"/>
      <c r="V7626" s="34"/>
      <c r="W7626" s="34"/>
      <c r="X7626" s="34"/>
      <c r="Y7626" s="34"/>
      <c r="Z7626" s="34"/>
    </row>
    <row r="7627" spans="18:26" x14ac:dyDescent="0.2">
      <c r="R7627" s="34"/>
      <c r="S7627" s="34"/>
      <c r="T7627" s="34"/>
      <c r="U7627" s="34"/>
      <c r="V7627" s="34"/>
      <c r="W7627" s="34"/>
      <c r="X7627" s="34"/>
      <c r="Y7627" s="34"/>
      <c r="Z7627" s="34"/>
    </row>
    <row r="7628" spans="18:26" x14ac:dyDescent="0.2">
      <c r="R7628" s="34"/>
      <c r="S7628" s="34"/>
      <c r="T7628" s="34"/>
      <c r="U7628" s="34"/>
      <c r="V7628" s="34"/>
      <c r="W7628" s="34"/>
      <c r="X7628" s="34"/>
      <c r="Y7628" s="34"/>
      <c r="Z7628" s="34"/>
    </row>
    <row r="7629" spans="18:26" x14ac:dyDescent="0.2">
      <c r="R7629" s="34"/>
      <c r="S7629" s="34"/>
      <c r="T7629" s="34"/>
      <c r="U7629" s="34"/>
      <c r="V7629" s="34"/>
      <c r="W7629" s="34"/>
      <c r="X7629" s="34"/>
      <c r="Y7629" s="34"/>
      <c r="Z7629" s="34"/>
    </row>
    <row r="7630" spans="18:26" x14ac:dyDescent="0.2">
      <c r="R7630" s="34"/>
      <c r="S7630" s="34"/>
      <c r="T7630" s="34"/>
      <c r="U7630" s="34"/>
      <c r="V7630" s="34"/>
      <c r="W7630" s="34"/>
      <c r="X7630" s="34"/>
      <c r="Y7630" s="34"/>
      <c r="Z7630" s="34"/>
    </row>
    <row r="7631" spans="18:26" x14ac:dyDescent="0.2">
      <c r="R7631" s="34"/>
      <c r="S7631" s="34"/>
      <c r="T7631" s="34"/>
      <c r="U7631" s="34"/>
      <c r="V7631" s="34"/>
      <c r="W7631" s="34"/>
      <c r="X7631" s="34"/>
      <c r="Y7631" s="34"/>
      <c r="Z7631" s="34"/>
    </row>
    <row r="7632" spans="18:26" x14ac:dyDescent="0.2">
      <c r="R7632" s="34"/>
      <c r="S7632" s="34"/>
      <c r="T7632" s="34"/>
      <c r="U7632" s="34"/>
      <c r="V7632" s="34"/>
      <c r="W7632" s="34"/>
      <c r="X7632" s="34"/>
      <c r="Y7632" s="34"/>
      <c r="Z7632" s="34"/>
    </row>
    <row r="7633" spans="18:26" x14ac:dyDescent="0.2">
      <c r="R7633" s="34"/>
      <c r="S7633" s="34"/>
      <c r="T7633" s="34"/>
      <c r="U7633" s="34"/>
      <c r="V7633" s="34"/>
      <c r="W7633" s="34"/>
      <c r="X7633" s="34"/>
      <c r="Y7633" s="34"/>
      <c r="Z7633" s="34"/>
    </row>
    <row r="7634" spans="18:26" x14ac:dyDescent="0.2">
      <c r="R7634" s="34"/>
      <c r="S7634" s="34"/>
      <c r="T7634" s="34"/>
      <c r="U7634" s="34"/>
      <c r="V7634" s="34"/>
      <c r="W7634" s="34"/>
      <c r="X7634" s="34"/>
      <c r="Y7634" s="34"/>
      <c r="Z7634" s="34"/>
    </row>
    <row r="7635" spans="18:26" x14ac:dyDescent="0.2">
      <c r="R7635" s="34"/>
      <c r="S7635" s="34"/>
      <c r="T7635" s="34"/>
      <c r="U7635" s="34"/>
      <c r="V7635" s="34"/>
      <c r="W7635" s="34"/>
      <c r="X7635" s="34"/>
      <c r="Y7635" s="34"/>
      <c r="Z7635" s="34"/>
    </row>
    <row r="7636" spans="18:26" x14ac:dyDescent="0.2">
      <c r="R7636" s="34"/>
      <c r="S7636" s="34"/>
      <c r="T7636" s="34"/>
      <c r="U7636" s="34"/>
      <c r="V7636" s="34"/>
      <c r="W7636" s="34"/>
      <c r="X7636" s="34"/>
      <c r="Y7636" s="34"/>
      <c r="Z7636" s="34"/>
    </row>
    <row r="7637" spans="18:26" x14ac:dyDescent="0.2">
      <c r="R7637" s="34"/>
      <c r="S7637" s="34"/>
      <c r="T7637" s="34"/>
      <c r="U7637" s="34"/>
      <c r="V7637" s="34"/>
      <c r="W7637" s="34"/>
      <c r="X7637" s="34"/>
      <c r="Y7637" s="34"/>
      <c r="Z7637" s="34"/>
    </row>
    <row r="7638" spans="18:26" x14ac:dyDescent="0.2">
      <c r="R7638" s="34"/>
      <c r="S7638" s="34"/>
      <c r="T7638" s="34"/>
      <c r="U7638" s="34"/>
      <c r="V7638" s="34"/>
      <c r="W7638" s="34"/>
      <c r="X7638" s="34"/>
      <c r="Y7638" s="34"/>
      <c r="Z7638" s="34"/>
    </row>
    <row r="7639" spans="18:26" x14ac:dyDescent="0.2">
      <c r="R7639" s="34"/>
      <c r="S7639" s="34"/>
      <c r="T7639" s="34"/>
      <c r="U7639" s="34"/>
      <c r="V7639" s="34"/>
      <c r="W7639" s="34"/>
      <c r="X7639" s="34"/>
      <c r="Y7639" s="34"/>
      <c r="Z7639" s="34"/>
    </row>
    <row r="7640" spans="18:26" x14ac:dyDescent="0.2">
      <c r="R7640" s="34"/>
      <c r="S7640" s="34"/>
      <c r="T7640" s="34"/>
      <c r="U7640" s="34"/>
      <c r="V7640" s="34"/>
      <c r="W7640" s="34"/>
      <c r="X7640" s="34"/>
      <c r="Y7640" s="34"/>
      <c r="Z7640" s="34"/>
    </row>
    <row r="7641" spans="18:26" x14ac:dyDescent="0.2">
      <c r="R7641" s="34"/>
      <c r="S7641" s="34"/>
      <c r="T7641" s="34"/>
      <c r="U7641" s="34"/>
      <c r="V7641" s="34"/>
      <c r="W7641" s="34"/>
      <c r="X7641" s="34"/>
      <c r="Y7641" s="34"/>
      <c r="Z7641" s="34"/>
    </row>
    <row r="7642" spans="18:26" x14ac:dyDescent="0.2">
      <c r="R7642" s="34"/>
      <c r="S7642" s="34"/>
      <c r="T7642" s="34"/>
      <c r="U7642" s="34"/>
      <c r="V7642" s="34"/>
      <c r="W7642" s="34"/>
      <c r="X7642" s="34"/>
      <c r="Y7642" s="34"/>
      <c r="Z7642" s="34"/>
    </row>
    <row r="7643" spans="18:26" x14ac:dyDescent="0.2">
      <c r="R7643" s="34"/>
      <c r="S7643" s="34"/>
      <c r="T7643" s="34"/>
      <c r="U7643" s="34"/>
      <c r="V7643" s="34"/>
      <c r="W7643" s="34"/>
      <c r="X7643" s="34"/>
      <c r="Y7643" s="34"/>
      <c r="Z7643" s="34"/>
    </row>
    <row r="7644" spans="18:26" x14ac:dyDescent="0.2">
      <c r="R7644" s="34"/>
      <c r="S7644" s="34"/>
      <c r="T7644" s="34"/>
      <c r="U7644" s="34"/>
      <c r="V7644" s="34"/>
      <c r="W7644" s="34"/>
      <c r="X7644" s="34"/>
      <c r="Y7644" s="34"/>
      <c r="Z7644" s="34"/>
    </row>
    <row r="7645" spans="18:26" x14ac:dyDescent="0.2">
      <c r="R7645" s="34"/>
      <c r="S7645" s="34"/>
      <c r="T7645" s="34"/>
      <c r="U7645" s="34"/>
      <c r="V7645" s="34"/>
      <c r="W7645" s="34"/>
      <c r="X7645" s="34"/>
      <c r="Y7645" s="34"/>
      <c r="Z7645" s="34"/>
    </row>
    <row r="7646" spans="18:26" x14ac:dyDescent="0.2">
      <c r="R7646" s="34"/>
      <c r="S7646" s="34"/>
      <c r="T7646" s="34"/>
      <c r="U7646" s="34"/>
      <c r="V7646" s="34"/>
      <c r="W7646" s="34"/>
      <c r="X7646" s="34"/>
      <c r="Y7646" s="34"/>
      <c r="Z7646" s="34"/>
    </row>
    <row r="7647" spans="18:26" x14ac:dyDescent="0.2">
      <c r="R7647" s="34"/>
      <c r="S7647" s="34"/>
      <c r="T7647" s="34"/>
      <c r="U7647" s="34"/>
      <c r="V7647" s="34"/>
      <c r="W7647" s="34"/>
      <c r="X7647" s="34"/>
      <c r="Y7647" s="34"/>
      <c r="Z7647" s="34"/>
    </row>
    <row r="7648" spans="18:26" x14ac:dyDescent="0.2">
      <c r="R7648" s="34"/>
      <c r="S7648" s="34"/>
      <c r="T7648" s="34"/>
      <c r="U7648" s="34"/>
      <c r="V7648" s="34"/>
      <c r="W7648" s="34"/>
      <c r="X7648" s="34"/>
      <c r="Y7648" s="34"/>
      <c r="Z7648" s="34"/>
    </row>
    <row r="7649" spans="18:26" x14ac:dyDescent="0.2">
      <c r="R7649" s="34"/>
      <c r="S7649" s="34"/>
      <c r="T7649" s="34"/>
      <c r="U7649" s="34"/>
      <c r="V7649" s="34"/>
      <c r="W7649" s="34"/>
      <c r="X7649" s="34"/>
      <c r="Y7649" s="34"/>
      <c r="Z7649" s="34"/>
    </row>
    <row r="7650" spans="18:26" x14ac:dyDescent="0.2">
      <c r="R7650" s="34"/>
      <c r="S7650" s="34"/>
      <c r="T7650" s="34"/>
      <c r="U7650" s="34"/>
      <c r="V7650" s="34"/>
      <c r="W7650" s="34"/>
      <c r="X7650" s="34"/>
      <c r="Y7650" s="34"/>
      <c r="Z7650" s="34"/>
    </row>
    <row r="7651" spans="18:26" x14ac:dyDescent="0.2">
      <c r="R7651" s="34"/>
      <c r="S7651" s="34"/>
      <c r="T7651" s="34"/>
      <c r="U7651" s="34"/>
      <c r="V7651" s="34"/>
      <c r="W7651" s="34"/>
      <c r="X7651" s="34"/>
      <c r="Y7651" s="34"/>
      <c r="Z7651" s="34"/>
    </row>
    <row r="7652" spans="18:26" x14ac:dyDescent="0.2">
      <c r="R7652" s="34"/>
      <c r="S7652" s="34"/>
      <c r="T7652" s="34"/>
      <c r="U7652" s="34"/>
      <c r="V7652" s="34"/>
      <c r="W7652" s="34"/>
      <c r="X7652" s="34"/>
      <c r="Y7652" s="34"/>
      <c r="Z7652" s="34"/>
    </row>
    <row r="7653" spans="18:26" x14ac:dyDescent="0.2">
      <c r="R7653" s="34"/>
      <c r="S7653" s="34"/>
      <c r="T7653" s="34"/>
      <c r="U7653" s="34"/>
      <c r="V7653" s="34"/>
      <c r="W7653" s="34"/>
      <c r="X7653" s="34"/>
      <c r="Y7653" s="34"/>
      <c r="Z7653" s="34"/>
    </row>
    <row r="7654" spans="18:26" x14ac:dyDescent="0.2">
      <c r="R7654" s="34"/>
      <c r="S7654" s="34"/>
      <c r="T7654" s="34"/>
      <c r="U7654" s="34"/>
      <c r="V7654" s="34"/>
      <c r="W7654" s="34"/>
      <c r="X7654" s="34"/>
      <c r="Y7654" s="34"/>
      <c r="Z7654" s="34"/>
    </row>
    <row r="7655" spans="18:26" x14ac:dyDescent="0.2">
      <c r="R7655" s="34"/>
      <c r="S7655" s="34"/>
      <c r="T7655" s="34"/>
      <c r="U7655" s="34"/>
      <c r="V7655" s="34"/>
      <c r="W7655" s="34"/>
      <c r="X7655" s="34"/>
      <c r="Y7655" s="34"/>
      <c r="Z7655" s="34"/>
    </row>
    <row r="7656" spans="18:26" x14ac:dyDescent="0.2">
      <c r="R7656" s="34"/>
      <c r="S7656" s="34"/>
      <c r="T7656" s="34"/>
      <c r="U7656" s="34"/>
      <c r="V7656" s="34"/>
      <c r="W7656" s="34"/>
      <c r="X7656" s="34"/>
      <c r="Y7656" s="34"/>
      <c r="Z7656" s="34"/>
    </row>
    <row r="7657" spans="18:26" x14ac:dyDescent="0.2">
      <c r="R7657" s="34"/>
      <c r="S7657" s="34"/>
      <c r="T7657" s="34"/>
      <c r="U7657" s="34"/>
      <c r="V7657" s="34"/>
      <c r="W7657" s="34"/>
      <c r="X7657" s="34"/>
      <c r="Y7657" s="34"/>
      <c r="Z7657" s="34"/>
    </row>
    <row r="7658" spans="18:26" x14ac:dyDescent="0.2">
      <c r="R7658" s="34"/>
      <c r="S7658" s="34"/>
      <c r="T7658" s="34"/>
      <c r="U7658" s="34"/>
      <c r="V7658" s="34"/>
      <c r="W7658" s="34"/>
      <c r="X7658" s="34"/>
      <c r="Y7658" s="34"/>
      <c r="Z7658" s="34"/>
    </row>
    <row r="7659" spans="18:26" x14ac:dyDescent="0.2">
      <c r="R7659" s="34"/>
      <c r="S7659" s="34"/>
      <c r="T7659" s="34"/>
      <c r="U7659" s="34"/>
      <c r="V7659" s="34"/>
      <c r="W7659" s="34"/>
      <c r="X7659" s="34"/>
      <c r="Y7659" s="34"/>
      <c r="Z7659" s="34"/>
    </row>
    <row r="7660" spans="18:26" x14ac:dyDescent="0.2">
      <c r="R7660" s="34"/>
      <c r="S7660" s="34"/>
      <c r="T7660" s="34"/>
      <c r="U7660" s="34"/>
      <c r="V7660" s="34"/>
      <c r="W7660" s="34"/>
      <c r="X7660" s="34"/>
      <c r="Y7660" s="34"/>
      <c r="Z7660" s="34"/>
    </row>
    <row r="7661" spans="18:26" x14ac:dyDescent="0.2">
      <c r="R7661" s="34"/>
      <c r="S7661" s="34"/>
      <c r="T7661" s="34"/>
      <c r="U7661" s="34"/>
      <c r="V7661" s="34"/>
      <c r="W7661" s="34"/>
      <c r="X7661" s="34"/>
      <c r="Y7661" s="34"/>
      <c r="Z7661" s="34"/>
    </row>
    <row r="7662" spans="18:26" x14ac:dyDescent="0.2">
      <c r="R7662" s="34"/>
      <c r="S7662" s="34"/>
      <c r="T7662" s="34"/>
      <c r="U7662" s="34"/>
      <c r="V7662" s="34"/>
      <c r="W7662" s="34"/>
      <c r="X7662" s="34"/>
      <c r="Y7662" s="34"/>
      <c r="Z7662" s="34"/>
    </row>
    <row r="7663" spans="18:26" x14ac:dyDescent="0.2">
      <c r="R7663" s="34"/>
      <c r="S7663" s="34"/>
      <c r="T7663" s="34"/>
      <c r="U7663" s="34"/>
      <c r="V7663" s="34"/>
      <c r="W7663" s="34"/>
      <c r="X7663" s="34"/>
      <c r="Y7663" s="34"/>
      <c r="Z7663" s="34"/>
    </row>
    <row r="7664" spans="18:26" x14ac:dyDescent="0.2">
      <c r="R7664" s="34"/>
      <c r="S7664" s="34"/>
      <c r="T7664" s="34"/>
      <c r="U7664" s="34"/>
      <c r="V7664" s="34"/>
      <c r="W7664" s="34"/>
      <c r="X7664" s="34"/>
      <c r="Y7664" s="34"/>
      <c r="Z7664" s="34"/>
    </row>
    <row r="7665" spans="18:26" x14ac:dyDescent="0.2">
      <c r="R7665" s="34"/>
      <c r="S7665" s="34"/>
      <c r="T7665" s="34"/>
      <c r="U7665" s="34"/>
      <c r="V7665" s="34"/>
      <c r="W7665" s="34"/>
      <c r="X7665" s="34"/>
      <c r="Y7665" s="34"/>
      <c r="Z7665" s="34"/>
    </row>
    <row r="7666" spans="18:26" x14ac:dyDescent="0.2">
      <c r="R7666" s="34"/>
      <c r="S7666" s="34"/>
      <c r="T7666" s="34"/>
      <c r="U7666" s="34"/>
      <c r="V7666" s="34"/>
      <c r="W7666" s="34"/>
      <c r="X7666" s="34"/>
      <c r="Y7666" s="34"/>
      <c r="Z7666" s="34"/>
    </row>
    <row r="7667" spans="18:26" x14ac:dyDescent="0.2">
      <c r="R7667" s="34"/>
      <c r="S7667" s="34"/>
      <c r="T7667" s="34"/>
      <c r="U7667" s="34"/>
      <c r="V7667" s="34"/>
      <c r="W7667" s="34"/>
      <c r="X7667" s="34"/>
      <c r="Y7667" s="34"/>
      <c r="Z7667" s="34"/>
    </row>
    <row r="7668" spans="18:26" x14ac:dyDescent="0.2">
      <c r="R7668" s="34"/>
      <c r="S7668" s="34"/>
      <c r="T7668" s="34"/>
      <c r="U7668" s="34"/>
      <c r="V7668" s="34"/>
      <c r="W7668" s="34"/>
      <c r="X7668" s="34"/>
      <c r="Y7668" s="34"/>
      <c r="Z7668" s="34"/>
    </row>
    <row r="7669" spans="18:26" x14ac:dyDescent="0.2">
      <c r="R7669" s="34"/>
      <c r="S7669" s="34"/>
      <c r="T7669" s="34"/>
      <c r="U7669" s="34"/>
      <c r="V7669" s="34"/>
      <c r="W7669" s="34"/>
      <c r="X7669" s="34"/>
      <c r="Y7669" s="34"/>
      <c r="Z7669" s="34"/>
    </row>
    <row r="7670" spans="18:26" x14ac:dyDescent="0.2">
      <c r="R7670" s="34"/>
      <c r="S7670" s="34"/>
      <c r="T7670" s="34"/>
      <c r="U7670" s="34"/>
      <c r="V7670" s="34"/>
      <c r="W7670" s="34"/>
      <c r="X7670" s="34"/>
      <c r="Y7670" s="34"/>
      <c r="Z7670" s="34"/>
    </row>
    <row r="7671" spans="18:26" x14ac:dyDescent="0.2">
      <c r="R7671" s="34"/>
      <c r="S7671" s="34"/>
      <c r="T7671" s="34"/>
      <c r="U7671" s="34"/>
      <c r="V7671" s="34"/>
      <c r="W7671" s="34"/>
      <c r="X7671" s="34"/>
      <c r="Y7671" s="34"/>
      <c r="Z7671" s="34"/>
    </row>
    <row r="7672" spans="18:26" x14ac:dyDescent="0.2">
      <c r="R7672" s="34"/>
      <c r="S7672" s="34"/>
      <c r="T7672" s="34"/>
      <c r="U7672" s="34"/>
      <c r="V7672" s="34"/>
      <c r="W7672" s="34"/>
      <c r="X7672" s="34"/>
      <c r="Y7672" s="34"/>
      <c r="Z7672" s="34"/>
    </row>
    <row r="7673" spans="18:26" x14ac:dyDescent="0.2">
      <c r="R7673" s="34"/>
      <c r="S7673" s="34"/>
      <c r="T7673" s="34"/>
      <c r="U7673" s="34"/>
      <c r="V7673" s="34"/>
      <c r="W7673" s="34"/>
      <c r="X7673" s="34"/>
      <c r="Y7673" s="34"/>
      <c r="Z7673" s="34"/>
    </row>
    <row r="7674" spans="18:26" x14ac:dyDescent="0.2">
      <c r="R7674" s="34"/>
      <c r="S7674" s="34"/>
      <c r="T7674" s="34"/>
      <c r="U7674" s="34"/>
      <c r="V7674" s="34"/>
      <c r="W7674" s="34"/>
      <c r="X7674" s="34"/>
      <c r="Y7674" s="34"/>
      <c r="Z7674" s="34"/>
    </row>
    <row r="7675" spans="18:26" x14ac:dyDescent="0.2">
      <c r="R7675" s="34"/>
      <c r="S7675" s="34"/>
      <c r="T7675" s="34"/>
      <c r="U7675" s="34"/>
      <c r="V7675" s="34"/>
      <c r="W7675" s="34"/>
      <c r="X7675" s="34"/>
      <c r="Y7675" s="34"/>
      <c r="Z7675" s="34"/>
    </row>
    <row r="7676" spans="18:26" x14ac:dyDescent="0.2">
      <c r="R7676" s="34"/>
      <c r="S7676" s="34"/>
      <c r="T7676" s="34"/>
      <c r="U7676" s="34"/>
      <c r="V7676" s="34"/>
      <c r="W7676" s="34"/>
      <c r="X7676" s="34"/>
      <c r="Y7676" s="34"/>
      <c r="Z7676" s="34"/>
    </row>
    <row r="7677" spans="18:26" x14ac:dyDescent="0.2">
      <c r="R7677" s="34"/>
      <c r="S7677" s="34"/>
      <c r="T7677" s="34"/>
      <c r="U7677" s="34"/>
      <c r="V7677" s="34"/>
      <c r="W7677" s="34"/>
      <c r="X7677" s="34"/>
      <c r="Y7677" s="34"/>
      <c r="Z7677" s="34"/>
    </row>
    <row r="7678" spans="18:26" x14ac:dyDescent="0.2">
      <c r="R7678" s="34"/>
      <c r="S7678" s="34"/>
      <c r="T7678" s="34"/>
      <c r="U7678" s="34"/>
      <c r="V7678" s="34"/>
      <c r="W7678" s="34"/>
      <c r="X7678" s="34"/>
      <c r="Y7678" s="34"/>
      <c r="Z7678" s="34"/>
    </row>
    <row r="7679" spans="18:26" x14ac:dyDescent="0.2">
      <c r="R7679" s="34"/>
      <c r="S7679" s="34"/>
      <c r="T7679" s="34"/>
      <c r="U7679" s="34"/>
      <c r="V7679" s="34"/>
      <c r="W7679" s="34"/>
      <c r="X7679" s="34"/>
      <c r="Y7679" s="34"/>
      <c r="Z7679" s="34"/>
    </row>
    <row r="7680" spans="18:26" x14ac:dyDescent="0.2">
      <c r="R7680" s="34"/>
      <c r="S7680" s="34"/>
      <c r="T7680" s="34"/>
      <c r="U7680" s="34"/>
      <c r="V7680" s="34"/>
      <c r="W7680" s="34"/>
      <c r="X7680" s="34"/>
      <c r="Y7680" s="34"/>
      <c r="Z7680" s="34"/>
    </row>
    <row r="7681" spans="18:26" x14ac:dyDescent="0.2">
      <c r="R7681" s="34"/>
      <c r="S7681" s="34"/>
      <c r="T7681" s="34"/>
      <c r="U7681" s="34"/>
      <c r="V7681" s="34"/>
      <c r="W7681" s="34"/>
      <c r="X7681" s="34"/>
      <c r="Y7681" s="34"/>
      <c r="Z7681" s="34"/>
    </row>
    <row r="7682" spans="18:26" x14ac:dyDescent="0.2">
      <c r="R7682" s="34"/>
      <c r="S7682" s="34"/>
      <c r="T7682" s="34"/>
      <c r="U7682" s="34"/>
      <c r="V7682" s="34"/>
      <c r="W7682" s="34"/>
      <c r="X7682" s="34"/>
      <c r="Y7682" s="34"/>
      <c r="Z7682" s="34"/>
    </row>
    <row r="7683" spans="18:26" x14ac:dyDescent="0.2">
      <c r="R7683" s="34"/>
      <c r="S7683" s="34"/>
      <c r="T7683" s="34"/>
      <c r="U7683" s="34"/>
      <c r="V7683" s="34"/>
      <c r="W7683" s="34"/>
      <c r="X7683" s="34"/>
      <c r="Y7683" s="34"/>
      <c r="Z7683" s="34"/>
    </row>
    <row r="7684" spans="18:26" x14ac:dyDescent="0.2">
      <c r="R7684" s="34"/>
      <c r="S7684" s="34"/>
      <c r="T7684" s="34"/>
      <c r="U7684" s="34"/>
      <c r="V7684" s="34"/>
      <c r="W7684" s="34"/>
      <c r="X7684" s="34"/>
      <c r="Y7684" s="34"/>
      <c r="Z7684" s="34"/>
    </row>
    <row r="7685" spans="18:26" x14ac:dyDescent="0.2">
      <c r="R7685" s="34"/>
      <c r="S7685" s="34"/>
      <c r="T7685" s="34"/>
      <c r="U7685" s="34"/>
      <c r="V7685" s="34"/>
      <c r="W7685" s="34"/>
      <c r="X7685" s="34"/>
      <c r="Y7685" s="34"/>
      <c r="Z7685" s="34"/>
    </row>
    <row r="7686" spans="18:26" x14ac:dyDescent="0.2">
      <c r="R7686" s="34"/>
      <c r="S7686" s="34"/>
      <c r="T7686" s="34"/>
      <c r="U7686" s="34"/>
      <c r="V7686" s="34"/>
      <c r="W7686" s="34"/>
      <c r="X7686" s="34"/>
      <c r="Y7686" s="34"/>
      <c r="Z7686" s="34"/>
    </row>
    <row r="7687" spans="18:26" x14ac:dyDescent="0.2">
      <c r="R7687" s="34"/>
      <c r="S7687" s="34"/>
      <c r="T7687" s="34"/>
      <c r="U7687" s="34"/>
      <c r="V7687" s="34"/>
      <c r="W7687" s="34"/>
      <c r="X7687" s="34"/>
      <c r="Y7687" s="34"/>
      <c r="Z7687" s="34"/>
    </row>
    <row r="7688" spans="18:26" x14ac:dyDescent="0.2">
      <c r="R7688" s="34"/>
      <c r="S7688" s="34"/>
      <c r="T7688" s="34"/>
      <c r="U7688" s="34"/>
      <c r="V7688" s="34"/>
      <c r="W7688" s="34"/>
      <c r="X7688" s="34"/>
      <c r="Y7688" s="34"/>
      <c r="Z7688" s="34"/>
    </row>
    <row r="7689" spans="18:26" x14ac:dyDescent="0.2">
      <c r="R7689" s="34"/>
      <c r="S7689" s="34"/>
      <c r="T7689" s="34"/>
      <c r="U7689" s="34"/>
      <c r="V7689" s="34"/>
      <c r="W7689" s="34"/>
      <c r="X7689" s="34"/>
      <c r="Y7689" s="34"/>
      <c r="Z7689" s="34"/>
    </row>
    <row r="7690" spans="18:26" x14ac:dyDescent="0.2">
      <c r="R7690" s="34"/>
      <c r="S7690" s="34"/>
      <c r="T7690" s="34"/>
      <c r="U7690" s="34"/>
      <c r="V7690" s="34"/>
      <c r="W7690" s="34"/>
      <c r="X7690" s="34"/>
      <c r="Y7690" s="34"/>
      <c r="Z7690" s="34"/>
    </row>
    <row r="7691" spans="18:26" x14ac:dyDescent="0.2">
      <c r="R7691" s="34"/>
      <c r="S7691" s="34"/>
      <c r="T7691" s="34"/>
      <c r="U7691" s="34"/>
      <c r="V7691" s="34"/>
      <c r="W7691" s="34"/>
      <c r="X7691" s="34"/>
      <c r="Y7691" s="34"/>
      <c r="Z7691" s="34"/>
    </row>
    <row r="7692" spans="18:26" x14ac:dyDescent="0.2">
      <c r="R7692" s="34"/>
      <c r="S7692" s="34"/>
      <c r="T7692" s="34"/>
      <c r="U7692" s="34"/>
      <c r="V7692" s="34"/>
      <c r="W7692" s="34"/>
      <c r="X7692" s="34"/>
      <c r="Y7692" s="34"/>
      <c r="Z7692" s="34"/>
    </row>
    <row r="7693" spans="18:26" x14ac:dyDescent="0.2">
      <c r="R7693" s="34"/>
      <c r="S7693" s="34"/>
      <c r="T7693" s="34"/>
      <c r="U7693" s="34"/>
      <c r="V7693" s="34"/>
      <c r="W7693" s="34"/>
      <c r="X7693" s="34"/>
      <c r="Y7693" s="34"/>
      <c r="Z7693" s="34"/>
    </row>
    <row r="7694" spans="18:26" x14ac:dyDescent="0.2">
      <c r="R7694" s="34"/>
      <c r="S7694" s="34"/>
      <c r="T7694" s="34"/>
      <c r="U7694" s="34"/>
      <c r="V7694" s="34"/>
      <c r="W7694" s="34"/>
      <c r="X7694" s="34"/>
      <c r="Y7694" s="34"/>
      <c r="Z7694" s="34"/>
    </row>
    <row r="7695" spans="18:26" x14ac:dyDescent="0.2">
      <c r="R7695" s="34"/>
      <c r="S7695" s="34"/>
      <c r="T7695" s="34"/>
      <c r="U7695" s="34"/>
      <c r="V7695" s="34"/>
      <c r="W7695" s="34"/>
      <c r="X7695" s="34"/>
      <c r="Y7695" s="34"/>
      <c r="Z7695" s="34"/>
    </row>
    <row r="7696" spans="18:26" x14ac:dyDescent="0.2">
      <c r="R7696" s="34"/>
      <c r="S7696" s="34"/>
      <c r="T7696" s="34"/>
      <c r="U7696" s="34"/>
      <c r="V7696" s="34"/>
      <c r="W7696" s="34"/>
      <c r="X7696" s="34"/>
      <c r="Y7696" s="34"/>
      <c r="Z7696" s="34"/>
    </row>
    <row r="7697" spans="18:26" x14ac:dyDescent="0.2">
      <c r="R7697" s="34"/>
      <c r="S7697" s="34"/>
      <c r="T7697" s="34"/>
      <c r="U7697" s="34"/>
      <c r="V7697" s="34"/>
      <c r="W7697" s="34"/>
      <c r="X7697" s="34"/>
      <c r="Y7697" s="34"/>
      <c r="Z7697" s="34"/>
    </row>
    <row r="7698" spans="18:26" x14ac:dyDescent="0.2">
      <c r="R7698" s="34"/>
      <c r="S7698" s="34"/>
      <c r="T7698" s="34"/>
      <c r="U7698" s="34"/>
      <c r="V7698" s="34"/>
      <c r="W7698" s="34"/>
      <c r="X7698" s="34"/>
      <c r="Y7698" s="34"/>
      <c r="Z7698" s="34"/>
    </row>
    <row r="7699" spans="18:26" x14ac:dyDescent="0.2">
      <c r="R7699" s="34"/>
      <c r="S7699" s="34"/>
      <c r="T7699" s="34"/>
      <c r="U7699" s="34"/>
      <c r="V7699" s="34"/>
      <c r="W7699" s="34"/>
      <c r="X7699" s="34"/>
      <c r="Y7699" s="34"/>
      <c r="Z7699" s="34"/>
    </row>
    <row r="7700" spans="18:26" x14ac:dyDescent="0.2">
      <c r="R7700" s="34"/>
      <c r="S7700" s="34"/>
      <c r="T7700" s="34"/>
      <c r="U7700" s="34"/>
      <c r="V7700" s="34"/>
      <c r="W7700" s="34"/>
      <c r="X7700" s="34"/>
      <c r="Y7700" s="34"/>
      <c r="Z7700" s="34"/>
    </row>
    <row r="7701" spans="18:26" x14ac:dyDescent="0.2">
      <c r="R7701" s="34"/>
      <c r="S7701" s="34"/>
      <c r="T7701" s="34"/>
      <c r="U7701" s="34"/>
      <c r="V7701" s="34"/>
      <c r="W7701" s="34"/>
      <c r="X7701" s="34"/>
      <c r="Y7701" s="34"/>
      <c r="Z7701" s="34"/>
    </row>
    <row r="7702" spans="18:26" x14ac:dyDescent="0.2">
      <c r="R7702" s="34"/>
      <c r="S7702" s="34"/>
      <c r="T7702" s="34"/>
      <c r="U7702" s="34"/>
      <c r="V7702" s="34"/>
      <c r="W7702" s="34"/>
      <c r="X7702" s="34"/>
      <c r="Y7702" s="34"/>
      <c r="Z7702" s="34"/>
    </row>
    <row r="7703" spans="18:26" x14ac:dyDescent="0.2">
      <c r="R7703" s="34"/>
      <c r="S7703" s="34"/>
      <c r="T7703" s="34"/>
      <c r="U7703" s="34"/>
      <c r="V7703" s="34"/>
      <c r="W7703" s="34"/>
      <c r="X7703" s="34"/>
      <c r="Y7703" s="34"/>
      <c r="Z7703" s="34"/>
    </row>
    <row r="7704" spans="18:26" x14ac:dyDescent="0.2">
      <c r="R7704" s="34"/>
      <c r="S7704" s="34"/>
      <c r="T7704" s="34"/>
      <c r="U7704" s="34"/>
      <c r="V7704" s="34"/>
      <c r="W7704" s="34"/>
      <c r="X7704" s="34"/>
      <c r="Y7704" s="34"/>
      <c r="Z7704" s="34"/>
    </row>
    <row r="7705" spans="18:26" x14ac:dyDescent="0.2">
      <c r="R7705" s="34"/>
      <c r="S7705" s="34"/>
      <c r="T7705" s="34"/>
      <c r="U7705" s="34"/>
      <c r="V7705" s="34"/>
      <c r="W7705" s="34"/>
      <c r="X7705" s="34"/>
      <c r="Y7705" s="34"/>
      <c r="Z7705" s="34"/>
    </row>
    <row r="7706" spans="18:26" x14ac:dyDescent="0.2">
      <c r="R7706" s="34"/>
      <c r="S7706" s="34"/>
      <c r="T7706" s="34"/>
      <c r="U7706" s="34"/>
      <c r="V7706" s="34"/>
      <c r="W7706" s="34"/>
      <c r="X7706" s="34"/>
      <c r="Y7706" s="34"/>
      <c r="Z7706" s="34"/>
    </row>
    <row r="7707" spans="18:26" x14ac:dyDescent="0.2">
      <c r="R7707" s="34"/>
      <c r="S7707" s="34"/>
      <c r="T7707" s="34"/>
      <c r="U7707" s="34"/>
      <c r="V7707" s="34"/>
      <c r="W7707" s="34"/>
      <c r="X7707" s="34"/>
      <c r="Y7707" s="34"/>
      <c r="Z7707" s="34"/>
    </row>
    <row r="7708" spans="18:26" x14ac:dyDescent="0.2">
      <c r="R7708" s="34"/>
      <c r="S7708" s="34"/>
      <c r="T7708" s="34"/>
      <c r="U7708" s="34"/>
      <c r="V7708" s="34"/>
      <c r="W7708" s="34"/>
      <c r="X7708" s="34"/>
      <c r="Y7708" s="34"/>
      <c r="Z7708" s="34"/>
    </row>
    <row r="7709" spans="18:26" x14ac:dyDescent="0.2">
      <c r="R7709" s="34"/>
      <c r="S7709" s="34"/>
      <c r="T7709" s="34"/>
      <c r="U7709" s="34"/>
      <c r="V7709" s="34"/>
      <c r="W7709" s="34"/>
      <c r="X7709" s="34"/>
      <c r="Y7709" s="34"/>
      <c r="Z7709" s="34"/>
    </row>
    <row r="7710" spans="18:26" x14ac:dyDescent="0.2">
      <c r="R7710" s="34"/>
      <c r="S7710" s="34"/>
      <c r="T7710" s="34"/>
      <c r="U7710" s="34"/>
      <c r="V7710" s="34"/>
      <c r="W7710" s="34"/>
      <c r="X7710" s="34"/>
      <c r="Y7710" s="34"/>
      <c r="Z7710" s="34"/>
    </row>
    <row r="7711" spans="18:26" x14ac:dyDescent="0.2">
      <c r="R7711" s="34"/>
      <c r="S7711" s="34"/>
      <c r="T7711" s="34"/>
      <c r="U7711" s="34"/>
      <c r="V7711" s="34"/>
      <c r="W7711" s="34"/>
      <c r="X7711" s="34"/>
      <c r="Y7711" s="34"/>
      <c r="Z7711" s="34"/>
    </row>
    <row r="7712" spans="18:26" x14ac:dyDescent="0.2">
      <c r="R7712" s="34"/>
      <c r="S7712" s="34"/>
      <c r="T7712" s="34"/>
      <c r="U7712" s="34"/>
      <c r="V7712" s="34"/>
      <c r="W7712" s="34"/>
      <c r="X7712" s="34"/>
      <c r="Y7712" s="34"/>
      <c r="Z7712" s="34"/>
    </row>
    <row r="7713" spans="18:26" x14ac:dyDescent="0.2">
      <c r="R7713" s="34"/>
      <c r="S7713" s="34"/>
      <c r="T7713" s="34"/>
      <c r="U7713" s="34"/>
      <c r="V7713" s="34"/>
      <c r="W7713" s="34"/>
      <c r="X7713" s="34"/>
      <c r="Y7713" s="34"/>
      <c r="Z7713" s="34"/>
    </row>
    <row r="7714" spans="18:26" x14ac:dyDescent="0.2">
      <c r="R7714" s="34"/>
      <c r="S7714" s="34"/>
      <c r="T7714" s="34"/>
      <c r="U7714" s="34"/>
      <c r="V7714" s="34"/>
      <c r="W7714" s="34"/>
      <c r="X7714" s="34"/>
      <c r="Y7714" s="34"/>
      <c r="Z7714" s="34"/>
    </row>
    <row r="7715" spans="18:26" x14ac:dyDescent="0.2">
      <c r="R7715" s="34"/>
      <c r="S7715" s="34"/>
      <c r="T7715" s="34"/>
      <c r="U7715" s="34"/>
      <c r="V7715" s="34"/>
      <c r="W7715" s="34"/>
      <c r="X7715" s="34"/>
      <c r="Y7715" s="34"/>
      <c r="Z7715" s="34"/>
    </row>
    <row r="7716" spans="18:26" x14ac:dyDescent="0.2">
      <c r="R7716" s="34"/>
      <c r="S7716" s="34"/>
      <c r="T7716" s="34"/>
      <c r="U7716" s="34"/>
      <c r="V7716" s="34"/>
      <c r="W7716" s="34"/>
      <c r="X7716" s="34"/>
      <c r="Y7716" s="34"/>
      <c r="Z7716" s="34"/>
    </row>
    <row r="7717" spans="18:26" x14ac:dyDescent="0.2">
      <c r="R7717" s="34"/>
      <c r="S7717" s="34"/>
      <c r="T7717" s="34"/>
      <c r="U7717" s="34"/>
      <c r="V7717" s="34"/>
      <c r="W7717" s="34"/>
      <c r="X7717" s="34"/>
      <c r="Y7717" s="34"/>
      <c r="Z7717" s="34"/>
    </row>
    <row r="7718" spans="18:26" x14ac:dyDescent="0.2">
      <c r="R7718" s="34"/>
      <c r="S7718" s="34"/>
      <c r="T7718" s="34"/>
      <c r="U7718" s="34"/>
      <c r="V7718" s="34"/>
      <c r="W7718" s="34"/>
      <c r="X7718" s="34"/>
      <c r="Y7718" s="34"/>
      <c r="Z7718" s="34"/>
    </row>
    <row r="7719" spans="18:26" x14ac:dyDescent="0.2">
      <c r="R7719" s="34"/>
      <c r="S7719" s="34"/>
      <c r="T7719" s="34"/>
      <c r="U7719" s="34"/>
      <c r="V7719" s="34"/>
      <c r="W7719" s="34"/>
      <c r="X7719" s="34"/>
      <c r="Y7719" s="34"/>
      <c r="Z7719" s="34"/>
    </row>
    <row r="7720" spans="18:26" x14ac:dyDescent="0.2">
      <c r="R7720" s="34"/>
      <c r="S7720" s="34"/>
      <c r="T7720" s="34"/>
      <c r="U7720" s="34"/>
      <c r="V7720" s="34"/>
      <c r="W7720" s="34"/>
      <c r="X7720" s="34"/>
      <c r="Y7720" s="34"/>
      <c r="Z7720" s="34"/>
    </row>
    <row r="7721" spans="18:26" x14ac:dyDescent="0.2">
      <c r="R7721" s="34"/>
      <c r="S7721" s="34"/>
      <c r="T7721" s="34"/>
      <c r="U7721" s="34"/>
      <c r="V7721" s="34"/>
      <c r="W7721" s="34"/>
      <c r="X7721" s="34"/>
      <c r="Y7721" s="34"/>
      <c r="Z7721" s="34"/>
    </row>
    <row r="7722" spans="18:26" x14ac:dyDescent="0.2">
      <c r="R7722" s="34"/>
      <c r="S7722" s="34"/>
      <c r="T7722" s="34"/>
      <c r="U7722" s="34"/>
      <c r="V7722" s="34"/>
      <c r="W7722" s="34"/>
      <c r="X7722" s="34"/>
      <c r="Y7722" s="34"/>
      <c r="Z7722" s="34"/>
    </row>
    <row r="7723" spans="18:26" x14ac:dyDescent="0.2">
      <c r="R7723" s="34"/>
      <c r="S7723" s="34"/>
      <c r="T7723" s="34"/>
      <c r="U7723" s="34"/>
      <c r="V7723" s="34"/>
      <c r="W7723" s="34"/>
      <c r="X7723" s="34"/>
      <c r="Y7723" s="34"/>
      <c r="Z7723" s="34"/>
    </row>
    <row r="7724" spans="18:26" x14ac:dyDescent="0.2">
      <c r="R7724" s="34"/>
      <c r="S7724" s="34"/>
      <c r="T7724" s="34"/>
      <c r="U7724" s="34"/>
      <c r="V7724" s="34"/>
      <c r="W7724" s="34"/>
      <c r="X7724" s="34"/>
      <c r="Y7724" s="34"/>
      <c r="Z7724" s="34"/>
    </row>
    <row r="7725" spans="18:26" x14ac:dyDescent="0.2">
      <c r="R7725" s="34"/>
      <c r="S7725" s="34"/>
      <c r="T7725" s="34"/>
      <c r="U7725" s="34"/>
      <c r="V7725" s="34"/>
      <c r="W7725" s="34"/>
      <c r="X7725" s="34"/>
      <c r="Y7725" s="34"/>
      <c r="Z7725" s="34"/>
    </row>
    <row r="7726" spans="18:26" x14ac:dyDescent="0.2">
      <c r="R7726" s="34"/>
      <c r="S7726" s="34"/>
      <c r="T7726" s="34"/>
      <c r="U7726" s="34"/>
      <c r="V7726" s="34"/>
      <c r="W7726" s="34"/>
      <c r="X7726" s="34"/>
      <c r="Y7726" s="34"/>
      <c r="Z7726" s="34"/>
    </row>
    <row r="7727" spans="18:26" x14ac:dyDescent="0.2">
      <c r="R7727" s="34"/>
      <c r="S7727" s="34"/>
      <c r="T7727" s="34"/>
      <c r="U7727" s="34"/>
      <c r="V7727" s="34"/>
      <c r="W7727" s="34"/>
      <c r="X7727" s="34"/>
      <c r="Y7727" s="34"/>
      <c r="Z7727" s="34"/>
    </row>
    <row r="7728" spans="18:26" x14ac:dyDescent="0.2">
      <c r="R7728" s="34"/>
      <c r="S7728" s="34"/>
      <c r="T7728" s="34"/>
      <c r="U7728" s="34"/>
      <c r="V7728" s="34"/>
      <c r="W7728" s="34"/>
      <c r="X7728" s="34"/>
      <c r="Y7728" s="34"/>
      <c r="Z7728" s="34"/>
    </row>
    <row r="7729" spans="18:26" x14ac:dyDescent="0.2">
      <c r="R7729" s="34"/>
      <c r="S7729" s="34"/>
      <c r="T7729" s="34"/>
      <c r="U7729" s="34"/>
      <c r="V7729" s="34"/>
      <c r="W7729" s="34"/>
      <c r="X7729" s="34"/>
      <c r="Y7729" s="34"/>
      <c r="Z7729" s="34"/>
    </row>
    <row r="7730" spans="18:26" x14ac:dyDescent="0.2">
      <c r="R7730" s="34"/>
      <c r="S7730" s="34"/>
      <c r="T7730" s="34"/>
      <c r="U7730" s="34"/>
      <c r="V7730" s="34"/>
      <c r="W7730" s="34"/>
      <c r="X7730" s="34"/>
      <c r="Y7730" s="34"/>
      <c r="Z7730" s="34"/>
    </row>
    <row r="7731" spans="18:26" x14ac:dyDescent="0.2">
      <c r="R7731" s="34"/>
      <c r="S7731" s="34"/>
      <c r="T7731" s="34"/>
      <c r="U7731" s="34"/>
      <c r="V7731" s="34"/>
      <c r="W7731" s="34"/>
      <c r="X7731" s="34"/>
      <c r="Y7731" s="34"/>
      <c r="Z7731" s="34"/>
    </row>
    <row r="7732" spans="18:26" x14ac:dyDescent="0.2">
      <c r="R7732" s="34"/>
      <c r="S7732" s="34"/>
      <c r="T7732" s="34"/>
      <c r="U7732" s="34"/>
      <c r="V7732" s="34"/>
      <c r="W7732" s="34"/>
      <c r="X7732" s="34"/>
      <c r="Y7732" s="34"/>
      <c r="Z7732" s="34"/>
    </row>
    <row r="7733" spans="18:26" x14ac:dyDescent="0.2">
      <c r="R7733" s="34"/>
      <c r="S7733" s="34"/>
      <c r="T7733" s="34"/>
      <c r="U7733" s="34"/>
      <c r="V7733" s="34"/>
      <c r="W7733" s="34"/>
      <c r="X7733" s="34"/>
      <c r="Y7733" s="34"/>
      <c r="Z7733" s="34"/>
    </row>
    <row r="7734" spans="18:26" x14ac:dyDescent="0.2">
      <c r="R7734" s="34"/>
      <c r="S7734" s="34"/>
      <c r="T7734" s="34"/>
      <c r="U7734" s="34"/>
      <c r="V7734" s="34"/>
      <c r="W7734" s="34"/>
      <c r="X7734" s="34"/>
      <c r="Y7734" s="34"/>
      <c r="Z7734" s="34"/>
    </row>
    <row r="7735" spans="18:26" x14ac:dyDescent="0.2">
      <c r="R7735" s="34"/>
      <c r="S7735" s="34"/>
      <c r="T7735" s="34"/>
      <c r="U7735" s="34"/>
      <c r="V7735" s="34"/>
      <c r="W7735" s="34"/>
      <c r="X7735" s="34"/>
      <c r="Y7735" s="34"/>
      <c r="Z7735" s="34"/>
    </row>
    <row r="7736" spans="18:26" x14ac:dyDescent="0.2">
      <c r="R7736" s="34"/>
      <c r="S7736" s="34"/>
      <c r="T7736" s="34"/>
      <c r="U7736" s="34"/>
      <c r="V7736" s="34"/>
      <c r="W7736" s="34"/>
      <c r="X7736" s="34"/>
      <c r="Y7736" s="34"/>
      <c r="Z7736" s="34"/>
    </row>
    <row r="7737" spans="18:26" x14ac:dyDescent="0.2">
      <c r="R7737" s="34"/>
      <c r="S7737" s="34"/>
      <c r="T7737" s="34"/>
      <c r="U7737" s="34"/>
      <c r="V7737" s="34"/>
      <c r="W7737" s="34"/>
      <c r="X7737" s="34"/>
      <c r="Y7737" s="34"/>
      <c r="Z7737" s="34"/>
    </row>
    <row r="7738" spans="18:26" x14ac:dyDescent="0.2">
      <c r="R7738" s="34"/>
      <c r="S7738" s="34"/>
      <c r="T7738" s="34"/>
      <c r="U7738" s="34"/>
      <c r="V7738" s="34"/>
      <c r="W7738" s="34"/>
      <c r="X7738" s="34"/>
      <c r="Y7738" s="34"/>
      <c r="Z7738" s="34"/>
    </row>
    <row r="7739" spans="18:26" x14ac:dyDescent="0.2">
      <c r="R7739" s="34"/>
      <c r="S7739" s="34"/>
      <c r="T7739" s="34"/>
      <c r="U7739" s="34"/>
      <c r="V7739" s="34"/>
      <c r="W7739" s="34"/>
      <c r="X7739" s="34"/>
      <c r="Y7739" s="34"/>
      <c r="Z7739" s="34"/>
    </row>
    <row r="7740" spans="18:26" x14ac:dyDescent="0.2">
      <c r="R7740" s="34"/>
      <c r="S7740" s="34"/>
      <c r="T7740" s="34"/>
      <c r="U7740" s="34"/>
      <c r="V7740" s="34"/>
      <c r="W7740" s="34"/>
      <c r="X7740" s="34"/>
      <c r="Y7740" s="34"/>
      <c r="Z7740" s="34"/>
    </row>
    <row r="7741" spans="18:26" x14ac:dyDescent="0.2">
      <c r="R7741" s="34"/>
      <c r="S7741" s="34"/>
      <c r="T7741" s="34"/>
      <c r="U7741" s="34"/>
      <c r="V7741" s="34"/>
      <c r="W7741" s="34"/>
      <c r="X7741" s="34"/>
      <c r="Y7741" s="34"/>
      <c r="Z7741" s="34"/>
    </row>
    <row r="7742" spans="18:26" x14ac:dyDescent="0.2">
      <c r="R7742" s="34"/>
      <c r="S7742" s="34"/>
      <c r="T7742" s="34"/>
      <c r="U7742" s="34"/>
      <c r="V7742" s="34"/>
      <c r="W7742" s="34"/>
      <c r="X7742" s="34"/>
      <c r="Y7742" s="34"/>
      <c r="Z7742" s="34"/>
    </row>
    <row r="7743" spans="18:26" x14ac:dyDescent="0.2">
      <c r="R7743" s="34"/>
      <c r="S7743" s="34"/>
      <c r="T7743" s="34"/>
      <c r="U7743" s="34"/>
      <c r="V7743" s="34"/>
      <c r="W7743" s="34"/>
      <c r="X7743" s="34"/>
      <c r="Y7743" s="34"/>
      <c r="Z7743" s="34"/>
    </row>
    <row r="7744" spans="18:26" x14ac:dyDescent="0.2">
      <c r="R7744" s="34"/>
      <c r="S7744" s="34"/>
      <c r="T7744" s="34"/>
      <c r="U7744" s="34"/>
      <c r="V7744" s="34"/>
      <c r="W7744" s="34"/>
      <c r="X7744" s="34"/>
      <c r="Y7744" s="34"/>
      <c r="Z7744" s="34"/>
    </row>
    <row r="7745" spans="18:26" x14ac:dyDescent="0.2">
      <c r="R7745" s="34"/>
      <c r="S7745" s="34"/>
      <c r="T7745" s="34"/>
      <c r="U7745" s="34"/>
      <c r="V7745" s="34"/>
      <c r="W7745" s="34"/>
      <c r="X7745" s="34"/>
      <c r="Y7745" s="34"/>
      <c r="Z7745" s="34"/>
    </row>
    <row r="7746" spans="18:26" x14ac:dyDescent="0.2">
      <c r="R7746" s="34"/>
      <c r="S7746" s="34"/>
      <c r="T7746" s="34"/>
      <c r="U7746" s="34"/>
      <c r="V7746" s="34"/>
      <c r="W7746" s="34"/>
      <c r="X7746" s="34"/>
      <c r="Y7746" s="34"/>
      <c r="Z7746" s="34"/>
    </row>
    <row r="7747" spans="18:26" x14ac:dyDescent="0.2">
      <c r="R7747" s="34"/>
      <c r="S7747" s="34"/>
      <c r="T7747" s="34"/>
      <c r="U7747" s="34"/>
      <c r="V7747" s="34"/>
      <c r="W7747" s="34"/>
      <c r="X7747" s="34"/>
      <c r="Y7747" s="34"/>
      <c r="Z7747" s="34"/>
    </row>
    <row r="7748" spans="18:26" x14ac:dyDescent="0.2">
      <c r="R7748" s="34"/>
      <c r="S7748" s="34"/>
      <c r="T7748" s="34"/>
      <c r="U7748" s="34"/>
      <c r="V7748" s="34"/>
      <c r="W7748" s="34"/>
      <c r="X7748" s="34"/>
      <c r="Y7748" s="34"/>
      <c r="Z7748" s="34"/>
    </row>
    <row r="7749" spans="18:26" x14ac:dyDescent="0.2">
      <c r="R7749" s="34"/>
      <c r="S7749" s="34"/>
      <c r="T7749" s="34"/>
      <c r="U7749" s="34"/>
      <c r="V7749" s="34"/>
      <c r="W7749" s="34"/>
      <c r="X7749" s="34"/>
      <c r="Y7749" s="34"/>
      <c r="Z7749" s="34"/>
    </row>
    <row r="7750" spans="18:26" x14ac:dyDescent="0.2">
      <c r="R7750" s="34"/>
      <c r="S7750" s="34"/>
      <c r="T7750" s="34"/>
      <c r="U7750" s="34"/>
      <c r="V7750" s="34"/>
      <c r="W7750" s="34"/>
      <c r="X7750" s="34"/>
      <c r="Y7750" s="34"/>
      <c r="Z7750" s="34"/>
    </row>
    <row r="7751" spans="18:26" x14ac:dyDescent="0.2">
      <c r="R7751" s="34"/>
      <c r="S7751" s="34"/>
      <c r="T7751" s="34"/>
      <c r="U7751" s="34"/>
      <c r="V7751" s="34"/>
      <c r="W7751" s="34"/>
      <c r="X7751" s="34"/>
      <c r="Y7751" s="34"/>
      <c r="Z7751" s="34"/>
    </row>
    <row r="7752" spans="18:26" x14ac:dyDescent="0.2">
      <c r="R7752" s="34"/>
      <c r="S7752" s="34"/>
      <c r="T7752" s="34"/>
      <c r="U7752" s="34"/>
      <c r="V7752" s="34"/>
      <c r="W7752" s="34"/>
      <c r="X7752" s="34"/>
      <c r="Y7752" s="34"/>
      <c r="Z7752" s="34"/>
    </row>
    <row r="7753" spans="18:26" x14ac:dyDescent="0.2">
      <c r="R7753" s="34"/>
      <c r="S7753" s="34"/>
      <c r="T7753" s="34"/>
      <c r="U7753" s="34"/>
      <c r="V7753" s="34"/>
      <c r="W7753" s="34"/>
      <c r="X7753" s="34"/>
      <c r="Y7753" s="34"/>
      <c r="Z7753" s="34"/>
    </row>
    <row r="7754" spans="18:26" x14ac:dyDescent="0.2">
      <c r="R7754" s="34"/>
      <c r="S7754" s="34"/>
      <c r="T7754" s="34"/>
      <c r="U7754" s="34"/>
      <c r="V7754" s="34"/>
      <c r="W7754" s="34"/>
      <c r="X7754" s="34"/>
      <c r="Y7754" s="34"/>
      <c r="Z7754" s="34"/>
    </row>
    <row r="7755" spans="18:26" x14ac:dyDescent="0.2">
      <c r="R7755" s="34"/>
      <c r="S7755" s="34"/>
      <c r="T7755" s="34"/>
      <c r="U7755" s="34"/>
      <c r="V7755" s="34"/>
      <c r="W7755" s="34"/>
      <c r="X7755" s="34"/>
      <c r="Y7755" s="34"/>
      <c r="Z7755" s="34"/>
    </row>
    <row r="7756" spans="18:26" x14ac:dyDescent="0.2">
      <c r="R7756" s="34"/>
      <c r="S7756" s="34"/>
      <c r="T7756" s="34"/>
      <c r="U7756" s="34"/>
      <c r="V7756" s="34"/>
      <c r="W7756" s="34"/>
      <c r="X7756" s="34"/>
      <c r="Y7756" s="34"/>
      <c r="Z7756" s="34"/>
    </row>
    <row r="7757" spans="18:26" x14ac:dyDescent="0.2">
      <c r="R7757" s="34"/>
      <c r="S7757" s="34"/>
      <c r="T7757" s="34"/>
      <c r="U7757" s="34"/>
      <c r="V7757" s="34"/>
      <c r="W7757" s="34"/>
      <c r="X7757" s="34"/>
      <c r="Y7757" s="34"/>
      <c r="Z7757" s="34"/>
    </row>
    <row r="7758" spans="18:26" x14ac:dyDescent="0.2">
      <c r="R7758" s="34"/>
      <c r="S7758" s="34"/>
      <c r="T7758" s="34"/>
      <c r="U7758" s="34"/>
      <c r="V7758" s="34"/>
      <c r="W7758" s="34"/>
      <c r="X7758" s="34"/>
      <c r="Y7758" s="34"/>
      <c r="Z7758" s="34"/>
    </row>
    <row r="7759" spans="18:26" x14ac:dyDescent="0.2">
      <c r="R7759" s="34"/>
      <c r="S7759" s="34"/>
      <c r="T7759" s="34"/>
      <c r="U7759" s="34"/>
      <c r="V7759" s="34"/>
      <c r="W7759" s="34"/>
      <c r="X7759" s="34"/>
      <c r="Y7759" s="34"/>
      <c r="Z7759" s="34"/>
    </row>
    <row r="7760" spans="18:26" x14ac:dyDescent="0.2">
      <c r="R7760" s="34"/>
      <c r="S7760" s="34"/>
      <c r="T7760" s="34"/>
      <c r="U7760" s="34"/>
      <c r="V7760" s="34"/>
      <c r="W7760" s="34"/>
      <c r="X7760" s="34"/>
      <c r="Y7760" s="34"/>
      <c r="Z7760" s="34"/>
    </row>
    <row r="7761" spans="18:26" x14ac:dyDescent="0.2">
      <c r="R7761" s="34"/>
      <c r="S7761" s="34"/>
      <c r="T7761" s="34"/>
      <c r="U7761" s="34"/>
      <c r="V7761" s="34"/>
      <c r="W7761" s="34"/>
      <c r="X7761" s="34"/>
      <c r="Y7761" s="34"/>
      <c r="Z7761" s="34"/>
    </row>
    <row r="7762" spans="18:26" x14ac:dyDescent="0.2">
      <c r="R7762" s="34"/>
      <c r="S7762" s="34"/>
      <c r="T7762" s="34"/>
      <c r="U7762" s="34"/>
      <c r="V7762" s="34"/>
      <c r="W7762" s="34"/>
      <c r="X7762" s="34"/>
      <c r="Y7762" s="34"/>
      <c r="Z7762" s="34"/>
    </row>
    <row r="7763" spans="18:26" x14ac:dyDescent="0.2">
      <c r="R7763" s="34"/>
      <c r="S7763" s="34"/>
      <c r="T7763" s="34"/>
      <c r="U7763" s="34"/>
      <c r="V7763" s="34"/>
      <c r="W7763" s="34"/>
      <c r="X7763" s="34"/>
      <c r="Y7763" s="34"/>
      <c r="Z7763" s="34"/>
    </row>
    <row r="7764" spans="18:26" x14ac:dyDescent="0.2">
      <c r="R7764" s="34"/>
      <c r="S7764" s="34"/>
      <c r="T7764" s="34"/>
      <c r="U7764" s="34"/>
      <c r="V7764" s="34"/>
      <c r="W7764" s="34"/>
      <c r="X7764" s="34"/>
      <c r="Y7764" s="34"/>
      <c r="Z7764" s="34"/>
    </row>
    <row r="7765" spans="18:26" x14ac:dyDescent="0.2">
      <c r="R7765" s="34"/>
      <c r="S7765" s="34"/>
      <c r="T7765" s="34"/>
      <c r="U7765" s="34"/>
      <c r="V7765" s="34"/>
      <c r="W7765" s="34"/>
      <c r="X7765" s="34"/>
      <c r="Y7765" s="34"/>
      <c r="Z7765" s="34"/>
    </row>
    <row r="7766" spans="18:26" x14ac:dyDescent="0.2">
      <c r="R7766" s="34"/>
      <c r="S7766" s="34"/>
      <c r="T7766" s="34"/>
      <c r="U7766" s="34"/>
      <c r="V7766" s="34"/>
      <c r="W7766" s="34"/>
      <c r="X7766" s="34"/>
      <c r="Y7766" s="34"/>
      <c r="Z7766" s="34"/>
    </row>
    <row r="7767" spans="18:26" x14ac:dyDescent="0.2">
      <c r="R7767" s="34"/>
      <c r="S7767" s="34"/>
      <c r="T7767" s="34"/>
      <c r="U7767" s="34"/>
      <c r="V7767" s="34"/>
      <c r="W7767" s="34"/>
      <c r="X7767" s="34"/>
      <c r="Y7767" s="34"/>
      <c r="Z7767" s="34"/>
    </row>
    <row r="7768" spans="18:26" x14ac:dyDescent="0.2">
      <c r="R7768" s="34"/>
      <c r="S7768" s="34"/>
      <c r="T7768" s="34"/>
      <c r="U7768" s="34"/>
      <c r="V7768" s="34"/>
      <c r="W7768" s="34"/>
      <c r="X7768" s="34"/>
      <c r="Y7768" s="34"/>
      <c r="Z7768" s="34"/>
    </row>
    <row r="7769" spans="18:26" x14ac:dyDescent="0.2">
      <c r="R7769" s="34"/>
      <c r="S7769" s="34"/>
      <c r="T7769" s="34"/>
      <c r="U7769" s="34"/>
      <c r="V7769" s="34"/>
      <c r="W7769" s="34"/>
      <c r="X7769" s="34"/>
      <c r="Y7769" s="34"/>
      <c r="Z7769" s="34"/>
    </row>
    <row r="7770" spans="18:26" x14ac:dyDescent="0.2">
      <c r="R7770" s="34"/>
      <c r="S7770" s="34"/>
      <c r="T7770" s="34"/>
      <c r="U7770" s="34"/>
      <c r="V7770" s="34"/>
      <c r="W7770" s="34"/>
      <c r="X7770" s="34"/>
      <c r="Y7770" s="34"/>
      <c r="Z7770" s="34"/>
    </row>
    <row r="7771" spans="18:26" x14ac:dyDescent="0.2">
      <c r="R7771" s="34"/>
      <c r="S7771" s="34"/>
      <c r="T7771" s="34"/>
      <c r="U7771" s="34"/>
      <c r="V7771" s="34"/>
      <c r="W7771" s="34"/>
      <c r="X7771" s="34"/>
      <c r="Y7771" s="34"/>
      <c r="Z7771" s="34"/>
    </row>
    <row r="7772" spans="18:26" x14ac:dyDescent="0.2">
      <c r="R7772" s="34"/>
      <c r="S7772" s="34"/>
      <c r="T7772" s="34"/>
      <c r="U7772" s="34"/>
      <c r="V7772" s="34"/>
      <c r="W7772" s="34"/>
      <c r="X7772" s="34"/>
      <c r="Y7772" s="34"/>
      <c r="Z7772" s="34"/>
    </row>
    <row r="7773" spans="18:26" x14ac:dyDescent="0.2">
      <c r="R7773" s="34"/>
      <c r="S7773" s="34"/>
      <c r="T7773" s="34"/>
      <c r="U7773" s="34"/>
      <c r="V7773" s="34"/>
      <c r="W7773" s="34"/>
      <c r="X7773" s="34"/>
      <c r="Y7773" s="34"/>
      <c r="Z7773" s="34"/>
    </row>
    <row r="7774" spans="18:26" x14ac:dyDescent="0.2">
      <c r="R7774" s="34"/>
      <c r="S7774" s="34"/>
      <c r="T7774" s="34"/>
      <c r="U7774" s="34"/>
      <c r="V7774" s="34"/>
      <c r="W7774" s="34"/>
      <c r="X7774" s="34"/>
      <c r="Y7774" s="34"/>
      <c r="Z7774" s="34"/>
    </row>
    <row r="7775" spans="18:26" x14ac:dyDescent="0.2">
      <c r="R7775" s="34"/>
      <c r="S7775" s="34"/>
      <c r="T7775" s="34"/>
      <c r="U7775" s="34"/>
      <c r="V7775" s="34"/>
      <c r="W7775" s="34"/>
      <c r="X7775" s="34"/>
      <c r="Y7775" s="34"/>
      <c r="Z7775" s="34"/>
    </row>
    <row r="7776" spans="18:26" x14ac:dyDescent="0.2">
      <c r="R7776" s="34"/>
      <c r="S7776" s="34"/>
      <c r="T7776" s="34"/>
      <c r="U7776" s="34"/>
      <c r="V7776" s="34"/>
      <c r="W7776" s="34"/>
      <c r="X7776" s="34"/>
      <c r="Y7776" s="34"/>
      <c r="Z7776" s="34"/>
    </row>
    <row r="7777" spans="18:26" x14ac:dyDescent="0.2">
      <c r="R7777" s="34"/>
      <c r="S7777" s="34"/>
      <c r="T7777" s="34"/>
      <c r="U7777" s="34"/>
      <c r="V7777" s="34"/>
      <c r="W7777" s="34"/>
      <c r="X7777" s="34"/>
      <c r="Y7777" s="34"/>
      <c r="Z7777" s="34"/>
    </row>
    <row r="7778" spans="18:26" x14ac:dyDescent="0.2">
      <c r="R7778" s="34"/>
      <c r="S7778" s="34"/>
      <c r="T7778" s="34"/>
      <c r="U7778" s="34"/>
      <c r="V7778" s="34"/>
      <c r="W7778" s="34"/>
      <c r="X7778" s="34"/>
      <c r="Y7778" s="34"/>
      <c r="Z7778" s="34"/>
    </row>
    <row r="7779" spans="18:26" x14ac:dyDescent="0.2">
      <c r="R7779" s="34"/>
      <c r="S7779" s="34"/>
      <c r="T7779" s="34"/>
      <c r="U7779" s="34"/>
      <c r="V7779" s="34"/>
      <c r="W7779" s="34"/>
      <c r="X7779" s="34"/>
      <c r="Y7779" s="34"/>
      <c r="Z7779" s="34"/>
    </row>
    <row r="7780" spans="18:26" x14ac:dyDescent="0.2">
      <c r="R7780" s="34"/>
      <c r="S7780" s="34"/>
      <c r="T7780" s="34"/>
      <c r="U7780" s="34"/>
      <c r="V7780" s="34"/>
      <c r="W7780" s="34"/>
      <c r="X7780" s="34"/>
      <c r="Y7780" s="34"/>
      <c r="Z7780" s="34"/>
    </row>
    <row r="7781" spans="18:26" x14ac:dyDescent="0.2">
      <c r="R7781" s="34"/>
      <c r="S7781" s="34"/>
      <c r="T7781" s="34"/>
      <c r="U7781" s="34"/>
      <c r="V7781" s="34"/>
      <c r="W7781" s="34"/>
      <c r="X7781" s="34"/>
      <c r="Y7781" s="34"/>
      <c r="Z7781" s="34"/>
    </row>
    <row r="7782" spans="18:26" x14ac:dyDescent="0.2">
      <c r="R7782" s="34"/>
      <c r="S7782" s="34"/>
      <c r="T7782" s="34"/>
      <c r="U7782" s="34"/>
      <c r="V7782" s="34"/>
      <c r="W7782" s="34"/>
      <c r="X7782" s="34"/>
      <c r="Y7782" s="34"/>
      <c r="Z7782" s="34"/>
    </row>
    <row r="7783" spans="18:26" x14ac:dyDescent="0.2">
      <c r="R7783" s="34"/>
      <c r="S7783" s="34"/>
      <c r="T7783" s="34"/>
      <c r="U7783" s="34"/>
      <c r="V7783" s="34"/>
      <c r="W7783" s="34"/>
      <c r="X7783" s="34"/>
      <c r="Y7783" s="34"/>
      <c r="Z7783" s="34"/>
    </row>
    <row r="7784" spans="18:26" x14ac:dyDescent="0.2">
      <c r="R7784" s="34"/>
      <c r="S7784" s="34"/>
      <c r="T7784" s="34"/>
      <c r="U7784" s="34"/>
      <c r="V7784" s="34"/>
      <c r="W7784" s="34"/>
      <c r="X7784" s="34"/>
      <c r="Y7784" s="34"/>
      <c r="Z7784" s="34"/>
    </row>
    <row r="7785" spans="18:26" x14ac:dyDescent="0.2">
      <c r="R7785" s="34"/>
      <c r="S7785" s="34"/>
      <c r="T7785" s="34"/>
      <c r="U7785" s="34"/>
      <c r="V7785" s="34"/>
      <c r="W7785" s="34"/>
      <c r="X7785" s="34"/>
      <c r="Y7785" s="34"/>
      <c r="Z7785" s="34"/>
    </row>
    <row r="7786" spans="18:26" x14ac:dyDescent="0.2">
      <c r="R7786" s="34"/>
      <c r="S7786" s="34"/>
      <c r="T7786" s="34"/>
      <c r="U7786" s="34"/>
      <c r="V7786" s="34"/>
      <c r="W7786" s="34"/>
      <c r="X7786" s="34"/>
      <c r="Y7786" s="34"/>
      <c r="Z7786" s="34"/>
    </row>
    <row r="7787" spans="18:26" x14ac:dyDescent="0.2">
      <c r="R7787" s="34"/>
      <c r="S7787" s="34"/>
      <c r="T7787" s="34"/>
      <c r="U7787" s="34"/>
      <c r="V7787" s="34"/>
      <c r="W7787" s="34"/>
      <c r="X7787" s="34"/>
      <c r="Y7787" s="34"/>
      <c r="Z7787" s="34"/>
    </row>
    <row r="7788" spans="18:26" x14ac:dyDescent="0.2">
      <c r="R7788" s="34"/>
      <c r="S7788" s="34"/>
      <c r="T7788" s="34"/>
      <c r="U7788" s="34"/>
      <c r="V7788" s="34"/>
      <c r="W7788" s="34"/>
      <c r="X7788" s="34"/>
      <c r="Y7788" s="34"/>
      <c r="Z7788" s="34"/>
    </row>
    <row r="7789" spans="18:26" x14ac:dyDescent="0.2">
      <c r="R7789" s="34"/>
      <c r="S7789" s="34"/>
      <c r="T7789" s="34"/>
      <c r="U7789" s="34"/>
      <c r="V7789" s="34"/>
      <c r="W7789" s="34"/>
      <c r="X7789" s="34"/>
      <c r="Y7789" s="34"/>
      <c r="Z7789" s="34"/>
    </row>
    <row r="7790" spans="18:26" x14ac:dyDescent="0.2">
      <c r="R7790" s="34"/>
      <c r="S7790" s="34"/>
      <c r="T7790" s="34"/>
      <c r="U7790" s="34"/>
      <c r="V7790" s="34"/>
      <c r="W7790" s="34"/>
      <c r="X7790" s="34"/>
      <c r="Y7790" s="34"/>
      <c r="Z7790" s="34"/>
    </row>
    <row r="7791" spans="18:26" x14ac:dyDescent="0.2">
      <c r="R7791" s="34"/>
      <c r="S7791" s="34"/>
      <c r="T7791" s="34"/>
      <c r="U7791" s="34"/>
      <c r="V7791" s="34"/>
      <c r="W7791" s="34"/>
      <c r="X7791" s="34"/>
      <c r="Y7791" s="34"/>
      <c r="Z7791" s="34"/>
    </row>
    <row r="7792" spans="18:26" x14ac:dyDescent="0.2">
      <c r="R7792" s="34"/>
      <c r="S7792" s="34"/>
      <c r="T7792" s="34"/>
      <c r="U7792" s="34"/>
      <c r="V7792" s="34"/>
      <c r="W7792" s="34"/>
      <c r="X7792" s="34"/>
      <c r="Y7792" s="34"/>
      <c r="Z7792" s="34"/>
    </row>
    <row r="7793" spans="18:26" x14ac:dyDescent="0.2">
      <c r="R7793" s="34"/>
      <c r="S7793" s="34"/>
      <c r="T7793" s="34"/>
      <c r="U7793" s="34"/>
      <c r="V7793" s="34"/>
      <c r="W7793" s="34"/>
      <c r="X7793" s="34"/>
      <c r="Y7793" s="34"/>
      <c r="Z7793" s="34"/>
    </row>
    <row r="7794" spans="18:26" x14ac:dyDescent="0.2">
      <c r="R7794" s="34"/>
      <c r="S7794" s="34"/>
      <c r="T7794" s="34"/>
      <c r="U7794" s="34"/>
      <c r="V7794" s="34"/>
      <c r="W7794" s="34"/>
      <c r="X7794" s="34"/>
      <c r="Y7794" s="34"/>
      <c r="Z7794" s="34"/>
    </row>
    <row r="7795" spans="18:26" x14ac:dyDescent="0.2">
      <c r="R7795" s="34"/>
      <c r="S7795" s="34"/>
      <c r="T7795" s="34"/>
      <c r="U7795" s="34"/>
      <c r="V7795" s="34"/>
      <c r="W7795" s="34"/>
      <c r="X7795" s="34"/>
      <c r="Y7795" s="34"/>
      <c r="Z7795" s="34"/>
    </row>
    <row r="7796" spans="18:26" x14ac:dyDescent="0.2">
      <c r="R7796" s="34"/>
      <c r="S7796" s="34"/>
      <c r="T7796" s="34"/>
      <c r="U7796" s="34"/>
      <c r="V7796" s="34"/>
      <c r="W7796" s="34"/>
      <c r="X7796" s="34"/>
      <c r="Y7796" s="34"/>
      <c r="Z7796" s="34"/>
    </row>
    <row r="7797" spans="18:26" x14ac:dyDescent="0.2">
      <c r="R7797" s="34"/>
      <c r="S7797" s="34"/>
      <c r="T7797" s="34"/>
      <c r="U7797" s="34"/>
      <c r="V7797" s="34"/>
      <c r="W7797" s="34"/>
      <c r="X7797" s="34"/>
      <c r="Y7797" s="34"/>
      <c r="Z7797" s="34"/>
    </row>
    <row r="7798" spans="18:26" x14ac:dyDescent="0.2">
      <c r="R7798" s="34"/>
      <c r="S7798" s="34"/>
      <c r="T7798" s="34"/>
      <c r="U7798" s="34"/>
      <c r="V7798" s="34"/>
      <c r="W7798" s="34"/>
      <c r="X7798" s="34"/>
      <c r="Y7798" s="34"/>
      <c r="Z7798" s="34"/>
    </row>
    <row r="7799" spans="18:26" x14ac:dyDescent="0.2">
      <c r="R7799" s="34"/>
      <c r="S7799" s="34"/>
      <c r="T7799" s="34"/>
      <c r="U7799" s="34"/>
      <c r="V7799" s="34"/>
      <c r="W7799" s="34"/>
      <c r="X7799" s="34"/>
      <c r="Y7799" s="34"/>
      <c r="Z7799" s="34"/>
    </row>
    <row r="7800" spans="18:26" x14ac:dyDescent="0.2">
      <c r="R7800" s="34"/>
      <c r="S7800" s="34"/>
      <c r="T7800" s="34"/>
      <c r="U7800" s="34"/>
      <c r="V7800" s="34"/>
      <c r="W7800" s="34"/>
      <c r="X7800" s="34"/>
      <c r="Y7800" s="34"/>
      <c r="Z7800" s="34"/>
    </row>
    <row r="7801" spans="18:26" x14ac:dyDescent="0.2">
      <c r="R7801" s="34"/>
      <c r="S7801" s="34"/>
      <c r="T7801" s="34"/>
      <c r="U7801" s="34"/>
      <c r="V7801" s="34"/>
      <c r="W7801" s="34"/>
      <c r="X7801" s="34"/>
      <c r="Y7801" s="34"/>
      <c r="Z7801" s="34"/>
    </row>
    <row r="7802" spans="18:26" x14ac:dyDescent="0.2">
      <c r="R7802" s="34"/>
      <c r="S7802" s="34"/>
      <c r="T7802" s="34"/>
      <c r="U7802" s="34"/>
      <c r="V7802" s="34"/>
      <c r="W7802" s="34"/>
      <c r="X7802" s="34"/>
      <c r="Y7802" s="34"/>
      <c r="Z7802" s="34"/>
    </row>
    <row r="7803" spans="18:26" x14ac:dyDescent="0.2">
      <c r="R7803" s="34"/>
      <c r="S7803" s="34"/>
      <c r="T7803" s="34"/>
      <c r="U7803" s="34"/>
      <c r="V7803" s="34"/>
      <c r="W7803" s="34"/>
      <c r="X7803" s="34"/>
      <c r="Y7803" s="34"/>
      <c r="Z7803" s="34"/>
    </row>
    <row r="7804" spans="18:26" x14ac:dyDescent="0.2">
      <c r="R7804" s="34"/>
      <c r="S7804" s="34"/>
      <c r="T7804" s="34"/>
      <c r="U7804" s="34"/>
      <c r="V7804" s="34"/>
      <c r="W7804" s="34"/>
      <c r="X7804" s="34"/>
      <c r="Y7804" s="34"/>
      <c r="Z7804" s="34"/>
    </row>
    <row r="7805" spans="18:26" x14ac:dyDescent="0.2">
      <c r="R7805" s="34"/>
      <c r="S7805" s="34"/>
      <c r="T7805" s="34"/>
      <c r="U7805" s="34"/>
      <c r="V7805" s="34"/>
      <c r="W7805" s="34"/>
      <c r="X7805" s="34"/>
      <c r="Y7805" s="34"/>
      <c r="Z7805" s="34"/>
    </row>
    <row r="7806" spans="18:26" x14ac:dyDescent="0.2">
      <c r="R7806" s="34"/>
      <c r="S7806" s="34"/>
      <c r="T7806" s="34"/>
      <c r="U7806" s="34"/>
      <c r="V7806" s="34"/>
      <c r="W7806" s="34"/>
      <c r="X7806" s="34"/>
      <c r="Y7806" s="34"/>
      <c r="Z7806" s="34"/>
    </row>
    <row r="7807" spans="18:26" x14ac:dyDescent="0.2">
      <c r="R7807" s="34"/>
      <c r="S7807" s="34"/>
      <c r="T7807" s="34"/>
      <c r="U7807" s="34"/>
      <c r="V7807" s="34"/>
      <c r="W7807" s="34"/>
      <c r="X7807" s="34"/>
      <c r="Y7807" s="34"/>
      <c r="Z7807" s="34"/>
    </row>
    <row r="7808" spans="18:26" x14ac:dyDescent="0.2">
      <c r="R7808" s="34"/>
      <c r="S7808" s="34"/>
      <c r="T7808" s="34"/>
      <c r="U7808" s="34"/>
      <c r="V7808" s="34"/>
      <c r="W7808" s="34"/>
      <c r="X7808" s="34"/>
      <c r="Y7808" s="34"/>
      <c r="Z7808" s="34"/>
    </row>
    <row r="7809" spans="18:26" x14ac:dyDescent="0.2">
      <c r="R7809" s="34"/>
      <c r="S7809" s="34"/>
      <c r="T7809" s="34"/>
      <c r="U7809" s="34"/>
      <c r="V7809" s="34"/>
      <c r="W7809" s="34"/>
      <c r="X7809" s="34"/>
      <c r="Y7809" s="34"/>
      <c r="Z7809" s="34"/>
    </row>
    <row r="7810" spans="18:26" x14ac:dyDescent="0.2">
      <c r="R7810" s="34"/>
      <c r="S7810" s="34"/>
      <c r="T7810" s="34"/>
      <c r="U7810" s="34"/>
      <c r="V7810" s="34"/>
      <c r="W7810" s="34"/>
      <c r="X7810" s="34"/>
      <c r="Y7810" s="34"/>
      <c r="Z7810" s="34"/>
    </row>
    <row r="7811" spans="18:26" x14ac:dyDescent="0.2">
      <c r="R7811" s="34"/>
      <c r="S7811" s="34"/>
      <c r="T7811" s="34"/>
      <c r="U7811" s="34"/>
      <c r="V7811" s="34"/>
      <c r="W7811" s="34"/>
      <c r="X7811" s="34"/>
      <c r="Y7811" s="34"/>
      <c r="Z7811" s="34"/>
    </row>
    <row r="7812" spans="18:26" x14ac:dyDescent="0.2">
      <c r="R7812" s="34"/>
      <c r="S7812" s="34"/>
      <c r="T7812" s="34"/>
      <c r="U7812" s="34"/>
      <c r="V7812" s="34"/>
      <c r="W7812" s="34"/>
      <c r="X7812" s="34"/>
      <c r="Y7812" s="34"/>
      <c r="Z7812" s="34"/>
    </row>
    <row r="7813" spans="18:26" x14ac:dyDescent="0.2">
      <c r="R7813" s="34"/>
      <c r="S7813" s="34"/>
      <c r="T7813" s="34"/>
      <c r="U7813" s="34"/>
      <c r="V7813" s="34"/>
      <c r="W7813" s="34"/>
      <c r="X7813" s="34"/>
      <c r="Y7813" s="34"/>
      <c r="Z7813" s="34"/>
    </row>
    <row r="7814" spans="18:26" x14ac:dyDescent="0.2">
      <c r="R7814" s="34"/>
      <c r="S7814" s="34"/>
      <c r="T7814" s="34"/>
      <c r="U7814" s="34"/>
      <c r="V7814" s="34"/>
      <c r="W7814" s="34"/>
      <c r="X7814" s="34"/>
      <c r="Y7814" s="34"/>
      <c r="Z7814" s="34"/>
    </row>
    <row r="7815" spans="18:26" x14ac:dyDescent="0.2">
      <c r="R7815" s="34"/>
      <c r="S7815" s="34"/>
      <c r="T7815" s="34"/>
      <c r="U7815" s="34"/>
      <c r="V7815" s="34"/>
      <c r="W7815" s="34"/>
      <c r="X7815" s="34"/>
      <c r="Y7815" s="34"/>
      <c r="Z7815" s="34"/>
    </row>
    <row r="7816" spans="18:26" x14ac:dyDescent="0.2">
      <c r="R7816" s="34"/>
      <c r="S7816" s="34"/>
      <c r="T7816" s="34"/>
      <c r="U7816" s="34"/>
      <c r="V7816" s="34"/>
      <c r="W7816" s="34"/>
      <c r="X7816" s="34"/>
      <c r="Y7816" s="34"/>
      <c r="Z7816" s="34"/>
    </row>
    <row r="7817" spans="18:26" x14ac:dyDescent="0.2">
      <c r="R7817" s="34"/>
      <c r="S7817" s="34"/>
      <c r="T7817" s="34"/>
      <c r="U7817" s="34"/>
      <c r="V7817" s="34"/>
      <c r="W7817" s="34"/>
      <c r="X7817" s="34"/>
      <c r="Y7817" s="34"/>
      <c r="Z7817" s="34"/>
    </row>
    <row r="7818" spans="18:26" x14ac:dyDescent="0.2">
      <c r="R7818" s="34"/>
      <c r="S7818" s="34"/>
      <c r="T7818" s="34"/>
      <c r="U7818" s="34"/>
      <c r="V7818" s="34"/>
      <c r="W7818" s="34"/>
      <c r="X7818" s="34"/>
      <c r="Y7818" s="34"/>
      <c r="Z7818" s="34"/>
    </row>
    <row r="7819" spans="18:26" x14ac:dyDescent="0.2">
      <c r="R7819" s="34"/>
      <c r="S7819" s="34"/>
      <c r="T7819" s="34"/>
      <c r="U7819" s="34"/>
      <c r="V7819" s="34"/>
      <c r="W7819" s="34"/>
      <c r="X7819" s="34"/>
      <c r="Y7819" s="34"/>
      <c r="Z7819" s="34"/>
    </row>
    <row r="7820" spans="18:26" x14ac:dyDescent="0.2">
      <c r="R7820" s="34"/>
      <c r="S7820" s="34"/>
      <c r="T7820" s="34"/>
      <c r="U7820" s="34"/>
      <c r="V7820" s="34"/>
      <c r="W7820" s="34"/>
      <c r="X7820" s="34"/>
      <c r="Y7820" s="34"/>
      <c r="Z7820" s="34"/>
    </row>
    <row r="7821" spans="18:26" x14ac:dyDescent="0.2">
      <c r="R7821" s="34"/>
      <c r="S7821" s="34"/>
      <c r="T7821" s="34"/>
      <c r="U7821" s="34"/>
      <c r="V7821" s="34"/>
      <c r="W7821" s="34"/>
      <c r="X7821" s="34"/>
      <c r="Y7821" s="34"/>
      <c r="Z7821" s="34"/>
    </row>
    <row r="7822" spans="18:26" x14ac:dyDescent="0.2">
      <c r="R7822" s="34"/>
      <c r="S7822" s="34"/>
      <c r="T7822" s="34"/>
      <c r="U7822" s="34"/>
      <c r="V7822" s="34"/>
      <c r="W7822" s="34"/>
      <c r="X7822" s="34"/>
      <c r="Y7822" s="34"/>
      <c r="Z7822" s="34"/>
    </row>
    <row r="7823" spans="18:26" x14ac:dyDescent="0.2">
      <c r="R7823" s="34"/>
      <c r="S7823" s="34"/>
      <c r="T7823" s="34"/>
      <c r="U7823" s="34"/>
      <c r="V7823" s="34"/>
      <c r="W7823" s="34"/>
      <c r="X7823" s="34"/>
      <c r="Y7823" s="34"/>
      <c r="Z7823" s="34"/>
    </row>
    <row r="7824" spans="18:26" x14ac:dyDescent="0.2">
      <c r="R7824" s="34"/>
      <c r="S7824" s="34"/>
      <c r="T7824" s="34"/>
      <c r="U7824" s="34"/>
      <c r="V7824" s="34"/>
      <c r="W7824" s="34"/>
      <c r="X7824" s="34"/>
      <c r="Y7824" s="34"/>
      <c r="Z7824" s="34"/>
    </row>
    <row r="7825" spans="18:26" x14ac:dyDescent="0.2">
      <c r="R7825" s="34"/>
      <c r="S7825" s="34"/>
      <c r="T7825" s="34"/>
      <c r="U7825" s="34"/>
      <c r="V7825" s="34"/>
      <c r="W7825" s="34"/>
      <c r="X7825" s="34"/>
      <c r="Y7825" s="34"/>
      <c r="Z7825" s="34"/>
    </row>
    <row r="7826" spans="18:26" x14ac:dyDescent="0.2">
      <c r="R7826" s="34"/>
      <c r="S7826" s="34"/>
      <c r="T7826" s="34"/>
      <c r="U7826" s="34"/>
      <c r="V7826" s="34"/>
      <c r="W7826" s="34"/>
      <c r="X7826" s="34"/>
      <c r="Y7826" s="34"/>
      <c r="Z7826" s="34"/>
    </row>
    <row r="7827" spans="18:26" x14ac:dyDescent="0.2">
      <c r="R7827" s="34"/>
      <c r="S7827" s="34"/>
      <c r="T7827" s="34"/>
      <c r="U7827" s="34"/>
      <c r="V7827" s="34"/>
      <c r="W7827" s="34"/>
      <c r="X7827" s="34"/>
      <c r="Y7827" s="34"/>
      <c r="Z7827" s="34"/>
    </row>
    <row r="7828" spans="18:26" x14ac:dyDescent="0.2">
      <c r="R7828" s="34"/>
      <c r="S7828" s="34"/>
      <c r="T7828" s="34"/>
      <c r="U7828" s="34"/>
      <c r="V7828" s="34"/>
      <c r="W7828" s="34"/>
      <c r="X7828" s="34"/>
      <c r="Y7828" s="34"/>
      <c r="Z7828" s="34"/>
    </row>
    <row r="7829" spans="18:26" x14ac:dyDescent="0.2">
      <c r="R7829" s="34"/>
      <c r="S7829" s="34"/>
      <c r="T7829" s="34"/>
      <c r="U7829" s="34"/>
      <c r="V7829" s="34"/>
      <c r="W7829" s="34"/>
      <c r="X7829" s="34"/>
      <c r="Y7829" s="34"/>
      <c r="Z7829" s="34"/>
    </row>
    <row r="7830" spans="18:26" x14ac:dyDescent="0.2">
      <c r="R7830" s="34"/>
      <c r="S7830" s="34"/>
      <c r="T7830" s="34"/>
      <c r="U7830" s="34"/>
      <c r="V7830" s="34"/>
      <c r="W7830" s="34"/>
      <c r="X7830" s="34"/>
      <c r="Y7830" s="34"/>
      <c r="Z7830" s="34"/>
    </row>
    <row r="7831" spans="18:26" x14ac:dyDescent="0.2">
      <c r="R7831" s="34"/>
      <c r="S7831" s="34"/>
      <c r="T7831" s="34"/>
      <c r="U7831" s="34"/>
      <c r="V7831" s="34"/>
      <c r="W7831" s="34"/>
      <c r="X7831" s="34"/>
      <c r="Y7831" s="34"/>
      <c r="Z7831" s="34"/>
    </row>
    <row r="7832" spans="18:26" x14ac:dyDescent="0.2">
      <c r="R7832" s="34"/>
      <c r="S7832" s="34"/>
      <c r="T7832" s="34"/>
      <c r="U7832" s="34"/>
      <c r="V7832" s="34"/>
      <c r="W7832" s="34"/>
      <c r="X7832" s="34"/>
      <c r="Y7832" s="34"/>
      <c r="Z7832" s="34"/>
    </row>
    <row r="7833" spans="18:26" x14ac:dyDescent="0.2">
      <c r="R7833" s="34"/>
      <c r="S7833" s="34"/>
      <c r="T7833" s="34"/>
      <c r="U7833" s="34"/>
      <c r="V7833" s="34"/>
      <c r="W7833" s="34"/>
      <c r="X7833" s="34"/>
      <c r="Y7833" s="34"/>
      <c r="Z7833" s="34"/>
    </row>
    <row r="7834" spans="18:26" x14ac:dyDescent="0.2">
      <c r="R7834" s="34"/>
      <c r="S7834" s="34"/>
      <c r="T7834" s="34"/>
      <c r="U7834" s="34"/>
      <c r="V7834" s="34"/>
      <c r="W7834" s="34"/>
      <c r="X7834" s="34"/>
      <c r="Y7834" s="34"/>
      <c r="Z7834" s="34"/>
    </row>
    <row r="7835" spans="18:26" x14ac:dyDescent="0.2">
      <c r="R7835" s="34"/>
      <c r="S7835" s="34"/>
      <c r="T7835" s="34"/>
      <c r="U7835" s="34"/>
      <c r="V7835" s="34"/>
      <c r="W7835" s="34"/>
      <c r="X7835" s="34"/>
      <c r="Y7835" s="34"/>
      <c r="Z7835" s="34"/>
    </row>
    <row r="7836" spans="18:26" x14ac:dyDescent="0.2">
      <c r="R7836" s="34"/>
      <c r="S7836" s="34"/>
      <c r="T7836" s="34"/>
      <c r="U7836" s="34"/>
      <c r="V7836" s="34"/>
      <c r="W7836" s="34"/>
      <c r="X7836" s="34"/>
      <c r="Y7836" s="34"/>
      <c r="Z7836" s="34"/>
    </row>
    <row r="7837" spans="18:26" x14ac:dyDescent="0.2">
      <c r="R7837" s="34"/>
      <c r="S7837" s="34"/>
      <c r="T7837" s="34"/>
      <c r="U7837" s="34"/>
      <c r="V7837" s="34"/>
      <c r="W7837" s="34"/>
      <c r="X7837" s="34"/>
      <c r="Y7837" s="34"/>
      <c r="Z7837" s="34"/>
    </row>
    <row r="7838" spans="18:26" x14ac:dyDescent="0.2">
      <c r="R7838" s="34"/>
      <c r="S7838" s="34"/>
      <c r="T7838" s="34"/>
      <c r="U7838" s="34"/>
      <c r="V7838" s="34"/>
      <c r="W7838" s="34"/>
      <c r="X7838" s="34"/>
      <c r="Y7838" s="34"/>
      <c r="Z7838" s="34"/>
    </row>
    <row r="7839" spans="18:26" x14ac:dyDescent="0.2">
      <c r="R7839" s="34"/>
      <c r="S7839" s="34"/>
      <c r="T7839" s="34"/>
      <c r="U7839" s="34"/>
      <c r="V7839" s="34"/>
      <c r="W7839" s="34"/>
      <c r="X7839" s="34"/>
      <c r="Y7839" s="34"/>
      <c r="Z7839" s="34"/>
    </row>
    <row r="7840" spans="18:26" x14ac:dyDescent="0.2">
      <c r="R7840" s="34"/>
      <c r="S7840" s="34"/>
      <c r="T7840" s="34"/>
      <c r="U7840" s="34"/>
      <c r="V7840" s="34"/>
      <c r="W7840" s="34"/>
      <c r="X7840" s="34"/>
      <c r="Y7840" s="34"/>
      <c r="Z7840" s="34"/>
    </row>
    <row r="7841" spans="18:26" x14ac:dyDescent="0.2">
      <c r="R7841" s="34"/>
      <c r="S7841" s="34"/>
      <c r="T7841" s="34"/>
      <c r="U7841" s="34"/>
      <c r="V7841" s="34"/>
      <c r="W7841" s="34"/>
      <c r="X7841" s="34"/>
      <c r="Y7841" s="34"/>
      <c r="Z7841" s="34"/>
    </row>
    <row r="7842" spans="18:26" x14ac:dyDescent="0.2">
      <c r="R7842" s="34"/>
      <c r="S7842" s="34"/>
      <c r="T7842" s="34"/>
      <c r="U7842" s="34"/>
      <c r="V7842" s="34"/>
      <c r="W7842" s="34"/>
      <c r="X7842" s="34"/>
      <c r="Y7842" s="34"/>
      <c r="Z7842" s="34"/>
    </row>
    <row r="7843" spans="18:26" x14ac:dyDescent="0.2">
      <c r="R7843" s="34"/>
      <c r="S7843" s="34"/>
      <c r="T7843" s="34"/>
      <c r="U7843" s="34"/>
      <c r="V7843" s="34"/>
      <c r="W7843" s="34"/>
      <c r="X7843" s="34"/>
      <c r="Y7843" s="34"/>
      <c r="Z7843" s="34"/>
    </row>
    <row r="7844" spans="18:26" x14ac:dyDescent="0.2">
      <c r="R7844" s="34"/>
      <c r="S7844" s="34"/>
      <c r="T7844" s="34"/>
      <c r="U7844" s="34"/>
      <c r="V7844" s="34"/>
      <c r="W7844" s="34"/>
      <c r="X7844" s="34"/>
      <c r="Y7844" s="34"/>
      <c r="Z7844" s="34"/>
    </row>
    <row r="7845" spans="18:26" x14ac:dyDescent="0.2">
      <c r="R7845" s="34"/>
      <c r="S7845" s="34"/>
      <c r="T7845" s="34"/>
      <c r="U7845" s="34"/>
      <c r="V7845" s="34"/>
      <c r="W7845" s="34"/>
      <c r="X7845" s="34"/>
      <c r="Y7845" s="34"/>
      <c r="Z7845" s="34"/>
    </row>
    <row r="7846" spans="18:26" x14ac:dyDescent="0.2">
      <c r="R7846" s="34"/>
      <c r="S7846" s="34"/>
      <c r="T7846" s="34"/>
      <c r="U7846" s="34"/>
      <c r="V7846" s="34"/>
      <c r="W7846" s="34"/>
      <c r="X7846" s="34"/>
      <c r="Y7846" s="34"/>
      <c r="Z7846" s="34"/>
    </row>
    <row r="7847" spans="18:26" x14ac:dyDescent="0.2">
      <c r="R7847" s="34"/>
      <c r="S7847" s="34"/>
      <c r="T7847" s="34"/>
      <c r="U7847" s="34"/>
      <c r="V7847" s="34"/>
      <c r="W7847" s="34"/>
      <c r="X7847" s="34"/>
      <c r="Y7847" s="34"/>
      <c r="Z7847" s="34"/>
    </row>
    <row r="7848" spans="18:26" x14ac:dyDescent="0.2">
      <c r="R7848" s="34"/>
      <c r="S7848" s="34"/>
      <c r="T7848" s="34"/>
      <c r="U7848" s="34"/>
      <c r="V7848" s="34"/>
      <c r="W7848" s="34"/>
      <c r="X7848" s="34"/>
      <c r="Y7848" s="34"/>
      <c r="Z7848" s="34"/>
    </row>
    <row r="7849" spans="18:26" x14ac:dyDescent="0.2">
      <c r="R7849" s="34"/>
      <c r="S7849" s="34"/>
      <c r="T7849" s="34"/>
      <c r="U7849" s="34"/>
      <c r="V7849" s="34"/>
      <c r="W7849" s="34"/>
      <c r="X7849" s="34"/>
      <c r="Y7849" s="34"/>
      <c r="Z7849" s="34"/>
    </row>
    <row r="7850" spans="18:26" x14ac:dyDescent="0.2">
      <c r="R7850" s="34"/>
      <c r="S7850" s="34"/>
      <c r="T7850" s="34"/>
      <c r="U7850" s="34"/>
      <c r="V7850" s="34"/>
      <c r="W7850" s="34"/>
      <c r="X7850" s="34"/>
      <c r="Y7850" s="34"/>
      <c r="Z7850" s="34"/>
    </row>
    <row r="7851" spans="18:26" x14ac:dyDescent="0.2">
      <c r="R7851" s="34"/>
      <c r="S7851" s="34"/>
      <c r="T7851" s="34"/>
      <c r="U7851" s="34"/>
      <c r="V7851" s="34"/>
      <c r="W7851" s="34"/>
      <c r="X7851" s="34"/>
      <c r="Y7851" s="34"/>
      <c r="Z7851" s="34"/>
    </row>
    <row r="7852" spans="18:26" x14ac:dyDescent="0.2">
      <c r="R7852" s="34"/>
      <c r="S7852" s="34"/>
      <c r="T7852" s="34"/>
      <c r="U7852" s="34"/>
      <c r="V7852" s="34"/>
      <c r="W7852" s="34"/>
      <c r="X7852" s="34"/>
      <c r="Y7852" s="34"/>
      <c r="Z7852" s="34"/>
    </row>
    <row r="7853" spans="18:26" x14ac:dyDescent="0.2">
      <c r="R7853" s="34"/>
      <c r="S7853" s="34"/>
      <c r="T7853" s="34"/>
      <c r="U7853" s="34"/>
      <c r="V7853" s="34"/>
      <c r="W7853" s="34"/>
      <c r="X7853" s="34"/>
      <c r="Y7853" s="34"/>
      <c r="Z7853" s="34"/>
    </row>
    <row r="7854" spans="18:26" x14ac:dyDescent="0.2">
      <c r="R7854" s="34"/>
      <c r="S7854" s="34"/>
      <c r="T7854" s="34"/>
      <c r="U7854" s="34"/>
      <c r="V7854" s="34"/>
      <c r="W7854" s="34"/>
      <c r="X7854" s="34"/>
      <c r="Y7854" s="34"/>
      <c r="Z7854" s="34"/>
    </row>
    <row r="7855" spans="18:26" x14ac:dyDescent="0.2">
      <c r="R7855" s="34"/>
      <c r="S7855" s="34"/>
      <c r="T7855" s="34"/>
      <c r="U7855" s="34"/>
      <c r="V7855" s="34"/>
      <c r="W7855" s="34"/>
      <c r="X7855" s="34"/>
      <c r="Y7855" s="34"/>
      <c r="Z7855" s="34"/>
    </row>
    <row r="7856" spans="18:26" x14ac:dyDescent="0.2">
      <c r="R7856" s="34"/>
      <c r="S7856" s="34"/>
      <c r="T7856" s="34"/>
      <c r="U7856" s="34"/>
      <c r="V7856" s="34"/>
      <c r="W7856" s="34"/>
      <c r="X7856" s="34"/>
      <c r="Y7856" s="34"/>
      <c r="Z7856" s="34"/>
    </row>
    <row r="7857" spans="18:26" x14ac:dyDescent="0.2">
      <c r="R7857" s="34"/>
      <c r="S7857" s="34"/>
      <c r="T7857" s="34"/>
      <c r="U7857" s="34"/>
      <c r="V7857" s="34"/>
      <c r="W7857" s="34"/>
      <c r="X7857" s="34"/>
      <c r="Y7857" s="34"/>
      <c r="Z7857" s="34"/>
    </row>
    <row r="7858" spans="18:26" x14ac:dyDescent="0.2">
      <c r="R7858" s="34"/>
      <c r="S7858" s="34"/>
      <c r="T7858" s="34"/>
      <c r="U7858" s="34"/>
      <c r="V7858" s="34"/>
      <c r="W7858" s="34"/>
      <c r="X7858" s="34"/>
      <c r="Y7858" s="34"/>
      <c r="Z7858" s="34"/>
    </row>
    <row r="7859" spans="18:26" x14ac:dyDescent="0.2">
      <c r="R7859" s="34"/>
      <c r="S7859" s="34"/>
      <c r="T7859" s="34"/>
      <c r="U7859" s="34"/>
      <c r="V7859" s="34"/>
      <c r="W7859" s="34"/>
      <c r="X7859" s="34"/>
      <c r="Y7859" s="34"/>
      <c r="Z7859" s="34"/>
    </row>
    <row r="7860" spans="18:26" x14ac:dyDescent="0.2">
      <c r="R7860" s="34"/>
      <c r="S7860" s="34"/>
      <c r="T7860" s="34"/>
      <c r="U7860" s="34"/>
      <c r="V7860" s="34"/>
      <c r="W7860" s="34"/>
      <c r="X7860" s="34"/>
      <c r="Y7860" s="34"/>
      <c r="Z7860" s="34"/>
    </row>
    <row r="7861" spans="18:26" x14ac:dyDescent="0.2">
      <c r="R7861" s="34"/>
      <c r="S7861" s="34"/>
      <c r="T7861" s="34"/>
      <c r="U7861" s="34"/>
      <c r="V7861" s="34"/>
      <c r="W7861" s="34"/>
      <c r="X7861" s="34"/>
      <c r="Y7861" s="34"/>
      <c r="Z7861" s="34"/>
    </row>
    <row r="7862" spans="18:26" x14ac:dyDescent="0.2">
      <c r="R7862" s="34"/>
      <c r="S7862" s="34"/>
      <c r="T7862" s="34"/>
      <c r="U7862" s="34"/>
      <c r="V7862" s="34"/>
      <c r="W7862" s="34"/>
      <c r="X7862" s="34"/>
      <c r="Y7862" s="34"/>
      <c r="Z7862" s="34"/>
    </row>
    <row r="7863" spans="18:26" x14ac:dyDescent="0.2">
      <c r="R7863" s="34"/>
      <c r="S7863" s="34"/>
      <c r="T7863" s="34"/>
      <c r="U7863" s="34"/>
      <c r="V7863" s="34"/>
      <c r="W7863" s="34"/>
      <c r="X7863" s="34"/>
      <c r="Y7863" s="34"/>
      <c r="Z7863" s="34"/>
    </row>
    <row r="7864" spans="18:26" x14ac:dyDescent="0.2">
      <c r="R7864" s="34"/>
      <c r="S7864" s="34"/>
      <c r="T7864" s="34"/>
      <c r="U7864" s="34"/>
      <c r="V7864" s="34"/>
      <c r="W7864" s="34"/>
      <c r="X7864" s="34"/>
      <c r="Y7864" s="34"/>
      <c r="Z7864" s="34"/>
    </row>
    <row r="7865" spans="18:26" x14ac:dyDescent="0.2">
      <c r="R7865" s="34"/>
      <c r="S7865" s="34"/>
      <c r="T7865" s="34"/>
      <c r="U7865" s="34"/>
      <c r="V7865" s="34"/>
      <c r="W7865" s="34"/>
      <c r="X7865" s="34"/>
      <c r="Y7865" s="34"/>
      <c r="Z7865" s="34"/>
    </row>
    <row r="7866" spans="18:26" x14ac:dyDescent="0.2">
      <c r="R7866" s="34"/>
      <c r="S7866" s="34"/>
      <c r="T7866" s="34"/>
      <c r="U7866" s="34"/>
      <c r="V7866" s="34"/>
      <c r="W7866" s="34"/>
      <c r="X7866" s="34"/>
      <c r="Y7866" s="34"/>
      <c r="Z7866" s="34"/>
    </row>
    <row r="7867" spans="18:26" x14ac:dyDescent="0.2">
      <c r="R7867" s="34"/>
      <c r="S7867" s="34"/>
      <c r="T7867" s="34"/>
      <c r="U7867" s="34"/>
      <c r="V7867" s="34"/>
      <c r="W7867" s="34"/>
      <c r="X7867" s="34"/>
      <c r="Y7867" s="34"/>
      <c r="Z7867" s="34"/>
    </row>
    <row r="7868" spans="18:26" x14ac:dyDescent="0.2">
      <c r="R7868" s="34"/>
      <c r="S7868" s="34"/>
      <c r="T7868" s="34"/>
      <c r="U7868" s="34"/>
      <c r="V7868" s="34"/>
      <c r="W7868" s="34"/>
      <c r="X7868" s="34"/>
      <c r="Y7868" s="34"/>
      <c r="Z7868" s="34"/>
    </row>
    <row r="7869" spans="18:26" x14ac:dyDescent="0.2">
      <c r="R7869" s="34"/>
      <c r="S7869" s="34"/>
      <c r="T7869" s="34"/>
      <c r="U7869" s="34"/>
      <c r="V7869" s="34"/>
      <c r="W7869" s="34"/>
      <c r="X7869" s="34"/>
      <c r="Y7869" s="34"/>
      <c r="Z7869" s="34"/>
    </row>
    <row r="7870" spans="18:26" x14ac:dyDescent="0.2">
      <c r="R7870" s="34"/>
      <c r="S7870" s="34"/>
      <c r="T7870" s="34"/>
      <c r="U7870" s="34"/>
      <c r="V7870" s="34"/>
      <c r="W7870" s="34"/>
      <c r="X7870" s="34"/>
      <c r="Y7870" s="34"/>
      <c r="Z7870" s="34"/>
    </row>
    <row r="7871" spans="18:26" x14ac:dyDescent="0.2">
      <c r="R7871" s="34"/>
      <c r="S7871" s="34"/>
      <c r="T7871" s="34"/>
      <c r="U7871" s="34"/>
      <c r="V7871" s="34"/>
      <c r="W7871" s="34"/>
      <c r="X7871" s="34"/>
      <c r="Y7871" s="34"/>
      <c r="Z7871" s="34"/>
    </row>
    <row r="7872" spans="18:26" x14ac:dyDescent="0.2">
      <c r="R7872" s="34"/>
      <c r="S7872" s="34"/>
      <c r="T7872" s="34"/>
      <c r="U7872" s="34"/>
      <c r="V7872" s="34"/>
      <c r="W7872" s="34"/>
      <c r="X7872" s="34"/>
      <c r="Y7872" s="34"/>
      <c r="Z7872" s="34"/>
    </row>
    <row r="7873" spans="18:26" x14ac:dyDescent="0.2">
      <c r="R7873" s="34"/>
      <c r="S7873" s="34"/>
      <c r="T7873" s="34"/>
      <c r="U7873" s="34"/>
      <c r="V7873" s="34"/>
      <c r="W7873" s="34"/>
      <c r="X7873" s="34"/>
      <c r="Y7873" s="34"/>
      <c r="Z7873" s="34"/>
    </row>
    <row r="7874" spans="18:26" x14ac:dyDescent="0.2">
      <c r="R7874" s="34"/>
      <c r="S7874" s="34"/>
      <c r="T7874" s="34"/>
      <c r="U7874" s="34"/>
      <c r="V7874" s="34"/>
      <c r="W7874" s="34"/>
      <c r="X7874" s="34"/>
      <c r="Y7874" s="34"/>
      <c r="Z7874" s="34"/>
    </row>
    <row r="7875" spans="18:26" x14ac:dyDescent="0.2">
      <c r="R7875" s="34"/>
      <c r="S7875" s="34"/>
      <c r="T7875" s="34"/>
      <c r="U7875" s="34"/>
      <c r="V7875" s="34"/>
      <c r="W7875" s="34"/>
      <c r="X7875" s="34"/>
      <c r="Y7875" s="34"/>
      <c r="Z7875" s="34"/>
    </row>
    <row r="7876" spans="18:26" x14ac:dyDescent="0.2">
      <c r="R7876" s="34"/>
      <c r="S7876" s="34"/>
      <c r="T7876" s="34"/>
      <c r="U7876" s="34"/>
      <c r="V7876" s="34"/>
      <c r="W7876" s="34"/>
      <c r="X7876" s="34"/>
      <c r="Y7876" s="34"/>
      <c r="Z7876" s="34"/>
    </row>
    <row r="7877" spans="18:26" x14ac:dyDescent="0.2">
      <c r="R7877" s="34"/>
      <c r="S7877" s="34"/>
      <c r="T7877" s="34"/>
      <c r="U7877" s="34"/>
      <c r="V7877" s="34"/>
      <c r="W7877" s="34"/>
      <c r="X7877" s="34"/>
      <c r="Y7877" s="34"/>
      <c r="Z7877" s="34"/>
    </row>
    <row r="7878" spans="18:26" x14ac:dyDescent="0.2">
      <c r="R7878" s="34"/>
      <c r="S7878" s="34"/>
      <c r="T7878" s="34"/>
      <c r="U7878" s="34"/>
      <c r="V7878" s="34"/>
      <c r="W7878" s="34"/>
      <c r="X7878" s="34"/>
      <c r="Y7878" s="34"/>
      <c r="Z7878" s="34"/>
    </row>
    <row r="7879" spans="18:26" x14ac:dyDescent="0.2">
      <c r="R7879" s="34"/>
      <c r="S7879" s="34"/>
      <c r="T7879" s="34"/>
      <c r="U7879" s="34"/>
      <c r="V7879" s="34"/>
      <c r="W7879" s="34"/>
      <c r="X7879" s="34"/>
      <c r="Y7879" s="34"/>
      <c r="Z7879" s="34"/>
    </row>
    <row r="7880" spans="18:26" x14ac:dyDescent="0.2">
      <c r="R7880" s="34"/>
      <c r="S7880" s="34"/>
      <c r="T7880" s="34"/>
      <c r="U7880" s="34"/>
      <c r="V7880" s="34"/>
      <c r="W7880" s="34"/>
      <c r="X7880" s="34"/>
      <c r="Y7880" s="34"/>
      <c r="Z7880" s="34"/>
    </row>
    <row r="7881" spans="18:26" x14ac:dyDescent="0.2">
      <c r="R7881" s="34"/>
      <c r="S7881" s="34"/>
      <c r="T7881" s="34"/>
      <c r="U7881" s="34"/>
      <c r="V7881" s="34"/>
      <c r="W7881" s="34"/>
      <c r="X7881" s="34"/>
      <c r="Y7881" s="34"/>
      <c r="Z7881" s="34"/>
    </row>
    <row r="7882" spans="18:26" x14ac:dyDescent="0.2">
      <c r="R7882" s="34"/>
      <c r="S7882" s="34"/>
      <c r="T7882" s="34"/>
      <c r="U7882" s="34"/>
      <c r="V7882" s="34"/>
      <c r="W7882" s="34"/>
      <c r="X7882" s="34"/>
      <c r="Y7882" s="34"/>
      <c r="Z7882" s="34"/>
    </row>
    <row r="7883" spans="18:26" x14ac:dyDescent="0.2">
      <c r="R7883" s="34"/>
      <c r="S7883" s="34"/>
      <c r="T7883" s="34"/>
      <c r="U7883" s="34"/>
      <c r="V7883" s="34"/>
      <c r="W7883" s="34"/>
      <c r="X7883" s="34"/>
      <c r="Y7883" s="34"/>
      <c r="Z7883" s="34"/>
    </row>
    <row r="7884" spans="18:26" x14ac:dyDescent="0.2">
      <c r="R7884" s="34"/>
      <c r="S7884" s="34"/>
      <c r="T7884" s="34"/>
      <c r="U7884" s="34"/>
      <c r="V7884" s="34"/>
      <c r="W7884" s="34"/>
      <c r="X7884" s="34"/>
      <c r="Y7884" s="34"/>
      <c r="Z7884" s="34"/>
    </row>
    <row r="7885" spans="18:26" x14ac:dyDescent="0.2">
      <c r="R7885" s="34"/>
      <c r="S7885" s="34"/>
      <c r="T7885" s="34"/>
      <c r="U7885" s="34"/>
      <c r="V7885" s="34"/>
      <c r="W7885" s="34"/>
      <c r="X7885" s="34"/>
      <c r="Y7885" s="34"/>
      <c r="Z7885" s="34"/>
    </row>
    <row r="7886" spans="18:26" x14ac:dyDescent="0.2">
      <c r="R7886" s="34"/>
      <c r="S7886" s="34"/>
      <c r="T7886" s="34"/>
      <c r="U7886" s="34"/>
      <c r="V7886" s="34"/>
      <c r="W7886" s="34"/>
      <c r="X7886" s="34"/>
      <c r="Y7886" s="34"/>
      <c r="Z7886" s="34"/>
    </row>
    <row r="7887" spans="18:26" x14ac:dyDescent="0.2">
      <c r="R7887" s="34"/>
      <c r="S7887" s="34"/>
      <c r="T7887" s="34"/>
      <c r="U7887" s="34"/>
      <c r="V7887" s="34"/>
      <c r="W7887" s="34"/>
      <c r="X7887" s="34"/>
      <c r="Y7887" s="34"/>
      <c r="Z7887" s="34"/>
    </row>
    <row r="7888" spans="18:26" x14ac:dyDescent="0.2">
      <c r="R7888" s="34"/>
      <c r="S7888" s="34"/>
      <c r="T7888" s="34"/>
      <c r="U7888" s="34"/>
      <c r="V7888" s="34"/>
      <c r="W7888" s="34"/>
      <c r="X7888" s="34"/>
      <c r="Y7888" s="34"/>
      <c r="Z7888" s="34"/>
    </row>
    <row r="7889" spans="18:26" x14ac:dyDescent="0.2">
      <c r="R7889" s="34"/>
      <c r="S7889" s="34"/>
      <c r="T7889" s="34"/>
      <c r="U7889" s="34"/>
      <c r="V7889" s="34"/>
      <c r="W7889" s="34"/>
      <c r="X7889" s="34"/>
      <c r="Y7889" s="34"/>
      <c r="Z7889" s="34"/>
    </row>
    <row r="7890" spans="18:26" x14ac:dyDescent="0.2">
      <c r="R7890" s="34"/>
      <c r="S7890" s="34"/>
      <c r="T7890" s="34"/>
      <c r="U7890" s="34"/>
      <c r="V7890" s="34"/>
      <c r="W7890" s="34"/>
      <c r="X7890" s="34"/>
      <c r="Y7890" s="34"/>
      <c r="Z7890" s="34"/>
    </row>
    <row r="7891" spans="18:26" x14ac:dyDescent="0.2">
      <c r="R7891" s="34"/>
      <c r="S7891" s="34"/>
      <c r="T7891" s="34"/>
      <c r="U7891" s="34"/>
      <c r="V7891" s="34"/>
      <c r="W7891" s="34"/>
      <c r="X7891" s="34"/>
      <c r="Y7891" s="34"/>
      <c r="Z7891" s="34"/>
    </row>
    <row r="7892" spans="18:26" x14ac:dyDescent="0.2">
      <c r="R7892" s="34"/>
      <c r="S7892" s="34"/>
      <c r="T7892" s="34"/>
      <c r="U7892" s="34"/>
      <c r="V7892" s="34"/>
      <c r="W7892" s="34"/>
      <c r="X7892" s="34"/>
      <c r="Y7892" s="34"/>
      <c r="Z7892" s="34"/>
    </row>
    <row r="7893" spans="18:26" x14ac:dyDescent="0.2">
      <c r="R7893" s="34"/>
      <c r="S7893" s="34"/>
      <c r="T7893" s="34"/>
      <c r="U7893" s="34"/>
      <c r="V7893" s="34"/>
      <c r="W7893" s="34"/>
      <c r="X7893" s="34"/>
      <c r="Y7893" s="34"/>
      <c r="Z7893" s="34"/>
    </row>
    <row r="7894" spans="18:26" x14ac:dyDescent="0.2">
      <c r="R7894" s="34"/>
      <c r="S7894" s="34"/>
      <c r="T7894" s="34"/>
      <c r="U7894" s="34"/>
      <c r="V7894" s="34"/>
      <c r="W7894" s="34"/>
      <c r="X7894" s="34"/>
      <c r="Y7894" s="34"/>
      <c r="Z7894" s="34"/>
    </row>
    <row r="7895" spans="18:26" x14ac:dyDescent="0.2">
      <c r="R7895" s="34"/>
      <c r="S7895" s="34"/>
      <c r="T7895" s="34"/>
      <c r="U7895" s="34"/>
      <c r="V7895" s="34"/>
      <c r="W7895" s="34"/>
      <c r="X7895" s="34"/>
      <c r="Y7895" s="34"/>
      <c r="Z7895" s="34"/>
    </row>
    <row r="7896" spans="18:26" x14ac:dyDescent="0.2">
      <c r="R7896" s="34"/>
      <c r="S7896" s="34"/>
      <c r="T7896" s="34"/>
      <c r="U7896" s="34"/>
      <c r="V7896" s="34"/>
      <c r="W7896" s="34"/>
      <c r="X7896" s="34"/>
      <c r="Y7896" s="34"/>
      <c r="Z7896" s="34"/>
    </row>
    <row r="7897" spans="18:26" x14ac:dyDescent="0.2">
      <c r="R7897" s="34"/>
      <c r="S7897" s="34"/>
      <c r="T7897" s="34"/>
      <c r="U7897" s="34"/>
      <c r="V7897" s="34"/>
      <c r="W7897" s="34"/>
      <c r="X7897" s="34"/>
      <c r="Y7897" s="34"/>
      <c r="Z7897" s="34"/>
    </row>
    <row r="7898" spans="18:26" x14ac:dyDescent="0.2">
      <c r="R7898" s="34"/>
      <c r="S7898" s="34"/>
      <c r="T7898" s="34"/>
      <c r="U7898" s="34"/>
      <c r="V7898" s="34"/>
      <c r="W7898" s="34"/>
      <c r="X7898" s="34"/>
      <c r="Y7898" s="34"/>
      <c r="Z7898" s="34"/>
    </row>
    <row r="7899" spans="18:26" x14ac:dyDescent="0.2">
      <c r="R7899" s="34"/>
      <c r="S7899" s="34"/>
      <c r="T7899" s="34"/>
      <c r="U7899" s="34"/>
      <c r="V7899" s="34"/>
      <c r="W7899" s="34"/>
      <c r="X7899" s="34"/>
      <c r="Y7899" s="34"/>
      <c r="Z7899" s="34"/>
    </row>
    <row r="7900" spans="18:26" x14ac:dyDescent="0.2">
      <c r="R7900" s="34"/>
      <c r="S7900" s="34"/>
      <c r="T7900" s="34"/>
      <c r="U7900" s="34"/>
      <c r="V7900" s="34"/>
      <c r="W7900" s="34"/>
      <c r="X7900" s="34"/>
      <c r="Y7900" s="34"/>
      <c r="Z7900" s="34"/>
    </row>
    <row r="7901" spans="18:26" x14ac:dyDescent="0.2">
      <c r="R7901" s="34"/>
      <c r="S7901" s="34"/>
      <c r="T7901" s="34"/>
      <c r="U7901" s="34"/>
      <c r="V7901" s="34"/>
      <c r="W7901" s="34"/>
      <c r="X7901" s="34"/>
      <c r="Y7901" s="34"/>
      <c r="Z7901" s="34"/>
    </row>
    <row r="7902" spans="18:26" x14ac:dyDescent="0.2">
      <c r="R7902" s="34"/>
      <c r="S7902" s="34"/>
      <c r="T7902" s="34"/>
      <c r="U7902" s="34"/>
      <c r="V7902" s="34"/>
      <c r="W7902" s="34"/>
      <c r="X7902" s="34"/>
      <c r="Y7902" s="34"/>
      <c r="Z7902" s="34"/>
    </row>
    <row r="7903" spans="18:26" x14ac:dyDescent="0.2">
      <c r="R7903" s="34"/>
      <c r="S7903" s="34"/>
      <c r="T7903" s="34"/>
      <c r="U7903" s="34"/>
      <c r="V7903" s="34"/>
      <c r="W7903" s="34"/>
      <c r="X7903" s="34"/>
      <c r="Y7903" s="34"/>
      <c r="Z7903" s="34"/>
    </row>
    <row r="7904" spans="18:26" x14ac:dyDescent="0.2">
      <c r="R7904" s="34"/>
      <c r="S7904" s="34"/>
      <c r="T7904" s="34"/>
      <c r="U7904" s="34"/>
      <c r="V7904" s="34"/>
      <c r="W7904" s="34"/>
      <c r="X7904" s="34"/>
      <c r="Y7904" s="34"/>
      <c r="Z7904" s="34"/>
    </row>
    <row r="7905" spans="18:26" x14ac:dyDescent="0.2">
      <c r="R7905" s="34"/>
      <c r="S7905" s="34"/>
      <c r="T7905" s="34"/>
      <c r="U7905" s="34"/>
      <c r="V7905" s="34"/>
      <c r="W7905" s="34"/>
      <c r="X7905" s="34"/>
      <c r="Y7905" s="34"/>
      <c r="Z7905" s="34"/>
    </row>
    <row r="7906" spans="18:26" x14ac:dyDescent="0.2">
      <c r="R7906" s="34"/>
      <c r="S7906" s="34"/>
      <c r="T7906" s="34"/>
      <c r="U7906" s="34"/>
      <c r="V7906" s="34"/>
      <c r="W7906" s="34"/>
      <c r="X7906" s="34"/>
      <c r="Y7906" s="34"/>
      <c r="Z7906" s="34"/>
    </row>
    <row r="7907" spans="18:26" x14ac:dyDescent="0.2">
      <c r="R7907" s="34"/>
      <c r="S7907" s="34"/>
      <c r="T7907" s="34"/>
      <c r="U7907" s="34"/>
      <c r="V7907" s="34"/>
      <c r="W7907" s="34"/>
      <c r="X7907" s="34"/>
      <c r="Y7907" s="34"/>
      <c r="Z7907" s="34"/>
    </row>
    <row r="7908" spans="18:26" x14ac:dyDescent="0.2">
      <c r="R7908" s="34"/>
      <c r="S7908" s="34"/>
      <c r="T7908" s="34"/>
      <c r="U7908" s="34"/>
      <c r="V7908" s="34"/>
      <c r="W7908" s="34"/>
      <c r="X7908" s="34"/>
      <c r="Y7908" s="34"/>
      <c r="Z7908" s="34"/>
    </row>
    <row r="7909" spans="18:26" x14ac:dyDescent="0.2">
      <c r="R7909" s="34"/>
      <c r="S7909" s="34"/>
      <c r="T7909" s="34"/>
      <c r="U7909" s="34"/>
      <c r="V7909" s="34"/>
      <c r="W7909" s="34"/>
      <c r="X7909" s="34"/>
      <c r="Y7909" s="34"/>
      <c r="Z7909" s="34"/>
    </row>
    <row r="7910" spans="18:26" x14ac:dyDescent="0.2">
      <c r="R7910" s="34"/>
      <c r="S7910" s="34"/>
      <c r="T7910" s="34"/>
      <c r="U7910" s="34"/>
      <c r="V7910" s="34"/>
      <c r="W7910" s="34"/>
      <c r="X7910" s="34"/>
      <c r="Y7910" s="34"/>
      <c r="Z7910" s="34"/>
    </row>
    <row r="7911" spans="18:26" x14ac:dyDescent="0.2">
      <c r="R7911" s="34"/>
      <c r="S7911" s="34"/>
      <c r="T7911" s="34"/>
      <c r="U7911" s="34"/>
      <c r="V7911" s="34"/>
      <c r="W7911" s="34"/>
      <c r="X7911" s="34"/>
      <c r="Y7911" s="34"/>
      <c r="Z7911" s="34"/>
    </row>
    <row r="7912" spans="18:26" x14ac:dyDescent="0.2">
      <c r="R7912" s="34"/>
      <c r="S7912" s="34"/>
      <c r="T7912" s="34"/>
      <c r="U7912" s="34"/>
      <c r="V7912" s="34"/>
      <c r="W7912" s="34"/>
      <c r="X7912" s="34"/>
      <c r="Y7912" s="34"/>
      <c r="Z7912" s="34"/>
    </row>
    <row r="7913" spans="18:26" x14ac:dyDescent="0.2">
      <c r="R7913" s="34"/>
      <c r="S7913" s="34"/>
      <c r="T7913" s="34"/>
      <c r="U7913" s="34"/>
      <c r="V7913" s="34"/>
      <c r="W7913" s="34"/>
      <c r="X7913" s="34"/>
      <c r="Y7913" s="34"/>
      <c r="Z7913" s="34"/>
    </row>
    <row r="7914" spans="18:26" x14ac:dyDescent="0.2">
      <c r="R7914" s="34"/>
      <c r="S7914" s="34"/>
      <c r="T7914" s="34"/>
      <c r="U7914" s="34"/>
      <c r="V7914" s="34"/>
      <c r="W7914" s="34"/>
      <c r="X7914" s="34"/>
      <c r="Y7914" s="34"/>
      <c r="Z7914" s="34"/>
    </row>
    <row r="7915" spans="18:26" x14ac:dyDescent="0.2">
      <c r="R7915" s="34"/>
      <c r="S7915" s="34"/>
      <c r="T7915" s="34"/>
      <c r="U7915" s="34"/>
      <c r="V7915" s="34"/>
      <c r="W7915" s="34"/>
      <c r="X7915" s="34"/>
      <c r="Y7915" s="34"/>
      <c r="Z7915" s="34"/>
    </row>
    <row r="7916" spans="18:26" x14ac:dyDescent="0.2">
      <c r="R7916" s="34"/>
      <c r="S7916" s="34"/>
      <c r="T7916" s="34"/>
      <c r="U7916" s="34"/>
      <c r="V7916" s="34"/>
      <c r="W7916" s="34"/>
      <c r="X7916" s="34"/>
      <c r="Y7916" s="34"/>
      <c r="Z7916" s="34"/>
    </row>
    <row r="7917" spans="18:26" x14ac:dyDescent="0.2">
      <c r="R7917" s="34"/>
      <c r="S7917" s="34"/>
      <c r="T7917" s="34"/>
      <c r="U7917" s="34"/>
      <c r="V7917" s="34"/>
      <c r="W7917" s="34"/>
      <c r="X7917" s="34"/>
      <c r="Y7917" s="34"/>
      <c r="Z7917" s="34"/>
    </row>
    <row r="7918" spans="18:26" x14ac:dyDescent="0.2">
      <c r="R7918" s="34"/>
      <c r="S7918" s="34"/>
      <c r="T7918" s="34"/>
      <c r="U7918" s="34"/>
      <c r="V7918" s="34"/>
      <c r="W7918" s="34"/>
      <c r="X7918" s="34"/>
      <c r="Y7918" s="34"/>
      <c r="Z7918" s="34"/>
    </row>
    <row r="7919" spans="18:26" x14ac:dyDescent="0.2">
      <c r="R7919" s="34"/>
      <c r="S7919" s="34"/>
      <c r="T7919" s="34"/>
      <c r="U7919" s="34"/>
      <c r="V7919" s="34"/>
      <c r="W7919" s="34"/>
      <c r="X7919" s="34"/>
      <c r="Y7919" s="34"/>
      <c r="Z7919" s="34"/>
    </row>
    <row r="7920" spans="18:26" x14ac:dyDescent="0.2">
      <c r="R7920" s="34"/>
      <c r="S7920" s="34"/>
      <c r="T7920" s="34"/>
      <c r="U7920" s="34"/>
      <c r="V7920" s="34"/>
      <c r="W7920" s="34"/>
      <c r="X7920" s="34"/>
      <c r="Y7920" s="34"/>
      <c r="Z7920" s="34"/>
    </row>
    <row r="7921" spans="18:26" x14ac:dyDescent="0.2">
      <c r="R7921" s="34"/>
      <c r="S7921" s="34"/>
      <c r="T7921" s="34"/>
      <c r="U7921" s="34"/>
      <c r="V7921" s="34"/>
      <c r="W7921" s="34"/>
      <c r="X7921" s="34"/>
      <c r="Y7921" s="34"/>
      <c r="Z7921" s="34"/>
    </row>
    <row r="7922" spans="18:26" x14ac:dyDescent="0.2">
      <c r="R7922" s="34"/>
      <c r="S7922" s="34"/>
      <c r="T7922" s="34"/>
      <c r="U7922" s="34"/>
      <c r="V7922" s="34"/>
      <c r="W7922" s="34"/>
      <c r="X7922" s="34"/>
      <c r="Y7922" s="34"/>
      <c r="Z7922" s="34"/>
    </row>
    <row r="7923" spans="18:26" x14ac:dyDescent="0.2">
      <c r="R7923" s="34"/>
      <c r="S7923" s="34"/>
      <c r="T7923" s="34"/>
      <c r="U7923" s="34"/>
      <c r="V7923" s="34"/>
      <c r="W7923" s="34"/>
      <c r="X7923" s="34"/>
      <c r="Y7923" s="34"/>
      <c r="Z7923" s="34"/>
    </row>
    <row r="7924" spans="18:26" x14ac:dyDescent="0.2">
      <c r="R7924" s="34"/>
      <c r="S7924" s="34"/>
      <c r="T7924" s="34"/>
      <c r="U7924" s="34"/>
      <c r="V7924" s="34"/>
      <c r="W7924" s="34"/>
      <c r="X7924" s="34"/>
      <c r="Y7924" s="34"/>
      <c r="Z7924" s="34"/>
    </row>
    <row r="7925" spans="18:26" x14ac:dyDescent="0.2">
      <c r="R7925" s="34"/>
      <c r="S7925" s="34"/>
      <c r="T7925" s="34"/>
      <c r="U7925" s="34"/>
      <c r="V7925" s="34"/>
      <c r="W7925" s="34"/>
      <c r="X7925" s="34"/>
      <c r="Y7925" s="34"/>
      <c r="Z7925" s="34"/>
    </row>
    <row r="7926" spans="18:26" x14ac:dyDescent="0.2">
      <c r="R7926" s="34"/>
      <c r="S7926" s="34"/>
      <c r="T7926" s="34"/>
      <c r="U7926" s="34"/>
      <c r="V7926" s="34"/>
      <c r="W7926" s="34"/>
      <c r="X7926" s="34"/>
      <c r="Y7926" s="34"/>
      <c r="Z7926" s="34"/>
    </row>
    <row r="7927" spans="18:26" x14ac:dyDescent="0.2">
      <c r="R7927" s="34"/>
      <c r="S7927" s="34"/>
      <c r="T7927" s="34"/>
      <c r="U7927" s="34"/>
      <c r="V7927" s="34"/>
      <c r="W7927" s="34"/>
      <c r="X7927" s="34"/>
      <c r="Y7927" s="34"/>
      <c r="Z7927" s="34"/>
    </row>
    <row r="7928" spans="18:26" x14ac:dyDescent="0.2">
      <c r="R7928" s="34"/>
      <c r="S7928" s="34"/>
      <c r="T7928" s="34"/>
      <c r="U7928" s="34"/>
      <c r="V7928" s="34"/>
      <c r="W7928" s="34"/>
      <c r="X7928" s="34"/>
      <c r="Y7928" s="34"/>
      <c r="Z7928" s="34"/>
    </row>
    <row r="7929" spans="18:26" x14ac:dyDescent="0.2">
      <c r="R7929" s="34"/>
      <c r="S7929" s="34"/>
      <c r="T7929" s="34"/>
      <c r="U7929" s="34"/>
      <c r="V7929" s="34"/>
      <c r="W7929" s="34"/>
      <c r="X7929" s="34"/>
      <c r="Y7929" s="34"/>
      <c r="Z7929" s="34"/>
    </row>
    <row r="7930" spans="18:26" x14ac:dyDescent="0.2">
      <c r="R7930" s="34"/>
      <c r="S7930" s="34"/>
      <c r="T7930" s="34"/>
      <c r="U7930" s="34"/>
      <c r="V7930" s="34"/>
      <c r="W7930" s="34"/>
      <c r="X7930" s="34"/>
      <c r="Y7930" s="34"/>
      <c r="Z7930" s="34"/>
    </row>
    <row r="7931" spans="18:26" x14ac:dyDescent="0.2">
      <c r="R7931" s="34"/>
      <c r="S7931" s="34"/>
      <c r="T7931" s="34"/>
      <c r="U7931" s="34"/>
      <c r="V7931" s="34"/>
      <c r="W7931" s="34"/>
      <c r="X7931" s="34"/>
      <c r="Y7931" s="34"/>
      <c r="Z7931" s="34"/>
    </row>
    <row r="7932" spans="18:26" x14ac:dyDescent="0.2">
      <c r="R7932" s="34"/>
      <c r="S7932" s="34"/>
      <c r="T7932" s="34"/>
      <c r="U7932" s="34"/>
      <c r="V7932" s="34"/>
      <c r="W7932" s="34"/>
      <c r="X7932" s="34"/>
      <c r="Y7932" s="34"/>
      <c r="Z7932" s="34"/>
    </row>
    <row r="7933" spans="18:26" x14ac:dyDescent="0.2">
      <c r="R7933" s="34"/>
      <c r="S7933" s="34"/>
      <c r="T7933" s="34"/>
      <c r="U7933" s="34"/>
      <c r="V7933" s="34"/>
      <c r="W7933" s="34"/>
      <c r="X7933" s="34"/>
      <c r="Y7933" s="34"/>
      <c r="Z7933" s="34"/>
    </row>
    <row r="7934" spans="18:26" x14ac:dyDescent="0.2">
      <c r="R7934" s="34"/>
      <c r="S7934" s="34"/>
      <c r="T7934" s="34"/>
      <c r="U7934" s="34"/>
      <c r="V7934" s="34"/>
      <c r="W7934" s="34"/>
      <c r="X7934" s="34"/>
      <c r="Y7934" s="34"/>
      <c r="Z7934" s="34"/>
    </row>
    <row r="7935" spans="18:26" x14ac:dyDescent="0.2">
      <c r="R7935" s="34"/>
      <c r="S7935" s="34"/>
      <c r="T7935" s="34"/>
      <c r="U7935" s="34"/>
      <c r="V7935" s="34"/>
      <c r="W7935" s="34"/>
      <c r="X7935" s="34"/>
      <c r="Y7935" s="34"/>
      <c r="Z7935" s="34"/>
    </row>
    <row r="7936" spans="18:26" x14ac:dyDescent="0.2">
      <c r="R7936" s="34"/>
      <c r="S7936" s="34"/>
      <c r="T7936" s="34"/>
      <c r="U7936" s="34"/>
      <c r="V7936" s="34"/>
      <c r="W7936" s="34"/>
      <c r="X7936" s="34"/>
      <c r="Y7936" s="34"/>
      <c r="Z7936" s="34"/>
    </row>
    <row r="7937" spans="18:26" x14ac:dyDescent="0.2">
      <c r="R7937" s="34"/>
      <c r="S7937" s="34"/>
      <c r="T7937" s="34"/>
      <c r="U7937" s="34"/>
      <c r="V7937" s="34"/>
      <c r="W7937" s="34"/>
      <c r="X7937" s="34"/>
      <c r="Y7937" s="34"/>
      <c r="Z7937" s="34"/>
    </row>
    <row r="7938" spans="18:26" x14ac:dyDescent="0.2">
      <c r="R7938" s="34"/>
      <c r="S7938" s="34"/>
      <c r="T7938" s="34"/>
      <c r="U7938" s="34"/>
      <c r="V7938" s="34"/>
      <c r="W7938" s="34"/>
      <c r="X7938" s="34"/>
      <c r="Y7938" s="34"/>
      <c r="Z7938" s="34"/>
    </row>
    <row r="7939" spans="18:26" x14ac:dyDescent="0.2">
      <c r="R7939" s="34"/>
      <c r="S7939" s="34"/>
      <c r="T7939" s="34"/>
      <c r="U7939" s="34"/>
      <c r="V7939" s="34"/>
      <c r="W7939" s="34"/>
      <c r="X7939" s="34"/>
      <c r="Y7939" s="34"/>
      <c r="Z7939" s="34"/>
    </row>
    <row r="7940" spans="18:26" x14ac:dyDescent="0.2">
      <c r="R7940" s="34"/>
      <c r="S7940" s="34"/>
      <c r="T7940" s="34"/>
      <c r="U7940" s="34"/>
      <c r="V7940" s="34"/>
      <c r="W7940" s="34"/>
      <c r="X7940" s="34"/>
      <c r="Y7940" s="34"/>
      <c r="Z7940" s="34"/>
    </row>
    <row r="7941" spans="18:26" x14ac:dyDescent="0.2">
      <c r="R7941" s="34"/>
      <c r="S7941" s="34"/>
      <c r="T7941" s="34"/>
      <c r="U7941" s="34"/>
      <c r="V7941" s="34"/>
      <c r="W7941" s="34"/>
      <c r="X7941" s="34"/>
      <c r="Y7941" s="34"/>
      <c r="Z7941" s="34"/>
    </row>
    <row r="7942" spans="18:26" x14ac:dyDescent="0.2">
      <c r="R7942" s="34"/>
      <c r="S7942" s="34"/>
      <c r="T7942" s="34"/>
      <c r="U7942" s="34"/>
      <c r="V7942" s="34"/>
      <c r="W7942" s="34"/>
      <c r="X7942" s="34"/>
      <c r="Y7942" s="34"/>
      <c r="Z7942" s="34"/>
    </row>
    <row r="7943" spans="18:26" x14ac:dyDescent="0.2">
      <c r="R7943" s="34"/>
      <c r="S7943" s="34"/>
      <c r="T7943" s="34"/>
      <c r="U7943" s="34"/>
      <c r="V7943" s="34"/>
      <c r="W7943" s="34"/>
      <c r="X7943" s="34"/>
      <c r="Y7943" s="34"/>
      <c r="Z7943" s="34"/>
    </row>
    <row r="7944" spans="18:26" x14ac:dyDescent="0.2">
      <c r="R7944" s="34"/>
      <c r="S7944" s="34"/>
      <c r="T7944" s="34"/>
      <c r="U7944" s="34"/>
      <c r="V7944" s="34"/>
      <c r="W7944" s="34"/>
      <c r="X7944" s="34"/>
      <c r="Y7944" s="34"/>
      <c r="Z7944" s="34"/>
    </row>
    <row r="7945" spans="18:26" x14ac:dyDescent="0.2">
      <c r="R7945" s="34"/>
      <c r="S7945" s="34"/>
      <c r="T7945" s="34"/>
      <c r="U7945" s="34"/>
      <c r="V7945" s="34"/>
      <c r="W7945" s="34"/>
      <c r="X7945" s="34"/>
      <c r="Y7945" s="34"/>
      <c r="Z7945" s="34"/>
    </row>
    <row r="7946" spans="18:26" x14ac:dyDescent="0.2">
      <c r="R7946" s="34"/>
      <c r="S7946" s="34"/>
      <c r="T7946" s="34"/>
      <c r="U7946" s="34"/>
      <c r="V7946" s="34"/>
      <c r="W7946" s="34"/>
      <c r="X7946" s="34"/>
      <c r="Y7946" s="34"/>
      <c r="Z7946" s="34"/>
    </row>
    <row r="7947" spans="18:26" x14ac:dyDescent="0.2">
      <c r="R7947" s="34"/>
      <c r="S7947" s="34"/>
      <c r="T7947" s="34"/>
      <c r="U7947" s="34"/>
      <c r="V7947" s="34"/>
      <c r="W7947" s="34"/>
      <c r="X7947" s="34"/>
      <c r="Y7947" s="34"/>
      <c r="Z7947" s="34"/>
    </row>
    <row r="7948" spans="18:26" x14ac:dyDescent="0.2">
      <c r="R7948" s="34"/>
      <c r="S7948" s="34"/>
      <c r="T7948" s="34"/>
      <c r="U7948" s="34"/>
      <c r="V7948" s="34"/>
      <c r="W7948" s="34"/>
      <c r="X7948" s="34"/>
      <c r="Y7948" s="34"/>
      <c r="Z7948" s="34"/>
    </row>
    <row r="7949" spans="18:26" x14ac:dyDescent="0.2">
      <c r="R7949" s="34"/>
      <c r="S7949" s="34"/>
      <c r="T7949" s="34"/>
      <c r="U7949" s="34"/>
      <c r="V7949" s="34"/>
      <c r="W7949" s="34"/>
      <c r="X7949" s="34"/>
      <c r="Y7949" s="34"/>
      <c r="Z7949" s="34"/>
    </row>
    <row r="7950" spans="18:26" x14ac:dyDescent="0.2">
      <c r="R7950" s="34"/>
      <c r="S7950" s="34"/>
      <c r="T7950" s="34"/>
      <c r="U7950" s="34"/>
      <c r="V7950" s="34"/>
      <c r="W7950" s="34"/>
      <c r="X7950" s="34"/>
      <c r="Y7950" s="34"/>
      <c r="Z7950" s="34"/>
    </row>
    <row r="7951" spans="18:26" x14ac:dyDescent="0.2">
      <c r="R7951" s="34"/>
      <c r="S7951" s="34"/>
      <c r="T7951" s="34"/>
      <c r="U7951" s="34"/>
      <c r="V7951" s="34"/>
      <c r="W7951" s="34"/>
      <c r="X7951" s="34"/>
      <c r="Y7951" s="34"/>
      <c r="Z7951" s="34"/>
    </row>
    <row r="7952" spans="18:26" x14ac:dyDescent="0.2">
      <c r="R7952" s="34"/>
      <c r="S7952" s="34"/>
      <c r="T7952" s="34"/>
      <c r="U7952" s="34"/>
      <c r="V7952" s="34"/>
      <c r="W7952" s="34"/>
      <c r="X7952" s="34"/>
      <c r="Y7952" s="34"/>
      <c r="Z7952" s="34"/>
    </row>
    <row r="7953" spans="18:26" x14ac:dyDescent="0.2">
      <c r="R7953" s="34"/>
      <c r="S7953" s="34"/>
      <c r="T7953" s="34"/>
      <c r="U7953" s="34"/>
      <c r="V7953" s="34"/>
      <c r="W7953" s="34"/>
      <c r="X7953" s="34"/>
      <c r="Y7953" s="34"/>
      <c r="Z7953" s="34"/>
    </row>
    <row r="7954" spans="18:26" x14ac:dyDescent="0.2">
      <c r="R7954" s="34"/>
      <c r="S7954" s="34"/>
      <c r="T7954" s="34"/>
      <c r="U7954" s="34"/>
      <c r="V7954" s="34"/>
      <c r="W7954" s="34"/>
      <c r="X7954" s="34"/>
      <c r="Y7954" s="34"/>
      <c r="Z7954" s="34"/>
    </row>
    <row r="7955" spans="18:26" x14ac:dyDescent="0.2">
      <c r="R7955" s="34"/>
      <c r="S7955" s="34"/>
      <c r="T7955" s="34"/>
      <c r="U7955" s="34"/>
      <c r="V7955" s="34"/>
      <c r="W7955" s="34"/>
      <c r="X7955" s="34"/>
      <c r="Y7955" s="34"/>
      <c r="Z7955" s="34"/>
    </row>
    <row r="7956" spans="18:26" x14ac:dyDescent="0.2">
      <c r="R7956" s="34"/>
      <c r="S7956" s="34"/>
      <c r="T7956" s="34"/>
      <c r="U7956" s="34"/>
      <c r="V7956" s="34"/>
      <c r="W7956" s="34"/>
      <c r="X7956" s="34"/>
      <c r="Y7956" s="34"/>
      <c r="Z7956" s="34"/>
    </row>
    <row r="7957" spans="18:26" x14ac:dyDescent="0.2">
      <c r="R7957" s="34"/>
      <c r="S7957" s="34"/>
      <c r="T7957" s="34"/>
      <c r="U7957" s="34"/>
      <c r="V7957" s="34"/>
      <c r="W7957" s="34"/>
      <c r="X7957" s="34"/>
      <c r="Y7957" s="34"/>
      <c r="Z7957" s="34"/>
    </row>
    <row r="7958" spans="18:26" x14ac:dyDescent="0.2">
      <c r="R7958" s="34"/>
      <c r="S7958" s="34"/>
      <c r="T7958" s="34"/>
      <c r="U7958" s="34"/>
      <c r="V7958" s="34"/>
      <c r="W7958" s="34"/>
      <c r="X7958" s="34"/>
      <c r="Y7958" s="34"/>
      <c r="Z7958" s="34"/>
    </row>
    <row r="7959" spans="18:26" x14ac:dyDescent="0.2">
      <c r="R7959" s="34"/>
      <c r="S7959" s="34"/>
      <c r="T7959" s="34"/>
      <c r="U7959" s="34"/>
      <c r="V7959" s="34"/>
      <c r="W7959" s="34"/>
      <c r="X7959" s="34"/>
      <c r="Y7959" s="34"/>
      <c r="Z7959" s="34"/>
    </row>
    <row r="7960" spans="18:26" x14ac:dyDescent="0.2">
      <c r="R7960" s="34"/>
      <c r="S7960" s="34"/>
      <c r="T7960" s="34"/>
      <c r="U7960" s="34"/>
      <c r="V7960" s="34"/>
      <c r="W7960" s="34"/>
      <c r="X7960" s="34"/>
      <c r="Y7960" s="34"/>
      <c r="Z7960" s="34"/>
    </row>
    <row r="7961" spans="18:26" x14ac:dyDescent="0.2">
      <c r="R7961" s="34"/>
      <c r="S7961" s="34"/>
      <c r="T7961" s="34"/>
      <c r="U7961" s="34"/>
      <c r="V7961" s="34"/>
      <c r="W7961" s="34"/>
      <c r="X7961" s="34"/>
      <c r="Y7961" s="34"/>
      <c r="Z7961" s="34"/>
    </row>
    <row r="7962" spans="18:26" x14ac:dyDescent="0.2">
      <c r="R7962" s="34"/>
      <c r="S7962" s="34"/>
      <c r="T7962" s="34"/>
      <c r="U7962" s="34"/>
      <c r="V7962" s="34"/>
      <c r="W7962" s="34"/>
      <c r="X7962" s="34"/>
      <c r="Y7962" s="34"/>
      <c r="Z7962" s="34"/>
    </row>
    <row r="7963" spans="18:26" x14ac:dyDescent="0.2">
      <c r="R7963" s="34"/>
      <c r="S7963" s="34"/>
      <c r="T7963" s="34"/>
      <c r="U7963" s="34"/>
      <c r="V7963" s="34"/>
      <c r="W7963" s="34"/>
      <c r="X7963" s="34"/>
      <c r="Y7963" s="34"/>
      <c r="Z7963" s="34"/>
    </row>
    <row r="7964" spans="18:26" x14ac:dyDescent="0.2">
      <c r="R7964" s="34"/>
      <c r="S7964" s="34"/>
      <c r="T7964" s="34"/>
      <c r="U7964" s="34"/>
      <c r="V7964" s="34"/>
      <c r="W7964" s="34"/>
      <c r="X7964" s="34"/>
      <c r="Y7964" s="34"/>
      <c r="Z7964" s="34"/>
    </row>
    <row r="7965" spans="18:26" x14ac:dyDescent="0.2">
      <c r="R7965" s="34"/>
      <c r="S7965" s="34"/>
      <c r="T7965" s="34"/>
      <c r="U7965" s="34"/>
      <c r="V7965" s="34"/>
      <c r="W7965" s="34"/>
      <c r="X7965" s="34"/>
      <c r="Y7965" s="34"/>
      <c r="Z7965" s="34"/>
    </row>
    <row r="7966" spans="18:26" x14ac:dyDescent="0.2">
      <c r="R7966" s="34"/>
      <c r="S7966" s="34"/>
      <c r="T7966" s="34"/>
      <c r="U7966" s="34"/>
      <c r="V7966" s="34"/>
      <c r="W7966" s="34"/>
      <c r="X7966" s="34"/>
      <c r="Y7966" s="34"/>
      <c r="Z7966" s="34"/>
    </row>
    <row r="7967" spans="18:26" x14ac:dyDescent="0.2">
      <c r="R7967" s="34"/>
      <c r="S7967" s="34"/>
      <c r="T7967" s="34"/>
      <c r="U7967" s="34"/>
      <c r="V7967" s="34"/>
      <c r="W7967" s="34"/>
      <c r="X7967" s="34"/>
      <c r="Y7967" s="34"/>
      <c r="Z7967" s="34"/>
    </row>
    <row r="7968" spans="18:26" x14ac:dyDescent="0.2">
      <c r="R7968" s="34"/>
      <c r="S7968" s="34"/>
      <c r="T7968" s="34"/>
      <c r="U7968" s="34"/>
      <c r="V7968" s="34"/>
      <c r="W7968" s="34"/>
      <c r="X7968" s="34"/>
      <c r="Y7968" s="34"/>
      <c r="Z7968" s="34"/>
    </row>
    <row r="7969" spans="18:26" x14ac:dyDescent="0.2">
      <c r="R7969" s="34"/>
      <c r="S7969" s="34"/>
      <c r="T7969" s="34"/>
      <c r="U7969" s="34"/>
      <c r="V7969" s="34"/>
      <c r="W7969" s="34"/>
      <c r="X7969" s="34"/>
      <c r="Y7969" s="34"/>
      <c r="Z7969" s="34"/>
    </row>
    <row r="7970" spans="18:26" x14ac:dyDescent="0.2">
      <c r="R7970" s="34"/>
      <c r="S7970" s="34"/>
      <c r="T7970" s="34"/>
      <c r="U7970" s="34"/>
      <c r="V7970" s="34"/>
      <c r="W7970" s="34"/>
      <c r="X7970" s="34"/>
      <c r="Y7970" s="34"/>
      <c r="Z7970" s="34"/>
    </row>
    <row r="7971" spans="18:26" x14ac:dyDescent="0.2">
      <c r="R7971" s="34"/>
      <c r="S7971" s="34"/>
      <c r="T7971" s="34"/>
      <c r="U7971" s="34"/>
      <c r="V7971" s="34"/>
      <c r="W7971" s="34"/>
      <c r="X7971" s="34"/>
      <c r="Y7971" s="34"/>
      <c r="Z7971" s="34"/>
    </row>
    <row r="7972" spans="18:26" x14ac:dyDescent="0.2">
      <c r="R7972" s="34"/>
      <c r="S7972" s="34"/>
      <c r="T7972" s="34"/>
      <c r="U7972" s="34"/>
      <c r="V7972" s="34"/>
      <c r="W7972" s="34"/>
      <c r="X7972" s="34"/>
      <c r="Y7972" s="34"/>
      <c r="Z7972" s="34"/>
    </row>
    <row r="7973" spans="18:26" x14ac:dyDescent="0.2">
      <c r="R7973" s="34"/>
      <c r="S7973" s="34"/>
      <c r="T7973" s="34"/>
      <c r="U7973" s="34"/>
      <c r="V7973" s="34"/>
      <c r="W7973" s="34"/>
      <c r="X7973" s="34"/>
      <c r="Y7973" s="34"/>
      <c r="Z7973" s="34"/>
    </row>
    <row r="7974" spans="18:26" x14ac:dyDescent="0.2">
      <c r="R7974" s="34"/>
      <c r="S7974" s="34"/>
      <c r="T7974" s="34"/>
      <c r="U7974" s="34"/>
      <c r="V7974" s="34"/>
      <c r="W7974" s="34"/>
      <c r="X7974" s="34"/>
      <c r="Y7974" s="34"/>
      <c r="Z7974" s="34"/>
    </row>
    <row r="7975" spans="18:26" x14ac:dyDescent="0.2">
      <c r="R7975" s="34"/>
      <c r="S7975" s="34"/>
      <c r="T7975" s="34"/>
      <c r="U7975" s="34"/>
      <c r="V7975" s="34"/>
      <c r="W7975" s="34"/>
      <c r="X7975" s="34"/>
      <c r="Y7975" s="34"/>
      <c r="Z7975" s="34"/>
    </row>
    <row r="7976" spans="18:26" x14ac:dyDescent="0.2">
      <c r="R7976" s="34"/>
      <c r="S7976" s="34"/>
      <c r="T7976" s="34"/>
      <c r="U7976" s="34"/>
      <c r="V7976" s="34"/>
      <c r="W7976" s="34"/>
      <c r="X7976" s="34"/>
      <c r="Y7976" s="34"/>
      <c r="Z7976" s="34"/>
    </row>
    <row r="7977" spans="18:26" x14ac:dyDescent="0.2">
      <c r="R7977" s="34"/>
      <c r="S7977" s="34"/>
      <c r="T7977" s="34"/>
      <c r="U7977" s="34"/>
      <c r="V7977" s="34"/>
      <c r="W7977" s="34"/>
      <c r="X7977" s="34"/>
      <c r="Y7977" s="34"/>
      <c r="Z7977" s="34"/>
    </row>
    <row r="7978" spans="18:26" x14ac:dyDescent="0.2">
      <c r="R7978" s="34"/>
      <c r="S7978" s="34"/>
      <c r="T7978" s="34"/>
      <c r="U7978" s="34"/>
      <c r="V7978" s="34"/>
      <c r="W7978" s="34"/>
      <c r="X7978" s="34"/>
      <c r="Y7978" s="34"/>
      <c r="Z7978" s="34"/>
    </row>
    <row r="7979" spans="18:26" x14ac:dyDescent="0.2">
      <c r="R7979" s="34"/>
      <c r="S7979" s="34"/>
      <c r="T7979" s="34"/>
      <c r="U7979" s="34"/>
      <c r="V7979" s="34"/>
      <c r="W7979" s="34"/>
      <c r="X7979" s="34"/>
      <c r="Y7979" s="34"/>
      <c r="Z7979" s="34"/>
    </row>
    <row r="7980" spans="18:26" x14ac:dyDescent="0.2">
      <c r="R7980" s="34"/>
      <c r="S7980" s="34"/>
      <c r="T7980" s="34"/>
      <c r="U7980" s="34"/>
      <c r="V7980" s="34"/>
      <c r="W7980" s="34"/>
      <c r="X7980" s="34"/>
      <c r="Y7980" s="34"/>
      <c r="Z7980" s="34"/>
    </row>
    <row r="7981" spans="18:26" x14ac:dyDescent="0.2">
      <c r="R7981" s="34"/>
      <c r="S7981" s="34"/>
      <c r="T7981" s="34"/>
      <c r="U7981" s="34"/>
      <c r="V7981" s="34"/>
      <c r="W7981" s="34"/>
      <c r="X7981" s="34"/>
      <c r="Y7981" s="34"/>
      <c r="Z7981" s="34"/>
    </row>
    <row r="7982" spans="18:26" x14ac:dyDescent="0.2">
      <c r="R7982" s="34"/>
      <c r="S7982" s="34"/>
      <c r="T7982" s="34"/>
      <c r="U7982" s="34"/>
      <c r="V7982" s="34"/>
      <c r="W7982" s="34"/>
      <c r="X7982" s="34"/>
      <c r="Y7982" s="34"/>
      <c r="Z7982" s="34"/>
    </row>
    <row r="7983" spans="18:26" x14ac:dyDescent="0.2">
      <c r="R7983" s="34"/>
      <c r="S7983" s="34"/>
      <c r="T7983" s="34"/>
      <c r="U7983" s="34"/>
      <c r="V7983" s="34"/>
      <c r="W7983" s="34"/>
      <c r="X7983" s="34"/>
      <c r="Y7983" s="34"/>
      <c r="Z7983" s="34"/>
    </row>
    <row r="7984" spans="18:26" x14ac:dyDescent="0.2">
      <c r="R7984" s="34"/>
      <c r="S7984" s="34"/>
      <c r="T7984" s="34"/>
      <c r="U7984" s="34"/>
      <c r="V7984" s="34"/>
      <c r="W7984" s="34"/>
      <c r="X7984" s="34"/>
      <c r="Y7984" s="34"/>
      <c r="Z7984" s="34"/>
    </row>
    <row r="7985" spans="18:26" x14ac:dyDescent="0.2">
      <c r="R7985" s="34"/>
      <c r="S7985" s="34"/>
      <c r="T7985" s="34"/>
      <c r="U7985" s="34"/>
      <c r="V7985" s="34"/>
      <c r="W7985" s="34"/>
      <c r="X7985" s="34"/>
      <c r="Y7985" s="34"/>
      <c r="Z7985" s="34"/>
    </row>
    <row r="7986" spans="18:26" x14ac:dyDescent="0.2">
      <c r="R7986" s="34"/>
      <c r="S7986" s="34"/>
      <c r="T7986" s="34"/>
      <c r="U7986" s="34"/>
      <c r="V7986" s="34"/>
      <c r="W7986" s="34"/>
      <c r="X7986" s="34"/>
      <c r="Y7986" s="34"/>
      <c r="Z7986" s="34"/>
    </row>
    <row r="7987" spans="18:26" x14ac:dyDescent="0.2">
      <c r="R7987" s="34"/>
      <c r="S7987" s="34"/>
      <c r="T7987" s="34"/>
      <c r="U7987" s="34"/>
      <c r="V7987" s="34"/>
      <c r="W7987" s="34"/>
      <c r="X7987" s="34"/>
      <c r="Y7987" s="34"/>
      <c r="Z7987" s="34"/>
    </row>
    <row r="7988" spans="18:26" x14ac:dyDescent="0.2">
      <c r="R7988" s="34"/>
      <c r="S7988" s="34"/>
      <c r="T7988" s="34"/>
      <c r="U7988" s="34"/>
      <c r="V7988" s="34"/>
      <c r="W7988" s="34"/>
      <c r="X7988" s="34"/>
      <c r="Y7988" s="34"/>
      <c r="Z7988" s="34"/>
    </row>
    <row r="7989" spans="18:26" x14ac:dyDescent="0.2">
      <c r="R7989" s="34"/>
      <c r="S7989" s="34"/>
      <c r="T7989" s="34"/>
      <c r="U7989" s="34"/>
      <c r="V7989" s="34"/>
      <c r="W7989" s="34"/>
      <c r="X7989" s="34"/>
      <c r="Y7989" s="34"/>
      <c r="Z7989" s="34"/>
    </row>
    <row r="7990" spans="18:26" x14ac:dyDescent="0.2">
      <c r="R7990" s="34"/>
      <c r="S7990" s="34"/>
      <c r="T7990" s="34"/>
      <c r="U7990" s="34"/>
      <c r="V7990" s="34"/>
      <c r="W7990" s="34"/>
      <c r="X7990" s="34"/>
      <c r="Y7990" s="34"/>
      <c r="Z7990" s="34"/>
    </row>
    <row r="7991" spans="18:26" x14ac:dyDescent="0.2">
      <c r="R7991" s="34"/>
      <c r="S7991" s="34"/>
      <c r="T7991" s="34"/>
      <c r="U7991" s="34"/>
      <c r="V7991" s="34"/>
      <c r="W7991" s="34"/>
      <c r="X7991" s="34"/>
      <c r="Y7991" s="34"/>
      <c r="Z7991" s="34"/>
    </row>
    <row r="7992" spans="18:26" x14ac:dyDescent="0.2">
      <c r="R7992" s="34"/>
      <c r="S7992" s="34"/>
      <c r="T7992" s="34"/>
      <c r="U7992" s="34"/>
      <c r="V7992" s="34"/>
      <c r="W7992" s="34"/>
      <c r="X7992" s="34"/>
      <c r="Y7992" s="34"/>
      <c r="Z7992" s="34"/>
    </row>
    <row r="7993" spans="18:26" x14ac:dyDescent="0.2">
      <c r="R7993" s="34"/>
      <c r="S7993" s="34"/>
      <c r="T7993" s="34"/>
      <c r="U7993" s="34"/>
      <c r="V7993" s="34"/>
      <c r="W7993" s="34"/>
      <c r="X7993" s="34"/>
      <c r="Y7993" s="34"/>
      <c r="Z7993" s="34"/>
    </row>
    <row r="7994" spans="18:26" x14ac:dyDescent="0.2">
      <c r="R7994" s="34"/>
      <c r="S7994" s="34"/>
      <c r="T7994" s="34"/>
      <c r="U7994" s="34"/>
      <c r="V7994" s="34"/>
      <c r="W7994" s="34"/>
      <c r="X7994" s="34"/>
      <c r="Y7994" s="34"/>
      <c r="Z7994" s="34"/>
    </row>
    <row r="7995" spans="18:26" x14ac:dyDescent="0.2">
      <c r="R7995" s="34"/>
      <c r="S7995" s="34"/>
      <c r="T7995" s="34"/>
      <c r="U7995" s="34"/>
      <c r="V7995" s="34"/>
      <c r="W7995" s="34"/>
      <c r="X7995" s="34"/>
      <c r="Y7995" s="34"/>
      <c r="Z7995" s="34"/>
    </row>
    <row r="7996" spans="18:26" x14ac:dyDescent="0.2">
      <c r="R7996" s="34"/>
      <c r="S7996" s="34"/>
      <c r="T7996" s="34"/>
      <c r="U7996" s="34"/>
      <c r="V7996" s="34"/>
      <c r="W7996" s="34"/>
      <c r="X7996" s="34"/>
      <c r="Y7996" s="34"/>
      <c r="Z7996" s="34"/>
    </row>
    <row r="7997" spans="18:26" x14ac:dyDescent="0.2">
      <c r="R7997" s="34"/>
      <c r="S7997" s="34"/>
      <c r="T7997" s="34"/>
      <c r="U7997" s="34"/>
      <c r="V7997" s="34"/>
      <c r="W7997" s="34"/>
      <c r="X7997" s="34"/>
      <c r="Y7997" s="34"/>
      <c r="Z7997" s="34"/>
    </row>
    <row r="7998" spans="18:26" x14ac:dyDescent="0.2">
      <c r="R7998" s="34"/>
      <c r="S7998" s="34"/>
      <c r="T7998" s="34"/>
      <c r="U7998" s="34"/>
      <c r="V7998" s="34"/>
      <c r="W7998" s="34"/>
      <c r="X7998" s="34"/>
      <c r="Y7998" s="34"/>
      <c r="Z7998" s="34"/>
    </row>
    <row r="7999" spans="18:26" x14ac:dyDescent="0.2">
      <c r="R7999" s="34"/>
      <c r="S7999" s="34"/>
      <c r="T7999" s="34"/>
      <c r="U7999" s="34"/>
      <c r="V7999" s="34"/>
      <c r="W7999" s="34"/>
      <c r="X7999" s="34"/>
      <c r="Y7999" s="34"/>
      <c r="Z7999" s="34"/>
    </row>
    <row r="8000" spans="18:26" x14ac:dyDescent="0.2">
      <c r="R8000" s="34"/>
      <c r="S8000" s="34"/>
      <c r="T8000" s="34"/>
      <c r="U8000" s="34"/>
      <c r="V8000" s="34"/>
      <c r="W8000" s="34"/>
      <c r="X8000" s="34"/>
      <c r="Y8000" s="34"/>
      <c r="Z8000" s="34"/>
    </row>
    <row r="8001" spans="18:26" x14ac:dyDescent="0.2">
      <c r="R8001" s="34"/>
      <c r="S8001" s="34"/>
      <c r="T8001" s="34"/>
      <c r="U8001" s="34"/>
      <c r="V8001" s="34"/>
      <c r="W8001" s="34"/>
      <c r="X8001" s="34"/>
      <c r="Y8001" s="34"/>
      <c r="Z8001" s="34"/>
    </row>
    <row r="8002" spans="18:26" x14ac:dyDescent="0.2">
      <c r="R8002" s="34"/>
      <c r="S8002" s="34"/>
      <c r="T8002" s="34"/>
      <c r="U8002" s="34"/>
      <c r="V8002" s="34"/>
      <c r="W8002" s="34"/>
      <c r="X8002" s="34"/>
      <c r="Y8002" s="34"/>
      <c r="Z8002" s="34"/>
    </row>
    <row r="8003" spans="18:26" x14ac:dyDescent="0.2">
      <c r="R8003" s="34"/>
      <c r="S8003" s="34"/>
      <c r="T8003" s="34"/>
      <c r="U8003" s="34"/>
      <c r="V8003" s="34"/>
      <c r="W8003" s="34"/>
      <c r="X8003" s="34"/>
      <c r="Y8003" s="34"/>
      <c r="Z8003" s="34"/>
    </row>
    <row r="8004" spans="18:26" x14ac:dyDescent="0.2">
      <c r="R8004" s="34"/>
      <c r="S8004" s="34"/>
      <c r="T8004" s="34"/>
      <c r="U8004" s="34"/>
      <c r="V8004" s="34"/>
      <c r="W8004" s="34"/>
      <c r="X8004" s="34"/>
      <c r="Y8004" s="34"/>
      <c r="Z8004" s="34"/>
    </row>
    <row r="8005" spans="18:26" x14ac:dyDescent="0.2">
      <c r="R8005" s="34"/>
      <c r="S8005" s="34"/>
      <c r="T8005" s="34"/>
      <c r="U8005" s="34"/>
      <c r="V8005" s="34"/>
      <c r="W8005" s="34"/>
      <c r="X8005" s="34"/>
      <c r="Y8005" s="34"/>
      <c r="Z8005" s="34"/>
    </row>
    <row r="8006" spans="18:26" x14ac:dyDescent="0.2">
      <c r="R8006" s="34"/>
      <c r="S8006" s="34"/>
      <c r="T8006" s="34"/>
      <c r="U8006" s="34"/>
      <c r="V8006" s="34"/>
      <c r="W8006" s="34"/>
      <c r="X8006" s="34"/>
      <c r="Y8006" s="34"/>
      <c r="Z8006" s="34"/>
    </row>
    <row r="8007" spans="18:26" x14ac:dyDescent="0.2">
      <c r="R8007" s="34"/>
      <c r="S8007" s="34"/>
      <c r="T8007" s="34"/>
      <c r="U8007" s="34"/>
      <c r="V8007" s="34"/>
      <c r="W8007" s="34"/>
      <c r="X8007" s="34"/>
      <c r="Y8007" s="34"/>
      <c r="Z8007" s="34"/>
    </row>
    <row r="8008" spans="18:26" x14ac:dyDescent="0.2">
      <c r="R8008" s="34"/>
      <c r="S8008" s="34"/>
      <c r="T8008" s="34"/>
      <c r="U8008" s="34"/>
      <c r="V8008" s="34"/>
      <c r="W8008" s="34"/>
      <c r="X8008" s="34"/>
      <c r="Y8008" s="34"/>
      <c r="Z8008" s="34"/>
    </row>
    <row r="8009" spans="18:26" x14ac:dyDescent="0.2">
      <c r="R8009" s="34"/>
      <c r="S8009" s="34"/>
      <c r="T8009" s="34"/>
      <c r="U8009" s="34"/>
      <c r="V8009" s="34"/>
      <c r="W8009" s="34"/>
      <c r="X8009" s="34"/>
      <c r="Y8009" s="34"/>
      <c r="Z8009" s="34"/>
    </row>
    <row r="8010" spans="18:26" x14ac:dyDescent="0.2">
      <c r="R8010" s="34"/>
      <c r="S8010" s="34"/>
      <c r="T8010" s="34"/>
      <c r="U8010" s="34"/>
      <c r="V8010" s="34"/>
      <c r="W8010" s="34"/>
      <c r="X8010" s="34"/>
      <c r="Y8010" s="34"/>
      <c r="Z8010" s="34"/>
    </row>
    <row r="8011" spans="18:26" x14ac:dyDescent="0.2">
      <c r="R8011" s="34"/>
      <c r="S8011" s="34"/>
      <c r="T8011" s="34"/>
      <c r="U8011" s="34"/>
      <c r="V8011" s="34"/>
      <c r="W8011" s="34"/>
      <c r="X8011" s="34"/>
      <c r="Y8011" s="34"/>
      <c r="Z8011" s="34"/>
    </row>
    <row r="8012" spans="18:26" x14ac:dyDescent="0.2">
      <c r="R8012" s="34"/>
      <c r="S8012" s="34"/>
      <c r="T8012" s="34"/>
      <c r="U8012" s="34"/>
      <c r="V8012" s="34"/>
      <c r="W8012" s="34"/>
      <c r="X8012" s="34"/>
      <c r="Y8012" s="34"/>
      <c r="Z8012" s="34"/>
    </row>
    <row r="8013" spans="18:26" x14ac:dyDescent="0.2">
      <c r="R8013" s="34"/>
      <c r="S8013" s="34"/>
      <c r="T8013" s="34"/>
      <c r="U8013" s="34"/>
      <c r="V8013" s="34"/>
      <c r="W8013" s="34"/>
      <c r="X8013" s="34"/>
      <c r="Y8013" s="34"/>
      <c r="Z8013" s="34"/>
    </row>
    <row r="8014" spans="18:26" x14ac:dyDescent="0.2">
      <c r="R8014" s="34"/>
      <c r="S8014" s="34"/>
      <c r="T8014" s="34"/>
      <c r="U8014" s="34"/>
      <c r="V8014" s="34"/>
      <c r="W8014" s="34"/>
      <c r="X8014" s="34"/>
      <c r="Y8014" s="34"/>
      <c r="Z8014" s="34"/>
    </row>
    <row r="8015" spans="18:26" x14ac:dyDescent="0.2">
      <c r="R8015" s="34"/>
      <c r="S8015" s="34"/>
      <c r="T8015" s="34"/>
      <c r="U8015" s="34"/>
      <c r="V8015" s="34"/>
      <c r="W8015" s="34"/>
      <c r="X8015" s="34"/>
      <c r="Y8015" s="34"/>
      <c r="Z8015" s="34"/>
    </row>
    <row r="8016" spans="18:26" x14ac:dyDescent="0.2">
      <c r="R8016" s="34"/>
      <c r="S8016" s="34"/>
      <c r="T8016" s="34"/>
      <c r="U8016" s="34"/>
      <c r="V8016" s="34"/>
      <c r="W8016" s="34"/>
      <c r="X8016" s="34"/>
      <c r="Y8016" s="34"/>
      <c r="Z8016" s="34"/>
    </row>
    <row r="8017" spans="18:26" x14ac:dyDescent="0.2">
      <c r="R8017" s="34"/>
      <c r="S8017" s="34"/>
      <c r="T8017" s="34"/>
      <c r="U8017" s="34"/>
      <c r="V8017" s="34"/>
      <c r="W8017" s="34"/>
      <c r="X8017" s="34"/>
      <c r="Y8017" s="34"/>
      <c r="Z8017" s="34"/>
    </row>
    <row r="8018" spans="18:26" x14ac:dyDescent="0.2">
      <c r="R8018" s="34"/>
      <c r="S8018" s="34"/>
      <c r="T8018" s="34"/>
      <c r="U8018" s="34"/>
      <c r="V8018" s="34"/>
      <c r="W8018" s="34"/>
      <c r="X8018" s="34"/>
      <c r="Y8018" s="34"/>
      <c r="Z8018" s="34"/>
    </row>
    <row r="8019" spans="18:26" x14ac:dyDescent="0.2">
      <c r="R8019" s="34"/>
      <c r="S8019" s="34"/>
      <c r="T8019" s="34"/>
      <c r="U8019" s="34"/>
      <c r="V8019" s="34"/>
      <c r="W8019" s="34"/>
      <c r="X8019" s="34"/>
      <c r="Y8019" s="34"/>
      <c r="Z8019" s="34"/>
    </row>
    <row r="8020" spans="18:26" x14ac:dyDescent="0.2">
      <c r="R8020" s="34"/>
      <c r="S8020" s="34"/>
      <c r="T8020" s="34"/>
      <c r="U8020" s="34"/>
      <c r="V8020" s="34"/>
      <c r="W8020" s="34"/>
      <c r="X8020" s="34"/>
      <c r="Y8020" s="34"/>
      <c r="Z8020" s="34"/>
    </row>
    <row r="8021" spans="18:26" x14ac:dyDescent="0.2">
      <c r="R8021" s="34"/>
      <c r="S8021" s="34"/>
      <c r="T8021" s="34"/>
      <c r="U8021" s="34"/>
      <c r="V8021" s="34"/>
      <c r="W8021" s="34"/>
      <c r="X8021" s="34"/>
      <c r="Y8021" s="34"/>
      <c r="Z8021" s="34"/>
    </row>
    <row r="8022" spans="18:26" x14ac:dyDescent="0.2">
      <c r="R8022" s="34"/>
      <c r="S8022" s="34"/>
      <c r="T8022" s="34"/>
      <c r="U8022" s="34"/>
      <c r="V8022" s="34"/>
      <c r="W8022" s="34"/>
      <c r="X8022" s="34"/>
      <c r="Y8022" s="34"/>
      <c r="Z8022" s="34"/>
    </row>
    <row r="8023" spans="18:26" x14ac:dyDescent="0.2">
      <c r="R8023" s="34"/>
      <c r="S8023" s="34"/>
      <c r="T8023" s="34"/>
      <c r="U8023" s="34"/>
      <c r="V8023" s="34"/>
      <c r="W8023" s="34"/>
      <c r="X8023" s="34"/>
      <c r="Y8023" s="34"/>
      <c r="Z8023" s="34"/>
    </row>
    <row r="8024" spans="18:26" x14ac:dyDescent="0.2">
      <c r="R8024" s="34"/>
      <c r="S8024" s="34"/>
      <c r="T8024" s="34"/>
      <c r="U8024" s="34"/>
      <c r="V8024" s="34"/>
      <c r="W8024" s="34"/>
      <c r="X8024" s="34"/>
      <c r="Y8024" s="34"/>
      <c r="Z8024" s="34"/>
    </row>
    <row r="8025" spans="18:26" x14ac:dyDescent="0.2">
      <c r="R8025" s="34"/>
      <c r="S8025" s="34"/>
      <c r="T8025" s="34"/>
      <c r="U8025" s="34"/>
      <c r="V8025" s="34"/>
      <c r="W8025" s="34"/>
      <c r="X8025" s="34"/>
      <c r="Y8025" s="34"/>
      <c r="Z8025" s="34"/>
    </row>
    <row r="8026" spans="18:26" x14ac:dyDescent="0.2">
      <c r="R8026" s="34"/>
      <c r="S8026" s="34"/>
      <c r="T8026" s="34"/>
      <c r="U8026" s="34"/>
      <c r="V8026" s="34"/>
      <c r="W8026" s="34"/>
      <c r="X8026" s="34"/>
      <c r="Y8026" s="34"/>
      <c r="Z8026" s="34"/>
    </row>
    <row r="8027" spans="18:26" x14ac:dyDescent="0.2">
      <c r="R8027" s="34"/>
      <c r="S8027" s="34"/>
      <c r="T8027" s="34"/>
      <c r="U8027" s="34"/>
      <c r="V8027" s="34"/>
      <c r="W8027" s="34"/>
      <c r="X8027" s="34"/>
      <c r="Y8027" s="34"/>
      <c r="Z8027" s="34"/>
    </row>
    <row r="8028" spans="18:26" x14ac:dyDescent="0.2">
      <c r="R8028" s="34"/>
      <c r="S8028" s="34"/>
      <c r="T8028" s="34"/>
      <c r="U8028" s="34"/>
      <c r="V8028" s="34"/>
      <c r="W8028" s="34"/>
      <c r="X8028" s="34"/>
      <c r="Y8028" s="34"/>
      <c r="Z8028" s="34"/>
    </row>
    <row r="8029" spans="18:26" x14ac:dyDescent="0.2">
      <c r="R8029" s="34"/>
      <c r="S8029" s="34"/>
      <c r="T8029" s="34"/>
      <c r="U8029" s="34"/>
      <c r="V8029" s="34"/>
      <c r="W8029" s="34"/>
      <c r="X8029" s="34"/>
      <c r="Y8029" s="34"/>
      <c r="Z8029" s="34"/>
    </row>
    <row r="8030" spans="18:26" x14ac:dyDescent="0.2">
      <c r="R8030" s="34"/>
      <c r="S8030" s="34"/>
      <c r="T8030" s="34"/>
      <c r="U8030" s="34"/>
      <c r="V8030" s="34"/>
      <c r="W8030" s="34"/>
      <c r="X8030" s="34"/>
      <c r="Y8030" s="34"/>
      <c r="Z8030" s="34"/>
    </row>
    <row r="8031" spans="18:26" x14ac:dyDescent="0.2">
      <c r="R8031" s="34"/>
      <c r="S8031" s="34"/>
      <c r="T8031" s="34"/>
      <c r="U8031" s="34"/>
      <c r="V8031" s="34"/>
      <c r="W8031" s="34"/>
      <c r="X8031" s="34"/>
      <c r="Y8031" s="34"/>
      <c r="Z8031" s="34"/>
    </row>
    <row r="8032" spans="18:26" x14ac:dyDescent="0.2">
      <c r="R8032" s="34"/>
      <c r="S8032" s="34"/>
      <c r="T8032" s="34"/>
      <c r="U8032" s="34"/>
      <c r="V8032" s="34"/>
      <c r="W8032" s="34"/>
      <c r="X8032" s="34"/>
      <c r="Y8032" s="34"/>
      <c r="Z8032" s="34"/>
    </row>
    <row r="8033" spans="18:26" x14ac:dyDescent="0.2">
      <c r="R8033" s="34"/>
      <c r="S8033" s="34"/>
      <c r="T8033" s="34"/>
      <c r="U8033" s="34"/>
      <c r="V8033" s="34"/>
      <c r="W8033" s="34"/>
      <c r="X8033" s="34"/>
      <c r="Y8033" s="34"/>
      <c r="Z8033" s="34"/>
    </row>
    <row r="8034" spans="18:26" x14ac:dyDescent="0.2">
      <c r="R8034" s="34"/>
      <c r="S8034" s="34"/>
      <c r="T8034" s="34"/>
      <c r="U8034" s="34"/>
      <c r="V8034" s="34"/>
      <c r="W8034" s="34"/>
      <c r="X8034" s="34"/>
      <c r="Y8034" s="34"/>
      <c r="Z8034" s="34"/>
    </row>
    <row r="8035" spans="18:26" x14ac:dyDescent="0.2">
      <c r="R8035" s="34"/>
      <c r="S8035" s="34"/>
      <c r="T8035" s="34"/>
      <c r="U8035" s="34"/>
      <c r="V8035" s="34"/>
      <c r="W8035" s="34"/>
      <c r="X8035" s="34"/>
      <c r="Y8035" s="34"/>
      <c r="Z8035" s="34"/>
    </row>
    <row r="8036" spans="18:26" x14ac:dyDescent="0.2">
      <c r="R8036" s="34"/>
      <c r="S8036" s="34"/>
      <c r="T8036" s="34"/>
      <c r="U8036" s="34"/>
      <c r="V8036" s="34"/>
      <c r="W8036" s="34"/>
      <c r="X8036" s="34"/>
      <c r="Y8036" s="34"/>
      <c r="Z8036" s="34"/>
    </row>
    <row r="8037" spans="18:26" x14ac:dyDescent="0.2">
      <c r="R8037" s="34"/>
      <c r="S8037" s="34"/>
      <c r="T8037" s="34"/>
      <c r="U8037" s="34"/>
      <c r="V8037" s="34"/>
      <c r="W8037" s="34"/>
      <c r="X8037" s="34"/>
      <c r="Y8037" s="34"/>
      <c r="Z8037" s="34"/>
    </row>
    <row r="8038" spans="18:26" x14ac:dyDescent="0.2">
      <c r="R8038" s="34"/>
      <c r="S8038" s="34"/>
      <c r="T8038" s="34"/>
      <c r="U8038" s="34"/>
      <c r="V8038" s="34"/>
      <c r="W8038" s="34"/>
      <c r="X8038" s="34"/>
      <c r="Y8038" s="34"/>
      <c r="Z8038" s="34"/>
    </row>
    <row r="8039" spans="18:26" x14ac:dyDescent="0.2">
      <c r="R8039" s="34"/>
      <c r="S8039" s="34"/>
      <c r="T8039" s="34"/>
      <c r="U8039" s="34"/>
      <c r="V8039" s="34"/>
      <c r="W8039" s="34"/>
      <c r="X8039" s="34"/>
      <c r="Y8039" s="34"/>
      <c r="Z8039" s="34"/>
    </row>
    <row r="8040" spans="18:26" x14ac:dyDescent="0.2">
      <c r="R8040" s="34"/>
      <c r="S8040" s="34"/>
      <c r="T8040" s="34"/>
      <c r="U8040" s="34"/>
      <c r="V8040" s="34"/>
      <c r="W8040" s="34"/>
      <c r="X8040" s="34"/>
      <c r="Y8040" s="34"/>
      <c r="Z8040" s="34"/>
    </row>
    <row r="8041" spans="18:26" x14ac:dyDescent="0.2">
      <c r="R8041" s="34"/>
      <c r="S8041" s="34"/>
      <c r="T8041" s="34"/>
      <c r="U8041" s="34"/>
      <c r="V8041" s="34"/>
      <c r="W8041" s="34"/>
      <c r="X8041" s="34"/>
      <c r="Y8041" s="34"/>
      <c r="Z8041" s="34"/>
    </row>
    <row r="8042" spans="18:26" x14ac:dyDescent="0.2">
      <c r="R8042" s="34"/>
      <c r="S8042" s="34"/>
      <c r="T8042" s="34"/>
      <c r="U8042" s="34"/>
      <c r="V8042" s="34"/>
      <c r="W8042" s="34"/>
      <c r="X8042" s="34"/>
      <c r="Y8042" s="34"/>
      <c r="Z8042" s="34"/>
    </row>
    <row r="8043" spans="18:26" x14ac:dyDescent="0.2">
      <c r="R8043" s="34"/>
      <c r="S8043" s="34"/>
      <c r="T8043" s="34"/>
      <c r="U8043" s="34"/>
      <c r="V8043" s="34"/>
      <c r="W8043" s="34"/>
      <c r="X8043" s="34"/>
      <c r="Y8043" s="34"/>
      <c r="Z8043" s="34"/>
    </row>
    <row r="8044" spans="18:26" x14ac:dyDescent="0.2">
      <c r="R8044" s="34"/>
      <c r="S8044" s="34"/>
      <c r="T8044" s="34"/>
      <c r="U8044" s="34"/>
      <c r="V8044" s="34"/>
      <c r="W8044" s="34"/>
      <c r="X8044" s="34"/>
      <c r="Y8044" s="34"/>
      <c r="Z8044" s="34"/>
    </row>
    <row r="8045" spans="18:26" x14ac:dyDescent="0.2">
      <c r="R8045" s="34"/>
      <c r="S8045" s="34"/>
      <c r="T8045" s="34"/>
      <c r="U8045" s="34"/>
      <c r="V8045" s="34"/>
      <c r="W8045" s="34"/>
      <c r="X8045" s="34"/>
      <c r="Y8045" s="34"/>
      <c r="Z8045" s="34"/>
    </row>
    <row r="8046" spans="18:26" x14ac:dyDescent="0.2">
      <c r="R8046" s="34"/>
      <c r="S8046" s="34"/>
      <c r="T8046" s="34"/>
      <c r="U8046" s="34"/>
      <c r="V8046" s="34"/>
      <c r="W8046" s="34"/>
      <c r="X8046" s="34"/>
      <c r="Y8046" s="34"/>
      <c r="Z8046" s="34"/>
    </row>
    <row r="8047" spans="18:26" x14ac:dyDescent="0.2">
      <c r="R8047" s="34"/>
      <c r="S8047" s="34"/>
      <c r="T8047" s="34"/>
      <c r="U8047" s="34"/>
      <c r="V8047" s="34"/>
      <c r="W8047" s="34"/>
      <c r="X8047" s="34"/>
      <c r="Y8047" s="34"/>
      <c r="Z8047" s="34"/>
    </row>
    <row r="8048" spans="18:26" x14ac:dyDescent="0.2">
      <c r="R8048" s="34"/>
      <c r="S8048" s="34"/>
      <c r="T8048" s="34"/>
      <c r="U8048" s="34"/>
      <c r="V8048" s="34"/>
      <c r="W8048" s="34"/>
      <c r="X8048" s="34"/>
      <c r="Y8048" s="34"/>
      <c r="Z8048" s="34"/>
    </row>
    <row r="8049" spans="18:26" x14ac:dyDescent="0.2">
      <c r="R8049" s="34"/>
      <c r="S8049" s="34"/>
      <c r="T8049" s="34"/>
      <c r="U8049" s="34"/>
      <c r="V8049" s="34"/>
      <c r="W8049" s="34"/>
      <c r="X8049" s="34"/>
      <c r="Y8049" s="34"/>
      <c r="Z8049" s="34"/>
    </row>
    <row r="8050" spans="18:26" x14ac:dyDescent="0.2">
      <c r="R8050" s="34"/>
      <c r="S8050" s="34"/>
      <c r="T8050" s="34"/>
      <c r="U8050" s="34"/>
      <c r="V8050" s="34"/>
      <c r="W8050" s="34"/>
      <c r="X8050" s="34"/>
      <c r="Y8050" s="34"/>
      <c r="Z8050" s="34"/>
    </row>
    <row r="8051" spans="18:26" x14ac:dyDescent="0.2">
      <c r="R8051" s="34"/>
      <c r="S8051" s="34"/>
      <c r="T8051" s="34"/>
      <c r="U8051" s="34"/>
      <c r="V8051" s="34"/>
      <c r="W8051" s="34"/>
      <c r="X8051" s="34"/>
      <c r="Y8051" s="34"/>
      <c r="Z8051" s="34"/>
    </row>
    <row r="8052" spans="18:26" x14ac:dyDescent="0.2">
      <c r="R8052" s="34"/>
      <c r="S8052" s="34"/>
      <c r="T8052" s="34"/>
      <c r="U8052" s="34"/>
      <c r="V8052" s="34"/>
      <c r="W8052" s="34"/>
      <c r="X8052" s="34"/>
      <c r="Y8052" s="34"/>
      <c r="Z8052" s="34"/>
    </row>
    <row r="8053" spans="18:26" x14ac:dyDescent="0.2">
      <c r="R8053" s="34"/>
      <c r="S8053" s="34"/>
      <c r="T8053" s="34"/>
      <c r="U8053" s="34"/>
      <c r="V8053" s="34"/>
      <c r="W8053" s="34"/>
      <c r="X8053" s="34"/>
      <c r="Y8053" s="34"/>
      <c r="Z8053" s="34"/>
    </row>
    <row r="8054" spans="18:26" x14ac:dyDescent="0.2">
      <c r="R8054" s="34"/>
      <c r="S8054" s="34"/>
      <c r="T8054" s="34"/>
      <c r="U8054" s="34"/>
      <c r="V8054" s="34"/>
      <c r="W8054" s="34"/>
      <c r="X8054" s="34"/>
      <c r="Y8054" s="34"/>
      <c r="Z8054" s="34"/>
    </row>
    <row r="8055" spans="18:26" x14ac:dyDescent="0.2">
      <c r="R8055" s="34"/>
      <c r="S8055" s="34"/>
      <c r="T8055" s="34"/>
      <c r="U8055" s="34"/>
      <c r="V8055" s="34"/>
      <c r="W8055" s="34"/>
      <c r="X8055" s="34"/>
      <c r="Y8055" s="34"/>
      <c r="Z8055" s="34"/>
    </row>
    <row r="8056" spans="18:26" x14ac:dyDescent="0.2">
      <c r="R8056" s="34"/>
      <c r="S8056" s="34"/>
      <c r="T8056" s="34"/>
      <c r="U8056" s="34"/>
      <c r="V8056" s="34"/>
      <c r="W8056" s="34"/>
      <c r="X8056" s="34"/>
      <c r="Y8056" s="34"/>
      <c r="Z8056" s="34"/>
    </row>
    <row r="8057" spans="18:26" x14ac:dyDescent="0.2">
      <c r="R8057" s="34"/>
      <c r="S8057" s="34"/>
      <c r="T8057" s="34"/>
      <c r="U8057" s="34"/>
      <c r="V8057" s="34"/>
      <c r="W8057" s="34"/>
      <c r="X8057" s="34"/>
      <c r="Y8057" s="34"/>
      <c r="Z8057" s="34"/>
    </row>
    <row r="8058" spans="18:26" x14ac:dyDescent="0.2">
      <c r="R8058" s="34"/>
      <c r="S8058" s="34"/>
      <c r="T8058" s="34"/>
      <c r="U8058" s="34"/>
      <c r="V8058" s="34"/>
      <c r="W8058" s="34"/>
      <c r="X8058" s="34"/>
      <c r="Y8058" s="34"/>
      <c r="Z8058" s="34"/>
    </row>
    <row r="8059" spans="18:26" x14ac:dyDescent="0.2">
      <c r="R8059" s="34"/>
      <c r="S8059" s="34"/>
      <c r="T8059" s="34"/>
      <c r="U8059" s="34"/>
      <c r="V8059" s="34"/>
      <c r="W8059" s="34"/>
      <c r="X8059" s="34"/>
      <c r="Y8059" s="34"/>
      <c r="Z8059" s="34"/>
    </row>
    <row r="8060" spans="18:26" x14ac:dyDescent="0.2">
      <c r="R8060" s="34"/>
      <c r="S8060" s="34"/>
      <c r="T8060" s="34"/>
      <c r="U8060" s="34"/>
      <c r="V8060" s="34"/>
      <c r="W8060" s="34"/>
      <c r="X8060" s="34"/>
      <c r="Y8060" s="34"/>
      <c r="Z8060" s="34"/>
    </row>
    <row r="8061" spans="18:26" x14ac:dyDescent="0.2">
      <c r="R8061" s="34"/>
      <c r="S8061" s="34"/>
      <c r="T8061" s="34"/>
      <c r="U8061" s="34"/>
      <c r="V8061" s="34"/>
      <c r="W8061" s="34"/>
      <c r="X8061" s="34"/>
      <c r="Y8061" s="34"/>
      <c r="Z8061" s="34"/>
    </row>
    <row r="8062" spans="18:26" x14ac:dyDescent="0.2">
      <c r="R8062" s="34"/>
      <c r="S8062" s="34"/>
      <c r="T8062" s="34"/>
      <c r="U8062" s="34"/>
      <c r="V8062" s="34"/>
      <c r="W8062" s="34"/>
      <c r="X8062" s="34"/>
      <c r="Y8062" s="34"/>
      <c r="Z8062" s="34"/>
    </row>
    <row r="8063" spans="18:26" x14ac:dyDescent="0.2">
      <c r="R8063" s="34"/>
      <c r="S8063" s="34"/>
      <c r="T8063" s="34"/>
      <c r="U8063" s="34"/>
      <c r="V8063" s="34"/>
      <c r="W8063" s="34"/>
      <c r="X8063" s="34"/>
      <c r="Y8063" s="34"/>
      <c r="Z8063" s="34"/>
    </row>
    <row r="8064" spans="18:26" x14ac:dyDescent="0.2">
      <c r="R8064" s="34"/>
      <c r="S8064" s="34"/>
      <c r="T8064" s="34"/>
      <c r="U8064" s="34"/>
      <c r="V8064" s="34"/>
      <c r="W8064" s="34"/>
      <c r="X8064" s="34"/>
      <c r="Y8064" s="34"/>
      <c r="Z8064" s="34"/>
    </row>
    <row r="8065" spans="18:26" x14ac:dyDescent="0.2">
      <c r="R8065" s="34"/>
      <c r="S8065" s="34"/>
      <c r="T8065" s="34"/>
      <c r="U8065" s="34"/>
      <c r="V8065" s="34"/>
      <c r="W8065" s="34"/>
      <c r="X8065" s="34"/>
      <c r="Y8065" s="34"/>
      <c r="Z8065" s="34"/>
    </row>
    <row r="8066" spans="18:26" x14ac:dyDescent="0.2">
      <c r="R8066" s="34"/>
      <c r="S8066" s="34"/>
      <c r="T8066" s="34"/>
      <c r="U8066" s="34"/>
      <c r="V8066" s="34"/>
      <c r="W8066" s="34"/>
      <c r="X8066" s="34"/>
      <c r="Y8066" s="34"/>
      <c r="Z8066" s="34"/>
    </row>
    <row r="8067" spans="18:26" x14ac:dyDescent="0.2">
      <c r="R8067" s="34"/>
      <c r="S8067" s="34"/>
      <c r="T8067" s="34"/>
      <c r="U8067" s="34"/>
      <c r="V8067" s="34"/>
      <c r="W8067" s="34"/>
      <c r="X8067" s="34"/>
      <c r="Y8067" s="34"/>
      <c r="Z8067" s="34"/>
    </row>
    <row r="8068" spans="18:26" x14ac:dyDescent="0.2">
      <c r="R8068" s="34"/>
      <c r="S8068" s="34"/>
      <c r="T8068" s="34"/>
      <c r="U8068" s="34"/>
      <c r="V8068" s="34"/>
      <c r="W8068" s="34"/>
      <c r="X8068" s="34"/>
      <c r="Y8068" s="34"/>
      <c r="Z8068" s="34"/>
    </row>
    <row r="8069" spans="18:26" x14ac:dyDescent="0.2">
      <c r="R8069" s="34"/>
      <c r="S8069" s="34"/>
      <c r="T8069" s="34"/>
      <c r="U8069" s="34"/>
      <c r="V8069" s="34"/>
      <c r="W8069" s="34"/>
      <c r="X8069" s="34"/>
      <c r="Y8069" s="34"/>
      <c r="Z8069" s="34"/>
    </row>
    <row r="8070" spans="18:26" x14ac:dyDescent="0.2">
      <c r="R8070" s="34"/>
      <c r="S8070" s="34"/>
      <c r="T8070" s="34"/>
      <c r="U8070" s="34"/>
      <c r="V8070" s="34"/>
      <c r="W8070" s="34"/>
      <c r="X8070" s="34"/>
      <c r="Y8070" s="34"/>
      <c r="Z8070" s="34"/>
    </row>
    <row r="8071" spans="18:26" x14ac:dyDescent="0.2">
      <c r="R8071" s="34"/>
      <c r="S8071" s="34"/>
      <c r="T8071" s="34"/>
      <c r="U8071" s="34"/>
      <c r="V8071" s="34"/>
      <c r="W8071" s="34"/>
      <c r="X8071" s="34"/>
      <c r="Y8071" s="34"/>
      <c r="Z8071" s="34"/>
    </row>
    <row r="8072" spans="18:26" x14ac:dyDescent="0.2">
      <c r="R8072" s="34"/>
      <c r="S8072" s="34"/>
      <c r="T8072" s="34"/>
      <c r="U8072" s="34"/>
      <c r="V8072" s="34"/>
      <c r="W8072" s="34"/>
      <c r="X8072" s="34"/>
      <c r="Y8072" s="34"/>
      <c r="Z8072" s="34"/>
    </row>
    <row r="8073" spans="18:26" x14ac:dyDescent="0.2">
      <c r="R8073" s="34"/>
      <c r="S8073" s="34"/>
      <c r="T8073" s="34"/>
      <c r="U8073" s="34"/>
      <c r="V8073" s="34"/>
      <c r="W8073" s="34"/>
      <c r="X8073" s="34"/>
      <c r="Y8073" s="34"/>
      <c r="Z8073" s="34"/>
    </row>
    <row r="8074" spans="18:26" x14ac:dyDescent="0.2">
      <c r="R8074" s="34"/>
      <c r="S8074" s="34"/>
      <c r="T8074" s="34"/>
      <c r="U8074" s="34"/>
      <c r="V8074" s="34"/>
      <c r="W8074" s="34"/>
      <c r="X8074" s="34"/>
      <c r="Y8074" s="34"/>
      <c r="Z8074" s="34"/>
    </row>
    <row r="8075" spans="18:26" x14ac:dyDescent="0.2">
      <c r="R8075" s="34"/>
      <c r="S8075" s="34"/>
      <c r="T8075" s="34"/>
      <c r="U8075" s="34"/>
      <c r="V8075" s="34"/>
      <c r="W8075" s="34"/>
      <c r="X8075" s="34"/>
      <c r="Y8075" s="34"/>
      <c r="Z8075" s="34"/>
    </row>
    <row r="8076" spans="18:26" x14ac:dyDescent="0.2">
      <c r="R8076" s="34"/>
      <c r="S8076" s="34"/>
      <c r="T8076" s="34"/>
      <c r="U8076" s="34"/>
      <c r="V8076" s="34"/>
      <c r="W8076" s="34"/>
      <c r="X8076" s="34"/>
      <c r="Y8076" s="34"/>
      <c r="Z8076" s="34"/>
    </row>
    <row r="8077" spans="18:26" x14ac:dyDescent="0.2">
      <c r="R8077" s="34"/>
      <c r="S8077" s="34"/>
      <c r="T8077" s="34"/>
      <c r="U8077" s="34"/>
      <c r="V8077" s="34"/>
      <c r="W8077" s="34"/>
      <c r="X8077" s="34"/>
      <c r="Y8077" s="34"/>
      <c r="Z8077" s="34"/>
    </row>
    <row r="8078" spans="18:26" x14ac:dyDescent="0.2">
      <c r="R8078" s="34"/>
      <c r="S8078" s="34"/>
      <c r="T8078" s="34"/>
      <c r="U8078" s="34"/>
      <c r="V8078" s="34"/>
      <c r="W8078" s="34"/>
      <c r="X8078" s="34"/>
      <c r="Y8078" s="34"/>
      <c r="Z8078" s="34"/>
    </row>
    <row r="8079" spans="18:26" x14ac:dyDescent="0.2">
      <c r="R8079" s="34"/>
      <c r="S8079" s="34"/>
      <c r="T8079" s="34"/>
      <c r="U8079" s="34"/>
      <c r="V8079" s="34"/>
      <c r="W8079" s="34"/>
      <c r="X8079" s="34"/>
      <c r="Y8079" s="34"/>
      <c r="Z8079" s="34"/>
    </row>
    <row r="8080" spans="18:26" x14ac:dyDescent="0.2">
      <c r="R8080" s="34"/>
      <c r="S8080" s="34"/>
      <c r="T8080" s="34"/>
      <c r="U8080" s="34"/>
      <c r="V8080" s="34"/>
      <c r="W8080" s="34"/>
      <c r="X8080" s="34"/>
      <c r="Y8080" s="34"/>
      <c r="Z8080" s="34"/>
    </row>
    <row r="8081" spans="18:26" x14ac:dyDescent="0.2">
      <c r="R8081" s="34"/>
      <c r="S8081" s="34"/>
      <c r="T8081" s="34"/>
      <c r="U8081" s="34"/>
      <c r="V8081" s="34"/>
      <c r="W8081" s="34"/>
      <c r="X8081" s="34"/>
      <c r="Y8081" s="34"/>
      <c r="Z8081" s="34"/>
    </row>
    <row r="8082" spans="18:26" x14ac:dyDescent="0.2">
      <c r="R8082" s="34"/>
      <c r="S8082" s="34"/>
      <c r="T8082" s="34"/>
      <c r="U8082" s="34"/>
      <c r="V8082" s="34"/>
      <c r="W8082" s="34"/>
      <c r="X8082" s="34"/>
      <c r="Y8082" s="34"/>
      <c r="Z8082" s="34"/>
    </row>
    <row r="8083" spans="18:26" x14ac:dyDescent="0.2">
      <c r="R8083" s="34"/>
      <c r="S8083" s="34"/>
      <c r="T8083" s="34"/>
      <c r="U8083" s="34"/>
      <c r="V8083" s="34"/>
      <c r="W8083" s="34"/>
      <c r="X8083" s="34"/>
      <c r="Y8083" s="34"/>
      <c r="Z8083" s="34"/>
    </row>
    <row r="8084" spans="18:26" x14ac:dyDescent="0.2">
      <c r="R8084" s="34"/>
      <c r="S8084" s="34"/>
      <c r="T8084" s="34"/>
      <c r="U8084" s="34"/>
      <c r="V8084" s="34"/>
      <c r="W8084" s="34"/>
      <c r="X8084" s="34"/>
      <c r="Y8084" s="34"/>
      <c r="Z8084" s="34"/>
    </row>
    <row r="8085" spans="18:26" x14ac:dyDescent="0.2">
      <c r="R8085" s="34"/>
      <c r="S8085" s="34"/>
      <c r="T8085" s="34"/>
      <c r="U8085" s="34"/>
      <c r="V8085" s="34"/>
      <c r="W8085" s="34"/>
      <c r="X8085" s="34"/>
      <c r="Y8085" s="34"/>
      <c r="Z8085" s="34"/>
    </row>
    <row r="8086" spans="18:26" x14ac:dyDescent="0.2">
      <c r="R8086" s="34"/>
      <c r="S8086" s="34"/>
      <c r="T8086" s="34"/>
      <c r="U8086" s="34"/>
      <c r="V8086" s="34"/>
      <c r="W8086" s="34"/>
      <c r="X8086" s="34"/>
      <c r="Y8086" s="34"/>
      <c r="Z8086" s="34"/>
    </row>
    <row r="8087" spans="18:26" x14ac:dyDescent="0.2">
      <c r="R8087" s="34"/>
      <c r="S8087" s="34"/>
      <c r="T8087" s="34"/>
      <c r="U8087" s="34"/>
      <c r="V8087" s="34"/>
      <c r="W8087" s="34"/>
      <c r="X8087" s="34"/>
      <c r="Y8087" s="34"/>
      <c r="Z8087" s="34"/>
    </row>
    <row r="8088" spans="18:26" x14ac:dyDescent="0.2">
      <c r="R8088" s="34"/>
      <c r="S8088" s="34"/>
      <c r="T8088" s="34"/>
      <c r="U8088" s="34"/>
      <c r="V8088" s="34"/>
      <c r="W8088" s="34"/>
      <c r="X8088" s="34"/>
      <c r="Y8088" s="34"/>
      <c r="Z8088" s="34"/>
    </row>
    <row r="8089" spans="18:26" x14ac:dyDescent="0.2">
      <c r="R8089" s="34"/>
      <c r="S8089" s="34"/>
      <c r="T8089" s="34"/>
      <c r="U8089" s="34"/>
      <c r="V8089" s="34"/>
      <c r="W8089" s="34"/>
      <c r="X8089" s="34"/>
      <c r="Y8089" s="34"/>
      <c r="Z8089" s="34"/>
    </row>
    <row r="8090" spans="18:26" x14ac:dyDescent="0.2">
      <c r="R8090" s="34"/>
      <c r="S8090" s="34"/>
      <c r="T8090" s="34"/>
      <c r="U8090" s="34"/>
      <c r="V8090" s="34"/>
      <c r="W8090" s="34"/>
      <c r="X8090" s="34"/>
      <c r="Y8090" s="34"/>
      <c r="Z8090" s="34"/>
    </row>
    <row r="8091" spans="18:26" x14ac:dyDescent="0.2">
      <c r="R8091" s="34"/>
      <c r="S8091" s="34"/>
      <c r="T8091" s="34"/>
      <c r="U8091" s="34"/>
      <c r="V8091" s="34"/>
      <c r="W8091" s="34"/>
      <c r="X8091" s="34"/>
      <c r="Y8091" s="34"/>
      <c r="Z8091" s="34"/>
    </row>
    <row r="8092" spans="18:26" x14ac:dyDescent="0.2">
      <c r="R8092" s="34"/>
      <c r="S8092" s="34"/>
      <c r="T8092" s="34"/>
      <c r="U8092" s="34"/>
      <c r="V8092" s="34"/>
      <c r="W8092" s="34"/>
      <c r="X8092" s="34"/>
      <c r="Y8092" s="34"/>
      <c r="Z8092" s="34"/>
    </row>
    <row r="8093" spans="18:26" x14ac:dyDescent="0.2">
      <c r="R8093" s="34"/>
      <c r="S8093" s="34"/>
      <c r="T8093" s="34"/>
      <c r="U8093" s="34"/>
      <c r="V8093" s="34"/>
      <c r="W8093" s="34"/>
      <c r="X8093" s="34"/>
      <c r="Y8093" s="34"/>
      <c r="Z8093" s="34"/>
    </row>
    <row r="8094" spans="18:26" x14ac:dyDescent="0.2">
      <c r="R8094" s="34"/>
      <c r="S8094" s="34"/>
      <c r="T8094" s="34"/>
      <c r="U8094" s="34"/>
      <c r="V8094" s="34"/>
      <c r="W8094" s="34"/>
      <c r="X8094" s="34"/>
      <c r="Y8094" s="34"/>
      <c r="Z8094" s="34"/>
    </row>
    <row r="8095" spans="18:26" x14ac:dyDescent="0.2">
      <c r="R8095" s="34"/>
      <c r="S8095" s="34"/>
      <c r="T8095" s="34"/>
      <c r="U8095" s="34"/>
      <c r="V8095" s="34"/>
      <c r="W8095" s="34"/>
      <c r="X8095" s="34"/>
      <c r="Y8095" s="34"/>
      <c r="Z8095" s="34"/>
    </row>
    <row r="8096" spans="18:26" x14ac:dyDescent="0.2">
      <c r="R8096" s="34"/>
      <c r="S8096" s="34"/>
      <c r="T8096" s="34"/>
      <c r="U8096" s="34"/>
      <c r="V8096" s="34"/>
      <c r="W8096" s="34"/>
      <c r="X8096" s="34"/>
      <c r="Y8096" s="34"/>
      <c r="Z8096" s="34"/>
    </row>
    <row r="8097" spans="18:26" x14ac:dyDescent="0.2">
      <c r="R8097" s="34"/>
      <c r="S8097" s="34"/>
      <c r="T8097" s="34"/>
      <c r="U8097" s="34"/>
      <c r="V8097" s="34"/>
      <c r="W8097" s="34"/>
      <c r="X8097" s="34"/>
      <c r="Y8097" s="34"/>
      <c r="Z8097" s="34"/>
    </row>
    <row r="8098" spans="18:26" x14ac:dyDescent="0.2">
      <c r="R8098" s="34"/>
      <c r="S8098" s="34"/>
      <c r="T8098" s="34"/>
      <c r="U8098" s="34"/>
      <c r="V8098" s="34"/>
      <c r="W8098" s="34"/>
      <c r="X8098" s="34"/>
      <c r="Y8098" s="34"/>
      <c r="Z8098" s="34"/>
    </row>
    <row r="8099" spans="18:26" x14ac:dyDescent="0.2">
      <c r="R8099" s="34"/>
      <c r="S8099" s="34"/>
      <c r="T8099" s="34"/>
      <c r="U8099" s="34"/>
      <c r="V8099" s="34"/>
      <c r="W8099" s="34"/>
      <c r="X8099" s="34"/>
      <c r="Y8099" s="34"/>
      <c r="Z8099" s="34"/>
    </row>
    <row r="8100" spans="18:26" x14ac:dyDescent="0.2">
      <c r="R8100" s="34"/>
      <c r="S8100" s="34"/>
      <c r="T8100" s="34"/>
      <c r="U8100" s="34"/>
      <c r="V8100" s="34"/>
      <c r="W8100" s="34"/>
      <c r="X8100" s="34"/>
      <c r="Y8100" s="34"/>
      <c r="Z8100" s="34"/>
    </row>
    <row r="8101" spans="18:26" x14ac:dyDescent="0.2">
      <c r="R8101" s="34"/>
      <c r="S8101" s="34"/>
      <c r="T8101" s="34"/>
      <c r="U8101" s="34"/>
      <c r="V8101" s="34"/>
      <c r="W8101" s="34"/>
      <c r="X8101" s="34"/>
      <c r="Y8101" s="34"/>
      <c r="Z8101" s="34"/>
    </row>
    <row r="8102" spans="18:26" x14ac:dyDescent="0.2">
      <c r="R8102" s="34"/>
      <c r="S8102" s="34"/>
      <c r="T8102" s="34"/>
      <c r="U8102" s="34"/>
      <c r="V8102" s="34"/>
      <c r="W8102" s="34"/>
      <c r="X8102" s="34"/>
      <c r="Y8102" s="34"/>
      <c r="Z8102" s="34"/>
    </row>
    <row r="8103" spans="18:26" x14ac:dyDescent="0.2">
      <c r="R8103" s="34"/>
      <c r="S8103" s="34"/>
      <c r="T8103" s="34"/>
      <c r="U8103" s="34"/>
      <c r="V8103" s="34"/>
      <c r="W8103" s="34"/>
      <c r="X8103" s="34"/>
      <c r="Y8103" s="34"/>
      <c r="Z8103" s="34"/>
    </row>
    <row r="8104" spans="18:26" x14ac:dyDescent="0.2">
      <c r="R8104" s="34"/>
      <c r="S8104" s="34"/>
      <c r="T8104" s="34"/>
      <c r="U8104" s="34"/>
      <c r="V8104" s="34"/>
      <c r="W8104" s="34"/>
      <c r="X8104" s="34"/>
      <c r="Y8104" s="34"/>
      <c r="Z8104" s="34"/>
    </row>
    <row r="8105" spans="18:26" x14ac:dyDescent="0.2">
      <c r="R8105" s="34"/>
      <c r="S8105" s="34"/>
      <c r="T8105" s="34"/>
      <c r="U8105" s="34"/>
      <c r="V8105" s="34"/>
      <c r="W8105" s="34"/>
      <c r="X8105" s="34"/>
      <c r="Y8105" s="34"/>
      <c r="Z8105" s="34"/>
    </row>
    <row r="8106" spans="18:26" x14ac:dyDescent="0.2">
      <c r="R8106" s="34"/>
      <c r="S8106" s="34"/>
      <c r="T8106" s="34"/>
      <c r="U8106" s="34"/>
      <c r="V8106" s="34"/>
      <c r="W8106" s="34"/>
      <c r="X8106" s="34"/>
      <c r="Y8106" s="34"/>
      <c r="Z8106" s="34"/>
    </row>
    <row r="8107" spans="18:26" x14ac:dyDescent="0.2">
      <c r="R8107" s="34"/>
      <c r="S8107" s="34"/>
      <c r="T8107" s="34"/>
      <c r="U8107" s="34"/>
      <c r="V8107" s="34"/>
      <c r="W8107" s="34"/>
      <c r="X8107" s="34"/>
      <c r="Y8107" s="34"/>
      <c r="Z8107" s="34"/>
    </row>
    <row r="8108" spans="18:26" x14ac:dyDescent="0.2">
      <c r="R8108" s="34"/>
      <c r="S8108" s="34"/>
      <c r="T8108" s="34"/>
      <c r="U8108" s="34"/>
      <c r="V8108" s="34"/>
      <c r="W8108" s="34"/>
      <c r="X8108" s="34"/>
      <c r="Y8108" s="34"/>
      <c r="Z8108" s="34"/>
    </row>
    <row r="8109" spans="18:26" x14ac:dyDescent="0.2">
      <c r="R8109" s="34"/>
      <c r="S8109" s="34"/>
      <c r="T8109" s="34"/>
      <c r="U8109" s="34"/>
      <c r="V8109" s="34"/>
      <c r="W8109" s="34"/>
      <c r="X8109" s="34"/>
      <c r="Y8109" s="34"/>
      <c r="Z8109" s="34"/>
    </row>
    <row r="8110" spans="18:26" x14ac:dyDescent="0.2">
      <c r="R8110" s="34"/>
      <c r="S8110" s="34"/>
      <c r="T8110" s="34"/>
      <c r="U8110" s="34"/>
      <c r="V8110" s="34"/>
      <c r="W8110" s="34"/>
      <c r="X8110" s="34"/>
      <c r="Y8110" s="34"/>
      <c r="Z8110" s="34"/>
    </row>
    <row r="8111" spans="18:26" x14ac:dyDescent="0.2">
      <c r="R8111" s="34"/>
      <c r="S8111" s="34"/>
      <c r="T8111" s="34"/>
      <c r="U8111" s="34"/>
      <c r="V8111" s="34"/>
      <c r="W8111" s="34"/>
      <c r="X8111" s="34"/>
      <c r="Y8111" s="34"/>
      <c r="Z8111" s="34"/>
    </row>
    <row r="8112" spans="18:26" x14ac:dyDescent="0.2">
      <c r="R8112" s="34"/>
      <c r="S8112" s="34"/>
      <c r="T8112" s="34"/>
      <c r="U8112" s="34"/>
      <c r="V8112" s="34"/>
      <c r="W8112" s="34"/>
      <c r="X8112" s="34"/>
      <c r="Y8112" s="34"/>
      <c r="Z8112" s="34"/>
    </row>
    <row r="8113" spans="18:26" x14ac:dyDescent="0.2">
      <c r="R8113" s="34"/>
      <c r="S8113" s="34"/>
      <c r="T8113" s="34"/>
      <c r="U8113" s="34"/>
      <c r="V8113" s="34"/>
      <c r="W8113" s="34"/>
      <c r="X8113" s="34"/>
      <c r="Y8113" s="34"/>
      <c r="Z8113" s="34"/>
    </row>
    <row r="8114" spans="18:26" x14ac:dyDescent="0.2">
      <c r="R8114" s="34"/>
      <c r="S8114" s="34"/>
      <c r="T8114" s="34"/>
      <c r="U8114" s="34"/>
      <c r="V8114" s="34"/>
      <c r="W8114" s="34"/>
      <c r="X8114" s="34"/>
      <c r="Y8114" s="34"/>
      <c r="Z8114" s="34"/>
    </row>
    <row r="8115" spans="18:26" x14ac:dyDescent="0.2">
      <c r="R8115" s="34"/>
      <c r="S8115" s="34"/>
      <c r="T8115" s="34"/>
      <c r="U8115" s="34"/>
      <c r="V8115" s="34"/>
      <c r="W8115" s="34"/>
      <c r="X8115" s="34"/>
      <c r="Y8115" s="34"/>
      <c r="Z8115" s="34"/>
    </row>
    <row r="8116" spans="18:26" x14ac:dyDescent="0.2">
      <c r="R8116" s="34"/>
      <c r="S8116" s="34"/>
      <c r="T8116" s="34"/>
      <c r="U8116" s="34"/>
      <c r="V8116" s="34"/>
      <c r="W8116" s="34"/>
      <c r="X8116" s="34"/>
      <c r="Y8116" s="34"/>
      <c r="Z8116" s="34"/>
    </row>
    <row r="8117" spans="18:26" x14ac:dyDescent="0.2">
      <c r="R8117" s="34"/>
      <c r="S8117" s="34"/>
      <c r="T8117" s="34"/>
      <c r="U8117" s="34"/>
      <c r="V8117" s="34"/>
      <c r="W8117" s="34"/>
      <c r="X8117" s="34"/>
      <c r="Y8117" s="34"/>
      <c r="Z8117" s="34"/>
    </row>
    <row r="8118" spans="18:26" x14ac:dyDescent="0.2">
      <c r="R8118" s="34"/>
      <c r="S8118" s="34"/>
      <c r="T8118" s="34"/>
      <c r="U8118" s="34"/>
      <c r="V8118" s="34"/>
      <c r="W8118" s="34"/>
      <c r="X8118" s="34"/>
      <c r="Y8118" s="34"/>
      <c r="Z8118" s="34"/>
    </row>
    <row r="8119" spans="18:26" x14ac:dyDescent="0.2">
      <c r="R8119" s="34"/>
      <c r="S8119" s="34"/>
      <c r="T8119" s="34"/>
      <c r="U8119" s="34"/>
      <c r="V8119" s="34"/>
      <c r="W8119" s="34"/>
      <c r="X8119" s="34"/>
      <c r="Y8119" s="34"/>
      <c r="Z8119" s="34"/>
    </row>
    <row r="8120" spans="18:26" x14ac:dyDescent="0.2">
      <c r="R8120" s="34"/>
      <c r="S8120" s="34"/>
      <c r="T8120" s="34"/>
      <c r="U8120" s="34"/>
      <c r="V8120" s="34"/>
      <c r="W8120" s="34"/>
      <c r="X8120" s="34"/>
      <c r="Y8120" s="34"/>
      <c r="Z8120" s="34"/>
    </row>
    <row r="8121" spans="18:26" x14ac:dyDescent="0.2">
      <c r="R8121" s="34"/>
      <c r="S8121" s="34"/>
      <c r="T8121" s="34"/>
      <c r="U8121" s="34"/>
      <c r="V8121" s="34"/>
      <c r="W8121" s="34"/>
      <c r="X8121" s="34"/>
      <c r="Y8121" s="34"/>
      <c r="Z8121" s="34"/>
    </row>
    <row r="8122" spans="18:26" x14ac:dyDescent="0.2">
      <c r="R8122" s="34"/>
      <c r="S8122" s="34"/>
      <c r="T8122" s="34"/>
      <c r="U8122" s="34"/>
      <c r="V8122" s="34"/>
      <c r="W8122" s="34"/>
      <c r="X8122" s="34"/>
      <c r="Y8122" s="34"/>
      <c r="Z8122" s="34"/>
    </row>
    <row r="8123" spans="18:26" x14ac:dyDescent="0.2">
      <c r="R8123" s="34"/>
      <c r="S8123" s="34"/>
      <c r="T8123" s="34"/>
      <c r="U8123" s="34"/>
      <c r="V8123" s="34"/>
      <c r="W8123" s="34"/>
      <c r="X8123" s="34"/>
      <c r="Y8123" s="34"/>
      <c r="Z8123" s="34"/>
    </row>
    <row r="8124" spans="18:26" x14ac:dyDescent="0.2">
      <c r="R8124" s="34"/>
      <c r="S8124" s="34"/>
      <c r="T8124" s="34"/>
      <c r="U8124" s="34"/>
      <c r="V8124" s="34"/>
      <c r="W8124" s="34"/>
      <c r="X8124" s="34"/>
      <c r="Y8124" s="34"/>
      <c r="Z8124" s="34"/>
    </row>
    <row r="8125" spans="18:26" x14ac:dyDescent="0.2">
      <c r="R8125" s="34"/>
      <c r="S8125" s="34"/>
      <c r="T8125" s="34"/>
      <c r="U8125" s="34"/>
      <c r="V8125" s="34"/>
      <c r="W8125" s="34"/>
      <c r="X8125" s="34"/>
      <c r="Y8125" s="34"/>
      <c r="Z8125" s="34"/>
    </row>
    <row r="8126" spans="18:26" x14ac:dyDescent="0.2">
      <c r="R8126" s="34"/>
      <c r="S8126" s="34"/>
      <c r="T8126" s="34"/>
      <c r="U8126" s="34"/>
      <c r="V8126" s="34"/>
      <c r="W8126" s="34"/>
      <c r="X8126" s="34"/>
      <c r="Y8126" s="34"/>
      <c r="Z8126" s="34"/>
    </row>
    <row r="8127" spans="18:26" x14ac:dyDescent="0.2">
      <c r="R8127" s="34"/>
      <c r="S8127" s="34"/>
      <c r="T8127" s="34"/>
      <c r="U8127" s="34"/>
      <c r="V8127" s="34"/>
      <c r="W8127" s="34"/>
      <c r="X8127" s="34"/>
      <c r="Y8127" s="34"/>
      <c r="Z8127" s="34"/>
    </row>
    <row r="8128" spans="18:26" x14ac:dyDescent="0.2">
      <c r="R8128" s="34"/>
      <c r="S8128" s="34"/>
      <c r="T8128" s="34"/>
      <c r="U8128" s="34"/>
      <c r="V8128" s="34"/>
      <c r="W8128" s="34"/>
      <c r="X8128" s="34"/>
      <c r="Y8128" s="34"/>
      <c r="Z8128" s="34"/>
    </row>
    <row r="8129" spans="18:26" x14ac:dyDescent="0.2">
      <c r="R8129" s="34"/>
      <c r="S8129" s="34"/>
      <c r="T8129" s="34"/>
      <c r="U8129" s="34"/>
      <c r="V8129" s="34"/>
      <c r="W8129" s="34"/>
      <c r="X8129" s="34"/>
      <c r="Y8129" s="34"/>
      <c r="Z8129" s="34"/>
    </row>
    <row r="8130" spans="18:26" x14ac:dyDescent="0.2">
      <c r="R8130" s="34"/>
      <c r="S8130" s="34"/>
      <c r="T8130" s="34"/>
      <c r="U8130" s="34"/>
      <c r="V8130" s="34"/>
      <c r="W8130" s="34"/>
      <c r="X8130" s="34"/>
      <c r="Y8130" s="34"/>
      <c r="Z8130" s="34"/>
    </row>
    <row r="8131" spans="18:26" x14ac:dyDescent="0.2">
      <c r="R8131" s="34"/>
      <c r="S8131" s="34"/>
      <c r="T8131" s="34"/>
      <c r="U8131" s="34"/>
      <c r="V8131" s="34"/>
      <c r="W8131" s="34"/>
      <c r="X8131" s="34"/>
      <c r="Y8131" s="34"/>
      <c r="Z8131" s="34"/>
    </row>
    <row r="8132" spans="18:26" x14ac:dyDescent="0.2">
      <c r="R8132" s="34"/>
      <c r="S8132" s="34"/>
      <c r="T8132" s="34"/>
      <c r="U8132" s="34"/>
      <c r="V8132" s="34"/>
      <c r="W8132" s="34"/>
      <c r="X8132" s="34"/>
      <c r="Y8132" s="34"/>
      <c r="Z8132" s="34"/>
    </row>
    <row r="8133" spans="18:26" x14ac:dyDescent="0.2">
      <c r="R8133" s="34"/>
      <c r="S8133" s="34"/>
      <c r="T8133" s="34"/>
      <c r="U8133" s="34"/>
      <c r="V8133" s="34"/>
      <c r="W8133" s="34"/>
      <c r="X8133" s="34"/>
      <c r="Y8133" s="34"/>
      <c r="Z8133" s="34"/>
    </row>
    <row r="8134" spans="18:26" x14ac:dyDescent="0.2">
      <c r="R8134" s="34"/>
      <c r="S8134" s="34"/>
      <c r="T8134" s="34"/>
      <c r="U8134" s="34"/>
      <c r="V8134" s="34"/>
      <c r="W8134" s="34"/>
      <c r="X8134" s="34"/>
      <c r="Y8134" s="34"/>
      <c r="Z8134" s="34"/>
    </row>
    <row r="8135" spans="18:26" x14ac:dyDescent="0.2">
      <c r="R8135" s="34"/>
      <c r="S8135" s="34"/>
      <c r="T8135" s="34"/>
      <c r="U8135" s="34"/>
      <c r="V8135" s="34"/>
      <c r="W8135" s="34"/>
      <c r="X8135" s="34"/>
      <c r="Y8135" s="34"/>
      <c r="Z8135" s="34"/>
    </row>
    <row r="8136" spans="18:26" x14ac:dyDescent="0.2">
      <c r="R8136" s="34"/>
      <c r="S8136" s="34"/>
      <c r="T8136" s="34"/>
      <c r="U8136" s="34"/>
      <c r="V8136" s="34"/>
      <c r="W8136" s="34"/>
      <c r="X8136" s="34"/>
      <c r="Y8136" s="34"/>
      <c r="Z8136" s="34"/>
    </row>
    <row r="8137" spans="18:26" x14ac:dyDescent="0.2">
      <c r="R8137" s="34"/>
      <c r="S8137" s="34"/>
      <c r="T8137" s="34"/>
      <c r="U8137" s="34"/>
      <c r="V8137" s="34"/>
      <c r="W8137" s="34"/>
      <c r="X8137" s="34"/>
      <c r="Y8137" s="34"/>
      <c r="Z8137" s="34"/>
    </row>
    <row r="8138" spans="18:26" x14ac:dyDescent="0.2">
      <c r="R8138" s="34"/>
      <c r="S8138" s="34"/>
      <c r="T8138" s="34"/>
      <c r="U8138" s="34"/>
      <c r="V8138" s="34"/>
      <c r="W8138" s="34"/>
      <c r="X8138" s="34"/>
      <c r="Y8138" s="34"/>
      <c r="Z8138" s="34"/>
    </row>
    <row r="8139" spans="18:26" x14ac:dyDescent="0.2">
      <c r="R8139" s="34"/>
      <c r="S8139" s="34"/>
      <c r="T8139" s="34"/>
      <c r="U8139" s="34"/>
      <c r="V8139" s="34"/>
      <c r="W8139" s="34"/>
      <c r="X8139" s="34"/>
      <c r="Y8139" s="34"/>
      <c r="Z8139" s="34"/>
    </row>
    <row r="8140" spans="18:26" x14ac:dyDescent="0.2">
      <c r="R8140" s="34"/>
      <c r="S8140" s="34"/>
      <c r="T8140" s="34"/>
      <c r="U8140" s="34"/>
      <c r="V8140" s="34"/>
      <c r="W8140" s="34"/>
      <c r="X8140" s="34"/>
      <c r="Y8140" s="34"/>
      <c r="Z8140" s="34"/>
    </row>
    <row r="8141" spans="18:26" x14ac:dyDescent="0.2">
      <c r="R8141" s="34"/>
      <c r="S8141" s="34"/>
      <c r="T8141" s="34"/>
      <c r="U8141" s="34"/>
      <c r="V8141" s="34"/>
      <c r="W8141" s="34"/>
      <c r="X8141" s="34"/>
      <c r="Y8141" s="34"/>
      <c r="Z8141" s="34"/>
    </row>
    <row r="8142" spans="18:26" x14ac:dyDescent="0.2">
      <c r="R8142" s="34"/>
      <c r="S8142" s="34"/>
      <c r="T8142" s="34"/>
      <c r="U8142" s="34"/>
      <c r="V8142" s="34"/>
      <c r="W8142" s="34"/>
      <c r="X8142" s="34"/>
      <c r="Y8142" s="34"/>
      <c r="Z8142" s="34"/>
    </row>
    <row r="8143" spans="18:26" x14ac:dyDescent="0.2">
      <c r="R8143" s="34"/>
      <c r="S8143" s="34"/>
      <c r="T8143" s="34"/>
      <c r="U8143" s="34"/>
      <c r="V8143" s="34"/>
      <c r="W8143" s="34"/>
      <c r="X8143" s="34"/>
      <c r="Y8143" s="34"/>
      <c r="Z8143" s="34"/>
    </row>
    <row r="8144" spans="18:26" x14ac:dyDescent="0.2">
      <c r="R8144" s="34"/>
      <c r="S8144" s="34"/>
      <c r="T8144" s="34"/>
      <c r="U8144" s="34"/>
      <c r="V8144" s="34"/>
      <c r="W8144" s="34"/>
      <c r="X8144" s="34"/>
      <c r="Y8144" s="34"/>
      <c r="Z8144" s="34"/>
    </row>
    <row r="8145" spans="18:26" x14ac:dyDescent="0.2">
      <c r="R8145" s="34"/>
      <c r="S8145" s="34"/>
      <c r="T8145" s="34"/>
      <c r="U8145" s="34"/>
      <c r="V8145" s="34"/>
      <c r="W8145" s="34"/>
      <c r="X8145" s="34"/>
      <c r="Y8145" s="34"/>
      <c r="Z8145" s="34"/>
    </row>
    <row r="8146" spans="18:26" x14ac:dyDescent="0.2">
      <c r="R8146" s="34"/>
      <c r="S8146" s="34"/>
      <c r="T8146" s="34"/>
      <c r="U8146" s="34"/>
      <c r="V8146" s="34"/>
      <c r="W8146" s="34"/>
      <c r="X8146" s="34"/>
      <c r="Y8146" s="34"/>
      <c r="Z8146" s="34"/>
    </row>
    <row r="8147" spans="18:26" x14ac:dyDescent="0.2">
      <c r="R8147" s="34"/>
      <c r="S8147" s="34"/>
      <c r="T8147" s="34"/>
      <c r="U8147" s="34"/>
      <c r="V8147" s="34"/>
      <c r="W8147" s="34"/>
      <c r="X8147" s="34"/>
      <c r="Y8147" s="34"/>
      <c r="Z8147" s="34"/>
    </row>
    <row r="8148" spans="18:26" x14ac:dyDescent="0.2">
      <c r="R8148" s="34"/>
      <c r="S8148" s="34"/>
      <c r="T8148" s="34"/>
      <c r="U8148" s="34"/>
      <c r="V8148" s="34"/>
      <c r="W8148" s="34"/>
      <c r="X8148" s="34"/>
      <c r="Y8148" s="34"/>
      <c r="Z8148" s="34"/>
    </row>
    <row r="8149" spans="18:26" x14ac:dyDescent="0.2">
      <c r="R8149" s="34"/>
      <c r="S8149" s="34"/>
      <c r="T8149" s="34"/>
      <c r="U8149" s="34"/>
      <c r="V8149" s="34"/>
      <c r="W8149" s="34"/>
      <c r="X8149" s="34"/>
      <c r="Y8149" s="34"/>
      <c r="Z8149" s="34"/>
    </row>
    <row r="8150" spans="18:26" x14ac:dyDescent="0.2">
      <c r="R8150" s="34"/>
      <c r="S8150" s="34"/>
      <c r="T8150" s="34"/>
      <c r="U8150" s="34"/>
      <c r="V8150" s="34"/>
      <c r="W8150" s="34"/>
      <c r="X8150" s="34"/>
      <c r="Y8150" s="34"/>
      <c r="Z8150" s="34"/>
    </row>
    <row r="8151" spans="18:26" x14ac:dyDescent="0.2">
      <c r="R8151" s="34"/>
      <c r="S8151" s="34"/>
      <c r="T8151" s="34"/>
      <c r="U8151" s="34"/>
      <c r="V8151" s="34"/>
      <c r="W8151" s="34"/>
      <c r="X8151" s="34"/>
      <c r="Y8151" s="34"/>
      <c r="Z8151" s="34"/>
    </row>
    <row r="8152" spans="18:26" x14ac:dyDescent="0.2">
      <c r="R8152" s="34"/>
      <c r="S8152" s="34"/>
      <c r="T8152" s="34"/>
      <c r="U8152" s="34"/>
      <c r="V8152" s="34"/>
      <c r="W8152" s="34"/>
      <c r="X8152" s="34"/>
      <c r="Y8152" s="34"/>
      <c r="Z8152" s="34"/>
    </row>
    <row r="8153" spans="18:26" x14ac:dyDescent="0.2">
      <c r="R8153" s="34"/>
      <c r="S8153" s="34"/>
      <c r="T8153" s="34"/>
      <c r="U8153" s="34"/>
      <c r="V8153" s="34"/>
      <c r="W8153" s="34"/>
      <c r="X8153" s="34"/>
      <c r="Y8153" s="34"/>
      <c r="Z8153" s="34"/>
    </row>
    <row r="8154" spans="18:26" x14ac:dyDescent="0.2">
      <c r="R8154" s="34"/>
      <c r="S8154" s="34"/>
      <c r="T8154" s="34"/>
      <c r="U8154" s="34"/>
      <c r="V8154" s="34"/>
      <c r="W8154" s="34"/>
      <c r="X8154" s="34"/>
      <c r="Y8154" s="34"/>
      <c r="Z8154" s="34"/>
    </row>
    <row r="8155" spans="18:26" x14ac:dyDescent="0.2">
      <c r="R8155" s="34"/>
      <c r="S8155" s="34"/>
      <c r="T8155" s="34"/>
      <c r="U8155" s="34"/>
      <c r="V8155" s="34"/>
      <c r="W8155" s="34"/>
      <c r="X8155" s="34"/>
      <c r="Y8155" s="34"/>
      <c r="Z8155" s="34"/>
    </row>
    <row r="8156" spans="18:26" x14ac:dyDescent="0.2">
      <c r="R8156" s="34"/>
      <c r="S8156" s="34"/>
      <c r="T8156" s="34"/>
      <c r="U8156" s="34"/>
      <c r="V8156" s="34"/>
      <c r="W8156" s="34"/>
      <c r="X8156" s="34"/>
      <c r="Y8156" s="34"/>
      <c r="Z8156" s="34"/>
    </row>
    <row r="8157" spans="18:26" x14ac:dyDescent="0.2">
      <c r="R8157" s="34"/>
      <c r="S8157" s="34"/>
      <c r="T8157" s="34"/>
      <c r="U8157" s="34"/>
      <c r="V8157" s="34"/>
      <c r="W8157" s="34"/>
      <c r="X8157" s="34"/>
      <c r="Y8157" s="34"/>
      <c r="Z8157" s="34"/>
    </row>
    <row r="8158" spans="18:26" x14ac:dyDescent="0.2">
      <c r="R8158" s="34"/>
      <c r="S8158" s="34"/>
      <c r="T8158" s="34"/>
      <c r="U8158" s="34"/>
      <c r="V8158" s="34"/>
      <c r="W8158" s="34"/>
      <c r="X8158" s="34"/>
      <c r="Y8158" s="34"/>
      <c r="Z8158" s="34"/>
    </row>
    <row r="8159" spans="18:26" x14ac:dyDescent="0.2">
      <c r="R8159" s="34"/>
      <c r="S8159" s="34"/>
      <c r="T8159" s="34"/>
      <c r="U8159" s="34"/>
      <c r="V8159" s="34"/>
      <c r="W8159" s="34"/>
      <c r="X8159" s="34"/>
      <c r="Y8159" s="34"/>
      <c r="Z8159" s="34"/>
    </row>
    <row r="8160" spans="18:26" x14ac:dyDescent="0.2">
      <c r="R8160" s="34"/>
      <c r="S8160" s="34"/>
      <c r="T8160" s="34"/>
      <c r="U8160" s="34"/>
      <c r="V8160" s="34"/>
      <c r="W8160" s="34"/>
      <c r="X8160" s="34"/>
      <c r="Y8160" s="34"/>
      <c r="Z8160" s="34"/>
    </row>
    <row r="8161" spans="18:26" x14ac:dyDescent="0.2">
      <c r="R8161" s="34"/>
      <c r="S8161" s="34"/>
      <c r="T8161" s="34"/>
      <c r="U8161" s="34"/>
      <c r="V8161" s="34"/>
      <c r="W8161" s="34"/>
      <c r="X8161" s="34"/>
      <c r="Y8161" s="34"/>
      <c r="Z8161" s="34"/>
    </row>
    <row r="8162" spans="18:26" x14ac:dyDescent="0.2">
      <c r="R8162" s="34"/>
      <c r="S8162" s="34"/>
      <c r="T8162" s="34"/>
      <c r="U8162" s="34"/>
      <c r="V8162" s="34"/>
      <c r="W8162" s="34"/>
      <c r="X8162" s="34"/>
      <c r="Y8162" s="34"/>
      <c r="Z8162" s="34"/>
    </row>
    <row r="8163" spans="18:26" x14ac:dyDescent="0.2">
      <c r="R8163" s="34"/>
      <c r="S8163" s="34"/>
      <c r="T8163" s="34"/>
      <c r="U8163" s="34"/>
      <c r="V8163" s="34"/>
      <c r="W8163" s="34"/>
      <c r="X8163" s="34"/>
      <c r="Y8163" s="34"/>
      <c r="Z8163" s="34"/>
    </row>
    <row r="8164" spans="18:26" x14ac:dyDescent="0.2">
      <c r="R8164" s="34"/>
      <c r="S8164" s="34"/>
      <c r="T8164" s="34"/>
      <c r="U8164" s="34"/>
      <c r="V8164" s="34"/>
      <c r="W8164" s="34"/>
      <c r="X8164" s="34"/>
      <c r="Y8164" s="34"/>
      <c r="Z8164" s="34"/>
    </row>
    <row r="8165" spans="18:26" x14ac:dyDescent="0.2">
      <c r="R8165" s="34"/>
      <c r="S8165" s="34"/>
      <c r="T8165" s="34"/>
      <c r="U8165" s="34"/>
      <c r="V8165" s="34"/>
      <c r="W8165" s="34"/>
      <c r="X8165" s="34"/>
      <c r="Y8165" s="34"/>
      <c r="Z8165" s="34"/>
    </row>
    <row r="8166" spans="18:26" x14ac:dyDescent="0.2">
      <c r="R8166" s="34"/>
      <c r="S8166" s="34"/>
      <c r="T8166" s="34"/>
      <c r="U8166" s="34"/>
      <c r="V8166" s="34"/>
      <c r="W8166" s="34"/>
      <c r="X8166" s="34"/>
      <c r="Y8166" s="34"/>
      <c r="Z8166" s="34"/>
    </row>
    <row r="8167" spans="18:26" x14ac:dyDescent="0.2">
      <c r="R8167" s="34"/>
      <c r="S8167" s="34"/>
      <c r="T8167" s="34"/>
      <c r="U8167" s="34"/>
      <c r="V8167" s="34"/>
      <c r="W8167" s="34"/>
      <c r="X8167" s="34"/>
      <c r="Y8167" s="34"/>
      <c r="Z8167" s="34"/>
    </row>
    <row r="8168" spans="18:26" x14ac:dyDescent="0.2">
      <c r="R8168" s="34"/>
      <c r="S8168" s="34"/>
      <c r="T8168" s="34"/>
      <c r="U8168" s="34"/>
      <c r="V8168" s="34"/>
      <c r="W8168" s="34"/>
      <c r="X8168" s="34"/>
      <c r="Y8168" s="34"/>
      <c r="Z8168" s="34"/>
    </row>
    <row r="8169" spans="18:26" x14ac:dyDescent="0.2">
      <c r="R8169" s="34"/>
      <c r="S8169" s="34"/>
      <c r="T8169" s="34"/>
      <c r="U8169" s="34"/>
      <c r="V8169" s="34"/>
      <c r="W8169" s="34"/>
      <c r="X8169" s="34"/>
      <c r="Y8169" s="34"/>
      <c r="Z8169" s="34"/>
    </row>
    <row r="8170" spans="18:26" x14ac:dyDescent="0.2">
      <c r="R8170" s="34"/>
      <c r="S8170" s="34"/>
      <c r="T8170" s="34"/>
      <c r="U8170" s="34"/>
      <c r="V8170" s="34"/>
      <c r="W8170" s="34"/>
      <c r="X8170" s="34"/>
      <c r="Y8170" s="34"/>
      <c r="Z8170" s="34"/>
    </row>
    <row r="8171" spans="18:26" x14ac:dyDescent="0.2">
      <c r="R8171" s="34"/>
      <c r="S8171" s="34"/>
      <c r="T8171" s="34"/>
      <c r="U8171" s="34"/>
      <c r="V8171" s="34"/>
      <c r="W8171" s="34"/>
      <c r="X8171" s="34"/>
      <c r="Y8171" s="34"/>
      <c r="Z8171" s="34"/>
    </row>
    <row r="8172" spans="18:26" x14ac:dyDescent="0.2">
      <c r="R8172" s="34"/>
      <c r="S8172" s="34"/>
      <c r="T8172" s="34"/>
      <c r="U8172" s="34"/>
      <c r="V8172" s="34"/>
      <c r="W8172" s="34"/>
      <c r="X8172" s="34"/>
      <c r="Y8172" s="34"/>
      <c r="Z8172" s="34"/>
    </row>
    <row r="8173" spans="18:26" x14ac:dyDescent="0.2">
      <c r="R8173" s="34"/>
      <c r="S8173" s="34"/>
      <c r="T8173" s="34"/>
      <c r="U8173" s="34"/>
      <c r="V8173" s="34"/>
      <c r="W8173" s="34"/>
      <c r="X8173" s="34"/>
      <c r="Y8173" s="34"/>
      <c r="Z8173" s="34"/>
    </row>
    <row r="8174" spans="18:26" x14ac:dyDescent="0.2">
      <c r="R8174" s="34"/>
      <c r="S8174" s="34"/>
      <c r="T8174" s="34"/>
      <c r="U8174" s="34"/>
      <c r="V8174" s="34"/>
      <c r="W8174" s="34"/>
      <c r="X8174" s="34"/>
      <c r="Y8174" s="34"/>
      <c r="Z8174" s="34"/>
    </row>
    <row r="8175" spans="18:26" x14ac:dyDescent="0.2">
      <c r="R8175" s="34"/>
      <c r="S8175" s="34"/>
      <c r="T8175" s="34"/>
      <c r="U8175" s="34"/>
      <c r="V8175" s="34"/>
      <c r="W8175" s="34"/>
      <c r="X8175" s="34"/>
      <c r="Y8175" s="34"/>
      <c r="Z8175" s="34"/>
    </row>
    <row r="8176" spans="18:26" x14ac:dyDescent="0.2">
      <c r="R8176" s="34"/>
      <c r="S8176" s="34"/>
      <c r="T8176" s="34"/>
      <c r="U8176" s="34"/>
      <c r="V8176" s="34"/>
      <c r="W8176" s="34"/>
      <c r="X8176" s="34"/>
      <c r="Y8176" s="34"/>
      <c r="Z8176" s="34"/>
    </row>
    <row r="8177" spans="18:26" x14ac:dyDescent="0.2">
      <c r="R8177" s="34"/>
      <c r="S8177" s="34"/>
      <c r="T8177" s="34"/>
      <c r="U8177" s="34"/>
      <c r="V8177" s="34"/>
      <c r="W8177" s="34"/>
      <c r="X8177" s="34"/>
      <c r="Y8177" s="34"/>
      <c r="Z8177" s="34"/>
    </row>
    <row r="8178" spans="18:26" x14ac:dyDescent="0.2">
      <c r="R8178" s="34"/>
      <c r="S8178" s="34"/>
      <c r="T8178" s="34"/>
      <c r="U8178" s="34"/>
      <c r="V8178" s="34"/>
      <c r="W8178" s="34"/>
      <c r="X8178" s="34"/>
      <c r="Y8178" s="34"/>
      <c r="Z8178" s="34"/>
    </row>
    <row r="8179" spans="18:26" x14ac:dyDescent="0.2">
      <c r="R8179" s="34"/>
      <c r="S8179" s="34"/>
      <c r="T8179" s="34"/>
      <c r="U8179" s="34"/>
      <c r="V8179" s="34"/>
      <c r="W8179" s="34"/>
      <c r="X8179" s="34"/>
      <c r="Y8179" s="34"/>
      <c r="Z8179" s="34"/>
    </row>
    <row r="8180" spans="18:26" x14ac:dyDescent="0.2">
      <c r="R8180" s="34"/>
      <c r="S8180" s="34"/>
      <c r="T8180" s="34"/>
      <c r="U8180" s="34"/>
      <c r="V8180" s="34"/>
      <c r="W8180" s="34"/>
      <c r="X8180" s="34"/>
      <c r="Y8180" s="34"/>
      <c r="Z8180" s="34"/>
    </row>
    <row r="8181" spans="18:26" x14ac:dyDescent="0.2">
      <c r="R8181" s="34"/>
      <c r="S8181" s="34"/>
      <c r="T8181" s="34"/>
      <c r="U8181" s="34"/>
      <c r="V8181" s="34"/>
      <c r="W8181" s="34"/>
      <c r="X8181" s="34"/>
      <c r="Y8181" s="34"/>
      <c r="Z8181" s="34"/>
    </row>
    <row r="8182" spans="18:26" x14ac:dyDescent="0.2">
      <c r="R8182" s="34"/>
      <c r="S8182" s="34"/>
      <c r="T8182" s="34"/>
      <c r="U8182" s="34"/>
      <c r="V8182" s="34"/>
      <c r="W8182" s="34"/>
      <c r="X8182" s="34"/>
      <c r="Y8182" s="34"/>
      <c r="Z8182" s="34"/>
    </row>
    <row r="8183" spans="18:26" x14ac:dyDescent="0.2">
      <c r="R8183" s="34"/>
      <c r="S8183" s="34"/>
      <c r="T8183" s="34"/>
      <c r="U8183" s="34"/>
      <c r="V8183" s="34"/>
      <c r="W8183" s="34"/>
      <c r="X8183" s="34"/>
      <c r="Y8183" s="34"/>
      <c r="Z8183" s="34"/>
    </row>
    <row r="8184" spans="18:26" x14ac:dyDescent="0.2">
      <c r="R8184" s="34"/>
      <c r="S8184" s="34"/>
      <c r="T8184" s="34"/>
      <c r="U8184" s="34"/>
      <c r="V8184" s="34"/>
      <c r="W8184" s="34"/>
      <c r="X8184" s="34"/>
      <c r="Y8184" s="34"/>
      <c r="Z8184" s="34"/>
    </row>
    <row r="8185" spans="18:26" x14ac:dyDescent="0.2">
      <c r="R8185" s="34"/>
      <c r="S8185" s="34"/>
      <c r="T8185" s="34"/>
      <c r="U8185" s="34"/>
      <c r="V8185" s="34"/>
      <c r="W8185" s="34"/>
      <c r="X8185" s="34"/>
      <c r="Y8185" s="34"/>
      <c r="Z8185" s="34"/>
    </row>
    <row r="8186" spans="18:26" x14ac:dyDescent="0.2">
      <c r="R8186" s="34"/>
      <c r="S8186" s="34"/>
      <c r="T8186" s="34"/>
      <c r="U8186" s="34"/>
      <c r="V8186" s="34"/>
      <c r="W8186" s="34"/>
      <c r="X8186" s="34"/>
      <c r="Y8186" s="34"/>
      <c r="Z8186" s="34"/>
    </row>
    <row r="8187" spans="18:26" x14ac:dyDescent="0.2">
      <c r="R8187" s="34"/>
      <c r="S8187" s="34"/>
      <c r="T8187" s="34"/>
      <c r="U8187" s="34"/>
      <c r="V8187" s="34"/>
      <c r="W8187" s="34"/>
      <c r="X8187" s="34"/>
      <c r="Y8187" s="34"/>
      <c r="Z8187" s="34"/>
    </row>
    <row r="8188" spans="18:26" x14ac:dyDescent="0.2">
      <c r="R8188" s="34"/>
      <c r="S8188" s="34"/>
      <c r="T8188" s="34"/>
      <c r="U8188" s="34"/>
      <c r="V8188" s="34"/>
      <c r="W8188" s="34"/>
      <c r="X8188" s="34"/>
      <c r="Y8188" s="34"/>
      <c r="Z8188" s="34"/>
    </row>
    <row r="8189" spans="18:26" x14ac:dyDescent="0.2">
      <c r="R8189" s="34"/>
      <c r="S8189" s="34"/>
      <c r="T8189" s="34"/>
      <c r="U8189" s="34"/>
      <c r="V8189" s="34"/>
      <c r="W8189" s="34"/>
      <c r="X8189" s="34"/>
      <c r="Y8189" s="34"/>
      <c r="Z8189" s="34"/>
    </row>
    <row r="8190" spans="18:26" x14ac:dyDescent="0.2">
      <c r="R8190" s="34"/>
      <c r="S8190" s="34"/>
      <c r="T8190" s="34"/>
      <c r="U8190" s="34"/>
      <c r="V8190" s="34"/>
      <c r="W8190" s="34"/>
      <c r="X8190" s="34"/>
      <c r="Y8190" s="34"/>
      <c r="Z8190" s="34"/>
    </row>
    <row r="8191" spans="18:26" x14ac:dyDescent="0.2">
      <c r="R8191" s="34"/>
      <c r="S8191" s="34"/>
      <c r="T8191" s="34"/>
      <c r="U8191" s="34"/>
      <c r="V8191" s="34"/>
      <c r="W8191" s="34"/>
      <c r="X8191" s="34"/>
      <c r="Y8191" s="34"/>
      <c r="Z8191" s="34"/>
    </row>
    <row r="8192" spans="18:26" x14ac:dyDescent="0.2">
      <c r="R8192" s="34"/>
      <c r="S8192" s="34"/>
      <c r="T8192" s="34"/>
      <c r="U8192" s="34"/>
      <c r="V8192" s="34"/>
      <c r="W8192" s="34"/>
      <c r="X8192" s="34"/>
      <c r="Y8192" s="34"/>
      <c r="Z8192" s="34"/>
    </row>
    <row r="8193" spans="18:26" x14ac:dyDescent="0.2">
      <c r="R8193" s="34"/>
      <c r="S8193" s="34"/>
      <c r="T8193" s="34"/>
      <c r="U8193" s="34"/>
      <c r="V8193" s="34"/>
      <c r="W8193" s="34"/>
      <c r="X8193" s="34"/>
      <c r="Y8193" s="34"/>
      <c r="Z8193" s="34"/>
    </row>
    <row r="8194" spans="18:26" x14ac:dyDescent="0.2">
      <c r="R8194" s="34"/>
      <c r="S8194" s="34"/>
      <c r="T8194" s="34"/>
      <c r="U8194" s="34"/>
      <c r="V8194" s="34"/>
      <c r="W8194" s="34"/>
      <c r="X8194" s="34"/>
      <c r="Y8194" s="34"/>
      <c r="Z8194" s="34"/>
    </row>
    <row r="8195" spans="18:26" x14ac:dyDescent="0.2">
      <c r="R8195" s="34"/>
      <c r="S8195" s="34"/>
      <c r="T8195" s="34"/>
      <c r="U8195" s="34"/>
      <c r="V8195" s="34"/>
      <c r="W8195" s="34"/>
      <c r="X8195" s="34"/>
      <c r="Y8195" s="34"/>
      <c r="Z8195" s="34"/>
    </row>
    <row r="8196" spans="18:26" x14ac:dyDescent="0.2">
      <c r="R8196" s="34"/>
      <c r="S8196" s="34"/>
      <c r="T8196" s="34"/>
      <c r="U8196" s="34"/>
      <c r="V8196" s="34"/>
      <c r="W8196" s="34"/>
      <c r="X8196" s="34"/>
      <c r="Y8196" s="34"/>
      <c r="Z8196" s="34"/>
    </row>
    <row r="8197" spans="18:26" x14ac:dyDescent="0.2">
      <c r="R8197" s="34"/>
      <c r="S8197" s="34"/>
      <c r="T8197" s="34"/>
      <c r="U8197" s="34"/>
      <c r="V8197" s="34"/>
      <c r="W8197" s="34"/>
      <c r="X8197" s="34"/>
      <c r="Y8197" s="34"/>
      <c r="Z8197" s="34"/>
    </row>
    <row r="8198" spans="18:26" x14ac:dyDescent="0.2">
      <c r="R8198" s="34"/>
      <c r="S8198" s="34"/>
      <c r="T8198" s="34"/>
      <c r="U8198" s="34"/>
      <c r="V8198" s="34"/>
      <c r="W8198" s="34"/>
      <c r="X8198" s="34"/>
      <c r="Y8198" s="34"/>
      <c r="Z8198" s="34"/>
    </row>
    <row r="8199" spans="18:26" x14ac:dyDescent="0.2">
      <c r="R8199" s="34"/>
      <c r="S8199" s="34"/>
      <c r="T8199" s="34"/>
      <c r="U8199" s="34"/>
      <c r="V8199" s="34"/>
      <c r="W8199" s="34"/>
      <c r="X8199" s="34"/>
      <c r="Y8199" s="34"/>
      <c r="Z8199" s="34"/>
    </row>
    <row r="8200" spans="18:26" x14ac:dyDescent="0.2">
      <c r="R8200" s="34"/>
      <c r="S8200" s="34"/>
      <c r="T8200" s="34"/>
      <c r="U8200" s="34"/>
      <c r="V8200" s="34"/>
      <c r="W8200" s="34"/>
      <c r="X8200" s="34"/>
      <c r="Y8200" s="34"/>
      <c r="Z8200" s="34"/>
    </row>
    <row r="8201" spans="18:26" x14ac:dyDescent="0.2">
      <c r="R8201" s="34"/>
      <c r="S8201" s="34"/>
      <c r="T8201" s="34"/>
      <c r="U8201" s="34"/>
      <c r="V8201" s="34"/>
      <c r="W8201" s="34"/>
      <c r="X8201" s="34"/>
      <c r="Y8201" s="34"/>
      <c r="Z8201" s="34"/>
    </row>
    <row r="8202" spans="18:26" x14ac:dyDescent="0.2">
      <c r="R8202" s="34"/>
      <c r="S8202" s="34"/>
      <c r="T8202" s="34"/>
      <c r="U8202" s="34"/>
      <c r="V8202" s="34"/>
      <c r="W8202" s="34"/>
      <c r="X8202" s="34"/>
      <c r="Y8202" s="34"/>
      <c r="Z8202" s="34"/>
    </row>
    <row r="8203" spans="18:26" x14ac:dyDescent="0.2">
      <c r="R8203" s="34"/>
      <c r="S8203" s="34"/>
      <c r="T8203" s="34"/>
      <c r="U8203" s="34"/>
      <c r="V8203" s="34"/>
      <c r="W8203" s="34"/>
      <c r="X8203" s="34"/>
      <c r="Y8203" s="34"/>
      <c r="Z8203" s="34"/>
    </row>
    <row r="8204" spans="18:26" x14ac:dyDescent="0.2">
      <c r="R8204" s="34"/>
      <c r="S8204" s="34"/>
      <c r="T8204" s="34"/>
      <c r="U8204" s="34"/>
      <c r="V8204" s="34"/>
      <c r="W8204" s="34"/>
      <c r="X8204" s="34"/>
      <c r="Y8204" s="34"/>
      <c r="Z8204" s="34"/>
    </row>
    <row r="8205" spans="18:26" x14ac:dyDescent="0.2">
      <c r="R8205" s="34"/>
      <c r="S8205" s="34"/>
      <c r="T8205" s="34"/>
      <c r="U8205" s="34"/>
      <c r="V8205" s="34"/>
      <c r="W8205" s="34"/>
      <c r="X8205" s="34"/>
      <c r="Y8205" s="34"/>
      <c r="Z8205" s="34"/>
    </row>
    <row r="8206" spans="18:26" x14ac:dyDescent="0.2">
      <c r="R8206" s="34"/>
      <c r="S8206" s="34"/>
      <c r="T8206" s="34"/>
      <c r="U8206" s="34"/>
      <c r="V8206" s="34"/>
      <c r="W8206" s="34"/>
      <c r="X8206" s="34"/>
      <c r="Y8206" s="34"/>
      <c r="Z8206" s="34"/>
    </row>
    <row r="8207" spans="18:26" x14ac:dyDescent="0.2">
      <c r="R8207" s="34"/>
      <c r="S8207" s="34"/>
      <c r="T8207" s="34"/>
      <c r="U8207" s="34"/>
      <c r="V8207" s="34"/>
      <c r="W8207" s="34"/>
      <c r="X8207" s="34"/>
      <c r="Y8207" s="34"/>
      <c r="Z8207" s="34"/>
    </row>
    <row r="8208" spans="18:26" x14ac:dyDescent="0.2">
      <c r="R8208" s="34"/>
      <c r="S8208" s="34"/>
      <c r="T8208" s="34"/>
      <c r="U8208" s="34"/>
      <c r="V8208" s="34"/>
      <c r="W8208" s="34"/>
      <c r="X8208" s="34"/>
      <c r="Y8208" s="34"/>
      <c r="Z8208" s="34"/>
    </row>
    <row r="8209" spans="18:26" x14ac:dyDescent="0.2">
      <c r="R8209" s="34"/>
      <c r="S8209" s="34"/>
      <c r="T8209" s="34"/>
      <c r="U8209" s="34"/>
      <c r="V8209" s="34"/>
      <c r="W8209" s="34"/>
      <c r="X8209" s="34"/>
      <c r="Y8209" s="34"/>
      <c r="Z8209" s="34"/>
    </row>
    <row r="8210" spans="18:26" x14ac:dyDescent="0.2">
      <c r="R8210" s="34"/>
      <c r="S8210" s="34"/>
      <c r="T8210" s="34"/>
      <c r="U8210" s="34"/>
      <c r="V8210" s="34"/>
      <c r="W8210" s="34"/>
      <c r="X8210" s="34"/>
      <c r="Y8210" s="34"/>
      <c r="Z8210" s="34"/>
    </row>
    <row r="8211" spans="18:26" x14ac:dyDescent="0.2">
      <c r="R8211" s="34"/>
      <c r="S8211" s="34"/>
      <c r="T8211" s="34"/>
      <c r="U8211" s="34"/>
      <c r="V8211" s="34"/>
      <c r="W8211" s="34"/>
      <c r="X8211" s="34"/>
      <c r="Y8211" s="34"/>
      <c r="Z8211" s="34"/>
    </row>
    <row r="8212" spans="18:26" x14ac:dyDescent="0.2">
      <c r="R8212" s="34"/>
      <c r="S8212" s="34"/>
      <c r="T8212" s="34"/>
      <c r="U8212" s="34"/>
      <c r="V8212" s="34"/>
      <c r="W8212" s="34"/>
      <c r="X8212" s="34"/>
      <c r="Y8212" s="34"/>
      <c r="Z8212" s="34"/>
    </row>
    <row r="8213" spans="18:26" x14ac:dyDescent="0.2">
      <c r="R8213" s="34"/>
      <c r="S8213" s="34"/>
      <c r="T8213" s="34"/>
      <c r="U8213" s="34"/>
      <c r="V8213" s="34"/>
      <c r="W8213" s="34"/>
      <c r="X8213" s="34"/>
      <c r="Y8213" s="34"/>
      <c r="Z8213" s="34"/>
    </row>
    <row r="8214" spans="18:26" x14ac:dyDescent="0.2">
      <c r="R8214" s="34"/>
      <c r="S8214" s="34"/>
      <c r="T8214" s="34"/>
      <c r="U8214" s="34"/>
      <c r="V8214" s="34"/>
      <c r="W8214" s="34"/>
      <c r="X8214" s="34"/>
      <c r="Y8214" s="34"/>
      <c r="Z8214" s="34"/>
    </row>
    <row r="8215" spans="18:26" x14ac:dyDescent="0.2">
      <c r="R8215" s="34"/>
      <c r="S8215" s="34"/>
      <c r="T8215" s="34"/>
      <c r="U8215" s="34"/>
      <c r="V8215" s="34"/>
      <c r="W8215" s="34"/>
      <c r="X8215" s="34"/>
      <c r="Y8215" s="34"/>
      <c r="Z8215" s="34"/>
    </row>
    <row r="8216" spans="18:26" x14ac:dyDescent="0.2">
      <c r="R8216" s="34"/>
      <c r="S8216" s="34"/>
      <c r="T8216" s="34"/>
      <c r="U8216" s="34"/>
      <c r="V8216" s="34"/>
      <c r="W8216" s="34"/>
      <c r="X8216" s="34"/>
      <c r="Y8216" s="34"/>
      <c r="Z8216" s="34"/>
    </row>
    <row r="8217" spans="18:26" x14ac:dyDescent="0.2">
      <c r="R8217" s="34"/>
      <c r="S8217" s="34"/>
      <c r="T8217" s="34"/>
      <c r="U8217" s="34"/>
      <c r="V8217" s="34"/>
      <c r="W8217" s="34"/>
      <c r="X8217" s="34"/>
      <c r="Y8217" s="34"/>
      <c r="Z8217" s="34"/>
    </row>
    <row r="8218" spans="18:26" x14ac:dyDescent="0.2">
      <c r="R8218" s="34"/>
      <c r="S8218" s="34"/>
      <c r="T8218" s="34"/>
      <c r="U8218" s="34"/>
      <c r="V8218" s="34"/>
      <c r="W8218" s="34"/>
      <c r="X8218" s="34"/>
      <c r="Y8218" s="34"/>
      <c r="Z8218" s="34"/>
    </row>
    <row r="8219" spans="18:26" x14ac:dyDescent="0.2">
      <c r="R8219" s="34"/>
      <c r="S8219" s="34"/>
      <c r="T8219" s="34"/>
      <c r="U8219" s="34"/>
      <c r="V8219" s="34"/>
      <c r="W8219" s="34"/>
      <c r="X8219" s="34"/>
      <c r="Y8219" s="34"/>
      <c r="Z8219" s="34"/>
    </row>
    <row r="8220" spans="18:26" x14ac:dyDescent="0.2">
      <c r="R8220" s="34"/>
      <c r="S8220" s="34"/>
      <c r="T8220" s="34"/>
      <c r="U8220" s="34"/>
      <c r="V8220" s="34"/>
      <c r="W8220" s="34"/>
      <c r="X8220" s="34"/>
      <c r="Y8220" s="34"/>
      <c r="Z8220" s="34"/>
    </row>
    <row r="8221" spans="18:26" x14ac:dyDescent="0.2">
      <c r="R8221" s="34"/>
      <c r="S8221" s="34"/>
      <c r="T8221" s="34"/>
      <c r="U8221" s="34"/>
      <c r="V8221" s="34"/>
      <c r="W8221" s="34"/>
      <c r="X8221" s="34"/>
      <c r="Y8221" s="34"/>
      <c r="Z8221" s="34"/>
    </row>
    <row r="8222" spans="18:26" x14ac:dyDescent="0.2">
      <c r="R8222" s="34"/>
      <c r="S8222" s="34"/>
      <c r="T8222" s="34"/>
      <c r="U8222" s="34"/>
      <c r="V8222" s="34"/>
      <c r="W8222" s="34"/>
      <c r="X8222" s="34"/>
      <c r="Y8222" s="34"/>
      <c r="Z8222" s="34"/>
    </row>
    <row r="8223" spans="18:26" x14ac:dyDescent="0.2">
      <c r="R8223" s="34"/>
      <c r="S8223" s="34"/>
      <c r="T8223" s="34"/>
      <c r="U8223" s="34"/>
      <c r="V8223" s="34"/>
      <c r="W8223" s="34"/>
      <c r="X8223" s="34"/>
      <c r="Y8223" s="34"/>
      <c r="Z8223" s="34"/>
    </row>
    <row r="8224" spans="18:26" x14ac:dyDescent="0.2">
      <c r="R8224" s="34"/>
      <c r="S8224" s="34"/>
      <c r="T8224" s="34"/>
      <c r="U8224" s="34"/>
      <c r="V8224" s="34"/>
      <c r="W8224" s="34"/>
      <c r="X8224" s="34"/>
      <c r="Y8224" s="34"/>
      <c r="Z8224" s="34"/>
    </row>
    <row r="8225" spans="18:26" x14ac:dyDescent="0.2">
      <c r="R8225" s="34"/>
      <c r="S8225" s="34"/>
      <c r="T8225" s="34"/>
      <c r="U8225" s="34"/>
      <c r="V8225" s="34"/>
      <c r="W8225" s="34"/>
      <c r="X8225" s="34"/>
      <c r="Y8225" s="34"/>
      <c r="Z8225" s="34"/>
    </row>
    <row r="8226" spans="18:26" x14ac:dyDescent="0.2">
      <c r="R8226" s="34"/>
      <c r="S8226" s="34"/>
      <c r="T8226" s="34"/>
      <c r="U8226" s="34"/>
      <c r="V8226" s="34"/>
      <c r="W8226" s="34"/>
      <c r="X8226" s="34"/>
      <c r="Y8226" s="34"/>
      <c r="Z8226" s="34"/>
    </row>
    <row r="8227" spans="18:26" x14ac:dyDescent="0.2">
      <c r="R8227" s="34"/>
      <c r="S8227" s="34"/>
      <c r="T8227" s="34"/>
      <c r="U8227" s="34"/>
      <c r="V8227" s="34"/>
      <c r="W8227" s="34"/>
      <c r="X8227" s="34"/>
      <c r="Y8227" s="34"/>
      <c r="Z8227" s="34"/>
    </row>
    <row r="8228" spans="18:26" x14ac:dyDescent="0.2">
      <c r="R8228" s="34"/>
      <c r="S8228" s="34"/>
      <c r="T8228" s="34"/>
      <c r="U8228" s="34"/>
      <c r="V8228" s="34"/>
      <c r="W8228" s="34"/>
      <c r="X8228" s="34"/>
      <c r="Y8228" s="34"/>
      <c r="Z8228" s="34"/>
    </row>
    <row r="8229" spans="18:26" x14ac:dyDescent="0.2">
      <c r="R8229" s="34"/>
      <c r="S8229" s="34"/>
      <c r="T8229" s="34"/>
      <c r="U8229" s="34"/>
      <c r="V8229" s="34"/>
      <c r="W8229" s="34"/>
      <c r="X8229" s="34"/>
      <c r="Y8229" s="34"/>
      <c r="Z8229" s="34"/>
    </row>
    <row r="8230" spans="18:26" x14ac:dyDescent="0.2">
      <c r="R8230" s="34"/>
      <c r="S8230" s="34"/>
      <c r="T8230" s="34"/>
      <c r="U8230" s="34"/>
      <c r="V8230" s="34"/>
      <c r="W8230" s="34"/>
      <c r="X8230" s="34"/>
      <c r="Y8230" s="34"/>
      <c r="Z8230" s="34"/>
    </row>
    <row r="8231" spans="18:26" x14ac:dyDescent="0.2">
      <c r="R8231" s="34"/>
      <c r="S8231" s="34"/>
      <c r="T8231" s="34"/>
      <c r="U8231" s="34"/>
      <c r="V8231" s="34"/>
      <c r="W8231" s="34"/>
      <c r="X8231" s="34"/>
      <c r="Y8231" s="34"/>
      <c r="Z8231" s="34"/>
    </row>
    <row r="8232" spans="18:26" x14ac:dyDescent="0.2">
      <c r="R8232" s="34"/>
      <c r="S8232" s="34"/>
      <c r="T8232" s="34"/>
      <c r="U8232" s="34"/>
      <c r="V8232" s="34"/>
      <c r="W8232" s="34"/>
      <c r="X8232" s="34"/>
      <c r="Y8232" s="34"/>
      <c r="Z8232" s="34"/>
    </row>
    <row r="8233" spans="18:26" x14ac:dyDescent="0.2">
      <c r="R8233" s="34"/>
      <c r="S8233" s="34"/>
      <c r="T8233" s="34"/>
      <c r="U8233" s="34"/>
      <c r="V8233" s="34"/>
      <c r="W8233" s="34"/>
      <c r="X8233" s="34"/>
      <c r="Y8233" s="34"/>
      <c r="Z8233" s="34"/>
    </row>
    <row r="8234" spans="18:26" x14ac:dyDescent="0.2">
      <c r="R8234" s="34"/>
      <c r="S8234" s="34"/>
      <c r="T8234" s="34"/>
      <c r="U8234" s="34"/>
      <c r="V8234" s="34"/>
      <c r="W8234" s="34"/>
      <c r="X8234" s="34"/>
      <c r="Y8234" s="34"/>
      <c r="Z8234" s="34"/>
    </row>
    <row r="8235" spans="18:26" x14ac:dyDescent="0.2">
      <c r="R8235" s="34"/>
      <c r="S8235" s="34"/>
      <c r="T8235" s="34"/>
      <c r="U8235" s="34"/>
      <c r="V8235" s="34"/>
      <c r="W8235" s="34"/>
      <c r="X8235" s="34"/>
      <c r="Y8235" s="34"/>
      <c r="Z8235" s="34"/>
    </row>
    <row r="8236" spans="18:26" x14ac:dyDescent="0.2">
      <c r="R8236" s="34"/>
      <c r="S8236" s="34"/>
      <c r="T8236" s="34"/>
      <c r="U8236" s="34"/>
      <c r="V8236" s="34"/>
      <c r="W8236" s="34"/>
      <c r="X8236" s="34"/>
      <c r="Y8236" s="34"/>
      <c r="Z8236" s="34"/>
    </row>
    <row r="8237" spans="18:26" x14ac:dyDescent="0.2">
      <c r="R8237" s="34"/>
      <c r="S8237" s="34"/>
      <c r="T8237" s="34"/>
      <c r="U8237" s="34"/>
      <c r="V8237" s="34"/>
      <c r="W8237" s="34"/>
      <c r="X8237" s="34"/>
      <c r="Y8237" s="34"/>
      <c r="Z8237" s="34"/>
    </row>
    <row r="8238" spans="18:26" x14ac:dyDescent="0.2">
      <c r="R8238" s="34"/>
      <c r="S8238" s="34"/>
      <c r="T8238" s="34"/>
      <c r="U8238" s="34"/>
      <c r="V8238" s="34"/>
      <c r="W8238" s="34"/>
      <c r="X8238" s="34"/>
      <c r="Y8238" s="34"/>
      <c r="Z8238" s="34"/>
    </row>
    <row r="8239" spans="18:26" x14ac:dyDescent="0.2">
      <c r="R8239" s="34"/>
      <c r="S8239" s="34"/>
      <c r="T8239" s="34"/>
      <c r="U8239" s="34"/>
      <c r="V8239" s="34"/>
      <c r="W8239" s="34"/>
      <c r="X8239" s="34"/>
      <c r="Y8239" s="34"/>
      <c r="Z8239" s="34"/>
    </row>
    <row r="8240" spans="18:26" x14ac:dyDescent="0.2">
      <c r="R8240" s="34"/>
      <c r="S8240" s="34"/>
      <c r="T8240" s="34"/>
      <c r="U8240" s="34"/>
      <c r="V8240" s="34"/>
      <c r="W8240" s="34"/>
      <c r="X8240" s="34"/>
      <c r="Y8240" s="34"/>
      <c r="Z8240" s="34"/>
    </row>
    <row r="8241" spans="18:26" x14ac:dyDescent="0.2">
      <c r="R8241" s="34"/>
      <c r="S8241" s="34"/>
      <c r="T8241" s="34"/>
      <c r="U8241" s="34"/>
      <c r="V8241" s="34"/>
      <c r="W8241" s="34"/>
      <c r="X8241" s="34"/>
      <c r="Y8241" s="34"/>
      <c r="Z8241" s="34"/>
    </row>
    <row r="8242" spans="18:26" x14ac:dyDescent="0.2">
      <c r="R8242" s="34"/>
      <c r="S8242" s="34"/>
      <c r="T8242" s="34"/>
      <c r="U8242" s="34"/>
      <c r="V8242" s="34"/>
      <c r="W8242" s="34"/>
      <c r="X8242" s="34"/>
      <c r="Y8242" s="34"/>
      <c r="Z8242" s="34"/>
    </row>
    <row r="8243" spans="18:26" x14ac:dyDescent="0.2">
      <c r="R8243" s="34"/>
      <c r="S8243" s="34"/>
      <c r="T8243" s="34"/>
      <c r="U8243" s="34"/>
      <c r="V8243" s="34"/>
      <c r="W8243" s="34"/>
      <c r="X8243" s="34"/>
      <c r="Y8243" s="34"/>
      <c r="Z8243" s="34"/>
    </row>
    <row r="8244" spans="18:26" x14ac:dyDescent="0.2">
      <c r="R8244" s="34"/>
      <c r="S8244" s="34"/>
      <c r="T8244" s="34"/>
      <c r="U8244" s="34"/>
      <c r="V8244" s="34"/>
      <c r="W8244" s="34"/>
      <c r="X8244" s="34"/>
      <c r="Y8244" s="34"/>
      <c r="Z8244" s="34"/>
    </row>
    <row r="8245" spans="18:26" x14ac:dyDescent="0.2">
      <c r="R8245" s="34"/>
      <c r="S8245" s="34"/>
      <c r="T8245" s="34"/>
      <c r="U8245" s="34"/>
      <c r="V8245" s="34"/>
      <c r="W8245" s="34"/>
      <c r="X8245" s="34"/>
      <c r="Y8245" s="34"/>
      <c r="Z8245" s="34"/>
    </row>
    <row r="8246" spans="18:26" x14ac:dyDescent="0.2">
      <c r="R8246" s="34"/>
      <c r="S8246" s="34"/>
      <c r="T8246" s="34"/>
      <c r="U8246" s="34"/>
      <c r="V8246" s="34"/>
      <c r="W8246" s="34"/>
      <c r="X8246" s="34"/>
      <c r="Y8246" s="34"/>
      <c r="Z8246" s="34"/>
    </row>
    <row r="8247" spans="18:26" x14ac:dyDescent="0.2">
      <c r="R8247" s="34"/>
      <c r="S8247" s="34"/>
      <c r="T8247" s="34"/>
      <c r="U8247" s="34"/>
      <c r="V8247" s="34"/>
      <c r="W8247" s="34"/>
      <c r="X8247" s="34"/>
      <c r="Y8247" s="34"/>
      <c r="Z8247" s="34"/>
    </row>
    <row r="8248" spans="18:26" x14ac:dyDescent="0.2">
      <c r="R8248" s="34"/>
      <c r="S8248" s="34"/>
      <c r="T8248" s="34"/>
      <c r="U8248" s="34"/>
      <c r="V8248" s="34"/>
      <c r="W8248" s="34"/>
      <c r="X8248" s="34"/>
      <c r="Y8248" s="34"/>
      <c r="Z8248" s="34"/>
    </row>
    <row r="8249" spans="18:26" x14ac:dyDescent="0.2">
      <c r="R8249" s="34"/>
      <c r="S8249" s="34"/>
      <c r="T8249" s="34"/>
      <c r="U8249" s="34"/>
      <c r="V8249" s="34"/>
      <c r="W8249" s="34"/>
      <c r="X8249" s="34"/>
      <c r="Y8249" s="34"/>
      <c r="Z8249" s="34"/>
    </row>
    <row r="8250" spans="18:26" x14ac:dyDescent="0.2">
      <c r="R8250" s="34"/>
      <c r="S8250" s="34"/>
      <c r="T8250" s="34"/>
      <c r="U8250" s="34"/>
      <c r="V8250" s="34"/>
      <c r="W8250" s="34"/>
      <c r="X8250" s="34"/>
      <c r="Y8250" s="34"/>
      <c r="Z8250" s="34"/>
    </row>
    <row r="8251" spans="18:26" x14ac:dyDescent="0.2">
      <c r="R8251" s="34"/>
      <c r="S8251" s="34"/>
      <c r="T8251" s="34"/>
      <c r="U8251" s="34"/>
      <c r="V8251" s="34"/>
      <c r="W8251" s="34"/>
      <c r="X8251" s="34"/>
      <c r="Y8251" s="34"/>
      <c r="Z8251" s="34"/>
    </row>
    <row r="8252" spans="18:26" x14ac:dyDescent="0.2">
      <c r="R8252" s="34"/>
      <c r="S8252" s="34"/>
      <c r="T8252" s="34"/>
      <c r="U8252" s="34"/>
      <c r="V8252" s="34"/>
      <c r="W8252" s="34"/>
      <c r="X8252" s="34"/>
      <c r="Y8252" s="34"/>
      <c r="Z8252" s="34"/>
    </row>
    <row r="8253" spans="18:26" x14ac:dyDescent="0.2">
      <c r="R8253" s="34"/>
      <c r="S8253" s="34"/>
      <c r="T8253" s="34"/>
      <c r="U8253" s="34"/>
      <c r="V8253" s="34"/>
      <c r="W8253" s="34"/>
      <c r="X8253" s="34"/>
      <c r="Y8253" s="34"/>
      <c r="Z8253" s="34"/>
    </row>
    <row r="8254" spans="18:26" x14ac:dyDescent="0.2">
      <c r="R8254" s="34"/>
      <c r="S8254" s="34"/>
      <c r="T8254" s="34"/>
      <c r="U8254" s="34"/>
      <c r="V8254" s="34"/>
      <c r="W8254" s="34"/>
      <c r="X8254" s="34"/>
      <c r="Y8254" s="34"/>
      <c r="Z8254" s="34"/>
    </row>
    <row r="8255" spans="18:26" x14ac:dyDescent="0.2">
      <c r="R8255" s="34"/>
      <c r="S8255" s="34"/>
      <c r="T8255" s="34"/>
      <c r="U8255" s="34"/>
      <c r="V8255" s="34"/>
      <c r="W8255" s="34"/>
      <c r="X8255" s="34"/>
      <c r="Y8255" s="34"/>
      <c r="Z8255" s="34"/>
    </row>
    <row r="8256" spans="18:26" x14ac:dyDescent="0.2">
      <c r="R8256" s="34"/>
      <c r="S8256" s="34"/>
      <c r="T8256" s="34"/>
      <c r="U8256" s="34"/>
      <c r="V8256" s="34"/>
      <c r="W8256" s="34"/>
      <c r="X8256" s="34"/>
      <c r="Y8256" s="34"/>
      <c r="Z8256" s="34"/>
    </row>
    <row r="8257" spans="18:26" x14ac:dyDescent="0.2">
      <c r="R8257" s="34"/>
      <c r="S8257" s="34"/>
      <c r="T8257" s="34"/>
      <c r="U8257" s="34"/>
      <c r="V8257" s="34"/>
      <c r="W8257" s="34"/>
      <c r="X8257" s="34"/>
      <c r="Y8257" s="34"/>
      <c r="Z8257" s="34"/>
    </row>
    <row r="8258" spans="18:26" x14ac:dyDescent="0.2">
      <c r="R8258" s="34"/>
      <c r="S8258" s="34"/>
      <c r="T8258" s="34"/>
      <c r="U8258" s="34"/>
      <c r="V8258" s="34"/>
      <c r="W8258" s="34"/>
      <c r="X8258" s="34"/>
      <c r="Y8258" s="34"/>
      <c r="Z8258" s="34"/>
    </row>
    <row r="8259" spans="18:26" x14ac:dyDescent="0.2">
      <c r="R8259" s="34"/>
      <c r="S8259" s="34"/>
      <c r="T8259" s="34"/>
      <c r="U8259" s="34"/>
      <c r="V8259" s="34"/>
      <c r="W8259" s="34"/>
      <c r="X8259" s="34"/>
      <c r="Y8259" s="34"/>
      <c r="Z8259" s="34"/>
    </row>
    <row r="8260" spans="18:26" x14ac:dyDescent="0.2">
      <c r="R8260" s="34"/>
      <c r="S8260" s="34"/>
      <c r="T8260" s="34"/>
      <c r="U8260" s="34"/>
      <c r="V8260" s="34"/>
      <c r="W8260" s="34"/>
      <c r="X8260" s="34"/>
      <c r="Y8260" s="34"/>
      <c r="Z8260" s="34"/>
    </row>
    <row r="8261" spans="18:26" x14ac:dyDescent="0.2">
      <c r="R8261" s="34"/>
      <c r="S8261" s="34"/>
      <c r="T8261" s="34"/>
      <c r="U8261" s="34"/>
      <c r="V8261" s="34"/>
      <c r="W8261" s="34"/>
      <c r="X8261" s="34"/>
      <c r="Y8261" s="34"/>
      <c r="Z8261" s="34"/>
    </row>
    <row r="8262" spans="18:26" x14ac:dyDescent="0.2">
      <c r="R8262" s="34"/>
      <c r="S8262" s="34"/>
      <c r="T8262" s="34"/>
      <c r="U8262" s="34"/>
      <c r="V8262" s="34"/>
      <c r="W8262" s="34"/>
      <c r="X8262" s="34"/>
      <c r="Y8262" s="34"/>
      <c r="Z8262" s="34"/>
    </row>
    <row r="8263" spans="18:26" x14ac:dyDescent="0.2">
      <c r="R8263" s="34"/>
      <c r="S8263" s="34"/>
      <c r="T8263" s="34"/>
      <c r="U8263" s="34"/>
      <c r="V8263" s="34"/>
      <c r="W8263" s="34"/>
      <c r="X8263" s="34"/>
      <c r="Y8263" s="34"/>
      <c r="Z8263" s="34"/>
    </row>
    <row r="8264" spans="18:26" x14ac:dyDescent="0.2">
      <c r="R8264" s="34"/>
      <c r="S8264" s="34"/>
      <c r="T8264" s="34"/>
      <c r="U8264" s="34"/>
      <c r="V8264" s="34"/>
      <c r="W8264" s="34"/>
      <c r="X8264" s="34"/>
      <c r="Y8264" s="34"/>
      <c r="Z8264" s="34"/>
    </row>
    <row r="8265" spans="18:26" x14ac:dyDescent="0.2">
      <c r="R8265" s="34"/>
      <c r="S8265" s="34"/>
      <c r="T8265" s="34"/>
      <c r="U8265" s="34"/>
      <c r="V8265" s="34"/>
      <c r="W8265" s="34"/>
      <c r="X8265" s="34"/>
      <c r="Y8265" s="34"/>
      <c r="Z8265" s="34"/>
    </row>
    <row r="8266" spans="18:26" x14ac:dyDescent="0.2">
      <c r="R8266" s="34"/>
      <c r="S8266" s="34"/>
      <c r="T8266" s="34"/>
      <c r="U8266" s="34"/>
      <c r="V8266" s="34"/>
      <c r="W8266" s="34"/>
      <c r="X8266" s="34"/>
      <c r="Y8266" s="34"/>
      <c r="Z8266" s="34"/>
    </row>
    <row r="8267" spans="18:26" x14ac:dyDescent="0.2">
      <c r="R8267" s="34"/>
      <c r="S8267" s="34"/>
      <c r="T8267" s="34"/>
      <c r="U8267" s="34"/>
      <c r="V8267" s="34"/>
      <c r="W8267" s="34"/>
      <c r="X8267" s="34"/>
      <c r="Y8267" s="34"/>
      <c r="Z8267" s="34"/>
    </row>
    <row r="8268" spans="18:26" x14ac:dyDescent="0.2">
      <c r="R8268" s="34"/>
      <c r="S8268" s="34"/>
      <c r="T8268" s="34"/>
      <c r="U8268" s="34"/>
      <c r="V8268" s="34"/>
      <c r="W8268" s="34"/>
      <c r="X8268" s="34"/>
      <c r="Y8268" s="34"/>
      <c r="Z8268" s="34"/>
    </row>
    <row r="8269" spans="18:26" x14ac:dyDescent="0.2">
      <c r="R8269" s="34"/>
      <c r="S8269" s="34"/>
      <c r="T8269" s="34"/>
      <c r="U8269" s="34"/>
      <c r="V8269" s="34"/>
      <c r="W8269" s="34"/>
      <c r="X8269" s="34"/>
      <c r="Y8269" s="34"/>
      <c r="Z8269" s="34"/>
    </row>
    <row r="8270" spans="18:26" x14ac:dyDescent="0.2">
      <c r="R8270" s="34"/>
      <c r="S8270" s="34"/>
      <c r="T8270" s="34"/>
      <c r="U8270" s="34"/>
      <c r="V8270" s="34"/>
      <c r="W8270" s="34"/>
      <c r="X8270" s="34"/>
      <c r="Y8270" s="34"/>
      <c r="Z8270" s="34"/>
    </row>
    <row r="8271" spans="18:26" x14ac:dyDescent="0.2">
      <c r="R8271" s="34"/>
      <c r="S8271" s="34"/>
      <c r="T8271" s="34"/>
      <c r="U8271" s="34"/>
      <c r="V8271" s="34"/>
      <c r="W8271" s="34"/>
      <c r="X8271" s="34"/>
      <c r="Y8271" s="34"/>
      <c r="Z8271" s="34"/>
    </row>
    <row r="8272" spans="18:26" x14ac:dyDescent="0.2">
      <c r="R8272" s="34"/>
      <c r="S8272" s="34"/>
      <c r="T8272" s="34"/>
      <c r="U8272" s="34"/>
      <c r="V8272" s="34"/>
      <c r="W8272" s="34"/>
      <c r="X8272" s="34"/>
      <c r="Y8272" s="34"/>
      <c r="Z8272" s="34"/>
    </row>
    <row r="8273" spans="18:26" x14ac:dyDescent="0.2">
      <c r="R8273" s="34"/>
      <c r="S8273" s="34"/>
      <c r="T8273" s="34"/>
      <c r="U8273" s="34"/>
      <c r="V8273" s="34"/>
      <c r="W8273" s="34"/>
      <c r="X8273" s="34"/>
      <c r="Y8273" s="34"/>
      <c r="Z8273" s="34"/>
    </row>
    <row r="8274" spans="18:26" x14ac:dyDescent="0.2">
      <c r="R8274" s="34"/>
      <c r="S8274" s="34"/>
      <c r="T8274" s="34"/>
      <c r="U8274" s="34"/>
      <c r="V8274" s="34"/>
      <c r="W8274" s="34"/>
      <c r="X8274" s="34"/>
      <c r="Y8274" s="34"/>
      <c r="Z8274" s="34"/>
    </row>
    <row r="8275" spans="18:26" x14ac:dyDescent="0.2">
      <c r="R8275" s="34"/>
      <c r="S8275" s="34"/>
      <c r="T8275" s="34"/>
      <c r="U8275" s="34"/>
      <c r="V8275" s="34"/>
      <c r="W8275" s="34"/>
      <c r="X8275" s="34"/>
      <c r="Y8275" s="34"/>
      <c r="Z8275" s="34"/>
    </row>
    <row r="8276" spans="18:26" x14ac:dyDescent="0.2">
      <c r="R8276" s="34"/>
      <c r="S8276" s="34"/>
      <c r="T8276" s="34"/>
      <c r="U8276" s="34"/>
      <c r="V8276" s="34"/>
      <c r="W8276" s="34"/>
      <c r="X8276" s="34"/>
      <c r="Y8276" s="34"/>
      <c r="Z8276" s="34"/>
    </row>
    <row r="8277" spans="18:26" x14ac:dyDescent="0.2">
      <c r="R8277" s="34"/>
      <c r="S8277" s="34"/>
      <c r="T8277" s="34"/>
      <c r="U8277" s="34"/>
      <c r="V8277" s="34"/>
      <c r="W8277" s="34"/>
      <c r="X8277" s="34"/>
      <c r="Y8277" s="34"/>
      <c r="Z8277" s="34"/>
    </row>
    <row r="8278" spans="18:26" x14ac:dyDescent="0.2">
      <c r="R8278" s="34"/>
      <c r="S8278" s="34"/>
      <c r="T8278" s="34"/>
      <c r="U8278" s="34"/>
      <c r="V8278" s="34"/>
      <c r="W8278" s="34"/>
      <c r="X8278" s="34"/>
      <c r="Y8278" s="34"/>
      <c r="Z8278" s="34"/>
    </row>
    <row r="8279" spans="18:26" x14ac:dyDescent="0.2">
      <c r="R8279" s="34"/>
      <c r="S8279" s="34"/>
      <c r="T8279" s="34"/>
      <c r="U8279" s="34"/>
      <c r="V8279" s="34"/>
      <c r="W8279" s="34"/>
      <c r="X8279" s="34"/>
      <c r="Y8279" s="34"/>
      <c r="Z8279" s="34"/>
    </row>
    <row r="8280" spans="18:26" x14ac:dyDescent="0.2">
      <c r="R8280" s="34"/>
      <c r="S8280" s="34"/>
      <c r="T8280" s="34"/>
      <c r="U8280" s="34"/>
      <c r="V8280" s="34"/>
      <c r="W8280" s="34"/>
      <c r="X8280" s="34"/>
      <c r="Y8280" s="34"/>
      <c r="Z8280" s="34"/>
    </row>
    <row r="8281" spans="18:26" x14ac:dyDescent="0.2">
      <c r="R8281" s="34"/>
      <c r="S8281" s="34"/>
      <c r="T8281" s="34"/>
      <c r="U8281" s="34"/>
      <c r="V8281" s="34"/>
      <c r="W8281" s="34"/>
      <c r="X8281" s="34"/>
      <c r="Y8281" s="34"/>
      <c r="Z8281" s="34"/>
    </row>
    <row r="8282" spans="18:26" x14ac:dyDescent="0.2">
      <c r="R8282" s="34"/>
      <c r="S8282" s="34"/>
      <c r="T8282" s="34"/>
      <c r="U8282" s="34"/>
      <c r="V8282" s="34"/>
      <c r="W8282" s="34"/>
      <c r="X8282" s="34"/>
      <c r="Y8282" s="34"/>
      <c r="Z8282" s="34"/>
    </row>
    <row r="8283" spans="18:26" x14ac:dyDescent="0.2">
      <c r="R8283" s="34"/>
      <c r="S8283" s="34"/>
      <c r="T8283" s="34"/>
      <c r="U8283" s="34"/>
      <c r="V8283" s="34"/>
      <c r="W8283" s="34"/>
      <c r="X8283" s="34"/>
      <c r="Y8283" s="34"/>
      <c r="Z8283" s="34"/>
    </row>
    <row r="8284" spans="18:26" x14ac:dyDescent="0.2">
      <c r="R8284" s="34"/>
      <c r="S8284" s="34"/>
      <c r="T8284" s="34"/>
      <c r="U8284" s="34"/>
      <c r="V8284" s="34"/>
      <c r="W8284" s="34"/>
      <c r="X8284" s="34"/>
      <c r="Y8284" s="34"/>
      <c r="Z8284" s="34"/>
    </row>
    <row r="8285" spans="18:26" x14ac:dyDescent="0.2">
      <c r="R8285" s="34"/>
      <c r="S8285" s="34"/>
      <c r="T8285" s="34"/>
      <c r="U8285" s="34"/>
      <c r="V8285" s="34"/>
      <c r="W8285" s="34"/>
      <c r="X8285" s="34"/>
      <c r="Y8285" s="34"/>
      <c r="Z8285" s="34"/>
    </row>
    <row r="8286" spans="18:26" x14ac:dyDescent="0.2">
      <c r="R8286" s="34"/>
      <c r="S8286" s="34"/>
      <c r="T8286" s="34"/>
      <c r="U8286" s="34"/>
      <c r="V8286" s="34"/>
      <c r="W8286" s="34"/>
      <c r="X8286" s="34"/>
      <c r="Y8286" s="34"/>
      <c r="Z8286" s="34"/>
    </row>
    <row r="8287" spans="18:26" x14ac:dyDescent="0.2">
      <c r="R8287" s="34"/>
      <c r="S8287" s="34"/>
      <c r="T8287" s="34"/>
      <c r="U8287" s="34"/>
      <c r="V8287" s="34"/>
      <c r="W8287" s="34"/>
      <c r="X8287" s="34"/>
      <c r="Y8287" s="34"/>
      <c r="Z8287" s="34"/>
    </row>
    <row r="8288" spans="18:26" x14ac:dyDescent="0.2">
      <c r="R8288" s="34"/>
      <c r="S8288" s="34"/>
      <c r="T8288" s="34"/>
      <c r="U8288" s="34"/>
      <c r="V8288" s="34"/>
      <c r="W8288" s="34"/>
      <c r="X8288" s="34"/>
      <c r="Y8288" s="34"/>
      <c r="Z8288" s="34"/>
    </row>
    <row r="8289" spans="18:26" x14ac:dyDescent="0.2">
      <c r="R8289" s="34"/>
      <c r="S8289" s="34"/>
      <c r="T8289" s="34"/>
      <c r="U8289" s="34"/>
      <c r="V8289" s="34"/>
      <c r="W8289" s="34"/>
      <c r="X8289" s="34"/>
      <c r="Y8289" s="34"/>
      <c r="Z8289" s="34"/>
    </row>
    <row r="8290" spans="18:26" x14ac:dyDescent="0.2">
      <c r="R8290" s="34"/>
      <c r="S8290" s="34"/>
      <c r="T8290" s="34"/>
      <c r="U8290" s="34"/>
      <c r="V8290" s="34"/>
      <c r="W8290" s="34"/>
      <c r="X8290" s="34"/>
      <c r="Y8290" s="34"/>
      <c r="Z8290" s="34"/>
    </row>
    <row r="8291" spans="18:26" x14ac:dyDescent="0.2">
      <c r="R8291" s="34"/>
      <c r="S8291" s="34"/>
      <c r="T8291" s="34"/>
      <c r="U8291" s="34"/>
      <c r="V8291" s="34"/>
      <c r="W8291" s="34"/>
      <c r="X8291" s="34"/>
      <c r="Y8291" s="34"/>
      <c r="Z8291" s="34"/>
    </row>
    <row r="8292" spans="18:26" x14ac:dyDescent="0.2">
      <c r="R8292" s="34"/>
      <c r="S8292" s="34"/>
      <c r="T8292" s="34"/>
      <c r="U8292" s="34"/>
      <c r="V8292" s="34"/>
      <c r="W8292" s="34"/>
      <c r="X8292" s="34"/>
      <c r="Y8292" s="34"/>
      <c r="Z8292" s="34"/>
    </row>
    <row r="8293" spans="18:26" x14ac:dyDescent="0.2">
      <c r="R8293" s="34"/>
      <c r="S8293" s="34"/>
      <c r="T8293" s="34"/>
      <c r="U8293" s="34"/>
      <c r="V8293" s="34"/>
      <c r="W8293" s="34"/>
      <c r="X8293" s="34"/>
      <c r="Y8293" s="34"/>
      <c r="Z8293" s="34"/>
    </row>
    <row r="8294" spans="18:26" x14ac:dyDescent="0.2">
      <c r="R8294" s="34"/>
      <c r="S8294" s="34"/>
      <c r="T8294" s="34"/>
      <c r="U8294" s="34"/>
      <c r="V8294" s="34"/>
      <c r="W8294" s="34"/>
      <c r="X8294" s="34"/>
      <c r="Y8294" s="34"/>
      <c r="Z8294" s="34"/>
    </row>
    <row r="8295" spans="18:26" x14ac:dyDescent="0.2">
      <c r="R8295" s="34"/>
      <c r="S8295" s="34"/>
      <c r="T8295" s="34"/>
      <c r="U8295" s="34"/>
      <c r="V8295" s="34"/>
      <c r="W8295" s="34"/>
      <c r="X8295" s="34"/>
      <c r="Y8295" s="34"/>
      <c r="Z8295" s="34"/>
    </row>
    <row r="8296" spans="18:26" x14ac:dyDescent="0.2">
      <c r="R8296" s="34"/>
      <c r="S8296" s="34"/>
      <c r="T8296" s="34"/>
      <c r="U8296" s="34"/>
      <c r="V8296" s="34"/>
      <c r="W8296" s="34"/>
      <c r="X8296" s="34"/>
      <c r="Y8296" s="34"/>
      <c r="Z8296" s="34"/>
    </row>
    <row r="8297" spans="18:26" x14ac:dyDescent="0.2">
      <c r="R8297" s="34"/>
      <c r="S8297" s="34"/>
      <c r="T8297" s="34"/>
      <c r="U8297" s="34"/>
      <c r="V8297" s="34"/>
      <c r="W8297" s="34"/>
      <c r="X8297" s="34"/>
      <c r="Y8297" s="34"/>
      <c r="Z8297" s="34"/>
    </row>
    <row r="8298" spans="18:26" x14ac:dyDescent="0.2">
      <c r="R8298" s="34"/>
      <c r="S8298" s="34"/>
      <c r="T8298" s="34"/>
      <c r="U8298" s="34"/>
      <c r="V8298" s="34"/>
      <c r="W8298" s="34"/>
      <c r="X8298" s="34"/>
      <c r="Y8298" s="34"/>
      <c r="Z8298" s="34"/>
    </row>
    <row r="8299" spans="18:26" x14ac:dyDescent="0.2">
      <c r="R8299" s="34"/>
      <c r="S8299" s="34"/>
      <c r="T8299" s="34"/>
      <c r="U8299" s="34"/>
      <c r="V8299" s="34"/>
      <c r="W8299" s="34"/>
      <c r="X8299" s="34"/>
      <c r="Y8299" s="34"/>
      <c r="Z8299" s="34"/>
    </row>
    <row r="8300" spans="18:26" x14ac:dyDescent="0.2">
      <c r="R8300" s="34"/>
      <c r="S8300" s="34"/>
      <c r="T8300" s="34"/>
      <c r="U8300" s="34"/>
      <c r="V8300" s="34"/>
      <c r="W8300" s="34"/>
      <c r="X8300" s="34"/>
      <c r="Y8300" s="34"/>
      <c r="Z8300" s="34"/>
    </row>
    <row r="8301" spans="18:26" x14ac:dyDescent="0.2">
      <c r="R8301" s="34"/>
      <c r="S8301" s="34"/>
      <c r="T8301" s="34"/>
      <c r="U8301" s="34"/>
      <c r="V8301" s="34"/>
      <c r="W8301" s="34"/>
      <c r="X8301" s="34"/>
      <c r="Y8301" s="34"/>
      <c r="Z8301" s="34"/>
    </row>
    <row r="8302" spans="18:26" x14ac:dyDescent="0.2">
      <c r="R8302" s="34"/>
      <c r="S8302" s="34"/>
      <c r="T8302" s="34"/>
      <c r="U8302" s="34"/>
      <c r="V8302" s="34"/>
      <c r="W8302" s="34"/>
      <c r="X8302" s="34"/>
      <c r="Y8302" s="34"/>
      <c r="Z8302" s="34"/>
    </row>
    <row r="8303" spans="18:26" x14ac:dyDescent="0.2">
      <c r="R8303" s="34"/>
      <c r="S8303" s="34"/>
      <c r="T8303" s="34"/>
      <c r="U8303" s="34"/>
      <c r="V8303" s="34"/>
      <c r="W8303" s="34"/>
      <c r="X8303" s="34"/>
      <c r="Y8303" s="34"/>
      <c r="Z8303" s="34"/>
    </row>
    <row r="8304" spans="18:26" x14ac:dyDescent="0.2">
      <c r="R8304" s="34"/>
      <c r="S8304" s="34"/>
      <c r="T8304" s="34"/>
      <c r="U8304" s="34"/>
      <c r="V8304" s="34"/>
      <c r="W8304" s="34"/>
      <c r="X8304" s="34"/>
      <c r="Y8304" s="34"/>
      <c r="Z8304" s="34"/>
    </row>
    <row r="8305" spans="18:26" x14ac:dyDescent="0.2">
      <c r="R8305" s="34"/>
      <c r="S8305" s="34"/>
      <c r="T8305" s="34"/>
      <c r="U8305" s="34"/>
      <c r="V8305" s="34"/>
      <c r="W8305" s="34"/>
      <c r="X8305" s="34"/>
      <c r="Y8305" s="34"/>
      <c r="Z8305" s="34"/>
    </row>
    <row r="8306" spans="18:26" x14ac:dyDescent="0.2">
      <c r="R8306" s="34"/>
      <c r="S8306" s="34"/>
      <c r="T8306" s="34"/>
      <c r="U8306" s="34"/>
      <c r="V8306" s="34"/>
      <c r="W8306" s="34"/>
      <c r="X8306" s="34"/>
      <c r="Y8306" s="34"/>
      <c r="Z8306" s="34"/>
    </row>
    <row r="8307" spans="18:26" x14ac:dyDescent="0.2">
      <c r="R8307" s="34"/>
      <c r="S8307" s="34"/>
      <c r="T8307" s="34"/>
      <c r="U8307" s="34"/>
      <c r="V8307" s="34"/>
      <c r="W8307" s="34"/>
      <c r="X8307" s="34"/>
      <c r="Y8307" s="34"/>
      <c r="Z8307" s="34"/>
    </row>
    <row r="8308" spans="18:26" x14ac:dyDescent="0.2">
      <c r="R8308" s="34"/>
      <c r="S8308" s="34"/>
      <c r="T8308" s="34"/>
      <c r="U8308" s="34"/>
      <c r="V8308" s="34"/>
      <c r="W8308" s="34"/>
      <c r="X8308" s="34"/>
      <c r="Y8308" s="34"/>
      <c r="Z8308" s="34"/>
    </row>
    <row r="8309" spans="18:26" x14ac:dyDescent="0.2">
      <c r="R8309" s="34"/>
      <c r="S8309" s="34"/>
      <c r="T8309" s="34"/>
      <c r="U8309" s="34"/>
      <c r="V8309" s="34"/>
      <c r="W8309" s="34"/>
      <c r="X8309" s="34"/>
      <c r="Y8309" s="34"/>
      <c r="Z8309" s="34"/>
    </row>
    <row r="8310" spans="18:26" x14ac:dyDescent="0.2">
      <c r="R8310" s="34"/>
      <c r="S8310" s="34"/>
      <c r="T8310" s="34"/>
      <c r="U8310" s="34"/>
      <c r="V8310" s="34"/>
      <c r="W8310" s="34"/>
      <c r="X8310" s="34"/>
      <c r="Y8310" s="34"/>
      <c r="Z8310" s="34"/>
    </row>
    <row r="8311" spans="18:26" x14ac:dyDescent="0.2">
      <c r="R8311" s="34"/>
      <c r="S8311" s="34"/>
      <c r="T8311" s="34"/>
      <c r="U8311" s="34"/>
      <c r="V8311" s="34"/>
      <c r="W8311" s="34"/>
      <c r="X8311" s="34"/>
      <c r="Y8311" s="34"/>
      <c r="Z8311" s="34"/>
    </row>
    <row r="8312" spans="18:26" x14ac:dyDescent="0.2">
      <c r="R8312" s="34"/>
      <c r="S8312" s="34"/>
      <c r="T8312" s="34"/>
      <c r="U8312" s="34"/>
      <c r="V8312" s="34"/>
      <c r="W8312" s="34"/>
      <c r="X8312" s="34"/>
      <c r="Y8312" s="34"/>
      <c r="Z8312" s="34"/>
    </row>
    <row r="8313" spans="18:26" x14ac:dyDescent="0.2">
      <c r="R8313" s="34"/>
      <c r="S8313" s="34"/>
      <c r="T8313" s="34"/>
      <c r="U8313" s="34"/>
      <c r="V8313" s="34"/>
      <c r="W8313" s="34"/>
      <c r="X8313" s="34"/>
      <c r="Y8313" s="34"/>
      <c r="Z8313" s="34"/>
    </row>
    <row r="8314" spans="18:26" x14ac:dyDescent="0.2">
      <c r="R8314" s="34"/>
      <c r="S8314" s="34"/>
      <c r="T8314" s="34"/>
      <c r="U8314" s="34"/>
      <c r="V8314" s="34"/>
      <c r="W8314" s="34"/>
      <c r="X8314" s="34"/>
      <c r="Y8314" s="34"/>
      <c r="Z8314" s="34"/>
    </row>
    <row r="8315" spans="18:26" x14ac:dyDescent="0.2">
      <c r="R8315" s="34"/>
      <c r="S8315" s="34"/>
      <c r="T8315" s="34"/>
      <c r="U8315" s="34"/>
      <c r="V8315" s="34"/>
      <c r="W8315" s="34"/>
      <c r="X8315" s="34"/>
      <c r="Y8315" s="34"/>
      <c r="Z8315" s="34"/>
    </row>
    <row r="8316" spans="18:26" x14ac:dyDescent="0.2">
      <c r="R8316" s="34"/>
      <c r="S8316" s="34"/>
      <c r="T8316" s="34"/>
      <c r="U8316" s="34"/>
      <c r="V8316" s="34"/>
      <c r="W8316" s="34"/>
      <c r="X8316" s="34"/>
      <c r="Y8316" s="34"/>
      <c r="Z8316" s="34"/>
    </row>
    <row r="8317" spans="18:26" x14ac:dyDescent="0.2">
      <c r="R8317" s="34"/>
      <c r="S8317" s="34"/>
      <c r="T8317" s="34"/>
      <c r="U8317" s="34"/>
      <c r="V8317" s="34"/>
      <c r="W8317" s="34"/>
      <c r="X8317" s="34"/>
      <c r="Y8317" s="34"/>
      <c r="Z8317" s="34"/>
    </row>
    <row r="8318" spans="18:26" x14ac:dyDescent="0.2">
      <c r="R8318" s="34"/>
      <c r="S8318" s="34"/>
      <c r="T8318" s="34"/>
      <c r="U8318" s="34"/>
      <c r="V8318" s="34"/>
      <c r="W8318" s="34"/>
      <c r="X8318" s="34"/>
      <c r="Y8318" s="34"/>
      <c r="Z8318" s="34"/>
    </row>
    <row r="8319" spans="18:26" x14ac:dyDescent="0.2">
      <c r="R8319" s="34"/>
      <c r="S8319" s="34"/>
      <c r="T8319" s="34"/>
      <c r="U8319" s="34"/>
      <c r="V8319" s="34"/>
      <c r="W8319" s="34"/>
      <c r="X8319" s="34"/>
      <c r="Y8319" s="34"/>
      <c r="Z8319" s="34"/>
    </row>
    <row r="8320" spans="18:26" x14ac:dyDescent="0.2">
      <c r="R8320" s="34"/>
      <c r="S8320" s="34"/>
      <c r="T8320" s="34"/>
      <c r="U8320" s="34"/>
      <c r="V8320" s="34"/>
      <c r="W8320" s="34"/>
      <c r="X8320" s="34"/>
      <c r="Y8320" s="34"/>
      <c r="Z8320" s="34"/>
    </row>
    <row r="8321" spans="18:26" x14ac:dyDescent="0.2">
      <c r="R8321" s="34"/>
      <c r="S8321" s="34"/>
      <c r="T8321" s="34"/>
      <c r="U8321" s="34"/>
      <c r="V8321" s="34"/>
      <c r="W8321" s="34"/>
      <c r="X8321" s="34"/>
      <c r="Y8321" s="34"/>
      <c r="Z8321" s="34"/>
    </row>
    <row r="8322" spans="18:26" x14ac:dyDescent="0.2">
      <c r="R8322" s="34"/>
      <c r="S8322" s="34"/>
      <c r="T8322" s="34"/>
      <c r="U8322" s="34"/>
      <c r="V8322" s="34"/>
      <c r="W8322" s="34"/>
      <c r="X8322" s="34"/>
      <c r="Y8322" s="34"/>
      <c r="Z8322" s="34"/>
    </row>
    <row r="8323" spans="18:26" x14ac:dyDescent="0.2">
      <c r="R8323" s="34"/>
      <c r="S8323" s="34"/>
      <c r="T8323" s="34"/>
      <c r="U8323" s="34"/>
      <c r="V8323" s="34"/>
      <c r="W8323" s="34"/>
      <c r="X8323" s="34"/>
      <c r="Y8323" s="34"/>
      <c r="Z8323" s="34"/>
    </row>
    <row r="8324" spans="18:26" x14ac:dyDescent="0.2">
      <c r="R8324" s="34"/>
      <c r="S8324" s="34"/>
      <c r="T8324" s="34"/>
      <c r="U8324" s="34"/>
      <c r="V8324" s="34"/>
      <c r="W8324" s="34"/>
      <c r="X8324" s="34"/>
      <c r="Y8324" s="34"/>
      <c r="Z8324" s="34"/>
    </row>
    <row r="8325" spans="18:26" x14ac:dyDescent="0.2">
      <c r="R8325" s="34"/>
      <c r="S8325" s="34"/>
      <c r="T8325" s="34"/>
      <c r="U8325" s="34"/>
      <c r="V8325" s="34"/>
      <c r="W8325" s="34"/>
      <c r="X8325" s="34"/>
      <c r="Y8325" s="34"/>
      <c r="Z8325" s="34"/>
    </row>
    <row r="8326" spans="18:26" x14ac:dyDescent="0.2">
      <c r="R8326" s="34"/>
      <c r="S8326" s="34"/>
      <c r="T8326" s="34"/>
      <c r="U8326" s="34"/>
      <c r="V8326" s="34"/>
      <c r="W8326" s="34"/>
      <c r="X8326" s="34"/>
      <c r="Y8326" s="34"/>
      <c r="Z8326" s="34"/>
    </row>
    <row r="8327" spans="18:26" x14ac:dyDescent="0.2">
      <c r="R8327" s="34"/>
      <c r="S8327" s="34"/>
      <c r="T8327" s="34"/>
      <c r="U8327" s="34"/>
      <c r="V8327" s="34"/>
      <c r="W8327" s="34"/>
      <c r="X8327" s="34"/>
      <c r="Y8327" s="34"/>
      <c r="Z8327" s="34"/>
    </row>
    <row r="8328" spans="18:26" x14ac:dyDescent="0.2">
      <c r="R8328" s="34"/>
      <c r="S8328" s="34"/>
      <c r="T8328" s="34"/>
      <c r="U8328" s="34"/>
      <c r="V8328" s="34"/>
      <c r="W8328" s="34"/>
      <c r="X8328" s="34"/>
      <c r="Y8328" s="34"/>
      <c r="Z8328" s="34"/>
    </row>
    <row r="8329" spans="18:26" x14ac:dyDescent="0.2">
      <c r="R8329" s="34"/>
      <c r="S8329" s="34"/>
      <c r="T8329" s="34"/>
      <c r="U8329" s="34"/>
      <c r="V8329" s="34"/>
      <c r="W8329" s="34"/>
      <c r="X8329" s="34"/>
      <c r="Y8329" s="34"/>
      <c r="Z8329" s="34"/>
    </row>
    <row r="8330" spans="18:26" x14ac:dyDescent="0.2">
      <c r="R8330" s="34"/>
      <c r="S8330" s="34"/>
      <c r="T8330" s="34"/>
      <c r="U8330" s="34"/>
      <c r="V8330" s="34"/>
      <c r="W8330" s="34"/>
      <c r="X8330" s="34"/>
      <c r="Y8330" s="34"/>
      <c r="Z8330" s="34"/>
    </row>
    <row r="8331" spans="18:26" x14ac:dyDescent="0.2">
      <c r="R8331" s="34"/>
      <c r="S8331" s="34"/>
      <c r="T8331" s="34"/>
      <c r="U8331" s="34"/>
      <c r="V8331" s="34"/>
      <c r="W8331" s="34"/>
      <c r="X8331" s="34"/>
      <c r="Y8331" s="34"/>
      <c r="Z8331" s="34"/>
    </row>
    <row r="8332" spans="18:26" x14ac:dyDescent="0.2">
      <c r="R8332" s="34"/>
      <c r="S8332" s="34"/>
      <c r="T8332" s="34"/>
      <c r="U8332" s="34"/>
      <c r="V8332" s="34"/>
      <c r="W8332" s="34"/>
      <c r="X8332" s="34"/>
      <c r="Y8332" s="34"/>
      <c r="Z8332" s="34"/>
    </row>
    <row r="8333" spans="18:26" x14ac:dyDescent="0.2">
      <c r="R8333" s="34"/>
      <c r="S8333" s="34"/>
      <c r="T8333" s="34"/>
      <c r="U8333" s="34"/>
      <c r="V8333" s="34"/>
      <c r="W8333" s="34"/>
      <c r="X8333" s="34"/>
      <c r="Y8333" s="34"/>
      <c r="Z8333" s="34"/>
    </row>
    <row r="8334" spans="18:26" x14ac:dyDescent="0.2">
      <c r="R8334" s="34"/>
      <c r="S8334" s="34"/>
      <c r="T8334" s="34"/>
      <c r="U8334" s="34"/>
      <c r="V8334" s="34"/>
      <c r="W8334" s="34"/>
      <c r="X8334" s="34"/>
      <c r="Y8334" s="34"/>
      <c r="Z8334" s="34"/>
    </row>
    <row r="8335" spans="18:26" x14ac:dyDescent="0.2">
      <c r="R8335" s="34"/>
      <c r="S8335" s="34"/>
      <c r="T8335" s="34"/>
      <c r="U8335" s="34"/>
      <c r="V8335" s="34"/>
      <c r="W8335" s="34"/>
      <c r="X8335" s="34"/>
      <c r="Y8335" s="34"/>
      <c r="Z8335" s="34"/>
    </row>
    <row r="8336" spans="18:26" x14ac:dyDescent="0.2">
      <c r="R8336" s="34"/>
      <c r="S8336" s="34"/>
      <c r="T8336" s="34"/>
      <c r="U8336" s="34"/>
      <c r="V8336" s="34"/>
      <c r="W8336" s="34"/>
      <c r="X8336" s="34"/>
      <c r="Y8336" s="34"/>
      <c r="Z8336" s="34"/>
    </row>
    <row r="8337" spans="18:26" x14ac:dyDescent="0.2">
      <c r="R8337" s="34"/>
      <c r="S8337" s="34"/>
      <c r="T8337" s="34"/>
      <c r="U8337" s="34"/>
      <c r="V8337" s="34"/>
      <c r="W8337" s="34"/>
      <c r="X8337" s="34"/>
      <c r="Y8337" s="34"/>
      <c r="Z8337" s="34"/>
    </row>
    <row r="8338" spans="18:26" x14ac:dyDescent="0.2">
      <c r="R8338" s="34"/>
      <c r="S8338" s="34"/>
      <c r="T8338" s="34"/>
      <c r="U8338" s="34"/>
      <c r="V8338" s="34"/>
      <c r="W8338" s="34"/>
      <c r="X8338" s="34"/>
      <c r="Y8338" s="34"/>
      <c r="Z8338" s="34"/>
    </row>
    <row r="8339" spans="18:26" x14ac:dyDescent="0.2">
      <c r="R8339" s="34"/>
      <c r="S8339" s="34"/>
      <c r="T8339" s="34"/>
      <c r="U8339" s="34"/>
      <c r="V8339" s="34"/>
      <c r="W8339" s="34"/>
      <c r="X8339" s="34"/>
      <c r="Y8339" s="34"/>
      <c r="Z8339" s="34"/>
    </row>
    <row r="8340" spans="18:26" x14ac:dyDescent="0.2">
      <c r="R8340" s="34"/>
      <c r="S8340" s="34"/>
      <c r="T8340" s="34"/>
      <c r="U8340" s="34"/>
      <c r="V8340" s="34"/>
      <c r="W8340" s="34"/>
      <c r="X8340" s="34"/>
      <c r="Y8340" s="34"/>
      <c r="Z8340" s="34"/>
    </row>
    <row r="8341" spans="18:26" x14ac:dyDescent="0.2">
      <c r="R8341" s="34"/>
      <c r="S8341" s="34"/>
      <c r="T8341" s="34"/>
      <c r="U8341" s="34"/>
      <c r="V8341" s="34"/>
      <c r="W8341" s="34"/>
      <c r="X8341" s="34"/>
      <c r="Y8341" s="34"/>
      <c r="Z8341" s="34"/>
    </row>
    <row r="8342" spans="18:26" x14ac:dyDescent="0.2">
      <c r="R8342" s="34"/>
      <c r="S8342" s="34"/>
      <c r="T8342" s="34"/>
      <c r="U8342" s="34"/>
      <c r="V8342" s="34"/>
      <c r="W8342" s="34"/>
      <c r="X8342" s="34"/>
      <c r="Y8342" s="34"/>
      <c r="Z8342" s="34"/>
    </row>
    <row r="8343" spans="18:26" x14ac:dyDescent="0.2">
      <c r="R8343" s="34"/>
      <c r="S8343" s="34"/>
      <c r="T8343" s="34"/>
      <c r="U8343" s="34"/>
      <c r="V8343" s="34"/>
      <c r="W8343" s="34"/>
      <c r="X8343" s="34"/>
      <c r="Y8343" s="34"/>
      <c r="Z8343" s="34"/>
    </row>
    <row r="8344" spans="18:26" x14ac:dyDescent="0.2">
      <c r="R8344" s="34"/>
      <c r="S8344" s="34"/>
      <c r="T8344" s="34"/>
      <c r="U8344" s="34"/>
      <c r="V8344" s="34"/>
      <c r="W8344" s="34"/>
      <c r="X8344" s="34"/>
      <c r="Y8344" s="34"/>
      <c r="Z8344" s="34"/>
    </row>
    <row r="8345" spans="18:26" x14ac:dyDescent="0.2">
      <c r="R8345" s="34"/>
      <c r="S8345" s="34"/>
      <c r="T8345" s="34"/>
      <c r="U8345" s="34"/>
      <c r="V8345" s="34"/>
      <c r="W8345" s="34"/>
      <c r="X8345" s="34"/>
      <c r="Y8345" s="34"/>
      <c r="Z8345" s="34"/>
    </row>
    <row r="8346" spans="18:26" x14ac:dyDescent="0.2">
      <c r="R8346" s="34"/>
      <c r="S8346" s="34"/>
      <c r="T8346" s="34"/>
      <c r="U8346" s="34"/>
      <c r="V8346" s="34"/>
      <c r="W8346" s="34"/>
      <c r="X8346" s="34"/>
      <c r="Y8346" s="34"/>
      <c r="Z8346" s="34"/>
    </row>
    <row r="8347" spans="18:26" x14ac:dyDescent="0.2">
      <c r="R8347" s="34"/>
      <c r="S8347" s="34"/>
      <c r="T8347" s="34"/>
      <c r="U8347" s="34"/>
      <c r="V8347" s="34"/>
      <c r="W8347" s="34"/>
      <c r="X8347" s="34"/>
      <c r="Y8347" s="34"/>
      <c r="Z8347" s="34"/>
    </row>
    <row r="8348" spans="18:26" x14ac:dyDescent="0.2">
      <c r="R8348" s="34"/>
      <c r="S8348" s="34"/>
      <c r="T8348" s="34"/>
      <c r="U8348" s="34"/>
      <c r="V8348" s="34"/>
      <c r="W8348" s="34"/>
      <c r="X8348" s="34"/>
      <c r="Y8348" s="34"/>
      <c r="Z8348" s="34"/>
    </row>
    <row r="8349" spans="18:26" x14ac:dyDescent="0.2">
      <c r="R8349" s="34"/>
      <c r="S8349" s="34"/>
      <c r="T8349" s="34"/>
      <c r="U8349" s="34"/>
      <c r="V8349" s="34"/>
      <c r="W8349" s="34"/>
      <c r="X8349" s="34"/>
      <c r="Y8349" s="34"/>
      <c r="Z8349" s="34"/>
    </row>
    <row r="8350" spans="18:26" x14ac:dyDescent="0.2">
      <c r="R8350" s="34"/>
      <c r="S8350" s="34"/>
      <c r="T8350" s="34"/>
      <c r="U8350" s="34"/>
      <c r="V8350" s="34"/>
      <c r="W8350" s="34"/>
      <c r="X8350" s="34"/>
      <c r="Y8350" s="34"/>
      <c r="Z8350" s="34"/>
    </row>
    <row r="8351" spans="18:26" x14ac:dyDescent="0.2">
      <c r="R8351" s="34"/>
      <c r="S8351" s="34"/>
      <c r="T8351" s="34"/>
      <c r="U8351" s="34"/>
      <c r="V8351" s="34"/>
      <c r="W8351" s="34"/>
      <c r="X8351" s="34"/>
      <c r="Y8351" s="34"/>
      <c r="Z8351" s="34"/>
    </row>
    <row r="8352" spans="18:26" x14ac:dyDescent="0.2">
      <c r="R8352" s="34"/>
      <c r="S8352" s="34"/>
      <c r="T8352" s="34"/>
      <c r="U8352" s="34"/>
      <c r="V8352" s="34"/>
      <c r="W8352" s="34"/>
      <c r="X8352" s="34"/>
      <c r="Y8352" s="34"/>
      <c r="Z8352" s="34"/>
    </row>
    <row r="8353" spans="18:26" x14ac:dyDescent="0.2">
      <c r="R8353" s="34"/>
      <c r="S8353" s="34"/>
      <c r="T8353" s="34"/>
      <c r="U8353" s="34"/>
      <c r="V8353" s="34"/>
      <c r="W8353" s="34"/>
      <c r="X8353" s="34"/>
      <c r="Y8353" s="34"/>
      <c r="Z8353" s="34"/>
    </row>
    <row r="8354" spans="18:26" x14ac:dyDescent="0.2">
      <c r="R8354" s="34"/>
      <c r="S8354" s="34"/>
      <c r="T8354" s="34"/>
      <c r="U8354" s="34"/>
      <c r="V8354" s="34"/>
      <c r="W8354" s="34"/>
      <c r="X8354" s="34"/>
      <c r="Y8354" s="34"/>
      <c r="Z8354" s="34"/>
    </row>
    <row r="8355" spans="18:26" x14ac:dyDescent="0.2">
      <c r="R8355" s="34"/>
      <c r="S8355" s="34"/>
      <c r="T8355" s="34"/>
      <c r="U8355" s="34"/>
      <c r="V8355" s="34"/>
      <c r="W8355" s="34"/>
      <c r="X8355" s="34"/>
      <c r="Y8355" s="34"/>
      <c r="Z8355" s="34"/>
    </row>
    <row r="8356" spans="18:26" x14ac:dyDescent="0.2">
      <c r="R8356" s="34"/>
      <c r="S8356" s="34"/>
      <c r="T8356" s="34"/>
      <c r="U8356" s="34"/>
      <c r="V8356" s="34"/>
      <c r="W8356" s="34"/>
      <c r="X8356" s="34"/>
      <c r="Y8356" s="34"/>
      <c r="Z8356" s="34"/>
    </row>
    <row r="8357" spans="18:26" x14ac:dyDescent="0.2">
      <c r="R8357" s="34"/>
      <c r="S8357" s="34"/>
      <c r="T8357" s="34"/>
      <c r="U8357" s="34"/>
      <c r="V8357" s="34"/>
      <c r="W8357" s="34"/>
      <c r="X8357" s="34"/>
      <c r="Y8357" s="34"/>
      <c r="Z8357" s="34"/>
    </row>
    <row r="8358" spans="18:26" x14ac:dyDescent="0.2">
      <c r="R8358" s="34"/>
      <c r="S8358" s="34"/>
      <c r="T8358" s="34"/>
      <c r="U8358" s="34"/>
      <c r="V8358" s="34"/>
      <c r="W8358" s="34"/>
      <c r="X8358" s="34"/>
      <c r="Y8358" s="34"/>
      <c r="Z8358" s="34"/>
    </row>
    <row r="8359" spans="18:26" x14ac:dyDescent="0.2">
      <c r="R8359" s="34"/>
      <c r="S8359" s="34"/>
      <c r="T8359" s="34"/>
      <c r="U8359" s="34"/>
      <c r="V8359" s="34"/>
      <c r="W8359" s="34"/>
      <c r="X8359" s="34"/>
      <c r="Y8359" s="34"/>
      <c r="Z8359" s="34"/>
    </row>
    <row r="8360" spans="18:26" x14ac:dyDescent="0.2">
      <c r="R8360" s="34"/>
      <c r="S8360" s="34"/>
      <c r="T8360" s="34"/>
      <c r="U8360" s="34"/>
      <c r="V8360" s="34"/>
      <c r="W8360" s="34"/>
      <c r="X8360" s="34"/>
      <c r="Y8360" s="34"/>
      <c r="Z8360" s="34"/>
    </row>
    <row r="8361" spans="18:26" x14ac:dyDescent="0.2">
      <c r="R8361" s="34"/>
      <c r="S8361" s="34"/>
      <c r="T8361" s="34"/>
      <c r="U8361" s="34"/>
      <c r="V8361" s="34"/>
      <c r="W8361" s="34"/>
      <c r="X8361" s="34"/>
      <c r="Y8361" s="34"/>
      <c r="Z8361" s="34"/>
    </row>
    <row r="8362" spans="18:26" x14ac:dyDescent="0.2">
      <c r="R8362" s="34"/>
      <c r="S8362" s="34"/>
      <c r="T8362" s="34"/>
      <c r="U8362" s="34"/>
      <c r="V8362" s="34"/>
      <c r="W8362" s="34"/>
      <c r="X8362" s="34"/>
      <c r="Y8362" s="34"/>
      <c r="Z8362" s="34"/>
    </row>
    <row r="8363" spans="18:26" x14ac:dyDescent="0.2">
      <c r="R8363" s="34"/>
      <c r="S8363" s="34"/>
      <c r="T8363" s="34"/>
      <c r="U8363" s="34"/>
      <c r="V8363" s="34"/>
      <c r="W8363" s="34"/>
      <c r="X8363" s="34"/>
      <c r="Y8363" s="34"/>
      <c r="Z8363" s="34"/>
    </row>
    <row r="8364" spans="18:26" x14ac:dyDescent="0.2">
      <c r="R8364" s="34"/>
      <c r="S8364" s="34"/>
      <c r="T8364" s="34"/>
      <c r="U8364" s="34"/>
      <c r="V8364" s="34"/>
      <c r="W8364" s="34"/>
      <c r="X8364" s="34"/>
      <c r="Y8364" s="34"/>
      <c r="Z8364" s="34"/>
    </row>
    <row r="8365" spans="18:26" x14ac:dyDescent="0.2">
      <c r="R8365" s="34"/>
      <c r="S8365" s="34"/>
      <c r="T8365" s="34"/>
      <c r="U8365" s="34"/>
      <c r="V8365" s="34"/>
      <c r="W8365" s="34"/>
      <c r="X8365" s="34"/>
      <c r="Y8365" s="34"/>
      <c r="Z8365" s="34"/>
    </row>
    <row r="8366" spans="18:26" x14ac:dyDescent="0.2">
      <c r="R8366" s="34"/>
      <c r="S8366" s="34"/>
      <c r="T8366" s="34"/>
      <c r="U8366" s="34"/>
      <c r="V8366" s="34"/>
      <c r="W8366" s="34"/>
      <c r="X8366" s="34"/>
      <c r="Y8366" s="34"/>
      <c r="Z8366" s="34"/>
    </row>
    <row r="8367" spans="18:26" x14ac:dyDescent="0.2">
      <c r="R8367" s="34"/>
      <c r="S8367" s="34"/>
      <c r="T8367" s="34"/>
      <c r="U8367" s="34"/>
      <c r="V8367" s="34"/>
      <c r="W8367" s="34"/>
      <c r="X8367" s="34"/>
      <c r="Y8367" s="34"/>
      <c r="Z8367" s="34"/>
    </row>
    <row r="8368" spans="18:26" x14ac:dyDescent="0.2">
      <c r="R8368" s="34"/>
      <c r="S8368" s="34"/>
      <c r="T8368" s="34"/>
      <c r="U8368" s="34"/>
      <c r="V8368" s="34"/>
      <c r="W8368" s="34"/>
      <c r="X8368" s="34"/>
      <c r="Y8368" s="34"/>
      <c r="Z8368" s="34"/>
    </row>
    <row r="8369" spans="18:26" x14ac:dyDescent="0.2">
      <c r="R8369" s="34"/>
      <c r="S8369" s="34"/>
      <c r="T8369" s="34"/>
      <c r="U8369" s="34"/>
      <c r="V8369" s="34"/>
      <c r="W8369" s="34"/>
      <c r="X8369" s="34"/>
      <c r="Y8369" s="34"/>
      <c r="Z8369" s="34"/>
    </row>
    <row r="8370" spans="18:26" x14ac:dyDescent="0.2">
      <c r="R8370" s="34"/>
      <c r="S8370" s="34"/>
      <c r="T8370" s="34"/>
      <c r="U8370" s="34"/>
      <c r="V8370" s="34"/>
      <c r="W8370" s="34"/>
      <c r="X8370" s="34"/>
      <c r="Y8370" s="34"/>
      <c r="Z8370" s="34"/>
    </row>
    <row r="8371" spans="18:26" x14ac:dyDescent="0.2">
      <c r="R8371" s="34"/>
      <c r="S8371" s="34"/>
      <c r="T8371" s="34"/>
      <c r="U8371" s="34"/>
      <c r="V8371" s="34"/>
      <c r="W8371" s="34"/>
      <c r="X8371" s="34"/>
      <c r="Y8371" s="34"/>
      <c r="Z8371" s="34"/>
    </row>
    <row r="8372" spans="18:26" x14ac:dyDescent="0.2">
      <c r="R8372" s="34"/>
      <c r="S8372" s="34"/>
      <c r="T8372" s="34"/>
      <c r="U8372" s="34"/>
      <c r="V8372" s="34"/>
      <c r="W8372" s="34"/>
      <c r="X8372" s="34"/>
      <c r="Y8372" s="34"/>
      <c r="Z8372" s="34"/>
    </row>
    <row r="8373" spans="18:26" x14ac:dyDescent="0.2">
      <c r="R8373" s="34"/>
      <c r="S8373" s="34"/>
      <c r="T8373" s="34"/>
      <c r="U8373" s="34"/>
      <c r="V8373" s="34"/>
      <c r="W8373" s="34"/>
      <c r="X8373" s="34"/>
      <c r="Y8373" s="34"/>
      <c r="Z8373" s="34"/>
    </row>
    <row r="8374" spans="18:26" x14ac:dyDescent="0.2">
      <c r="R8374" s="34"/>
      <c r="S8374" s="34"/>
      <c r="T8374" s="34"/>
      <c r="U8374" s="34"/>
      <c r="V8374" s="34"/>
      <c r="W8374" s="34"/>
      <c r="X8374" s="34"/>
      <c r="Y8374" s="34"/>
      <c r="Z8374" s="34"/>
    </row>
    <row r="8375" spans="18:26" x14ac:dyDescent="0.2">
      <c r="R8375" s="34"/>
      <c r="S8375" s="34"/>
      <c r="T8375" s="34"/>
      <c r="U8375" s="34"/>
      <c r="V8375" s="34"/>
      <c r="W8375" s="34"/>
      <c r="X8375" s="34"/>
      <c r="Y8375" s="34"/>
      <c r="Z8375" s="34"/>
    </row>
    <row r="8376" spans="18:26" x14ac:dyDescent="0.2">
      <c r="R8376" s="34"/>
      <c r="S8376" s="34"/>
      <c r="T8376" s="34"/>
      <c r="U8376" s="34"/>
      <c r="V8376" s="34"/>
      <c r="W8376" s="34"/>
      <c r="X8376" s="34"/>
      <c r="Y8376" s="34"/>
      <c r="Z8376" s="34"/>
    </row>
    <row r="8377" spans="18:26" x14ac:dyDescent="0.2">
      <c r="R8377" s="34"/>
      <c r="S8377" s="34"/>
      <c r="T8377" s="34"/>
      <c r="U8377" s="34"/>
      <c r="V8377" s="34"/>
      <c r="W8377" s="34"/>
      <c r="X8377" s="34"/>
      <c r="Y8377" s="34"/>
      <c r="Z8377" s="34"/>
    </row>
    <row r="8378" spans="18:26" x14ac:dyDescent="0.2">
      <c r="R8378" s="34"/>
      <c r="S8378" s="34"/>
      <c r="T8378" s="34"/>
      <c r="U8378" s="34"/>
      <c r="V8378" s="34"/>
      <c r="W8378" s="34"/>
      <c r="X8378" s="34"/>
      <c r="Y8378" s="34"/>
      <c r="Z8378" s="34"/>
    </row>
    <row r="8379" spans="18:26" x14ac:dyDescent="0.2">
      <c r="R8379" s="34"/>
      <c r="S8379" s="34"/>
      <c r="T8379" s="34"/>
      <c r="U8379" s="34"/>
      <c r="V8379" s="34"/>
      <c r="W8379" s="34"/>
      <c r="X8379" s="34"/>
      <c r="Y8379" s="34"/>
      <c r="Z8379" s="34"/>
    </row>
    <row r="8380" spans="18:26" x14ac:dyDescent="0.2">
      <c r="R8380" s="34"/>
      <c r="S8380" s="34"/>
      <c r="T8380" s="34"/>
      <c r="U8380" s="34"/>
      <c r="V8380" s="34"/>
      <c r="W8380" s="34"/>
      <c r="X8380" s="34"/>
      <c r="Y8380" s="34"/>
      <c r="Z8380" s="34"/>
    </row>
    <row r="8381" spans="18:26" x14ac:dyDescent="0.2">
      <c r="R8381" s="34"/>
      <c r="S8381" s="34"/>
      <c r="T8381" s="34"/>
      <c r="U8381" s="34"/>
      <c r="V8381" s="34"/>
      <c r="W8381" s="34"/>
      <c r="X8381" s="34"/>
      <c r="Y8381" s="34"/>
      <c r="Z8381" s="34"/>
    </row>
    <row r="8382" spans="18:26" x14ac:dyDescent="0.2">
      <c r="R8382" s="34"/>
      <c r="S8382" s="34"/>
      <c r="T8382" s="34"/>
      <c r="U8382" s="34"/>
      <c r="V8382" s="34"/>
      <c r="W8382" s="34"/>
      <c r="X8382" s="34"/>
      <c r="Y8382" s="34"/>
      <c r="Z8382" s="34"/>
    </row>
    <row r="8383" spans="18:26" x14ac:dyDescent="0.2">
      <c r="R8383" s="34"/>
      <c r="S8383" s="34"/>
      <c r="T8383" s="34"/>
      <c r="U8383" s="34"/>
      <c r="V8383" s="34"/>
      <c r="W8383" s="34"/>
      <c r="X8383" s="34"/>
      <c r="Y8383" s="34"/>
      <c r="Z8383" s="34"/>
    </row>
    <row r="8384" spans="18:26" x14ac:dyDescent="0.2">
      <c r="R8384" s="34"/>
      <c r="S8384" s="34"/>
      <c r="T8384" s="34"/>
      <c r="U8384" s="34"/>
      <c r="V8384" s="34"/>
      <c r="W8384" s="34"/>
      <c r="X8384" s="34"/>
      <c r="Y8384" s="34"/>
      <c r="Z8384" s="34"/>
    </row>
    <row r="8385" spans="18:26" x14ac:dyDescent="0.2">
      <c r="R8385" s="34"/>
      <c r="S8385" s="34"/>
      <c r="T8385" s="34"/>
      <c r="U8385" s="34"/>
      <c r="V8385" s="34"/>
      <c r="W8385" s="34"/>
      <c r="X8385" s="34"/>
      <c r="Y8385" s="34"/>
      <c r="Z8385" s="34"/>
    </row>
    <row r="8386" spans="18:26" x14ac:dyDescent="0.2">
      <c r="R8386" s="34"/>
      <c r="S8386" s="34"/>
      <c r="T8386" s="34"/>
      <c r="U8386" s="34"/>
      <c r="V8386" s="34"/>
      <c r="W8386" s="34"/>
      <c r="X8386" s="34"/>
      <c r="Y8386" s="34"/>
      <c r="Z8386" s="34"/>
    </row>
    <row r="8387" spans="18:26" x14ac:dyDescent="0.2">
      <c r="R8387" s="34"/>
      <c r="S8387" s="34"/>
      <c r="T8387" s="34"/>
      <c r="U8387" s="34"/>
      <c r="V8387" s="34"/>
      <c r="W8387" s="34"/>
      <c r="X8387" s="34"/>
      <c r="Y8387" s="34"/>
      <c r="Z8387" s="34"/>
    </row>
    <row r="8388" spans="18:26" x14ac:dyDescent="0.2">
      <c r="R8388" s="34"/>
      <c r="S8388" s="34"/>
      <c r="T8388" s="34"/>
      <c r="U8388" s="34"/>
      <c r="V8388" s="34"/>
      <c r="W8388" s="34"/>
      <c r="X8388" s="34"/>
      <c r="Y8388" s="34"/>
      <c r="Z8388" s="34"/>
    </row>
    <row r="8389" spans="18:26" x14ac:dyDescent="0.2">
      <c r="R8389" s="34"/>
      <c r="S8389" s="34"/>
      <c r="T8389" s="34"/>
      <c r="U8389" s="34"/>
      <c r="V8389" s="34"/>
      <c r="W8389" s="34"/>
      <c r="X8389" s="34"/>
      <c r="Y8389" s="34"/>
      <c r="Z8389" s="34"/>
    </row>
    <row r="8390" spans="18:26" x14ac:dyDescent="0.2">
      <c r="R8390" s="34"/>
      <c r="S8390" s="34"/>
      <c r="T8390" s="34"/>
      <c r="U8390" s="34"/>
      <c r="V8390" s="34"/>
      <c r="W8390" s="34"/>
      <c r="X8390" s="34"/>
      <c r="Y8390" s="34"/>
      <c r="Z8390" s="34"/>
    </row>
    <row r="8391" spans="18:26" x14ac:dyDescent="0.2">
      <c r="R8391" s="34"/>
      <c r="S8391" s="34"/>
      <c r="T8391" s="34"/>
      <c r="U8391" s="34"/>
      <c r="V8391" s="34"/>
      <c r="W8391" s="34"/>
      <c r="X8391" s="34"/>
      <c r="Y8391" s="34"/>
      <c r="Z8391" s="34"/>
    </row>
    <row r="8392" spans="18:26" x14ac:dyDescent="0.2">
      <c r="R8392" s="34"/>
      <c r="S8392" s="34"/>
      <c r="T8392" s="34"/>
      <c r="U8392" s="34"/>
      <c r="V8392" s="34"/>
      <c r="W8392" s="34"/>
      <c r="X8392" s="34"/>
      <c r="Y8392" s="34"/>
      <c r="Z8392" s="34"/>
    </row>
    <row r="8393" spans="18:26" x14ac:dyDescent="0.2">
      <c r="R8393" s="34"/>
      <c r="S8393" s="34"/>
      <c r="T8393" s="34"/>
      <c r="U8393" s="34"/>
      <c r="V8393" s="34"/>
      <c r="W8393" s="34"/>
      <c r="X8393" s="34"/>
      <c r="Y8393" s="34"/>
      <c r="Z8393" s="34"/>
    </row>
    <row r="8394" spans="18:26" x14ac:dyDescent="0.2">
      <c r="R8394" s="34"/>
      <c r="S8394" s="34"/>
      <c r="T8394" s="34"/>
      <c r="U8394" s="34"/>
      <c r="V8394" s="34"/>
      <c r="W8394" s="34"/>
      <c r="X8394" s="34"/>
      <c r="Y8394" s="34"/>
      <c r="Z8394" s="34"/>
    </row>
    <row r="8395" spans="18:26" x14ac:dyDescent="0.2">
      <c r="R8395" s="34"/>
      <c r="S8395" s="34"/>
      <c r="T8395" s="34"/>
      <c r="U8395" s="34"/>
      <c r="V8395" s="34"/>
      <c r="W8395" s="34"/>
      <c r="X8395" s="34"/>
      <c r="Y8395" s="34"/>
      <c r="Z8395" s="34"/>
    </row>
    <row r="8396" spans="18:26" x14ac:dyDescent="0.2">
      <c r="R8396" s="34"/>
      <c r="S8396" s="34"/>
      <c r="T8396" s="34"/>
      <c r="U8396" s="34"/>
      <c r="V8396" s="34"/>
      <c r="W8396" s="34"/>
      <c r="X8396" s="34"/>
      <c r="Y8396" s="34"/>
      <c r="Z8396" s="34"/>
    </row>
    <row r="8397" spans="18:26" x14ac:dyDescent="0.2">
      <c r="R8397" s="34"/>
      <c r="S8397" s="34"/>
      <c r="T8397" s="34"/>
      <c r="U8397" s="34"/>
      <c r="V8397" s="34"/>
      <c r="W8397" s="34"/>
      <c r="X8397" s="34"/>
      <c r="Y8397" s="34"/>
      <c r="Z8397" s="34"/>
    </row>
    <row r="8398" spans="18:26" x14ac:dyDescent="0.2">
      <c r="R8398" s="34"/>
      <c r="S8398" s="34"/>
      <c r="T8398" s="34"/>
      <c r="U8398" s="34"/>
      <c r="V8398" s="34"/>
      <c r="W8398" s="34"/>
      <c r="X8398" s="34"/>
      <c r="Y8398" s="34"/>
      <c r="Z8398" s="34"/>
    </row>
    <row r="8399" spans="18:26" x14ac:dyDescent="0.2">
      <c r="R8399" s="34"/>
      <c r="S8399" s="34"/>
      <c r="T8399" s="34"/>
      <c r="U8399" s="34"/>
      <c r="V8399" s="34"/>
      <c r="W8399" s="34"/>
      <c r="X8399" s="34"/>
      <c r="Y8399" s="34"/>
      <c r="Z8399" s="34"/>
    </row>
    <row r="8400" spans="18:26" x14ac:dyDescent="0.2">
      <c r="R8400" s="34"/>
      <c r="S8400" s="34"/>
      <c r="T8400" s="34"/>
      <c r="U8400" s="34"/>
      <c r="V8400" s="34"/>
      <c r="W8400" s="34"/>
      <c r="X8400" s="34"/>
      <c r="Y8400" s="34"/>
      <c r="Z8400" s="34"/>
    </row>
    <row r="8401" spans="18:26" x14ac:dyDescent="0.2">
      <c r="R8401" s="34"/>
      <c r="S8401" s="34"/>
      <c r="T8401" s="34"/>
      <c r="U8401" s="34"/>
      <c r="V8401" s="34"/>
      <c r="W8401" s="34"/>
      <c r="X8401" s="34"/>
      <c r="Y8401" s="34"/>
      <c r="Z8401" s="34"/>
    </row>
    <row r="8402" spans="18:26" x14ac:dyDescent="0.2">
      <c r="R8402" s="34"/>
      <c r="S8402" s="34"/>
      <c r="T8402" s="34"/>
      <c r="U8402" s="34"/>
      <c r="V8402" s="34"/>
      <c r="W8402" s="34"/>
      <c r="X8402" s="34"/>
      <c r="Y8402" s="34"/>
      <c r="Z8402" s="34"/>
    </row>
    <row r="8403" spans="18:26" x14ac:dyDescent="0.2">
      <c r="R8403" s="34"/>
      <c r="S8403" s="34"/>
      <c r="T8403" s="34"/>
      <c r="U8403" s="34"/>
      <c r="V8403" s="34"/>
      <c r="W8403" s="34"/>
      <c r="X8403" s="34"/>
      <c r="Y8403" s="34"/>
      <c r="Z8403" s="34"/>
    </row>
    <row r="8404" spans="18:26" x14ac:dyDescent="0.2">
      <c r="R8404" s="34"/>
      <c r="S8404" s="34"/>
      <c r="T8404" s="34"/>
      <c r="U8404" s="34"/>
      <c r="V8404" s="34"/>
      <c r="W8404" s="34"/>
      <c r="X8404" s="34"/>
      <c r="Y8404" s="34"/>
      <c r="Z8404" s="34"/>
    </row>
    <row r="8405" spans="18:26" x14ac:dyDescent="0.2">
      <c r="R8405" s="34"/>
      <c r="S8405" s="34"/>
      <c r="T8405" s="34"/>
      <c r="U8405" s="34"/>
      <c r="V8405" s="34"/>
      <c r="W8405" s="34"/>
      <c r="X8405" s="34"/>
      <c r="Y8405" s="34"/>
      <c r="Z8405" s="34"/>
    </row>
    <row r="8406" spans="18:26" x14ac:dyDescent="0.2">
      <c r="R8406" s="34"/>
      <c r="S8406" s="34"/>
      <c r="T8406" s="34"/>
      <c r="U8406" s="34"/>
      <c r="V8406" s="34"/>
      <c r="W8406" s="34"/>
      <c r="X8406" s="34"/>
      <c r="Y8406" s="34"/>
      <c r="Z8406" s="34"/>
    </row>
    <row r="8407" spans="18:26" x14ac:dyDescent="0.2">
      <c r="R8407" s="34"/>
      <c r="S8407" s="34"/>
      <c r="T8407" s="34"/>
      <c r="U8407" s="34"/>
      <c r="V8407" s="34"/>
      <c r="W8407" s="34"/>
      <c r="X8407" s="34"/>
      <c r="Y8407" s="34"/>
      <c r="Z8407" s="34"/>
    </row>
    <row r="8408" spans="18:26" x14ac:dyDescent="0.2">
      <c r="R8408" s="34"/>
      <c r="S8408" s="34"/>
      <c r="T8408" s="34"/>
      <c r="U8408" s="34"/>
      <c r="V8408" s="34"/>
      <c r="W8408" s="34"/>
      <c r="X8408" s="34"/>
      <c r="Y8408" s="34"/>
      <c r="Z8408" s="34"/>
    </row>
    <row r="8409" spans="18:26" x14ac:dyDescent="0.2">
      <c r="R8409" s="34"/>
      <c r="S8409" s="34"/>
      <c r="T8409" s="34"/>
      <c r="U8409" s="34"/>
      <c r="V8409" s="34"/>
      <c r="W8409" s="34"/>
      <c r="X8409" s="34"/>
      <c r="Y8409" s="34"/>
      <c r="Z8409" s="34"/>
    </row>
    <row r="8410" spans="18:26" x14ac:dyDescent="0.2">
      <c r="R8410" s="34"/>
      <c r="S8410" s="34"/>
      <c r="T8410" s="34"/>
      <c r="U8410" s="34"/>
      <c r="V8410" s="34"/>
      <c r="W8410" s="34"/>
      <c r="X8410" s="34"/>
      <c r="Y8410" s="34"/>
      <c r="Z8410" s="34"/>
    </row>
    <row r="8411" spans="18:26" x14ac:dyDescent="0.2">
      <c r="R8411" s="34"/>
      <c r="S8411" s="34"/>
      <c r="T8411" s="34"/>
      <c r="U8411" s="34"/>
      <c r="V8411" s="34"/>
      <c r="W8411" s="34"/>
      <c r="X8411" s="34"/>
      <c r="Y8411" s="34"/>
      <c r="Z8411" s="34"/>
    </row>
    <row r="8412" spans="18:26" x14ac:dyDescent="0.2">
      <c r="R8412" s="34"/>
      <c r="S8412" s="34"/>
      <c r="T8412" s="34"/>
      <c r="U8412" s="34"/>
      <c r="V8412" s="34"/>
      <c r="W8412" s="34"/>
      <c r="X8412" s="34"/>
      <c r="Y8412" s="34"/>
      <c r="Z8412" s="34"/>
    </row>
    <row r="8413" spans="18:26" x14ac:dyDescent="0.2">
      <c r="R8413" s="34"/>
      <c r="S8413" s="34"/>
      <c r="T8413" s="34"/>
      <c r="U8413" s="34"/>
      <c r="V8413" s="34"/>
      <c r="W8413" s="34"/>
      <c r="X8413" s="34"/>
      <c r="Y8413" s="34"/>
      <c r="Z8413" s="34"/>
    </row>
    <row r="8414" spans="18:26" x14ac:dyDescent="0.2">
      <c r="R8414" s="34"/>
      <c r="S8414" s="34"/>
      <c r="T8414" s="34"/>
      <c r="U8414" s="34"/>
      <c r="V8414" s="34"/>
      <c r="W8414" s="34"/>
      <c r="X8414" s="34"/>
      <c r="Y8414" s="34"/>
      <c r="Z8414" s="34"/>
    </row>
    <row r="8415" spans="18:26" x14ac:dyDescent="0.2">
      <c r="R8415" s="34"/>
      <c r="S8415" s="34"/>
      <c r="T8415" s="34"/>
      <c r="U8415" s="34"/>
      <c r="V8415" s="34"/>
      <c r="W8415" s="34"/>
      <c r="X8415" s="34"/>
      <c r="Y8415" s="34"/>
      <c r="Z8415" s="34"/>
    </row>
    <row r="8416" spans="18:26" x14ac:dyDescent="0.2">
      <c r="R8416" s="34"/>
      <c r="S8416" s="34"/>
      <c r="T8416" s="34"/>
      <c r="U8416" s="34"/>
      <c r="V8416" s="34"/>
      <c r="W8416" s="34"/>
      <c r="X8416" s="34"/>
      <c r="Y8416" s="34"/>
      <c r="Z8416" s="34"/>
    </row>
    <row r="8417" spans="18:26" x14ac:dyDescent="0.2">
      <c r="R8417" s="34"/>
      <c r="S8417" s="34"/>
      <c r="T8417" s="34"/>
      <c r="U8417" s="34"/>
      <c r="V8417" s="34"/>
      <c r="W8417" s="34"/>
      <c r="X8417" s="34"/>
      <c r="Y8417" s="34"/>
      <c r="Z8417" s="34"/>
    </row>
    <row r="8418" spans="18:26" x14ac:dyDescent="0.2">
      <c r="R8418" s="34"/>
      <c r="S8418" s="34"/>
      <c r="T8418" s="34"/>
      <c r="U8418" s="34"/>
      <c r="V8418" s="34"/>
      <c r="W8418" s="34"/>
      <c r="X8418" s="34"/>
      <c r="Y8418" s="34"/>
      <c r="Z8418" s="34"/>
    </row>
    <row r="8419" spans="18:26" x14ac:dyDescent="0.2">
      <c r="R8419" s="34"/>
      <c r="S8419" s="34"/>
      <c r="T8419" s="34"/>
      <c r="U8419" s="34"/>
      <c r="V8419" s="34"/>
      <c r="W8419" s="34"/>
      <c r="X8419" s="34"/>
      <c r="Y8419" s="34"/>
      <c r="Z8419" s="34"/>
    </row>
    <row r="8420" spans="18:26" x14ac:dyDescent="0.2">
      <c r="R8420" s="34"/>
      <c r="S8420" s="34"/>
      <c r="T8420" s="34"/>
      <c r="U8420" s="34"/>
      <c r="V8420" s="34"/>
      <c r="W8420" s="34"/>
      <c r="X8420" s="34"/>
      <c r="Y8420" s="34"/>
      <c r="Z8420" s="34"/>
    </row>
    <row r="8421" spans="18:26" x14ac:dyDescent="0.2">
      <c r="R8421" s="34"/>
      <c r="S8421" s="34"/>
      <c r="T8421" s="34"/>
      <c r="U8421" s="34"/>
      <c r="V8421" s="34"/>
      <c r="W8421" s="34"/>
      <c r="X8421" s="34"/>
      <c r="Y8421" s="34"/>
      <c r="Z8421" s="34"/>
    </row>
    <row r="8422" spans="18:26" x14ac:dyDescent="0.2">
      <c r="R8422" s="34"/>
      <c r="S8422" s="34"/>
      <c r="T8422" s="34"/>
      <c r="U8422" s="34"/>
      <c r="V8422" s="34"/>
      <c r="W8422" s="34"/>
      <c r="X8422" s="34"/>
      <c r="Y8422" s="34"/>
      <c r="Z8422" s="34"/>
    </row>
    <row r="8423" spans="18:26" x14ac:dyDescent="0.2">
      <c r="R8423" s="34"/>
      <c r="S8423" s="34"/>
      <c r="T8423" s="34"/>
      <c r="U8423" s="34"/>
      <c r="V8423" s="34"/>
      <c r="W8423" s="34"/>
      <c r="X8423" s="34"/>
      <c r="Y8423" s="34"/>
      <c r="Z8423" s="34"/>
    </row>
    <row r="8424" spans="18:26" x14ac:dyDescent="0.2">
      <c r="R8424" s="34"/>
      <c r="S8424" s="34"/>
      <c r="T8424" s="34"/>
      <c r="U8424" s="34"/>
      <c r="V8424" s="34"/>
      <c r="W8424" s="34"/>
      <c r="X8424" s="34"/>
      <c r="Y8424" s="34"/>
      <c r="Z8424" s="34"/>
    </row>
    <row r="8425" spans="18:26" x14ac:dyDescent="0.2">
      <c r="R8425" s="34"/>
      <c r="S8425" s="34"/>
      <c r="T8425" s="34"/>
      <c r="U8425" s="34"/>
      <c r="V8425" s="34"/>
      <c r="W8425" s="34"/>
      <c r="X8425" s="34"/>
      <c r="Y8425" s="34"/>
      <c r="Z8425" s="34"/>
    </row>
    <row r="8426" spans="18:26" x14ac:dyDescent="0.2">
      <c r="R8426" s="34"/>
      <c r="S8426" s="34"/>
      <c r="T8426" s="34"/>
      <c r="U8426" s="34"/>
      <c r="V8426" s="34"/>
      <c r="W8426" s="34"/>
      <c r="X8426" s="34"/>
      <c r="Y8426" s="34"/>
      <c r="Z8426" s="34"/>
    </row>
    <row r="8427" spans="18:26" x14ac:dyDescent="0.2">
      <c r="R8427" s="34"/>
      <c r="S8427" s="34"/>
      <c r="T8427" s="34"/>
      <c r="U8427" s="34"/>
      <c r="V8427" s="34"/>
      <c r="W8427" s="34"/>
      <c r="X8427" s="34"/>
      <c r="Y8427" s="34"/>
      <c r="Z8427" s="34"/>
    </row>
    <row r="8428" spans="18:26" x14ac:dyDescent="0.2">
      <c r="R8428" s="34"/>
      <c r="S8428" s="34"/>
      <c r="T8428" s="34"/>
      <c r="U8428" s="34"/>
      <c r="V8428" s="34"/>
      <c r="W8428" s="34"/>
      <c r="X8428" s="34"/>
      <c r="Y8428" s="34"/>
      <c r="Z8428" s="34"/>
    </row>
    <row r="8429" spans="18:26" x14ac:dyDescent="0.2">
      <c r="R8429" s="34"/>
      <c r="S8429" s="34"/>
      <c r="T8429" s="34"/>
      <c r="U8429" s="34"/>
      <c r="V8429" s="34"/>
      <c r="W8429" s="34"/>
      <c r="X8429" s="34"/>
      <c r="Y8429" s="34"/>
      <c r="Z8429" s="34"/>
    </row>
    <row r="8430" spans="18:26" x14ac:dyDescent="0.2">
      <c r="R8430" s="34"/>
      <c r="S8430" s="34"/>
      <c r="T8430" s="34"/>
      <c r="U8430" s="34"/>
      <c r="V8430" s="34"/>
      <c r="W8430" s="34"/>
      <c r="X8430" s="34"/>
      <c r="Y8430" s="34"/>
      <c r="Z8430" s="34"/>
    </row>
    <row r="8431" spans="18:26" x14ac:dyDescent="0.2">
      <c r="R8431" s="34"/>
      <c r="S8431" s="34"/>
      <c r="T8431" s="34"/>
      <c r="U8431" s="34"/>
      <c r="V8431" s="34"/>
      <c r="W8431" s="34"/>
      <c r="X8431" s="34"/>
      <c r="Y8431" s="34"/>
      <c r="Z8431" s="34"/>
    </row>
    <row r="8432" spans="18:26" x14ac:dyDescent="0.2">
      <c r="R8432" s="34"/>
      <c r="S8432" s="34"/>
      <c r="T8432" s="34"/>
      <c r="U8432" s="34"/>
      <c r="V8432" s="34"/>
      <c r="W8432" s="34"/>
      <c r="X8432" s="34"/>
      <c r="Y8432" s="34"/>
      <c r="Z8432" s="34"/>
    </row>
    <row r="8433" spans="18:26" x14ac:dyDescent="0.2">
      <c r="R8433" s="34"/>
      <c r="S8433" s="34"/>
      <c r="T8433" s="34"/>
      <c r="U8433" s="34"/>
      <c r="V8433" s="34"/>
      <c r="W8433" s="34"/>
      <c r="X8433" s="34"/>
      <c r="Y8433" s="34"/>
      <c r="Z8433" s="34"/>
    </row>
    <row r="8434" spans="18:26" x14ac:dyDescent="0.2">
      <c r="R8434" s="34"/>
      <c r="S8434" s="34"/>
      <c r="T8434" s="34"/>
      <c r="U8434" s="34"/>
      <c r="V8434" s="34"/>
      <c r="W8434" s="34"/>
      <c r="X8434" s="34"/>
      <c r="Y8434" s="34"/>
      <c r="Z8434" s="34"/>
    </row>
    <row r="8435" spans="18:26" x14ac:dyDescent="0.2">
      <c r="R8435" s="34"/>
      <c r="S8435" s="34"/>
      <c r="T8435" s="34"/>
      <c r="U8435" s="34"/>
      <c r="V8435" s="34"/>
      <c r="W8435" s="34"/>
      <c r="X8435" s="34"/>
      <c r="Y8435" s="34"/>
      <c r="Z8435" s="34"/>
    </row>
    <row r="8436" spans="18:26" x14ac:dyDescent="0.2">
      <c r="R8436" s="34"/>
      <c r="S8436" s="34"/>
      <c r="T8436" s="34"/>
      <c r="U8436" s="34"/>
      <c r="V8436" s="34"/>
      <c r="W8436" s="34"/>
      <c r="X8436" s="34"/>
      <c r="Y8436" s="34"/>
      <c r="Z8436" s="34"/>
    </row>
    <row r="8437" spans="18:26" x14ac:dyDescent="0.2">
      <c r="R8437" s="34"/>
      <c r="S8437" s="34"/>
      <c r="T8437" s="34"/>
      <c r="U8437" s="34"/>
      <c r="V8437" s="34"/>
      <c r="W8437" s="34"/>
      <c r="X8437" s="34"/>
      <c r="Y8437" s="34"/>
      <c r="Z8437" s="34"/>
    </row>
    <row r="8438" spans="18:26" x14ac:dyDescent="0.2">
      <c r="R8438" s="34"/>
      <c r="S8438" s="34"/>
      <c r="T8438" s="34"/>
      <c r="U8438" s="34"/>
      <c r="V8438" s="34"/>
      <c r="W8438" s="34"/>
      <c r="X8438" s="34"/>
      <c r="Y8438" s="34"/>
      <c r="Z8438" s="34"/>
    </row>
    <row r="8439" spans="18:26" x14ac:dyDescent="0.2">
      <c r="R8439" s="34"/>
      <c r="S8439" s="34"/>
      <c r="T8439" s="34"/>
      <c r="U8439" s="34"/>
      <c r="V8439" s="34"/>
      <c r="W8439" s="34"/>
      <c r="X8439" s="34"/>
      <c r="Y8439" s="34"/>
      <c r="Z8439" s="34"/>
    </row>
    <row r="8440" spans="18:26" x14ac:dyDescent="0.2">
      <c r="R8440" s="34"/>
      <c r="S8440" s="34"/>
      <c r="T8440" s="34"/>
      <c r="U8440" s="34"/>
      <c r="V8440" s="34"/>
      <c r="W8440" s="34"/>
      <c r="X8440" s="34"/>
      <c r="Y8440" s="34"/>
      <c r="Z8440" s="34"/>
    </row>
    <row r="8441" spans="18:26" x14ac:dyDescent="0.2">
      <c r="R8441" s="34"/>
      <c r="S8441" s="34"/>
      <c r="T8441" s="34"/>
      <c r="U8441" s="34"/>
      <c r="V8441" s="34"/>
      <c r="W8441" s="34"/>
      <c r="X8441" s="34"/>
      <c r="Y8441" s="34"/>
      <c r="Z8441" s="34"/>
    </row>
    <row r="8442" spans="18:26" x14ac:dyDescent="0.2">
      <c r="R8442" s="34"/>
      <c r="S8442" s="34"/>
      <c r="T8442" s="34"/>
      <c r="U8442" s="34"/>
      <c r="V8442" s="34"/>
      <c r="W8442" s="34"/>
      <c r="X8442" s="34"/>
      <c r="Y8442" s="34"/>
      <c r="Z8442" s="34"/>
    </row>
    <row r="8443" spans="18:26" x14ac:dyDescent="0.2">
      <c r="R8443" s="34"/>
      <c r="S8443" s="34"/>
      <c r="T8443" s="34"/>
      <c r="U8443" s="34"/>
      <c r="V8443" s="34"/>
      <c r="W8443" s="34"/>
      <c r="X8443" s="34"/>
      <c r="Y8443" s="34"/>
      <c r="Z8443" s="34"/>
    </row>
    <row r="8444" spans="18:26" x14ac:dyDescent="0.2">
      <c r="R8444" s="34"/>
      <c r="S8444" s="34"/>
      <c r="T8444" s="34"/>
      <c r="U8444" s="34"/>
      <c r="V8444" s="34"/>
      <c r="W8444" s="34"/>
      <c r="X8444" s="34"/>
      <c r="Y8444" s="34"/>
      <c r="Z8444" s="34"/>
    </row>
    <row r="8445" spans="18:26" x14ac:dyDescent="0.2">
      <c r="R8445" s="34"/>
      <c r="S8445" s="34"/>
      <c r="T8445" s="34"/>
      <c r="U8445" s="34"/>
      <c r="V8445" s="34"/>
      <c r="W8445" s="34"/>
      <c r="X8445" s="34"/>
      <c r="Y8445" s="34"/>
      <c r="Z8445" s="34"/>
    </row>
    <row r="8446" spans="18:26" x14ac:dyDescent="0.2">
      <c r="R8446" s="34"/>
      <c r="S8446" s="34"/>
      <c r="T8446" s="34"/>
      <c r="U8446" s="34"/>
      <c r="V8446" s="34"/>
      <c r="W8446" s="34"/>
      <c r="X8446" s="34"/>
      <c r="Y8446" s="34"/>
      <c r="Z8446" s="34"/>
    </row>
    <row r="8447" spans="18:26" x14ac:dyDescent="0.2">
      <c r="R8447" s="34"/>
      <c r="S8447" s="34"/>
      <c r="T8447" s="34"/>
      <c r="U8447" s="34"/>
      <c r="V8447" s="34"/>
      <c r="W8447" s="34"/>
      <c r="X8447" s="34"/>
      <c r="Y8447" s="34"/>
      <c r="Z8447" s="34"/>
    </row>
    <row r="8448" spans="18:26" x14ac:dyDescent="0.2">
      <c r="R8448" s="34"/>
      <c r="S8448" s="34"/>
      <c r="T8448" s="34"/>
      <c r="U8448" s="34"/>
      <c r="V8448" s="34"/>
      <c r="W8448" s="34"/>
      <c r="X8448" s="34"/>
      <c r="Y8448" s="34"/>
      <c r="Z8448" s="34"/>
    </row>
    <row r="8449" spans="18:26" x14ac:dyDescent="0.2">
      <c r="R8449" s="34"/>
      <c r="S8449" s="34"/>
      <c r="T8449" s="34"/>
      <c r="U8449" s="34"/>
      <c r="V8449" s="34"/>
      <c r="W8449" s="34"/>
      <c r="X8449" s="34"/>
      <c r="Y8449" s="34"/>
      <c r="Z8449" s="34"/>
    </row>
    <row r="8450" spans="18:26" x14ac:dyDescent="0.2">
      <c r="R8450" s="34"/>
      <c r="S8450" s="34"/>
      <c r="T8450" s="34"/>
      <c r="U8450" s="34"/>
      <c r="V8450" s="34"/>
      <c r="W8450" s="34"/>
      <c r="X8450" s="34"/>
      <c r="Y8450" s="34"/>
      <c r="Z8450" s="34"/>
    </row>
    <row r="8451" spans="18:26" x14ac:dyDescent="0.2">
      <c r="R8451" s="34"/>
      <c r="S8451" s="34"/>
      <c r="T8451" s="34"/>
      <c r="U8451" s="34"/>
      <c r="V8451" s="34"/>
      <c r="W8451" s="34"/>
      <c r="X8451" s="34"/>
      <c r="Y8451" s="34"/>
      <c r="Z8451" s="34"/>
    </row>
    <row r="8452" spans="18:26" x14ac:dyDescent="0.2">
      <c r="R8452" s="34"/>
      <c r="S8452" s="34"/>
      <c r="T8452" s="34"/>
      <c r="U8452" s="34"/>
      <c r="V8452" s="34"/>
      <c r="W8452" s="34"/>
      <c r="X8452" s="34"/>
      <c r="Y8452" s="34"/>
      <c r="Z8452" s="34"/>
    </row>
    <row r="8453" spans="18:26" x14ac:dyDescent="0.2">
      <c r="R8453" s="34"/>
      <c r="S8453" s="34"/>
      <c r="T8453" s="34"/>
      <c r="U8453" s="34"/>
      <c r="V8453" s="34"/>
      <c r="W8453" s="34"/>
      <c r="X8453" s="34"/>
      <c r="Y8453" s="34"/>
      <c r="Z8453" s="34"/>
    </row>
    <row r="8454" spans="18:26" x14ac:dyDescent="0.2">
      <c r="R8454" s="34"/>
      <c r="S8454" s="34"/>
      <c r="T8454" s="34"/>
      <c r="U8454" s="34"/>
      <c r="V8454" s="34"/>
      <c r="W8454" s="34"/>
      <c r="X8454" s="34"/>
      <c r="Y8454" s="34"/>
      <c r="Z8454" s="34"/>
    </row>
    <row r="8455" spans="18:26" x14ac:dyDescent="0.2">
      <c r="R8455" s="34"/>
      <c r="S8455" s="34"/>
      <c r="T8455" s="34"/>
      <c r="U8455" s="34"/>
      <c r="V8455" s="34"/>
      <c r="W8455" s="34"/>
      <c r="X8455" s="34"/>
      <c r="Y8455" s="34"/>
      <c r="Z8455" s="34"/>
    </row>
    <row r="8456" spans="18:26" x14ac:dyDescent="0.2">
      <c r="R8456" s="34"/>
      <c r="S8456" s="34"/>
      <c r="T8456" s="34"/>
      <c r="U8456" s="34"/>
      <c r="V8456" s="34"/>
      <c r="W8456" s="34"/>
      <c r="X8456" s="34"/>
      <c r="Y8456" s="34"/>
      <c r="Z8456" s="34"/>
    </row>
    <row r="8457" spans="18:26" x14ac:dyDescent="0.2">
      <c r="R8457" s="34"/>
      <c r="S8457" s="34"/>
      <c r="T8457" s="34"/>
      <c r="U8457" s="34"/>
      <c r="V8457" s="34"/>
      <c r="W8457" s="34"/>
      <c r="X8457" s="34"/>
      <c r="Y8457" s="34"/>
      <c r="Z8457" s="34"/>
    </row>
    <row r="8458" spans="18:26" x14ac:dyDescent="0.2">
      <c r="R8458" s="34"/>
      <c r="S8458" s="34"/>
      <c r="T8458" s="34"/>
      <c r="U8458" s="34"/>
      <c r="V8458" s="34"/>
      <c r="W8458" s="34"/>
      <c r="X8458" s="34"/>
      <c r="Y8458" s="34"/>
      <c r="Z8458" s="34"/>
    </row>
    <row r="8459" spans="18:26" x14ac:dyDescent="0.2">
      <c r="R8459" s="34"/>
      <c r="S8459" s="34"/>
      <c r="T8459" s="34"/>
      <c r="U8459" s="34"/>
      <c r="V8459" s="34"/>
      <c r="W8459" s="34"/>
      <c r="X8459" s="34"/>
      <c r="Y8459" s="34"/>
      <c r="Z8459" s="34"/>
    </row>
    <row r="8460" spans="18:26" x14ac:dyDescent="0.2">
      <c r="R8460" s="34"/>
      <c r="S8460" s="34"/>
      <c r="T8460" s="34"/>
      <c r="U8460" s="34"/>
      <c r="V8460" s="34"/>
      <c r="W8460" s="34"/>
      <c r="X8460" s="34"/>
      <c r="Y8460" s="34"/>
      <c r="Z8460" s="34"/>
    </row>
    <row r="8461" spans="18:26" x14ac:dyDescent="0.2">
      <c r="R8461" s="34"/>
      <c r="S8461" s="34"/>
      <c r="T8461" s="34"/>
      <c r="U8461" s="34"/>
      <c r="V8461" s="34"/>
      <c r="W8461" s="34"/>
      <c r="X8461" s="34"/>
      <c r="Y8461" s="34"/>
      <c r="Z8461" s="34"/>
    </row>
    <row r="8462" spans="18:26" x14ac:dyDescent="0.2">
      <c r="R8462" s="34"/>
      <c r="S8462" s="34"/>
      <c r="T8462" s="34"/>
      <c r="U8462" s="34"/>
      <c r="V8462" s="34"/>
      <c r="W8462" s="34"/>
      <c r="X8462" s="34"/>
      <c r="Y8462" s="34"/>
      <c r="Z8462" s="34"/>
    </row>
    <row r="8463" spans="18:26" x14ac:dyDescent="0.2">
      <c r="R8463" s="34"/>
      <c r="S8463" s="34"/>
      <c r="T8463" s="34"/>
      <c r="U8463" s="34"/>
      <c r="V8463" s="34"/>
      <c r="W8463" s="34"/>
      <c r="X8463" s="34"/>
      <c r="Y8463" s="34"/>
      <c r="Z8463" s="34"/>
    </row>
    <row r="8464" spans="18:26" x14ac:dyDescent="0.2">
      <c r="R8464" s="34"/>
      <c r="S8464" s="34"/>
      <c r="T8464" s="34"/>
      <c r="U8464" s="34"/>
      <c r="V8464" s="34"/>
      <c r="W8464" s="34"/>
      <c r="X8464" s="34"/>
      <c r="Y8464" s="34"/>
      <c r="Z8464" s="34"/>
    </row>
    <row r="8465" spans="18:26" x14ac:dyDescent="0.2">
      <c r="R8465" s="34"/>
      <c r="S8465" s="34"/>
      <c r="T8465" s="34"/>
      <c r="U8465" s="34"/>
      <c r="V8465" s="34"/>
      <c r="W8465" s="34"/>
      <c r="X8465" s="34"/>
      <c r="Y8465" s="34"/>
      <c r="Z8465" s="34"/>
    </row>
    <row r="8466" spans="18:26" x14ac:dyDescent="0.2">
      <c r="R8466" s="34"/>
      <c r="S8466" s="34"/>
      <c r="T8466" s="34"/>
      <c r="U8466" s="34"/>
      <c r="V8466" s="34"/>
      <c r="W8466" s="34"/>
      <c r="X8466" s="34"/>
      <c r="Y8466" s="34"/>
      <c r="Z8466" s="34"/>
    </row>
    <row r="8467" spans="18:26" x14ac:dyDescent="0.2">
      <c r="R8467" s="34"/>
      <c r="S8467" s="34"/>
      <c r="T8467" s="34"/>
      <c r="U8467" s="34"/>
      <c r="V8467" s="34"/>
      <c r="W8467" s="34"/>
      <c r="X8467" s="34"/>
      <c r="Y8467" s="34"/>
      <c r="Z8467" s="34"/>
    </row>
    <row r="8468" spans="18:26" x14ac:dyDescent="0.2">
      <c r="R8468" s="34"/>
      <c r="S8468" s="34"/>
      <c r="T8468" s="34"/>
      <c r="U8468" s="34"/>
      <c r="V8468" s="34"/>
      <c r="W8468" s="34"/>
      <c r="X8468" s="34"/>
      <c r="Y8468" s="34"/>
      <c r="Z8468" s="34"/>
    </row>
    <row r="8469" spans="18:26" x14ac:dyDescent="0.2">
      <c r="R8469" s="34"/>
      <c r="S8469" s="34"/>
      <c r="T8469" s="34"/>
      <c r="U8469" s="34"/>
      <c r="V8469" s="34"/>
      <c r="W8469" s="34"/>
      <c r="X8469" s="34"/>
      <c r="Y8469" s="34"/>
      <c r="Z8469" s="34"/>
    </row>
    <row r="8470" spans="18:26" x14ac:dyDescent="0.2">
      <c r="R8470" s="34"/>
      <c r="S8470" s="34"/>
      <c r="T8470" s="34"/>
      <c r="U8470" s="34"/>
      <c r="V8470" s="34"/>
      <c r="W8470" s="34"/>
      <c r="X8470" s="34"/>
      <c r="Y8470" s="34"/>
      <c r="Z8470" s="34"/>
    </row>
    <row r="8471" spans="18:26" x14ac:dyDescent="0.2">
      <c r="R8471" s="34"/>
      <c r="S8471" s="34"/>
      <c r="T8471" s="34"/>
      <c r="U8471" s="34"/>
      <c r="V8471" s="34"/>
      <c r="W8471" s="34"/>
      <c r="X8471" s="34"/>
      <c r="Y8471" s="34"/>
      <c r="Z8471" s="34"/>
    </row>
    <row r="8472" spans="18:26" x14ac:dyDescent="0.2">
      <c r="R8472" s="34"/>
      <c r="S8472" s="34"/>
      <c r="T8472" s="34"/>
      <c r="U8472" s="34"/>
      <c r="V8472" s="34"/>
      <c r="W8472" s="34"/>
      <c r="X8472" s="34"/>
      <c r="Y8472" s="34"/>
      <c r="Z8472" s="34"/>
    </row>
    <row r="8473" spans="18:26" x14ac:dyDescent="0.2">
      <c r="R8473" s="34"/>
      <c r="S8473" s="34"/>
      <c r="T8473" s="34"/>
      <c r="U8473" s="34"/>
      <c r="V8473" s="34"/>
      <c r="W8473" s="34"/>
      <c r="X8473" s="34"/>
      <c r="Y8473" s="34"/>
      <c r="Z8473" s="34"/>
    </row>
    <row r="8474" spans="18:26" x14ac:dyDescent="0.2">
      <c r="R8474" s="34"/>
      <c r="S8474" s="34"/>
      <c r="T8474" s="34"/>
      <c r="U8474" s="34"/>
      <c r="V8474" s="34"/>
      <c r="W8474" s="34"/>
      <c r="X8474" s="34"/>
      <c r="Y8474" s="34"/>
      <c r="Z8474" s="34"/>
    </row>
    <row r="8475" spans="18:26" x14ac:dyDescent="0.2">
      <c r="R8475" s="34"/>
      <c r="S8475" s="34"/>
      <c r="T8475" s="34"/>
      <c r="U8475" s="34"/>
      <c r="V8475" s="34"/>
      <c r="W8475" s="34"/>
      <c r="X8475" s="34"/>
      <c r="Y8475" s="34"/>
      <c r="Z8475" s="34"/>
    </row>
    <row r="8476" spans="18:26" x14ac:dyDescent="0.2">
      <c r="R8476" s="34"/>
      <c r="S8476" s="34"/>
      <c r="T8476" s="34"/>
      <c r="U8476" s="34"/>
      <c r="V8476" s="34"/>
      <c r="W8476" s="34"/>
      <c r="X8476" s="34"/>
      <c r="Y8476" s="34"/>
      <c r="Z8476" s="34"/>
    </row>
    <row r="8477" spans="18:26" x14ac:dyDescent="0.2">
      <c r="R8477" s="34"/>
      <c r="S8477" s="34"/>
      <c r="T8477" s="34"/>
      <c r="U8477" s="34"/>
      <c r="V8477" s="34"/>
      <c r="W8477" s="34"/>
      <c r="X8477" s="34"/>
      <c r="Y8477" s="34"/>
      <c r="Z8477" s="34"/>
    </row>
    <row r="8478" spans="18:26" x14ac:dyDescent="0.2">
      <c r="R8478" s="34"/>
      <c r="S8478" s="34"/>
      <c r="T8478" s="34"/>
      <c r="U8478" s="34"/>
      <c r="V8478" s="34"/>
      <c r="W8478" s="34"/>
      <c r="X8478" s="34"/>
      <c r="Y8478" s="34"/>
      <c r="Z8478" s="34"/>
    </row>
    <row r="8479" spans="18:26" x14ac:dyDescent="0.2">
      <c r="R8479" s="34"/>
      <c r="S8479" s="34"/>
      <c r="T8479" s="34"/>
      <c r="U8479" s="34"/>
      <c r="V8479" s="34"/>
      <c r="W8479" s="34"/>
      <c r="X8479" s="34"/>
      <c r="Y8479" s="34"/>
      <c r="Z8479" s="34"/>
    </row>
    <row r="8480" spans="18:26" x14ac:dyDescent="0.2">
      <c r="R8480" s="34"/>
      <c r="S8480" s="34"/>
      <c r="T8480" s="34"/>
      <c r="U8480" s="34"/>
      <c r="V8480" s="34"/>
      <c r="W8480" s="34"/>
      <c r="X8480" s="34"/>
      <c r="Y8480" s="34"/>
      <c r="Z8480" s="34"/>
    </row>
    <row r="8481" spans="18:26" x14ac:dyDescent="0.2">
      <c r="R8481" s="34"/>
      <c r="S8481" s="34"/>
      <c r="T8481" s="34"/>
      <c r="U8481" s="34"/>
      <c r="V8481" s="34"/>
      <c r="W8481" s="34"/>
      <c r="X8481" s="34"/>
      <c r="Y8481" s="34"/>
      <c r="Z8481" s="34"/>
    </row>
    <row r="8482" spans="18:26" x14ac:dyDescent="0.2">
      <c r="R8482" s="34"/>
      <c r="S8482" s="34"/>
      <c r="T8482" s="34"/>
      <c r="U8482" s="34"/>
      <c r="V8482" s="34"/>
      <c r="W8482" s="34"/>
      <c r="X8482" s="34"/>
      <c r="Y8482" s="34"/>
      <c r="Z8482" s="34"/>
    </row>
    <row r="8483" spans="18:26" x14ac:dyDescent="0.2">
      <c r="R8483" s="34"/>
      <c r="S8483" s="34"/>
      <c r="T8483" s="34"/>
      <c r="U8483" s="34"/>
      <c r="V8483" s="34"/>
      <c r="W8483" s="34"/>
      <c r="X8483" s="34"/>
      <c r="Y8483" s="34"/>
      <c r="Z8483" s="34"/>
    </row>
    <row r="8484" spans="18:26" x14ac:dyDescent="0.2">
      <c r="R8484" s="34"/>
      <c r="S8484" s="34"/>
      <c r="T8484" s="34"/>
      <c r="U8484" s="34"/>
      <c r="V8484" s="34"/>
      <c r="W8484" s="34"/>
      <c r="X8484" s="34"/>
      <c r="Y8484" s="34"/>
      <c r="Z8484" s="34"/>
    </row>
    <row r="8485" spans="18:26" x14ac:dyDescent="0.2">
      <c r="R8485" s="34"/>
      <c r="S8485" s="34"/>
      <c r="T8485" s="34"/>
      <c r="U8485" s="34"/>
      <c r="V8485" s="34"/>
      <c r="W8485" s="34"/>
      <c r="X8485" s="34"/>
      <c r="Y8485" s="34"/>
      <c r="Z8485" s="34"/>
    </row>
    <row r="8486" spans="18:26" x14ac:dyDescent="0.2">
      <c r="R8486" s="34"/>
      <c r="S8486" s="34"/>
      <c r="T8486" s="34"/>
      <c r="U8486" s="34"/>
      <c r="V8486" s="34"/>
      <c r="W8486" s="34"/>
      <c r="X8486" s="34"/>
      <c r="Y8486" s="34"/>
      <c r="Z8486" s="34"/>
    </row>
    <row r="8487" spans="18:26" x14ac:dyDescent="0.2">
      <c r="R8487" s="34"/>
      <c r="S8487" s="34"/>
      <c r="T8487" s="34"/>
      <c r="U8487" s="34"/>
      <c r="V8487" s="34"/>
      <c r="W8487" s="34"/>
      <c r="X8487" s="34"/>
      <c r="Y8487" s="34"/>
      <c r="Z8487" s="34"/>
    </row>
    <row r="8488" spans="18:26" x14ac:dyDescent="0.2">
      <c r="R8488" s="34"/>
      <c r="S8488" s="34"/>
      <c r="T8488" s="34"/>
      <c r="U8488" s="34"/>
      <c r="V8488" s="34"/>
      <c r="W8488" s="34"/>
      <c r="X8488" s="34"/>
      <c r="Y8488" s="34"/>
      <c r="Z8488" s="34"/>
    </row>
    <row r="8489" spans="18:26" x14ac:dyDescent="0.2">
      <c r="R8489" s="34"/>
      <c r="S8489" s="34"/>
      <c r="T8489" s="34"/>
      <c r="U8489" s="34"/>
      <c r="V8489" s="34"/>
      <c r="W8489" s="34"/>
      <c r="X8489" s="34"/>
      <c r="Y8489" s="34"/>
      <c r="Z8489" s="34"/>
    </row>
    <row r="8490" spans="18:26" x14ac:dyDescent="0.2">
      <c r="R8490" s="34"/>
      <c r="S8490" s="34"/>
      <c r="T8490" s="34"/>
      <c r="U8490" s="34"/>
      <c r="V8490" s="34"/>
      <c r="W8490" s="34"/>
      <c r="X8490" s="34"/>
      <c r="Y8490" s="34"/>
      <c r="Z8490" s="34"/>
    </row>
    <row r="8491" spans="18:26" x14ac:dyDescent="0.2">
      <c r="R8491" s="34"/>
      <c r="S8491" s="34"/>
      <c r="T8491" s="34"/>
      <c r="U8491" s="34"/>
      <c r="V8491" s="34"/>
      <c r="W8491" s="34"/>
      <c r="X8491" s="34"/>
      <c r="Y8491" s="34"/>
      <c r="Z8491" s="34"/>
    </row>
    <row r="8492" spans="18:26" x14ac:dyDescent="0.2">
      <c r="R8492" s="34"/>
      <c r="S8492" s="34"/>
      <c r="T8492" s="34"/>
      <c r="U8492" s="34"/>
      <c r="V8492" s="34"/>
      <c r="W8492" s="34"/>
      <c r="X8492" s="34"/>
      <c r="Y8492" s="34"/>
      <c r="Z8492" s="34"/>
    </row>
    <row r="8493" spans="18:26" x14ac:dyDescent="0.2">
      <c r="R8493" s="34"/>
      <c r="S8493" s="34"/>
      <c r="T8493" s="34"/>
      <c r="U8493" s="34"/>
      <c r="V8493" s="34"/>
      <c r="W8493" s="34"/>
      <c r="X8493" s="34"/>
      <c r="Y8493" s="34"/>
      <c r="Z8493" s="34"/>
    </row>
    <row r="8494" spans="18:26" x14ac:dyDescent="0.2">
      <c r="R8494" s="34"/>
      <c r="S8494" s="34"/>
      <c r="T8494" s="34"/>
      <c r="U8494" s="34"/>
      <c r="V8494" s="34"/>
      <c r="W8494" s="34"/>
      <c r="X8494" s="34"/>
      <c r="Y8494" s="34"/>
      <c r="Z8494" s="34"/>
    </row>
    <row r="8495" spans="18:26" x14ac:dyDescent="0.2">
      <c r="R8495" s="34"/>
      <c r="S8495" s="34"/>
      <c r="T8495" s="34"/>
      <c r="U8495" s="34"/>
      <c r="V8495" s="34"/>
      <c r="W8495" s="34"/>
      <c r="X8495" s="34"/>
      <c r="Y8495" s="34"/>
      <c r="Z8495" s="34"/>
    </row>
    <row r="8496" spans="18:26" x14ac:dyDescent="0.2">
      <c r="R8496" s="34"/>
      <c r="S8496" s="34"/>
      <c r="T8496" s="34"/>
      <c r="U8496" s="34"/>
      <c r="V8496" s="34"/>
      <c r="W8496" s="34"/>
      <c r="X8496" s="34"/>
      <c r="Y8496" s="34"/>
      <c r="Z8496" s="34"/>
    </row>
    <row r="8497" spans="18:26" x14ac:dyDescent="0.2">
      <c r="R8497" s="34"/>
      <c r="S8497" s="34"/>
      <c r="T8497" s="34"/>
      <c r="U8497" s="34"/>
      <c r="V8497" s="34"/>
      <c r="W8497" s="34"/>
      <c r="X8497" s="34"/>
      <c r="Y8497" s="34"/>
      <c r="Z8497" s="34"/>
    </row>
    <row r="8498" spans="18:26" x14ac:dyDescent="0.2">
      <c r="R8498" s="34"/>
      <c r="S8498" s="34"/>
      <c r="T8498" s="34"/>
      <c r="U8498" s="34"/>
      <c r="V8498" s="34"/>
      <c r="W8498" s="34"/>
      <c r="X8498" s="34"/>
      <c r="Y8498" s="34"/>
      <c r="Z8498" s="34"/>
    </row>
    <row r="8499" spans="18:26" x14ac:dyDescent="0.2">
      <c r="R8499" s="34"/>
      <c r="S8499" s="34"/>
      <c r="T8499" s="34"/>
      <c r="U8499" s="34"/>
      <c r="V8499" s="34"/>
      <c r="W8499" s="34"/>
      <c r="X8499" s="34"/>
      <c r="Y8499" s="34"/>
      <c r="Z8499" s="34"/>
    </row>
    <row r="8500" spans="18:26" x14ac:dyDescent="0.2">
      <c r="R8500" s="34"/>
      <c r="S8500" s="34"/>
      <c r="T8500" s="34"/>
      <c r="U8500" s="34"/>
      <c r="V8500" s="34"/>
      <c r="W8500" s="34"/>
      <c r="X8500" s="34"/>
      <c r="Y8500" s="34"/>
      <c r="Z8500" s="34"/>
    </row>
    <row r="8501" spans="18:26" x14ac:dyDescent="0.2">
      <c r="R8501" s="34"/>
      <c r="S8501" s="34"/>
      <c r="T8501" s="34"/>
      <c r="U8501" s="34"/>
      <c r="V8501" s="34"/>
      <c r="W8501" s="34"/>
      <c r="X8501" s="34"/>
      <c r="Y8501" s="34"/>
      <c r="Z8501" s="34"/>
    </row>
    <row r="8502" spans="18:26" x14ac:dyDescent="0.2">
      <c r="R8502" s="34"/>
      <c r="S8502" s="34"/>
      <c r="T8502" s="34"/>
      <c r="U8502" s="34"/>
      <c r="V8502" s="34"/>
      <c r="W8502" s="34"/>
      <c r="X8502" s="34"/>
      <c r="Y8502" s="34"/>
      <c r="Z8502" s="34"/>
    </row>
    <row r="8503" spans="18:26" x14ac:dyDescent="0.2">
      <c r="R8503" s="34"/>
      <c r="S8503" s="34"/>
      <c r="T8503" s="34"/>
      <c r="U8503" s="34"/>
      <c r="V8503" s="34"/>
      <c r="W8503" s="34"/>
      <c r="X8503" s="34"/>
      <c r="Y8503" s="34"/>
      <c r="Z8503" s="34"/>
    </row>
    <row r="8504" spans="18:26" x14ac:dyDescent="0.2">
      <c r="R8504" s="34"/>
      <c r="S8504" s="34"/>
      <c r="T8504" s="34"/>
      <c r="U8504" s="34"/>
      <c r="V8504" s="34"/>
      <c r="W8504" s="34"/>
      <c r="X8504" s="34"/>
      <c r="Y8504" s="34"/>
      <c r="Z8504" s="34"/>
    </row>
    <row r="8505" spans="18:26" x14ac:dyDescent="0.2">
      <c r="R8505" s="34"/>
      <c r="S8505" s="34"/>
      <c r="T8505" s="34"/>
      <c r="U8505" s="34"/>
      <c r="V8505" s="34"/>
      <c r="W8505" s="34"/>
      <c r="X8505" s="34"/>
      <c r="Y8505" s="34"/>
      <c r="Z8505" s="34"/>
    </row>
    <row r="8506" spans="18:26" x14ac:dyDescent="0.2">
      <c r="R8506" s="34"/>
      <c r="S8506" s="34"/>
      <c r="T8506" s="34"/>
      <c r="U8506" s="34"/>
      <c r="V8506" s="34"/>
      <c r="W8506" s="34"/>
      <c r="X8506" s="34"/>
      <c r="Y8506" s="34"/>
      <c r="Z8506" s="34"/>
    </row>
    <row r="8507" spans="18:26" x14ac:dyDescent="0.2">
      <c r="R8507" s="34"/>
      <c r="S8507" s="34"/>
      <c r="T8507" s="34"/>
      <c r="U8507" s="34"/>
      <c r="V8507" s="34"/>
      <c r="W8507" s="34"/>
      <c r="X8507" s="34"/>
      <c r="Y8507" s="34"/>
      <c r="Z8507" s="34"/>
    </row>
    <row r="8508" spans="18:26" x14ac:dyDescent="0.2">
      <c r="R8508" s="34"/>
      <c r="S8508" s="34"/>
      <c r="T8508" s="34"/>
      <c r="U8508" s="34"/>
      <c r="V8508" s="34"/>
      <c r="W8508" s="34"/>
      <c r="X8508" s="34"/>
      <c r="Y8508" s="34"/>
      <c r="Z8508" s="34"/>
    </row>
    <row r="8509" spans="18:26" x14ac:dyDescent="0.2">
      <c r="R8509" s="34"/>
      <c r="S8509" s="34"/>
      <c r="T8509" s="34"/>
      <c r="U8509" s="34"/>
      <c r="V8509" s="34"/>
      <c r="W8509" s="34"/>
      <c r="X8509" s="34"/>
      <c r="Y8509" s="34"/>
      <c r="Z8509" s="34"/>
    </row>
    <row r="8510" spans="18:26" x14ac:dyDescent="0.2">
      <c r="R8510" s="34"/>
      <c r="S8510" s="34"/>
      <c r="T8510" s="34"/>
      <c r="U8510" s="34"/>
      <c r="V8510" s="34"/>
      <c r="W8510" s="34"/>
      <c r="X8510" s="34"/>
      <c r="Y8510" s="34"/>
      <c r="Z8510" s="34"/>
    </row>
    <row r="8511" spans="18:26" x14ac:dyDescent="0.2">
      <c r="R8511" s="34"/>
      <c r="S8511" s="34"/>
      <c r="T8511" s="34"/>
      <c r="U8511" s="34"/>
      <c r="V8511" s="34"/>
      <c r="W8511" s="34"/>
      <c r="X8511" s="34"/>
      <c r="Y8511" s="34"/>
      <c r="Z8511" s="34"/>
    </row>
    <row r="8512" spans="18:26" x14ac:dyDescent="0.2">
      <c r="R8512" s="34"/>
      <c r="S8512" s="34"/>
      <c r="T8512" s="34"/>
      <c r="U8512" s="34"/>
      <c r="V8512" s="34"/>
      <c r="W8512" s="34"/>
      <c r="X8512" s="34"/>
      <c r="Y8512" s="34"/>
      <c r="Z8512" s="34"/>
    </row>
    <row r="8513" spans="18:26" x14ac:dyDescent="0.2">
      <c r="R8513" s="34"/>
      <c r="S8513" s="34"/>
      <c r="T8513" s="34"/>
      <c r="U8513" s="34"/>
      <c r="V8513" s="34"/>
      <c r="W8513" s="34"/>
      <c r="X8513" s="34"/>
      <c r="Y8513" s="34"/>
      <c r="Z8513" s="34"/>
    </row>
    <row r="8514" spans="18:26" x14ac:dyDescent="0.2">
      <c r="R8514" s="34"/>
      <c r="S8514" s="34"/>
      <c r="T8514" s="34"/>
      <c r="U8514" s="34"/>
      <c r="V8514" s="34"/>
      <c r="W8514" s="34"/>
      <c r="X8514" s="34"/>
      <c r="Y8514" s="34"/>
      <c r="Z8514" s="34"/>
    </row>
    <row r="8515" spans="18:26" x14ac:dyDescent="0.2">
      <c r="R8515" s="34"/>
      <c r="S8515" s="34"/>
      <c r="T8515" s="34"/>
      <c r="U8515" s="34"/>
      <c r="V8515" s="34"/>
      <c r="W8515" s="34"/>
      <c r="X8515" s="34"/>
      <c r="Y8515" s="34"/>
      <c r="Z8515" s="34"/>
    </row>
    <row r="8516" spans="18:26" x14ac:dyDescent="0.2">
      <c r="R8516" s="34"/>
      <c r="S8516" s="34"/>
      <c r="T8516" s="34"/>
      <c r="U8516" s="34"/>
      <c r="V8516" s="34"/>
      <c r="W8516" s="34"/>
      <c r="X8516" s="34"/>
      <c r="Y8516" s="34"/>
      <c r="Z8516" s="34"/>
    </row>
    <row r="8517" spans="18:26" x14ac:dyDescent="0.2">
      <c r="R8517" s="34"/>
      <c r="S8517" s="34"/>
      <c r="T8517" s="34"/>
      <c r="U8517" s="34"/>
      <c r="V8517" s="34"/>
      <c r="W8517" s="34"/>
      <c r="X8517" s="34"/>
      <c r="Y8517" s="34"/>
      <c r="Z8517" s="34"/>
    </row>
    <row r="8518" spans="18:26" x14ac:dyDescent="0.2">
      <c r="R8518" s="34"/>
      <c r="S8518" s="34"/>
      <c r="T8518" s="34"/>
      <c r="U8518" s="34"/>
      <c r="V8518" s="34"/>
      <c r="W8518" s="34"/>
      <c r="X8518" s="34"/>
      <c r="Y8518" s="34"/>
      <c r="Z8518" s="34"/>
    </row>
    <row r="8519" spans="18:26" x14ac:dyDescent="0.2">
      <c r="R8519" s="34"/>
      <c r="S8519" s="34"/>
      <c r="T8519" s="34"/>
      <c r="U8519" s="34"/>
      <c r="V8519" s="34"/>
      <c r="W8519" s="34"/>
      <c r="X8519" s="34"/>
      <c r="Y8519" s="34"/>
      <c r="Z8519" s="34"/>
    </row>
    <row r="8520" spans="18:26" x14ac:dyDescent="0.2">
      <c r="R8520" s="34"/>
      <c r="S8520" s="34"/>
      <c r="T8520" s="34"/>
      <c r="U8520" s="34"/>
      <c r="V8520" s="34"/>
      <c r="W8520" s="34"/>
      <c r="X8520" s="34"/>
      <c r="Y8520" s="34"/>
      <c r="Z8520" s="34"/>
    </row>
    <row r="8521" spans="18:26" x14ac:dyDescent="0.2">
      <c r="R8521" s="34"/>
      <c r="S8521" s="34"/>
      <c r="T8521" s="34"/>
      <c r="U8521" s="34"/>
      <c r="V8521" s="34"/>
      <c r="W8521" s="34"/>
      <c r="X8521" s="34"/>
      <c r="Y8521" s="34"/>
      <c r="Z8521" s="34"/>
    </row>
    <row r="8522" spans="18:26" x14ac:dyDescent="0.2">
      <c r="R8522" s="34"/>
      <c r="S8522" s="34"/>
      <c r="T8522" s="34"/>
      <c r="U8522" s="34"/>
      <c r="V8522" s="34"/>
      <c r="W8522" s="34"/>
      <c r="X8522" s="34"/>
      <c r="Y8522" s="34"/>
      <c r="Z8522" s="34"/>
    </row>
    <row r="8523" spans="18:26" x14ac:dyDescent="0.2">
      <c r="R8523" s="34"/>
      <c r="S8523" s="34"/>
      <c r="T8523" s="34"/>
      <c r="U8523" s="34"/>
      <c r="V8523" s="34"/>
      <c r="W8523" s="34"/>
      <c r="X8523" s="34"/>
      <c r="Y8523" s="34"/>
      <c r="Z8523" s="34"/>
    </row>
    <row r="8524" spans="18:26" x14ac:dyDescent="0.2">
      <c r="R8524" s="34"/>
      <c r="S8524" s="34"/>
      <c r="T8524" s="34"/>
      <c r="U8524" s="34"/>
      <c r="V8524" s="34"/>
      <c r="W8524" s="34"/>
      <c r="X8524" s="34"/>
      <c r="Y8524" s="34"/>
      <c r="Z8524" s="34"/>
    </row>
    <row r="8525" spans="18:26" x14ac:dyDescent="0.2">
      <c r="R8525" s="34"/>
      <c r="S8525" s="34"/>
      <c r="T8525" s="34"/>
      <c r="U8525" s="34"/>
      <c r="V8525" s="34"/>
      <c r="W8525" s="34"/>
      <c r="X8525" s="34"/>
      <c r="Y8525" s="34"/>
      <c r="Z8525" s="34"/>
    </row>
    <row r="8526" spans="18:26" x14ac:dyDescent="0.2">
      <c r="R8526" s="34"/>
      <c r="S8526" s="34"/>
      <c r="T8526" s="34"/>
      <c r="U8526" s="34"/>
      <c r="V8526" s="34"/>
      <c r="W8526" s="34"/>
      <c r="X8526" s="34"/>
      <c r="Y8526" s="34"/>
      <c r="Z8526" s="34"/>
    </row>
    <row r="8527" spans="18:26" x14ac:dyDescent="0.2">
      <c r="R8527" s="34"/>
      <c r="S8527" s="34"/>
      <c r="T8527" s="34"/>
      <c r="U8527" s="34"/>
      <c r="V8527" s="34"/>
      <c r="W8527" s="34"/>
      <c r="X8527" s="34"/>
      <c r="Y8527" s="34"/>
      <c r="Z8527" s="34"/>
    </row>
    <row r="8528" spans="18:26" x14ac:dyDescent="0.2">
      <c r="R8528" s="34"/>
      <c r="S8528" s="34"/>
      <c r="T8528" s="34"/>
      <c r="U8528" s="34"/>
      <c r="V8528" s="34"/>
      <c r="W8528" s="34"/>
      <c r="X8528" s="34"/>
      <c r="Y8528" s="34"/>
      <c r="Z8528" s="34"/>
    </row>
    <row r="8529" spans="18:26" x14ac:dyDescent="0.2">
      <c r="R8529" s="34"/>
      <c r="S8529" s="34"/>
      <c r="T8529" s="34"/>
      <c r="U8529" s="34"/>
      <c r="V8529" s="34"/>
      <c r="W8529" s="34"/>
      <c r="X8529" s="34"/>
      <c r="Y8529" s="34"/>
      <c r="Z8529" s="34"/>
    </row>
    <row r="8530" spans="18:26" x14ac:dyDescent="0.2">
      <c r="R8530" s="34"/>
      <c r="S8530" s="34"/>
      <c r="T8530" s="34"/>
      <c r="U8530" s="34"/>
      <c r="V8530" s="34"/>
      <c r="W8530" s="34"/>
      <c r="X8530" s="34"/>
      <c r="Y8530" s="34"/>
      <c r="Z8530" s="34"/>
    </row>
    <row r="8531" spans="18:26" x14ac:dyDescent="0.2">
      <c r="R8531" s="34"/>
      <c r="S8531" s="34"/>
      <c r="T8531" s="34"/>
      <c r="U8531" s="34"/>
      <c r="V8531" s="34"/>
      <c r="W8531" s="34"/>
      <c r="X8531" s="34"/>
      <c r="Y8531" s="34"/>
      <c r="Z8531" s="34"/>
    </row>
    <row r="8532" spans="18:26" x14ac:dyDescent="0.2">
      <c r="R8532" s="34"/>
      <c r="S8532" s="34"/>
      <c r="T8532" s="34"/>
      <c r="U8532" s="34"/>
      <c r="V8532" s="34"/>
      <c r="W8532" s="34"/>
      <c r="X8532" s="34"/>
      <c r="Y8532" s="34"/>
      <c r="Z8532" s="34"/>
    </row>
    <row r="8533" spans="18:26" x14ac:dyDescent="0.2">
      <c r="R8533" s="34"/>
      <c r="S8533" s="34"/>
      <c r="T8533" s="34"/>
      <c r="U8533" s="34"/>
      <c r="V8533" s="34"/>
      <c r="W8533" s="34"/>
      <c r="X8533" s="34"/>
      <c r="Y8533" s="34"/>
      <c r="Z8533" s="34"/>
    </row>
    <row r="8534" spans="18:26" x14ac:dyDescent="0.2">
      <c r="R8534" s="34"/>
      <c r="S8534" s="34"/>
      <c r="T8534" s="34"/>
      <c r="U8534" s="34"/>
      <c r="V8534" s="34"/>
      <c r="W8534" s="34"/>
      <c r="X8534" s="34"/>
      <c r="Y8534" s="34"/>
      <c r="Z8534" s="34"/>
    </row>
    <row r="8535" spans="18:26" x14ac:dyDescent="0.2">
      <c r="R8535" s="34"/>
      <c r="S8535" s="34"/>
      <c r="T8535" s="34"/>
      <c r="U8535" s="34"/>
      <c r="V8535" s="34"/>
      <c r="W8535" s="34"/>
      <c r="X8535" s="34"/>
      <c r="Y8535" s="34"/>
      <c r="Z8535" s="34"/>
    </row>
    <row r="8536" spans="18:26" x14ac:dyDescent="0.2">
      <c r="R8536" s="34"/>
      <c r="S8536" s="34"/>
      <c r="T8536" s="34"/>
      <c r="U8536" s="34"/>
      <c r="V8536" s="34"/>
      <c r="W8536" s="34"/>
      <c r="X8536" s="34"/>
      <c r="Y8536" s="34"/>
      <c r="Z8536" s="34"/>
    </row>
    <row r="8537" spans="18:26" x14ac:dyDescent="0.2">
      <c r="R8537" s="34"/>
      <c r="S8537" s="34"/>
      <c r="T8537" s="34"/>
      <c r="U8537" s="34"/>
      <c r="V8537" s="34"/>
      <c r="W8537" s="34"/>
      <c r="X8537" s="34"/>
      <c r="Y8537" s="34"/>
      <c r="Z8537" s="34"/>
    </row>
    <row r="8538" spans="18:26" x14ac:dyDescent="0.2">
      <c r="R8538" s="34"/>
      <c r="S8538" s="34"/>
      <c r="T8538" s="34"/>
      <c r="U8538" s="34"/>
      <c r="V8538" s="34"/>
      <c r="W8538" s="34"/>
      <c r="X8538" s="34"/>
      <c r="Y8538" s="34"/>
      <c r="Z8538" s="34"/>
    </row>
    <row r="8539" spans="18:26" x14ac:dyDescent="0.2">
      <c r="R8539" s="34"/>
      <c r="S8539" s="34"/>
      <c r="T8539" s="34"/>
      <c r="U8539" s="34"/>
      <c r="V8539" s="34"/>
      <c r="W8539" s="34"/>
      <c r="X8539" s="34"/>
      <c r="Y8539" s="34"/>
      <c r="Z8539" s="34"/>
    </row>
    <row r="8540" spans="18:26" x14ac:dyDescent="0.2">
      <c r="R8540" s="34"/>
      <c r="S8540" s="34"/>
      <c r="T8540" s="34"/>
      <c r="U8540" s="34"/>
      <c r="V8540" s="34"/>
      <c r="W8540" s="34"/>
      <c r="X8540" s="34"/>
      <c r="Y8540" s="34"/>
      <c r="Z8540" s="34"/>
    </row>
    <row r="8541" spans="18:26" x14ac:dyDescent="0.2">
      <c r="R8541" s="34"/>
      <c r="S8541" s="34"/>
      <c r="T8541" s="34"/>
      <c r="U8541" s="34"/>
      <c r="V8541" s="34"/>
      <c r="W8541" s="34"/>
      <c r="X8541" s="34"/>
      <c r="Y8541" s="34"/>
      <c r="Z8541" s="34"/>
    </row>
    <row r="8542" spans="18:26" x14ac:dyDescent="0.2">
      <c r="R8542" s="34"/>
      <c r="S8542" s="34"/>
      <c r="T8542" s="34"/>
      <c r="U8542" s="34"/>
      <c r="V8542" s="34"/>
      <c r="W8542" s="34"/>
      <c r="X8542" s="34"/>
      <c r="Y8542" s="34"/>
      <c r="Z8542" s="34"/>
    </row>
    <row r="8543" spans="18:26" x14ac:dyDescent="0.2">
      <c r="R8543" s="34"/>
      <c r="S8543" s="34"/>
      <c r="T8543" s="34"/>
      <c r="U8543" s="34"/>
      <c r="V8543" s="34"/>
      <c r="W8543" s="34"/>
      <c r="X8543" s="34"/>
      <c r="Y8543" s="34"/>
      <c r="Z8543" s="34"/>
    </row>
    <row r="8544" spans="18:26" x14ac:dyDescent="0.2">
      <c r="R8544" s="34"/>
      <c r="S8544" s="34"/>
      <c r="T8544" s="34"/>
      <c r="U8544" s="34"/>
      <c r="V8544" s="34"/>
      <c r="W8544" s="34"/>
      <c r="X8544" s="34"/>
      <c r="Y8544" s="34"/>
      <c r="Z8544" s="34"/>
    </row>
    <row r="8545" spans="18:26" x14ac:dyDescent="0.2">
      <c r="R8545" s="34"/>
      <c r="S8545" s="34"/>
      <c r="T8545" s="34"/>
      <c r="U8545" s="34"/>
      <c r="V8545" s="34"/>
      <c r="W8545" s="34"/>
      <c r="X8545" s="34"/>
      <c r="Y8545" s="34"/>
      <c r="Z8545" s="34"/>
    </row>
    <row r="8546" spans="18:26" x14ac:dyDescent="0.2">
      <c r="R8546" s="34"/>
      <c r="S8546" s="34"/>
      <c r="T8546" s="34"/>
      <c r="U8546" s="34"/>
      <c r="V8546" s="34"/>
      <c r="W8546" s="34"/>
      <c r="X8546" s="34"/>
      <c r="Y8546" s="34"/>
      <c r="Z8546" s="34"/>
    </row>
    <row r="8547" spans="18:26" x14ac:dyDescent="0.2">
      <c r="R8547" s="34"/>
      <c r="S8547" s="34"/>
      <c r="T8547" s="34"/>
      <c r="U8547" s="34"/>
      <c r="V8547" s="34"/>
      <c r="W8547" s="34"/>
      <c r="X8547" s="34"/>
      <c r="Y8547" s="34"/>
      <c r="Z8547" s="34"/>
    </row>
    <row r="8548" spans="18:26" x14ac:dyDescent="0.2">
      <c r="R8548" s="34"/>
      <c r="S8548" s="34"/>
      <c r="T8548" s="34"/>
      <c r="U8548" s="34"/>
      <c r="V8548" s="34"/>
      <c r="W8548" s="34"/>
      <c r="X8548" s="34"/>
      <c r="Y8548" s="34"/>
      <c r="Z8548" s="34"/>
    </row>
    <row r="8549" spans="18:26" x14ac:dyDescent="0.2">
      <c r="R8549" s="34"/>
      <c r="S8549" s="34"/>
      <c r="T8549" s="34"/>
      <c r="U8549" s="34"/>
      <c r="V8549" s="34"/>
      <c r="W8549" s="34"/>
      <c r="X8549" s="34"/>
      <c r="Y8549" s="34"/>
      <c r="Z8549" s="34"/>
    </row>
    <row r="8550" spans="18:26" x14ac:dyDescent="0.2">
      <c r="R8550" s="34"/>
      <c r="S8550" s="34"/>
      <c r="T8550" s="34"/>
      <c r="U8550" s="34"/>
      <c r="V8550" s="34"/>
      <c r="W8550" s="34"/>
      <c r="X8550" s="34"/>
      <c r="Y8550" s="34"/>
      <c r="Z8550" s="34"/>
    </row>
    <row r="8551" spans="18:26" x14ac:dyDescent="0.2">
      <c r="R8551" s="34"/>
      <c r="S8551" s="34"/>
      <c r="T8551" s="34"/>
      <c r="U8551" s="34"/>
      <c r="V8551" s="34"/>
      <c r="W8551" s="34"/>
      <c r="X8551" s="34"/>
      <c r="Y8551" s="34"/>
      <c r="Z8551" s="34"/>
    </row>
    <row r="8552" spans="18:26" x14ac:dyDescent="0.2">
      <c r="R8552" s="34"/>
      <c r="S8552" s="34"/>
      <c r="T8552" s="34"/>
      <c r="U8552" s="34"/>
      <c r="V8552" s="34"/>
      <c r="W8552" s="34"/>
      <c r="X8552" s="34"/>
      <c r="Y8552" s="34"/>
      <c r="Z8552" s="34"/>
    </row>
    <row r="8553" spans="18:26" x14ac:dyDescent="0.2">
      <c r="R8553" s="34"/>
      <c r="S8553" s="34"/>
      <c r="T8553" s="34"/>
      <c r="U8553" s="34"/>
      <c r="V8553" s="34"/>
      <c r="W8553" s="34"/>
      <c r="X8553" s="34"/>
      <c r="Y8553" s="34"/>
      <c r="Z8553" s="34"/>
    </row>
    <row r="8554" spans="18:26" x14ac:dyDescent="0.2">
      <c r="R8554" s="34"/>
      <c r="S8554" s="34"/>
      <c r="T8554" s="34"/>
      <c r="U8554" s="34"/>
      <c r="V8554" s="34"/>
      <c r="W8554" s="34"/>
      <c r="X8554" s="34"/>
      <c r="Y8554" s="34"/>
      <c r="Z8554" s="34"/>
    </row>
    <row r="8555" spans="18:26" x14ac:dyDescent="0.2">
      <c r="R8555" s="34"/>
      <c r="S8555" s="34"/>
      <c r="T8555" s="34"/>
      <c r="U8555" s="34"/>
      <c r="V8555" s="34"/>
      <c r="W8555" s="34"/>
      <c r="X8555" s="34"/>
      <c r="Y8555" s="34"/>
      <c r="Z8555" s="34"/>
    </row>
    <row r="8556" spans="18:26" x14ac:dyDescent="0.2">
      <c r="R8556" s="34"/>
      <c r="S8556" s="34"/>
      <c r="T8556" s="34"/>
      <c r="U8556" s="34"/>
      <c r="V8556" s="34"/>
      <c r="W8556" s="34"/>
      <c r="X8556" s="34"/>
      <c r="Y8556" s="34"/>
      <c r="Z8556" s="34"/>
    </row>
    <row r="8557" spans="18:26" x14ac:dyDescent="0.2">
      <c r="R8557" s="34"/>
      <c r="S8557" s="34"/>
      <c r="T8557" s="34"/>
      <c r="U8557" s="34"/>
      <c r="V8557" s="34"/>
      <c r="W8557" s="34"/>
      <c r="X8557" s="34"/>
      <c r="Y8557" s="34"/>
      <c r="Z8557" s="34"/>
    </row>
    <row r="8558" spans="18:26" x14ac:dyDescent="0.2">
      <c r="R8558" s="34"/>
      <c r="S8558" s="34"/>
      <c r="T8558" s="34"/>
      <c r="U8558" s="34"/>
      <c r="V8558" s="34"/>
      <c r="W8558" s="34"/>
      <c r="X8558" s="34"/>
      <c r="Y8558" s="34"/>
      <c r="Z8558" s="34"/>
    </row>
    <row r="8559" spans="18:26" x14ac:dyDescent="0.2">
      <c r="R8559" s="34"/>
      <c r="S8559" s="34"/>
      <c r="T8559" s="34"/>
      <c r="U8559" s="34"/>
      <c r="V8559" s="34"/>
      <c r="W8559" s="34"/>
      <c r="X8559" s="34"/>
      <c r="Y8559" s="34"/>
      <c r="Z8559" s="34"/>
    </row>
    <row r="8560" spans="18:26" x14ac:dyDescent="0.2">
      <c r="R8560" s="34"/>
      <c r="S8560" s="34"/>
      <c r="T8560" s="34"/>
      <c r="U8560" s="34"/>
      <c r="V8560" s="34"/>
      <c r="W8560" s="34"/>
      <c r="X8560" s="34"/>
      <c r="Y8560" s="34"/>
      <c r="Z8560" s="34"/>
    </row>
    <row r="8561" spans="18:26" x14ac:dyDescent="0.2">
      <c r="R8561" s="34"/>
      <c r="S8561" s="34"/>
      <c r="T8561" s="34"/>
      <c r="U8561" s="34"/>
      <c r="V8561" s="34"/>
      <c r="W8561" s="34"/>
      <c r="X8561" s="34"/>
      <c r="Y8561" s="34"/>
      <c r="Z8561" s="34"/>
    </row>
    <row r="8562" spans="18:26" x14ac:dyDescent="0.2">
      <c r="R8562" s="34"/>
      <c r="S8562" s="34"/>
      <c r="T8562" s="34"/>
      <c r="U8562" s="34"/>
      <c r="V8562" s="34"/>
      <c r="W8562" s="34"/>
      <c r="X8562" s="34"/>
      <c r="Y8562" s="34"/>
      <c r="Z8562" s="34"/>
    </row>
    <row r="8563" spans="18:26" x14ac:dyDescent="0.2">
      <c r="R8563" s="34"/>
      <c r="S8563" s="34"/>
      <c r="T8563" s="34"/>
      <c r="U8563" s="34"/>
      <c r="V8563" s="34"/>
      <c r="W8563" s="34"/>
      <c r="X8563" s="34"/>
      <c r="Y8563" s="34"/>
      <c r="Z8563" s="34"/>
    </row>
    <row r="8564" spans="18:26" x14ac:dyDescent="0.2">
      <c r="R8564" s="34"/>
      <c r="S8564" s="34"/>
      <c r="T8564" s="34"/>
      <c r="U8564" s="34"/>
      <c r="V8564" s="34"/>
      <c r="W8564" s="34"/>
      <c r="X8564" s="34"/>
      <c r="Y8564" s="34"/>
      <c r="Z8564" s="34"/>
    </row>
    <row r="8565" spans="18:26" x14ac:dyDescent="0.2">
      <c r="R8565" s="34"/>
      <c r="S8565" s="34"/>
      <c r="T8565" s="34"/>
      <c r="U8565" s="34"/>
      <c r="V8565" s="34"/>
      <c r="W8565" s="34"/>
      <c r="X8565" s="34"/>
      <c r="Y8565" s="34"/>
      <c r="Z8565" s="34"/>
    </row>
    <row r="8566" spans="18:26" x14ac:dyDescent="0.2">
      <c r="R8566" s="34"/>
      <c r="S8566" s="34"/>
      <c r="T8566" s="34"/>
      <c r="U8566" s="34"/>
      <c r="V8566" s="34"/>
      <c r="W8566" s="34"/>
      <c r="X8566" s="34"/>
      <c r="Y8566" s="34"/>
      <c r="Z8566" s="34"/>
    </row>
    <row r="8567" spans="18:26" x14ac:dyDescent="0.2">
      <c r="R8567" s="34"/>
      <c r="S8567" s="34"/>
      <c r="T8567" s="34"/>
      <c r="U8567" s="34"/>
      <c r="V8567" s="34"/>
      <c r="W8567" s="34"/>
      <c r="X8567" s="34"/>
      <c r="Y8567" s="34"/>
      <c r="Z8567" s="34"/>
    </row>
    <row r="8568" spans="18:26" x14ac:dyDescent="0.2">
      <c r="R8568" s="34"/>
      <c r="S8568" s="34"/>
      <c r="T8568" s="34"/>
      <c r="U8568" s="34"/>
      <c r="V8568" s="34"/>
      <c r="W8568" s="34"/>
      <c r="X8568" s="34"/>
      <c r="Y8568" s="34"/>
      <c r="Z8568" s="34"/>
    </row>
    <row r="8569" spans="18:26" x14ac:dyDescent="0.2">
      <c r="R8569" s="34"/>
      <c r="S8569" s="34"/>
      <c r="T8569" s="34"/>
      <c r="U8569" s="34"/>
      <c r="V8569" s="34"/>
      <c r="W8569" s="34"/>
      <c r="X8569" s="34"/>
      <c r="Y8569" s="34"/>
      <c r="Z8569" s="34"/>
    </row>
    <row r="8570" spans="18:26" x14ac:dyDescent="0.2">
      <c r="R8570" s="34"/>
      <c r="S8570" s="34"/>
      <c r="T8570" s="34"/>
      <c r="U8570" s="34"/>
      <c r="V8570" s="34"/>
      <c r="W8570" s="34"/>
      <c r="X8570" s="34"/>
      <c r="Y8570" s="34"/>
      <c r="Z8570" s="34"/>
    </row>
    <row r="8571" spans="18:26" x14ac:dyDescent="0.2">
      <c r="R8571" s="34"/>
      <c r="S8571" s="34"/>
      <c r="T8571" s="34"/>
      <c r="U8571" s="34"/>
      <c r="V8571" s="34"/>
      <c r="W8571" s="34"/>
      <c r="X8571" s="34"/>
      <c r="Y8571" s="34"/>
      <c r="Z8571" s="34"/>
    </row>
    <row r="8572" spans="18:26" x14ac:dyDescent="0.2">
      <c r="R8572" s="34"/>
      <c r="S8572" s="34"/>
      <c r="T8572" s="34"/>
      <c r="U8572" s="34"/>
      <c r="V8572" s="34"/>
      <c r="W8572" s="34"/>
      <c r="X8572" s="34"/>
      <c r="Y8572" s="34"/>
      <c r="Z8572" s="34"/>
    </row>
    <row r="8573" spans="18:26" x14ac:dyDescent="0.2">
      <c r="R8573" s="34"/>
      <c r="S8573" s="34"/>
      <c r="T8573" s="34"/>
      <c r="U8573" s="34"/>
      <c r="V8573" s="34"/>
      <c r="W8573" s="34"/>
      <c r="X8573" s="34"/>
      <c r="Y8573" s="34"/>
      <c r="Z8573" s="34"/>
    </row>
    <row r="8574" spans="18:26" x14ac:dyDescent="0.2">
      <c r="R8574" s="34"/>
      <c r="S8574" s="34"/>
      <c r="T8574" s="34"/>
      <c r="U8574" s="34"/>
      <c r="V8574" s="34"/>
      <c r="W8574" s="34"/>
      <c r="X8574" s="34"/>
      <c r="Y8574" s="34"/>
      <c r="Z8574" s="34"/>
    </row>
    <row r="8575" spans="18:26" x14ac:dyDescent="0.2">
      <c r="R8575" s="34"/>
      <c r="S8575" s="34"/>
      <c r="T8575" s="34"/>
      <c r="U8575" s="34"/>
      <c r="V8575" s="34"/>
      <c r="W8575" s="34"/>
      <c r="X8575" s="34"/>
      <c r="Y8575" s="34"/>
      <c r="Z8575" s="34"/>
    </row>
    <row r="8576" spans="18:26" x14ac:dyDescent="0.2">
      <c r="R8576" s="34"/>
      <c r="S8576" s="34"/>
      <c r="T8576" s="34"/>
      <c r="U8576" s="34"/>
      <c r="V8576" s="34"/>
      <c r="W8576" s="34"/>
      <c r="X8576" s="34"/>
      <c r="Y8576" s="34"/>
      <c r="Z8576" s="34"/>
    </row>
    <row r="8577" spans="18:26" x14ac:dyDescent="0.2">
      <c r="R8577" s="34"/>
      <c r="S8577" s="34"/>
      <c r="T8577" s="34"/>
      <c r="U8577" s="34"/>
      <c r="V8577" s="34"/>
      <c r="W8577" s="34"/>
      <c r="X8577" s="34"/>
      <c r="Y8577" s="34"/>
      <c r="Z8577" s="34"/>
    </row>
    <row r="8578" spans="18:26" x14ac:dyDescent="0.2">
      <c r="R8578" s="34"/>
      <c r="S8578" s="34"/>
      <c r="T8578" s="34"/>
      <c r="U8578" s="34"/>
      <c r="V8578" s="34"/>
      <c r="W8578" s="34"/>
      <c r="X8578" s="34"/>
      <c r="Y8578" s="34"/>
      <c r="Z8578" s="34"/>
    </row>
    <row r="8579" spans="18:26" x14ac:dyDescent="0.2">
      <c r="R8579" s="34"/>
      <c r="S8579" s="34"/>
      <c r="T8579" s="34"/>
      <c r="U8579" s="34"/>
      <c r="V8579" s="34"/>
      <c r="W8579" s="34"/>
      <c r="X8579" s="34"/>
      <c r="Y8579" s="34"/>
      <c r="Z8579" s="34"/>
    </row>
    <row r="8580" spans="18:26" x14ac:dyDescent="0.2">
      <c r="R8580" s="34"/>
      <c r="S8580" s="34"/>
      <c r="T8580" s="34"/>
      <c r="U8580" s="34"/>
      <c r="V8580" s="34"/>
      <c r="W8580" s="34"/>
      <c r="X8580" s="34"/>
      <c r="Y8580" s="34"/>
      <c r="Z8580" s="34"/>
    </row>
    <row r="8581" spans="18:26" x14ac:dyDescent="0.2">
      <c r="R8581" s="34"/>
      <c r="S8581" s="34"/>
      <c r="T8581" s="34"/>
      <c r="U8581" s="34"/>
      <c r="V8581" s="34"/>
      <c r="W8581" s="34"/>
      <c r="X8581" s="34"/>
      <c r="Y8581" s="34"/>
      <c r="Z8581" s="34"/>
    </row>
    <row r="8582" spans="18:26" x14ac:dyDescent="0.2">
      <c r="R8582" s="34"/>
      <c r="S8582" s="34"/>
      <c r="T8582" s="34"/>
      <c r="U8582" s="34"/>
      <c r="V8582" s="34"/>
      <c r="W8582" s="34"/>
      <c r="X8582" s="34"/>
      <c r="Y8582" s="34"/>
      <c r="Z8582" s="34"/>
    </row>
    <row r="8583" spans="18:26" x14ac:dyDescent="0.2">
      <c r="R8583" s="34"/>
      <c r="S8583" s="34"/>
      <c r="T8583" s="34"/>
      <c r="U8583" s="34"/>
      <c r="V8583" s="34"/>
      <c r="W8583" s="34"/>
      <c r="X8583" s="34"/>
      <c r="Y8583" s="34"/>
      <c r="Z8583" s="34"/>
    </row>
    <row r="8584" spans="18:26" x14ac:dyDescent="0.2">
      <c r="R8584" s="34"/>
      <c r="S8584" s="34"/>
      <c r="T8584" s="34"/>
      <c r="U8584" s="34"/>
      <c r="V8584" s="34"/>
      <c r="W8584" s="34"/>
      <c r="X8584" s="34"/>
      <c r="Y8584" s="34"/>
      <c r="Z8584" s="34"/>
    </row>
    <row r="8585" spans="18:26" x14ac:dyDescent="0.2">
      <c r="R8585" s="34"/>
      <c r="S8585" s="34"/>
      <c r="T8585" s="34"/>
      <c r="U8585" s="34"/>
      <c r="V8585" s="34"/>
      <c r="W8585" s="34"/>
      <c r="X8585" s="34"/>
      <c r="Y8585" s="34"/>
      <c r="Z8585" s="34"/>
    </row>
    <row r="8586" spans="18:26" x14ac:dyDescent="0.2">
      <c r="R8586" s="34"/>
      <c r="S8586" s="34"/>
      <c r="T8586" s="34"/>
      <c r="U8586" s="34"/>
      <c r="V8586" s="34"/>
      <c r="W8586" s="34"/>
      <c r="X8586" s="34"/>
      <c r="Y8586" s="34"/>
      <c r="Z8586" s="34"/>
    </row>
    <row r="8587" spans="18:26" x14ac:dyDescent="0.2">
      <c r="R8587" s="34"/>
      <c r="S8587" s="34"/>
      <c r="T8587" s="34"/>
      <c r="U8587" s="34"/>
      <c r="V8587" s="34"/>
      <c r="W8587" s="34"/>
      <c r="X8587" s="34"/>
      <c r="Y8587" s="34"/>
      <c r="Z8587" s="34"/>
    </row>
    <row r="8588" spans="18:26" x14ac:dyDescent="0.2">
      <c r="R8588" s="34"/>
      <c r="S8588" s="34"/>
      <c r="T8588" s="34"/>
      <c r="U8588" s="34"/>
      <c r="V8588" s="34"/>
      <c r="W8588" s="34"/>
      <c r="X8588" s="34"/>
      <c r="Y8588" s="34"/>
      <c r="Z8588" s="34"/>
    </row>
    <row r="8589" spans="18:26" x14ac:dyDescent="0.2">
      <c r="R8589" s="34"/>
      <c r="S8589" s="34"/>
      <c r="T8589" s="34"/>
      <c r="U8589" s="34"/>
      <c r="V8589" s="34"/>
      <c r="W8589" s="34"/>
      <c r="X8589" s="34"/>
      <c r="Y8589" s="34"/>
      <c r="Z8589" s="34"/>
    </row>
    <row r="8590" spans="18:26" x14ac:dyDescent="0.2">
      <c r="R8590" s="34"/>
      <c r="S8590" s="34"/>
      <c r="T8590" s="34"/>
      <c r="U8590" s="34"/>
      <c r="V8590" s="34"/>
      <c r="W8590" s="34"/>
      <c r="X8590" s="34"/>
      <c r="Y8590" s="34"/>
      <c r="Z8590" s="34"/>
    </row>
    <row r="8591" spans="18:26" x14ac:dyDescent="0.2">
      <c r="R8591" s="34"/>
      <c r="S8591" s="34"/>
      <c r="T8591" s="34"/>
      <c r="U8591" s="34"/>
      <c r="V8591" s="34"/>
      <c r="W8591" s="34"/>
      <c r="X8591" s="34"/>
      <c r="Y8591" s="34"/>
      <c r="Z8591" s="34"/>
    </row>
    <row r="8592" spans="18:26" x14ac:dyDescent="0.2">
      <c r="R8592" s="34"/>
      <c r="S8592" s="34"/>
      <c r="T8592" s="34"/>
      <c r="U8592" s="34"/>
      <c r="V8592" s="34"/>
      <c r="W8592" s="34"/>
      <c r="X8592" s="34"/>
      <c r="Y8592" s="34"/>
      <c r="Z8592" s="34"/>
    </row>
    <row r="8593" spans="18:26" x14ac:dyDescent="0.2">
      <c r="R8593" s="34"/>
      <c r="S8593" s="34"/>
      <c r="T8593" s="34"/>
      <c r="U8593" s="34"/>
      <c r="V8593" s="34"/>
      <c r="W8593" s="34"/>
      <c r="X8593" s="34"/>
      <c r="Y8593" s="34"/>
      <c r="Z8593" s="34"/>
    </row>
    <row r="8594" spans="18:26" x14ac:dyDescent="0.2">
      <c r="R8594" s="34"/>
      <c r="S8594" s="34"/>
      <c r="T8594" s="34"/>
      <c r="U8594" s="34"/>
      <c r="V8594" s="34"/>
      <c r="W8594" s="34"/>
      <c r="X8594" s="34"/>
      <c r="Y8594" s="34"/>
      <c r="Z8594" s="34"/>
    </row>
    <row r="8595" spans="18:26" x14ac:dyDescent="0.2">
      <c r="R8595" s="34"/>
      <c r="S8595" s="34"/>
      <c r="T8595" s="34"/>
      <c r="U8595" s="34"/>
      <c r="V8595" s="34"/>
      <c r="W8595" s="34"/>
      <c r="X8595" s="34"/>
      <c r="Y8595" s="34"/>
      <c r="Z8595" s="34"/>
    </row>
    <row r="8596" spans="18:26" x14ac:dyDescent="0.2">
      <c r="R8596" s="34"/>
      <c r="S8596" s="34"/>
      <c r="T8596" s="34"/>
      <c r="U8596" s="34"/>
      <c r="V8596" s="34"/>
      <c r="W8596" s="34"/>
      <c r="X8596" s="34"/>
      <c r="Y8596" s="34"/>
      <c r="Z8596" s="34"/>
    </row>
    <row r="8597" spans="18:26" x14ac:dyDescent="0.2">
      <c r="R8597" s="34"/>
      <c r="S8597" s="34"/>
      <c r="T8597" s="34"/>
      <c r="U8597" s="34"/>
      <c r="V8597" s="34"/>
      <c r="W8597" s="34"/>
      <c r="X8597" s="34"/>
      <c r="Y8597" s="34"/>
      <c r="Z8597" s="34"/>
    </row>
    <row r="8598" spans="18:26" x14ac:dyDescent="0.2">
      <c r="R8598" s="34"/>
      <c r="S8598" s="34"/>
      <c r="T8598" s="34"/>
      <c r="U8598" s="34"/>
      <c r="V8598" s="34"/>
      <c r="W8598" s="34"/>
      <c r="X8598" s="34"/>
      <c r="Y8598" s="34"/>
      <c r="Z8598" s="34"/>
    </row>
    <row r="8599" spans="18:26" x14ac:dyDescent="0.2">
      <c r="R8599" s="34"/>
      <c r="S8599" s="34"/>
      <c r="T8599" s="34"/>
      <c r="U8599" s="34"/>
      <c r="V8599" s="34"/>
      <c r="W8599" s="34"/>
      <c r="X8599" s="34"/>
      <c r="Y8599" s="34"/>
      <c r="Z8599" s="34"/>
    </row>
    <row r="8600" spans="18:26" x14ac:dyDescent="0.2">
      <c r="R8600" s="34"/>
      <c r="S8600" s="34"/>
      <c r="T8600" s="34"/>
      <c r="U8600" s="34"/>
      <c r="V8600" s="34"/>
      <c r="W8600" s="34"/>
      <c r="X8600" s="34"/>
      <c r="Y8600" s="34"/>
      <c r="Z8600" s="34"/>
    </row>
    <row r="8601" spans="18:26" x14ac:dyDescent="0.2">
      <c r="R8601" s="34"/>
      <c r="S8601" s="34"/>
      <c r="T8601" s="34"/>
      <c r="U8601" s="34"/>
      <c r="V8601" s="34"/>
      <c r="W8601" s="34"/>
      <c r="X8601" s="34"/>
      <c r="Y8601" s="34"/>
      <c r="Z8601" s="34"/>
    </row>
    <row r="8602" spans="18:26" x14ac:dyDescent="0.2">
      <c r="R8602" s="34"/>
      <c r="S8602" s="34"/>
      <c r="T8602" s="34"/>
      <c r="U8602" s="34"/>
      <c r="V8602" s="34"/>
      <c r="W8602" s="34"/>
      <c r="X8602" s="34"/>
      <c r="Y8602" s="34"/>
      <c r="Z8602" s="34"/>
    </row>
    <row r="8603" spans="18:26" x14ac:dyDescent="0.2">
      <c r="R8603" s="34"/>
      <c r="S8603" s="34"/>
      <c r="T8603" s="34"/>
      <c r="U8603" s="34"/>
      <c r="V8603" s="34"/>
      <c r="W8603" s="34"/>
      <c r="X8603" s="34"/>
      <c r="Y8603" s="34"/>
      <c r="Z8603" s="34"/>
    </row>
    <row r="8604" spans="18:26" x14ac:dyDescent="0.2">
      <c r="R8604" s="34"/>
      <c r="S8604" s="34"/>
      <c r="T8604" s="34"/>
      <c r="U8604" s="34"/>
      <c r="V8604" s="34"/>
      <c r="W8604" s="34"/>
      <c r="X8604" s="34"/>
      <c r="Y8604" s="34"/>
      <c r="Z8604" s="34"/>
    </row>
    <row r="8605" spans="18:26" x14ac:dyDescent="0.2">
      <c r="R8605" s="34"/>
      <c r="S8605" s="34"/>
      <c r="T8605" s="34"/>
      <c r="U8605" s="34"/>
      <c r="V8605" s="34"/>
      <c r="W8605" s="34"/>
      <c r="X8605" s="34"/>
      <c r="Y8605" s="34"/>
      <c r="Z8605" s="34"/>
    </row>
    <row r="8606" spans="18:26" x14ac:dyDescent="0.2">
      <c r="R8606" s="34"/>
      <c r="S8606" s="34"/>
      <c r="T8606" s="34"/>
      <c r="U8606" s="34"/>
      <c r="V8606" s="34"/>
      <c r="W8606" s="34"/>
      <c r="X8606" s="34"/>
      <c r="Y8606" s="34"/>
      <c r="Z8606" s="34"/>
    </row>
    <row r="8607" spans="18:26" x14ac:dyDescent="0.2">
      <c r="R8607" s="34"/>
      <c r="S8607" s="34"/>
      <c r="T8607" s="34"/>
      <c r="U8607" s="34"/>
      <c r="V8607" s="34"/>
      <c r="W8607" s="34"/>
      <c r="X8607" s="34"/>
      <c r="Y8607" s="34"/>
      <c r="Z8607" s="34"/>
    </row>
    <row r="8608" spans="18:26" x14ac:dyDescent="0.2">
      <c r="R8608" s="34"/>
      <c r="S8608" s="34"/>
      <c r="T8608" s="34"/>
      <c r="U8608" s="34"/>
      <c r="V8608" s="34"/>
      <c r="W8608" s="34"/>
      <c r="X8608" s="34"/>
      <c r="Y8608" s="34"/>
      <c r="Z8608" s="34"/>
    </row>
    <row r="8609" spans="18:26" x14ac:dyDescent="0.2">
      <c r="R8609" s="34"/>
      <c r="S8609" s="34"/>
      <c r="T8609" s="34"/>
      <c r="U8609" s="34"/>
      <c r="V8609" s="34"/>
      <c r="W8609" s="34"/>
      <c r="X8609" s="34"/>
      <c r="Y8609" s="34"/>
      <c r="Z8609" s="34"/>
    </row>
    <row r="8610" spans="18:26" x14ac:dyDescent="0.2">
      <c r="R8610" s="34"/>
      <c r="S8610" s="34"/>
      <c r="T8610" s="34"/>
      <c r="U8610" s="34"/>
      <c r="V8610" s="34"/>
      <c r="W8610" s="34"/>
      <c r="X8610" s="34"/>
      <c r="Y8610" s="34"/>
      <c r="Z8610" s="34"/>
    </row>
    <row r="8611" spans="18:26" x14ac:dyDescent="0.2">
      <c r="R8611" s="34"/>
      <c r="S8611" s="34"/>
      <c r="T8611" s="34"/>
      <c r="U8611" s="34"/>
      <c r="V8611" s="34"/>
      <c r="W8611" s="34"/>
      <c r="X8611" s="34"/>
      <c r="Y8611" s="34"/>
      <c r="Z8611" s="34"/>
    </row>
    <row r="8612" spans="18:26" x14ac:dyDescent="0.2">
      <c r="R8612" s="34"/>
      <c r="S8612" s="34"/>
      <c r="T8612" s="34"/>
      <c r="U8612" s="34"/>
      <c r="V8612" s="34"/>
      <c r="W8612" s="34"/>
      <c r="X8612" s="34"/>
      <c r="Y8612" s="34"/>
      <c r="Z8612" s="34"/>
    </row>
    <row r="8613" spans="18:26" x14ac:dyDescent="0.2">
      <c r="R8613" s="34"/>
      <c r="S8613" s="34"/>
      <c r="T8613" s="34"/>
      <c r="U8613" s="34"/>
      <c r="V8613" s="34"/>
      <c r="W8613" s="34"/>
      <c r="X8613" s="34"/>
      <c r="Y8613" s="34"/>
      <c r="Z8613" s="34"/>
    </row>
    <row r="8614" spans="18:26" x14ac:dyDescent="0.2">
      <c r="R8614" s="34"/>
      <c r="S8614" s="34"/>
      <c r="T8614" s="34"/>
      <c r="U8614" s="34"/>
      <c r="V8614" s="34"/>
      <c r="W8614" s="34"/>
      <c r="X8614" s="34"/>
      <c r="Y8614" s="34"/>
      <c r="Z8614" s="34"/>
    </row>
    <row r="8615" spans="18:26" x14ac:dyDescent="0.2">
      <c r="R8615" s="34"/>
      <c r="S8615" s="34"/>
      <c r="T8615" s="34"/>
      <c r="U8615" s="34"/>
      <c r="V8615" s="34"/>
      <c r="W8615" s="34"/>
      <c r="X8615" s="34"/>
      <c r="Y8615" s="34"/>
      <c r="Z8615" s="34"/>
    </row>
    <row r="8616" spans="18:26" x14ac:dyDescent="0.2">
      <c r="R8616" s="34"/>
      <c r="S8616" s="34"/>
      <c r="T8616" s="34"/>
      <c r="U8616" s="34"/>
      <c r="V8616" s="34"/>
      <c r="W8616" s="34"/>
      <c r="X8616" s="34"/>
      <c r="Y8616" s="34"/>
      <c r="Z8616" s="34"/>
    </row>
    <row r="8617" spans="18:26" x14ac:dyDescent="0.2">
      <c r="R8617" s="34"/>
      <c r="S8617" s="34"/>
      <c r="T8617" s="34"/>
      <c r="U8617" s="34"/>
      <c r="V8617" s="34"/>
      <c r="W8617" s="34"/>
      <c r="X8617" s="34"/>
      <c r="Y8617" s="34"/>
      <c r="Z8617" s="34"/>
    </row>
    <row r="8618" spans="18:26" x14ac:dyDescent="0.2">
      <c r="R8618" s="34"/>
      <c r="S8618" s="34"/>
      <c r="T8618" s="34"/>
      <c r="U8618" s="34"/>
      <c r="V8618" s="34"/>
      <c r="W8618" s="34"/>
      <c r="X8618" s="34"/>
      <c r="Y8618" s="34"/>
      <c r="Z8618" s="34"/>
    </row>
    <row r="8619" spans="18:26" x14ac:dyDescent="0.2">
      <c r="R8619" s="34"/>
      <c r="S8619" s="34"/>
      <c r="T8619" s="34"/>
      <c r="U8619" s="34"/>
      <c r="V8619" s="34"/>
      <c r="W8619" s="34"/>
      <c r="X8619" s="34"/>
      <c r="Y8619" s="34"/>
      <c r="Z8619" s="34"/>
    </row>
    <row r="8620" spans="18:26" x14ac:dyDescent="0.2">
      <c r="R8620" s="34"/>
      <c r="S8620" s="34"/>
      <c r="T8620" s="34"/>
      <c r="U8620" s="34"/>
      <c r="V8620" s="34"/>
      <c r="W8620" s="34"/>
      <c r="X8620" s="34"/>
      <c r="Y8620" s="34"/>
      <c r="Z8620" s="34"/>
    </row>
    <row r="8621" spans="18:26" x14ac:dyDescent="0.2">
      <c r="R8621" s="34"/>
      <c r="S8621" s="34"/>
      <c r="T8621" s="34"/>
      <c r="U8621" s="34"/>
      <c r="V8621" s="34"/>
      <c r="W8621" s="34"/>
      <c r="X8621" s="34"/>
      <c r="Y8621" s="34"/>
      <c r="Z8621" s="34"/>
    </row>
    <row r="8622" spans="18:26" x14ac:dyDescent="0.2">
      <c r="R8622" s="34"/>
      <c r="S8622" s="34"/>
      <c r="T8622" s="34"/>
      <c r="U8622" s="34"/>
      <c r="V8622" s="34"/>
      <c r="W8622" s="34"/>
      <c r="X8622" s="34"/>
      <c r="Y8622" s="34"/>
      <c r="Z8622" s="34"/>
    </row>
    <row r="8623" spans="18:26" x14ac:dyDescent="0.2">
      <c r="R8623" s="34"/>
      <c r="S8623" s="34"/>
      <c r="T8623" s="34"/>
      <c r="U8623" s="34"/>
      <c r="V8623" s="34"/>
      <c r="W8623" s="34"/>
      <c r="X8623" s="34"/>
      <c r="Y8623" s="34"/>
      <c r="Z8623" s="34"/>
    </row>
    <row r="8624" spans="18:26" x14ac:dyDescent="0.2">
      <c r="R8624" s="34"/>
      <c r="S8624" s="34"/>
      <c r="T8624" s="34"/>
      <c r="U8624" s="34"/>
      <c r="V8624" s="34"/>
      <c r="W8624" s="34"/>
      <c r="X8624" s="34"/>
      <c r="Y8624" s="34"/>
      <c r="Z8624" s="34"/>
    </row>
    <row r="8625" spans="18:26" x14ac:dyDescent="0.2">
      <c r="R8625" s="34"/>
      <c r="S8625" s="34"/>
      <c r="T8625" s="34"/>
      <c r="U8625" s="34"/>
      <c r="V8625" s="34"/>
      <c r="W8625" s="34"/>
      <c r="X8625" s="34"/>
      <c r="Y8625" s="34"/>
      <c r="Z8625" s="34"/>
    </row>
    <row r="8626" spans="18:26" x14ac:dyDescent="0.2">
      <c r="R8626" s="34"/>
      <c r="S8626" s="34"/>
      <c r="T8626" s="34"/>
      <c r="U8626" s="34"/>
      <c r="V8626" s="34"/>
      <c r="W8626" s="34"/>
      <c r="X8626" s="34"/>
      <c r="Y8626" s="34"/>
      <c r="Z8626" s="34"/>
    </row>
    <row r="8627" spans="18:26" x14ac:dyDescent="0.2">
      <c r="R8627" s="34"/>
      <c r="S8627" s="34"/>
      <c r="T8627" s="34"/>
      <c r="U8627" s="34"/>
      <c r="V8627" s="34"/>
      <c r="W8627" s="34"/>
      <c r="X8627" s="34"/>
      <c r="Y8627" s="34"/>
      <c r="Z8627" s="34"/>
    </row>
    <row r="8628" spans="18:26" x14ac:dyDescent="0.2">
      <c r="R8628" s="34"/>
      <c r="S8628" s="34"/>
      <c r="T8628" s="34"/>
      <c r="U8628" s="34"/>
      <c r="V8628" s="34"/>
      <c r="W8628" s="34"/>
      <c r="X8628" s="34"/>
      <c r="Y8628" s="34"/>
      <c r="Z8628" s="34"/>
    </row>
    <row r="8629" spans="18:26" x14ac:dyDescent="0.2">
      <c r="R8629" s="34"/>
      <c r="S8629" s="34"/>
      <c r="T8629" s="34"/>
      <c r="U8629" s="34"/>
      <c r="V8629" s="34"/>
      <c r="W8629" s="34"/>
      <c r="X8629" s="34"/>
      <c r="Y8629" s="34"/>
      <c r="Z8629" s="34"/>
    </row>
    <row r="8630" spans="18:26" x14ac:dyDescent="0.2">
      <c r="R8630" s="34"/>
      <c r="S8630" s="34"/>
      <c r="T8630" s="34"/>
      <c r="U8630" s="34"/>
      <c r="V8630" s="34"/>
      <c r="W8630" s="34"/>
      <c r="X8630" s="34"/>
      <c r="Y8630" s="34"/>
      <c r="Z8630" s="34"/>
    </row>
    <row r="8631" spans="18:26" x14ac:dyDescent="0.2">
      <c r="R8631" s="34"/>
      <c r="S8631" s="34"/>
      <c r="T8631" s="34"/>
      <c r="U8631" s="34"/>
      <c r="V8631" s="34"/>
      <c r="W8631" s="34"/>
      <c r="X8631" s="34"/>
      <c r="Y8631" s="34"/>
      <c r="Z8631" s="34"/>
    </row>
    <row r="8632" spans="18:26" x14ac:dyDescent="0.2">
      <c r="R8632" s="34"/>
      <c r="S8632" s="34"/>
      <c r="T8632" s="34"/>
      <c r="U8632" s="34"/>
      <c r="V8632" s="34"/>
      <c r="W8632" s="34"/>
      <c r="X8632" s="34"/>
      <c r="Y8632" s="34"/>
      <c r="Z8632" s="34"/>
    </row>
    <row r="8633" spans="18:26" x14ac:dyDescent="0.2">
      <c r="R8633" s="34"/>
      <c r="S8633" s="34"/>
      <c r="T8633" s="34"/>
      <c r="U8633" s="34"/>
      <c r="V8633" s="34"/>
      <c r="W8633" s="34"/>
      <c r="X8633" s="34"/>
      <c r="Y8633" s="34"/>
      <c r="Z8633" s="34"/>
    </row>
    <row r="8634" spans="18:26" x14ac:dyDescent="0.2">
      <c r="R8634" s="34"/>
      <c r="S8634" s="34"/>
      <c r="T8634" s="34"/>
      <c r="U8634" s="34"/>
      <c r="V8634" s="34"/>
      <c r="W8634" s="34"/>
      <c r="X8634" s="34"/>
      <c r="Y8634" s="34"/>
      <c r="Z8634" s="34"/>
    </row>
    <row r="8635" spans="18:26" x14ac:dyDescent="0.2">
      <c r="R8635" s="34"/>
      <c r="S8635" s="34"/>
      <c r="T8635" s="34"/>
      <c r="U8635" s="34"/>
      <c r="V8635" s="34"/>
      <c r="W8635" s="34"/>
      <c r="X8635" s="34"/>
      <c r="Y8635" s="34"/>
      <c r="Z8635" s="34"/>
    </row>
    <row r="8636" spans="18:26" x14ac:dyDescent="0.2">
      <c r="R8636" s="34"/>
      <c r="S8636" s="34"/>
      <c r="T8636" s="34"/>
      <c r="U8636" s="34"/>
      <c r="V8636" s="34"/>
      <c r="W8636" s="34"/>
      <c r="X8636" s="34"/>
      <c r="Y8636" s="34"/>
      <c r="Z8636" s="34"/>
    </row>
    <row r="8637" spans="18:26" x14ac:dyDescent="0.2">
      <c r="R8637" s="34"/>
      <c r="S8637" s="34"/>
      <c r="T8637" s="34"/>
      <c r="U8637" s="34"/>
      <c r="V8637" s="34"/>
      <c r="W8637" s="34"/>
      <c r="X8637" s="34"/>
      <c r="Y8637" s="34"/>
      <c r="Z8637" s="34"/>
    </row>
    <row r="8638" spans="18:26" x14ac:dyDescent="0.2">
      <c r="R8638" s="34"/>
      <c r="S8638" s="34"/>
      <c r="T8638" s="34"/>
      <c r="U8638" s="34"/>
      <c r="V8638" s="34"/>
      <c r="W8638" s="34"/>
      <c r="X8638" s="34"/>
      <c r="Y8638" s="34"/>
      <c r="Z8638" s="34"/>
    </row>
    <row r="8639" spans="18:26" x14ac:dyDescent="0.2">
      <c r="R8639" s="34"/>
      <c r="S8639" s="34"/>
      <c r="T8639" s="34"/>
      <c r="U8639" s="34"/>
      <c r="V8639" s="34"/>
      <c r="W8639" s="34"/>
      <c r="X8639" s="34"/>
      <c r="Y8639" s="34"/>
      <c r="Z8639" s="34"/>
    </row>
    <row r="8640" spans="18:26" x14ac:dyDescent="0.2">
      <c r="R8640" s="34"/>
      <c r="S8640" s="34"/>
      <c r="T8640" s="34"/>
      <c r="U8640" s="34"/>
      <c r="V8640" s="34"/>
      <c r="W8640" s="34"/>
      <c r="X8640" s="34"/>
      <c r="Y8640" s="34"/>
      <c r="Z8640" s="34"/>
    </row>
    <row r="8641" spans="18:26" x14ac:dyDescent="0.2">
      <c r="R8641" s="34"/>
      <c r="S8641" s="34"/>
      <c r="T8641" s="34"/>
      <c r="U8641" s="34"/>
      <c r="V8641" s="34"/>
      <c r="W8641" s="34"/>
      <c r="X8641" s="34"/>
      <c r="Y8641" s="34"/>
      <c r="Z8641" s="34"/>
    </row>
    <row r="8642" spans="18:26" x14ac:dyDescent="0.2">
      <c r="R8642" s="34"/>
      <c r="S8642" s="34"/>
      <c r="T8642" s="34"/>
      <c r="U8642" s="34"/>
      <c r="V8642" s="34"/>
      <c r="W8642" s="34"/>
      <c r="X8642" s="34"/>
      <c r="Y8642" s="34"/>
      <c r="Z8642" s="34"/>
    </row>
    <row r="8643" spans="18:26" x14ac:dyDescent="0.2">
      <c r="R8643" s="34"/>
      <c r="S8643" s="34"/>
      <c r="T8643" s="34"/>
      <c r="U8643" s="34"/>
      <c r="V8643" s="34"/>
      <c r="W8643" s="34"/>
      <c r="X8643" s="34"/>
      <c r="Y8643" s="34"/>
      <c r="Z8643" s="34"/>
    </row>
    <row r="8644" spans="18:26" x14ac:dyDescent="0.2">
      <c r="R8644" s="34"/>
      <c r="S8644" s="34"/>
      <c r="T8644" s="34"/>
      <c r="U8644" s="34"/>
      <c r="V8644" s="34"/>
      <c r="W8644" s="34"/>
      <c r="X8644" s="34"/>
      <c r="Y8644" s="34"/>
      <c r="Z8644" s="34"/>
    </row>
    <row r="8645" spans="18:26" x14ac:dyDescent="0.2">
      <c r="R8645" s="34"/>
      <c r="S8645" s="34"/>
      <c r="T8645" s="34"/>
      <c r="U8645" s="34"/>
      <c r="V8645" s="34"/>
      <c r="W8645" s="34"/>
      <c r="X8645" s="34"/>
      <c r="Y8645" s="34"/>
      <c r="Z8645" s="34"/>
    </row>
    <row r="8646" spans="18:26" x14ac:dyDescent="0.2">
      <c r="R8646" s="34"/>
      <c r="S8646" s="34"/>
      <c r="T8646" s="34"/>
      <c r="U8646" s="34"/>
      <c r="V8646" s="34"/>
      <c r="W8646" s="34"/>
      <c r="X8646" s="34"/>
      <c r="Y8646" s="34"/>
      <c r="Z8646" s="34"/>
    </row>
    <row r="8647" spans="18:26" x14ac:dyDescent="0.2">
      <c r="R8647" s="34"/>
      <c r="S8647" s="34"/>
      <c r="T8647" s="34"/>
      <c r="U8647" s="34"/>
      <c r="V8647" s="34"/>
      <c r="W8647" s="34"/>
      <c r="X8647" s="34"/>
      <c r="Y8647" s="34"/>
      <c r="Z8647" s="34"/>
    </row>
    <row r="8648" spans="18:26" x14ac:dyDescent="0.2">
      <c r="R8648" s="34"/>
      <c r="S8648" s="34"/>
      <c r="T8648" s="34"/>
      <c r="U8648" s="34"/>
      <c r="V8648" s="34"/>
      <c r="W8648" s="34"/>
      <c r="X8648" s="34"/>
      <c r="Y8648" s="34"/>
      <c r="Z8648" s="34"/>
    </row>
    <row r="8649" spans="18:26" x14ac:dyDescent="0.2">
      <c r="R8649" s="34"/>
      <c r="S8649" s="34"/>
      <c r="T8649" s="34"/>
      <c r="U8649" s="34"/>
      <c r="V8649" s="34"/>
      <c r="W8649" s="34"/>
      <c r="X8649" s="34"/>
      <c r="Y8649" s="34"/>
      <c r="Z8649" s="34"/>
    </row>
    <row r="8650" spans="18:26" x14ac:dyDescent="0.2">
      <c r="R8650" s="34"/>
      <c r="S8650" s="34"/>
      <c r="T8650" s="34"/>
      <c r="U8650" s="34"/>
      <c r="V8650" s="34"/>
      <c r="W8650" s="34"/>
      <c r="X8650" s="34"/>
      <c r="Y8650" s="34"/>
      <c r="Z8650" s="34"/>
    </row>
    <row r="8651" spans="18:26" x14ac:dyDescent="0.2">
      <c r="R8651" s="34"/>
      <c r="S8651" s="34"/>
      <c r="T8651" s="34"/>
      <c r="U8651" s="34"/>
      <c r="V8651" s="34"/>
      <c r="W8651" s="34"/>
      <c r="X8651" s="34"/>
      <c r="Y8651" s="34"/>
      <c r="Z8651" s="34"/>
    </row>
    <row r="8652" spans="18:26" x14ac:dyDescent="0.2">
      <c r="R8652" s="34"/>
      <c r="S8652" s="34"/>
      <c r="T8652" s="34"/>
      <c r="U8652" s="34"/>
      <c r="V8652" s="34"/>
      <c r="W8652" s="34"/>
      <c r="X8652" s="34"/>
      <c r="Y8652" s="34"/>
      <c r="Z8652" s="34"/>
    </row>
    <row r="8653" spans="18:26" x14ac:dyDescent="0.2">
      <c r="R8653" s="34"/>
      <c r="S8653" s="34"/>
      <c r="T8653" s="34"/>
      <c r="U8653" s="34"/>
      <c r="V8653" s="34"/>
      <c r="W8653" s="34"/>
      <c r="X8653" s="34"/>
      <c r="Y8653" s="34"/>
      <c r="Z8653" s="34"/>
    </row>
    <row r="8654" spans="18:26" x14ac:dyDescent="0.2">
      <c r="R8654" s="34"/>
      <c r="S8654" s="34"/>
      <c r="T8654" s="34"/>
      <c r="U8654" s="34"/>
      <c r="V8654" s="34"/>
      <c r="W8654" s="34"/>
      <c r="X8654" s="34"/>
      <c r="Y8654" s="34"/>
      <c r="Z8654" s="34"/>
    </row>
    <row r="8655" spans="18:26" x14ac:dyDescent="0.2">
      <c r="R8655" s="34"/>
      <c r="S8655" s="34"/>
      <c r="T8655" s="34"/>
      <c r="U8655" s="34"/>
      <c r="V8655" s="34"/>
      <c r="W8655" s="34"/>
      <c r="X8655" s="34"/>
      <c r="Y8655" s="34"/>
      <c r="Z8655" s="34"/>
    </row>
    <row r="8656" spans="18:26" x14ac:dyDescent="0.2">
      <c r="R8656" s="34"/>
      <c r="S8656" s="34"/>
      <c r="T8656" s="34"/>
      <c r="U8656" s="34"/>
      <c r="V8656" s="34"/>
      <c r="W8656" s="34"/>
      <c r="X8656" s="34"/>
      <c r="Y8656" s="34"/>
      <c r="Z8656" s="34"/>
    </row>
    <row r="8657" spans="18:26" x14ac:dyDescent="0.2">
      <c r="R8657" s="34"/>
      <c r="S8657" s="34"/>
      <c r="T8657" s="34"/>
      <c r="U8657" s="34"/>
      <c r="V8657" s="34"/>
      <c r="W8657" s="34"/>
      <c r="X8657" s="34"/>
      <c r="Y8657" s="34"/>
      <c r="Z8657" s="34"/>
    </row>
    <row r="8658" spans="18:26" x14ac:dyDescent="0.2">
      <c r="R8658" s="34"/>
      <c r="S8658" s="34"/>
      <c r="T8658" s="34"/>
      <c r="U8658" s="34"/>
      <c r="V8658" s="34"/>
      <c r="W8658" s="34"/>
      <c r="X8658" s="34"/>
      <c r="Y8658" s="34"/>
      <c r="Z8658" s="34"/>
    </row>
    <row r="8659" spans="18:26" x14ac:dyDescent="0.2">
      <c r="R8659" s="34"/>
      <c r="S8659" s="34"/>
      <c r="T8659" s="34"/>
      <c r="U8659" s="34"/>
      <c r="V8659" s="34"/>
      <c r="W8659" s="34"/>
      <c r="X8659" s="34"/>
      <c r="Y8659" s="34"/>
      <c r="Z8659" s="34"/>
    </row>
    <row r="8660" spans="18:26" x14ac:dyDescent="0.2">
      <c r="R8660" s="34"/>
      <c r="S8660" s="34"/>
      <c r="T8660" s="34"/>
      <c r="U8660" s="34"/>
      <c r="V8660" s="34"/>
      <c r="W8660" s="34"/>
      <c r="X8660" s="34"/>
      <c r="Y8660" s="34"/>
      <c r="Z8660" s="34"/>
    </row>
    <row r="8661" spans="18:26" x14ac:dyDescent="0.2">
      <c r="R8661" s="34"/>
      <c r="S8661" s="34"/>
      <c r="T8661" s="34"/>
      <c r="U8661" s="34"/>
      <c r="V8661" s="34"/>
      <c r="W8661" s="34"/>
      <c r="X8661" s="34"/>
      <c r="Y8661" s="34"/>
      <c r="Z8661" s="34"/>
    </row>
    <row r="8662" spans="18:26" x14ac:dyDescent="0.2">
      <c r="R8662" s="34"/>
      <c r="S8662" s="34"/>
      <c r="T8662" s="34"/>
      <c r="U8662" s="34"/>
      <c r="V8662" s="34"/>
      <c r="W8662" s="34"/>
      <c r="X8662" s="34"/>
      <c r="Y8662" s="34"/>
      <c r="Z8662" s="34"/>
    </row>
    <row r="8663" spans="18:26" x14ac:dyDescent="0.2">
      <c r="R8663" s="34"/>
      <c r="S8663" s="34"/>
      <c r="T8663" s="34"/>
      <c r="U8663" s="34"/>
      <c r="V8663" s="34"/>
      <c r="W8663" s="34"/>
      <c r="X8663" s="34"/>
      <c r="Y8663" s="34"/>
      <c r="Z8663" s="34"/>
    </row>
    <row r="8664" spans="18:26" x14ac:dyDescent="0.2">
      <c r="R8664" s="34"/>
      <c r="S8664" s="34"/>
      <c r="T8664" s="34"/>
      <c r="U8664" s="34"/>
      <c r="V8664" s="34"/>
      <c r="W8664" s="34"/>
      <c r="X8664" s="34"/>
      <c r="Y8664" s="34"/>
      <c r="Z8664" s="34"/>
    </row>
    <row r="8665" spans="18:26" x14ac:dyDescent="0.2">
      <c r="R8665" s="34"/>
      <c r="S8665" s="34"/>
      <c r="T8665" s="34"/>
      <c r="U8665" s="34"/>
      <c r="V8665" s="34"/>
      <c r="W8665" s="34"/>
      <c r="X8665" s="34"/>
      <c r="Y8665" s="34"/>
      <c r="Z8665" s="34"/>
    </row>
    <row r="8666" spans="18:26" x14ac:dyDescent="0.2">
      <c r="R8666" s="34"/>
      <c r="S8666" s="34"/>
      <c r="T8666" s="34"/>
      <c r="U8666" s="34"/>
      <c r="V8666" s="34"/>
      <c r="W8666" s="34"/>
      <c r="X8666" s="34"/>
      <c r="Y8666" s="34"/>
      <c r="Z8666" s="34"/>
    </row>
    <row r="8667" spans="18:26" x14ac:dyDescent="0.2">
      <c r="R8667" s="34"/>
      <c r="S8667" s="34"/>
      <c r="T8667" s="34"/>
      <c r="U8667" s="34"/>
      <c r="V8667" s="34"/>
      <c r="W8667" s="34"/>
      <c r="X8667" s="34"/>
      <c r="Y8667" s="34"/>
      <c r="Z8667" s="34"/>
    </row>
    <row r="8668" spans="18:26" x14ac:dyDescent="0.2">
      <c r="R8668" s="34"/>
      <c r="S8668" s="34"/>
      <c r="T8668" s="34"/>
      <c r="U8668" s="34"/>
      <c r="V8668" s="34"/>
      <c r="W8668" s="34"/>
      <c r="X8668" s="34"/>
      <c r="Y8668" s="34"/>
      <c r="Z8668" s="34"/>
    </row>
    <row r="8669" spans="18:26" x14ac:dyDescent="0.2">
      <c r="R8669" s="34"/>
      <c r="S8669" s="34"/>
      <c r="T8669" s="34"/>
      <c r="U8669" s="34"/>
      <c r="V8669" s="34"/>
      <c r="W8669" s="34"/>
      <c r="X8669" s="34"/>
      <c r="Y8669" s="34"/>
      <c r="Z8669" s="34"/>
    </row>
    <row r="8670" spans="18:26" x14ac:dyDescent="0.2">
      <c r="R8670" s="34"/>
      <c r="S8670" s="34"/>
      <c r="T8670" s="34"/>
      <c r="U8670" s="34"/>
      <c r="V8670" s="34"/>
      <c r="W8670" s="34"/>
      <c r="X8670" s="34"/>
      <c r="Y8670" s="34"/>
      <c r="Z8670" s="34"/>
    </row>
    <row r="8671" spans="18:26" x14ac:dyDescent="0.2">
      <c r="R8671" s="34"/>
      <c r="S8671" s="34"/>
      <c r="T8671" s="34"/>
      <c r="U8671" s="34"/>
      <c r="V8671" s="34"/>
      <c r="W8671" s="34"/>
      <c r="X8671" s="34"/>
      <c r="Y8671" s="34"/>
      <c r="Z8671" s="34"/>
    </row>
    <row r="8672" spans="18:26" x14ac:dyDescent="0.2">
      <c r="R8672" s="34"/>
      <c r="S8672" s="34"/>
      <c r="T8672" s="34"/>
      <c r="U8672" s="34"/>
      <c r="V8672" s="34"/>
      <c r="W8672" s="34"/>
      <c r="X8672" s="34"/>
      <c r="Y8672" s="34"/>
      <c r="Z8672" s="34"/>
    </row>
    <row r="8673" spans="18:26" x14ac:dyDescent="0.2">
      <c r="R8673" s="34"/>
      <c r="S8673" s="34"/>
      <c r="T8673" s="34"/>
      <c r="U8673" s="34"/>
      <c r="V8673" s="34"/>
      <c r="W8673" s="34"/>
      <c r="X8673" s="34"/>
      <c r="Y8673" s="34"/>
      <c r="Z8673" s="34"/>
    </row>
    <row r="8674" spans="18:26" x14ac:dyDescent="0.2">
      <c r="R8674" s="34"/>
      <c r="S8674" s="34"/>
      <c r="T8674" s="34"/>
      <c r="U8674" s="34"/>
      <c r="V8674" s="34"/>
      <c r="W8674" s="34"/>
      <c r="X8674" s="34"/>
      <c r="Y8674" s="34"/>
      <c r="Z8674" s="34"/>
    </row>
    <row r="8675" spans="18:26" x14ac:dyDescent="0.2">
      <c r="R8675" s="34"/>
      <c r="S8675" s="34"/>
      <c r="T8675" s="34"/>
      <c r="U8675" s="34"/>
      <c r="V8675" s="34"/>
      <c r="W8675" s="34"/>
      <c r="X8675" s="34"/>
      <c r="Y8675" s="34"/>
      <c r="Z8675" s="34"/>
    </row>
    <row r="8676" spans="18:26" x14ac:dyDescent="0.2">
      <c r="R8676" s="34"/>
      <c r="S8676" s="34"/>
      <c r="T8676" s="34"/>
      <c r="U8676" s="34"/>
      <c r="V8676" s="34"/>
      <c r="W8676" s="34"/>
      <c r="X8676" s="34"/>
      <c r="Y8676" s="34"/>
      <c r="Z8676" s="34"/>
    </row>
    <row r="8677" spans="18:26" x14ac:dyDescent="0.2">
      <c r="R8677" s="34"/>
      <c r="S8677" s="34"/>
      <c r="T8677" s="34"/>
      <c r="U8677" s="34"/>
      <c r="V8677" s="34"/>
      <c r="W8677" s="34"/>
      <c r="X8677" s="34"/>
      <c r="Y8677" s="34"/>
      <c r="Z8677" s="34"/>
    </row>
    <row r="8678" spans="18:26" x14ac:dyDescent="0.2">
      <c r="R8678" s="34"/>
      <c r="S8678" s="34"/>
      <c r="T8678" s="34"/>
      <c r="U8678" s="34"/>
      <c r="V8678" s="34"/>
      <c r="W8678" s="34"/>
      <c r="X8678" s="34"/>
      <c r="Y8678" s="34"/>
      <c r="Z8678" s="34"/>
    </row>
    <row r="8679" spans="18:26" x14ac:dyDescent="0.2">
      <c r="R8679" s="34"/>
      <c r="S8679" s="34"/>
      <c r="T8679" s="34"/>
      <c r="U8679" s="34"/>
      <c r="V8679" s="34"/>
      <c r="W8679" s="34"/>
      <c r="X8679" s="34"/>
      <c r="Y8679" s="34"/>
      <c r="Z8679" s="34"/>
    </row>
    <row r="8680" spans="18:26" x14ac:dyDescent="0.2">
      <c r="R8680" s="34"/>
      <c r="S8680" s="34"/>
      <c r="T8680" s="34"/>
      <c r="U8680" s="34"/>
      <c r="V8680" s="34"/>
      <c r="W8680" s="34"/>
      <c r="X8680" s="34"/>
      <c r="Y8680" s="34"/>
      <c r="Z8680" s="34"/>
    </row>
    <row r="8681" spans="18:26" x14ac:dyDescent="0.2">
      <c r="R8681" s="34"/>
      <c r="S8681" s="34"/>
      <c r="T8681" s="34"/>
      <c r="U8681" s="34"/>
      <c r="V8681" s="34"/>
      <c r="W8681" s="34"/>
      <c r="X8681" s="34"/>
      <c r="Y8681" s="34"/>
      <c r="Z8681" s="34"/>
    </row>
    <row r="8682" spans="18:26" x14ac:dyDescent="0.2">
      <c r="R8682" s="34"/>
      <c r="S8682" s="34"/>
      <c r="T8682" s="34"/>
      <c r="U8682" s="34"/>
      <c r="V8682" s="34"/>
      <c r="W8682" s="34"/>
      <c r="X8682" s="34"/>
      <c r="Y8682" s="34"/>
      <c r="Z8682" s="34"/>
    </row>
    <row r="8683" spans="18:26" x14ac:dyDescent="0.2">
      <c r="R8683" s="34"/>
      <c r="S8683" s="34"/>
      <c r="T8683" s="34"/>
      <c r="U8683" s="34"/>
      <c r="V8683" s="34"/>
      <c r="W8683" s="34"/>
      <c r="X8683" s="34"/>
      <c r="Y8683" s="34"/>
      <c r="Z8683" s="34"/>
    </row>
    <row r="8684" spans="18:26" x14ac:dyDescent="0.2">
      <c r="R8684" s="34"/>
      <c r="S8684" s="34"/>
      <c r="T8684" s="34"/>
      <c r="U8684" s="34"/>
      <c r="V8684" s="34"/>
      <c r="W8684" s="34"/>
      <c r="X8684" s="34"/>
      <c r="Y8684" s="34"/>
      <c r="Z8684" s="34"/>
    </row>
    <row r="8685" spans="18:26" x14ac:dyDescent="0.2">
      <c r="R8685" s="34"/>
      <c r="S8685" s="34"/>
      <c r="T8685" s="34"/>
      <c r="U8685" s="34"/>
      <c r="V8685" s="34"/>
      <c r="W8685" s="34"/>
      <c r="X8685" s="34"/>
      <c r="Y8685" s="34"/>
      <c r="Z8685" s="34"/>
    </row>
    <row r="8686" spans="18:26" x14ac:dyDescent="0.2">
      <c r="R8686" s="34"/>
      <c r="S8686" s="34"/>
      <c r="T8686" s="34"/>
      <c r="U8686" s="34"/>
      <c r="V8686" s="34"/>
      <c r="W8686" s="34"/>
      <c r="X8686" s="34"/>
      <c r="Y8686" s="34"/>
      <c r="Z8686" s="34"/>
    </row>
    <row r="8687" spans="18:26" x14ac:dyDescent="0.2">
      <c r="R8687" s="34"/>
      <c r="S8687" s="34"/>
      <c r="T8687" s="34"/>
      <c r="U8687" s="34"/>
      <c r="V8687" s="34"/>
      <c r="W8687" s="34"/>
      <c r="X8687" s="34"/>
      <c r="Y8687" s="34"/>
      <c r="Z8687" s="34"/>
    </row>
    <row r="8688" spans="18:26" x14ac:dyDescent="0.2">
      <c r="R8688" s="34"/>
      <c r="S8688" s="34"/>
      <c r="T8688" s="34"/>
      <c r="U8688" s="34"/>
      <c r="V8688" s="34"/>
      <c r="W8688" s="34"/>
      <c r="X8688" s="34"/>
      <c r="Y8688" s="34"/>
      <c r="Z8688" s="34"/>
    </row>
    <row r="8689" spans="18:26" x14ac:dyDescent="0.2">
      <c r="R8689" s="34"/>
      <c r="S8689" s="34"/>
      <c r="T8689" s="34"/>
      <c r="U8689" s="34"/>
      <c r="V8689" s="34"/>
      <c r="W8689" s="34"/>
      <c r="X8689" s="34"/>
      <c r="Y8689" s="34"/>
      <c r="Z8689" s="34"/>
    </row>
    <row r="8690" spans="18:26" x14ac:dyDescent="0.2">
      <c r="R8690" s="34"/>
      <c r="S8690" s="34"/>
      <c r="T8690" s="34"/>
      <c r="U8690" s="34"/>
      <c r="V8690" s="34"/>
      <c r="W8690" s="34"/>
      <c r="X8690" s="34"/>
      <c r="Y8690" s="34"/>
      <c r="Z8690" s="34"/>
    </row>
    <row r="8691" spans="18:26" x14ac:dyDescent="0.2">
      <c r="R8691" s="34"/>
      <c r="S8691" s="34"/>
      <c r="T8691" s="34"/>
      <c r="U8691" s="34"/>
      <c r="V8691" s="34"/>
      <c r="W8691" s="34"/>
      <c r="X8691" s="34"/>
      <c r="Y8691" s="34"/>
      <c r="Z8691" s="34"/>
    </row>
    <row r="8692" spans="18:26" x14ac:dyDescent="0.2">
      <c r="R8692" s="34"/>
      <c r="S8692" s="34"/>
      <c r="T8692" s="34"/>
      <c r="U8692" s="34"/>
      <c r="V8692" s="34"/>
      <c r="W8692" s="34"/>
      <c r="X8692" s="34"/>
      <c r="Y8692" s="34"/>
      <c r="Z8692" s="34"/>
    </row>
    <row r="8693" spans="18:26" x14ac:dyDescent="0.2">
      <c r="R8693" s="34"/>
      <c r="S8693" s="34"/>
      <c r="T8693" s="34"/>
      <c r="U8693" s="34"/>
      <c r="V8693" s="34"/>
      <c r="W8693" s="34"/>
      <c r="X8693" s="34"/>
      <c r="Y8693" s="34"/>
      <c r="Z8693" s="34"/>
    </row>
    <row r="8694" spans="18:26" x14ac:dyDescent="0.2">
      <c r="R8694" s="34"/>
      <c r="S8694" s="34"/>
      <c r="T8694" s="34"/>
      <c r="U8694" s="34"/>
      <c r="V8694" s="34"/>
      <c r="W8694" s="34"/>
      <c r="X8694" s="34"/>
      <c r="Y8694" s="34"/>
      <c r="Z8694" s="34"/>
    </row>
    <row r="8695" spans="18:26" x14ac:dyDescent="0.2">
      <c r="R8695" s="34"/>
      <c r="S8695" s="34"/>
      <c r="T8695" s="34"/>
      <c r="U8695" s="34"/>
      <c r="V8695" s="34"/>
      <c r="W8695" s="34"/>
      <c r="X8695" s="34"/>
      <c r="Y8695" s="34"/>
      <c r="Z8695" s="34"/>
    </row>
    <row r="8696" spans="18:26" x14ac:dyDescent="0.2">
      <c r="R8696" s="34"/>
      <c r="S8696" s="34"/>
      <c r="T8696" s="34"/>
      <c r="U8696" s="34"/>
      <c r="V8696" s="34"/>
      <c r="W8696" s="34"/>
      <c r="X8696" s="34"/>
      <c r="Y8696" s="34"/>
      <c r="Z8696" s="34"/>
    </row>
    <row r="8697" spans="18:26" x14ac:dyDescent="0.2">
      <c r="R8697" s="34"/>
      <c r="S8697" s="34"/>
      <c r="T8697" s="34"/>
      <c r="U8697" s="34"/>
      <c r="V8697" s="34"/>
      <c r="W8697" s="34"/>
      <c r="X8697" s="34"/>
      <c r="Y8697" s="34"/>
      <c r="Z8697" s="34"/>
    </row>
    <row r="8698" spans="18:26" x14ac:dyDescent="0.2">
      <c r="R8698" s="34"/>
      <c r="S8698" s="34"/>
      <c r="T8698" s="34"/>
      <c r="U8698" s="34"/>
      <c r="V8698" s="34"/>
      <c r="W8698" s="34"/>
      <c r="X8698" s="34"/>
      <c r="Y8698" s="34"/>
      <c r="Z8698" s="34"/>
    </row>
    <row r="8699" spans="18:26" x14ac:dyDescent="0.2">
      <c r="R8699" s="34"/>
      <c r="S8699" s="34"/>
      <c r="T8699" s="34"/>
      <c r="U8699" s="34"/>
      <c r="V8699" s="34"/>
      <c r="W8699" s="34"/>
      <c r="X8699" s="34"/>
      <c r="Y8699" s="34"/>
      <c r="Z8699" s="34"/>
    </row>
    <row r="8700" spans="18:26" x14ac:dyDescent="0.2">
      <c r="R8700" s="34"/>
      <c r="S8700" s="34"/>
      <c r="T8700" s="34"/>
      <c r="U8700" s="34"/>
      <c r="V8700" s="34"/>
      <c r="W8700" s="34"/>
      <c r="X8700" s="34"/>
      <c r="Y8700" s="34"/>
      <c r="Z8700" s="34"/>
    </row>
    <row r="8701" spans="18:26" x14ac:dyDescent="0.2">
      <c r="R8701" s="34"/>
      <c r="S8701" s="34"/>
      <c r="T8701" s="34"/>
      <c r="U8701" s="34"/>
      <c r="V8701" s="34"/>
      <c r="W8701" s="34"/>
      <c r="X8701" s="34"/>
      <c r="Y8701" s="34"/>
      <c r="Z8701" s="34"/>
    </row>
    <row r="8702" spans="18:26" x14ac:dyDescent="0.2">
      <c r="R8702" s="34"/>
      <c r="S8702" s="34"/>
      <c r="T8702" s="34"/>
      <c r="U8702" s="34"/>
      <c r="V8702" s="34"/>
      <c r="W8702" s="34"/>
      <c r="X8702" s="34"/>
      <c r="Y8702" s="34"/>
      <c r="Z8702" s="34"/>
    </row>
    <row r="8703" spans="18:26" x14ac:dyDescent="0.2">
      <c r="R8703" s="34"/>
      <c r="S8703" s="34"/>
      <c r="T8703" s="34"/>
      <c r="U8703" s="34"/>
      <c r="V8703" s="34"/>
      <c r="W8703" s="34"/>
      <c r="X8703" s="34"/>
      <c r="Y8703" s="34"/>
      <c r="Z8703" s="34"/>
    </row>
    <row r="8704" spans="18:26" x14ac:dyDescent="0.2">
      <c r="R8704" s="34"/>
      <c r="S8704" s="34"/>
      <c r="T8704" s="34"/>
      <c r="U8704" s="34"/>
      <c r="V8704" s="34"/>
      <c r="W8704" s="34"/>
      <c r="X8704" s="34"/>
      <c r="Y8704" s="34"/>
      <c r="Z8704" s="34"/>
    </row>
    <row r="8705" spans="18:26" x14ac:dyDescent="0.2">
      <c r="R8705" s="34"/>
      <c r="S8705" s="34"/>
      <c r="T8705" s="34"/>
      <c r="U8705" s="34"/>
      <c r="V8705" s="34"/>
      <c r="W8705" s="34"/>
      <c r="X8705" s="34"/>
      <c r="Y8705" s="34"/>
      <c r="Z8705" s="34"/>
    </row>
    <row r="8706" spans="18:26" x14ac:dyDescent="0.2">
      <c r="R8706" s="34"/>
      <c r="S8706" s="34"/>
      <c r="T8706" s="34"/>
      <c r="U8706" s="34"/>
      <c r="V8706" s="34"/>
      <c r="W8706" s="34"/>
      <c r="X8706" s="34"/>
      <c r="Y8706" s="34"/>
      <c r="Z8706" s="34"/>
    </row>
    <row r="8707" spans="18:26" x14ac:dyDescent="0.2">
      <c r="R8707" s="34"/>
      <c r="S8707" s="34"/>
      <c r="T8707" s="34"/>
      <c r="U8707" s="34"/>
      <c r="V8707" s="34"/>
      <c r="W8707" s="34"/>
      <c r="X8707" s="34"/>
      <c r="Y8707" s="34"/>
      <c r="Z8707" s="34"/>
    </row>
    <row r="8708" spans="18:26" x14ac:dyDescent="0.2">
      <c r="R8708" s="34"/>
      <c r="S8708" s="34"/>
      <c r="T8708" s="34"/>
      <c r="U8708" s="34"/>
      <c r="V8708" s="34"/>
      <c r="W8708" s="34"/>
      <c r="X8708" s="34"/>
      <c r="Y8708" s="34"/>
      <c r="Z8708" s="34"/>
    </row>
    <row r="8709" spans="18:26" x14ac:dyDescent="0.2">
      <c r="R8709" s="34"/>
      <c r="S8709" s="34"/>
      <c r="T8709" s="34"/>
      <c r="U8709" s="34"/>
      <c r="V8709" s="34"/>
      <c r="W8709" s="34"/>
      <c r="X8709" s="34"/>
      <c r="Y8709" s="34"/>
      <c r="Z8709" s="34"/>
    </row>
    <row r="8710" spans="18:26" x14ac:dyDescent="0.2">
      <c r="R8710" s="34"/>
      <c r="S8710" s="34"/>
      <c r="T8710" s="34"/>
      <c r="U8710" s="34"/>
      <c r="V8710" s="34"/>
      <c r="W8710" s="34"/>
      <c r="X8710" s="34"/>
      <c r="Y8710" s="34"/>
      <c r="Z8710" s="34"/>
    </row>
    <row r="8711" spans="18:26" x14ac:dyDescent="0.2">
      <c r="R8711" s="34"/>
      <c r="S8711" s="34"/>
      <c r="T8711" s="34"/>
      <c r="U8711" s="34"/>
      <c r="V8711" s="34"/>
      <c r="W8711" s="34"/>
      <c r="X8711" s="34"/>
      <c r="Y8711" s="34"/>
      <c r="Z8711" s="34"/>
    </row>
    <row r="8712" spans="18:26" x14ac:dyDescent="0.2">
      <c r="R8712" s="34"/>
      <c r="S8712" s="34"/>
      <c r="T8712" s="34"/>
      <c r="U8712" s="34"/>
      <c r="V8712" s="34"/>
      <c r="W8712" s="34"/>
      <c r="X8712" s="34"/>
      <c r="Y8712" s="34"/>
      <c r="Z8712" s="34"/>
    </row>
    <row r="8713" spans="18:26" x14ac:dyDescent="0.2">
      <c r="R8713" s="34"/>
      <c r="S8713" s="34"/>
      <c r="T8713" s="34"/>
      <c r="U8713" s="34"/>
      <c r="V8713" s="34"/>
      <c r="W8713" s="34"/>
      <c r="X8713" s="34"/>
      <c r="Y8713" s="34"/>
      <c r="Z8713" s="34"/>
    </row>
    <row r="8714" spans="18:26" x14ac:dyDescent="0.2">
      <c r="R8714" s="34"/>
      <c r="S8714" s="34"/>
      <c r="T8714" s="34"/>
      <c r="U8714" s="34"/>
      <c r="V8714" s="34"/>
      <c r="W8714" s="34"/>
      <c r="X8714" s="34"/>
      <c r="Y8714" s="34"/>
      <c r="Z8714" s="34"/>
    </row>
    <row r="8715" spans="18:26" x14ac:dyDescent="0.2">
      <c r="R8715" s="34"/>
      <c r="S8715" s="34"/>
      <c r="T8715" s="34"/>
      <c r="U8715" s="34"/>
      <c r="V8715" s="34"/>
      <c r="W8715" s="34"/>
      <c r="X8715" s="34"/>
      <c r="Y8715" s="34"/>
      <c r="Z8715" s="34"/>
    </row>
    <row r="8716" spans="18:26" x14ac:dyDescent="0.2">
      <c r="R8716" s="34"/>
      <c r="S8716" s="34"/>
      <c r="T8716" s="34"/>
      <c r="U8716" s="34"/>
      <c r="V8716" s="34"/>
      <c r="W8716" s="34"/>
      <c r="X8716" s="34"/>
      <c r="Y8716" s="34"/>
      <c r="Z8716" s="34"/>
    </row>
    <row r="8717" spans="18:26" x14ac:dyDescent="0.2">
      <c r="R8717" s="34"/>
      <c r="S8717" s="34"/>
      <c r="T8717" s="34"/>
      <c r="U8717" s="34"/>
      <c r="V8717" s="34"/>
      <c r="W8717" s="34"/>
      <c r="X8717" s="34"/>
      <c r="Y8717" s="34"/>
      <c r="Z8717" s="34"/>
    </row>
    <row r="8718" spans="18:26" x14ac:dyDescent="0.2">
      <c r="R8718" s="34"/>
      <c r="S8718" s="34"/>
      <c r="T8718" s="34"/>
      <c r="U8718" s="34"/>
      <c r="V8718" s="34"/>
      <c r="W8718" s="34"/>
      <c r="X8718" s="34"/>
      <c r="Y8718" s="34"/>
      <c r="Z8718" s="34"/>
    </row>
    <row r="8719" spans="18:26" x14ac:dyDescent="0.2">
      <c r="R8719" s="34"/>
      <c r="S8719" s="34"/>
      <c r="T8719" s="34"/>
      <c r="U8719" s="34"/>
      <c r="V8719" s="34"/>
      <c r="W8719" s="34"/>
      <c r="X8719" s="34"/>
      <c r="Y8719" s="34"/>
      <c r="Z8719" s="34"/>
    </row>
    <row r="8720" spans="18:26" x14ac:dyDescent="0.2">
      <c r="R8720" s="34"/>
      <c r="S8720" s="34"/>
      <c r="T8720" s="34"/>
      <c r="U8720" s="34"/>
      <c r="V8720" s="34"/>
      <c r="W8720" s="34"/>
      <c r="X8720" s="34"/>
      <c r="Y8720" s="34"/>
      <c r="Z8720" s="34"/>
    </row>
    <row r="8721" spans="18:26" x14ac:dyDescent="0.2">
      <c r="R8721" s="34"/>
      <c r="S8721" s="34"/>
      <c r="T8721" s="34"/>
      <c r="U8721" s="34"/>
      <c r="V8721" s="34"/>
      <c r="W8721" s="34"/>
      <c r="X8721" s="34"/>
      <c r="Y8721" s="34"/>
      <c r="Z8721" s="34"/>
    </row>
    <row r="8722" spans="18:26" x14ac:dyDescent="0.2">
      <c r="R8722" s="34"/>
      <c r="S8722" s="34"/>
      <c r="T8722" s="34"/>
      <c r="U8722" s="34"/>
      <c r="V8722" s="34"/>
      <c r="W8722" s="34"/>
      <c r="X8722" s="34"/>
      <c r="Y8722" s="34"/>
      <c r="Z8722" s="34"/>
    </row>
    <row r="8723" spans="18:26" x14ac:dyDescent="0.2">
      <c r="R8723" s="34"/>
      <c r="S8723" s="34"/>
      <c r="T8723" s="34"/>
      <c r="U8723" s="34"/>
      <c r="V8723" s="34"/>
      <c r="W8723" s="34"/>
      <c r="X8723" s="34"/>
      <c r="Y8723" s="34"/>
      <c r="Z8723" s="34"/>
    </row>
    <row r="8724" spans="18:26" x14ac:dyDescent="0.2">
      <c r="R8724" s="34"/>
      <c r="S8724" s="34"/>
      <c r="T8724" s="34"/>
      <c r="U8724" s="34"/>
      <c r="V8724" s="34"/>
      <c r="W8724" s="34"/>
      <c r="X8724" s="34"/>
      <c r="Y8724" s="34"/>
      <c r="Z8724" s="34"/>
    </row>
    <row r="8725" spans="18:26" x14ac:dyDescent="0.2">
      <c r="R8725" s="34"/>
      <c r="S8725" s="34"/>
      <c r="T8725" s="34"/>
      <c r="U8725" s="34"/>
      <c r="V8725" s="34"/>
      <c r="W8725" s="34"/>
      <c r="X8725" s="34"/>
      <c r="Y8725" s="34"/>
      <c r="Z8725" s="34"/>
    </row>
    <row r="8726" spans="18:26" x14ac:dyDescent="0.2">
      <c r="R8726" s="34"/>
      <c r="S8726" s="34"/>
      <c r="T8726" s="34"/>
      <c r="U8726" s="34"/>
      <c r="V8726" s="34"/>
      <c r="W8726" s="34"/>
      <c r="X8726" s="34"/>
      <c r="Y8726" s="34"/>
      <c r="Z8726" s="34"/>
    </row>
    <row r="8727" spans="18:26" x14ac:dyDescent="0.2">
      <c r="R8727" s="34"/>
      <c r="S8727" s="34"/>
      <c r="T8727" s="34"/>
      <c r="U8727" s="34"/>
      <c r="V8727" s="34"/>
      <c r="W8727" s="34"/>
      <c r="X8727" s="34"/>
      <c r="Y8727" s="34"/>
      <c r="Z8727" s="34"/>
    </row>
    <row r="8728" spans="18:26" x14ac:dyDescent="0.2">
      <c r="R8728" s="34"/>
      <c r="S8728" s="34"/>
      <c r="T8728" s="34"/>
      <c r="U8728" s="34"/>
      <c r="V8728" s="34"/>
      <c r="W8728" s="34"/>
      <c r="X8728" s="34"/>
      <c r="Y8728" s="34"/>
      <c r="Z8728" s="34"/>
    </row>
    <row r="8729" spans="18:26" x14ac:dyDescent="0.2">
      <c r="R8729" s="34"/>
      <c r="S8729" s="34"/>
      <c r="T8729" s="34"/>
      <c r="U8729" s="34"/>
      <c r="V8729" s="34"/>
      <c r="W8729" s="34"/>
      <c r="X8729" s="34"/>
      <c r="Y8729" s="34"/>
      <c r="Z8729" s="34"/>
    </row>
    <row r="8730" spans="18:26" x14ac:dyDescent="0.2">
      <c r="R8730" s="34"/>
      <c r="S8730" s="34"/>
      <c r="T8730" s="34"/>
      <c r="U8730" s="34"/>
      <c r="V8730" s="34"/>
      <c r="W8730" s="34"/>
      <c r="X8730" s="34"/>
      <c r="Y8730" s="34"/>
      <c r="Z8730" s="34"/>
    </row>
    <row r="8731" spans="18:26" x14ac:dyDescent="0.2">
      <c r="R8731" s="34"/>
      <c r="S8731" s="34"/>
      <c r="T8731" s="34"/>
      <c r="U8731" s="34"/>
      <c r="V8731" s="34"/>
      <c r="W8731" s="34"/>
      <c r="X8731" s="34"/>
      <c r="Y8731" s="34"/>
      <c r="Z8731" s="34"/>
    </row>
    <row r="8732" spans="18:26" x14ac:dyDescent="0.2">
      <c r="R8732" s="34"/>
      <c r="S8732" s="34"/>
      <c r="T8732" s="34"/>
      <c r="U8732" s="34"/>
      <c r="V8732" s="34"/>
      <c r="W8732" s="34"/>
      <c r="X8732" s="34"/>
      <c r="Y8732" s="34"/>
      <c r="Z8732" s="34"/>
    </row>
    <row r="8733" spans="18:26" x14ac:dyDescent="0.2">
      <c r="R8733" s="34"/>
      <c r="S8733" s="34"/>
      <c r="T8733" s="34"/>
      <c r="U8733" s="34"/>
      <c r="V8733" s="34"/>
      <c r="W8733" s="34"/>
      <c r="X8733" s="34"/>
      <c r="Y8733" s="34"/>
      <c r="Z8733" s="34"/>
    </row>
    <row r="8734" spans="18:26" x14ac:dyDescent="0.2">
      <c r="R8734" s="34"/>
      <c r="S8734" s="34"/>
      <c r="T8734" s="34"/>
      <c r="U8734" s="34"/>
      <c r="V8734" s="34"/>
      <c r="W8734" s="34"/>
      <c r="X8734" s="34"/>
      <c r="Y8734" s="34"/>
      <c r="Z8734" s="34"/>
    </row>
    <row r="8735" spans="18:26" x14ac:dyDescent="0.2">
      <c r="R8735" s="34"/>
      <c r="S8735" s="34"/>
      <c r="T8735" s="34"/>
      <c r="U8735" s="34"/>
      <c r="V8735" s="34"/>
      <c r="W8735" s="34"/>
      <c r="X8735" s="34"/>
      <c r="Y8735" s="34"/>
      <c r="Z8735" s="34"/>
    </row>
    <row r="8736" spans="18:26" x14ac:dyDescent="0.2">
      <c r="R8736" s="34"/>
      <c r="S8736" s="34"/>
      <c r="T8736" s="34"/>
      <c r="U8736" s="34"/>
      <c r="V8736" s="34"/>
      <c r="W8736" s="34"/>
      <c r="X8736" s="34"/>
      <c r="Y8736" s="34"/>
      <c r="Z8736" s="34"/>
    </row>
    <row r="8737" spans="18:26" x14ac:dyDescent="0.2">
      <c r="R8737" s="34"/>
      <c r="S8737" s="34"/>
      <c r="T8737" s="34"/>
      <c r="U8737" s="34"/>
      <c r="V8737" s="34"/>
      <c r="W8737" s="34"/>
      <c r="X8737" s="34"/>
      <c r="Y8737" s="34"/>
      <c r="Z8737" s="34"/>
    </row>
    <row r="8738" spans="18:26" x14ac:dyDescent="0.2">
      <c r="R8738" s="34"/>
      <c r="S8738" s="34"/>
      <c r="T8738" s="34"/>
      <c r="U8738" s="34"/>
      <c r="V8738" s="34"/>
      <c r="W8738" s="34"/>
      <c r="X8738" s="34"/>
      <c r="Y8738" s="34"/>
      <c r="Z8738" s="34"/>
    </row>
    <row r="8739" spans="18:26" x14ac:dyDescent="0.2">
      <c r="R8739" s="34"/>
      <c r="S8739" s="34"/>
      <c r="T8739" s="34"/>
      <c r="U8739" s="34"/>
      <c r="V8739" s="34"/>
      <c r="W8739" s="34"/>
      <c r="X8739" s="34"/>
      <c r="Y8739" s="34"/>
      <c r="Z8739" s="34"/>
    </row>
    <row r="8740" spans="18:26" x14ac:dyDescent="0.2">
      <c r="R8740" s="34"/>
      <c r="S8740" s="34"/>
      <c r="T8740" s="34"/>
      <c r="U8740" s="34"/>
      <c r="V8740" s="34"/>
      <c r="W8740" s="34"/>
      <c r="X8740" s="34"/>
      <c r="Y8740" s="34"/>
      <c r="Z8740" s="34"/>
    </row>
    <row r="8741" spans="18:26" x14ac:dyDescent="0.2">
      <c r="R8741" s="34"/>
      <c r="S8741" s="34"/>
      <c r="T8741" s="34"/>
      <c r="U8741" s="34"/>
      <c r="V8741" s="34"/>
      <c r="W8741" s="34"/>
      <c r="X8741" s="34"/>
      <c r="Y8741" s="34"/>
      <c r="Z8741" s="34"/>
    </row>
    <row r="8742" spans="18:26" x14ac:dyDescent="0.2">
      <c r="R8742" s="34"/>
      <c r="S8742" s="34"/>
      <c r="T8742" s="34"/>
      <c r="U8742" s="34"/>
      <c r="V8742" s="34"/>
      <c r="W8742" s="34"/>
      <c r="X8742" s="34"/>
      <c r="Y8742" s="34"/>
      <c r="Z8742" s="34"/>
    </row>
    <row r="8743" spans="18:26" x14ac:dyDescent="0.2">
      <c r="R8743" s="34"/>
      <c r="S8743" s="34"/>
      <c r="T8743" s="34"/>
      <c r="U8743" s="34"/>
      <c r="V8743" s="34"/>
      <c r="W8743" s="34"/>
      <c r="X8743" s="34"/>
      <c r="Y8743" s="34"/>
      <c r="Z8743" s="34"/>
    </row>
    <row r="8744" spans="18:26" x14ac:dyDescent="0.2">
      <c r="R8744" s="34"/>
      <c r="S8744" s="34"/>
      <c r="T8744" s="34"/>
      <c r="U8744" s="34"/>
      <c r="V8744" s="34"/>
      <c r="W8744" s="34"/>
      <c r="X8744" s="34"/>
      <c r="Y8744" s="34"/>
      <c r="Z8744" s="34"/>
    </row>
    <row r="8745" spans="18:26" x14ac:dyDescent="0.2">
      <c r="R8745" s="34"/>
      <c r="S8745" s="34"/>
      <c r="T8745" s="34"/>
      <c r="U8745" s="34"/>
      <c r="V8745" s="34"/>
      <c r="W8745" s="34"/>
      <c r="X8745" s="34"/>
      <c r="Y8745" s="34"/>
      <c r="Z8745" s="34"/>
    </row>
    <row r="8746" spans="18:26" x14ac:dyDescent="0.2">
      <c r="R8746" s="34"/>
      <c r="S8746" s="34"/>
      <c r="T8746" s="34"/>
      <c r="U8746" s="34"/>
      <c r="V8746" s="34"/>
      <c r="W8746" s="34"/>
      <c r="X8746" s="34"/>
      <c r="Y8746" s="34"/>
      <c r="Z8746" s="34"/>
    </row>
    <row r="8747" spans="18:26" x14ac:dyDescent="0.2">
      <c r="R8747" s="34"/>
      <c r="S8747" s="34"/>
      <c r="T8747" s="34"/>
      <c r="U8747" s="34"/>
      <c r="V8747" s="34"/>
      <c r="W8747" s="34"/>
      <c r="X8747" s="34"/>
      <c r="Y8747" s="34"/>
      <c r="Z8747" s="34"/>
    </row>
    <row r="8748" spans="18:26" x14ac:dyDescent="0.2">
      <c r="R8748" s="34"/>
      <c r="S8748" s="34"/>
      <c r="T8748" s="34"/>
      <c r="U8748" s="34"/>
      <c r="V8748" s="34"/>
      <c r="W8748" s="34"/>
      <c r="X8748" s="34"/>
      <c r="Y8748" s="34"/>
      <c r="Z8748" s="34"/>
    </row>
    <row r="8749" spans="18:26" x14ac:dyDescent="0.2">
      <c r="R8749" s="34"/>
      <c r="S8749" s="34"/>
      <c r="T8749" s="34"/>
      <c r="U8749" s="34"/>
      <c r="V8749" s="34"/>
      <c r="W8749" s="34"/>
      <c r="X8749" s="34"/>
      <c r="Y8749" s="34"/>
      <c r="Z8749" s="34"/>
    </row>
    <row r="8750" spans="18:26" x14ac:dyDescent="0.2">
      <c r="R8750" s="34"/>
      <c r="S8750" s="34"/>
      <c r="T8750" s="34"/>
      <c r="U8750" s="34"/>
      <c r="V8750" s="34"/>
      <c r="W8750" s="34"/>
      <c r="X8750" s="34"/>
      <c r="Y8750" s="34"/>
      <c r="Z8750" s="34"/>
    </row>
    <row r="8751" spans="18:26" x14ac:dyDescent="0.2">
      <c r="R8751" s="34"/>
      <c r="S8751" s="34"/>
      <c r="T8751" s="34"/>
      <c r="U8751" s="34"/>
      <c r="V8751" s="34"/>
      <c r="W8751" s="34"/>
      <c r="X8751" s="34"/>
      <c r="Y8751" s="34"/>
      <c r="Z8751" s="34"/>
    </row>
    <row r="8752" spans="18:26" x14ac:dyDescent="0.2">
      <c r="R8752" s="34"/>
      <c r="S8752" s="34"/>
      <c r="T8752" s="34"/>
      <c r="U8752" s="34"/>
      <c r="V8752" s="34"/>
      <c r="W8752" s="34"/>
      <c r="X8752" s="34"/>
      <c r="Y8752" s="34"/>
      <c r="Z8752" s="34"/>
    </row>
    <row r="8753" spans="18:26" x14ac:dyDescent="0.2">
      <c r="R8753" s="34"/>
      <c r="S8753" s="34"/>
      <c r="T8753" s="34"/>
      <c r="U8753" s="34"/>
      <c r="V8753" s="34"/>
      <c r="W8753" s="34"/>
      <c r="X8753" s="34"/>
      <c r="Y8753" s="34"/>
      <c r="Z8753" s="34"/>
    </row>
    <row r="8754" spans="18:26" x14ac:dyDescent="0.2">
      <c r="R8754" s="34"/>
      <c r="S8754" s="34"/>
      <c r="T8754" s="34"/>
      <c r="U8754" s="34"/>
      <c r="V8754" s="34"/>
      <c r="W8754" s="34"/>
      <c r="X8754" s="34"/>
      <c r="Y8754" s="34"/>
      <c r="Z8754" s="34"/>
    </row>
    <row r="8755" spans="18:26" x14ac:dyDescent="0.2">
      <c r="R8755" s="34"/>
      <c r="S8755" s="34"/>
      <c r="T8755" s="34"/>
      <c r="U8755" s="34"/>
      <c r="V8755" s="34"/>
      <c r="W8755" s="34"/>
      <c r="X8755" s="34"/>
      <c r="Y8755" s="34"/>
      <c r="Z8755" s="34"/>
    </row>
    <row r="8756" spans="18:26" x14ac:dyDescent="0.2">
      <c r="R8756" s="34"/>
      <c r="S8756" s="34"/>
      <c r="T8756" s="34"/>
      <c r="U8756" s="34"/>
      <c r="V8756" s="34"/>
      <c r="W8756" s="34"/>
      <c r="X8756" s="34"/>
      <c r="Y8756" s="34"/>
      <c r="Z8756" s="34"/>
    </row>
    <row r="8757" spans="18:26" x14ac:dyDescent="0.2">
      <c r="R8757" s="34"/>
      <c r="S8757" s="34"/>
      <c r="T8757" s="34"/>
      <c r="U8757" s="34"/>
      <c r="V8757" s="34"/>
      <c r="W8757" s="34"/>
      <c r="X8757" s="34"/>
      <c r="Y8757" s="34"/>
      <c r="Z8757" s="34"/>
    </row>
    <row r="8758" spans="18:26" x14ac:dyDescent="0.2">
      <c r="R8758" s="34"/>
      <c r="S8758" s="34"/>
      <c r="T8758" s="34"/>
      <c r="U8758" s="34"/>
      <c r="V8758" s="34"/>
      <c r="W8758" s="34"/>
      <c r="X8758" s="34"/>
      <c r="Y8758" s="34"/>
      <c r="Z8758" s="34"/>
    </row>
    <row r="8759" spans="18:26" x14ac:dyDescent="0.2">
      <c r="R8759" s="34"/>
      <c r="S8759" s="34"/>
      <c r="T8759" s="34"/>
      <c r="U8759" s="34"/>
      <c r="V8759" s="34"/>
      <c r="W8759" s="34"/>
      <c r="X8759" s="34"/>
      <c r="Y8759" s="34"/>
      <c r="Z8759" s="34"/>
    </row>
    <row r="8760" spans="18:26" x14ac:dyDescent="0.2">
      <c r="R8760" s="34"/>
      <c r="S8760" s="34"/>
      <c r="T8760" s="34"/>
      <c r="U8760" s="34"/>
      <c r="V8760" s="34"/>
      <c r="W8760" s="34"/>
      <c r="X8760" s="34"/>
      <c r="Y8760" s="34"/>
      <c r="Z8760" s="34"/>
    </row>
    <row r="8761" spans="18:26" x14ac:dyDescent="0.2">
      <c r="R8761" s="34"/>
      <c r="S8761" s="34"/>
      <c r="T8761" s="34"/>
      <c r="U8761" s="34"/>
      <c r="V8761" s="34"/>
      <c r="W8761" s="34"/>
      <c r="X8761" s="34"/>
      <c r="Y8761" s="34"/>
      <c r="Z8761" s="34"/>
    </row>
    <row r="8762" spans="18:26" x14ac:dyDescent="0.2">
      <c r="R8762" s="34"/>
      <c r="S8762" s="34"/>
      <c r="T8762" s="34"/>
      <c r="U8762" s="34"/>
      <c r="V8762" s="34"/>
      <c r="W8762" s="34"/>
      <c r="X8762" s="34"/>
      <c r="Y8762" s="34"/>
      <c r="Z8762" s="34"/>
    </row>
    <row r="8763" spans="18:26" x14ac:dyDescent="0.2">
      <c r="R8763" s="34"/>
      <c r="S8763" s="34"/>
      <c r="T8763" s="34"/>
      <c r="U8763" s="34"/>
      <c r="V8763" s="34"/>
      <c r="W8763" s="34"/>
      <c r="X8763" s="34"/>
      <c r="Y8763" s="34"/>
      <c r="Z8763" s="34"/>
    </row>
    <row r="8764" spans="18:26" x14ac:dyDescent="0.2">
      <c r="R8764" s="34"/>
      <c r="S8764" s="34"/>
      <c r="T8764" s="34"/>
      <c r="U8764" s="34"/>
      <c r="V8764" s="34"/>
      <c r="W8764" s="34"/>
      <c r="X8764" s="34"/>
      <c r="Y8764" s="34"/>
      <c r="Z8764" s="34"/>
    </row>
    <row r="8765" spans="18:26" x14ac:dyDescent="0.2">
      <c r="R8765" s="34"/>
      <c r="S8765" s="34"/>
      <c r="T8765" s="34"/>
      <c r="U8765" s="34"/>
      <c r="V8765" s="34"/>
      <c r="W8765" s="34"/>
      <c r="X8765" s="34"/>
      <c r="Y8765" s="34"/>
      <c r="Z8765" s="34"/>
    </row>
    <row r="8766" spans="18:26" x14ac:dyDescent="0.2">
      <c r="R8766" s="34"/>
      <c r="S8766" s="34"/>
      <c r="T8766" s="34"/>
      <c r="U8766" s="34"/>
      <c r="V8766" s="34"/>
      <c r="W8766" s="34"/>
      <c r="X8766" s="34"/>
      <c r="Y8766" s="34"/>
      <c r="Z8766" s="34"/>
    </row>
    <row r="8767" spans="18:26" x14ac:dyDescent="0.2">
      <c r="R8767" s="34"/>
      <c r="S8767" s="34"/>
      <c r="T8767" s="34"/>
      <c r="U8767" s="34"/>
      <c r="V8767" s="34"/>
      <c r="W8767" s="34"/>
      <c r="X8767" s="34"/>
      <c r="Y8767" s="34"/>
      <c r="Z8767" s="34"/>
    </row>
    <row r="8768" spans="18:26" x14ac:dyDescent="0.2">
      <c r="R8768" s="34"/>
      <c r="S8768" s="34"/>
      <c r="T8768" s="34"/>
      <c r="U8768" s="34"/>
      <c r="V8768" s="34"/>
      <c r="W8768" s="34"/>
      <c r="X8768" s="34"/>
      <c r="Y8768" s="34"/>
      <c r="Z8768" s="34"/>
    </row>
    <row r="8769" spans="18:26" x14ac:dyDescent="0.2">
      <c r="R8769" s="34"/>
      <c r="S8769" s="34"/>
      <c r="T8769" s="34"/>
      <c r="U8769" s="34"/>
      <c r="V8769" s="34"/>
      <c r="W8769" s="34"/>
      <c r="X8769" s="34"/>
      <c r="Y8769" s="34"/>
      <c r="Z8769" s="34"/>
    </row>
    <row r="8770" spans="18:26" x14ac:dyDescent="0.2">
      <c r="R8770" s="34"/>
      <c r="S8770" s="34"/>
      <c r="T8770" s="34"/>
      <c r="U8770" s="34"/>
      <c r="V8770" s="34"/>
      <c r="W8770" s="34"/>
      <c r="X8770" s="34"/>
      <c r="Y8770" s="34"/>
      <c r="Z8770" s="34"/>
    </row>
    <row r="8771" spans="18:26" x14ac:dyDescent="0.2">
      <c r="R8771" s="34"/>
      <c r="S8771" s="34"/>
      <c r="T8771" s="34"/>
      <c r="U8771" s="34"/>
      <c r="V8771" s="34"/>
      <c r="W8771" s="34"/>
      <c r="X8771" s="34"/>
      <c r="Y8771" s="34"/>
      <c r="Z8771" s="34"/>
    </row>
    <row r="8772" spans="18:26" x14ac:dyDescent="0.2">
      <c r="R8772" s="34"/>
      <c r="S8772" s="34"/>
      <c r="T8772" s="34"/>
      <c r="U8772" s="34"/>
      <c r="V8772" s="34"/>
      <c r="W8772" s="34"/>
      <c r="X8772" s="34"/>
      <c r="Y8772" s="34"/>
      <c r="Z8772" s="34"/>
    </row>
    <row r="8773" spans="18:26" x14ac:dyDescent="0.2">
      <c r="R8773" s="34"/>
      <c r="S8773" s="34"/>
      <c r="T8773" s="34"/>
      <c r="U8773" s="34"/>
      <c r="V8773" s="34"/>
      <c r="W8773" s="34"/>
      <c r="X8773" s="34"/>
      <c r="Y8773" s="34"/>
      <c r="Z8773" s="34"/>
    </row>
    <row r="8774" spans="18:26" x14ac:dyDescent="0.2">
      <c r="R8774" s="34"/>
      <c r="S8774" s="34"/>
      <c r="T8774" s="34"/>
      <c r="U8774" s="34"/>
      <c r="V8774" s="34"/>
      <c r="W8774" s="34"/>
      <c r="X8774" s="34"/>
      <c r="Y8774" s="34"/>
      <c r="Z8774" s="34"/>
    </row>
    <row r="8775" spans="18:26" x14ac:dyDescent="0.2">
      <c r="R8775" s="34"/>
      <c r="S8775" s="34"/>
      <c r="T8775" s="34"/>
      <c r="U8775" s="34"/>
      <c r="V8775" s="34"/>
      <c r="W8775" s="34"/>
      <c r="X8775" s="34"/>
      <c r="Y8775" s="34"/>
      <c r="Z8775" s="34"/>
    </row>
    <row r="8776" spans="18:26" x14ac:dyDescent="0.2">
      <c r="R8776" s="34"/>
      <c r="S8776" s="34"/>
      <c r="T8776" s="34"/>
      <c r="U8776" s="34"/>
      <c r="V8776" s="34"/>
      <c r="W8776" s="34"/>
      <c r="X8776" s="34"/>
      <c r="Y8776" s="34"/>
      <c r="Z8776" s="34"/>
    </row>
    <row r="8777" spans="18:26" x14ac:dyDescent="0.2">
      <c r="R8777" s="34"/>
      <c r="S8777" s="34"/>
      <c r="T8777" s="34"/>
      <c r="U8777" s="34"/>
      <c r="V8777" s="34"/>
      <c r="W8777" s="34"/>
      <c r="X8777" s="34"/>
      <c r="Y8777" s="34"/>
      <c r="Z8777" s="34"/>
    </row>
    <row r="8778" spans="18:26" x14ac:dyDescent="0.2">
      <c r="R8778" s="34"/>
      <c r="S8778" s="34"/>
      <c r="T8778" s="34"/>
      <c r="U8778" s="34"/>
      <c r="V8778" s="34"/>
      <c r="W8778" s="34"/>
      <c r="X8778" s="34"/>
      <c r="Y8778" s="34"/>
      <c r="Z8778" s="34"/>
    </row>
    <row r="8779" spans="18:26" x14ac:dyDescent="0.2">
      <c r="R8779" s="34"/>
      <c r="S8779" s="34"/>
      <c r="T8779" s="34"/>
      <c r="U8779" s="34"/>
      <c r="V8779" s="34"/>
      <c r="W8779" s="34"/>
      <c r="X8779" s="34"/>
      <c r="Y8779" s="34"/>
      <c r="Z8779" s="34"/>
    </row>
    <row r="8780" spans="18:26" x14ac:dyDescent="0.2">
      <c r="R8780" s="34"/>
      <c r="S8780" s="34"/>
      <c r="T8780" s="34"/>
      <c r="U8780" s="34"/>
      <c r="V8780" s="34"/>
      <c r="W8780" s="34"/>
      <c r="X8780" s="34"/>
      <c r="Y8780" s="34"/>
      <c r="Z8780" s="34"/>
    </row>
    <row r="8781" spans="18:26" x14ac:dyDescent="0.2">
      <c r="R8781" s="34"/>
      <c r="S8781" s="34"/>
      <c r="T8781" s="34"/>
      <c r="U8781" s="34"/>
      <c r="V8781" s="34"/>
      <c r="W8781" s="34"/>
      <c r="X8781" s="34"/>
      <c r="Y8781" s="34"/>
      <c r="Z8781" s="34"/>
    </row>
    <row r="8782" spans="18:26" x14ac:dyDescent="0.2">
      <c r="R8782" s="34"/>
      <c r="S8782" s="34"/>
      <c r="T8782" s="34"/>
      <c r="U8782" s="34"/>
      <c r="V8782" s="34"/>
      <c r="W8782" s="34"/>
      <c r="X8782" s="34"/>
      <c r="Y8782" s="34"/>
      <c r="Z8782" s="34"/>
    </row>
    <row r="8783" spans="18:26" x14ac:dyDescent="0.2">
      <c r="R8783" s="34"/>
      <c r="S8783" s="34"/>
      <c r="T8783" s="34"/>
      <c r="U8783" s="34"/>
      <c r="V8783" s="34"/>
      <c r="W8783" s="34"/>
      <c r="X8783" s="34"/>
      <c r="Y8783" s="34"/>
      <c r="Z8783" s="34"/>
    </row>
    <row r="8784" spans="18:26" x14ac:dyDescent="0.2">
      <c r="R8784" s="34"/>
      <c r="S8784" s="34"/>
      <c r="T8784" s="34"/>
      <c r="U8784" s="34"/>
      <c r="V8784" s="34"/>
      <c r="W8784" s="34"/>
      <c r="X8784" s="34"/>
      <c r="Y8784" s="34"/>
      <c r="Z8784" s="34"/>
    </row>
    <row r="8785" spans="18:26" x14ac:dyDescent="0.2">
      <c r="R8785" s="34"/>
      <c r="S8785" s="34"/>
      <c r="T8785" s="34"/>
      <c r="U8785" s="34"/>
      <c r="V8785" s="34"/>
      <c r="W8785" s="34"/>
      <c r="X8785" s="34"/>
      <c r="Y8785" s="34"/>
      <c r="Z8785" s="34"/>
    </row>
    <row r="8786" spans="18:26" x14ac:dyDescent="0.2">
      <c r="R8786" s="34"/>
      <c r="S8786" s="34"/>
      <c r="T8786" s="34"/>
      <c r="U8786" s="34"/>
      <c r="V8786" s="34"/>
      <c r="W8786" s="34"/>
      <c r="X8786" s="34"/>
      <c r="Y8786" s="34"/>
      <c r="Z8786" s="34"/>
    </row>
    <row r="8787" spans="18:26" x14ac:dyDescent="0.2">
      <c r="R8787" s="34"/>
      <c r="S8787" s="34"/>
      <c r="T8787" s="34"/>
      <c r="U8787" s="34"/>
      <c r="V8787" s="34"/>
      <c r="W8787" s="34"/>
      <c r="X8787" s="34"/>
      <c r="Y8787" s="34"/>
      <c r="Z8787" s="34"/>
    </row>
    <row r="8788" spans="18:26" x14ac:dyDescent="0.2">
      <c r="R8788" s="34"/>
      <c r="S8788" s="34"/>
      <c r="T8788" s="34"/>
      <c r="U8788" s="34"/>
      <c r="V8788" s="34"/>
      <c r="W8788" s="34"/>
      <c r="X8788" s="34"/>
      <c r="Y8788" s="34"/>
      <c r="Z8788" s="34"/>
    </row>
    <row r="8789" spans="18:26" x14ac:dyDescent="0.2">
      <c r="R8789" s="34"/>
      <c r="S8789" s="34"/>
      <c r="T8789" s="34"/>
      <c r="U8789" s="34"/>
      <c r="V8789" s="34"/>
      <c r="W8789" s="34"/>
      <c r="X8789" s="34"/>
      <c r="Y8789" s="34"/>
      <c r="Z8789" s="34"/>
    </row>
    <row r="8790" spans="18:26" x14ac:dyDescent="0.2">
      <c r="R8790" s="34"/>
      <c r="S8790" s="34"/>
      <c r="T8790" s="34"/>
      <c r="U8790" s="34"/>
      <c r="V8790" s="34"/>
      <c r="W8790" s="34"/>
      <c r="X8790" s="34"/>
      <c r="Y8790" s="34"/>
      <c r="Z8790" s="34"/>
    </row>
    <row r="8791" spans="18:26" x14ac:dyDescent="0.2">
      <c r="R8791" s="34"/>
      <c r="S8791" s="34"/>
      <c r="T8791" s="34"/>
      <c r="U8791" s="34"/>
      <c r="V8791" s="34"/>
      <c r="W8791" s="34"/>
      <c r="X8791" s="34"/>
      <c r="Y8791" s="34"/>
      <c r="Z8791" s="34"/>
    </row>
    <row r="8792" spans="18:26" x14ac:dyDescent="0.2">
      <c r="R8792" s="34"/>
      <c r="S8792" s="34"/>
      <c r="T8792" s="34"/>
      <c r="U8792" s="34"/>
      <c r="V8792" s="34"/>
      <c r="W8792" s="34"/>
      <c r="X8792" s="34"/>
      <c r="Y8792" s="34"/>
      <c r="Z8792" s="34"/>
    </row>
    <row r="8793" spans="18:26" x14ac:dyDescent="0.2">
      <c r="R8793" s="34"/>
      <c r="S8793" s="34"/>
      <c r="T8793" s="34"/>
      <c r="U8793" s="34"/>
      <c r="V8793" s="34"/>
      <c r="W8793" s="34"/>
      <c r="X8793" s="34"/>
      <c r="Y8793" s="34"/>
      <c r="Z8793" s="34"/>
    </row>
    <row r="8794" spans="18:26" x14ac:dyDescent="0.2">
      <c r="R8794" s="34"/>
      <c r="S8794" s="34"/>
      <c r="T8794" s="34"/>
      <c r="U8794" s="34"/>
      <c r="V8794" s="34"/>
      <c r="W8794" s="34"/>
      <c r="X8794" s="34"/>
      <c r="Y8794" s="34"/>
      <c r="Z8794" s="34"/>
    </row>
    <row r="8795" spans="18:26" x14ac:dyDescent="0.2">
      <c r="R8795" s="34"/>
      <c r="S8795" s="34"/>
      <c r="T8795" s="34"/>
      <c r="U8795" s="34"/>
      <c r="V8795" s="34"/>
      <c r="W8795" s="34"/>
      <c r="X8795" s="34"/>
      <c r="Y8795" s="34"/>
      <c r="Z8795" s="34"/>
    </row>
    <row r="8796" spans="18:26" x14ac:dyDescent="0.2">
      <c r="R8796" s="34"/>
      <c r="S8796" s="34"/>
      <c r="T8796" s="34"/>
      <c r="U8796" s="34"/>
      <c r="V8796" s="34"/>
      <c r="W8796" s="34"/>
      <c r="X8796" s="34"/>
      <c r="Y8796" s="34"/>
      <c r="Z8796" s="34"/>
    </row>
    <row r="8797" spans="18:26" x14ac:dyDescent="0.2">
      <c r="R8797" s="34"/>
      <c r="S8797" s="34"/>
      <c r="T8797" s="34"/>
      <c r="U8797" s="34"/>
      <c r="V8797" s="34"/>
      <c r="W8797" s="34"/>
      <c r="X8797" s="34"/>
      <c r="Y8797" s="34"/>
      <c r="Z8797" s="34"/>
    </row>
    <row r="8798" spans="18:26" x14ac:dyDescent="0.2">
      <c r="R8798" s="34"/>
      <c r="S8798" s="34"/>
      <c r="T8798" s="34"/>
      <c r="U8798" s="34"/>
      <c r="V8798" s="34"/>
      <c r="W8798" s="34"/>
      <c r="X8798" s="34"/>
      <c r="Y8798" s="34"/>
      <c r="Z8798" s="34"/>
    </row>
    <row r="8799" spans="18:26" x14ac:dyDescent="0.2">
      <c r="R8799" s="34"/>
      <c r="S8799" s="34"/>
      <c r="T8799" s="34"/>
      <c r="U8799" s="34"/>
      <c r="V8799" s="34"/>
      <c r="W8799" s="34"/>
      <c r="X8799" s="34"/>
      <c r="Y8799" s="34"/>
      <c r="Z8799" s="34"/>
    </row>
    <row r="8800" spans="18:26" x14ac:dyDescent="0.2">
      <c r="R8800" s="34"/>
      <c r="S8800" s="34"/>
      <c r="T8800" s="34"/>
      <c r="U8800" s="34"/>
      <c r="V8800" s="34"/>
      <c r="W8800" s="34"/>
      <c r="X8800" s="34"/>
      <c r="Y8800" s="34"/>
      <c r="Z8800" s="34"/>
    </row>
    <row r="8801" spans="18:26" x14ac:dyDescent="0.2">
      <c r="R8801" s="34"/>
      <c r="S8801" s="34"/>
      <c r="T8801" s="34"/>
      <c r="U8801" s="34"/>
      <c r="V8801" s="34"/>
      <c r="W8801" s="34"/>
      <c r="X8801" s="34"/>
      <c r="Y8801" s="34"/>
      <c r="Z8801" s="34"/>
    </row>
    <row r="8802" spans="18:26" x14ac:dyDescent="0.2">
      <c r="R8802" s="34"/>
      <c r="S8802" s="34"/>
      <c r="T8802" s="34"/>
      <c r="U8802" s="34"/>
      <c r="V8802" s="34"/>
      <c r="W8802" s="34"/>
      <c r="X8802" s="34"/>
      <c r="Y8802" s="34"/>
      <c r="Z8802" s="34"/>
    </row>
    <row r="8803" spans="18:26" x14ac:dyDescent="0.2">
      <c r="R8803" s="34"/>
      <c r="S8803" s="34"/>
      <c r="T8803" s="34"/>
      <c r="U8803" s="34"/>
      <c r="V8803" s="34"/>
      <c r="W8803" s="34"/>
      <c r="X8803" s="34"/>
      <c r="Y8803" s="34"/>
      <c r="Z8803" s="34"/>
    </row>
    <row r="8804" spans="18:26" x14ac:dyDescent="0.2">
      <c r="R8804" s="34"/>
      <c r="S8804" s="34"/>
      <c r="T8804" s="34"/>
      <c r="U8804" s="34"/>
      <c r="V8804" s="34"/>
      <c r="W8804" s="34"/>
      <c r="X8804" s="34"/>
      <c r="Y8804" s="34"/>
      <c r="Z8804" s="34"/>
    </row>
    <row r="8805" spans="18:26" x14ac:dyDescent="0.2">
      <c r="R8805" s="34"/>
      <c r="S8805" s="34"/>
      <c r="T8805" s="34"/>
      <c r="U8805" s="34"/>
      <c r="V8805" s="34"/>
      <c r="W8805" s="34"/>
      <c r="X8805" s="34"/>
      <c r="Y8805" s="34"/>
      <c r="Z8805" s="34"/>
    </row>
    <row r="8806" spans="18:26" x14ac:dyDescent="0.2">
      <c r="R8806" s="34"/>
      <c r="S8806" s="34"/>
      <c r="T8806" s="34"/>
      <c r="U8806" s="34"/>
      <c r="V8806" s="34"/>
      <c r="W8806" s="34"/>
      <c r="X8806" s="34"/>
      <c r="Y8806" s="34"/>
      <c r="Z8806" s="34"/>
    </row>
    <row r="8807" spans="18:26" x14ac:dyDescent="0.2">
      <c r="R8807" s="34"/>
      <c r="S8807" s="34"/>
      <c r="T8807" s="34"/>
      <c r="U8807" s="34"/>
      <c r="V8807" s="34"/>
      <c r="W8807" s="34"/>
      <c r="X8807" s="34"/>
      <c r="Y8807" s="34"/>
      <c r="Z8807" s="34"/>
    </row>
    <row r="8808" spans="18:26" x14ac:dyDescent="0.2">
      <c r="R8808" s="34"/>
      <c r="S8808" s="34"/>
      <c r="T8808" s="34"/>
      <c r="U8808" s="34"/>
      <c r="V8808" s="34"/>
      <c r="W8808" s="34"/>
      <c r="X8808" s="34"/>
      <c r="Y8808" s="34"/>
      <c r="Z8808" s="34"/>
    </row>
    <row r="8809" spans="18:26" x14ac:dyDescent="0.2">
      <c r="R8809" s="34"/>
      <c r="S8809" s="34"/>
      <c r="T8809" s="34"/>
      <c r="U8809" s="34"/>
      <c r="V8809" s="34"/>
      <c r="W8809" s="34"/>
      <c r="X8809" s="34"/>
      <c r="Y8809" s="34"/>
      <c r="Z8809" s="34"/>
    </row>
    <row r="8810" spans="18:26" x14ac:dyDescent="0.2">
      <c r="R8810" s="34"/>
      <c r="S8810" s="34"/>
      <c r="T8810" s="34"/>
      <c r="U8810" s="34"/>
      <c r="V8810" s="34"/>
      <c r="W8810" s="34"/>
      <c r="X8810" s="34"/>
      <c r="Y8810" s="34"/>
      <c r="Z8810" s="34"/>
    </row>
    <row r="8811" spans="18:26" x14ac:dyDescent="0.2">
      <c r="R8811" s="34"/>
      <c r="S8811" s="34"/>
      <c r="T8811" s="34"/>
      <c r="U8811" s="34"/>
      <c r="V8811" s="34"/>
      <c r="W8811" s="34"/>
      <c r="X8811" s="34"/>
      <c r="Y8811" s="34"/>
      <c r="Z8811" s="34"/>
    </row>
    <row r="8812" spans="18:26" x14ac:dyDescent="0.2">
      <c r="R8812" s="34"/>
      <c r="S8812" s="34"/>
      <c r="T8812" s="34"/>
      <c r="U8812" s="34"/>
      <c r="V8812" s="34"/>
      <c r="W8812" s="34"/>
      <c r="X8812" s="34"/>
      <c r="Y8812" s="34"/>
      <c r="Z8812" s="34"/>
    </row>
    <row r="8813" spans="18:26" x14ac:dyDescent="0.2">
      <c r="R8813" s="34"/>
      <c r="S8813" s="34"/>
      <c r="T8813" s="34"/>
      <c r="U8813" s="34"/>
      <c r="V8813" s="34"/>
      <c r="W8813" s="34"/>
      <c r="X8813" s="34"/>
      <c r="Y8813" s="34"/>
      <c r="Z8813" s="34"/>
    </row>
    <row r="8814" spans="18:26" x14ac:dyDescent="0.2">
      <c r="R8814" s="34"/>
      <c r="S8814" s="34"/>
      <c r="T8814" s="34"/>
      <c r="U8814" s="34"/>
      <c r="V8814" s="34"/>
      <c r="W8814" s="34"/>
      <c r="X8814" s="34"/>
      <c r="Y8814" s="34"/>
      <c r="Z8814" s="34"/>
    </row>
    <row r="8815" spans="18:26" x14ac:dyDescent="0.2">
      <c r="R8815" s="34"/>
      <c r="S8815" s="34"/>
      <c r="T8815" s="34"/>
      <c r="U8815" s="34"/>
      <c r="V8815" s="34"/>
      <c r="W8815" s="34"/>
      <c r="X8815" s="34"/>
      <c r="Y8815" s="34"/>
      <c r="Z8815" s="34"/>
    </row>
    <row r="8816" spans="18:26" x14ac:dyDescent="0.2">
      <c r="R8816" s="34"/>
      <c r="S8816" s="34"/>
      <c r="T8816" s="34"/>
      <c r="U8816" s="34"/>
      <c r="V8816" s="34"/>
      <c r="W8816" s="34"/>
      <c r="X8816" s="34"/>
      <c r="Y8816" s="34"/>
      <c r="Z8816" s="34"/>
    </row>
    <row r="8817" spans="18:26" x14ac:dyDescent="0.2">
      <c r="R8817" s="34"/>
      <c r="S8817" s="34"/>
      <c r="T8817" s="34"/>
      <c r="U8817" s="34"/>
      <c r="V8817" s="34"/>
      <c r="W8817" s="34"/>
      <c r="X8817" s="34"/>
      <c r="Y8817" s="34"/>
      <c r="Z8817" s="34"/>
    </row>
    <row r="8818" spans="18:26" x14ac:dyDescent="0.2">
      <c r="R8818" s="34"/>
      <c r="S8818" s="34"/>
      <c r="T8818" s="34"/>
      <c r="U8818" s="34"/>
      <c r="V8818" s="34"/>
      <c r="W8818" s="34"/>
      <c r="X8818" s="34"/>
      <c r="Y8818" s="34"/>
      <c r="Z8818" s="34"/>
    </row>
    <row r="8819" spans="18:26" x14ac:dyDescent="0.2">
      <c r="R8819" s="34"/>
      <c r="S8819" s="34"/>
      <c r="T8819" s="34"/>
      <c r="U8819" s="34"/>
      <c r="V8819" s="34"/>
      <c r="W8819" s="34"/>
      <c r="X8819" s="34"/>
      <c r="Y8819" s="34"/>
      <c r="Z8819" s="34"/>
    </row>
    <row r="8820" spans="18:26" x14ac:dyDescent="0.2">
      <c r="R8820" s="34"/>
      <c r="S8820" s="34"/>
      <c r="T8820" s="34"/>
      <c r="U8820" s="34"/>
      <c r="V8820" s="34"/>
      <c r="W8820" s="34"/>
      <c r="X8820" s="34"/>
      <c r="Y8820" s="34"/>
      <c r="Z8820" s="34"/>
    </row>
    <row r="8821" spans="18:26" x14ac:dyDescent="0.2">
      <c r="R8821" s="34"/>
      <c r="S8821" s="34"/>
      <c r="T8821" s="34"/>
      <c r="U8821" s="34"/>
      <c r="V8821" s="34"/>
      <c r="W8821" s="34"/>
      <c r="X8821" s="34"/>
      <c r="Y8821" s="34"/>
      <c r="Z8821" s="34"/>
    </row>
    <row r="8822" spans="18:26" x14ac:dyDescent="0.2">
      <c r="R8822" s="34"/>
      <c r="S8822" s="34"/>
      <c r="T8822" s="34"/>
      <c r="U8822" s="34"/>
      <c r="V8822" s="34"/>
      <c r="W8822" s="34"/>
      <c r="X8822" s="34"/>
      <c r="Y8822" s="34"/>
      <c r="Z8822" s="34"/>
    </row>
    <row r="8823" spans="18:26" x14ac:dyDescent="0.2">
      <c r="R8823" s="34"/>
      <c r="S8823" s="34"/>
      <c r="T8823" s="34"/>
      <c r="U8823" s="34"/>
      <c r="V8823" s="34"/>
      <c r="W8823" s="34"/>
      <c r="X8823" s="34"/>
      <c r="Y8823" s="34"/>
      <c r="Z8823" s="34"/>
    </row>
    <row r="8824" spans="18:26" x14ac:dyDescent="0.2">
      <c r="R8824" s="34"/>
      <c r="S8824" s="34"/>
      <c r="T8824" s="34"/>
      <c r="U8824" s="34"/>
      <c r="V8824" s="34"/>
      <c r="W8824" s="34"/>
      <c r="X8824" s="34"/>
      <c r="Y8824" s="34"/>
      <c r="Z8824" s="34"/>
    </row>
    <row r="8825" spans="18:26" x14ac:dyDescent="0.2">
      <c r="R8825" s="34"/>
      <c r="S8825" s="34"/>
      <c r="T8825" s="34"/>
      <c r="U8825" s="34"/>
      <c r="V8825" s="34"/>
      <c r="W8825" s="34"/>
      <c r="X8825" s="34"/>
      <c r="Y8825" s="34"/>
      <c r="Z8825" s="34"/>
    </row>
    <row r="8826" spans="18:26" x14ac:dyDescent="0.2">
      <c r="R8826" s="34"/>
      <c r="S8826" s="34"/>
      <c r="T8826" s="34"/>
      <c r="U8826" s="34"/>
      <c r="V8826" s="34"/>
      <c r="W8826" s="34"/>
      <c r="X8826" s="34"/>
      <c r="Y8826" s="34"/>
      <c r="Z8826" s="34"/>
    </row>
    <row r="8827" spans="18:26" x14ac:dyDescent="0.2">
      <c r="R8827" s="34"/>
      <c r="S8827" s="34"/>
      <c r="T8827" s="34"/>
      <c r="U8827" s="34"/>
      <c r="V8827" s="34"/>
      <c r="W8827" s="34"/>
      <c r="X8827" s="34"/>
      <c r="Y8827" s="34"/>
      <c r="Z8827" s="34"/>
    </row>
    <row r="8828" spans="18:26" x14ac:dyDescent="0.2">
      <c r="R8828" s="34"/>
      <c r="S8828" s="34"/>
      <c r="T8828" s="34"/>
      <c r="U8828" s="34"/>
      <c r="V8828" s="34"/>
      <c r="W8828" s="34"/>
      <c r="X8828" s="34"/>
      <c r="Y8828" s="34"/>
      <c r="Z8828" s="34"/>
    </row>
    <row r="8829" spans="18:26" x14ac:dyDescent="0.2">
      <c r="R8829" s="34"/>
      <c r="S8829" s="34"/>
      <c r="T8829" s="34"/>
      <c r="U8829" s="34"/>
      <c r="V8829" s="34"/>
      <c r="W8829" s="34"/>
      <c r="X8829" s="34"/>
      <c r="Y8829" s="34"/>
      <c r="Z8829" s="34"/>
    </row>
    <row r="8830" spans="18:26" x14ac:dyDescent="0.2">
      <c r="R8830" s="34"/>
      <c r="S8830" s="34"/>
      <c r="T8830" s="34"/>
      <c r="U8830" s="34"/>
      <c r="V8830" s="34"/>
      <c r="W8830" s="34"/>
      <c r="X8830" s="34"/>
      <c r="Y8830" s="34"/>
      <c r="Z8830" s="34"/>
    </row>
    <row r="8831" spans="18:26" x14ac:dyDescent="0.2">
      <c r="R8831" s="34"/>
      <c r="S8831" s="34"/>
      <c r="T8831" s="34"/>
      <c r="U8831" s="34"/>
      <c r="V8831" s="34"/>
      <c r="W8831" s="34"/>
      <c r="X8831" s="34"/>
      <c r="Y8831" s="34"/>
      <c r="Z8831" s="34"/>
    </row>
    <row r="8832" spans="18:26" x14ac:dyDescent="0.2">
      <c r="R8832" s="34"/>
      <c r="S8832" s="34"/>
      <c r="T8832" s="34"/>
      <c r="U8832" s="34"/>
      <c r="V8832" s="34"/>
      <c r="W8832" s="34"/>
      <c r="X8832" s="34"/>
      <c r="Y8832" s="34"/>
      <c r="Z8832" s="34"/>
    </row>
    <row r="8833" spans="18:26" x14ac:dyDescent="0.2">
      <c r="R8833" s="34"/>
      <c r="S8833" s="34"/>
      <c r="T8833" s="34"/>
      <c r="U8833" s="34"/>
      <c r="V8833" s="34"/>
      <c r="W8833" s="34"/>
      <c r="X8833" s="34"/>
      <c r="Y8833" s="34"/>
      <c r="Z8833" s="34"/>
    </row>
    <row r="8834" spans="18:26" x14ac:dyDescent="0.2">
      <c r="R8834" s="34"/>
      <c r="S8834" s="34"/>
      <c r="T8834" s="34"/>
      <c r="U8834" s="34"/>
      <c r="V8834" s="34"/>
      <c r="W8834" s="34"/>
      <c r="X8834" s="34"/>
      <c r="Y8834" s="34"/>
      <c r="Z8834" s="34"/>
    </row>
    <row r="8835" spans="18:26" x14ac:dyDescent="0.2">
      <c r="R8835" s="34"/>
      <c r="S8835" s="34"/>
      <c r="T8835" s="34"/>
      <c r="U8835" s="34"/>
      <c r="V8835" s="34"/>
      <c r="W8835" s="34"/>
      <c r="X8835" s="34"/>
      <c r="Y8835" s="34"/>
      <c r="Z8835" s="34"/>
    </row>
    <row r="8836" spans="18:26" x14ac:dyDescent="0.2">
      <c r="R8836" s="34"/>
      <c r="S8836" s="34"/>
      <c r="T8836" s="34"/>
      <c r="U8836" s="34"/>
      <c r="V8836" s="34"/>
      <c r="W8836" s="34"/>
      <c r="X8836" s="34"/>
      <c r="Y8836" s="34"/>
      <c r="Z8836" s="34"/>
    </row>
    <row r="8837" spans="18:26" x14ac:dyDescent="0.2">
      <c r="R8837" s="34"/>
      <c r="S8837" s="34"/>
      <c r="T8837" s="34"/>
      <c r="U8837" s="34"/>
      <c r="V8837" s="34"/>
      <c r="W8837" s="34"/>
      <c r="X8837" s="34"/>
      <c r="Y8837" s="34"/>
      <c r="Z8837" s="34"/>
    </row>
    <row r="8838" spans="18:26" x14ac:dyDescent="0.2">
      <c r="R8838" s="34"/>
      <c r="S8838" s="34"/>
      <c r="T8838" s="34"/>
      <c r="U8838" s="34"/>
      <c r="V8838" s="34"/>
      <c r="W8838" s="34"/>
      <c r="X8838" s="34"/>
      <c r="Y8838" s="34"/>
      <c r="Z8838" s="34"/>
    </row>
    <row r="8839" spans="18:26" x14ac:dyDescent="0.2">
      <c r="R8839" s="34"/>
      <c r="S8839" s="34"/>
      <c r="T8839" s="34"/>
      <c r="U8839" s="34"/>
      <c r="V8839" s="34"/>
      <c r="W8839" s="34"/>
      <c r="X8839" s="34"/>
      <c r="Y8839" s="34"/>
      <c r="Z8839" s="34"/>
    </row>
    <row r="8840" spans="18:26" x14ac:dyDescent="0.2">
      <c r="R8840" s="34"/>
      <c r="S8840" s="34"/>
      <c r="T8840" s="34"/>
      <c r="U8840" s="34"/>
      <c r="V8840" s="34"/>
      <c r="W8840" s="34"/>
      <c r="X8840" s="34"/>
      <c r="Y8840" s="34"/>
      <c r="Z8840" s="34"/>
    </row>
    <row r="8841" spans="18:26" x14ac:dyDescent="0.2">
      <c r="R8841" s="34"/>
      <c r="S8841" s="34"/>
      <c r="T8841" s="34"/>
      <c r="U8841" s="34"/>
      <c r="V8841" s="34"/>
      <c r="W8841" s="34"/>
      <c r="X8841" s="34"/>
      <c r="Y8841" s="34"/>
      <c r="Z8841" s="34"/>
    </row>
    <row r="8842" spans="18:26" x14ac:dyDescent="0.2">
      <c r="R8842" s="34"/>
      <c r="S8842" s="34"/>
      <c r="T8842" s="34"/>
      <c r="U8842" s="34"/>
      <c r="V8842" s="34"/>
      <c r="W8842" s="34"/>
      <c r="X8842" s="34"/>
      <c r="Y8842" s="34"/>
      <c r="Z8842" s="34"/>
    </row>
    <row r="8843" spans="18:26" x14ac:dyDescent="0.2">
      <c r="R8843" s="34"/>
      <c r="S8843" s="34"/>
      <c r="T8843" s="34"/>
      <c r="U8843" s="34"/>
      <c r="V8843" s="34"/>
      <c r="W8843" s="34"/>
      <c r="X8843" s="34"/>
      <c r="Y8843" s="34"/>
      <c r="Z8843" s="34"/>
    </row>
    <row r="8844" spans="18:26" x14ac:dyDescent="0.2">
      <c r="R8844" s="34"/>
      <c r="S8844" s="34"/>
      <c r="T8844" s="34"/>
      <c r="U8844" s="34"/>
      <c r="V8844" s="34"/>
      <c r="W8844" s="34"/>
      <c r="X8844" s="34"/>
      <c r="Y8844" s="34"/>
      <c r="Z8844" s="34"/>
    </row>
    <row r="8845" spans="18:26" x14ac:dyDescent="0.2">
      <c r="R8845" s="34"/>
      <c r="S8845" s="34"/>
      <c r="T8845" s="34"/>
      <c r="U8845" s="34"/>
      <c r="V8845" s="34"/>
      <c r="W8845" s="34"/>
      <c r="X8845" s="34"/>
      <c r="Y8845" s="34"/>
      <c r="Z8845" s="34"/>
    </row>
    <row r="8846" spans="18:26" x14ac:dyDescent="0.2">
      <c r="R8846" s="34"/>
      <c r="S8846" s="34"/>
      <c r="T8846" s="34"/>
      <c r="U8846" s="34"/>
      <c r="V8846" s="34"/>
      <c r="W8846" s="34"/>
      <c r="X8846" s="34"/>
      <c r="Y8846" s="34"/>
      <c r="Z8846" s="34"/>
    </row>
    <row r="8847" spans="18:26" x14ac:dyDescent="0.2">
      <c r="R8847" s="34"/>
      <c r="S8847" s="34"/>
      <c r="T8847" s="34"/>
      <c r="U8847" s="34"/>
      <c r="V8847" s="34"/>
      <c r="W8847" s="34"/>
      <c r="X8847" s="34"/>
      <c r="Y8847" s="34"/>
      <c r="Z8847" s="34"/>
    </row>
    <row r="8848" spans="18:26" x14ac:dyDescent="0.2">
      <c r="R8848" s="34"/>
      <c r="S8848" s="34"/>
      <c r="T8848" s="34"/>
      <c r="U8848" s="34"/>
      <c r="V8848" s="34"/>
      <c r="W8848" s="34"/>
      <c r="X8848" s="34"/>
      <c r="Y8848" s="34"/>
      <c r="Z8848" s="34"/>
    </row>
    <row r="8849" spans="18:26" x14ac:dyDescent="0.2">
      <c r="R8849" s="34"/>
      <c r="S8849" s="34"/>
      <c r="T8849" s="34"/>
      <c r="U8849" s="34"/>
      <c r="V8849" s="34"/>
      <c r="W8849" s="34"/>
      <c r="X8849" s="34"/>
      <c r="Y8849" s="34"/>
      <c r="Z8849" s="34"/>
    </row>
    <row r="8850" spans="18:26" x14ac:dyDescent="0.2">
      <c r="R8850" s="34"/>
      <c r="S8850" s="34"/>
      <c r="T8850" s="34"/>
      <c r="U8850" s="34"/>
      <c r="V8850" s="34"/>
      <c r="W8850" s="34"/>
      <c r="X8850" s="34"/>
      <c r="Y8850" s="34"/>
      <c r="Z8850" s="34"/>
    </row>
    <row r="8851" spans="18:26" x14ac:dyDescent="0.2">
      <c r="R8851" s="34"/>
      <c r="S8851" s="34"/>
      <c r="T8851" s="34"/>
      <c r="U8851" s="34"/>
      <c r="V8851" s="34"/>
      <c r="W8851" s="34"/>
      <c r="X8851" s="34"/>
      <c r="Y8851" s="34"/>
      <c r="Z8851" s="34"/>
    </row>
    <row r="8852" spans="18:26" x14ac:dyDescent="0.2">
      <c r="R8852" s="34"/>
      <c r="S8852" s="34"/>
      <c r="T8852" s="34"/>
      <c r="U8852" s="34"/>
      <c r="V8852" s="34"/>
      <c r="W8852" s="34"/>
      <c r="X8852" s="34"/>
      <c r="Y8852" s="34"/>
      <c r="Z8852" s="34"/>
    </row>
    <row r="8853" spans="18:26" x14ac:dyDescent="0.2">
      <c r="R8853" s="34"/>
      <c r="S8853" s="34"/>
      <c r="T8853" s="34"/>
      <c r="U8853" s="34"/>
      <c r="V8853" s="34"/>
      <c r="W8853" s="34"/>
      <c r="X8853" s="34"/>
      <c r="Y8853" s="34"/>
      <c r="Z8853" s="34"/>
    </row>
    <row r="8854" spans="18:26" x14ac:dyDescent="0.2">
      <c r="R8854" s="34"/>
      <c r="S8854" s="34"/>
      <c r="T8854" s="34"/>
      <c r="U8854" s="34"/>
      <c r="V8854" s="34"/>
      <c r="W8854" s="34"/>
      <c r="X8854" s="34"/>
      <c r="Y8854" s="34"/>
      <c r="Z8854" s="34"/>
    </row>
    <row r="8855" spans="18:26" x14ac:dyDescent="0.2">
      <c r="R8855" s="34"/>
      <c r="S8855" s="34"/>
      <c r="T8855" s="34"/>
      <c r="U8855" s="34"/>
      <c r="V8855" s="34"/>
      <c r="W8855" s="34"/>
      <c r="X8855" s="34"/>
      <c r="Y8855" s="34"/>
      <c r="Z8855" s="34"/>
    </row>
    <row r="8856" spans="18:26" x14ac:dyDescent="0.2">
      <c r="R8856" s="34"/>
      <c r="S8856" s="34"/>
      <c r="T8856" s="34"/>
      <c r="U8856" s="34"/>
      <c r="V8856" s="34"/>
      <c r="W8856" s="34"/>
      <c r="X8856" s="34"/>
      <c r="Y8856" s="34"/>
      <c r="Z8856" s="34"/>
    </row>
    <row r="8857" spans="18:26" x14ac:dyDescent="0.2">
      <c r="R8857" s="34"/>
      <c r="S8857" s="34"/>
      <c r="T8857" s="34"/>
      <c r="U8857" s="34"/>
      <c r="V8857" s="34"/>
      <c r="W8857" s="34"/>
      <c r="X8857" s="34"/>
      <c r="Y8857" s="34"/>
      <c r="Z8857" s="34"/>
    </row>
    <row r="8858" spans="18:26" x14ac:dyDescent="0.2">
      <c r="R8858" s="34"/>
      <c r="S8858" s="34"/>
      <c r="T8858" s="34"/>
      <c r="U8858" s="34"/>
      <c r="V8858" s="34"/>
      <c r="W8858" s="34"/>
      <c r="X8858" s="34"/>
      <c r="Y8858" s="34"/>
      <c r="Z8858" s="34"/>
    </row>
    <row r="8859" spans="18:26" x14ac:dyDescent="0.2">
      <c r="R8859" s="34"/>
      <c r="S8859" s="34"/>
      <c r="T8859" s="34"/>
      <c r="U8859" s="34"/>
      <c r="V8859" s="34"/>
      <c r="W8859" s="34"/>
      <c r="X8859" s="34"/>
      <c r="Y8859" s="34"/>
      <c r="Z8859" s="34"/>
    </row>
    <row r="8860" spans="18:26" x14ac:dyDescent="0.2">
      <c r="R8860" s="34"/>
      <c r="S8860" s="34"/>
      <c r="T8860" s="34"/>
      <c r="U8860" s="34"/>
      <c r="V8860" s="34"/>
      <c r="W8860" s="34"/>
      <c r="X8860" s="34"/>
      <c r="Y8860" s="34"/>
      <c r="Z8860" s="34"/>
    </row>
    <row r="8861" spans="18:26" x14ac:dyDescent="0.2">
      <c r="R8861" s="34"/>
      <c r="S8861" s="34"/>
      <c r="T8861" s="34"/>
      <c r="U8861" s="34"/>
      <c r="V8861" s="34"/>
      <c r="W8861" s="34"/>
      <c r="X8861" s="34"/>
      <c r="Y8861" s="34"/>
      <c r="Z8861" s="34"/>
    </row>
    <row r="8862" spans="18:26" x14ac:dyDescent="0.2">
      <c r="R8862" s="34"/>
      <c r="S8862" s="34"/>
      <c r="T8862" s="34"/>
      <c r="U8862" s="34"/>
      <c r="V8862" s="34"/>
      <c r="W8862" s="34"/>
      <c r="X8862" s="34"/>
      <c r="Y8862" s="34"/>
      <c r="Z8862" s="34"/>
    </row>
    <row r="8863" spans="18:26" x14ac:dyDescent="0.2">
      <c r="R8863" s="34"/>
      <c r="S8863" s="34"/>
      <c r="T8863" s="34"/>
      <c r="U8863" s="34"/>
      <c r="V8863" s="34"/>
      <c r="W8863" s="34"/>
      <c r="X8863" s="34"/>
      <c r="Y8863" s="34"/>
      <c r="Z8863" s="34"/>
    </row>
    <row r="8864" spans="18:26" x14ac:dyDescent="0.2">
      <c r="R8864" s="34"/>
      <c r="S8864" s="34"/>
      <c r="T8864" s="34"/>
      <c r="U8864" s="34"/>
      <c r="V8864" s="34"/>
      <c r="W8864" s="34"/>
      <c r="X8864" s="34"/>
      <c r="Y8864" s="34"/>
      <c r="Z8864" s="34"/>
    </row>
    <row r="8865" spans="18:26" x14ac:dyDescent="0.2">
      <c r="R8865" s="34"/>
      <c r="S8865" s="34"/>
      <c r="T8865" s="34"/>
      <c r="U8865" s="34"/>
      <c r="V8865" s="34"/>
      <c r="W8865" s="34"/>
      <c r="X8865" s="34"/>
      <c r="Y8865" s="34"/>
      <c r="Z8865" s="34"/>
    </row>
    <row r="8866" spans="18:26" x14ac:dyDescent="0.2">
      <c r="R8866" s="34"/>
      <c r="S8866" s="34"/>
      <c r="T8866" s="34"/>
      <c r="U8866" s="34"/>
      <c r="V8866" s="34"/>
      <c r="W8866" s="34"/>
      <c r="X8866" s="34"/>
      <c r="Y8866" s="34"/>
      <c r="Z8866" s="34"/>
    </row>
    <row r="8867" spans="18:26" x14ac:dyDescent="0.2">
      <c r="R8867" s="34"/>
      <c r="S8867" s="34"/>
      <c r="T8867" s="34"/>
      <c r="U8867" s="34"/>
      <c r="V8867" s="34"/>
      <c r="W8867" s="34"/>
      <c r="X8867" s="34"/>
      <c r="Y8867" s="34"/>
      <c r="Z8867" s="34"/>
    </row>
    <row r="8868" spans="18:26" x14ac:dyDescent="0.2">
      <c r="R8868" s="34"/>
      <c r="S8868" s="34"/>
      <c r="T8868" s="34"/>
      <c r="U8868" s="34"/>
      <c r="V8868" s="34"/>
      <c r="W8868" s="34"/>
      <c r="X8868" s="34"/>
      <c r="Y8868" s="34"/>
      <c r="Z8868" s="34"/>
    </row>
    <row r="8869" spans="18:26" x14ac:dyDescent="0.2">
      <c r="R8869" s="34"/>
      <c r="S8869" s="34"/>
      <c r="T8869" s="34"/>
      <c r="U8869" s="34"/>
      <c r="V8869" s="34"/>
      <c r="W8869" s="34"/>
      <c r="X8869" s="34"/>
      <c r="Y8869" s="34"/>
      <c r="Z8869" s="34"/>
    </row>
    <row r="8870" spans="18:26" x14ac:dyDescent="0.2">
      <c r="R8870" s="34"/>
      <c r="S8870" s="34"/>
      <c r="T8870" s="34"/>
      <c r="U8870" s="34"/>
      <c r="V8870" s="34"/>
      <c r="W8870" s="34"/>
      <c r="X8870" s="34"/>
      <c r="Y8870" s="34"/>
      <c r="Z8870" s="34"/>
    </row>
    <row r="8871" spans="18:26" x14ac:dyDescent="0.2">
      <c r="R8871" s="34"/>
      <c r="S8871" s="34"/>
      <c r="T8871" s="34"/>
      <c r="U8871" s="34"/>
      <c r="V8871" s="34"/>
      <c r="W8871" s="34"/>
      <c r="X8871" s="34"/>
      <c r="Y8871" s="34"/>
      <c r="Z8871" s="34"/>
    </row>
    <row r="8872" spans="18:26" x14ac:dyDescent="0.2">
      <c r="R8872" s="34"/>
      <c r="S8872" s="34"/>
      <c r="T8872" s="34"/>
      <c r="U8872" s="34"/>
      <c r="V8872" s="34"/>
      <c r="W8872" s="34"/>
      <c r="X8872" s="34"/>
      <c r="Y8872" s="34"/>
      <c r="Z8872" s="34"/>
    </row>
    <row r="8873" spans="18:26" x14ac:dyDescent="0.2">
      <c r="R8873" s="34"/>
      <c r="S8873" s="34"/>
      <c r="T8873" s="34"/>
      <c r="U8873" s="34"/>
      <c r="V8873" s="34"/>
      <c r="W8873" s="34"/>
      <c r="X8873" s="34"/>
      <c r="Y8873" s="34"/>
      <c r="Z8873" s="34"/>
    </row>
    <row r="8874" spans="18:26" x14ac:dyDescent="0.2">
      <c r="R8874" s="34"/>
      <c r="S8874" s="34"/>
      <c r="T8874" s="34"/>
      <c r="U8874" s="34"/>
      <c r="V8874" s="34"/>
      <c r="W8874" s="34"/>
      <c r="X8874" s="34"/>
      <c r="Y8874" s="34"/>
      <c r="Z8874" s="34"/>
    </row>
    <row r="8875" spans="18:26" x14ac:dyDescent="0.2">
      <c r="R8875" s="34"/>
      <c r="S8875" s="34"/>
      <c r="T8875" s="34"/>
      <c r="U8875" s="34"/>
      <c r="V8875" s="34"/>
      <c r="W8875" s="34"/>
      <c r="X8875" s="34"/>
      <c r="Y8875" s="34"/>
      <c r="Z8875" s="34"/>
    </row>
    <row r="8876" spans="18:26" x14ac:dyDescent="0.2">
      <c r="R8876" s="34"/>
      <c r="S8876" s="34"/>
      <c r="T8876" s="34"/>
      <c r="U8876" s="34"/>
      <c r="V8876" s="34"/>
      <c r="W8876" s="34"/>
      <c r="X8876" s="34"/>
      <c r="Y8876" s="34"/>
      <c r="Z8876" s="34"/>
    </row>
    <row r="8877" spans="18:26" x14ac:dyDescent="0.2">
      <c r="R8877" s="34"/>
      <c r="S8877" s="34"/>
      <c r="T8877" s="34"/>
      <c r="U8877" s="34"/>
      <c r="V8877" s="34"/>
      <c r="W8877" s="34"/>
      <c r="X8877" s="34"/>
      <c r="Y8877" s="34"/>
      <c r="Z8877" s="34"/>
    </row>
    <row r="8878" spans="18:26" x14ac:dyDescent="0.2">
      <c r="R8878" s="34"/>
      <c r="S8878" s="34"/>
      <c r="T8878" s="34"/>
      <c r="U8878" s="34"/>
      <c r="V8878" s="34"/>
      <c r="W8878" s="34"/>
      <c r="X8878" s="34"/>
      <c r="Y8878" s="34"/>
      <c r="Z8878" s="34"/>
    </row>
    <row r="8879" spans="18:26" x14ac:dyDescent="0.2">
      <c r="R8879" s="34"/>
      <c r="S8879" s="34"/>
      <c r="T8879" s="34"/>
      <c r="U8879" s="34"/>
      <c r="V8879" s="34"/>
      <c r="W8879" s="34"/>
      <c r="X8879" s="34"/>
      <c r="Y8879" s="34"/>
      <c r="Z8879" s="34"/>
    </row>
    <row r="8880" spans="18:26" x14ac:dyDescent="0.2">
      <c r="R8880" s="34"/>
      <c r="S8880" s="34"/>
      <c r="T8880" s="34"/>
      <c r="U8880" s="34"/>
      <c r="V8880" s="34"/>
      <c r="W8880" s="34"/>
      <c r="X8880" s="34"/>
      <c r="Y8880" s="34"/>
      <c r="Z8880" s="34"/>
    </row>
    <row r="8881" spans="18:26" x14ac:dyDescent="0.2">
      <c r="R8881" s="34"/>
      <c r="S8881" s="34"/>
      <c r="T8881" s="34"/>
      <c r="U8881" s="34"/>
      <c r="V8881" s="34"/>
      <c r="W8881" s="34"/>
      <c r="X8881" s="34"/>
      <c r="Y8881" s="34"/>
      <c r="Z8881" s="34"/>
    </row>
    <row r="8882" spans="18:26" x14ac:dyDescent="0.2">
      <c r="R8882" s="34"/>
      <c r="S8882" s="34"/>
      <c r="T8882" s="34"/>
      <c r="U8882" s="34"/>
      <c r="V8882" s="34"/>
      <c r="W8882" s="34"/>
      <c r="X8882" s="34"/>
      <c r="Y8882" s="34"/>
      <c r="Z8882" s="34"/>
    </row>
    <row r="8883" spans="18:26" x14ac:dyDescent="0.2">
      <c r="R8883" s="34"/>
      <c r="S8883" s="34"/>
      <c r="T8883" s="34"/>
      <c r="U8883" s="34"/>
      <c r="V8883" s="34"/>
      <c r="W8883" s="34"/>
      <c r="X8883" s="34"/>
      <c r="Y8883" s="34"/>
      <c r="Z8883" s="34"/>
    </row>
    <row r="8884" spans="18:26" x14ac:dyDescent="0.2">
      <c r="R8884" s="34"/>
      <c r="S8884" s="34"/>
      <c r="T8884" s="34"/>
      <c r="U8884" s="34"/>
      <c r="V8884" s="34"/>
      <c r="W8884" s="34"/>
      <c r="X8884" s="34"/>
      <c r="Y8884" s="34"/>
      <c r="Z8884" s="34"/>
    </row>
    <row r="8885" spans="18:26" x14ac:dyDescent="0.2">
      <c r="R8885" s="34"/>
      <c r="S8885" s="34"/>
      <c r="T8885" s="34"/>
      <c r="U8885" s="34"/>
      <c r="V8885" s="34"/>
      <c r="W8885" s="34"/>
      <c r="X8885" s="34"/>
      <c r="Y8885" s="34"/>
      <c r="Z8885" s="34"/>
    </row>
    <row r="8886" spans="18:26" x14ac:dyDescent="0.2">
      <c r="R8886" s="34"/>
      <c r="S8886" s="34"/>
      <c r="T8886" s="34"/>
      <c r="U8886" s="34"/>
      <c r="V8886" s="34"/>
      <c r="W8886" s="34"/>
      <c r="X8886" s="34"/>
      <c r="Y8886" s="34"/>
      <c r="Z8886" s="34"/>
    </row>
    <row r="8887" spans="18:26" x14ac:dyDescent="0.2">
      <c r="R8887" s="34"/>
      <c r="S8887" s="34"/>
      <c r="T8887" s="34"/>
      <c r="U8887" s="34"/>
      <c r="V8887" s="34"/>
      <c r="W8887" s="34"/>
      <c r="X8887" s="34"/>
      <c r="Y8887" s="34"/>
      <c r="Z8887" s="34"/>
    </row>
    <row r="8888" spans="18:26" x14ac:dyDescent="0.2">
      <c r="R8888" s="34"/>
      <c r="S8888" s="34"/>
      <c r="T8888" s="34"/>
      <c r="U8888" s="34"/>
      <c r="V8888" s="34"/>
      <c r="W8888" s="34"/>
      <c r="X8888" s="34"/>
      <c r="Y8888" s="34"/>
      <c r="Z8888" s="34"/>
    </row>
    <row r="8889" spans="18:26" x14ac:dyDescent="0.2">
      <c r="R8889" s="34"/>
      <c r="S8889" s="34"/>
      <c r="T8889" s="34"/>
      <c r="U8889" s="34"/>
      <c r="V8889" s="34"/>
      <c r="W8889" s="34"/>
      <c r="X8889" s="34"/>
      <c r="Y8889" s="34"/>
      <c r="Z8889" s="34"/>
    </row>
    <row r="8890" spans="18:26" x14ac:dyDescent="0.2">
      <c r="R8890" s="34"/>
      <c r="S8890" s="34"/>
      <c r="T8890" s="34"/>
      <c r="U8890" s="34"/>
      <c r="V8890" s="34"/>
      <c r="W8890" s="34"/>
      <c r="X8890" s="34"/>
      <c r="Y8890" s="34"/>
      <c r="Z8890" s="34"/>
    </row>
    <row r="8891" spans="18:26" x14ac:dyDescent="0.2">
      <c r="R8891" s="34"/>
      <c r="S8891" s="34"/>
      <c r="T8891" s="34"/>
      <c r="U8891" s="34"/>
      <c r="V8891" s="34"/>
      <c r="W8891" s="34"/>
      <c r="X8891" s="34"/>
      <c r="Y8891" s="34"/>
      <c r="Z8891" s="34"/>
    </row>
    <row r="8892" spans="18:26" x14ac:dyDescent="0.2">
      <c r="R8892" s="34"/>
      <c r="S8892" s="34"/>
      <c r="T8892" s="34"/>
      <c r="U8892" s="34"/>
      <c r="V8892" s="34"/>
      <c r="W8892" s="34"/>
      <c r="X8892" s="34"/>
      <c r="Y8892" s="34"/>
      <c r="Z8892" s="34"/>
    </row>
    <row r="8893" spans="18:26" x14ac:dyDescent="0.2">
      <c r="R8893" s="34"/>
      <c r="S8893" s="34"/>
      <c r="T8893" s="34"/>
      <c r="U8893" s="34"/>
      <c r="V8893" s="34"/>
      <c r="W8893" s="34"/>
      <c r="X8893" s="34"/>
      <c r="Y8893" s="34"/>
      <c r="Z8893" s="34"/>
    </row>
    <row r="8894" spans="18:26" x14ac:dyDescent="0.2">
      <c r="R8894" s="34"/>
      <c r="S8894" s="34"/>
      <c r="T8894" s="34"/>
      <c r="U8894" s="34"/>
      <c r="V8894" s="34"/>
      <c r="W8894" s="34"/>
      <c r="X8894" s="34"/>
      <c r="Y8894" s="34"/>
      <c r="Z8894" s="34"/>
    </row>
    <row r="8895" spans="18:26" x14ac:dyDescent="0.2">
      <c r="R8895" s="34"/>
      <c r="S8895" s="34"/>
      <c r="T8895" s="34"/>
      <c r="U8895" s="34"/>
      <c r="V8895" s="34"/>
      <c r="W8895" s="34"/>
      <c r="X8895" s="34"/>
      <c r="Y8895" s="34"/>
      <c r="Z8895" s="34"/>
    </row>
    <row r="8896" spans="18:26" x14ac:dyDescent="0.2">
      <c r="R8896" s="34"/>
      <c r="S8896" s="34"/>
      <c r="T8896" s="34"/>
      <c r="U8896" s="34"/>
      <c r="V8896" s="34"/>
      <c r="W8896" s="34"/>
      <c r="X8896" s="34"/>
      <c r="Y8896" s="34"/>
      <c r="Z8896" s="34"/>
    </row>
    <row r="8897" spans="18:26" x14ac:dyDescent="0.2">
      <c r="R8897" s="34"/>
      <c r="S8897" s="34"/>
      <c r="T8897" s="34"/>
      <c r="U8897" s="34"/>
      <c r="V8897" s="34"/>
      <c r="W8897" s="34"/>
      <c r="X8897" s="34"/>
      <c r="Y8897" s="34"/>
      <c r="Z8897" s="34"/>
    </row>
    <row r="8898" spans="18:26" x14ac:dyDescent="0.2">
      <c r="R8898" s="34"/>
      <c r="S8898" s="34"/>
      <c r="T8898" s="34"/>
      <c r="U8898" s="34"/>
      <c r="V8898" s="34"/>
      <c r="W8898" s="34"/>
      <c r="X8898" s="34"/>
      <c r="Y8898" s="34"/>
      <c r="Z8898" s="34"/>
    </row>
    <row r="8899" spans="18:26" x14ac:dyDescent="0.2">
      <c r="R8899" s="34"/>
      <c r="S8899" s="34"/>
      <c r="T8899" s="34"/>
      <c r="U8899" s="34"/>
      <c r="V8899" s="34"/>
      <c r="W8899" s="34"/>
      <c r="X8899" s="34"/>
      <c r="Y8899" s="34"/>
      <c r="Z8899" s="34"/>
    </row>
    <row r="8900" spans="18:26" x14ac:dyDescent="0.2">
      <c r="R8900" s="34"/>
      <c r="S8900" s="34"/>
      <c r="T8900" s="34"/>
      <c r="U8900" s="34"/>
      <c r="V8900" s="34"/>
      <c r="W8900" s="34"/>
      <c r="X8900" s="34"/>
      <c r="Y8900" s="34"/>
      <c r="Z8900" s="34"/>
    </row>
    <row r="8901" spans="18:26" x14ac:dyDescent="0.2">
      <c r="R8901" s="34"/>
      <c r="S8901" s="34"/>
      <c r="T8901" s="34"/>
      <c r="U8901" s="34"/>
      <c r="V8901" s="34"/>
      <c r="W8901" s="34"/>
      <c r="X8901" s="34"/>
      <c r="Y8901" s="34"/>
      <c r="Z8901" s="34"/>
    </row>
    <row r="8902" spans="18:26" x14ac:dyDescent="0.2">
      <c r="R8902" s="34"/>
      <c r="S8902" s="34"/>
      <c r="T8902" s="34"/>
      <c r="U8902" s="34"/>
      <c r="V8902" s="34"/>
      <c r="W8902" s="34"/>
      <c r="X8902" s="34"/>
      <c r="Y8902" s="34"/>
      <c r="Z8902" s="34"/>
    </row>
    <row r="8903" spans="18:26" x14ac:dyDescent="0.2">
      <c r="R8903" s="34"/>
      <c r="S8903" s="34"/>
      <c r="T8903" s="34"/>
      <c r="U8903" s="34"/>
      <c r="V8903" s="34"/>
      <c r="W8903" s="34"/>
      <c r="X8903" s="34"/>
      <c r="Y8903" s="34"/>
      <c r="Z8903" s="34"/>
    </row>
    <row r="8904" spans="18:26" x14ac:dyDescent="0.2">
      <c r="R8904" s="34"/>
      <c r="S8904" s="34"/>
      <c r="T8904" s="34"/>
      <c r="U8904" s="34"/>
      <c r="V8904" s="34"/>
      <c r="W8904" s="34"/>
      <c r="X8904" s="34"/>
      <c r="Y8904" s="34"/>
      <c r="Z8904" s="34"/>
    </row>
    <row r="8905" spans="18:26" x14ac:dyDescent="0.2">
      <c r="R8905" s="34"/>
      <c r="S8905" s="34"/>
      <c r="T8905" s="34"/>
      <c r="U8905" s="34"/>
      <c r="V8905" s="34"/>
      <c r="W8905" s="34"/>
      <c r="X8905" s="34"/>
      <c r="Y8905" s="34"/>
      <c r="Z8905" s="34"/>
    </row>
    <row r="8906" spans="18:26" x14ac:dyDescent="0.2">
      <c r="R8906" s="34"/>
      <c r="S8906" s="34"/>
      <c r="T8906" s="34"/>
      <c r="U8906" s="34"/>
      <c r="V8906" s="34"/>
      <c r="W8906" s="34"/>
      <c r="X8906" s="34"/>
      <c r="Y8906" s="34"/>
      <c r="Z8906" s="34"/>
    </row>
    <row r="8907" spans="18:26" x14ac:dyDescent="0.2">
      <c r="R8907" s="34"/>
      <c r="S8907" s="34"/>
      <c r="T8907" s="34"/>
      <c r="U8907" s="34"/>
      <c r="V8907" s="34"/>
      <c r="W8907" s="34"/>
      <c r="X8907" s="34"/>
      <c r="Y8907" s="34"/>
      <c r="Z8907" s="34"/>
    </row>
    <row r="8908" spans="18:26" x14ac:dyDescent="0.2">
      <c r="R8908" s="34"/>
      <c r="S8908" s="34"/>
      <c r="T8908" s="34"/>
      <c r="U8908" s="34"/>
      <c r="V8908" s="34"/>
      <c r="W8908" s="34"/>
      <c r="X8908" s="34"/>
      <c r="Y8908" s="34"/>
      <c r="Z8908" s="34"/>
    </row>
    <row r="8909" spans="18:26" x14ac:dyDescent="0.2">
      <c r="R8909" s="34"/>
      <c r="S8909" s="34"/>
      <c r="T8909" s="34"/>
      <c r="U8909" s="34"/>
      <c r="V8909" s="34"/>
      <c r="W8909" s="34"/>
      <c r="X8909" s="34"/>
      <c r="Y8909" s="34"/>
      <c r="Z8909" s="34"/>
    </row>
    <row r="8910" spans="18:26" x14ac:dyDescent="0.2">
      <c r="R8910" s="34"/>
      <c r="S8910" s="34"/>
      <c r="T8910" s="34"/>
      <c r="U8910" s="34"/>
      <c r="V8910" s="34"/>
      <c r="W8910" s="34"/>
      <c r="X8910" s="34"/>
      <c r="Y8910" s="34"/>
      <c r="Z8910" s="34"/>
    </row>
    <row r="8911" spans="18:26" x14ac:dyDescent="0.2">
      <c r="R8911" s="34"/>
      <c r="S8911" s="34"/>
      <c r="T8911" s="34"/>
      <c r="U8911" s="34"/>
      <c r="V8911" s="34"/>
      <c r="W8911" s="34"/>
      <c r="X8911" s="34"/>
      <c r="Y8911" s="34"/>
      <c r="Z8911" s="34"/>
    </row>
    <row r="8912" spans="18:26" x14ac:dyDescent="0.2">
      <c r="R8912" s="34"/>
      <c r="S8912" s="34"/>
      <c r="T8912" s="34"/>
      <c r="U8912" s="34"/>
      <c r="V8912" s="34"/>
      <c r="W8912" s="34"/>
      <c r="X8912" s="34"/>
      <c r="Y8912" s="34"/>
      <c r="Z8912" s="34"/>
    </row>
    <row r="8913" spans="18:26" x14ac:dyDescent="0.2">
      <c r="R8913" s="34"/>
      <c r="S8913" s="34"/>
      <c r="T8913" s="34"/>
      <c r="U8913" s="34"/>
      <c r="V8913" s="34"/>
      <c r="W8913" s="34"/>
      <c r="X8913" s="34"/>
      <c r="Y8913" s="34"/>
      <c r="Z8913" s="34"/>
    </row>
    <row r="8914" spans="18:26" x14ac:dyDescent="0.2">
      <c r="R8914" s="34"/>
      <c r="S8914" s="34"/>
      <c r="T8914" s="34"/>
      <c r="U8914" s="34"/>
      <c r="V8914" s="34"/>
      <c r="W8914" s="34"/>
      <c r="X8914" s="34"/>
      <c r="Y8914" s="34"/>
      <c r="Z8914" s="34"/>
    </row>
    <row r="8915" spans="18:26" x14ac:dyDescent="0.2">
      <c r="R8915" s="34"/>
      <c r="S8915" s="34"/>
      <c r="T8915" s="34"/>
      <c r="U8915" s="34"/>
      <c r="V8915" s="34"/>
      <c r="W8915" s="34"/>
      <c r="X8915" s="34"/>
      <c r="Y8915" s="34"/>
      <c r="Z8915" s="34"/>
    </row>
    <row r="8916" spans="18:26" x14ac:dyDescent="0.2">
      <c r="R8916" s="34"/>
      <c r="S8916" s="34"/>
      <c r="T8916" s="34"/>
      <c r="U8916" s="34"/>
      <c r="V8916" s="34"/>
      <c r="W8916" s="34"/>
      <c r="X8916" s="34"/>
      <c r="Y8916" s="34"/>
      <c r="Z8916" s="34"/>
    </row>
    <row r="8917" spans="18:26" x14ac:dyDescent="0.2">
      <c r="R8917" s="34"/>
      <c r="S8917" s="34"/>
      <c r="T8917" s="34"/>
      <c r="U8917" s="34"/>
      <c r="V8917" s="34"/>
      <c r="W8917" s="34"/>
      <c r="X8917" s="34"/>
      <c r="Y8917" s="34"/>
      <c r="Z8917" s="34"/>
    </row>
    <row r="8918" spans="18:26" x14ac:dyDescent="0.2">
      <c r="R8918" s="34"/>
      <c r="S8918" s="34"/>
      <c r="T8918" s="34"/>
      <c r="U8918" s="34"/>
      <c r="V8918" s="34"/>
      <c r="W8918" s="34"/>
      <c r="X8918" s="34"/>
      <c r="Y8918" s="34"/>
      <c r="Z8918" s="34"/>
    </row>
    <row r="8919" spans="18:26" x14ac:dyDescent="0.2">
      <c r="R8919" s="34"/>
      <c r="S8919" s="34"/>
      <c r="T8919" s="34"/>
      <c r="U8919" s="34"/>
      <c r="V8919" s="34"/>
      <c r="W8919" s="34"/>
      <c r="X8919" s="34"/>
      <c r="Y8919" s="34"/>
      <c r="Z8919" s="34"/>
    </row>
    <row r="8920" spans="18:26" x14ac:dyDescent="0.2">
      <c r="R8920" s="34"/>
      <c r="S8920" s="34"/>
      <c r="T8920" s="34"/>
      <c r="U8920" s="34"/>
      <c r="V8920" s="34"/>
      <c r="W8920" s="34"/>
      <c r="X8920" s="34"/>
      <c r="Y8920" s="34"/>
      <c r="Z8920" s="34"/>
    </row>
    <row r="8921" spans="18:26" x14ac:dyDescent="0.2">
      <c r="R8921" s="34"/>
      <c r="S8921" s="34"/>
      <c r="T8921" s="34"/>
      <c r="U8921" s="34"/>
      <c r="V8921" s="34"/>
      <c r="W8921" s="34"/>
      <c r="X8921" s="34"/>
      <c r="Y8921" s="34"/>
      <c r="Z8921" s="34"/>
    </row>
    <row r="8922" spans="18:26" x14ac:dyDescent="0.2">
      <c r="R8922" s="34"/>
      <c r="S8922" s="34"/>
      <c r="T8922" s="34"/>
      <c r="U8922" s="34"/>
      <c r="V8922" s="34"/>
      <c r="W8922" s="34"/>
      <c r="X8922" s="34"/>
      <c r="Y8922" s="34"/>
      <c r="Z8922" s="34"/>
    </row>
    <row r="8923" spans="18:26" x14ac:dyDescent="0.2">
      <c r="R8923" s="34"/>
      <c r="S8923" s="34"/>
      <c r="T8923" s="34"/>
      <c r="U8923" s="34"/>
      <c r="V8923" s="34"/>
      <c r="W8923" s="34"/>
      <c r="X8923" s="34"/>
      <c r="Y8923" s="34"/>
      <c r="Z8923" s="34"/>
    </row>
    <row r="8924" spans="18:26" x14ac:dyDescent="0.2">
      <c r="R8924" s="34"/>
      <c r="S8924" s="34"/>
      <c r="T8924" s="34"/>
      <c r="U8924" s="34"/>
      <c r="V8924" s="34"/>
      <c r="W8924" s="34"/>
      <c r="X8924" s="34"/>
      <c r="Y8924" s="34"/>
      <c r="Z8924" s="34"/>
    </row>
    <row r="8925" spans="18:26" x14ac:dyDescent="0.2">
      <c r="R8925" s="34"/>
      <c r="S8925" s="34"/>
      <c r="T8925" s="34"/>
      <c r="U8925" s="34"/>
      <c r="V8925" s="34"/>
      <c r="W8925" s="34"/>
      <c r="X8925" s="34"/>
      <c r="Y8925" s="34"/>
      <c r="Z8925" s="34"/>
    </row>
    <row r="8926" spans="18:26" x14ac:dyDescent="0.2">
      <c r="R8926" s="34"/>
      <c r="S8926" s="34"/>
      <c r="T8926" s="34"/>
      <c r="U8926" s="34"/>
      <c r="V8926" s="34"/>
      <c r="W8926" s="34"/>
      <c r="X8926" s="34"/>
      <c r="Y8926" s="34"/>
      <c r="Z8926" s="34"/>
    </row>
    <row r="8927" spans="18:26" x14ac:dyDescent="0.2">
      <c r="R8927" s="34"/>
      <c r="S8927" s="34"/>
      <c r="T8927" s="34"/>
      <c r="U8927" s="34"/>
      <c r="V8927" s="34"/>
      <c r="W8927" s="34"/>
      <c r="X8927" s="34"/>
      <c r="Y8927" s="34"/>
      <c r="Z8927" s="34"/>
    </row>
    <row r="8928" spans="18:26" x14ac:dyDescent="0.2">
      <c r="R8928" s="34"/>
      <c r="S8928" s="34"/>
      <c r="T8928" s="34"/>
      <c r="U8928" s="34"/>
      <c r="V8928" s="34"/>
      <c r="W8928" s="34"/>
      <c r="X8928" s="34"/>
      <c r="Y8928" s="34"/>
      <c r="Z8928" s="34"/>
    </row>
    <row r="8929" spans="18:26" x14ac:dyDescent="0.2">
      <c r="R8929" s="34"/>
      <c r="S8929" s="34"/>
      <c r="T8929" s="34"/>
      <c r="U8929" s="34"/>
      <c r="V8929" s="34"/>
      <c r="W8929" s="34"/>
      <c r="X8929" s="34"/>
      <c r="Y8929" s="34"/>
      <c r="Z8929" s="34"/>
    </row>
    <row r="8930" spans="18:26" x14ac:dyDescent="0.2">
      <c r="R8930" s="34"/>
      <c r="S8930" s="34"/>
      <c r="T8930" s="34"/>
      <c r="U8930" s="34"/>
      <c r="V8930" s="34"/>
      <c r="W8930" s="34"/>
      <c r="X8930" s="34"/>
      <c r="Y8930" s="34"/>
      <c r="Z8930" s="34"/>
    </row>
    <row r="8931" spans="18:26" x14ac:dyDescent="0.2">
      <c r="R8931" s="34"/>
      <c r="S8931" s="34"/>
      <c r="T8931" s="34"/>
      <c r="U8931" s="34"/>
      <c r="V8931" s="34"/>
      <c r="W8931" s="34"/>
      <c r="X8931" s="34"/>
      <c r="Y8931" s="34"/>
      <c r="Z8931" s="34"/>
    </row>
    <row r="8932" spans="18:26" x14ac:dyDescent="0.2">
      <c r="R8932" s="34"/>
      <c r="S8932" s="34"/>
      <c r="T8932" s="34"/>
      <c r="U8932" s="34"/>
      <c r="V8932" s="34"/>
      <c r="W8932" s="34"/>
      <c r="X8932" s="34"/>
      <c r="Y8932" s="34"/>
      <c r="Z8932" s="34"/>
    </row>
    <row r="8933" spans="18:26" x14ac:dyDescent="0.2">
      <c r="R8933" s="34"/>
      <c r="S8933" s="34"/>
      <c r="T8933" s="34"/>
      <c r="U8933" s="34"/>
      <c r="V8933" s="34"/>
      <c r="W8933" s="34"/>
      <c r="X8933" s="34"/>
      <c r="Y8933" s="34"/>
      <c r="Z8933" s="34"/>
    </row>
    <row r="8934" spans="18:26" x14ac:dyDescent="0.2">
      <c r="R8934" s="34"/>
      <c r="S8934" s="34"/>
      <c r="T8934" s="34"/>
      <c r="U8934" s="34"/>
      <c r="V8934" s="34"/>
      <c r="W8934" s="34"/>
      <c r="X8934" s="34"/>
      <c r="Y8934" s="34"/>
      <c r="Z8934" s="34"/>
    </row>
    <row r="8935" spans="18:26" x14ac:dyDescent="0.2">
      <c r="R8935" s="34"/>
      <c r="S8935" s="34"/>
      <c r="T8935" s="34"/>
      <c r="U8935" s="34"/>
      <c r="V8935" s="34"/>
      <c r="W8935" s="34"/>
      <c r="X8935" s="34"/>
      <c r="Y8935" s="34"/>
      <c r="Z8935" s="34"/>
    </row>
    <row r="8936" spans="18:26" x14ac:dyDescent="0.2">
      <c r="R8936" s="34"/>
      <c r="S8936" s="34"/>
      <c r="T8936" s="34"/>
      <c r="U8936" s="34"/>
      <c r="V8936" s="34"/>
      <c r="W8936" s="34"/>
      <c r="X8936" s="34"/>
      <c r="Y8936" s="34"/>
      <c r="Z8936" s="34"/>
    </row>
    <row r="8937" spans="18:26" x14ac:dyDescent="0.2">
      <c r="R8937" s="34"/>
      <c r="S8937" s="34"/>
      <c r="T8937" s="34"/>
      <c r="U8937" s="34"/>
      <c r="V8937" s="34"/>
      <c r="W8937" s="34"/>
      <c r="X8937" s="34"/>
      <c r="Y8937" s="34"/>
      <c r="Z8937" s="34"/>
    </row>
    <row r="8938" spans="18:26" x14ac:dyDescent="0.2">
      <c r="R8938" s="34"/>
      <c r="S8938" s="34"/>
      <c r="T8938" s="34"/>
      <c r="U8938" s="34"/>
      <c r="V8938" s="34"/>
      <c r="W8938" s="34"/>
      <c r="X8938" s="34"/>
      <c r="Y8938" s="34"/>
      <c r="Z8938" s="34"/>
    </row>
    <row r="8939" spans="18:26" x14ac:dyDescent="0.2">
      <c r="R8939" s="34"/>
      <c r="S8939" s="34"/>
      <c r="T8939" s="34"/>
      <c r="U8939" s="34"/>
      <c r="V8939" s="34"/>
      <c r="W8939" s="34"/>
      <c r="X8939" s="34"/>
      <c r="Y8939" s="34"/>
      <c r="Z8939" s="34"/>
    </row>
    <row r="8940" spans="18:26" x14ac:dyDescent="0.2">
      <c r="R8940" s="34"/>
      <c r="S8940" s="34"/>
      <c r="T8940" s="34"/>
      <c r="U8940" s="34"/>
      <c r="V8940" s="34"/>
      <c r="W8940" s="34"/>
      <c r="X8940" s="34"/>
      <c r="Y8940" s="34"/>
      <c r="Z8940" s="34"/>
    </row>
    <row r="8941" spans="18:26" x14ac:dyDescent="0.2">
      <c r="R8941" s="34"/>
      <c r="S8941" s="34"/>
      <c r="T8941" s="34"/>
      <c r="U8941" s="34"/>
      <c r="V8941" s="34"/>
      <c r="W8941" s="34"/>
      <c r="X8941" s="34"/>
      <c r="Y8941" s="34"/>
      <c r="Z8941" s="34"/>
    </row>
    <row r="8942" spans="18:26" x14ac:dyDescent="0.2">
      <c r="R8942" s="34"/>
      <c r="S8942" s="34"/>
      <c r="T8942" s="34"/>
      <c r="U8942" s="34"/>
      <c r="V8942" s="34"/>
      <c r="W8942" s="34"/>
      <c r="X8942" s="34"/>
      <c r="Y8942" s="34"/>
      <c r="Z8942" s="34"/>
    </row>
    <row r="8943" spans="18:26" x14ac:dyDescent="0.2">
      <c r="R8943" s="34"/>
      <c r="S8943" s="34"/>
      <c r="T8943" s="34"/>
      <c r="U8943" s="34"/>
      <c r="V8943" s="34"/>
      <c r="W8943" s="34"/>
      <c r="X8943" s="34"/>
      <c r="Y8943" s="34"/>
      <c r="Z8943" s="34"/>
    </row>
    <row r="8944" spans="18:26" x14ac:dyDescent="0.2">
      <c r="R8944" s="34"/>
      <c r="S8944" s="34"/>
      <c r="T8944" s="34"/>
      <c r="U8944" s="34"/>
      <c r="V8944" s="34"/>
      <c r="W8944" s="34"/>
      <c r="X8944" s="34"/>
      <c r="Y8944" s="34"/>
      <c r="Z8944" s="34"/>
    </row>
    <row r="8945" spans="18:26" x14ac:dyDescent="0.2">
      <c r="R8945" s="34"/>
      <c r="S8945" s="34"/>
      <c r="T8945" s="34"/>
      <c r="U8945" s="34"/>
      <c r="V8945" s="34"/>
      <c r="W8945" s="34"/>
      <c r="X8945" s="34"/>
      <c r="Y8945" s="34"/>
      <c r="Z8945" s="34"/>
    </row>
    <row r="8946" spans="18:26" x14ac:dyDescent="0.2">
      <c r="R8946" s="34"/>
      <c r="S8946" s="34"/>
      <c r="T8946" s="34"/>
      <c r="U8946" s="34"/>
      <c r="V8946" s="34"/>
      <c r="W8946" s="34"/>
      <c r="X8946" s="34"/>
      <c r="Y8946" s="34"/>
      <c r="Z8946" s="34"/>
    </row>
    <row r="8947" spans="18:26" x14ac:dyDescent="0.2">
      <c r="R8947" s="34"/>
      <c r="S8947" s="34"/>
      <c r="T8947" s="34"/>
      <c r="U8947" s="34"/>
      <c r="V8947" s="34"/>
      <c r="W8947" s="34"/>
      <c r="X8947" s="34"/>
      <c r="Y8947" s="34"/>
      <c r="Z8947" s="34"/>
    </row>
    <row r="8948" spans="18:26" x14ac:dyDescent="0.2">
      <c r="R8948" s="34"/>
      <c r="S8948" s="34"/>
      <c r="T8948" s="34"/>
      <c r="U8948" s="34"/>
      <c r="V8948" s="34"/>
      <c r="W8948" s="34"/>
      <c r="X8948" s="34"/>
      <c r="Y8948" s="34"/>
      <c r="Z8948" s="34"/>
    </row>
    <row r="8949" spans="18:26" x14ac:dyDescent="0.2">
      <c r="R8949" s="34"/>
      <c r="S8949" s="34"/>
      <c r="T8949" s="34"/>
      <c r="U8949" s="34"/>
      <c r="V8949" s="34"/>
      <c r="W8949" s="34"/>
      <c r="X8949" s="34"/>
      <c r="Y8949" s="34"/>
      <c r="Z8949" s="34"/>
    </row>
    <row r="8950" spans="18:26" x14ac:dyDescent="0.2">
      <c r="R8950" s="34"/>
      <c r="S8950" s="34"/>
      <c r="T8950" s="34"/>
      <c r="U8950" s="34"/>
      <c r="V8950" s="34"/>
      <c r="W8950" s="34"/>
      <c r="X8950" s="34"/>
      <c r="Y8950" s="34"/>
      <c r="Z8950" s="34"/>
    </row>
    <row r="8951" spans="18:26" x14ac:dyDescent="0.2">
      <c r="R8951" s="34"/>
      <c r="S8951" s="34"/>
      <c r="T8951" s="34"/>
      <c r="U8951" s="34"/>
      <c r="V8951" s="34"/>
      <c r="W8951" s="34"/>
      <c r="X8951" s="34"/>
      <c r="Y8951" s="34"/>
      <c r="Z8951" s="34"/>
    </row>
    <row r="8952" spans="18:26" x14ac:dyDescent="0.2">
      <c r="R8952" s="34"/>
      <c r="S8952" s="34"/>
      <c r="T8952" s="34"/>
      <c r="U8952" s="34"/>
      <c r="V8952" s="34"/>
      <c r="W8952" s="34"/>
      <c r="X8952" s="34"/>
      <c r="Y8952" s="34"/>
      <c r="Z8952" s="34"/>
    </row>
    <row r="8953" spans="18:26" x14ac:dyDescent="0.2">
      <c r="R8953" s="34"/>
      <c r="S8953" s="34"/>
      <c r="T8953" s="34"/>
      <c r="U8953" s="34"/>
      <c r="V8953" s="34"/>
      <c r="W8953" s="34"/>
      <c r="X8953" s="34"/>
      <c r="Y8953" s="34"/>
      <c r="Z8953" s="34"/>
    </row>
    <row r="8954" spans="18:26" x14ac:dyDescent="0.2">
      <c r="R8954" s="34"/>
      <c r="S8954" s="34"/>
      <c r="T8954" s="34"/>
      <c r="U8954" s="34"/>
      <c r="V8954" s="34"/>
      <c r="W8954" s="34"/>
      <c r="X8954" s="34"/>
      <c r="Y8954" s="34"/>
      <c r="Z8954" s="34"/>
    </row>
    <row r="8955" spans="18:26" x14ac:dyDescent="0.2">
      <c r="R8955" s="34"/>
      <c r="S8955" s="34"/>
      <c r="T8955" s="34"/>
      <c r="U8955" s="34"/>
      <c r="V8955" s="34"/>
      <c r="W8955" s="34"/>
      <c r="X8955" s="34"/>
      <c r="Y8955" s="34"/>
      <c r="Z8955" s="34"/>
    </row>
    <row r="8956" spans="18:26" x14ac:dyDescent="0.2">
      <c r="R8956" s="34"/>
      <c r="S8956" s="34"/>
      <c r="T8956" s="34"/>
      <c r="U8956" s="34"/>
      <c r="V8956" s="34"/>
      <c r="W8956" s="34"/>
      <c r="X8956" s="34"/>
      <c r="Y8956" s="34"/>
      <c r="Z8956" s="34"/>
    </row>
    <row r="8957" spans="18:26" x14ac:dyDescent="0.2">
      <c r="R8957" s="34"/>
      <c r="S8957" s="34"/>
      <c r="T8957" s="34"/>
      <c r="U8957" s="34"/>
      <c r="V8957" s="34"/>
      <c r="W8957" s="34"/>
      <c r="X8957" s="34"/>
      <c r="Y8957" s="34"/>
      <c r="Z8957" s="34"/>
    </row>
    <row r="8958" spans="18:26" x14ac:dyDescent="0.2">
      <c r="R8958" s="34"/>
      <c r="S8958" s="34"/>
      <c r="T8958" s="34"/>
      <c r="U8958" s="34"/>
      <c r="V8958" s="34"/>
      <c r="W8958" s="34"/>
      <c r="X8958" s="34"/>
      <c r="Y8958" s="34"/>
      <c r="Z8958" s="34"/>
    </row>
    <row r="8959" spans="18:26" x14ac:dyDescent="0.2">
      <c r="R8959" s="34"/>
      <c r="S8959" s="34"/>
      <c r="T8959" s="34"/>
      <c r="U8959" s="34"/>
      <c r="V8959" s="34"/>
      <c r="W8959" s="34"/>
      <c r="X8959" s="34"/>
      <c r="Y8959" s="34"/>
      <c r="Z8959" s="34"/>
    </row>
    <row r="8960" spans="18:26" x14ac:dyDescent="0.2">
      <c r="R8960" s="34"/>
      <c r="S8960" s="34"/>
      <c r="T8960" s="34"/>
      <c r="U8960" s="34"/>
      <c r="V8960" s="34"/>
      <c r="W8960" s="34"/>
      <c r="X8960" s="34"/>
      <c r="Y8960" s="34"/>
      <c r="Z8960" s="34"/>
    </row>
    <row r="8961" spans="18:26" x14ac:dyDescent="0.2">
      <c r="R8961" s="34"/>
      <c r="S8961" s="34"/>
      <c r="T8961" s="34"/>
      <c r="U8961" s="34"/>
      <c r="V8961" s="34"/>
      <c r="W8961" s="34"/>
      <c r="X8961" s="34"/>
      <c r="Y8961" s="34"/>
      <c r="Z8961" s="34"/>
    </row>
    <row r="8962" spans="18:26" x14ac:dyDescent="0.2">
      <c r="R8962" s="34"/>
      <c r="S8962" s="34"/>
      <c r="T8962" s="34"/>
      <c r="U8962" s="34"/>
      <c r="V8962" s="34"/>
      <c r="W8962" s="34"/>
      <c r="X8962" s="34"/>
      <c r="Y8962" s="34"/>
      <c r="Z8962" s="34"/>
    </row>
    <row r="8963" spans="18:26" x14ac:dyDescent="0.2">
      <c r="R8963" s="34"/>
      <c r="S8963" s="34"/>
      <c r="T8963" s="34"/>
      <c r="U8963" s="34"/>
      <c r="V8963" s="34"/>
      <c r="W8963" s="34"/>
      <c r="X8963" s="34"/>
      <c r="Y8963" s="34"/>
      <c r="Z8963" s="34"/>
    </row>
    <row r="8964" spans="18:26" x14ac:dyDescent="0.2">
      <c r="R8964" s="34"/>
      <c r="S8964" s="34"/>
      <c r="T8964" s="34"/>
      <c r="U8964" s="34"/>
      <c r="V8964" s="34"/>
      <c r="W8964" s="34"/>
      <c r="X8964" s="34"/>
      <c r="Y8964" s="34"/>
      <c r="Z8964" s="34"/>
    </row>
    <row r="8965" spans="18:26" x14ac:dyDescent="0.2">
      <c r="R8965" s="34"/>
      <c r="S8965" s="34"/>
      <c r="T8965" s="34"/>
      <c r="U8965" s="34"/>
      <c r="V8965" s="34"/>
      <c r="W8965" s="34"/>
      <c r="X8965" s="34"/>
      <c r="Y8965" s="34"/>
      <c r="Z8965" s="34"/>
    </row>
    <row r="8966" spans="18:26" x14ac:dyDescent="0.2">
      <c r="R8966" s="34"/>
      <c r="S8966" s="34"/>
      <c r="T8966" s="34"/>
      <c r="U8966" s="34"/>
      <c r="V8966" s="34"/>
      <c r="W8966" s="34"/>
      <c r="X8966" s="34"/>
      <c r="Y8966" s="34"/>
      <c r="Z8966" s="34"/>
    </row>
    <row r="8967" spans="18:26" x14ac:dyDescent="0.2">
      <c r="R8967" s="34"/>
      <c r="S8967" s="34"/>
      <c r="T8967" s="34"/>
      <c r="U8967" s="34"/>
      <c r="V8967" s="34"/>
      <c r="W8967" s="34"/>
      <c r="X8967" s="34"/>
      <c r="Y8967" s="34"/>
      <c r="Z8967" s="34"/>
    </row>
    <row r="8968" spans="18:26" x14ac:dyDescent="0.2">
      <c r="R8968" s="34"/>
      <c r="S8968" s="34"/>
      <c r="T8968" s="34"/>
      <c r="U8968" s="34"/>
      <c r="V8968" s="34"/>
      <c r="W8968" s="34"/>
      <c r="X8968" s="34"/>
      <c r="Y8968" s="34"/>
      <c r="Z8968" s="34"/>
    </row>
    <row r="8969" spans="18:26" x14ac:dyDescent="0.2">
      <c r="R8969" s="34"/>
      <c r="S8969" s="34"/>
      <c r="T8969" s="34"/>
      <c r="U8969" s="34"/>
      <c r="V8969" s="34"/>
      <c r="W8969" s="34"/>
      <c r="X8969" s="34"/>
      <c r="Y8969" s="34"/>
      <c r="Z8969" s="34"/>
    </row>
    <row r="8970" spans="18:26" x14ac:dyDescent="0.2">
      <c r="R8970" s="34"/>
      <c r="S8970" s="34"/>
      <c r="T8970" s="34"/>
      <c r="U8970" s="34"/>
      <c r="V8970" s="34"/>
      <c r="W8970" s="34"/>
      <c r="X8970" s="34"/>
      <c r="Y8970" s="34"/>
      <c r="Z8970" s="34"/>
    </row>
    <row r="8971" spans="18:26" x14ac:dyDescent="0.2">
      <c r="R8971" s="34"/>
      <c r="S8971" s="34"/>
      <c r="T8971" s="34"/>
      <c r="U8971" s="34"/>
      <c r="V8971" s="34"/>
      <c r="W8971" s="34"/>
      <c r="X8971" s="34"/>
      <c r="Y8971" s="34"/>
      <c r="Z8971" s="34"/>
    </row>
    <row r="8972" spans="18:26" x14ac:dyDescent="0.2">
      <c r="R8972" s="34"/>
      <c r="S8972" s="34"/>
      <c r="T8972" s="34"/>
      <c r="U8972" s="34"/>
      <c r="V8972" s="34"/>
      <c r="W8972" s="34"/>
      <c r="X8972" s="34"/>
      <c r="Y8972" s="34"/>
      <c r="Z8972" s="34"/>
    </row>
    <row r="8973" spans="18:26" x14ac:dyDescent="0.2">
      <c r="R8973" s="34"/>
      <c r="S8973" s="34"/>
      <c r="T8973" s="34"/>
      <c r="U8973" s="34"/>
      <c r="V8973" s="34"/>
      <c r="W8973" s="34"/>
      <c r="X8973" s="34"/>
      <c r="Y8973" s="34"/>
      <c r="Z8973" s="34"/>
    </row>
    <row r="8974" spans="18:26" x14ac:dyDescent="0.2">
      <c r="R8974" s="34"/>
      <c r="S8974" s="34"/>
      <c r="T8974" s="34"/>
      <c r="U8974" s="34"/>
      <c r="V8974" s="34"/>
      <c r="W8974" s="34"/>
      <c r="X8974" s="34"/>
      <c r="Y8974" s="34"/>
      <c r="Z8974" s="34"/>
    </row>
    <row r="8975" spans="18:26" x14ac:dyDescent="0.2">
      <c r="R8975" s="34"/>
      <c r="S8975" s="34"/>
      <c r="T8975" s="34"/>
      <c r="U8975" s="34"/>
      <c r="V8975" s="34"/>
      <c r="W8975" s="34"/>
      <c r="X8975" s="34"/>
      <c r="Y8975" s="34"/>
      <c r="Z8975" s="34"/>
    </row>
    <row r="8976" spans="18:26" x14ac:dyDescent="0.2">
      <c r="R8976" s="34"/>
      <c r="S8976" s="34"/>
      <c r="T8976" s="34"/>
      <c r="U8976" s="34"/>
      <c r="V8976" s="34"/>
      <c r="W8976" s="34"/>
      <c r="X8976" s="34"/>
      <c r="Y8976" s="34"/>
      <c r="Z8976" s="34"/>
    </row>
    <row r="8977" spans="18:26" x14ac:dyDescent="0.2">
      <c r="R8977" s="34"/>
      <c r="S8977" s="34"/>
      <c r="T8977" s="34"/>
      <c r="U8977" s="34"/>
      <c r="V8977" s="34"/>
      <c r="W8977" s="34"/>
      <c r="X8977" s="34"/>
      <c r="Y8977" s="34"/>
      <c r="Z8977" s="34"/>
    </row>
    <row r="8978" spans="18:26" x14ac:dyDescent="0.2">
      <c r="R8978" s="34"/>
      <c r="S8978" s="34"/>
      <c r="T8978" s="34"/>
      <c r="U8978" s="34"/>
      <c r="V8978" s="34"/>
      <c r="W8978" s="34"/>
      <c r="X8978" s="34"/>
      <c r="Y8978" s="34"/>
      <c r="Z8978" s="34"/>
    </row>
    <row r="8979" spans="18:26" x14ac:dyDescent="0.2">
      <c r="R8979" s="34"/>
      <c r="S8979" s="34"/>
      <c r="T8979" s="34"/>
      <c r="U8979" s="34"/>
      <c r="V8979" s="34"/>
      <c r="W8979" s="34"/>
      <c r="X8979" s="34"/>
      <c r="Y8979" s="34"/>
      <c r="Z8979" s="34"/>
    </row>
    <row r="8980" spans="18:26" x14ac:dyDescent="0.2">
      <c r="R8980" s="34"/>
      <c r="S8980" s="34"/>
      <c r="T8980" s="34"/>
      <c r="U8980" s="34"/>
      <c r="V8980" s="34"/>
      <c r="W8980" s="34"/>
      <c r="X8980" s="34"/>
      <c r="Y8980" s="34"/>
      <c r="Z8980" s="34"/>
    </row>
    <row r="8981" spans="18:26" x14ac:dyDescent="0.2">
      <c r="R8981" s="34"/>
      <c r="S8981" s="34"/>
      <c r="T8981" s="34"/>
      <c r="U8981" s="34"/>
      <c r="V8981" s="34"/>
      <c r="W8981" s="34"/>
      <c r="X8981" s="34"/>
      <c r="Y8981" s="34"/>
      <c r="Z8981" s="34"/>
    </row>
    <row r="8982" spans="18:26" x14ac:dyDescent="0.2">
      <c r="R8982" s="34"/>
      <c r="S8982" s="34"/>
      <c r="T8982" s="34"/>
      <c r="U8982" s="34"/>
      <c r="V8982" s="34"/>
      <c r="W8982" s="34"/>
      <c r="X8982" s="34"/>
      <c r="Y8982" s="34"/>
      <c r="Z8982" s="34"/>
    </row>
    <row r="8983" spans="18:26" x14ac:dyDescent="0.2">
      <c r="R8983" s="34"/>
      <c r="S8983" s="34"/>
      <c r="T8983" s="34"/>
      <c r="U8983" s="34"/>
      <c r="V8983" s="34"/>
      <c r="W8983" s="34"/>
      <c r="X8983" s="34"/>
      <c r="Y8983" s="34"/>
      <c r="Z8983" s="34"/>
    </row>
    <row r="8984" spans="18:26" x14ac:dyDescent="0.2">
      <c r="R8984" s="34"/>
      <c r="S8984" s="34"/>
      <c r="T8984" s="34"/>
      <c r="U8984" s="34"/>
      <c r="V8984" s="34"/>
      <c r="W8984" s="34"/>
      <c r="X8984" s="34"/>
      <c r="Y8984" s="34"/>
      <c r="Z8984" s="34"/>
    </row>
    <row r="8985" spans="18:26" x14ac:dyDescent="0.2">
      <c r="R8985" s="34"/>
      <c r="S8985" s="34"/>
      <c r="T8985" s="34"/>
      <c r="U8985" s="34"/>
      <c r="V8985" s="34"/>
      <c r="W8985" s="34"/>
      <c r="X8985" s="34"/>
      <c r="Y8985" s="34"/>
      <c r="Z8985" s="34"/>
    </row>
    <row r="8986" spans="18:26" x14ac:dyDescent="0.2">
      <c r="R8986" s="34"/>
      <c r="S8986" s="34"/>
      <c r="T8986" s="34"/>
      <c r="U8986" s="34"/>
      <c r="V8986" s="34"/>
      <c r="W8986" s="34"/>
      <c r="X8986" s="34"/>
      <c r="Y8986" s="34"/>
      <c r="Z8986" s="34"/>
    </row>
    <row r="8987" spans="18:26" x14ac:dyDescent="0.2">
      <c r="R8987" s="34"/>
      <c r="S8987" s="34"/>
      <c r="T8987" s="34"/>
      <c r="U8987" s="34"/>
      <c r="V8987" s="34"/>
      <c r="W8987" s="34"/>
      <c r="X8987" s="34"/>
      <c r="Y8987" s="34"/>
      <c r="Z8987" s="34"/>
    </row>
    <row r="8988" spans="18:26" x14ac:dyDescent="0.2">
      <c r="R8988" s="34"/>
      <c r="S8988" s="34"/>
      <c r="T8988" s="34"/>
      <c r="U8988" s="34"/>
      <c r="V8988" s="34"/>
      <c r="W8988" s="34"/>
      <c r="X8988" s="34"/>
      <c r="Y8988" s="34"/>
      <c r="Z8988" s="34"/>
    </row>
    <row r="8989" spans="18:26" x14ac:dyDescent="0.2">
      <c r="R8989" s="34"/>
      <c r="S8989" s="34"/>
      <c r="T8989" s="34"/>
      <c r="U8989" s="34"/>
      <c r="V8989" s="34"/>
      <c r="W8989" s="34"/>
      <c r="X8989" s="34"/>
      <c r="Y8989" s="34"/>
      <c r="Z8989" s="34"/>
    </row>
    <row r="8990" spans="18:26" x14ac:dyDescent="0.2">
      <c r="R8990" s="34"/>
      <c r="S8990" s="34"/>
      <c r="T8990" s="34"/>
      <c r="U8990" s="34"/>
      <c r="V8990" s="34"/>
      <c r="W8990" s="34"/>
      <c r="X8990" s="34"/>
      <c r="Y8990" s="34"/>
      <c r="Z8990" s="34"/>
    </row>
    <row r="8991" spans="18:26" x14ac:dyDescent="0.2">
      <c r="R8991" s="34"/>
      <c r="S8991" s="34"/>
      <c r="T8991" s="34"/>
      <c r="U8991" s="34"/>
      <c r="V8991" s="34"/>
      <c r="W8991" s="34"/>
      <c r="X8991" s="34"/>
      <c r="Y8991" s="34"/>
      <c r="Z8991" s="34"/>
    </row>
    <row r="8992" spans="18:26" x14ac:dyDescent="0.2">
      <c r="R8992" s="34"/>
      <c r="S8992" s="34"/>
      <c r="T8992" s="34"/>
      <c r="U8992" s="34"/>
      <c r="V8992" s="34"/>
      <c r="W8992" s="34"/>
      <c r="X8992" s="34"/>
      <c r="Y8992" s="34"/>
      <c r="Z8992" s="34"/>
    </row>
    <row r="8993" spans="18:26" x14ac:dyDescent="0.2">
      <c r="R8993" s="34"/>
      <c r="S8993" s="34"/>
      <c r="T8993" s="34"/>
      <c r="U8993" s="34"/>
      <c r="V8993" s="34"/>
      <c r="W8993" s="34"/>
      <c r="X8993" s="34"/>
      <c r="Y8993" s="34"/>
      <c r="Z8993" s="34"/>
    </row>
    <row r="8994" spans="18:26" x14ac:dyDescent="0.2">
      <c r="R8994" s="34"/>
      <c r="S8994" s="34"/>
      <c r="T8994" s="34"/>
      <c r="U8994" s="34"/>
      <c r="V8994" s="34"/>
      <c r="W8994" s="34"/>
      <c r="X8994" s="34"/>
      <c r="Y8994" s="34"/>
      <c r="Z8994" s="34"/>
    </row>
    <row r="8995" spans="18:26" x14ac:dyDescent="0.2">
      <c r="R8995" s="34"/>
      <c r="S8995" s="34"/>
      <c r="T8995" s="34"/>
      <c r="U8995" s="34"/>
      <c r="V8995" s="34"/>
      <c r="W8995" s="34"/>
      <c r="X8995" s="34"/>
      <c r="Y8995" s="34"/>
      <c r="Z8995" s="34"/>
    </row>
    <row r="8996" spans="18:26" x14ac:dyDescent="0.2">
      <c r="R8996" s="34"/>
      <c r="S8996" s="34"/>
      <c r="T8996" s="34"/>
      <c r="U8996" s="34"/>
      <c r="V8996" s="34"/>
      <c r="W8996" s="34"/>
      <c r="X8996" s="34"/>
      <c r="Y8996" s="34"/>
      <c r="Z8996" s="34"/>
    </row>
    <row r="8997" spans="18:26" x14ac:dyDescent="0.2">
      <c r="R8997" s="34"/>
      <c r="S8997" s="34"/>
      <c r="T8997" s="34"/>
      <c r="U8997" s="34"/>
      <c r="V8997" s="34"/>
      <c r="W8997" s="34"/>
      <c r="X8997" s="34"/>
      <c r="Y8997" s="34"/>
      <c r="Z8997" s="34"/>
    </row>
    <row r="8998" spans="18:26" x14ac:dyDescent="0.2">
      <c r="R8998" s="34"/>
      <c r="S8998" s="34"/>
      <c r="T8998" s="34"/>
      <c r="U8998" s="34"/>
      <c r="V8998" s="34"/>
      <c r="W8998" s="34"/>
      <c r="X8998" s="34"/>
      <c r="Y8998" s="34"/>
      <c r="Z8998" s="34"/>
    </row>
    <row r="8999" spans="18:26" x14ac:dyDescent="0.2">
      <c r="R8999" s="34"/>
      <c r="S8999" s="34"/>
      <c r="T8999" s="34"/>
      <c r="U8999" s="34"/>
      <c r="V8999" s="34"/>
      <c r="W8999" s="34"/>
      <c r="X8999" s="34"/>
      <c r="Y8999" s="34"/>
      <c r="Z8999" s="34"/>
    </row>
    <row r="9000" spans="18:26" x14ac:dyDescent="0.2">
      <c r="R9000" s="34"/>
      <c r="S9000" s="34"/>
      <c r="T9000" s="34"/>
      <c r="U9000" s="34"/>
      <c r="V9000" s="34"/>
      <c r="W9000" s="34"/>
      <c r="X9000" s="34"/>
      <c r="Y9000" s="34"/>
      <c r="Z9000" s="34"/>
    </row>
    <row r="9001" spans="18:26" x14ac:dyDescent="0.2">
      <c r="R9001" s="34"/>
      <c r="S9001" s="34"/>
      <c r="T9001" s="34"/>
      <c r="U9001" s="34"/>
      <c r="V9001" s="34"/>
      <c r="W9001" s="34"/>
      <c r="X9001" s="34"/>
      <c r="Y9001" s="34"/>
      <c r="Z9001" s="34"/>
    </row>
    <row r="9002" spans="18:26" x14ac:dyDescent="0.2">
      <c r="R9002" s="34"/>
      <c r="S9002" s="34"/>
      <c r="T9002" s="34"/>
      <c r="U9002" s="34"/>
      <c r="V9002" s="34"/>
      <c r="W9002" s="34"/>
      <c r="X9002" s="34"/>
      <c r="Y9002" s="34"/>
      <c r="Z9002" s="34"/>
    </row>
    <row r="9003" spans="18:26" x14ac:dyDescent="0.2">
      <c r="R9003" s="34"/>
      <c r="S9003" s="34"/>
      <c r="T9003" s="34"/>
      <c r="U9003" s="34"/>
      <c r="V9003" s="34"/>
      <c r="W9003" s="34"/>
      <c r="X9003" s="34"/>
      <c r="Y9003" s="34"/>
      <c r="Z9003" s="34"/>
    </row>
    <row r="9004" spans="18:26" x14ac:dyDescent="0.2">
      <c r="R9004" s="34"/>
      <c r="S9004" s="34"/>
      <c r="T9004" s="34"/>
      <c r="U9004" s="34"/>
      <c r="V9004" s="34"/>
      <c r="W9004" s="34"/>
      <c r="X9004" s="34"/>
      <c r="Y9004" s="34"/>
      <c r="Z9004" s="34"/>
    </row>
    <row r="9005" spans="18:26" x14ac:dyDescent="0.2">
      <c r="R9005" s="34"/>
      <c r="S9005" s="34"/>
      <c r="T9005" s="34"/>
      <c r="U9005" s="34"/>
      <c r="V9005" s="34"/>
      <c r="W9005" s="34"/>
      <c r="X9005" s="34"/>
      <c r="Y9005" s="34"/>
      <c r="Z9005" s="34"/>
    </row>
    <row r="9006" spans="18:26" x14ac:dyDescent="0.2">
      <c r="R9006" s="34"/>
      <c r="S9006" s="34"/>
      <c r="T9006" s="34"/>
      <c r="U9006" s="34"/>
      <c r="V9006" s="34"/>
      <c r="W9006" s="34"/>
      <c r="X9006" s="34"/>
      <c r="Y9006" s="34"/>
      <c r="Z9006" s="34"/>
    </row>
    <row r="9007" spans="18:26" x14ac:dyDescent="0.2">
      <c r="R9007" s="34"/>
      <c r="S9007" s="34"/>
      <c r="T9007" s="34"/>
      <c r="U9007" s="34"/>
      <c r="V9007" s="34"/>
      <c r="W9007" s="34"/>
      <c r="X9007" s="34"/>
      <c r="Y9007" s="34"/>
      <c r="Z9007" s="34"/>
    </row>
    <row r="9008" spans="18:26" x14ac:dyDescent="0.2">
      <c r="R9008" s="34"/>
      <c r="S9008" s="34"/>
      <c r="T9008" s="34"/>
      <c r="U9008" s="34"/>
      <c r="V9008" s="34"/>
      <c r="W9008" s="34"/>
      <c r="X9008" s="34"/>
      <c r="Y9008" s="34"/>
      <c r="Z9008" s="34"/>
    </row>
    <row r="9009" spans="18:26" x14ac:dyDescent="0.2">
      <c r="R9009" s="34"/>
      <c r="S9009" s="34"/>
      <c r="T9009" s="34"/>
      <c r="U9009" s="34"/>
      <c r="V9009" s="34"/>
      <c r="W9009" s="34"/>
      <c r="X9009" s="34"/>
      <c r="Y9009" s="34"/>
      <c r="Z9009" s="34"/>
    </row>
    <row r="9010" spans="18:26" x14ac:dyDescent="0.2">
      <c r="R9010" s="34"/>
      <c r="S9010" s="34"/>
      <c r="T9010" s="34"/>
      <c r="U9010" s="34"/>
      <c r="V9010" s="34"/>
      <c r="W9010" s="34"/>
      <c r="X9010" s="34"/>
      <c r="Y9010" s="34"/>
      <c r="Z9010" s="34"/>
    </row>
    <row r="9011" spans="18:26" x14ac:dyDescent="0.2">
      <c r="R9011" s="34"/>
      <c r="S9011" s="34"/>
      <c r="T9011" s="34"/>
      <c r="U9011" s="34"/>
      <c r="V9011" s="34"/>
      <c r="W9011" s="34"/>
      <c r="X9011" s="34"/>
      <c r="Y9011" s="34"/>
      <c r="Z9011" s="34"/>
    </row>
    <row r="9012" spans="18:26" x14ac:dyDescent="0.2">
      <c r="R9012" s="34"/>
      <c r="S9012" s="34"/>
      <c r="T9012" s="34"/>
      <c r="U9012" s="34"/>
      <c r="V9012" s="34"/>
      <c r="W9012" s="34"/>
      <c r="X9012" s="34"/>
      <c r="Y9012" s="34"/>
      <c r="Z9012" s="34"/>
    </row>
    <row r="9013" spans="18:26" x14ac:dyDescent="0.2">
      <c r="R9013" s="34"/>
      <c r="S9013" s="34"/>
      <c r="T9013" s="34"/>
      <c r="U9013" s="34"/>
      <c r="V9013" s="34"/>
      <c r="W9013" s="34"/>
      <c r="X9013" s="34"/>
      <c r="Y9013" s="34"/>
      <c r="Z9013" s="34"/>
    </row>
    <row r="9014" spans="18:26" x14ac:dyDescent="0.2">
      <c r="R9014" s="34"/>
      <c r="S9014" s="34"/>
      <c r="T9014" s="34"/>
      <c r="U9014" s="34"/>
      <c r="V9014" s="34"/>
      <c r="W9014" s="34"/>
      <c r="X9014" s="34"/>
      <c r="Y9014" s="34"/>
      <c r="Z9014" s="34"/>
    </row>
    <row r="9015" spans="18:26" x14ac:dyDescent="0.2">
      <c r="R9015" s="34"/>
      <c r="S9015" s="34"/>
      <c r="T9015" s="34"/>
      <c r="U9015" s="34"/>
      <c r="V9015" s="34"/>
      <c r="W9015" s="34"/>
      <c r="X9015" s="34"/>
      <c r="Y9015" s="34"/>
      <c r="Z9015" s="34"/>
    </row>
    <row r="9016" spans="18:26" x14ac:dyDescent="0.2">
      <c r="R9016" s="34"/>
      <c r="S9016" s="34"/>
      <c r="T9016" s="34"/>
      <c r="U9016" s="34"/>
      <c r="V9016" s="34"/>
      <c r="W9016" s="34"/>
      <c r="X9016" s="34"/>
      <c r="Y9016" s="34"/>
      <c r="Z9016" s="34"/>
    </row>
    <row r="9017" spans="18:26" x14ac:dyDescent="0.2">
      <c r="R9017" s="34"/>
      <c r="S9017" s="34"/>
      <c r="T9017" s="34"/>
      <c r="U9017" s="34"/>
      <c r="V9017" s="34"/>
      <c r="W9017" s="34"/>
      <c r="X9017" s="34"/>
      <c r="Y9017" s="34"/>
      <c r="Z9017" s="34"/>
    </row>
    <row r="9018" spans="18:26" x14ac:dyDescent="0.2">
      <c r="R9018" s="34"/>
      <c r="S9018" s="34"/>
      <c r="T9018" s="34"/>
      <c r="U9018" s="34"/>
      <c r="V9018" s="34"/>
      <c r="W9018" s="34"/>
      <c r="X9018" s="34"/>
      <c r="Y9018" s="34"/>
      <c r="Z9018" s="34"/>
    </row>
    <row r="9019" spans="18:26" x14ac:dyDescent="0.2">
      <c r="R9019" s="34"/>
      <c r="S9019" s="34"/>
      <c r="T9019" s="34"/>
      <c r="U9019" s="34"/>
      <c r="V9019" s="34"/>
      <c r="W9019" s="34"/>
      <c r="X9019" s="34"/>
      <c r="Y9019" s="34"/>
      <c r="Z9019" s="34"/>
    </row>
    <row r="9020" spans="18:26" x14ac:dyDescent="0.2">
      <c r="R9020" s="34"/>
      <c r="S9020" s="34"/>
      <c r="T9020" s="34"/>
      <c r="U9020" s="34"/>
      <c r="V9020" s="34"/>
      <c r="W9020" s="34"/>
      <c r="X9020" s="34"/>
      <c r="Y9020" s="34"/>
      <c r="Z9020" s="34"/>
    </row>
    <row r="9021" spans="18:26" x14ac:dyDescent="0.2">
      <c r="R9021" s="34"/>
      <c r="S9021" s="34"/>
      <c r="T9021" s="34"/>
      <c r="U9021" s="34"/>
      <c r="V9021" s="34"/>
      <c r="W9021" s="34"/>
      <c r="X9021" s="34"/>
      <c r="Y9021" s="34"/>
      <c r="Z9021" s="34"/>
    </row>
    <row r="9022" spans="18:26" x14ac:dyDescent="0.2">
      <c r="R9022" s="34"/>
      <c r="S9022" s="34"/>
      <c r="T9022" s="34"/>
      <c r="U9022" s="34"/>
      <c r="V9022" s="34"/>
      <c r="W9022" s="34"/>
      <c r="X9022" s="34"/>
      <c r="Y9022" s="34"/>
      <c r="Z9022" s="34"/>
    </row>
    <row r="9023" spans="18:26" x14ac:dyDescent="0.2">
      <c r="R9023" s="34"/>
      <c r="S9023" s="34"/>
      <c r="T9023" s="34"/>
      <c r="U9023" s="34"/>
      <c r="V9023" s="34"/>
      <c r="W9023" s="34"/>
      <c r="X9023" s="34"/>
      <c r="Y9023" s="34"/>
      <c r="Z9023" s="34"/>
    </row>
    <row r="9024" spans="18:26" x14ac:dyDescent="0.2">
      <c r="R9024" s="34"/>
      <c r="S9024" s="34"/>
      <c r="T9024" s="34"/>
      <c r="U9024" s="34"/>
      <c r="V9024" s="34"/>
      <c r="W9024" s="34"/>
      <c r="X9024" s="34"/>
      <c r="Y9024" s="34"/>
      <c r="Z9024" s="34"/>
    </row>
    <row r="9025" spans="18:26" x14ac:dyDescent="0.2">
      <c r="R9025" s="34"/>
      <c r="S9025" s="34"/>
      <c r="T9025" s="34"/>
      <c r="U9025" s="34"/>
      <c r="V9025" s="34"/>
      <c r="W9025" s="34"/>
      <c r="X9025" s="34"/>
      <c r="Y9025" s="34"/>
      <c r="Z9025" s="34"/>
    </row>
    <row r="9026" spans="18:26" x14ac:dyDescent="0.2">
      <c r="R9026" s="34"/>
      <c r="S9026" s="34"/>
      <c r="T9026" s="34"/>
      <c r="U9026" s="34"/>
      <c r="V9026" s="34"/>
      <c r="W9026" s="34"/>
      <c r="X9026" s="34"/>
      <c r="Y9026" s="34"/>
      <c r="Z9026" s="34"/>
    </row>
    <row r="9027" spans="18:26" x14ac:dyDescent="0.2">
      <c r="R9027" s="34"/>
      <c r="S9027" s="34"/>
      <c r="T9027" s="34"/>
      <c r="U9027" s="34"/>
      <c r="V9027" s="34"/>
      <c r="W9027" s="34"/>
      <c r="X9027" s="34"/>
      <c r="Y9027" s="34"/>
      <c r="Z9027" s="34"/>
    </row>
    <row r="9028" spans="18:26" x14ac:dyDescent="0.2">
      <c r="R9028" s="34"/>
      <c r="S9028" s="34"/>
      <c r="T9028" s="34"/>
      <c r="U9028" s="34"/>
      <c r="V9028" s="34"/>
      <c r="W9028" s="34"/>
      <c r="X9028" s="34"/>
      <c r="Y9028" s="34"/>
      <c r="Z9028" s="34"/>
    </row>
    <row r="9029" spans="18:26" x14ac:dyDescent="0.2">
      <c r="R9029" s="34"/>
      <c r="S9029" s="34"/>
      <c r="T9029" s="34"/>
      <c r="U9029" s="34"/>
      <c r="V9029" s="34"/>
      <c r="W9029" s="34"/>
      <c r="X9029" s="34"/>
      <c r="Y9029" s="34"/>
      <c r="Z9029" s="34"/>
    </row>
    <row r="9030" spans="18:26" x14ac:dyDescent="0.2">
      <c r="R9030" s="34"/>
      <c r="S9030" s="34"/>
      <c r="T9030" s="34"/>
      <c r="U9030" s="34"/>
      <c r="V9030" s="34"/>
      <c r="W9030" s="34"/>
      <c r="X9030" s="34"/>
      <c r="Y9030" s="34"/>
      <c r="Z9030" s="34"/>
    </row>
    <row r="9031" spans="18:26" x14ac:dyDescent="0.2">
      <c r="R9031" s="34"/>
      <c r="S9031" s="34"/>
      <c r="T9031" s="34"/>
      <c r="U9031" s="34"/>
      <c r="V9031" s="34"/>
      <c r="W9031" s="34"/>
      <c r="X9031" s="34"/>
      <c r="Y9031" s="34"/>
      <c r="Z9031" s="34"/>
    </row>
    <row r="9032" spans="18:26" x14ac:dyDescent="0.2">
      <c r="R9032" s="34"/>
      <c r="S9032" s="34"/>
      <c r="T9032" s="34"/>
      <c r="U9032" s="34"/>
      <c r="V9032" s="34"/>
      <c r="W9032" s="34"/>
      <c r="X9032" s="34"/>
      <c r="Y9032" s="34"/>
      <c r="Z9032" s="34"/>
    </row>
    <row r="9033" spans="18:26" x14ac:dyDescent="0.2">
      <c r="R9033" s="34"/>
      <c r="S9033" s="34"/>
      <c r="T9033" s="34"/>
      <c r="U9033" s="34"/>
      <c r="V9033" s="34"/>
      <c r="W9033" s="34"/>
      <c r="X9033" s="34"/>
      <c r="Y9033" s="34"/>
      <c r="Z9033" s="34"/>
    </row>
    <row r="9034" spans="18:26" x14ac:dyDescent="0.2">
      <c r="R9034" s="34"/>
      <c r="S9034" s="34"/>
      <c r="T9034" s="34"/>
      <c r="U9034" s="34"/>
      <c r="V9034" s="34"/>
      <c r="W9034" s="34"/>
      <c r="X9034" s="34"/>
      <c r="Y9034" s="34"/>
      <c r="Z9034" s="34"/>
    </row>
    <row r="9035" spans="18:26" x14ac:dyDescent="0.2">
      <c r="R9035" s="34"/>
      <c r="S9035" s="34"/>
      <c r="T9035" s="34"/>
      <c r="U9035" s="34"/>
      <c r="V9035" s="34"/>
      <c r="W9035" s="34"/>
      <c r="X9035" s="34"/>
      <c r="Y9035" s="34"/>
      <c r="Z9035" s="34"/>
    </row>
    <row r="9036" spans="18:26" x14ac:dyDescent="0.2">
      <c r="R9036" s="34"/>
      <c r="S9036" s="34"/>
      <c r="T9036" s="34"/>
      <c r="U9036" s="34"/>
      <c r="V9036" s="34"/>
      <c r="W9036" s="34"/>
      <c r="X9036" s="34"/>
      <c r="Y9036" s="34"/>
      <c r="Z9036" s="34"/>
    </row>
    <row r="9037" spans="18:26" x14ac:dyDescent="0.2">
      <c r="R9037" s="34"/>
      <c r="S9037" s="34"/>
      <c r="T9037" s="34"/>
      <c r="U9037" s="34"/>
      <c r="V9037" s="34"/>
      <c r="W9037" s="34"/>
      <c r="X9037" s="34"/>
      <c r="Y9037" s="34"/>
      <c r="Z9037" s="34"/>
    </row>
    <row r="9038" spans="18:26" x14ac:dyDescent="0.2">
      <c r="R9038" s="34"/>
      <c r="S9038" s="34"/>
      <c r="T9038" s="34"/>
      <c r="U9038" s="34"/>
      <c r="V9038" s="34"/>
      <c r="W9038" s="34"/>
      <c r="X9038" s="34"/>
      <c r="Y9038" s="34"/>
      <c r="Z9038" s="34"/>
    </row>
    <row r="9039" spans="18:26" x14ac:dyDescent="0.2">
      <c r="R9039" s="34"/>
      <c r="S9039" s="34"/>
      <c r="T9039" s="34"/>
      <c r="U9039" s="34"/>
      <c r="V9039" s="34"/>
      <c r="W9039" s="34"/>
      <c r="X9039" s="34"/>
      <c r="Y9039" s="34"/>
      <c r="Z9039" s="34"/>
    </row>
    <row r="9040" spans="18:26" x14ac:dyDescent="0.2">
      <c r="R9040" s="34"/>
      <c r="S9040" s="34"/>
      <c r="T9040" s="34"/>
      <c r="U9040" s="34"/>
      <c r="V9040" s="34"/>
      <c r="W9040" s="34"/>
      <c r="X9040" s="34"/>
      <c r="Y9040" s="34"/>
      <c r="Z9040" s="34"/>
    </row>
    <row r="9041" spans="18:26" x14ac:dyDescent="0.2">
      <c r="R9041" s="34"/>
      <c r="S9041" s="34"/>
      <c r="T9041" s="34"/>
      <c r="U9041" s="34"/>
      <c r="V9041" s="34"/>
      <c r="W9041" s="34"/>
      <c r="X9041" s="34"/>
      <c r="Y9041" s="34"/>
      <c r="Z9041" s="34"/>
    </row>
    <row r="9042" spans="18:26" x14ac:dyDescent="0.2">
      <c r="R9042" s="34"/>
      <c r="S9042" s="34"/>
      <c r="T9042" s="34"/>
      <c r="U9042" s="34"/>
      <c r="V9042" s="34"/>
      <c r="W9042" s="34"/>
      <c r="X9042" s="34"/>
      <c r="Y9042" s="34"/>
      <c r="Z9042" s="34"/>
    </row>
    <row r="9043" spans="18:26" x14ac:dyDescent="0.2">
      <c r="R9043" s="34"/>
      <c r="S9043" s="34"/>
      <c r="T9043" s="34"/>
      <c r="U9043" s="34"/>
      <c r="V9043" s="34"/>
      <c r="W9043" s="34"/>
      <c r="X9043" s="34"/>
      <c r="Y9043" s="34"/>
      <c r="Z9043" s="34"/>
    </row>
    <row r="9044" spans="18:26" x14ac:dyDescent="0.2">
      <c r="R9044" s="34"/>
      <c r="S9044" s="34"/>
      <c r="T9044" s="34"/>
      <c r="U9044" s="34"/>
      <c r="V9044" s="34"/>
      <c r="W9044" s="34"/>
      <c r="X9044" s="34"/>
      <c r="Y9044" s="34"/>
      <c r="Z9044" s="34"/>
    </row>
    <row r="9045" spans="18:26" x14ac:dyDescent="0.2">
      <c r="R9045" s="34"/>
      <c r="S9045" s="34"/>
      <c r="T9045" s="34"/>
      <c r="U9045" s="34"/>
      <c r="V9045" s="34"/>
      <c r="W9045" s="34"/>
      <c r="X9045" s="34"/>
      <c r="Y9045" s="34"/>
      <c r="Z9045" s="34"/>
    </row>
    <row r="9046" spans="18:26" x14ac:dyDescent="0.2">
      <c r="R9046" s="34"/>
      <c r="S9046" s="34"/>
      <c r="T9046" s="34"/>
      <c r="U9046" s="34"/>
      <c r="V9046" s="34"/>
      <c r="W9046" s="34"/>
      <c r="X9046" s="34"/>
      <c r="Y9046" s="34"/>
      <c r="Z9046" s="34"/>
    </row>
    <row r="9047" spans="18:26" x14ac:dyDescent="0.2">
      <c r="R9047" s="34"/>
      <c r="S9047" s="34"/>
      <c r="T9047" s="34"/>
      <c r="U9047" s="34"/>
      <c r="V9047" s="34"/>
      <c r="W9047" s="34"/>
      <c r="X9047" s="34"/>
      <c r="Y9047" s="34"/>
      <c r="Z9047" s="34"/>
    </row>
    <row r="9048" spans="18:26" x14ac:dyDescent="0.2">
      <c r="R9048" s="34"/>
      <c r="S9048" s="34"/>
      <c r="T9048" s="34"/>
      <c r="U9048" s="34"/>
      <c r="V9048" s="34"/>
      <c r="W9048" s="34"/>
      <c r="X9048" s="34"/>
      <c r="Y9048" s="34"/>
      <c r="Z9048" s="34"/>
    </row>
    <row r="9049" spans="18:26" x14ac:dyDescent="0.2">
      <c r="R9049" s="34"/>
      <c r="S9049" s="34"/>
      <c r="T9049" s="34"/>
      <c r="U9049" s="34"/>
      <c r="V9049" s="34"/>
      <c r="W9049" s="34"/>
      <c r="X9049" s="34"/>
      <c r="Y9049" s="34"/>
      <c r="Z9049" s="34"/>
    </row>
    <row r="9050" spans="18:26" x14ac:dyDescent="0.2">
      <c r="R9050" s="34"/>
      <c r="S9050" s="34"/>
      <c r="T9050" s="34"/>
      <c r="U9050" s="34"/>
      <c r="V9050" s="34"/>
      <c r="W9050" s="34"/>
      <c r="X9050" s="34"/>
      <c r="Y9050" s="34"/>
      <c r="Z9050" s="34"/>
    </row>
    <row r="9051" spans="18:26" x14ac:dyDescent="0.2">
      <c r="R9051" s="34"/>
      <c r="S9051" s="34"/>
      <c r="T9051" s="34"/>
      <c r="U9051" s="34"/>
      <c r="V9051" s="34"/>
      <c r="W9051" s="34"/>
      <c r="X9051" s="34"/>
      <c r="Y9051" s="34"/>
      <c r="Z9051" s="34"/>
    </row>
    <row r="9052" spans="18:26" x14ac:dyDescent="0.2">
      <c r="R9052" s="34"/>
      <c r="S9052" s="34"/>
      <c r="T9052" s="34"/>
      <c r="U9052" s="34"/>
      <c r="V9052" s="34"/>
      <c r="W9052" s="34"/>
      <c r="X9052" s="34"/>
      <c r="Y9052" s="34"/>
      <c r="Z9052" s="34"/>
    </row>
    <row r="9053" spans="18:26" x14ac:dyDescent="0.2">
      <c r="R9053" s="34"/>
      <c r="S9053" s="34"/>
      <c r="T9053" s="34"/>
      <c r="U9053" s="34"/>
      <c r="V9053" s="34"/>
      <c r="W9053" s="34"/>
      <c r="X9053" s="34"/>
      <c r="Y9053" s="34"/>
      <c r="Z9053" s="34"/>
    </row>
    <row r="9054" spans="18:26" x14ac:dyDescent="0.2">
      <c r="R9054" s="34"/>
      <c r="S9054" s="34"/>
      <c r="T9054" s="34"/>
      <c r="U9054" s="34"/>
      <c r="V9054" s="34"/>
      <c r="W9054" s="34"/>
      <c r="X9054" s="34"/>
      <c r="Y9054" s="34"/>
      <c r="Z9054" s="34"/>
    </row>
    <row r="9055" spans="18:26" x14ac:dyDescent="0.2">
      <c r="R9055" s="34"/>
      <c r="S9055" s="34"/>
      <c r="T9055" s="34"/>
      <c r="U9055" s="34"/>
      <c r="V9055" s="34"/>
      <c r="W9055" s="34"/>
      <c r="X9055" s="34"/>
      <c r="Y9055" s="34"/>
      <c r="Z9055" s="34"/>
    </row>
    <row r="9056" spans="18:26" x14ac:dyDescent="0.2">
      <c r="R9056" s="34"/>
      <c r="S9056" s="34"/>
      <c r="T9056" s="34"/>
      <c r="U9056" s="34"/>
      <c r="V9056" s="34"/>
      <c r="W9056" s="34"/>
      <c r="X9056" s="34"/>
      <c r="Y9056" s="34"/>
      <c r="Z9056" s="34"/>
    </row>
    <row r="9057" spans="18:26" x14ac:dyDescent="0.2">
      <c r="R9057" s="34"/>
      <c r="S9057" s="34"/>
      <c r="T9057" s="34"/>
      <c r="U9057" s="34"/>
      <c r="V9057" s="34"/>
      <c r="W9057" s="34"/>
      <c r="X9057" s="34"/>
      <c r="Y9057" s="34"/>
      <c r="Z9057" s="34"/>
    </row>
    <row r="9058" spans="18:26" x14ac:dyDescent="0.2">
      <c r="R9058" s="34"/>
      <c r="S9058" s="34"/>
      <c r="T9058" s="34"/>
      <c r="U9058" s="34"/>
      <c r="V9058" s="34"/>
      <c r="W9058" s="34"/>
      <c r="X9058" s="34"/>
      <c r="Y9058" s="34"/>
      <c r="Z9058" s="34"/>
    </row>
    <row r="9059" spans="18:26" x14ac:dyDescent="0.2">
      <c r="R9059" s="34"/>
      <c r="S9059" s="34"/>
      <c r="T9059" s="34"/>
      <c r="U9059" s="34"/>
      <c r="V9059" s="34"/>
      <c r="W9059" s="34"/>
      <c r="X9059" s="34"/>
      <c r="Y9059" s="34"/>
      <c r="Z9059" s="34"/>
    </row>
    <row r="9060" spans="18:26" x14ac:dyDescent="0.2">
      <c r="R9060" s="34"/>
      <c r="S9060" s="34"/>
      <c r="T9060" s="34"/>
      <c r="U9060" s="34"/>
      <c r="V9060" s="34"/>
      <c r="W9060" s="34"/>
      <c r="X9060" s="34"/>
      <c r="Y9060" s="34"/>
      <c r="Z9060" s="34"/>
    </row>
    <row r="9061" spans="18:26" x14ac:dyDescent="0.2">
      <c r="R9061" s="34"/>
      <c r="S9061" s="34"/>
      <c r="T9061" s="34"/>
      <c r="U9061" s="34"/>
      <c r="V9061" s="34"/>
      <c r="W9061" s="34"/>
      <c r="X9061" s="34"/>
      <c r="Y9061" s="34"/>
      <c r="Z9061" s="34"/>
    </row>
    <row r="9062" spans="18:26" x14ac:dyDescent="0.2">
      <c r="R9062" s="34"/>
      <c r="S9062" s="34"/>
      <c r="T9062" s="34"/>
      <c r="U9062" s="34"/>
      <c r="V9062" s="34"/>
      <c r="W9062" s="34"/>
      <c r="X9062" s="34"/>
      <c r="Y9062" s="34"/>
      <c r="Z9062" s="34"/>
    </row>
    <row r="9063" spans="18:26" x14ac:dyDescent="0.2">
      <c r="R9063" s="34"/>
      <c r="S9063" s="34"/>
      <c r="T9063" s="34"/>
      <c r="U9063" s="34"/>
      <c r="V9063" s="34"/>
      <c r="W9063" s="34"/>
      <c r="X9063" s="34"/>
      <c r="Y9063" s="34"/>
      <c r="Z9063" s="34"/>
    </row>
    <row r="9064" spans="18:26" x14ac:dyDescent="0.2">
      <c r="R9064" s="34"/>
      <c r="S9064" s="34"/>
      <c r="T9064" s="34"/>
      <c r="U9064" s="34"/>
      <c r="V9064" s="34"/>
      <c r="W9064" s="34"/>
      <c r="X9064" s="34"/>
      <c r="Y9064" s="34"/>
      <c r="Z9064" s="34"/>
    </row>
    <row r="9065" spans="18:26" x14ac:dyDescent="0.2">
      <c r="R9065" s="34"/>
      <c r="S9065" s="34"/>
      <c r="T9065" s="34"/>
      <c r="U9065" s="34"/>
      <c r="V9065" s="34"/>
      <c r="W9065" s="34"/>
      <c r="X9065" s="34"/>
      <c r="Y9065" s="34"/>
      <c r="Z9065" s="34"/>
    </row>
    <row r="9066" spans="18:26" x14ac:dyDescent="0.2">
      <c r="R9066" s="34"/>
      <c r="S9066" s="34"/>
      <c r="T9066" s="34"/>
      <c r="U9066" s="34"/>
      <c r="V9066" s="34"/>
      <c r="W9066" s="34"/>
      <c r="X9066" s="34"/>
      <c r="Y9066" s="34"/>
      <c r="Z9066" s="34"/>
    </row>
    <row r="9067" spans="18:26" x14ac:dyDescent="0.2">
      <c r="R9067" s="34"/>
      <c r="S9067" s="34"/>
      <c r="T9067" s="34"/>
      <c r="U9067" s="34"/>
      <c r="V9067" s="34"/>
      <c r="W9067" s="34"/>
      <c r="X9067" s="34"/>
      <c r="Y9067" s="34"/>
      <c r="Z9067" s="34"/>
    </row>
    <row r="9068" spans="18:26" x14ac:dyDescent="0.2">
      <c r="R9068" s="34"/>
      <c r="S9068" s="34"/>
      <c r="T9068" s="34"/>
      <c r="U9068" s="34"/>
      <c r="V9068" s="34"/>
      <c r="W9068" s="34"/>
      <c r="X9068" s="34"/>
      <c r="Y9068" s="34"/>
      <c r="Z9068" s="34"/>
    </row>
    <row r="9069" spans="18:26" x14ac:dyDescent="0.2">
      <c r="R9069" s="34"/>
      <c r="S9069" s="34"/>
      <c r="T9069" s="34"/>
      <c r="U9069" s="34"/>
      <c r="V9069" s="34"/>
      <c r="W9069" s="34"/>
      <c r="X9069" s="34"/>
      <c r="Y9069" s="34"/>
      <c r="Z9069" s="34"/>
    </row>
    <row r="9070" spans="18:26" x14ac:dyDescent="0.2">
      <c r="R9070" s="34"/>
      <c r="S9070" s="34"/>
      <c r="T9070" s="34"/>
      <c r="U9070" s="34"/>
      <c r="V9070" s="34"/>
      <c r="W9070" s="34"/>
      <c r="X9070" s="34"/>
      <c r="Y9070" s="34"/>
      <c r="Z9070" s="34"/>
    </row>
    <row r="9071" spans="18:26" x14ac:dyDescent="0.2">
      <c r="R9071" s="34"/>
      <c r="S9071" s="34"/>
      <c r="T9071" s="34"/>
      <c r="U9071" s="34"/>
      <c r="V9071" s="34"/>
      <c r="W9071" s="34"/>
      <c r="X9071" s="34"/>
      <c r="Y9071" s="34"/>
      <c r="Z9071" s="34"/>
    </row>
    <row r="9072" spans="18:26" x14ac:dyDescent="0.2">
      <c r="R9072" s="34"/>
      <c r="S9072" s="34"/>
      <c r="T9072" s="34"/>
      <c r="U9072" s="34"/>
      <c r="V9072" s="34"/>
      <c r="W9072" s="34"/>
      <c r="X9072" s="34"/>
      <c r="Y9072" s="34"/>
      <c r="Z9072" s="34"/>
    </row>
    <row r="9073" spans="18:26" x14ac:dyDescent="0.2">
      <c r="R9073" s="34"/>
      <c r="S9073" s="34"/>
      <c r="T9073" s="34"/>
      <c r="U9073" s="34"/>
      <c r="V9073" s="34"/>
      <c r="W9073" s="34"/>
      <c r="X9073" s="34"/>
      <c r="Y9073" s="34"/>
      <c r="Z9073" s="34"/>
    </row>
    <row r="9074" spans="18:26" x14ac:dyDescent="0.2">
      <c r="R9074" s="34"/>
      <c r="S9074" s="34"/>
      <c r="T9074" s="34"/>
      <c r="U9074" s="34"/>
      <c r="V9074" s="34"/>
      <c r="W9074" s="34"/>
      <c r="X9074" s="34"/>
      <c r="Y9074" s="34"/>
      <c r="Z9074" s="34"/>
    </row>
    <row r="9075" spans="18:26" x14ac:dyDescent="0.2">
      <c r="R9075" s="34"/>
      <c r="S9075" s="34"/>
      <c r="T9075" s="34"/>
      <c r="U9075" s="34"/>
      <c r="V9075" s="34"/>
      <c r="W9075" s="34"/>
      <c r="X9075" s="34"/>
      <c r="Y9075" s="34"/>
      <c r="Z9075" s="34"/>
    </row>
    <row r="9076" spans="18:26" x14ac:dyDescent="0.2">
      <c r="R9076" s="34"/>
      <c r="S9076" s="34"/>
      <c r="T9076" s="34"/>
      <c r="U9076" s="34"/>
      <c r="V9076" s="34"/>
      <c r="W9076" s="34"/>
      <c r="X9076" s="34"/>
      <c r="Y9076" s="34"/>
      <c r="Z9076" s="34"/>
    </row>
    <row r="9077" spans="18:26" x14ac:dyDescent="0.2">
      <c r="R9077" s="34"/>
      <c r="S9077" s="34"/>
      <c r="T9077" s="34"/>
      <c r="U9077" s="34"/>
      <c r="V9077" s="34"/>
      <c r="W9077" s="34"/>
      <c r="X9077" s="34"/>
      <c r="Y9077" s="34"/>
      <c r="Z9077" s="34"/>
    </row>
    <row r="9078" spans="18:26" x14ac:dyDescent="0.2">
      <c r="R9078" s="34"/>
      <c r="S9078" s="34"/>
      <c r="T9078" s="34"/>
      <c r="U9078" s="34"/>
      <c r="V9078" s="34"/>
      <c r="W9078" s="34"/>
      <c r="X9078" s="34"/>
      <c r="Y9078" s="34"/>
      <c r="Z9078" s="34"/>
    </row>
    <row r="9079" spans="18:26" x14ac:dyDescent="0.2">
      <c r="R9079" s="34"/>
      <c r="S9079" s="34"/>
      <c r="T9079" s="34"/>
      <c r="U9079" s="34"/>
      <c r="V9079" s="34"/>
      <c r="W9079" s="34"/>
      <c r="X9079" s="34"/>
      <c r="Y9079" s="34"/>
      <c r="Z9079" s="34"/>
    </row>
    <row r="9080" spans="18:26" x14ac:dyDescent="0.2">
      <c r="R9080" s="34"/>
      <c r="S9080" s="34"/>
      <c r="T9080" s="34"/>
      <c r="U9080" s="34"/>
      <c r="V9080" s="34"/>
      <c r="W9080" s="34"/>
      <c r="X9080" s="34"/>
      <c r="Y9080" s="34"/>
      <c r="Z9080" s="34"/>
    </row>
    <row r="9081" spans="18:26" x14ac:dyDescent="0.2">
      <c r="R9081" s="34"/>
      <c r="S9081" s="34"/>
      <c r="T9081" s="34"/>
      <c r="U9081" s="34"/>
      <c r="V9081" s="34"/>
      <c r="W9081" s="34"/>
      <c r="X9081" s="34"/>
      <c r="Y9081" s="34"/>
      <c r="Z9081" s="34"/>
    </row>
    <row r="9082" spans="18:26" x14ac:dyDescent="0.2">
      <c r="R9082" s="34"/>
      <c r="S9082" s="34"/>
      <c r="T9082" s="34"/>
      <c r="U9082" s="34"/>
      <c r="V9082" s="34"/>
      <c r="W9082" s="34"/>
      <c r="X9082" s="34"/>
      <c r="Y9082" s="34"/>
      <c r="Z9082" s="34"/>
    </row>
    <row r="9083" spans="18:26" x14ac:dyDescent="0.2">
      <c r="R9083" s="34"/>
      <c r="S9083" s="34"/>
      <c r="T9083" s="34"/>
      <c r="U9083" s="34"/>
      <c r="V9083" s="34"/>
      <c r="W9083" s="34"/>
      <c r="X9083" s="34"/>
      <c r="Y9083" s="34"/>
      <c r="Z9083" s="34"/>
    </row>
    <row r="9084" spans="18:26" x14ac:dyDescent="0.2">
      <c r="R9084" s="34"/>
      <c r="S9084" s="34"/>
      <c r="T9084" s="34"/>
      <c r="U9084" s="34"/>
      <c r="V9084" s="34"/>
      <c r="W9084" s="34"/>
      <c r="X9084" s="34"/>
      <c r="Y9084" s="34"/>
      <c r="Z9084" s="34"/>
    </row>
    <row r="9085" spans="18:26" x14ac:dyDescent="0.2">
      <c r="R9085" s="34"/>
      <c r="S9085" s="34"/>
      <c r="T9085" s="34"/>
      <c r="U9085" s="34"/>
      <c r="V9085" s="34"/>
      <c r="W9085" s="34"/>
      <c r="X9085" s="34"/>
      <c r="Y9085" s="34"/>
      <c r="Z9085" s="34"/>
    </row>
    <row r="9086" spans="18:26" x14ac:dyDescent="0.2">
      <c r="R9086" s="34"/>
      <c r="S9086" s="34"/>
      <c r="T9086" s="34"/>
      <c r="U9086" s="34"/>
      <c r="V9086" s="34"/>
      <c r="W9086" s="34"/>
      <c r="X9086" s="34"/>
      <c r="Y9086" s="34"/>
      <c r="Z9086" s="34"/>
    </row>
    <row r="9087" spans="18:26" x14ac:dyDescent="0.2">
      <c r="R9087" s="34"/>
      <c r="S9087" s="34"/>
      <c r="T9087" s="34"/>
      <c r="U9087" s="34"/>
      <c r="V9087" s="34"/>
      <c r="W9087" s="34"/>
      <c r="X9087" s="34"/>
      <c r="Y9087" s="34"/>
      <c r="Z9087" s="34"/>
    </row>
    <row r="9088" spans="18:26" x14ac:dyDescent="0.2">
      <c r="R9088" s="34"/>
      <c r="S9088" s="34"/>
      <c r="T9088" s="34"/>
      <c r="U9088" s="34"/>
      <c r="V9088" s="34"/>
      <c r="W9088" s="34"/>
      <c r="X9088" s="34"/>
      <c r="Y9088" s="34"/>
      <c r="Z9088" s="34"/>
    </row>
    <row r="9089" spans="18:26" x14ac:dyDescent="0.2">
      <c r="R9089" s="34"/>
      <c r="S9089" s="34"/>
      <c r="T9089" s="34"/>
      <c r="U9089" s="34"/>
      <c r="V9089" s="34"/>
      <c r="W9089" s="34"/>
      <c r="X9089" s="34"/>
      <c r="Y9089" s="34"/>
      <c r="Z9089" s="34"/>
    </row>
    <row r="9090" spans="18:26" x14ac:dyDescent="0.2">
      <c r="R9090" s="34"/>
      <c r="S9090" s="34"/>
      <c r="T9090" s="34"/>
      <c r="U9090" s="34"/>
      <c r="V9090" s="34"/>
      <c r="W9090" s="34"/>
      <c r="X9090" s="34"/>
      <c r="Y9090" s="34"/>
      <c r="Z9090" s="34"/>
    </row>
    <row r="9091" spans="18:26" x14ac:dyDescent="0.2">
      <c r="R9091" s="34"/>
      <c r="S9091" s="34"/>
      <c r="T9091" s="34"/>
      <c r="U9091" s="34"/>
      <c r="V9091" s="34"/>
      <c r="W9091" s="34"/>
      <c r="X9091" s="34"/>
      <c r="Y9091" s="34"/>
      <c r="Z9091" s="34"/>
    </row>
    <row r="9092" spans="18:26" x14ac:dyDescent="0.2">
      <c r="R9092" s="34"/>
      <c r="S9092" s="34"/>
      <c r="T9092" s="34"/>
      <c r="U9092" s="34"/>
      <c r="V9092" s="34"/>
      <c r="W9092" s="34"/>
      <c r="X9092" s="34"/>
      <c r="Y9092" s="34"/>
      <c r="Z9092" s="34"/>
    </row>
    <row r="9093" spans="18:26" x14ac:dyDescent="0.2">
      <c r="R9093" s="34"/>
      <c r="S9093" s="34"/>
      <c r="T9093" s="34"/>
      <c r="U9093" s="34"/>
      <c r="V9093" s="34"/>
      <c r="W9093" s="34"/>
      <c r="X9093" s="34"/>
      <c r="Y9093" s="34"/>
      <c r="Z9093" s="34"/>
    </row>
    <row r="9094" spans="18:26" x14ac:dyDescent="0.2">
      <c r="R9094" s="34"/>
      <c r="S9094" s="34"/>
      <c r="T9094" s="34"/>
      <c r="U9094" s="34"/>
      <c r="V9094" s="34"/>
      <c r="W9094" s="34"/>
      <c r="X9094" s="34"/>
      <c r="Y9094" s="34"/>
      <c r="Z9094" s="34"/>
    </row>
    <row r="9095" spans="18:26" x14ac:dyDescent="0.2">
      <c r="R9095" s="34"/>
      <c r="S9095" s="34"/>
      <c r="T9095" s="34"/>
      <c r="U9095" s="34"/>
      <c r="V9095" s="34"/>
      <c r="W9095" s="34"/>
      <c r="X9095" s="34"/>
      <c r="Y9095" s="34"/>
      <c r="Z9095" s="34"/>
    </row>
    <row r="9096" spans="18:26" x14ac:dyDescent="0.2">
      <c r="R9096" s="34"/>
      <c r="S9096" s="34"/>
      <c r="T9096" s="34"/>
      <c r="U9096" s="34"/>
      <c r="V9096" s="34"/>
      <c r="W9096" s="34"/>
      <c r="X9096" s="34"/>
      <c r="Y9096" s="34"/>
      <c r="Z9096" s="34"/>
    </row>
    <row r="9097" spans="18:26" x14ac:dyDescent="0.2">
      <c r="R9097" s="34"/>
      <c r="S9097" s="34"/>
      <c r="T9097" s="34"/>
      <c r="U9097" s="34"/>
      <c r="V9097" s="34"/>
      <c r="W9097" s="34"/>
      <c r="X9097" s="34"/>
      <c r="Y9097" s="34"/>
      <c r="Z9097" s="34"/>
    </row>
    <row r="9098" spans="18:26" x14ac:dyDescent="0.2">
      <c r="R9098" s="34"/>
      <c r="S9098" s="34"/>
      <c r="T9098" s="34"/>
      <c r="U9098" s="34"/>
      <c r="V9098" s="34"/>
      <c r="W9098" s="34"/>
      <c r="X9098" s="34"/>
      <c r="Y9098" s="34"/>
      <c r="Z9098" s="34"/>
    </row>
    <row r="9099" spans="18:26" x14ac:dyDescent="0.2">
      <c r="R9099" s="34"/>
      <c r="S9099" s="34"/>
      <c r="T9099" s="34"/>
      <c r="U9099" s="34"/>
      <c r="V9099" s="34"/>
      <c r="W9099" s="34"/>
      <c r="X9099" s="34"/>
      <c r="Y9099" s="34"/>
      <c r="Z9099" s="34"/>
    </row>
    <row r="9100" spans="18:26" x14ac:dyDescent="0.2">
      <c r="R9100" s="34"/>
      <c r="S9100" s="34"/>
      <c r="T9100" s="34"/>
      <c r="U9100" s="34"/>
      <c r="V9100" s="34"/>
      <c r="W9100" s="34"/>
      <c r="X9100" s="34"/>
      <c r="Y9100" s="34"/>
      <c r="Z9100" s="34"/>
    </row>
    <row r="9101" spans="18:26" x14ac:dyDescent="0.2">
      <c r="R9101" s="34"/>
      <c r="S9101" s="34"/>
      <c r="T9101" s="34"/>
      <c r="U9101" s="34"/>
      <c r="V9101" s="34"/>
      <c r="W9101" s="34"/>
      <c r="X9101" s="34"/>
      <c r="Y9101" s="34"/>
      <c r="Z9101" s="34"/>
    </row>
    <row r="9102" spans="18:26" x14ac:dyDescent="0.2">
      <c r="R9102" s="34"/>
      <c r="S9102" s="34"/>
      <c r="T9102" s="34"/>
      <c r="U9102" s="34"/>
      <c r="V9102" s="34"/>
      <c r="W9102" s="34"/>
      <c r="X9102" s="34"/>
      <c r="Y9102" s="34"/>
      <c r="Z9102" s="34"/>
    </row>
    <row r="9103" spans="18:26" x14ac:dyDescent="0.2">
      <c r="R9103" s="34"/>
      <c r="S9103" s="34"/>
      <c r="T9103" s="34"/>
      <c r="U9103" s="34"/>
      <c r="V9103" s="34"/>
      <c r="W9103" s="34"/>
      <c r="X9103" s="34"/>
      <c r="Y9103" s="34"/>
      <c r="Z9103" s="34"/>
    </row>
    <row r="9104" spans="18:26" x14ac:dyDescent="0.2">
      <c r="R9104" s="34"/>
      <c r="S9104" s="34"/>
      <c r="T9104" s="34"/>
      <c r="U9104" s="34"/>
      <c r="V9104" s="34"/>
      <c r="W9104" s="34"/>
      <c r="X9104" s="34"/>
      <c r="Y9104" s="34"/>
      <c r="Z9104" s="34"/>
    </row>
    <row r="9105" spans="18:26" x14ac:dyDescent="0.2">
      <c r="R9105" s="34"/>
      <c r="S9105" s="34"/>
      <c r="T9105" s="34"/>
      <c r="U9105" s="34"/>
      <c r="V9105" s="34"/>
      <c r="W9105" s="34"/>
      <c r="X9105" s="34"/>
      <c r="Y9105" s="34"/>
      <c r="Z9105" s="34"/>
    </row>
    <row r="9106" spans="18:26" x14ac:dyDescent="0.2">
      <c r="R9106" s="34"/>
      <c r="S9106" s="34"/>
      <c r="T9106" s="34"/>
      <c r="U9106" s="34"/>
      <c r="V9106" s="34"/>
      <c r="W9106" s="34"/>
      <c r="X9106" s="34"/>
      <c r="Y9106" s="34"/>
      <c r="Z9106" s="34"/>
    </row>
    <row r="9107" spans="18:26" x14ac:dyDescent="0.2">
      <c r="R9107" s="34"/>
      <c r="S9107" s="34"/>
      <c r="T9107" s="34"/>
      <c r="U9107" s="34"/>
      <c r="V9107" s="34"/>
      <c r="W9107" s="34"/>
      <c r="X9107" s="34"/>
      <c r="Y9107" s="34"/>
      <c r="Z9107" s="34"/>
    </row>
    <row r="9108" spans="18:26" x14ac:dyDescent="0.2">
      <c r="R9108" s="34"/>
      <c r="S9108" s="34"/>
      <c r="T9108" s="34"/>
      <c r="U9108" s="34"/>
      <c r="V9108" s="34"/>
      <c r="W9108" s="34"/>
      <c r="X9108" s="34"/>
      <c r="Y9108" s="34"/>
      <c r="Z9108" s="34"/>
    </row>
    <row r="9109" spans="18:26" x14ac:dyDescent="0.2">
      <c r="R9109" s="34"/>
      <c r="S9109" s="34"/>
      <c r="T9109" s="34"/>
      <c r="U9109" s="34"/>
      <c r="V9109" s="34"/>
      <c r="W9109" s="34"/>
      <c r="X9109" s="34"/>
      <c r="Y9109" s="34"/>
      <c r="Z9109" s="34"/>
    </row>
    <row r="9110" spans="18:26" x14ac:dyDescent="0.2">
      <c r="R9110" s="34"/>
      <c r="S9110" s="34"/>
      <c r="T9110" s="34"/>
      <c r="U9110" s="34"/>
      <c r="V9110" s="34"/>
      <c r="W9110" s="34"/>
      <c r="X9110" s="34"/>
      <c r="Y9110" s="34"/>
      <c r="Z9110" s="34"/>
    </row>
    <row r="9111" spans="18:26" x14ac:dyDescent="0.2">
      <c r="R9111" s="34"/>
      <c r="S9111" s="34"/>
      <c r="T9111" s="34"/>
      <c r="U9111" s="34"/>
      <c r="V9111" s="34"/>
      <c r="W9111" s="34"/>
      <c r="X9111" s="34"/>
      <c r="Y9111" s="34"/>
      <c r="Z9111" s="34"/>
    </row>
    <row r="9112" spans="18:26" x14ac:dyDescent="0.2">
      <c r="R9112" s="34"/>
      <c r="S9112" s="34"/>
      <c r="T9112" s="34"/>
      <c r="U9112" s="34"/>
      <c r="V9112" s="34"/>
      <c r="W9112" s="34"/>
      <c r="X9112" s="34"/>
      <c r="Y9112" s="34"/>
      <c r="Z9112" s="34"/>
    </row>
    <row r="9113" spans="18:26" x14ac:dyDescent="0.2">
      <c r="R9113" s="34"/>
      <c r="S9113" s="34"/>
      <c r="T9113" s="34"/>
      <c r="U9113" s="34"/>
      <c r="V9113" s="34"/>
      <c r="W9113" s="34"/>
      <c r="X9113" s="34"/>
      <c r="Y9113" s="34"/>
      <c r="Z9113" s="34"/>
    </row>
    <row r="9114" spans="18:26" x14ac:dyDescent="0.2">
      <c r="R9114" s="34"/>
      <c r="S9114" s="34"/>
      <c r="T9114" s="34"/>
      <c r="U9114" s="34"/>
      <c r="V9114" s="34"/>
      <c r="W9114" s="34"/>
      <c r="X9114" s="34"/>
      <c r="Y9114" s="34"/>
      <c r="Z9114" s="34"/>
    </row>
    <row r="9115" spans="18:26" x14ac:dyDescent="0.2">
      <c r="R9115" s="34"/>
      <c r="S9115" s="34"/>
      <c r="T9115" s="34"/>
      <c r="U9115" s="34"/>
      <c r="V9115" s="34"/>
      <c r="W9115" s="34"/>
      <c r="X9115" s="34"/>
      <c r="Y9115" s="34"/>
      <c r="Z9115" s="34"/>
    </row>
    <row r="9116" spans="18:26" x14ac:dyDescent="0.2">
      <c r="R9116" s="34"/>
      <c r="S9116" s="34"/>
      <c r="T9116" s="34"/>
      <c r="U9116" s="34"/>
      <c r="V9116" s="34"/>
      <c r="W9116" s="34"/>
      <c r="X9116" s="34"/>
      <c r="Y9116" s="34"/>
      <c r="Z9116" s="34"/>
    </row>
    <row r="9117" spans="18:26" x14ac:dyDescent="0.2">
      <c r="R9117" s="34"/>
      <c r="S9117" s="34"/>
      <c r="T9117" s="34"/>
      <c r="U9117" s="34"/>
      <c r="V9117" s="34"/>
      <c r="W9117" s="34"/>
      <c r="X9117" s="34"/>
      <c r="Y9117" s="34"/>
      <c r="Z9117" s="34"/>
    </row>
    <row r="9118" spans="18:26" x14ac:dyDescent="0.2">
      <c r="R9118" s="34"/>
      <c r="S9118" s="34"/>
      <c r="T9118" s="34"/>
      <c r="U9118" s="34"/>
      <c r="V9118" s="34"/>
      <c r="W9118" s="34"/>
      <c r="X9118" s="34"/>
      <c r="Y9118" s="34"/>
      <c r="Z9118" s="34"/>
    </row>
    <row r="9119" spans="18:26" x14ac:dyDescent="0.2">
      <c r="R9119" s="34"/>
      <c r="S9119" s="34"/>
      <c r="T9119" s="34"/>
      <c r="U9119" s="34"/>
      <c r="V9119" s="34"/>
      <c r="W9119" s="34"/>
      <c r="X9119" s="34"/>
      <c r="Y9119" s="34"/>
      <c r="Z9119" s="34"/>
    </row>
    <row r="9120" spans="18:26" x14ac:dyDescent="0.2">
      <c r="R9120" s="34"/>
      <c r="S9120" s="34"/>
      <c r="T9120" s="34"/>
      <c r="U9120" s="34"/>
      <c r="V9120" s="34"/>
      <c r="W9120" s="34"/>
      <c r="X9120" s="34"/>
      <c r="Y9120" s="34"/>
      <c r="Z9120" s="34"/>
    </row>
    <row r="9121" spans="18:26" x14ac:dyDescent="0.2">
      <c r="R9121" s="34"/>
      <c r="S9121" s="34"/>
      <c r="T9121" s="34"/>
      <c r="U9121" s="34"/>
      <c r="V9121" s="34"/>
      <c r="W9121" s="34"/>
      <c r="X9121" s="34"/>
      <c r="Y9121" s="34"/>
      <c r="Z9121" s="34"/>
    </row>
    <row r="9122" spans="18:26" x14ac:dyDescent="0.2">
      <c r="R9122" s="34"/>
      <c r="S9122" s="34"/>
      <c r="T9122" s="34"/>
      <c r="U9122" s="34"/>
      <c r="V9122" s="34"/>
      <c r="W9122" s="34"/>
      <c r="X9122" s="34"/>
      <c r="Y9122" s="34"/>
      <c r="Z9122" s="34"/>
    </row>
    <row r="9123" spans="18:26" x14ac:dyDescent="0.2">
      <c r="R9123" s="34"/>
      <c r="S9123" s="34"/>
      <c r="T9123" s="34"/>
      <c r="U9123" s="34"/>
      <c r="V9123" s="34"/>
      <c r="W9123" s="34"/>
      <c r="X9123" s="34"/>
      <c r="Y9123" s="34"/>
      <c r="Z9123" s="34"/>
    </row>
    <row r="9124" spans="18:26" x14ac:dyDescent="0.2">
      <c r="R9124" s="34"/>
      <c r="S9124" s="34"/>
      <c r="T9124" s="34"/>
      <c r="U9124" s="34"/>
      <c r="V9124" s="34"/>
      <c r="W9124" s="34"/>
      <c r="X9124" s="34"/>
      <c r="Y9124" s="34"/>
      <c r="Z9124" s="34"/>
    </row>
    <row r="9125" spans="18:26" x14ac:dyDescent="0.2">
      <c r="R9125" s="34"/>
      <c r="S9125" s="34"/>
      <c r="T9125" s="34"/>
      <c r="U9125" s="34"/>
      <c r="V9125" s="34"/>
      <c r="W9125" s="34"/>
      <c r="X9125" s="34"/>
      <c r="Y9125" s="34"/>
      <c r="Z9125" s="34"/>
    </row>
    <row r="9126" spans="18:26" x14ac:dyDescent="0.2">
      <c r="R9126" s="34"/>
      <c r="S9126" s="34"/>
      <c r="T9126" s="34"/>
      <c r="U9126" s="34"/>
      <c r="V9126" s="34"/>
      <c r="W9126" s="34"/>
      <c r="X9126" s="34"/>
      <c r="Y9126" s="34"/>
      <c r="Z9126" s="34"/>
    </row>
    <row r="9127" spans="18:26" x14ac:dyDescent="0.2">
      <c r="R9127" s="34"/>
      <c r="S9127" s="34"/>
      <c r="T9127" s="34"/>
      <c r="U9127" s="34"/>
      <c r="V9127" s="34"/>
      <c r="W9127" s="34"/>
      <c r="X9127" s="34"/>
      <c r="Y9127" s="34"/>
      <c r="Z9127" s="34"/>
    </row>
    <row r="9128" spans="18:26" x14ac:dyDescent="0.2">
      <c r="R9128" s="34"/>
      <c r="S9128" s="34"/>
      <c r="T9128" s="34"/>
      <c r="U9128" s="34"/>
      <c r="V9128" s="34"/>
      <c r="W9128" s="34"/>
      <c r="X9128" s="34"/>
      <c r="Y9128" s="34"/>
      <c r="Z9128" s="34"/>
    </row>
    <row r="9129" spans="18:26" x14ac:dyDescent="0.2">
      <c r="R9129" s="34"/>
      <c r="S9129" s="34"/>
      <c r="T9129" s="34"/>
      <c r="U9129" s="34"/>
      <c r="V9129" s="34"/>
      <c r="W9129" s="34"/>
      <c r="X9129" s="34"/>
      <c r="Y9129" s="34"/>
      <c r="Z9129" s="34"/>
    </row>
    <row r="9130" spans="18:26" x14ac:dyDescent="0.2">
      <c r="R9130" s="34"/>
      <c r="S9130" s="34"/>
      <c r="T9130" s="34"/>
      <c r="U9130" s="34"/>
      <c r="V9130" s="34"/>
      <c r="W9130" s="34"/>
      <c r="X9130" s="34"/>
      <c r="Y9130" s="34"/>
      <c r="Z9130" s="34"/>
    </row>
    <row r="9131" spans="18:26" x14ac:dyDescent="0.2">
      <c r="R9131" s="34"/>
      <c r="S9131" s="34"/>
      <c r="T9131" s="34"/>
      <c r="U9131" s="34"/>
      <c r="V9131" s="34"/>
      <c r="W9131" s="34"/>
      <c r="X9131" s="34"/>
      <c r="Y9131" s="34"/>
      <c r="Z9131" s="34"/>
    </row>
    <row r="9132" spans="18:26" x14ac:dyDescent="0.2">
      <c r="R9132" s="34"/>
      <c r="S9132" s="34"/>
      <c r="T9132" s="34"/>
      <c r="U9132" s="34"/>
      <c r="V9132" s="34"/>
      <c r="W9132" s="34"/>
      <c r="X9132" s="34"/>
      <c r="Y9132" s="34"/>
      <c r="Z9132" s="34"/>
    </row>
    <row r="9133" spans="18:26" x14ac:dyDescent="0.2">
      <c r="R9133" s="34"/>
      <c r="S9133" s="34"/>
      <c r="T9133" s="34"/>
      <c r="U9133" s="34"/>
      <c r="V9133" s="34"/>
      <c r="W9133" s="34"/>
      <c r="X9133" s="34"/>
      <c r="Y9133" s="34"/>
      <c r="Z9133" s="34"/>
    </row>
    <row r="9134" spans="18:26" x14ac:dyDescent="0.2">
      <c r="R9134" s="34"/>
      <c r="S9134" s="34"/>
      <c r="T9134" s="34"/>
      <c r="U9134" s="34"/>
      <c r="V9134" s="34"/>
      <c r="W9134" s="34"/>
      <c r="X9134" s="34"/>
      <c r="Y9134" s="34"/>
      <c r="Z9134" s="34"/>
    </row>
    <row r="9135" spans="18:26" x14ac:dyDescent="0.2">
      <c r="R9135" s="34"/>
      <c r="S9135" s="34"/>
      <c r="T9135" s="34"/>
      <c r="U9135" s="34"/>
      <c r="V9135" s="34"/>
      <c r="W9135" s="34"/>
      <c r="X9135" s="34"/>
      <c r="Y9135" s="34"/>
      <c r="Z9135" s="34"/>
    </row>
    <row r="9136" spans="18:26" x14ac:dyDescent="0.2">
      <c r="R9136" s="34"/>
      <c r="S9136" s="34"/>
      <c r="T9136" s="34"/>
      <c r="U9136" s="34"/>
      <c r="V9136" s="34"/>
      <c r="W9136" s="34"/>
      <c r="X9136" s="34"/>
      <c r="Y9136" s="34"/>
      <c r="Z9136" s="34"/>
    </row>
    <row r="9137" spans="18:26" x14ac:dyDescent="0.2">
      <c r="R9137" s="34"/>
      <c r="S9137" s="34"/>
      <c r="T9137" s="34"/>
      <c r="U9137" s="34"/>
      <c r="V9137" s="34"/>
      <c r="W9137" s="34"/>
      <c r="X9137" s="34"/>
      <c r="Y9137" s="34"/>
      <c r="Z9137" s="34"/>
    </row>
    <row r="9138" spans="18:26" x14ac:dyDescent="0.2">
      <c r="R9138" s="34"/>
      <c r="S9138" s="34"/>
      <c r="T9138" s="34"/>
      <c r="U9138" s="34"/>
      <c r="V9138" s="34"/>
      <c r="W9138" s="34"/>
      <c r="X9138" s="34"/>
      <c r="Y9138" s="34"/>
      <c r="Z9138" s="34"/>
    </row>
    <row r="9139" spans="18:26" x14ac:dyDescent="0.2">
      <c r="R9139" s="34"/>
      <c r="S9139" s="34"/>
      <c r="T9139" s="34"/>
      <c r="U9139" s="34"/>
      <c r="V9139" s="34"/>
      <c r="W9139" s="34"/>
      <c r="X9139" s="34"/>
      <c r="Y9139" s="34"/>
      <c r="Z9139" s="34"/>
    </row>
    <row r="9140" spans="18:26" x14ac:dyDescent="0.2">
      <c r="R9140" s="34"/>
      <c r="S9140" s="34"/>
      <c r="T9140" s="34"/>
      <c r="U9140" s="34"/>
      <c r="V9140" s="34"/>
      <c r="W9140" s="34"/>
      <c r="X9140" s="34"/>
      <c r="Y9140" s="34"/>
      <c r="Z9140" s="34"/>
    </row>
    <row r="9141" spans="18:26" x14ac:dyDescent="0.2">
      <c r="R9141" s="34"/>
      <c r="S9141" s="34"/>
      <c r="T9141" s="34"/>
      <c r="U9141" s="34"/>
      <c r="V9141" s="34"/>
      <c r="W9141" s="34"/>
      <c r="X9141" s="34"/>
      <c r="Y9141" s="34"/>
      <c r="Z9141" s="34"/>
    </row>
    <row r="9142" spans="18:26" x14ac:dyDescent="0.2">
      <c r="R9142" s="34"/>
      <c r="S9142" s="34"/>
      <c r="T9142" s="34"/>
      <c r="U9142" s="34"/>
      <c r="V9142" s="34"/>
      <c r="W9142" s="34"/>
      <c r="X9142" s="34"/>
      <c r="Y9142" s="34"/>
      <c r="Z9142" s="34"/>
    </row>
    <row r="9143" spans="18:26" x14ac:dyDescent="0.2">
      <c r="R9143" s="34"/>
      <c r="S9143" s="34"/>
      <c r="T9143" s="34"/>
      <c r="U9143" s="34"/>
      <c r="V9143" s="34"/>
      <c r="W9143" s="34"/>
      <c r="X9143" s="34"/>
      <c r="Y9143" s="34"/>
      <c r="Z9143" s="34"/>
    </row>
    <row r="9144" spans="18:26" x14ac:dyDescent="0.2">
      <c r="R9144" s="34"/>
      <c r="S9144" s="34"/>
      <c r="T9144" s="34"/>
      <c r="U9144" s="34"/>
      <c r="V9144" s="34"/>
      <c r="W9144" s="34"/>
      <c r="X9144" s="34"/>
      <c r="Y9144" s="34"/>
      <c r="Z9144" s="34"/>
    </row>
    <row r="9145" spans="18:26" x14ac:dyDescent="0.2">
      <c r="R9145" s="34"/>
      <c r="S9145" s="34"/>
      <c r="T9145" s="34"/>
      <c r="U9145" s="34"/>
      <c r="V9145" s="34"/>
      <c r="W9145" s="34"/>
      <c r="X9145" s="34"/>
      <c r="Y9145" s="34"/>
      <c r="Z9145" s="34"/>
    </row>
    <row r="9146" spans="18:26" x14ac:dyDescent="0.2">
      <c r="R9146" s="34"/>
      <c r="S9146" s="34"/>
      <c r="T9146" s="34"/>
      <c r="U9146" s="34"/>
      <c r="V9146" s="34"/>
      <c r="W9146" s="34"/>
      <c r="X9146" s="34"/>
      <c r="Y9146" s="34"/>
      <c r="Z9146" s="34"/>
    </row>
    <row r="9147" spans="18:26" x14ac:dyDescent="0.2">
      <c r="R9147" s="34"/>
      <c r="S9147" s="34"/>
      <c r="T9147" s="34"/>
      <c r="U9147" s="34"/>
      <c r="V9147" s="34"/>
      <c r="W9147" s="34"/>
      <c r="X9147" s="34"/>
      <c r="Y9147" s="34"/>
      <c r="Z9147" s="34"/>
    </row>
    <row r="9148" spans="18:26" x14ac:dyDescent="0.2">
      <c r="R9148" s="34"/>
      <c r="S9148" s="34"/>
      <c r="T9148" s="34"/>
      <c r="U9148" s="34"/>
      <c r="V9148" s="34"/>
      <c r="W9148" s="34"/>
      <c r="X9148" s="34"/>
      <c r="Y9148" s="34"/>
      <c r="Z9148" s="34"/>
    </row>
    <row r="9149" spans="18:26" x14ac:dyDescent="0.2">
      <c r="R9149" s="34"/>
      <c r="S9149" s="34"/>
      <c r="T9149" s="34"/>
      <c r="U9149" s="34"/>
      <c r="V9149" s="34"/>
      <c r="W9149" s="34"/>
      <c r="X9149" s="34"/>
      <c r="Y9149" s="34"/>
      <c r="Z9149" s="34"/>
    </row>
    <row r="9150" spans="18:26" x14ac:dyDescent="0.2">
      <c r="R9150" s="34"/>
      <c r="S9150" s="34"/>
      <c r="T9150" s="34"/>
      <c r="U9150" s="34"/>
      <c r="V9150" s="34"/>
      <c r="W9150" s="34"/>
      <c r="X9150" s="34"/>
      <c r="Y9150" s="34"/>
      <c r="Z9150" s="34"/>
    </row>
    <row r="9151" spans="18:26" x14ac:dyDescent="0.2">
      <c r="R9151" s="34"/>
      <c r="S9151" s="34"/>
      <c r="T9151" s="34"/>
      <c r="U9151" s="34"/>
      <c r="V9151" s="34"/>
      <c r="W9151" s="34"/>
      <c r="X9151" s="34"/>
      <c r="Y9151" s="34"/>
      <c r="Z9151" s="34"/>
    </row>
    <row r="9152" spans="18:26" x14ac:dyDescent="0.2">
      <c r="R9152" s="34"/>
      <c r="S9152" s="34"/>
      <c r="T9152" s="34"/>
      <c r="U9152" s="34"/>
      <c r="V9152" s="34"/>
      <c r="W9152" s="34"/>
      <c r="X9152" s="34"/>
      <c r="Y9152" s="34"/>
      <c r="Z9152" s="34"/>
    </row>
    <row r="9153" spans="18:26" x14ac:dyDescent="0.2">
      <c r="R9153" s="34"/>
      <c r="S9153" s="34"/>
      <c r="T9153" s="34"/>
      <c r="U9153" s="34"/>
      <c r="V9153" s="34"/>
      <c r="W9153" s="34"/>
      <c r="X9153" s="34"/>
      <c r="Y9153" s="34"/>
      <c r="Z9153" s="34"/>
    </row>
    <row r="9154" spans="18:26" x14ac:dyDescent="0.2">
      <c r="R9154" s="34"/>
      <c r="S9154" s="34"/>
      <c r="T9154" s="34"/>
      <c r="U9154" s="34"/>
      <c r="V9154" s="34"/>
      <c r="W9154" s="34"/>
      <c r="X9154" s="34"/>
      <c r="Y9154" s="34"/>
      <c r="Z9154" s="34"/>
    </row>
    <row r="9155" spans="18:26" x14ac:dyDescent="0.2">
      <c r="R9155" s="34"/>
      <c r="S9155" s="34"/>
      <c r="T9155" s="34"/>
      <c r="U9155" s="34"/>
      <c r="V9155" s="34"/>
      <c r="W9155" s="34"/>
      <c r="X9155" s="34"/>
      <c r="Y9155" s="34"/>
      <c r="Z9155" s="34"/>
    </row>
    <row r="9156" spans="18:26" x14ac:dyDescent="0.2">
      <c r="R9156" s="34"/>
      <c r="S9156" s="34"/>
      <c r="T9156" s="34"/>
      <c r="U9156" s="34"/>
      <c r="V9156" s="34"/>
      <c r="W9156" s="34"/>
      <c r="X9156" s="34"/>
      <c r="Y9156" s="34"/>
      <c r="Z9156" s="34"/>
    </row>
    <row r="9157" spans="18:26" x14ac:dyDescent="0.2">
      <c r="R9157" s="34"/>
      <c r="S9157" s="34"/>
      <c r="T9157" s="34"/>
      <c r="U9157" s="34"/>
      <c r="V9157" s="34"/>
      <c r="W9157" s="34"/>
      <c r="X9157" s="34"/>
      <c r="Y9157" s="34"/>
      <c r="Z9157" s="34"/>
    </row>
    <row r="9158" spans="18:26" x14ac:dyDescent="0.2">
      <c r="R9158" s="34"/>
      <c r="S9158" s="34"/>
      <c r="T9158" s="34"/>
      <c r="U9158" s="34"/>
      <c r="V9158" s="34"/>
      <c r="W9158" s="34"/>
      <c r="X9158" s="34"/>
      <c r="Y9158" s="34"/>
      <c r="Z9158" s="34"/>
    </row>
    <row r="9159" spans="18:26" x14ac:dyDescent="0.2">
      <c r="R9159" s="34"/>
      <c r="S9159" s="34"/>
      <c r="T9159" s="34"/>
      <c r="U9159" s="34"/>
      <c r="V9159" s="34"/>
      <c r="W9159" s="34"/>
      <c r="X9159" s="34"/>
      <c r="Y9159" s="34"/>
      <c r="Z9159" s="34"/>
    </row>
    <row r="9160" spans="18:26" x14ac:dyDescent="0.2">
      <c r="R9160" s="34"/>
      <c r="S9160" s="34"/>
      <c r="T9160" s="34"/>
      <c r="U9160" s="34"/>
      <c r="V9160" s="34"/>
      <c r="W9160" s="34"/>
      <c r="X9160" s="34"/>
      <c r="Y9160" s="34"/>
      <c r="Z9160" s="34"/>
    </row>
    <row r="9161" spans="18:26" x14ac:dyDescent="0.2">
      <c r="R9161" s="34"/>
      <c r="S9161" s="34"/>
      <c r="T9161" s="34"/>
      <c r="U9161" s="34"/>
      <c r="V9161" s="34"/>
      <c r="W9161" s="34"/>
      <c r="X9161" s="34"/>
      <c r="Y9161" s="34"/>
      <c r="Z9161" s="34"/>
    </row>
    <row r="9162" spans="18:26" x14ac:dyDescent="0.2">
      <c r="R9162" s="34"/>
      <c r="S9162" s="34"/>
      <c r="T9162" s="34"/>
      <c r="U9162" s="34"/>
      <c r="V9162" s="34"/>
      <c r="W9162" s="34"/>
      <c r="X9162" s="34"/>
      <c r="Y9162" s="34"/>
      <c r="Z9162" s="34"/>
    </row>
    <row r="9163" spans="18:26" x14ac:dyDescent="0.2">
      <c r="R9163" s="34"/>
      <c r="S9163" s="34"/>
      <c r="T9163" s="34"/>
      <c r="U9163" s="34"/>
      <c r="V9163" s="34"/>
      <c r="W9163" s="34"/>
      <c r="X9163" s="34"/>
      <c r="Y9163" s="34"/>
      <c r="Z9163" s="34"/>
    </row>
    <row r="9164" spans="18:26" x14ac:dyDescent="0.2">
      <c r="R9164" s="34"/>
      <c r="S9164" s="34"/>
      <c r="T9164" s="34"/>
      <c r="U9164" s="34"/>
      <c r="V9164" s="34"/>
      <c r="W9164" s="34"/>
      <c r="X9164" s="34"/>
      <c r="Y9164" s="34"/>
      <c r="Z9164" s="34"/>
    </row>
    <row r="9165" spans="18:26" x14ac:dyDescent="0.2">
      <c r="R9165" s="34"/>
      <c r="S9165" s="34"/>
      <c r="T9165" s="34"/>
      <c r="U9165" s="34"/>
      <c r="V9165" s="34"/>
      <c r="W9165" s="34"/>
      <c r="X9165" s="34"/>
      <c r="Y9165" s="34"/>
      <c r="Z9165" s="34"/>
    </row>
    <row r="9166" spans="18:26" x14ac:dyDescent="0.2">
      <c r="R9166" s="34"/>
      <c r="S9166" s="34"/>
      <c r="T9166" s="34"/>
      <c r="U9166" s="34"/>
      <c r="V9166" s="34"/>
      <c r="W9166" s="34"/>
      <c r="X9166" s="34"/>
      <c r="Y9166" s="34"/>
      <c r="Z9166" s="34"/>
    </row>
    <row r="9167" spans="18:26" x14ac:dyDescent="0.2">
      <c r="R9167" s="34"/>
      <c r="S9167" s="34"/>
      <c r="T9167" s="34"/>
      <c r="U9167" s="34"/>
      <c r="V9167" s="34"/>
      <c r="W9167" s="34"/>
      <c r="X9167" s="34"/>
      <c r="Y9167" s="34"/>
      <c r="Z9167" s="34"/>
    </row>
    <row r="9168" spans="18:26" x14ac:dyDescent="0.2">
      <c r="R9168" s="34"/>
      <c r="S9168" s="34"/>
      <c r="T9168" s="34"/>
      <c r="U9168" s="34"/>
      <c r="V9168" s="34"/>
      <c r="W9168" s="34"/>
      <c r="X9168" s="34"/>
      <c r="Y9168" s="34"/>
      <c r="Z9168" s="34"/>
    </row>
    <row r="9169" spans="18:26" x14ac:dyDescent="0.2">
      <c r="R9169" s="34"/>
      <c r="S9169" s="34"/>
      <c r="T9169" s="34"/>
      <c r="U9169" s="34"/>
      <c r="V9169" s="34"/>
      <c r="W9169" s="34"/>
      <c r="X9169" s="34"/>
      <c r="Y9169" s="34"/>
      <c r="Z9169" s="34"/>
    </row>
    <row r="9170" spans="18:26" x14ac:dyDescent="0.2">
      <c r="R9170" s="34"/>
      <c r="S9170" s="34"/>
      <c r="T9170" s="34"/>
      <c r="U9170" s="34"/>
      <c r="V9170" s="34"/>
      <c r="W9170" s="34"/>
      <c r="X9170" s="34"/>
      <c r="Y9170" s="34"/>
      <c r="Z9170" s="34"/>
    </row>
    <row r="9171" spans="18:26" x14ac:dyDescent="0.2">
      <c r="R9171" s="34"/>
      <c r="S9171" s="34"/>
      <c r="T9171" s="34"/>
      <c r="U9171" s="34"/>
      <c r="V9171" s="34"/>
      <c r="W9171" s="34"/>
      <c r="X9171" s="34"/>
      <c r="Y9171" s="34"/>
      <c r="Z9171" s="34"/>
    </row>
    <row r="9172" spans="18:26" x14ac:dyDescent="0.2">
      <c r="R9172" s="34"/>
      <c r="S9172" s="34"/>
      <c r="T9172" s="34"/>
      <c r="U9172" s="34"/>
      <c r="V9172" s="34"/>
      <c r="W9172" s="34"/>
      <c r="X9172" s="34"/>
      <c r="Y9172" s="34"/>
      <c r="Z9172" s="34"/>
    </row>
    <row r="9173" spans="18:26" x14ac:dyDescent="0.2">
      <c r="R9173" s="34"/>
      <c r="S9173" s="34"/>
      <c r="T9173" s="34"/>
      <c r="U9173" s="34"/>
      <c r="V9173" s="34"/>
      <c r="W9173" s="34"/>
      <c r="X9173" s="34"/>
      <c r="Y9173" s="34"/>
      <c r="Z9173" s="34"/>
    </row>
    <row r="9174" spans="18:26" x14ac:dyDescent="0.2">
      <c r="R9174" s="34"/>
      <c r="S9174" s="34"/>
      <c r="T9174" s="34"/>
      <c r="U9174" s="34"/>
      <c r="V9174" s="34"/>
      <c r="W9174" s="34"/>
      <c r="X9174" s="34"/>
      <c r="Y9174" s="34"/>
      <c r="Z9174" s="34"/>
    </row>
    <row r="9175" spans="18:26" x14ac:dyDescent="0.2">
      <c r="R9175" s="34"/>
      <c r="S9175" s="34"/>
      <c r="T9175" s="34"/>
      <c r="U9175" s="34"/>
      <c r="V9175" s="34"/>
      <c r="W9175" s="34"/>
      <c r="X9175" s="34"/>
      <c r="Y9175" s="34"/>
      <c r="Z9175" s="34"/>
    </row>
    <row r="9176" spans="18:26" x14ac:dyDescent="0.2">
      <c r="R9176" s="34"/>
      <c r="S9176" s="34"/>
      <c r="T9176" s="34"/>
      <c r="U9176" s="34"/>
      <c r="V9176" s="34"/>
      <c r="W9176" s="34"/>
      <c r="X9176" s="34"/>
      <c r="Y9176" s="34"/>
      <c r="Z9176" s="34"/>
    </row>
    <row r="9177" spans="18:26" x14ac:dyDescent="0.2">
      <c r="R9177" s="34"/>
      <c r="S9177" s="34"/>
      <c r="T9177" s="34"/>
      <c r="U9177" s="34"/>
      <c r="V9177" s="34"/>
      <c r="W9177" s="34"/>
      <c r="X9177" s="34"/>
      <c r="Y9177" s="34"/>
      <c r="Z9177" s="34"/>
    </row>
    <row r="9178" spans="18:26" x14ac:dyDescent="0.2">
      <c r="R9178" s="34"/>
      <c r="S9178" s="34"/>
      <c r="T9178" s="34"/>
      <c r="U9178" s="34"/>
      <c r="V9178" s="34"/>
      <c r="W9178" s="34"/>
      <c r="X9178" s="34"/>
      <c r="Y9178" s="34"/>
      <c r="Z9178" s="34"/>
    </row>
    <row r="9179" spans="18:26" x14ac:dyDescent="0.2">
      <c r="R9179" s="34"/>
      <c r="S9179" s="34"/>
      <c r="T9179" s="34"/>
      <c r="U9179" s="34"/>
      <c r="V9179" s="34"/>
      <c r="W9179" s="34"/>
      <c r="X9179" s="34"/>
      <c r="Y9179" s="34"/>
      <c r="Z9179" s="34"/>
    </row>
    <row r="9180" spans="18:26" x14ac:dyDescent="0.2">
      <c r="R9180" s="34"/>
      <c r="S9180" s="34"/>
      <c r="T9180" s="34"/>
      <c r="U9180" s="34"/>
      <c r="V9180" s="34"/>
      <c r="W9180" s="34"/>
      <c r="X9180" s="34"/>
      <c r="Y9180" s="34"/>
      <c r="Z9180" s="34"/>
    </row>
    <row r="9181" spans="18:26" x14ac:dyDescent="0.2">
      <c r="R9181" s="34"/>
      <c r="S9181" s="34"/>
      <c r="T9181" s="34"/>
      <c r="U9181" s="34"/>
      <c r="V9181" s="34"/>
      <c r="W9181" s="34"/>
      <c r="X9181" s="34"/>
      <c r="Y9181" s="34"/>
      <c r="Z9181" s="34"/>
    </row>
    <row r="9182" spans="18:26" x14ac:dyDescent="0.2">
      <c r="R9182" s="34"/>
      <c r="S9182" s="34"/>
      <c r="T9182" s="34"/>
      <c r="U9182" s="34"/>
      <c r="V9182" s="34"/>
      <c r="W9182" s="34"/>
      <c r="X9182" s="34"/>
      <c r="Y9182" s="34"/>
      <c r="Z9182" s="34"/>
    </row>
    <row r="9183" spans="18:26" x14ac:dyDescent="0.2">
      <c r="R9183" s="34"/>
      <c r="S9183" s="34"/>
      <c r="T9183" s="34"/>
      <c r="U9183" s="34"/>
      <c r="V9183" s="34"/>
      <c r="W9183" s="34"/>
      <c r="X9183" s="34"/>
      <c r="Y9183" s="34"/>
      <c r="Z9183" s="34"/>
    </row>
    <row r="9184" spans="18:26" x14ac:dyDescent="0.2">
      <c r="R9184" s="34"/>
      <c r="S9184" s="34"/>
      <c r="T9184" s="34"/>
      <c r="U9184" s="34"/>
      <c r="V9184" s="34"/>
      <c r="W9184" s="34"/>
      <c r="X9184" s="34"/>
      <c r="Y9184" s="34"/>
      <c r="Z9184" s="34"/>
    </row>
    <row r="9185" spans="18:26" x14ac:dyDescent="0.2">
      <c r="R9185" s="34"/>
      <c r="S9185" s="34"/>
      <c r="T9185" s="34"/>
      <c r="U9185" s="34"/>
      <c r="V9185" s="34"/>
      <c r="W9185" s="34"/>
      <c r="X9185" s="34"/>
      <c r="Y9185" s="34"/>
      <c r="Z9185" s="34"/>
    </row>
    <row r="9186" spans="18:26" x14ac:dyDescent="0.2">
      <c r="R9186" s="34"/>
      <c r="S9186" s="34"/>
      <c r="T9186" s="34"/>
      <c r="U9186" s="34"/>
      <c r="V9186" s="34"/>
      <c r="W9186" s="34"/>
      <c r="X9186" s="34"/>
      <c r="Y9186" s="34"/>
      <c r="Z9186" s="34"/>
    </row>
    <row r="9187" spans="18:26" x14ac:dyDescent="0.2">
      <c r="R9187" s="34"/>
      <c r="S9187" s="34"/>
      <c r="T9187" s="34"/>
      <c r="U9187" s="34"/>
      <c r="V9187" s="34"/>
      <c r="W9187" s="34"/>
      <c r="X9187" s="34"/>
      <c r="Y9187" s="34"/>
      <c r="Z9187" s="34"/>
    </row>
    <row r="9188" spans="18:26" x14ac:dyDescent="0.2">
      <c r="R9188" s="34"/>
      <c r="S9188" s="34"/>
      <c r="T9188" s="34"/>
      <c r="U9188" s="34"/>
      <c r="V9188" s="34"/>
      <c r="W9188" s="34"/>
      <c r="X9188" s="34"/>
      <c r="Y9188" s="34"/>
      <c r="Z9188" s="34"/>
    </row>
    <row r="9189" spans="18:26" x14ac:dyDescent="0.2">
      <c r="R9189" s="34"/>
      <c r="S9189" s="34"/>
      <c r="T9189" s="34"/>
      <c r="U9189" s="34"/>
      <c r="V9189" s="34"/>
      <c r="W9189" s="34"/>
      <c r="X9189" s="34"/>
      <c r="Y9189" s="34"/>
      <c r="Z9189" s="34"/>
    </row>
    <row r="9190" spans="18:26" x14ac:dyDescent="0.2">
      <c r="R9190" s="34"/>
      <c r="S9190" s="34"/>
      <c r="T9190" s="34"/>
      <c r="U9190" s="34"/>
      <c r="V9190" s="34"/>
      <c r="W9190" s="34"/>
      <c r="X9190" s="34"/>
      <c r="Y9190" s="34"/>
      <c r="Z9190" s="34"/>
    </row>
    <row r="9191" spans="18:26" x14ac:dyDescent="0.2">
      <c r="R9191" s="34"/>
      <c r="S9191" s="34"/>
      <c r="T9191" s="34"/>
      <c r="U9191" s="34"/>
      <c r="V9191" s="34"/>
      <c r="W9191" s="34"/>
      <c r="X9191" s="34"/>
      <c r="Y9191" s="34"/>
      <c r="Z9191" s="34"/>
    </row>
    <row r="9192" spans="18:26" x14ac:dyDescent="0.2">
      <c r="R9192" s="34"/>
      <c r="S9192" s="34"/>
      <c r="T9192" s="34"/>
      <c r="U9192" s="34"/>
      <c r="V9192" s="34"/>
      <c r="W9192" s="34"/>
      <c r="X9192" s="34"/>
      <c r="Y9192" s="34"/>
      <c r="Z9192" s="34"/>
    </row>
    <row r="9193" spans="18:26" x14ac:dyDescent="0.2">
      <c r="R9193" s="34"/>
      <c r="S9193" s="34"/>
      <c r="T9193" s="34"/>
      <c r="U9193" s="34"/>
      <c r="V9193" s="34"/>
      <c r="W9193" s="34"/>
      <c r="X9193" s="34"/>
      <c r="Y9193" s="34"/>
      <c r="Z9193" s="34"/>
    </row>
    <row r="9194" spans="18:26" x14ac:dyDescent="0.2">
      <c r="R9194" s="34"/>
      <c r="S9194" s="34"/>
      <c r="T9194" s="34"/>
      <c r="U9194" s="34"/>
      <c r="V9194" s="34"/>
      <c r="W9194" s="34"/>
      <c r="X9194" s="34"/>
      <c r="Y9194" s="34"/>
      <c r="Z9194" s="34"/>
    </row>
    <row r="9195" spans="18:26" x14ac:dyDescent="0.2">
      <c r="R9195" s="34"/>
      <c r="S9195" s="34"/>
      <c r="T9195" s="34"/>
      <c r="U9195" s="34"/>
      <c r="V9195" s="34"/>
      <c r="W9195" s="34"/>
      <c r="X9195" s="34"/>
      <c r="Y9195" s="34"/>
      <c r="Z9195" s="34"/>
    </row>
    <row r="9196" spans="18:26" x14ac:dyDescent="0.2">
      <c r="R9196" s="34"/>
      <c r="S9196" s="34"/>
      <c r="T9196" s="34"/>
      <c r="U9196" s="34"/>
      <c r="V9196" s="34"/>
      <c r="W9196" s="34"/>
      <c r="X9196" s="34"/>
      <c r="Y9196" s="34"/>
      <c r="Z9196" s="34"/>
    </row>
    <row r="9197" spans="18:26" x14ac:dyDescent="0.2">
      <c r="R9197" s="34"/>
      <c r="S9197" s="34"/>
      <c r="T9197" s="34"/>
      <c r="U9197" s="34"/>
      <c r="V9197" s="34"/>
      <c r="W9197" s="34"/>
      <c r="X9197" s="34"/>
      <c r="Y9197" s="34"/>
      <c r="Z9197" s="34"/>
    </row>
    <row r="9198" spans="18:26" x14ac:dyDescent="0.2">
      <c r="R9198" s="34"/>
      <c r="S9198" s="34"/>
      <c r="T9198" s="34"/>
      <c r="U9198" s="34"/>
      <c r="V9198" s="34"/>
      <c r="W9198" s="34"/>
      <c r="X9198" s="34"/>
      <c r="Y9198" s="34"/>
      <c r="Z9198" s="34"/>
    </row>
    <row r="9199" spans="18:26" x14ac:dyDescent="0.2">
      <c r="R9199" s="34"/>
      <c r="S9199" s="34"/>
      <c r="T9199" s="34"/>
      <c r="U9199" s="34"/>
      <c r="V9199" s="34"/>
      <c r="W9199" s="34"/>
      <c r="X9199" s="34"/>
      <c r="Y9199" s="34"/>
      <c r="Z9199" s="34"/>
    </row>
    <row r="9200" spans="18:26" x14ac:dyDescent="0.2">
      <c r="R9200" s="34"/>
      <c r="S9200" s="34"/>
      <c r="T9200" s="34"/>
      <c r="U9200" s="34"/>
      <c r="V9200" s="34"/>
      <c r="W9200" s="34"/>
      <c r="X9200" s="34"/>
      <c r="Y9200" s="34"/>
      <c r="Z9200" s="34"/>
    </row>
    <row r="9201" spans="18:26" x14ac:dyDescent="0.2">
      <c r="R9201" s="34"/>
      <c r="S9201" s="34"/>
      <c r="T9201" s="34"/>
      <c r="U9201" s="34"/>
      <c r="V9201" s="34"/>
      <c r="W9201" s="34"/>
      <c r="X9201" s="34"/>
      <c r="Y9201" s="34"/>
      <c r="Z9201" s="34"/>
    </row>
    <row r="9202" spans="18:26" x14ac:dyDescent="0.2">
      <c r="R9202" s="34"/>
      <c r="S9202" s="34"/>
      <c r="T9202" s="34"/>
      <c r="U9202" s="34"/>
      <c r="V9202" s="34"/>
      <c r="W9202" s="34"/>
      <c r="X9202" s="34"/>
      <c r="Y9202" s="34"/>
      <c r="Z9202" s="34"/>
    </row>
    <row r="9203" spans="18:26" x14ac:dyDescent="0.2">
      <c r="R9203" s="34"/>
      <c r="S9203" s="34"/>
      <c r="T9203" s="34"/>
      <c r="U9203" s="34"/>
      <c r="V9203" s="34"/>
      <c r="W9203" s="34"/>
      <c r="X9203" s="34"/>
      <c r="Y9203" s="34"/>
      <c r="Z9203" s="34"/>
    </row>
    <row r="9204" spans="18:26" x14ac:dyDescent="0.2">
      <c r="R9204" s="34"/>
      <c r="S9204" s="34"/>
      <c r="T9204" s="34"/>
      <c r="U9204" s="34"/>
      <c r="V9204" s="34"/>
      <c r="W9204" s="34"/>
      <c r="X9204" s="34"/>
      <c r="Y9204" s="34"/>
      <c r="Z9204" s="34"/>
    </row>
    <row r="9205" spans="18:26" x14ac:dyDescent="0.2">
      <c r="R9205" s="34"/>
      <c r="S9205" s="34"/>
      <c r="T9205" s="34"/>
      <c r="U9205" s="34"/>
      <c r="V9205" s="34"/>
      <c r="W9205" s="34"/>
      <c r="X9205" s="34"/>
      <c r="Y9205" s="34"/>
      <c r="Z9205" s="34"/>
    </row>
    <row r="9206" spans="18:26" x14ac:dyDescent="0.2">
      <c r="R9206" s="34"/>
      <c r="S9206" s="34"/>
      <c r="T9206" s="34"/>
      <c r="U9206" s="34"/>
      <c r="V9206" s="34"/>
      <c r="W9206" s="34"/>
      <c r="X9206" s="34"/>
      <c r="Y9206" s="34"/>
      <c r="Z9206" s="34"/>
    </row>
    <row r="9207" spans="18:26" x14ac:dyDescent="0.2">
      <c r="R9207" s="34"/>
      <c r="S9207" s="34"/>
      <c r="T9207" s="34"/>
      <c r="U9207" s="34"/>
      <c r="V9207" s="34"/>
      <c r="W9207" s="34"/>
      <c r="X9207" s="34"/>
      <c r="Y9207" s="34"/>
      <c r="Z9207" s="34"/>
    </row>
    <row r="9208" spans="18:26" x14ac:dyDescent="0.2">
      <c r="R9208" s="34"/>
      <c r="S9208" s="34"/>
      <c r="T9208" s="34"/>
      <c r="U9208" s="34"/>
      <c r="V9208" s="34"/>
      <c r="W9208" s="34"/>
      <c r="X9208" s="34"/>
      <c r="Y9208" s="34"/>
      <c r="Z9208" s="34"/>
    </row>
    <row r="9209" spans="18:26" x14ac:dyDescent="0.2">
      <c r="R9209" s="34"/>
      <c r="S9209" s="34"/>
      <c r="T9209" s="34"/>
      <c r="U9209" s="34"/>
      <c r="V9209" s="34"/>
      <c r="W9209" s="34"/>
      <c r="X9209" s="34"/>
      <c r="Y9209" s="34"/>
      <c r="Z9209" s="34"/>
    </row>
    <row r="9210" spans="18:26" x14ac:dyDescent="0.2">
      <c r="R9210" s="34"/>
      <c r="S9210" s="34"/>
      <c r="T9210" s="34"/>
      <c r="U9210" s="34"/>
      <c r="V9210" s="34"/>
      <c r="W9210" s="34"/>
      <c r="X9210" s="34"/>
      <c r="Y9210" s="34"/>
      <c r="Z9210" s="34"/>
    </row>
    <row r="9211" spans="18:26" x14ac:dyDescent="0.2">
      <c r="R9211" s="34"/>
      <c r="S9211" s="34"/>
      <c r="T9211" s="34"/>
      <c r="U9211" s="34"/>
      <c r="V9211" s="34"/>
      <c r="W9211" s="34"/>
      <c r="X9211" s="34"/>
      <c r="Y9211" s="34"/>
      <c r="Z9211" s="34"/>
    </row>
    <row r="9212" spans="18:26" x14ac:dyDescent="0.2">
      <c r="R9212" s="34"/>
      <c r="S9212" s="34"/>
      <c r="T9212" s="34"/>
      <c r="U9212" s="34"/>
      <c r="V9212" s="34"/>
      <c r="W9212" s="34"/>
      <c r="X9212" s="34"/>
      <c r="Y9212" s="34"/>
      <c r="Z9212" s="34"/>
    </row>
    <row r="9213" spans="18:26" x14ac:dyDescent="0.2">
      <c r="R9213" s="34"/>
      <c r="S9213" s="34"/>
      <c r="T9213" s="34"/>
      <c r="U9213" s="34"/>
      <c r="V9213" s="34"/>
      <c r="W9213" s="34"/>
      <c r="X9213" s="34"/>
      <c r="Y9213" s="34"/>
      <c r="Z9213" s="34"/>
    </row>
    <row r="9214" spans="18:26" x14ac:dyDescent="0.2">
      <c r="R9214" s="34"/>
      <c r="S9214" s="34"/>
      <c r="T9214" s="34"/>
      <c r="U9214" s="34"/>
      <c r="V9214" s="34"/>
      <c r="W9214" s="34"/>
      <c r="X9214" s="34"/>
      <c r="Y9214" s="34"/>
      <c r="Z9214" s="34"/>
    </row>
    <row r="9215" spans="18:26" x14ac:dyDescent="0.2">
      <c r="R9215" s="34"/>
      <c r="S9215" s="34"/>
      <c r="T9215" s="34"/>
      <c r="U9215" s="34"/>
      <c r="V9215" s="34"/>
      <c r="W9215" s="34"/>
      <c r="X9215" s="34"/>
      <c r="Y9215" s="34"/>
      <c r="Z9215" s="34"/>
    </row>
    <row r="9216" spans="18:26" x14ac:dyDescent="0.2">
      <c r="R9216" s="34"/>
      <c r="S9216" s="34"/>
      <c r="T9216" s="34"/>
      <c r="U9216" s="34"/>
      <c r="V9216" s="34"/>
      <c r="W9216" s="34"/>
      <c r="X9216" s="34"/>
      <c r="Y9216" s="34"/>
      <c r="Z9216" s="34"/>
    </row>
    <row r="9217" spans="18:26" x14ac:dyDescent="0.2">
      <c r="R9217" s="34"/>
      <c r="S9217" s="34"/>
      <c r="T9217" s="34"/>
      <c r="U9217" s="34"/>
      <c r="V9217" s="34"/>
      <c r="W9217" s="34"/>
      <c r="X9217" s="34"/>
      <c r="Y9217" s="34"/>
      <c r="Z9217" s="34"/>
    </row>
    <row r="9218" spans="18:26" x14ac:dyDescent="0.2">
      <c r="R9218" s="34"/>
      <c r="S9218" s="34"/>
      <c r="T9218" s="34"/>
      <c r="U9218" s="34"/>
      <c r="V9218" s="34"/>
      <c r="W9218" s="34"/>
      <c r="X9218" s="34"/>
      <c r="Y9218" s="34"/>
      <c r="Z9218" s="34"/>
    </row>
    <row r="9219" spans="18:26" x14ac:dyDescent="0.2">
      <c r="R9219" s="34"/>
      <c r="S9219" s="34"/>
      <c r="T9219" s="34"/>
      <c r="U9219" s="34"/>
      <c r="V9219" s="34"/>
      <c r="W9219" s="34"/>
      <c r="X9219" s="34"/>
      <c r="Y9219" s="34"/>
      <c r="Z9219" s="34"/>
    </row>
    <row r="9220" spans="18:26" x14ac:dyDescent="0.2">
      <c r="R9220" s="34"/>
      <c r="S9220" s="34"/>
      <c r="T9220" s="34"/>
      <c r="U9220" s="34"/>
      <c r="V9220" s="34"/>
      <c r="W9220" s="34"/>
      <c r="X9220" s="34"/>
      <c r="Y9220" s="34"/>
      <c r="Z9220" s="34"/>
    </row>
    <row r="9221" spans="18:26" x14ac:dyDescent="0.2">
      <c r="R9221" s="34"/>
      <c r="S9221" s="34"/>
      <c r="T9221" s="34"/>
      <c r="U9221" s="34"/>
      <c r="V9221" s="34"/>
      <c r="W9221" s="34"/>
      <c r="X9221" s="34"/>
      <c r="Y9221" s="34"/>
      <c r="Z9221" s="34"/>
    </row>
    <row r="9222" spans="18:26" x14ac:dyDescent="0.2">
      <c r="R9222" s="34"/>
      <c r="S9222" s="34"/>
      <c r="T9222" s="34"/>
      <c r="U9222" s="34"/>
      <c r="V9222" s="34"/>
      <c r="W9222" s="34"/>
      <c r="X9222" s="34"/>
      <c r="Y9222" s="34"/>
      <c r="Z9222" s="34"/>
    </row>
    <row r="9223" spans="18:26" x14ac:dyDescent="0.2">
      <c r="R9223" s="34"/>
      <c r="S9223" s="34"/>
      <c r="T9223" s="34"/>
      <c r="U9223" s="34"/>
      <c r="V9223" s="34"/>
      <c r="W9223" s="34"/>
      <c r="X9223" s="34"/>
      <c r="Y9223" s="34"/>
      <c r="Z9223" s="34"/>
    </row>
    <row r="9224" spans="18:26" x14ac:dyDescent="0.2">
      <c r="R9224" s="34"/>
      <c r="S9224" s="34"/>
      <c r="T9224" s="34"/>
      <c r="U9224" s="34"/>
      <c r="V9224" s="34"/>
      <c r="W9224" s="34"/>
      <c r="X9224" s="34"/>
      <c r="Y9224" s="34"/>
      <c r="Z9224" s="34"/>
    </row>
    <row r="9225" spans="18:26" x14ac:dyDescent="0.2">
      <c r="R9225" s="34"/>
      <c r="S9225" s="34"/>
      <c r="T9225" s="34"/>
      <c r="U9225" s="34"/>
      <c r="V9225" s="34"/>
      <c r="W9225" s="34"/>
      <c r="X9225" s="34"/>
      <c r="Y9225" s="34"/>
      <c r="Z9225" s="34"/>
    </row>
    <row r="9226" spans="18:26" x14ac:dyDescent="0.2">
      <c r="R9226" s="34"/>
      <c r="S9226" s="34"/>
      <c r="T9226" s="34"/>
      <c r="U9226" s="34"/>
      <c r="V9226" s="34"/>
      <c r="W9226" s="34"/>
      <c r="X9226" s="34"/>
      <c r="Y9226" s="34"/>
      <c r="Z9226" s="34"/>
    </row>
    <row r="9227" spans="18:26" x14ac:dyDescent="0.2">
      <c r="R9227" s="34"/>
      <c r="S9227" s="34"/>
      <c r="T9227" s="34"/>
      <c r="U9227" s="34"/>
      <c r="V9227" s="34"/>
      <c r="W9227" s="34"/>
      <c r="X9227" s="34"/>
      <c r="Y9227" s="34"/>
      <c r="Z9227" s="34"/>
    </row>
    <row r="9228" spans="18:26" x14ac:dyDescent="0.2">
      <c r="R9228" s="34"/>
      <c r="S9228" s="34"/>
      <c r="T9228" s="34"/>
      <c r="U9228" s="34"/>
      <c r="V9228" s="34"/>
      <c r="W9228" s="34"/>
      <c r="X9228" s="34"/>
      <c r="Y9228" s="34"/>
      <c r="Z9228" s="34"/>
    </row>
    <row r="9229" spans="18:26" x14ac:dyDescent="0.2">
      <c r="R9229" s="34"/>
      <c r="S9229" s="34"/>
      <c r="T9229" s="34"/>
      <c r="U9229" s="34"/>
      <c r="V9229" s="34"/>
      <c r="W9229" s="34"/>
      <c r="X9229" s="34"/>
      <c r="Y9229" s="34"/>
      <c r="Z9229" s="34"/>
    </row>
    <row r="9230" spans="18:26" x14ac:dyDescent="0.2">
      <c r="R9230" s="34"/>
      <c r="S9230" s="34"/>
      <c r="T9230" s="34"/>
      <c r="U9230" s="34"/>
      <c r="V9230" s="34"/>
      <c r="W9230" s="34"/>
      <c r="X9230" s="34"/>
      <c r="Y9230" s="34"/>
      <c r="Z9230" s="34"/>
    </row>
    <row r="9231" spans="18:26" x14ac:dyDescent="0.2">
      <c r="R9231" s="34"/>
      <c r="S9231" s="34"/>
      <c r="T9231" s="34"/>
      <c r="U9231" s="34"/>
      <c r="V9231" s="34"/>
      <c r="W9231" s="34"/>
      <c r="X9231" s="34"/>
      <c r="Y9231" s="34"/>
      <c r="Z9231" s="34"/>
    </row>
    <row r="9232" spans="18:26" x14ac:dyDescent="0.2">
      <c r="R9232" s="34"/>
      <c r="S9232" s="34"/>
      <c r="T9232" s="34"/>
      <c r="U9232" s="34"/>
      <c r="V9232" s="34"/>
      <c r="W9232" s="34"/>
      <c r="X9232" s="34"/>
      <c r="Y9232" s="34"/>
      <c r="Z9232" s="34"/>
    </row>
    <row r="9233" spans="18:26" x14ac:dyDescent="0.2">
      <c r="R9233" s="34"/>
      <c r="S9233" s="34"/>
      <c r="T9233" s="34"/>
      <c r="U9233" s="34"/>
      <c r="V9233" s="34"/>
      <c r="W9233" s="34"/>
      <c r="X9233" s="34"/>
      <c r="Y9233" s="34"/>
      <c r="Z9233" s="34"/>
    </row>
    <row r="9234" spans="18:26" x14ac:dyDescent="0.2">
      <c r="R9234" s="34"/>
      <c r="S9234" s="34"/>
      <c r="T9234" s="34"/>
      <c r="U9234" s="34"/>
      <c r="V9234" s="34"/>
      <c r="W9234" s="34"/>
      <c r="X9234" s="34"/>
      <c r="Y9234" s="34"/>
      <c r="Z9234" s="34"/>
    </row>
    <row r="9235" spans="18:26" x14ac:dyDescent="0.2">
      <c r="R9235" s="34"/>
      <c r="S9235" s="34"/>
      <c r="T9235" s="34"/>
      <c r="U9235" s="34"/>
      <c r="V9235" s="34"/>
      <c r="W9235" s="34"/>
      <c r="X9235" s="34"/>
      <c r="Y9235" s="34"/>
      <c r="Z9235" s="34"/>
    </row>
    <row r="9236" spans="18:26" x14ac:dyDescent="0.2">
      <c r="R9236" s="34"/>
      <c r="S9236" s="34"/>
      <c r="T9236" s="34"/>
      <c r="U9236" s="34"/>
      <c r="V9236" s="34"/>
      <c r="W9236" s="34"/>
      <c r="X9236" s="34"/>
      <c r="Y9236" s="34"/>
      <c r="Z9236" s="34"/>
    </row>
    <row r="9237" spans="18:26" x14ac:dyDescent="0.2">
      <c r="R9237" s="34"/>
      <c r="S9237" s="34"/>
      <c r="T9237" s="34"/>
      <c r="U9237" s="34"/>
      <c r="V9237" s="34"/>
      <c r="W9237" s="34"/>
      <c r="X9237" s="34"/>
      <c r="Y9237" s="34"/>
      <c r="Z9237" s="34"/>
    </row>
    <row r="9238" spans="18:26" x14ac:dyDescent="0.2">
      <c r="R9238" s="34"/>
      <c r="S9238" s="34"/>
      <c r="T9238" s="34"/>
      <c r="U9238" s="34"/>
      <c r="V9238" s="34"/>
      <c r="W9238" s="34"/>
      <c r="X9238" s="34"/>
      <c r="Y9238" s="34"/>
      <c r="Z9238" s="34"/>
    </row>
    <row r="9239" spans="18:26" x14ac:dyDescent="0.2">
      <c r="R9239" s="34"/>
      <c r="S9239" s="34"/>
      <c r="T9239" s="34"/>
      <c r="U9239" s="34"/>
      <c r="V9239" s="34"/>
      <c r="W9239" s="34"/>
      <c r="X9239" s="34"/>
      <c r="Y9239" s="34"/>
      <c r="Z9239" s="34"/>
    </row>
    <row r="9240" spans="18:26" x14ac:dyDescent="0.2">
      <c r="R9240" s="34"/>
      <c r="S9240" s="34"/>
      <c r="T9240" s="34"/>
      <c r="U9240" s="34"/>
      <c r="V9240" s="34"/>
      <c r="W9240" s="34"/>
      <c r="X9240" s="34"/>
      <c r="Y9240" s="34"/>
      <c r="Z9240" s="34"/>
    </row>
    <row r="9241" spans="18:26" x14ac:dyDescent="0.2">
      <c r="R9241" s="34"/>
      <c r="S9241" s="34"/>
      <c r="T9241" s="34"/>
      <c r="U9241" s="34"/>
      <c r="V9241" s="34"/>
      <c r="W9241" s="34"/>
      <c r="X9241" s="34"/>
      <c r="Y9241" s="34"/>
      <c r="Z9241" s="34"/>
    </row>
    <row r="9242" spans="18:26" x14ac:dyDescent="0.2">
      <c r="R9242" s="34"/>
      <c r="S9242" s="34"/>
      <c r="T9242" s="34"/>
      <c r="U9242" s="34"/>
      <c r="V9242" s="34"/>
      <c r="W9242" s="34"/>
      <c r="X9242" s="34"/>
      <c r="Y9242" s="34"/>
      <c r="Z9242" s="34"/>
    </row>
    <row r="9243" spans="18:26" x14ac:dyDescent="0.2">
      <c r="R9243" s="34"/>
      <c r="S9243" s="34"/>
      <c r="T9243" s="34"/>
      <c r="U9243" s="34"/>
      <c r="V9243" s="34"/>
      <c r="W9243" s="34"/>
      <c r="X9243" s="34"/>
      <c r="Y9243" s="34"/>
      <c r="Z9243" s="34"/>
    </row>
    <row r="9244" spans="18:26" x14ac:dyDescent="0.2">
      <c r="R9244" s="34"/>
      <c r="S9244" s="34"/>
      <c r="T9244" s="34"/>
      <c r="U9244" s="34"/>
      <c r="V9244" s="34"/>
      <c r="W9244" s="34"/>
      <c r="X9244" s="34"/>
      <c r="Y9244" s="34"/>
      <c r="Z9244" s="34"/>
    </row>
    <row r="9245" spans="18:26" x14ac:dyDescent="0.2">
      <c r="R9245" s="34"/>
      <c r="S9245" s="34"/>
      <c r="T9245" s="34"/>
      <c r="U9245" s="34"/>
      <c r="V9245" s="34"/>
      <c r="W9245" s="34"/>
      <c r="X9245" s="34"/>
      <c r="Y9245" s="34"/>
      <c r="Z9245" s="34"/>
    </row>
    <row r="9246" spans="18:26" x14ac:dyDescent="0.2">
      <c r="R9246" s="34"/>
      <c r="S9246" s="34"/>
      <c r="T9246" s="34"/>
      <c r="U9246" s="34"/>
      <c r="V9246" s="34"/>
      <c r="W9246" s="34"/>
      <c r="X9246" s="34"/>
      <c r="Y9246" s="34"/>
      <c r="Z9246" s="34"/>
    </row>
    <row r="9247" spans="18:26" x14ac:dyDescent="0.2">
      <c r="R9247" s="34"/>
      <c r="S9247" s="34"/>
      <c r="T9247" s="34"/>
      <c r="U9247" s="34"/>
      <c r="V9247" s="34"/>
      <c r="W9247" s="34"/>
      <c r="X9247" s="34"/>
      <c r="Y9247" s="34"/>
      <c r="Z9247" s="34"/>
    </row>
    <row r="9248" spans="18:26" x14ac:dyDescent="0.2">
      <c r="R9248" s="34"/>
      <c r="S9248" s="34"/>
      <c r="T9248" s="34"/>
      <c r="U9248" s="34"/>
      <c r="V9248" s="34"/>
      <c r="W9248" s="34"/>
      <c r="X9248" s="34"/>
      <c r="Y9248" s="34"/>
      <c r="Z9248" s="34"/>
    </row>
    <row r="9249" spans="18:26" x14ac:dyDescent="0.2">
      <c r="R9249" s="34"/>
      <c r="S9249" s="34"/>
      <c r="T9249" s="34"/>
      <c r="U9249" s="34"/>
      <c r="V9249" s="34"/>
      <c r="W9249" s="34"/>
      <c r="X9249" s="34"/>
      <c r="Y9249" s="34"/>
      <c r="Z9249" s="34"/>
    </row>
    <row r="9250" spans="18:26" x14ac:dyDescent="0.2">
      <c r="R9250" s="34"/>
      <c r="S9250" s="34"/>
      <c r="T9250" s="34"/>
      <c r="U9250" s="34"/>
      <c r="V9250" s="34"/>
      <c r="W9250" s="34"/>
      <c r="X9250" s="34"/>
      <c r="Y9250" s="34"/>
      <c r="Z9250" s="34"/>
    </row>
    <row r="9251" spans="18:26" x14ac:dyDescent="0.2">
      <c r="R9251" s="34"/>
      <c r="S9251" s="34"/>
      <c r="T9251" s="34"/>
      <c r="U9251" s="34"/>
      <c r="V9251" s="34"/>
      <c r="W9251" s="34"/>
      <c r="X9251" s="34"/>
      <c r="Y9251" s="34"/>
      <c r="Z9251" s="34"/>
    </row>
    <row r="9252" spans="18:26" x14ac:dyDescent="0.2">
      <c r="R9252" s="34"/>
      <c r="S9252" s="34"/>
      <c r="T9252" s="34"/>
      <c r="U9252" s="34"/>
      <c r="V9252" s="34"/>
      <c r="W9252" s="34"/>
      <c r="X9252" s="34"/>
      <c r="Y9252" s="34"/>
      <c r="Z9252" s="34"/>
    </row>
    <row r="9253" spans="18:26" x14ac:dyDescent="0.2">
      <c r="R9253" s="34"/>
      <c r="S9253" s="34"/>
      <c r="T9253" s="34"/>
      <c r="U9253" s="34"/>
      <c r="V9253" s="34"/>
      <c r="W9253" s="34"/>
      <c r="X9253" s="34"/>
      <c r="Y9253" s="34"/>
      <c r="Z9253" s="34"/>
    </row>
    <row r="9254" spans="18:26" x14ac:dyDescent="0.2">
      <c r="R9254" s="34"/>
      <c r="S9254" s="34"/>
      <c r="T9254" s="34"/>
      <c r="U9254" s="34"/>
      <c r="V9254" s="34"/>
      <c r="W9254" s="34"/>
      <c r="X9254" s="34"/>
      <c r="Y9254" s="34"/>
      <c r="Z9254" s="34"/>
    </row>
    <row r="9255" spans="18:26" x14ac:dyDescent="0.2">
      <c r="R9255" s="34"/>
      <c r="S9255" s="34"/>
      <c r="T9255" s="34"/>
      <c r="U9255" s="34"/>
      <c r="V9255" s="34"/>
      <c r="W9255" s="34"/>
      <c r="X9255" s="34"/>
      <c r="Y9255" s="34"/>
      <c r="Z9255" s="34"/>
    </row>
    <row r="9256" spans="18:26" x14ac:dyDescent="0.2">
      <c r="R9256" s="34"/>
      <c r="S9256" s="34"/>
      <c r="T9256" s="34"/>
      <c r="U9256" s="34"/>
      <c r="V9256" s="34"/>
      <c r="W9256" s="34"/>
      <c r="X9256" s="34"/>
      <c r="Y9256" s="34"/>
      <c r="Z9256" s="34"/>
    </row>
    <row r="9257" spans="18:26" x14ac:dyDescent="0.2">
      <c r="R9257" s="34"/>
      <c r="S9257" s="34"/>
      <c r="T9257" s="34"/>
      <c r="U9257" s="34"/>
      <c r="V9257" s="34"/>
      <c r="W9257" s="34"/>
      <c r="X9257" s="34"/>
      <c r="Y9257" s="34"/>
      <c r="Z9257" s="34"/>
    </row>
    <row r="9258" spans="18:26" x14ac:dyDescent="0.2">
      <c r="R9258" s="34"/>
      <c r="S9258" s="34"/>
      <c r="T9258" s="34"/>
      <c r="U9258" s="34"/>
      <c r="V9258" s="34"/>
      <c r="W9258" s="34"/>
      <c r="X9258" s="34"/>
      <c r="Y9258" s="34"/>
      <c r="Z9258" s="34"/>
    </row>
    <row r="9259" spans="18:26" x14ac:dyDescent="0.2">
      <c r="R9259" s="34"/>
      <c r="S9259" s="34"/>
      <c r="T9259" s="34"/>
      <c r="U9259" s="34"/>
      <c r="V9259" s="34"/>
      <c r="W9259" s="34"/>
      <c r="X9259" s="34"/>
      <c r="Y9259" s="34"/>
      <c r="Z9259" s="34"/>
    </row>
    <row r="9260" spans="18:26" x14ac:dyDescent="0.2">
      <c r="R9260" s="34"/>
      <c r="S9260" s="34"/>
      <c r="T9260" s="34"/>
      <c r="U9260" s="34"/>
      <c r="V9260" s="34"/>
      <c r="W9260" s="34"/>
      <c r="X9260" s="34"/>
      <c r="Y9260" s="34"/>
      <c r="Z9260" s="34"/>
    </row>
    <row r="9261" spans="18:26" x14ac:dyDescent="0.2">
      <c r="R9261" s="34"/>
      <c r="S9261" s="34"/>
      <c r="T9261" s="34"/>
      <c r="U9261" s="34"/>
      <c r="V9261" s="34"/>
      <c r="W9261" s="34"/>
      <c r="X9261" s="34"/>
      <c r="Y9261" s="34"/>
      <c r="Z9261" s="34"/>
    </row>
    <row r="9262" spans="18:26" x14ac:dyDescent="0.2">
      <c r="R9262" s="34"/>
      <c r="S9262" s="34"/>
      <c r="T9262" s="34"/>
      <c r="U9262" s="34"/>
      <c r="V9262" s="34"/>
      <c r="W9262" s="34"/>
      <c r="X9262" s="34"/>
      <c r="Y9262" s="34"/>
      <c r="Z9262" s="34"/>
    </row>
    <row r="9263" spans="18:26" x14ac:dyDescent="0.2">
      <c r="R9263" s="34"/>
      <c r="S9263" s="34"/>
      <c r="T9263" s="34"/>
      <c r="U9263" s="34"/>
      <c r="V9263" s="34"/>
      <c r="W9263" s="34"/>
      <c r="X9263" s="34"/>
      <c r="Y9263" s="34"/>
      <c r="Z9263" s="34"/>
    </row>
    <row r="9264" spans="18:26" x14ac:dyDescent="0.2">
      <c r="R9264" s="34"/>
      <c r="S9264" s="34"/>
      <c r="T9264" s="34"/>
      <c r="U9264" s="34"/>
      <c r="V9264" s="34"/>
      <c r="W9264" s="34"/>
      <c r="X9264" s="34"/>
      <c r="Y9264" s="34"/>
      <c r="Z9264" s="34"/>
    </row>
    <row r="9265" spans="18:26" x14ac:dyDescent="0.2">
      <c r="R9265" s="34"/>
      <c r="S9265" s="34"/>
      <c r="T9265" s="34"/>
      <c r="U9265" s="34"/>
      <c r="V9265" s="34"/>
      <c r="W9265" s="34"/>
      <c r="X9265" s="34"/>
      <c r="Y9265" s="34"/>
      <c r="Z9265" s="34"/>
    </row>
    <row r="9266" spans="18:26" x14ac:dyDescent="0.2">
      <c r="R9266" s="34"/>
      <c r="S9266" s="34"/>
      <c r="T9266" s="34"/>
      <c r="U9266" s="34"/>
      <c r="V9266" s="34"/>
      <c r="W9266" s="34"/>
      <c r="X9266" s="34"/>
      <c r="Y9266" s="34"/>
      <c r="Z9266" s="34"/>
    </row>
    <row r="9267" spans="18:26" x14ac:dyDescent="0.2">
      <c r="R9267" s="34"/>
      <c r="S9267" s="34"/>
      <c r="T9267" s="34"/>
      <c r="U9267" s="34"/>
      <c r="V9267" s="34"/>
      <c r="W9267" s="34"/>
      <c r="X9267" s="34"/>
      <c r="Y9267" s="34"/>
      <c r="Z9267" s="34"/>
    </row>
    <row r="9268" spans="18:26" x14ac:dyDescent="0.2">
      <c r="R9268" s="34"/>
      <c r="S9268" s="34"/>
      <c r="T9268" s="34"/>
      <c r="U9268" s="34"/>
      <c r="V9268" s="34"/>
      <c r="W9268" s="34"/>
      <c r="X9268" s="34"/>
      <c r="Y9268" s="34"/>
      <c r="Z9268" s="34"/>
    </row>
    <row r="9269" spans="18:26" x14ac:dyDescent="0.2">
      <c r="R9269" s="34"/>
      <c r="S9269" s="34"/>
      <c r="T9269" s="34"/>
      <c r="U9269" s="34"/>
      <c r="V9269" s="34"/>
      <c r="W9269" s="34"/>
      <c r="X9269" s="34"/>
      <c r="Y9269" s="34"/>
      <c r="Z9269" s="34"/>
    </row>
    <row r="9270" spans="18:26" x14ac:dyDescent="0.2">
      <c r="R9270" s="34"/>
      <c r="S9270" s="34"/>
      <c r="T9270" s="34"/>
      <c r="U9270" s="34"/>
      <c r="V9270" s="34"/>
      <c r="W9270" s="34"/>
      <c r="X9270" s="34"/>
      <c r="Y9270" s="34"/>
      <c r="Z9270" s="34"/>
    </row>
    <row r="9271" spans="18:26" x14ac:dyDescent="0.2">
      <c r="R9271" s="34"/>
      <c r="S9271" s="34"/>
      <c r="T9271" s="34"/>
      <c r="U9271" s="34"/>
      <c r="V9271" s="34"/>
      <c r="W9271" s="34"/>
      <c r="X9271" s="34"/>
      <c r="Y9271" s="34"/>
      <c r="Z9271" s="34"/>
    </row>
    <row r="9272" spans="18:26" x14ac:dyDescent="0.2">
      <c r="R9272" s="34"/>
      <c r="S9272" s="34"/>
      <c r="T9272" s="34"/>
      <c r="U9272" s="34"/>
      <c r="V9272" s="34"/>
      <c r="W9272" s="34"/>
      <c r="X9272" s="34"/>
      <c r="Y9272" s="34"/>
      <c r="Z9272" s="34"/>
    </row>
    <row r="9273" spans="18:26" x14ac:dyDescent="0.2">
      <c r="R9273" s="34"/>
      <c r="S9273" s="34"/>
      <c r="T9273" s="34"/>
      <c r="U9273" s="34"/>
      <c r="V9273" s="34"/>
      <c r="W9273" s="34"/>
      <c r="X9273" s="34"/>
      <c r="Y9273" s="34"/>
      <c r="Z9273" s="34"/>
    </row>
    <row r="9274" spans="18:26" x14ac:dyDescent="0.2">
      <c r="R9274" s="34"/>
      <c r="S9274" s="34"/>
      <c r="T9274" s="34"/>
      <c r="U9274" s="34"/>
      <c r="V9274" s="34"/>
      <c r="W9274" s="34"/>
      <c r="X9274" s="34"/>
      <c r="Y9274" s="34"/>
      <c r="Z9274" s="34"/>
    </row>
    <row r="9275" spans="18:26" x14ac:dyDescent="0.2">
      <c r="R9275" s="34"/>
      <c r="S9275" s="34"/>
      <c r="T9275" s="34"/>
      <c r="U9275" s="34"/>
      <c r="V9275" s="34"/>
      <c r="W9275" s="34"/>
      <c r="X9275" s="34"/>
      <c r="Y9275" s="34"/>
      <c r="Z9275" s="34"/>
    </row>
    <row r="9276" spans="18:26" x14ac:dyDescent="0.2">
      <c r="R9276" s="34"/>
      <c r="S9276" s="34"/>
      <c r="T9276" s="34"/>
      <c r="U9276" s="34"/>
      <c r="V9276" s="34"/>
      <c r="W9276" s="34"/>
      <c r="X9276" s="34"/>
      <c r="Y9276" s="34"/>
      <c r="Z9276" s="34"/>
    </row>
    <row r="9277" spans="18:26" x14ac:dyDescent="0.2">
      <c r="R9277" s="34"/>
      <c r="S9277" s="34"/>
      <c r="T9277" s="34"/>
      <c r="U9277" s="34"/>
      <c r="V9277" s="34"/>
      <c r="W9277" s="34"/>
      <c r="X9277" s="34"/>
      <c r="Y9277" s="34"/>
      <c r="Z9277" s="34"/>
    </row>
    <row r="9278" spans="18:26" x14ac:dyDescent="0.2">
      <c r="R9278" s="34"/>
      <c r="S9278" s="34"/>
      <c r="T9278" s="34"/>
      <c r="U9278" s="34"/>
      <c r="V9278" s="34"/>
      <c r="W9278" s="34"/>
      <c r="X9278" s="34"/>
      <c r="Y9278" s="34"/>
      <c r="Z9278" s="34"/>
    </row>
    <row r="9279" spans="18:26" x14ac:dyDescent="0.2">
      <c r="R9279" s="34"/>
      <c r="S9279" s="34"/>
      <c r="T9279" s="34"/>
      <c r="U9279" s="34"/>
      <c r="V9279" s="34"/>
      <c r="W9279" s="34"/>
      <c r="X9279" s="34"/>
      <c r="Y9279" s="34"/>
      <c r="Z9279" s="34"/>
    </row>
    <row r="9280" spans="18:26" x14ac:dyDescent="0.2">
      <c r="R9280" s="34"/>
      <c r="S9280" s="34"/>
      <c r="T9280" s="34"/>
      <c r="U9280" s="34"/>
      <c r="V9280" s="34"/>
      <c r="W9280" s="34"/>
      <c r="X9280" s="34"/>
      <c r="Y9280" s="34"/>
      <c r="Z9280" s="34"/>
    </row>
    <row r="9281" spans="18:26" x14ac:dyDescent="0.2">
      <c r="R9281" s="34"/>
      <c r="S9281" s="34"/>
      <c r="T9281" s="34"/>
      <c r="U9281" s="34"/>
      <c r="V9281" s="34"/>
      <c r="W9281" s="34"/>
      <c r="X9281" s="34"/>
      <c r="Y9281" s="34"/>
      <c r="Z9281" s="34"/>
    </row>
    <row r="9282" spans="18:26" x14ac:dyDescent="0.2">
      <c r="R9282" s="34"/>
      <c r="S9282" s="34"/>
      <c r="T9282" s="34"/>
      <c r="U9282" s="34"/>
      <c r="V9282" s="34"/>
      <c r="W9282" s="34"/>
      <c r="X9282" s="34"/>
      <c r="Y9282" s="34"/>
      <c r="Z9282" s="34"/>
    </row>
    <row r="9283" spans="18:26" x14ac:dyDescent="0.2">
      <c r="R9283" s="34"/>
      <c r="S9283" s="34"/>
      <c r="T9283" s="34"/>
      <c r="U9283" s="34"/>
      <c r="V9283" s="34"/>
      <c r="W9283" s="34"/>
      <c r="X9283" s="34"/>
      <c r="Y9283" s="34"/>
      <c r="Z9283" s="34"/>
    </row>
    <row r="9284" spans="18:26" x14ac:dyDescent="0.2">
      <c r="R9284" s="34"/>
      <c r="S9284" s="34"/>
      <c r="T9284" s="34"/>
      <c r="U9284" s="34"/>
      <c r="V9284" s="34"/>
      <c r="W9284" s="34"/>
      <c r="X9284" s="34"/>
      <c r="Y9284" s="34"/>
      <c r="Z9284" s="34"/>
    </row>
    <row r="9285" spans="18:26" x14ac:dyDescent="0.2">
      <c r="R9285" s="34"/>
      <c r="S9285" s="34"/>
      <c r="T9285" s="34"/>
      <c r="U9285" s="34"/>
      <c r="V9285" s="34"/>
      <c r="W9285" s="34"/>
      <c r="X9285" s="34"/>
      <c r="Y9285" s="34"/>
      <c r="Z9285" s="34"/>
    </row>
    <row r="9286" spans="18:26" x14ac:dyDescent="0.2">
      <c r="R9286" s="34"/>
      <c r="S9286" s="34"/>
      <c r="T9286" s="34"/>
      <c r="U9286" s="34"/>
      <c r="V9286" s="34"/>
      <c r="W9286" s="34"/>
      <c r="X9286" s="34"/>
      <c r="Y9286" s="34"/>
      <c r="Z9286" s="34"/>
    </row>
    <row r="9287" spans="18:26" x14ac:dyDescent="0.2">
      <c r="R9287" s="34"/>
      <c r="S9287" s="34"/>
      <c r="T9287" s="34"/>
      <c r="U9287" s="34"/>
      <c r="V9287" s="34"/>
      <c r="W9287" s="34"/>
      <c r="X9287" s="34"/>
      <c r="Y9287" s="34"/>
      <c r="Z9287" s="34"/>
    </row>
    <row r="9288" spans="18:26" x14ac:dyDescent="0.2">
      <c r="R9288" s="34"/>
      <c r="S9288" s="34"/>
      <c r="T9288" s="34"/>
      <c r="U9288" s="34"/>
      <c r="V9288" s="34"/>
      <c r="W9288" s="34"/>
      <c r="X9288" s="34"/>
      <c r="Y9288" s="34"/>
      <c r="Z9288" s="34"/>
    </row>
    <row r="9289" spans="18:26" x14ac:dyDescent="0.2">
      <c r="R9289" s="34"/>
      <c r="S9289" s="34"/>
      <c r="T9289" s="34"/>
      <c r="U9289" s="34"/>
      <c r="V9289" s="34"/>
      <c r="W9289" s="34"/>
      <c r="X9289" s="34"/>
      <c r="Y9289" s="34"/>
      <c r="Z9289" s="34"/>
    </row>
    <row r="9290" spans="18:26" x14ac:dyDescent="0.2">
      <c r="R9290" s="34"/>
      <c r="S9290" s="34"/>
      <c r="T9290" s="34"/>
      <c r="U9290" s="34"/>
      <c r="V9290" s="34"/>
      <c r="W9290" s="34"/>
      <c r="X9290" s="34"/>
      <c r="Y9290" s="34"/>
      <c r="Z9290" s="34"/>
    </row>
    <row r="9291" spans="18:26" x14ac:dyDescent="0.2">
      <c r="R9291" s="34"/>
      <c r="S9291" s="34"/>
      <c r="T9291" s="34"/>
      <c r="U9291" s="34"/>
      <c r="V9291" s="34"/>
      <c r="W9291" s="34"/>
      <c r="X9291" s="34"/>
      <c r="Y9291" s="34"/>
      <c r="Z9291" s="34"/>
    </row>
    <row r="9292" spans="18:26" x14ac:dyDescent="0.2">
      <c r="R9292" s="34"/>
      <c r="S9292" s="34"/>
      <c r="T9292" s="34"/>
      <c r="U9292" s="34"/>
      <c r="V9292" s="34"/>
      <c r="W9292" s="34"/>
      <c r="X9292" s="34"/>
      <c r="Y9292" s="34"/>
      <c r="Z9292" s="34"/>
    </row>
    <row r="9293" spans="18:26" x14ac:dyDescent="0.2">
      <c r="R9293" s="34"/>
      <c r="S9293" s="34"/>
      <c r="T9293" s="34"/>
      <c r="U9293" s="34"/>
      <c r="V9293" s="34"/>
      <c r="W9293" s="34"/>
      <c r="X9293" s="34"/>
      <c r="Y9293" s="34"/>
      <c r="Z9293" s="34"/>
    </row>
    <row r="9294" spans="18:26" x14ac:dyDescent="0.2">
      <c r="R9294" s="34"/>
      <c r="S9294" s="34"/>
      <c r="T9294" s="34"/>
      <c r="U9294" s="34"/>
      <c r="V9294" s="34"/>
      <c r="W9294" s="34"/>
      <c r="X9294" s="34"/>
      <c r="Y9294" s="34"/>
      <c r="Z9294" s="34"/>
    </row>
    <row r="9295" spans="18:26" x14ac:dyDescent="0.2">
      <c r="R9295" s="34"/>
      <c r="S9295" s="34"/>
      <c r="T9295" s="34"/>
      <c r="U9295" s="34"/>
      <c r="V9295" s="34"/>
      <c r="W9295" s="34"/>
      <c r="X9295" s="34"/>
      <c r="Y9295" s="34"/>
      <c r="Z9295" s="34"/>
    </row>
    <row r="9296" spans="18:26" x14ac:dyDescent="0.2">
      <c r="R9296" s="34"/>
      <c r="S9296" s="34"/>
      <c r="T9296" s="34"/>
      <c r="U9296" s="34"/>
      <c r="V9296" s="34"/>
      <c r="W9296" s="34"/>
      <c r="X9296" s="34"/>
      <c r="Y9296" s="34"/>
      <c r="Z9296" s="34"/>
    </row>
    <row r="9297" spans="18:26" x14ac:dyDescent="0.2">
      <c r="R9297" s="34"/>
      <c r="S9297" s="34"/>
      <c r="T9297" s="34"/>
      <c r="U9297" s="34"/>
      <c r="V9297" s="34"/>
      <c r="W9297" s="34"/>
      <c r="X9297" s="34"/>
      <c r="Y9297" s="34"/>
      <c r="Z9297" s="34"/>
    </row>
    <row r="9298" spans="18:26" x14ac:dyDescent="0.2">
      <c r="R9298" s="34"/>
      <c r="S9298" s="34"/>
      <c r="T9298" s="34"/>
      <c r="U9298" s="34"/>
      <c r="V9298" s="34"/>
      <c r="W9298" s="34"/>
      <c r="X9298" s="34"/>
      <c r="Y9298" s="34"/>
      <c r="Z9298" s="34"/>
    </row>
    <row r="9299" spans="18:26" x14ac:dyDescent="0.2">
      <c r="R9299" s="34"/>
      <c r="S9299" s="34"/>
      <c r="T9299" s="34"/>
      <c r="U9299" s="34"/>
      <c r="V9299" s="34"/>
      <c r="W9299" s="34"/>
      <c r="X9299" s="34"/>
      <c r="Y9299" s="34"/>
      <c r="Z9299" s="34"/>
    </row>
    <row r="9300" spans="18:26" x14ac:dyDescent="0.2">
      <c r="R9300" s="34"/>
      <c r="S9300" s="34"/>
      <c r="T9300" s="34"/>
      <c r="U9300" s="34"/>
      <c r="V9300" s="34"/>
      <c r="W9300" s="34"/>
      <c r="X9300" s="34"/>
      <c r="Y9300" s="34"/>
      <c r="Z9300" s="34"/>
    </row>
    <row r="9301" spans="18:26" x14ac:dyDescent="0.2">
      <c r="R9301" s="34"/>
      <c r="S9301" s="34"/>
      <c r="T9301" s="34"/>
      <c r="U9301" s="34"/>
      <c r="V9301" s="34"/>
      <c r="W9301" s="34"/>
      <c r="X9301" s="34"/>
      <c r="Y9301" s="34"/>
      <c r="Z9301" s="34"/>
    </row>
    <row r="9302" spans="18:26" x14ac:dyDescent="0.2">
      <c r="R9302" s="34"/>
      <c r="S9302" s="34"/>
      <c r="T9302" s="34"/>
      <c r="U9302" s="34"/>
      <c r="V9302" s="34"/>
      <c r="W9302" s="34"/>
      <c r="X9302" s="34"/>
      <c r="Y9302" s="34"/>
      <c r="Z9302" s="34"/>
    </row>
    <row r="9303" spans="18:26" x14ac:dyDescent="0.2">
      <c r="R9303" s="34"/>
      <c r="S9303" s="34"/>
      <c r="T9303" s="34"/>
      <c r="U9303" s="34"/>
      <c r="V9303" s="34"/>
      <c r="W9303" s="34"/>
      <c r="X9303" s="34"/>
      <c r="Y9303" s="34"/>
      <c r="Z9303" s="34"/>
    </row>
    <row r="9304" spans="18:26" x14ac:dyDescent="0.2">
      <c r="R9304" s="34"/>
      <c r="S9304" s="34"/>
      <c r="T9304" s="34"/>
      <c r="U9304" s="34"/>
      <c r="V9304" s="34"/>
      <c r="W9304" s="34"/>
      <c r="X9304" s="34"/>
      <c r="Y9304" s="34"/>
      <c r="Z9304" s="34"/>
    </row>
    <row r="9305" spans="18:26" x14ac:dyDescent="0.2">
      <c r="R9305" s="34"/>
      <c r="S9305" s="34"/>
      <c r="T9305" s="34"/>
      <c r="U9305" s="34"/>
      <c r="V9305" s="34"/>
      <c r="W9305" s="34"/>
      <c r="X9305" s="34"/>
      <c r="Y9305" s="34"/>
      <c r="Z9305" s="34"/>
    </row>
    <row r="9306" spans="18:26" x14ac:dyDescent="0.2">
      <c r="R9306" s="34"/>
      <c r="S9306" s="34"/>
      <c r="T9306" s="34"/>
      <c r="U9306" s="34"/>
      <c r="V9306" s="34"/>
      <c r="W9306" s="34"/>
      <c r="X9306" s="34"/>
      <c r="Y9306" s="34"/>
      <c r="Z9306" s="34"/>
    </row>
    <row r="9307" spans="18:26" x14ac:dyDescent="0.2">
      <c r="R9307" s="34"/>
      <c r="S9307" s="34"/>
      <c r="T9307" s="34"/>
      <c r="U9307" s="34"/>
      <c r="V9307" s="34"/>
      <c r="W9307" s="34"/>
      <c r="X9307" s="34"/>
      <c r="Y9307" s="34"/>
      <c r="Z9307" s="34"/>
    </row>
    <row r="9308" spans="18:26" x14ac:dyDescent="0.2">
      <c r="R9308" s="34"/>
      <c r="S9308" s="34"/>
      <c r="T9308" s="34"/>
      <c r="U9308" s="34"/>
      <c r="V9308" s="34"/>
      <c r="W9308" s="34"/>
      <c r="X9308" s="34"/>
      <c r="Y9308" s="34"/>
      <c r="Z9308" s="34"/>
    </row>
    <row r="9309" spans="18:26" x14ac:dyDescent="0.2">
      <c r="R9309" s="34"/>
      <c r="S9309" s="34"/>
      <c r="T9309" s="34"/>
      <c r="U9309" s="34"/>
      <c r="V9309" s="34"/>
      <c r="W9309" s="34"/>
      <c r="X9309" s="34"/>
      <c r="Y9309" s="34"/>
      <c r="Z9309" s="34"/>
    </row>
    <row r="9310" spans="18:26" x14ac:dyDescent="0.2">
      <c r="R9310" s="34"/>
      <c r="S9310" s="34"/>
      <c r="T9310" s="34"/>
      <c r="U9310" s="34"/>
      <c r="V9310" s="34"/>
      <c r="W9310" s="34"/>
      <c r="X9310" s="34"/>
      <c r="Y9310" s="34"/>
      <c r="Z9310" s="34"/>
    </row>
    <row r="9311" spans="18:26" x14ac:dyDescent="0.2">
      <c r="R9311" s="34"/>
      <c r="S9311" s="34"/>
      <c r="T9311" s="34"/>
      <c r="U9311" s="34"/>
      <c r="V9311" s="34"/>
      <c r="W9311" s="34"/>
      <c r="X9311" s="34"/>
      <c r="Y9311" s="34"/>
      <c r="Z9311" s="34"/>
    </row>
    <row r="9312" spans="18:26" x14ac:dyDescent="0.2">
      <c r="R9312" s="34"/>
      <c r="S9312" s="34"/>
      <c r="T9312" s="34"/>
      <c r="U9312" s="34"/>
      <c r="V9312" s="34"/>
      <c r="W9312" s="34"/>
      <c r="X9312" s="34"/>
      <c r="Y9312" s="34"/>
      <c r="Z9312" s="34"/>
    </row>
    <row r="9313" spans="18:26" x14ac:dyDescent="0.2">
      <c r="R9313" s="34"/>
      <c r="S9313" s="34"/>
      <c r="T9313" s="34"/>
      <c r="U9313" s="34"/>
      <c r="V9313" s="34"/>
      <c r="W9313" s="34"/>
      <c r="X9313" s="34"/>
      <c r="Y9313" s="34"/>
      <c r="Z9313" s="34"/>
    </row>
    <row r="9314" spans="18:26" x14ac:dyDescent="0.2">
      <c r="R9314" s="34"/>
      <c r="S9314" s="34"/>
      <c r="T9314" s="34"/>
      <c r="U9314" s="34"/>
      <c r="V9314" s="34"/>
      <c r="W9314" s="34"/>
      <c r="X9314" s="34"/>
      <c r="Y9314" s="34"/>
      <c r="Z9314" s="34"/>
    </row>
    <row r="9315" spans="18:26" x14ac:dyDescent="0.2">
      <c r="R9315" s="34"/>
      <c r="S9315" s="34"/>
      <c r="T9315" s="34"/>
      <c r="U9315" s="34"/>
      <c r="V9315" s="34"/>
      <c r="W9315" s="34"/>
      <c r="X9315" s="34"/>
      <c r="Y9315" s="34"/>
      <c r="Z9315" s="34"/>
    </row>
    <row r="9316" spans="18:26" x14ac:dyDescent="0.2">
      <c r="R9316" s="34"/>
      <c r="S9316" s="34"/>
      <c r="T9316" s="34"/>
      <c r="U9316" s="34"/>
      <c r="V9316" s="34"/>
      <c r="W9316" s="34"/>
      <c r="X9316" s="34"/>
      <c r="Y9316" s="34"/>
      <c r="Z9316" s="34"/>
    </row>
    <row r="9317" spans="18:26" x14ac:dyDescent="0.2">
      <c r="R9317" s="34"/>
      <c r="S9317" s="34"/>
      <c r="T9317" s="34"/>
      <c r="U9317" s="34"/>
      <c r="V9317" s="34"/>
      <c r="W9317" s="34"/>
      <c r="X9317" s="34"/>
      <c r="Y9317" s="34"/>
      <c r="Z9317" s="34"/>
    </row>
    <row r="9318" spans="18:26" x14ac:dyDescent="0.2">
      <c r="R9318" s="34"/>
      <c r="S9318" s="34"/>
      <c r="T9318" s="34"/>
      <c r="U9318" s="34"/>
      <c r="V9318" s="34"/>
      <c r="W9318" s="34"/>
      <c r="X9318" s="34"/>
      <c r="Y9318" s="34"/>
      <c r="Z9318" s="34"/>
    </row>
    <row r="9319" spans="18:26" x14ac:dyDescent="0.2">
      <c r="R9319" s="34"/>
      <c r="S9319" s="34"/>
      <c r="T9319" s="34"/>
      <c r="U9319" s="34"/>
      <c r="V9319" s="34"/>
      <c r="W9319" s="34"/>
      <c r="X9319" s="34"/>
      <c r="Y9319" s="34"/>
      <c r="Z9319" s="34"/>
    </row>
    <row r="9320" spans="18:26" x14ac:dyDescent="0.2">
      <c r="R9320" s="34"/>
      <c r="S9320" s="34"/>
      <c r="T9320" s="34"/>
      <c r="U9320" s="34"/>
      <c r="V9320" s="34"/>
      <c r="W9320" s="34"/>
      <c r="X9320" s="34"/>
      <c r="Y9320" s="34"/>
      <c r="Z9320" s="34"/>
    </row>
    <row r="9321" spans="18:26" x14ac:dyDescent="0.2">
      <c r="R9321" s="34"/>
      <c r="S9321" s="34"/>
      <c r="T9321" s="34"/>
      <c r="U9321" s="34"/>
      <c r="V9321" s="34"/>
      <c r="W9321" s="34"/>
      <c r="X9321" s="34"/>
      <c r="Y9321" s="34"/>
      <c r="Z9321" s="34"/>
    </row>
    <row r="9322" spans="18:26" x14ac:dyDescent="0.2">
      <c r="R9322" s="34"/>
      <c r="S9322" s="34"/>
      <c r="T9322" s="34"/>
      <c r="U9322" s="34"/>
      <c r="V9322" s="34"/>
      <c r="W9322" s="34"/>
      <c r="X9322" s="34"/>
      <c r="Y9322" s="34"/>
      <c r="Z9322" s="34"/>
    </row>
    <row r="9323" spans="18:26" x14ac:dyDescent="0.2">
      <c r="R9323" s="34"/>
      <c r="S9323" s="34"/>
      <c r="T9323" s="34"/>
      <c r="U9323" s="34"/>
      <c r="V9323" s="34"/>
      <c r="W9323" s="34"/>
      <c r="X9323" s="34"/>
      <c r="Y9323" s="34"/>
      <c r="Z9323" s="34"/>
    </row>
    <row r="9324" spans="18:26" x14ac:dyDescent="0.2">
      <c r="R9324" s="34"/>
      <c r="S9324" s="34"/>
      <c r="T9324" s="34"/>
      <c r="U9324" s="34"/>
      <c r="V9324" s="34"/>
      <c r="W9324" s="34"/>
      <c r="X9324" s="34"/>
      <c r="Y9324" s="34"/>
      <c r="Z9324" s="34"/>
    </row>
    <row r="9325" spans="18:26" x14ac:dyDescent="0.2">
      <c r="R9325" s="34"/>
      <c r="S9325" s="34"/>
      <c r="T9325" s="34"/>
      <c r="U9325" s="34"/>
      <c r="V9325" s="34"/>
      <c r="W9325" s="34"/>
      <c r="X9325" s="34"/>
      <c r="Y9325" s="34"/>
      <c r="Z9325" s="34"/>
    </row>
    <row r="9326" spans="18:26" x14ac:dyDescent="0.2">
      <c r="R9326" s="34"/>
      <c r="S9326" s="34"/>
      <c r="T9326" s="34"/>
      <c r="U9326" s="34"/>
      <c r="V9326" s="34"/>
      <c r="W9326" s="34"/>
      <c r="X9326" s="34"/>
      <c r="Y9326" s="34"/>
      <c r="Z9326" s="34"/>
    </row>
    <row r="9327" spans="18:26" x14ac:dyDescent="0.2">
      <c r="R9327" s="34"/>
      <c r="S9327" s="34"/>
      <c r="T9327" s="34"/>
      <c r="U9327" s="34"/>
      <c r="V9327" s="34"/>
      <c r="W9327" s="34"/>
      <c r="X9327" s="34"/>
      <c r="Y9327" s="34"/>
      <c r="Z9327" s="34"/>
    </row>
    <row r="9328" spans="18:26" x14ac:dyDescent="0.2">
      <c r="R9328" s="34"/>
      <c r="S9328" s="34"/>
      <c r="T9328" s="34"/>
      <c r="U9328" s="34"/>
      <c r="V9328" s="34"/>
      <c r="W9328" s="34"/>
      <c r="X9328" s="34"/>
      <c r="Y9328" s="34"/>
      <c r="Z9328" s="34"/>
    </row>
    <row r="9329" spans="18:26" x14ac:dyDescent="0.2">
      <c r="R9329" s="34"/>
      <c r="S9329" s="34"/>
      <c r="T9329" s="34"/>
      <c r="U9329" s="34"/>
      <c r="V9329" s="34"/>
      <c r="W9329" s="34"/>
      <c r="X9329" s="34"/>
      <c r="Y9329" s="34"/>
      <c r="Z9329" s="34"/>
    </row>
    <row r="9330" spans="18:26" x14ac:dyDescent="0.2">
      <c r="R9330" s="34"/>
      <c r="S9330" s="34"/>
      <c r="T9330" s="34"/>
      <c r="U9330" s="34"/>
      <c r="V9330" s="34"/>
      <c r="W9330" s="34"/>
      <c r="X9330" s="34"/>
      <c r="Y9330" s="34"/>
      <c r="Z9330" s="34"/>
    </row>
    <row r="9331" spans="18:26" x14ac:dyDescent="0.2">
      <c r="R9331" s="34"/>
      <c r="S9331" s="34"/>
      <c r="T9331" s="34"/>
      <c r="U9331" s="34"/>
      <c r="V9331" s="34"/>
      <c r="W9331" s="34"/>
      <c r="X9331" s="34"/>
      <c r="Y9331" s="34"/>
      <c r="Z9331" s="34"/>
    </row>
    <row r="9332" spans="18:26" x14ac:dyDescent="0.2">
      <c r="R9332" s="34"/>
      <c r="S9332" s="34"/>
      <c r="T9332" s="34"/>
      <c r="U9332" s="34"/>
      <c r="V9332" s="34"/>
      <c r="W9332" s="34"/>
      <c r="X9332" s="34"/>
      <c r="Y9332" s="34"/>
      <c r="Z9332" s="34"/>
    </row>
    <row r="9333" spans="18:26" x14ac:dyDescent="0.2">
      <c r="R9333" s="34"/>
      <c r="S9333" s="34"/>
      <c r="T9333" s="34"/>
      <c r="U9333" s="34"/>
      <c r="V9333" s="34"/>
      <c r="W9333" s="34"/>
      <c r="X9333" s="34"/>
      <c r="Y9333" s="34"/>
      <c r="Z9333" s="34"/>
    </row>
    <row r="9334" spans="18:26" x14ac:dyDescent="0.2">
      <c r="R9334" s="34"/>
      <c r="S9334" s="34"/>
      <c r="T9334" s="34"/>
      <c r="U9334" s="34"/>
      <c r="V9334" s="34"/>
      <c r="W9334" s="34"/>
      <c r="X9334" s="34"/>
      <c r="Y9334" s="34"/>
      <c r="Z9334" s="34"/>
    </row>
    <row r="9335" spans="18:26" x14ac:dyDescent="0.2">
      <c r="R9335" s="34"/>
      <c r="S9335" s="34"/>
      <c r="T9335" s="34"/>
      <c r="U9335" s="34"/>
      <c r="V9335" s="34"/>
      <c r="W9335" s="34"/>
      <c r="X9335" s="34"/>
      <c r="Y9335" s="34"/>
      <c r="Z9335" s="34"/>
    </row>
    <row r="9336" spans="18:26" x14ac:dyDescent="0.2">
      <c r="R9336" s="34"/>
      <c r="S9336" s="34"/>
      <c r="T9336" s="34"/>
      <c r="U9336" s="34"/>
      <c r="V9336" s="34"/>
      <c r="W9336" s="34"/>
      <c r="X9336" s="34"/>
      <c r="Y9336" s="34"/>
      <c r="Z9336" s="34"/>
    </row>
    <row r="9337" spans="18:26" x14ac:dyDescent="0.2">
      <c r="R9337" s="34"/>
      <c r="S9337" s="34"/>
      <c r="T9337" s="34"/>
      <c r="U9337" s="34"/>
      <c r="V9337" s="34"/>
      <c r="W9337" s="34"/>
      <c r="X9337" s="34"/>
      <c r="Y9337" s="34"/>
      <c r="Z9337" s="34"/>
    </row>
    <row r="9338" spans="18:26" x14ac:dyDescent="0.2">
      <c r="R9338" s="34"/>
      <c r="S9338" s="34"/>
      <c r="T9338" s="34"/>
      <c r="U9338" s="34"/>
      <c r="V9338" s="34"/>
      <c r="W9338" s="34"/>
      <c r="X9338" s="34"/>
      <c r="Y9338" s="34"/>
      <c r="Z9338" s="34"/>
    </row>
    <row r="9339" spans="18:26" x14ac:dyDescent="0.2">
      <c r="R9339" s="34"/>
      <c r="S9339" s="34"/>
      <c r="T9339" s="34"/>
      <c r="U9339" s="34"/>
      <c r="V9339" s="34"/>
      <c r="W9339" s="34"/>
      <c r="X9339" s="34"/>
      <c r="Y9339" s="34"/>
      <c r="Z9339" s="34"/>
    </row>
    <row r="9340" spans="18:26" x14ac:dyDescent="0.2">
      <c r="R9340" s="34"/>
      <c r="S9340" s="34"/>
      <c r="T9340" s="34"/>
      <c r="U9340" s="34"/>
      <c r="V9340" s="34"/>
      <c r="W9340" s="34"/>
      <c r="X9340" s="34"/>
      <c r="Y9340" s="34"/>
      <c r="Z9340" s="34"/>
    </row>
    <row r="9341" spans="18:26" x14ac:dyDescent="0.2">
      <c r="R9341" s="34"/>
      <c r="S9341" s="34"/>
      <c r="T9341" s="34"/>
      <c r="U9341" s="34"/>
      <c r="V9341" s="34"/>
      <c r="W9341" s="34"/>
      <c r="X9341" s="34"/>
      <c r="Y9341" s="34"/>
      <c r="Z9341" s="34"/>
    </row>
    <row r="9342" spans="18:26" x14ac:dyDescent="0.2">
      <c r="R9342" s="34"/>
      <c r="S9342" s="34"/>
      <c r="T9342" s="34"/>
      <c r="U9342" s="34"/>
      <c r="V9342" s="34"/>
      <c r="W9342" s="34"/>
      <c r="X9342" s="34"/>
      <c r="Y9342" s="34"/>
      <c r="Z9342" s="34"/>
    </row>
    <row r="9343" spans="18:26" x14ac:dyDescent="0.2">
      <c r="R9343" s="34"/>
      <c r="S9343" s="34"/>
      <c r="T9343" s="34"/>
      <c r="U9343" s="34"/>
      <c r="V9343" s="34"/>
      <c r="W9343" s="34"/>
      <c r="X9343" s="34"/>
      <c r="Y9343" s="34"/>
      <c r="Z9343" s="34"/>
    </row>
    <row r="9344" spans="18:26" x14ac:dyDescent="0.2">
      <c r="R9344" s="34"/>
      <c r="S9344" s="34"/>
      <c r="T9344" s="34"/>
      <c r="U9344" s="34"/>
      <c r="V9344" s="34"/>
      <c r="W9344" s="34"/>
      <c r="X9344" s="34"/>
      <c r="Y9344" s="34"/>
      <c r="Z9344" s="34"/>
    </row>
    <row r="9345" spans="18:26" x14ac:dyDescent="0.2">
      <c r="R9345" s="34"/>
      <c r="S9345" s="34"/>
      <c r="T9345" s="34"/>
      <c r="U9345" s="34"/>
      <c r="V9345" s="34"/>
      <c r="W9345" s="34"/>
      <c r="X9345" s="34"/>
      <c r="Y9345" s="34"/>
      <c r="Z9345" s="34"/>
    </row>
    <row r="9346" spans="18:26" x14ac:dyDescent="0.2">
      <c r="R9346" s="34"/>
      <c r="S9346" s="34"/>
      <c r="T9346" s="34"/>
      <c r="U9346" s="34"/>
      <c r="V9346" s="34"/>
      <c r="W9346" s="34"/>
      <c r="X9346" s="34"/>
      <c r="Y9346" s="34"/>
      <c r="Z9346" s="34"/>
    </row>
    <row r="9347" spans="18:26" x14ac:dyDescent="0.2">
      <c r="R9347" s="34"/>
      <c r="S9347" s="34"/>
      <c r="T9347" s="34"/>
      <c r="U9347" s="34"/>
      <c r="V9347" s="34"/>
      <c r="W9347" s="34"/>
      <c r="X9347" s="34"/>
      <c r="Y9347" s="34"/>
      <c r="Z9347" s="34"/>
    </row>
    <row r="9348" spans="18:26" x14ac:dyDescent="0.2">
      <c r="R9348" s="34"/>
      <c r="S9348" s="34"/>
      <c r="T9348" s="34"/>
      <c r="U9348" s="34"/>
      <c r="V9348" s="34"/>
      <c r="W9348" s="34"/>
      <c r="X9348" s="34"/>
      <c r="Y9348" s="34"/>
      <c r="Z9348" s="34"/>
    </row>
    <row r="9349" spans="18:26" x14ac:dyDescent="0.2">
      <c r="R9349" s="34"/>
      <c r="S9349" s="34"/>
      <c r="T9349" s="34"/>
      <c r="U9349" s="34"/>
      <c r="V9349" s="34"/>
      <c r="W9349" s="34"/>
      <c r="X9349" s="34"/>
      <c r="Y9349" s="34"/>
      <c r="Z9349" s="34"/>
    </row>
    <row r="9350" spans="18:26" x14ac:dyDescent="0.2">
      <c r="R9350" s="34"/>
      <c r="S9350" s="34"/>
      <c r="T9350" s="34"/>
      <c r="U9350" s="34"/>
      <c r="V9350" s="34"/>
      <c r="W9350" s="34"/>
      <c r="X9350" s="34"/>
      <c r="Y9350" s="34"/>
      <c r="Z9350" s="34"/>
    </row>
    <row r="9351" spans="18:26" x14ac:dyDescent="0.2">
      <c r="R9351" s="34"/>
      <c r="S9351" s="34"/>
      <c r="T9351" s="34"/>
      <c r="U9351" s="34"/>
      <c r="V9351" s="34"/>
      <c r="W9351" s="34"/>
      <c r="X9351" s="34"/>
      <c r="Y9351" s="34"/>
      <c r="Z9351" s="34"/>
    </row>
    <row r="9352" spans="18:26" x14ac:dyDescent="0.2">
      <c r="R9352" s="34"/>
      <c r="S9352" s="34"/>
      <c r="T9352" s="34"/>
      <c r="U9352" s="34"/>
      <c r="V9352" s="34"/>
      <c r="W9352" s="34"/>
      <c r="X9352" s="34"/>
      <c r="Y9352" s="34"/>
      <c r="Z9352" s="34"/>
    </row>
    <row r="9353" spans="18:26" x14ac:dyDescent="0.2">
      <c r="R9353" s="34"/>
      <c r="S9353" s="34"/>
      <c r="T9353" s="34"/>
      <c r="U9353" s="34"/>
      <c r="V9353" s="34"/>
      <c r="W9353" s="34"/>
      <c r="X9353" s="34"/>
      <c r="Y9353" s="34"/>
      <c r="Z9353" s="34"/>
    </row>
    <row r="9354" spans="18:26" x14ac:dyDescent="0.2">
      <c r="R9354" s="34"/>
      <c r="S9354" s="34"/>
      <c r="T9354" s="34"/>
      <c r="U9354" s="34"/>
      <c r="V9354" s="34"/>
      <c r="W9354" s="34"/>
      <c r="X9354" s="34"/>
      <c r="Y9354" s="34"/>
      <c r="Z9354" s="34"/>
    </row>
    <row r="9355" spans="18:26" x14ac:dyDescent="0.2">
      <c r="R9355" s="34"/>
      <c r="S9355" s="34"/>
      <c r="T9355" s="34"/>
      <c r="U9355" s="34"/>
      <c r="V9355" s="34"/>
      <c r="W9355" s="34"/>
      <c r="X9355" s="34"/>
      <c r="Y9355" s="34"/>
      <c r="Z9355" s="34"/>
    </row>
    <row r="9356" spans="18:26" x14ac:dyDescent="0.2">
      <c r="R9356" s="34"/>
      <c r="S9356" s="34"/>
      <c r="T9356" s="34"/>
      <c r="U9356" s="34"/>
      <c r="V9356" s="34"/>
      <c r="W9356" s="34"/>
      <c r="X9356" s="34"/>
      <c r="Y9356" s="34"/>
      <c r="Z9356" s="34"/>
    </row>
    <row r="9357" spans="18:26" x14ac:dyDescent="0.2">
      <c r="R9357" s="34"/>
      <c r="S9357" s="34"/>
      <c r="T9357" s="34"/>
      <c r="U9357" s="34"/>
      <c r="V9357" s="34"/>
      <c r="W9357" s="34"/>
      <c r="X9357" s="34"/>
      <c r="Y9357" s="34"/>
      <c r="Z9357" s="34"/>
    </row>
    <row r="9358" spans="18:26" x14ac:dyDescent="0.2">
      <c r="R9358" s="34"/>
      <c r="S9358" s="34"/>
      <c r="T9358" s="34"/>
      <c r="U9358" s="34"/>
      <c r="V9358" s="34"/>
      <c r="W9358" s="34"/>
      <c r="X9358" s="34"/>
      <c r="Y9358" s="34"/>
      <c r="Z9358" s="34"/>
    </row>
    <row r="9359" spans="18:26" x14ac:dyDescent="0.2">
      <c r="R9359" s="34"/>
      <c r="S9359" s="34"/>
      <c r="T9359" s="34"/>
      <c r="U9359" s="34"/>
      <c r="V9359" s="34"/>
      <c r="W9359" s="34"/>
      <c r="X9359" s="34"/>
      <c r="Y9359" s="34"/>
      <c r="Z9359" s="34"/>
    </row>
    <row r="9360" spans="18:26" x14ac:dyDescent="0.2">
      <c r="R9360" s="34"/>
      <c r="S9360" s="34"/>
      <c r="T9360" s="34"/>
      <c r="U9360" s="34"/>
      <c r="V9360" s="34"/>
      <c r="W9360" s="34"/>
      <c r="X9360" s="34"/>
      <c r="Y9360" s="34"/>
      <c r="Z9360" s="34"/>
    </row>
    <row r="9361" spans="18:26" x14ac:dyDescent="0.2">
      <c r="R9361" s="34"/>
      <c r="S9361" s="34"/>
      <c r="T9361" s="34"/>
      <c r="U9361" s="34"/>
      <c r="V9361" s="34"/>
      <c r="W9361" s="34"/>
      <c r="X9361" s="34"/>
      <c r="Y9361" s="34"/>
      <c r="Z9361" s="34"/>
    </row>
    <row r="9362" spans="18:26" x14ac:dyDescent="0.2">
      <c r="R9362" s="34"/>
      <c r="S9362" s="34"/>
      <c r="T9362" s="34"/>
      <c r="U9362" s="34"/>
      <c r="V9362" s="34"/>
      <c r="W9362" s="34"/>
      <c r="X9362" s="34"/>
      <c r="Y9362" s="34"/>
      <c r="Z9362" s="34"/>
    </row>
    <row r="9363" spans="18:26" x14ac:dyDescent="0.2">
      <c r="R9363" s="34"/>
      <c r="S9363" s="34"/>
      <c r="T9363" s="34"/>
      <c r="U9363" s="34"/>
      <c r="V9363" s="34"/>
      <c r="W9363" s="34"/>
      <c r="X9363" s="34"/>
      <c r="Y9363" s="34"/>
      <c r="Z9363" s="34"/>
    </row>
    <row r="9364" spans="18:26" x14ac:dyDescent="0.2">
      <c r="R9364" s="34"/>
      <c r="S9364" s="34"/>
      <c r="T9364" s="34"/>
      <c r="U9364" s="34"/>
      <c r="V9364" s="34"/>
      <c r="W9364" s="34"/>
      <c r="X9364" s="34"/>
      <c r="Y9364" s="34"/>
      <c r="Z9364" s="34"/>
    </row>
    <row r="9365" spans="18:26" x14ac:dyDescent="0.2">
      <c r="R9365" s="34"/>
      <c r="S9365" s="34"/>
      <c r="T9365" s="34"/>
      <c r="U9365" s="34"/>
      <c r="V9365" s="34"/>
      <c r="W9365" s="34"/>
      <c r="X9365" s="34"/>
      <c r="Y9365" s="34"/>
      <c r="Z9365" s="34"/>
    </row>
    <row r="9366" spans="18:26" x14ac:dyDescent="0.2">
      <c r="R9366" s="34"/>
      <c r="S9366" s="34"/>
      <c r="T9366" s="34"/>
      <c r="U9366" s="34"/>
      <c r="V9366" s="34"/>
      <c r="W9366" s="34"/>
      <c r="X9366" s="34"/>
      <c r="Y9366" s="34"/>
      <c r="Z9366" s="34"/>
    </row>
    <row r="9367" spans="18:26" x14ac:dyDescent="0.2">
      <c r="R9367" s="34"/>
      <c r="S9367" s="34"/>
      <c r="T9367" s="34"/>
      <c r="U9367" s="34"/>
      <c r="V9367" s="34"/>
      <c r="W9367" s="34"/>
      <c r="X9367" s="34"/>
      <c r="Y9367" s="34"/>
      <c r="Z9367" s="34"/>
    </row>
    <row r="9368" spans="18:26" x14ac:dyDescent="0.2">
      <c r="R9368" s="34"/>
      <c r="S9368" s="34"/>
      <c r="T9368" s="34"/>
      <c r="U9368" s="34"/>
      <c r="V9368" s="34"/>
      <c r="W9368" s="34"/>
      <c r="X9368" s="34"/>
      <c r="Y9368" s="34"/>
      <c r="Z9368" s="34"/>
    </row>
    <row r="9369" spans="18:26" x14ac:dyDescent="0.2">
      <c r="R9369" s="34"/>
      <c r="S9369" s="34"/>
      <c r="T9369" s="34"/>
      <c r="U9369" s="34"/>
      <c r="V9369" s="34"/>
      <c r="W9369" s="34"/>
      <c r="X9369" s="34"/>
      <c r="Y9369" s="34"/>
      <c r="Z9369" s="34"/>
    </row>
    <row r="9370" spans="18:26" x14ac:dyDescent="0.2">
      <c r="R9370" s="34"/>
      <c r="S9370" s="34"/>
      <c r="T9370" s="34"/>
      <c r="U9370" s="34"/>
      <c r="V9370" s="34"/>
      <c r="W9370" s="34"/>
      <c r="X9370" s="34"/>
      <c r="Y9370" s="34"/>
      <c r="Z9370" s="34"/>
    </row>
    <row r="9371" spans="18:26" x14ac:dyDescent="0.2">
      <c r="R9371" s="34"/>
      <c r="S9371" s="34"/>
      <c r="T9371" s="34"/>
      <c r="U9371" s="34"/>
      <c r="V9371" s="34"/>
      <c r="W9371" s="34"/>
      <c r="X9371" s="34"/>
      <c r="Y9371" s="34"/>
      <c r="Z9371" s="34"/>
    </row>
    <row r="9372" spans="18:26" x14ac:dyDescent="0.2">
      <c r="R9372" s="34"/>
      <c r="S9372" s="34"/>
      <c r="T9372" s="34"/>
      <c r="U9372" s="34"/>
      <c r="V9372" s="34"/>
      <c r="W9372" s="34"/>
      <c r="X9372" s="34"/>
      <c r="Y9372" s="34"/>
      <c r="Z9372" s="34"/>
    </row>
    <row r="9373" spans="18:26" x14ac:dyDescent="0.2">
      <c r="R9373" s="34"/>
      <c r="S9373" s="34"/>
      <c r="T9373" s="34"/>
      <c r="U9373" s="34"/>
      <c r="V9373" s="34"/>
      <c r="W9373" s="34"/>
      <c r="X9373" s="34"/>
      <c r="Y9373" s="34"/>
      <c r="Z9373" s="34"/>
    </row>
    <row r="9374" spans="18:26" x14ac:dyDescent="0.2">
      <c r="R9374" s="34"/>
      <c r="S9374" s="34"/>
      <c r="T9374" s="34"/>
      <c r="U9374" s="34"/>
      <c r="V9374" s="34"/>
      <c r="W9374" s="34"/>
      <c r="X9374" s="34"/>
      <c r="Y9374" s="34"/>
      <c r="Z9374" s="34"/>
    </row>
    <row r="9375" spans="18:26" x14ac:dyDescent="0.2">
      <c r="R9375" s="34"/>
      <c r="S9375" s="34"/>
      <c r="T9375" s="34"/>
      <c r="U9375" s="34"/>
      <c r="V9375" s="34"/>
      <c r="W9375" s="34"/>
      <c r="X9375" s="34"/>
      <c r="Y9375" s="34"/>
      <c r="Z9375" s="34"/>
    </row>
    <row r="9376" spans="18:26" x14ac:dyDescent="0.2">
      <c r="R9376" s="34"/>
      <c r="S9376" s="34"/>
      <c r="T9376" s="34"/>
      <c r="U9376" s="34"/>
      <c r="V9376" s="34"/>
      <c r="W9376" s="34"/>
      <c r="X9376" s="34"/>
      <c r="Y9376" s="34"/>
      <c r="Z9376" s="34"/>
    </row>
    <row r="9377" spans="18:26" x14ac:dyDescent="0.2">
      <c r="R9377" s="34"/>
      <c r="S9377" s="34"/>
      <c r="T9377" s="34"/>
      <c r="U9377" s="34"/>
      <c r="V9377" s="34"/>
      <c r="W9377" s="34"/>
      <c r="X9377" s="34"/>
      <c r="Y9377" s="34"/>
      <c r="Z9377" s="34"/>
    </row>
    <row r="9378" spans="18:26" x14ac:dyDescent="0.2">
      <c r="R9378" s="34"/>
      <c r="S9378" s="34"/>
      <c r="T9378" s="34"/>
      <c r="U9378" s="34"/>
      <c r="V9378" s="34"/>
      <c r="W9378" s="34"/>
      <c r="X9378" s="34"/>
      <c r="Y9378" s="34"/>
      <c r="Z9378" s="34"/>
    </row>
    <row r="9379" spans="18:26" x14ac:dyDescent="0.2">
      <c r="R9379" s="34"/>
      <c r="S9379" s="34"/>
      <c r="T9379" s="34"/>
      <c r="U9379" s="34"/>
      <c r="V9379" s="34"/>
      <c r="W9379" s="34"/>
      <c r="X9379" s="34"/>
      <c r="Y9379" s="34"/>
      <c r="Z9379" s="34"/>
    </row>
    <row r="9380" spans="18:26" x14ac:dyDescent="0.2">
      <c r="R9380" s="34"/>
      <c r="S9380" s="34"/>
      <c r="T9380" s="34"/>
      <c r="U9380" s="34"/>
      <c r="V9380" s="34"/>
      <c r="W9380" s="34"/>
      <c r="X9380" s="34"/>
      <c r="Y9380" s="34"/>
      <c r="Z9380" s="34"/>
    </row>
    <row r="9381" spans="18:26" x14ac:dyDescent="0.2">
      <c r="R9381" s="34"/>
      <c r="S9381" s="34"/>
      <c r="T9381" s="34"/>
      <c r="U9381" s="34"/>
      <c r="V9381" s="34"/>
      <c r="W9381" s="34"/>
      <c r="X9381" s="34"/>
      <c r="Y9381" s="34"/>
      <c r="Z9381" s="34"/>
    </row>
    <row r="9382" spans="18:26" x14ac:dyDescent="0.2">
      <c r="R9382" s="34"/>
      <c r="S9382" s="34"/>
      <c r="T9382" s="34"/>
      <c r="U9382" s="34"/>
      <c r="V9382" s="34"/>
      <c r="W9382" s="34"/>
      <c r="X9382" s="34"/>
      <c r="Y9382" s="34"/>
      <c r="Z9382" s="34"/>
    </row>
    <row r="9383" spans="18:26" x14ac:dyDescent="0.2">
      <c r="R9383" s="34"/>
      <c r="S9383" s="34"/>
      <c r="T9383" s="34"/>
      <c r="U9383" s="34"/>
      <c r="V9383" s="34"/>
      <c r="W9383" s="34"/>
      <c r="X9383" s="34"/>
      <c r="Y9383" s="34"/>
      <c r="Z9383" s="34"/>
    </row>
    <row r="9384" spans="18:26" x14ac:dyDescent="0.2">
      <c r="R9384" s="34"/>
      <c r="S9384" s="34"/>
      <c r="T9384" s="34"/>
      <c r="U9384" s="34"/>
      <c r="V9384" s="34"/>
      <c r="W9384" s="34"/>
      <c r="X9384" s="34"/>
      <c r="Y9384" s="34"/>
      <c r="Z9384" s="34"/>
    </row>
    <row r="9385" spans="18:26" x14ac:dyDescent="0.2">
      <c r="R9385" s="34"/>
      <c r="S9385" s="34"/>
      <c r="T9385" s="34"/>
      <c r="U9385" s="34"/>
      <c r="V9385" s="34"/>
      <c r="W9385" s="34"/>
      <c r="X9385" s="34"/>
      <c r="Y9385" s="34"/>
      <c r="Z9385" s="34"/>
    </row>
    <row r="9386" spans="18:26" x14ac:dyDescent="0.2">
      <c r="R9386" s="34"/>
      <c r="S9386" s="34"/>
      <c r="T9386" s="34"/>
      <c r="U9386" s="34"/>
      <c r="V9386" s="34"/>
      <c r="W9386" s="34"/>
      <c r="X9386" s="34"/>
      <c r="Y9386" s="34"/>
      <c r="Z9386" s="34"/>
    </row>
    <row r="9387" spans="18:26" x14ac:dyDescent="0.2">
      <c r="R9387" s="34"/>
      <c r="S9387" s="34"/>
      <c r="T9387" s="34"/>
      <c r="U9387" s="34"/>
      <c r="V9387" s="34"/>
      <c r="W9387" s="34"/>
      <c r="X9387" s="34"/>
      <c r="Y9387" s="34"/>
      <c r="Z9387" s="34"/>
    </row>
    <row r="9388" spans="18:26" x14ac:dyDescent="0.2">
      <c r="R9388" s="34"/>
      <c r="S9388" s="34"/>
      <c r="T9388" s="34"/>
      <c r="U9388" s="34"/>
      <c r="V9388" s="34"/>
      <c r="W9388" s="34"/>
      <c r="X9388" s="34"/>
      <c r="Y9388" s="34"/>
      <c r="Z9388" s="34"/>
    </row>
    <row r="9389" spans="18:26" x14ac:dyDescent="0.2">
      <c r="R9389" s="34"/>
      <c r="S9389" s="34"/>
      <c r="T9389" s="34"/>
      <c r="U9389" s="34"/>
      <c r="V9389" s="34"/>
      <c r="W9389" s="34"/>
      <c r="X9389" s="34"/>
      <c r="Y9389" s="34"/>
      <c r="Z9389" s="34"/>
    </row>
    <row r="9390" spans="18:26" x14ac:dyDescent="0.2">
      <c r="R9390" s="34"/>
      <c r="S9390" s="34"/>
      <c r="T9390" s="34"/>
      <c r="U9390" s="34"/>
      <c r="V9390" s="34"/>
      <c r="W9390" s="34"/>
      <c r="X9390" s="34"/>
      <c r="Y9390" s="34"/>
      <c r="Z9390" s="34"/>
    </row>
    <row r="9391" spans="18:26" x14ac:dyDescent="0.2">
      <c r="R9391" s="34"/>
      <c r="S9391" s="34"/>
      <c r="T9391" s="34"/>
      <c r="U9391" s="34"/>
      <c r="V9391" s="34"/>
      <c r="W9391" s="34"/>
      <c r="X9391" s="34"/>
      <c r="Y9391" s="34"/>
      <c r="Z9391" s="34"/>
    </row>
    <row r="9392" spans="18:26" x14ac:dyDescent="0.2">
      <c r="R9392" s="34"/>
      <c r="S9392" s="34"/>
      <c r="T9392" s="34"/>
      <c r="U9392" s="34"/>
      <c r="V9392" s="34"/>
      <c r="W9392" s="34"/>
      <c r="X9392" s="34"/>
      <c r="Y9392" s="34"/>
      <c r="Z9392" s="34"/>
    </row>
    <row r="9393" spans="18:26" x14ac:dyDescent="0.2">
      <c r="R9393" s="34"/>
      <c r="S9393" s="34"/>
      <c r="T9393" s="34"/>
      <c r="U9393" s="34"/>
      <c r="V9393" s="34"/>
      <c r="W9393" s="34"/>
      <c r="X9393" s="34"/>
      <c r="Y9393" s="34"/>
      <c r="Z9393" s="34"/>
    </row>
    <row r="9394" spans="18:26" x14ac:dyDescent="0.2">
      <c r="R9394" s="34"/>
      <c r="S9394" s="34"/>
      <c r="T9394" s="34"/>
      <c r="U9394" s="34"/>
      <c r="V9394" s="34"/>
      <c r="W9394" s="34"/>
      <c r="X9394" s="34"/>
      <c r="Y9394" s="34"/>
      <c r="Z9394" s="34"/>
    </row>
    <row r="9395" spans="18:26" x14ac:dyDescent="0.2">
      <c r="R9395" s="34"/>
      <c r="S9395" s="34"/>
      <c r="T9395" s="34"/>
      <c r="U9395" s="34"/>
      <c r="V9395" s="34"/>
      <c r="W9395" s="34"/>
      <c r="X9395" s="34"/>
      <c r="Y9395" s="34"/>
      <c r="Z9395" s="34"/>
    </row>
    <row r="9396" spans="18:26" x14ac:dyDescent="0.2">
      <c r="R9396" s="34"/>
      <c r="S9396" s="34"/>
      <c r="T9396" s="34"/>
      <c r="U9396" s="34"/>
      <c r="V9396" s="34"/>
      <c r="W9396" s="34"/>
      <c r="X9396" s="34"/>
      <c r="Y9396" s="34"/>
      <c r="Z9396" s="34"/>
    </row>
    <row r="9397" spans="18:26" x14ac:dyDescent="0.2">
      <c r="R9397" s="34"/>
      <c r="S9397" s="34"/>
      <c r="T9397" s="34"/>
      <c r="U9397" s="34"/>
      <c r="V9397" s="34"/>
      <c r="W9397" s="34"/>
      <c r="X9397" s="34"/>
      <c r="Y9397" s="34"/>
      <c r="Z9397" s="34"/>
    </row>
    <row r="9398" spans="18:26" x14ac:dyDescent="0.2">
      <c r="R9398" s="34"/>
      <c r="S9398" s="34"/>
      <c r="T9398" s="34"/>
      <c r="U9398" s="34"/>
      <c r="V9398" s="34"/>
      <c r="W9398" s="34"/>
      <c r="X9398" s="34"/>
      <c r="Y9398" s="34"/>
      <c r="Z9398" s="34"/>
    </row>
    <row r="9399" spans="18:26" x14ac:dyDescent="0.2">
      <c r="R9399" s="34"/>
      <c r="S9399" s="34"/>
      <c r="T9399" s="34"/>
      <c r="U9399" s="34"/>
      <c r="V9399" s="34"/>
      <c r="W9399" s="34"/>
      <c r="X9399" s="34"/>
      <c r="Y9399" s="34"/>
      <c r="Z9399" s="34"/>
    </row>
    <row r="9400" spans="18:26" x14ac:dyDescent="0.2">
      <c r="R9400" s="34"/>
      <c r="S9400" s="34"/>
      <c r="T9400" s="34"/>
      <c r="U9400" s="34"/>
      <c r="V9400" s="34"/>
      <c r="W9400" s="34"/>
      <c r="X9400" s="34"/>
      <c r="Y9400" s="34"/>
      <c r="Z9400" s="34"/>
    </row>
    <row r="9401" spans="18:26" x14ac:dyDescent="0.2">
      <c r="R9401" s="34"/>
      <c r="S9401" s="34"/>
      <c r="T9401" s="34"/>
      <c r="U9401" s="34"/>
      <c r="V9401" s="34"/>
      <c r="W9401" s="34"/>
      <c r="X9401" s="34"/>
      <c r="Y9401" s="34"/>
      <c r="Z9401" s="34"/>
    </row>
    <row r="9402" spans="18:26" x14ac:dyDescent="0.2">
      <c r="R9402" s="34"/>
      <c r="S9402" s="34"/>
      <c r="T9402" s="34"/>
      <c r="U9402" s="34"/>
      <c r="V9402" s="34"/>
      <c r="W9402" s="34"/>
      <c r="X9402" s="34"/>
      <c r="Y9402" s="34"/>
      <c r="Z9402" s="34"/>
    </row>
    <row r="9403" spans="18:26" x14ac:dyDescent="0.2">
      <c r="R9403" s="34"/>
      <c r="S9403" s="34"/>
      <c r="T9403" s="34"/>
      <c r="U9403" s="34"/>
      <c r="V9403" s="34"/>
      <c r="W9403" s="34"/>
      <c r="X9403" s="34"/>
      <c r="Y9403" s="34"/>
      <c r="Z9403" s="34"/>
    </row>
    <row r="9404" spans="18:26" x14ac:dyDescent="0.2">
      <c r="R9404" s="34"/>
      <c r="S9404" s="34"/>
      <c r="T9404" s="34"/>
      <c r="U9404" s="34"/>
      <c r="V9404" s="34"/>
      <c r="W9404" s="34"/>
      <c r="X9404" s="34"/>
      <c r="Y9404" s="34"/>
      <c r="Z9404" s="34"/>
    </row>
    <row r="9405" spans="18:26" x14ac:dyDescent="0.2">
      <c r="R9405" s="34"/>
      <c r="S9405" s="34"/>
      <c r="T9405" s="34"/>
      <c r="U9405" s="34"/>
      <c r="V9405" s="34"/>
      <c r="W9405" s="34"/>
      <c r="X9405" s="34"/>
      <c r="Y9405" s="34"/>
      <c r="Z9405" s="34"/>
    </row>
    <row r="9406" spans="18:26" x14ac:dyDescent="0.2">
      <c r="R9406" s="34"/>
      <c r="S9406" s="34"/>
      <c r="T9406" s="34"/>
      <c r="U9406" s="34"/>
      <c r="V9406" s="34"/>
      <c r="W9406" s="34"/>
      <c r="X9406" s="34"/>
      <c r="Y9406" s="34"/>
      <c r="Z9406" s="34"/>
    </row>
    <row r="9407" spans="18:26" x14ac:dyDescent="0.2">
      <c r="R9407" s="34"/>
      <c r="S9407" s="34"/>
      <c r="T9407" s="34"/>
      <c r="U9407" s="34"/>
      <c r="V9407" s="34"/>
      <c r="W9407" s="34"/>
      <c r="X9407" s="34"/>
      <c r="Y9407" s="34"/>
      <c r="Z9407" s="34"/>
    </row>
    <row r="9408" spans="18:26" x14ac:dyDescent="0.2">
      <c r="R9408" s="34"/>
      <c r="S9408" s="34"/>
      <c r="T9408" s="34"/>
      <c r="U9408" s="34"/>
      <c r="V9408" s="34"/>
      <c r="W9408" s="34"/>
      <c r="X9408" s="34"/>
      <c r="Y9408" s="34"/>
      <c r="Z9408" s="34"/>
    </row>
    <row r="9409" spans="18:26" x14ac:dyDescent="0.2">
      <c r="R9409" s="34"/>
      <c r="S9409" s="34"/>
      <c r="T9409" s="34"/>
      <c r="U9409" s="34"/>
      <c r="V9409" s="34"/>
      <c r="W9409" s="34"/>
      <c r="X9409" s="34"/>
      <c r="Y9409" s="34"/>
      <c r="Z9409" s="34"/>
    </row>
    <row r="9410" spans="18:26" x14ac:dyDescent="0.2">
      <c r="R9410" s="34"/>
      <c r="S9410" s="34"/>
      <c r="T9410" s="34"/>
      <c r="U9410" s="34"/>
      <c r="V9410" s="34"/>
      <c r="W9410" s="34"/>
      <c r="X9410" s="34"/>
      <c r="Y9410" s="34"/>
      <c r="Z9410" s="34"/>
    </row>
    <row r="9411" spans="18:26" x14ac:dyDescent="0.2">
      <c r="R9411" s="34"/>
      <c r="S9411" s="34"/>
      <c r="T9411" s="34"/>
      <c r="U9411" s="34"/>
      <c r="V9411" s="34"/>
      <c r="W9411" s="34"/>
      <c r="X9411" s="34"/>
      <c r="Y9411" s="34"/>
      <c r="Z9411" s="34"/>
    </row>
    <row r="9412" spans="18:26" x14ac:dyDescent="0.2">
      <c r="R9412" s="34"/>
      <c r="S9412" s="34"/>
      <c r="T9412" s="34"/>
      <c r="U9412" s="34"/>
      <c r="V9412" s="34"/>
      <c r="W9412" s="34"/>
      <c r="X9412" s="34"/>
      <c r="Y9412" s="34"/>
      <c r="Z9412" s="34"/>
    </row>
    <row r="9413" spans="18:26" x14ac:dyDescent="0.2">
      <c r="R9413" s="34"/>
      <c r="S9413" s="34"/>
      <c r="T9413" s="34"/>
      <c r="U9413" s="34"/>
      <c r="V9413" s="34"/>
      <c r="W9413" s="34"/>
      <c r="X9413" s="34"/>
      <c r="Y9413" s="34"/>
      <c r="Z9413" s="34"/>
    </row>
    <row r="9414" spans="18:26" x14ac:dyDescent="0.2">
      <c r="R9414" s="34"/>
      <c r="S9414" s="34"/>
      <c r="T9414" s="34"/>
      <c r="U9414" s="34"/>
      <c r="V9414" s="34"/>
      <c r="W9414" s="34"/>
      <c r="X9414" s="34"/>
      <c r="Y9414" s="34"/>
      <c r="Z9414" s="34"/>
    </row>
    <row r="9415" spans="18:26" x14ac:dyDescent="0.2">
      <c r="R9415" s="34"/>
      <c r="S9415" s="34"/>
      <c r="T9415" s="34"/>
      <c r="U9415" s="34"/>
      <c r="V9415" s="34"/>
      <c r="W9415" s="34"/>
      <c r="X9415" s="34"/>
      <c r="Y9415" s="34"/>
      <c r="Z9415" s="34"/>
    </row>
    <row r="9416" spans="18:26" x14ac:dyDescent="0.2">
      <c r="R9416" s="34"/>
      <c r="S9416" s="34"/>
      <c r="T9416" s="34"/>
      <c r="U9416" s="34"/>
      <c r="V9416" s="34"/>
      <c r="W9416" s="34"/>
      <c r="X9416" s="34"/>
      <c r="Y9416" s="34"/>
      <c r="Z9416" s="34"/>
    </row>
    <row r="9417" spans="18:26" x14ac:dyDescent="0.2">
      <c r="R9417" s="34"/>
      <c r="S9417" s="34"/>
      <c r="T9417" s="34"/>
      <c r="U9417" s="34"/>
      <c r="V9417" s="34"/>
      <c r="W9417" s="34"/>
      <c r="X9417" s="34"/>
      <c r="Y9417" s="34"/>
      <c r="Z9417" s="34"/>
    </row>
    <row r="9418" spans="18:26" x14ac:dyDescent="0.2">
      <c r="R9418" s="34"/>
      <c r="S9418" s="34"/>
      <c r="T9418" s="34"/>
      <c r="U9418" s="34"/>
      <c r="V9418" s="34"/>
      <c r="W9418" s="34"/>
      <c r="X9418" s="34"/>
      <c r="Y9418" s="34"/>
      <c r="Z9418" s="34"/>
    </row>
    <row r="9419" spans="18:26" x14ac:dyDescent="0.2">
      <c r="R9419" s="34"/>
      <c r="S9419" s="34"/>
      <c r="T9419" s="34"/>
      <c r="U9419" s="34"/>
      <c r="V9419" s="34"/>
      <c r="W9419" s="34"/>
      <c r="X9419" s="34"/>
      <c r="Y9419" s="34"/>
      <c r="Z9419" s="34"/>
    </row>
    <row r="9420" spans="18:26" x14ac:dyDescent="0.2">
      <c r="R9420" s="34"/>
      <c r="S9420" s="34"/>
      <c r="T9420" s="34"/>
      <c r="U9420" s="34"/>
      <c r="V9420" s="34"/>
      <c r="W9420" s="34"/>
      <c r="X9420" s="34"/>
      <c r="Y9420" s="34"/>
      <c r="Z9420" s="34"/>
    </row>
    <row r="9421" spans="18:26" x14ac:dyDescent="0.2">
      <c r="R9421" s="34"/>
      <c r="S9421" s="34"/>
      <c r="T9421" s="34"/>
      <c r="U9421" s="34"/>
      <c r="V9421" s="34"/>
      <c r="W9421" s="34"/>
      <c r="X9421" s="34"/>
      <c r="Y9421" s="34"/>
      <c r="Z9421" s="34"/>
    </row>
    <row r="9422" spans="18:26" x14ac:dyDescent="0.2">
      <c r="R9422" s="34"/>
      <c r="S9422" s="34"/>
      <c r="T9422" s="34"/>
      <c r="U9422" s="34"/>
      <c r="V9422" s="34"/>
      <c r="W9422" s="34"/>
      <c r="X9422" s="34"/>
      <c r="Y9422" s="34"/>
      <c r="Z9422" s="34"/>
    </row>
    <row r="9423" spans="18:26" x14ac:dyDescent="0.2">
      <c r="R9423" s="34"/>
      <c r="S9423" s="34"/>
      <c r="T9423" s="34"/>
      <c r="U9423" s="34"/>
      <c r="V9423" s="34"/>
      <c r="W9423" s="34"/>
      <c r="X9423" s="34"/>
      <c r="Y9423" s="34"/>
      <c r="Z9423" s="34"/>
    </row>
    <row r="9424" spans="18:26" x14ac:dyDescent="0.2">
      <c r="R9424" s="34"/>
      <c r="S9424" s="34"/>
      <c r="T9424" s="34"/>
      <c r="U9424" s="34"/>
      <c r="V9424" s="34"/>
      <c r="W9424" s="34"/>
      <c r="X9424" s="34"/>
      <c r="Y9424" s="34"/>
      <c r="Z9424" s="34"/>
    </row>
    <row r="9425" spans="18:26" x14ac:dyDescent="0.2">
      <c r="R9425" s="34"/>
      <c r="S9425" s="34"/>
      <c r="T9425" s="34"/>
      <c r="U9425" s="34"/>
      <c r="V9425" s="34"/>
      <c r="W9425" s="34"/>
      <c r="X9425" s="34"/>
      <c r="Y9425" s="34"/>
      <c r="Z9425" s="34"/>
    </row>
    <row r="9426" spans="18:26" x14ac:dyDescent="0.2">
      <c r="R9426" s="34"/>
      <c r="S9426" s="34"/>
      <c r="T9426" s="34"/>
      <c r="U9426" s="34"/>
      <c r="V9426" s="34"/>
      <c r="W9426" s="34"/>
      <c r="X9426" s="34"/>
      <c r="Y9426" s="34"/>
      <c r="Z9426" s="34"/>
    </row>
    <row r="9427" spans="18:26" x14ac:dyDescent="0.2">
      <c r="R9427" s="34"/>
      <c r="S9427" s="34"/>
      <c r="T9427" s="34"/>
      <c r="U9427" s="34"/>
      <c r="V9427" s="34"/>
      <c r="W9427" s="34"/>
      <c r="X9427" s="34"/>
      <c r="Y9427" s="34"/>
      <c r="Z9427" s="34"/>
    </row>
    <row r="9428" spans="18:26" x14ac:dyDescent="0.2">
      <c r="R9428" s="34"/>
      <c r="S9428" s="34"/>
      <c r="T9428" s="34"/>
      <c r="U9428" s="34"/>
      <c r="V9428" s="34"/>
      <c r="W9428" s="34"/>
      <c r="X9428" s="34"/>
      <c r="Y9428" s="34"/>
      <c r="Z9428" s="34"/>
    </row>
    <row r="9429" spans="18:26" x14ac:dyDescent="0.2">
      <c r="R9429" s="34"/>
      <c r="S9429" s="34"/>
      <c r="T9429" s="34"/>
      <c r="U9429" s="34"/>
      <c r="V9429" s="34"/>
      <c r="W9429" s="34"/>
      <c r="X9429" s="34"/>
      <c r="Y9429" s="34"/>
      <c r="Z9429" s="34"/>
    </row>
    <row r="9430" spans="18:26" x14ac:dyDescent="0.2">
      <c r="R9430" s="34"/>
      <c r="S9430" s="34"/>
      <c r="T9430" s="34"/>
      <c r="U9430" s="34"/>
      <c r="V9430" s="34"/>
      <c r="W9430" s="34"/>
      <c r="X9430" s="34"/>
      <c r="Y9430" s="34"/>
      <c r="Z9430" s="34"/>
    </row>
    <row r="9431" spans="18:26" x14ac:dyDescent="0.2">
      <c r="R9431" s="34"/>
      <c r="S9431" s="34"/>
      <c r="T9431" s="34"/>
      <c r="U9431" s="34"/>
      <c r="V9431" s="34"/>
      <c r="W9431" s="34"/>
      <c r="X9431" s="34"/>
      <c r="Y9431" s="34"/>
      <c r="Z9431" s="34"/>
    </row>
    <row r="9432" spans="18:26" x14ac:dyDescent="0.2">
      <c r="R9432" s="34"/>
      <c r="S9432" s="34"/>
      <c r="T9432" s="34"/>
      <c r="U9432" s="34"/>
      <c r="V9432" s="34"/>
      <c r="W9432" s="34"/>
      <c r="X9432" s="34"/>
      <c r="Y9432" s="34"/>
      <c r="Z9432" s="34"/>
    </row>
    <row r="9433" spans="18:26" x14ac:dyDescent="0.2">
      <c r="R9433" s="34"/>
      <c r="S9433" s="34"/>
      <c r="T9433" s="34"/>
      <c r="U9433" s="34"/>
      <c r="V9433" s="34"/>
      <c r="W9433" s="34"/>
      <c r="X9433" s="34"/>
      <c r="Y9433" s="34"/>
      <c r="Z9433" s="34"/>
    </row>
    <row r="9434" spans="18:26" x14ac:dyDescent="0.2">
      <c r="R9434" s="34"/>
      <c r="S9434" s="34"/>
      <c r="T9434" s="34"/>
      <c r="U9434" s="34"/>
      <c r="V9434" s="34"/>
      <c r="W9434" s="34"/>
      <c r="X9434" s="34"/>
      <c r="Y9434" s="34"/>
      <c r="Z9434" s="34"/>
    </row>
    <row r="9435" spans="18:26" x14ac:dyDescent="0.2">
      <c r="R9435" s="34"/>
      <c r="S9435" s="34"/>
      <c r="T9435" s="34"/>
      <c r="U9435" s="34"/>
      <c r="V9435" s="34"/>
      <c r="W9435" s="34"/>
      <c r="X9435" s="34"/>
      <c r="Y9435" s="34"/>
      <c r="Z9435" s="34"/>
    </row>
    <row r="9436" spans="18:26" x14ac:dyDescent="0.2">
      <c r="R9436" s="34"/>
      <c r="S9436" s="34"/>
      <c r="T9436" s="34"/>
      <c r="U9436" s="34"/>
      <c r="V9436" s="34"/>
      <c r="W9436" s="34"/>
      <c r="X9436" s="34"/>
      <c r="Y9436" s="34"/>
      <c r="Z9436" s="34"/>
    </row>
    <row r="9437" spans="18:26" x14ac:dyDescent="0.2">
      <c r="R9437" s="34"/>
      <c r="S9437" s="34"/>
      <c r="T9437" s="34"/>
      <c r="U9437" s="34"/>
      <c r="V9437" s="34"/>
      <c r="W9437" s="34"/>
      <c r="X9437" s="34"/>
      <c r="Y9437" s="34"/>
      <c r="Z9437" s="34"/>
    </row>
    <row r="9438" spans="18:26" x14ac:dyDescent="0.2">
      <c r="R9438" s="34"/>
      <c r="S9438" s="34"/>
      <c r="T9438" s="34"/>
      <c r="U9438" s="34"/>
      <c r="V9438" s="34"/>
      <c r="W9438" s="34"/>
      <c r="X9438" s="34"/>
      <c r="Y9438" s="34"/>
      <c r="Z9438" s="34"/>
    </row>
    <row r="9439" spans="18:26" x14ac:dyDescent="0.2">
      <c r="R9439" s="34"/>
      <c r="S9439" s="34"/>
      <c r="T9439" s="34"/>
      <c r="U9439" s="34"/>
      <c r="V9439" s="34"/>
      <c r="W9439" s="34"/>
      <c r="X9439" s="34"/>
      <c r="Y9439" s="34"/>
      <c r="Z9439" s="34"/>
    </row>
    <row r="9440" spans="18:26" x14ac:dyDescent="0.2">
      <c r="R9440" s="34"/>
      <c r="S9440" s="34"/>
      <c r="T9440" s="34"/>
      <c r="U9440" s="34"/>
      <c r="V9440" s="34"/>
      <c r="W9440" s="34"/>
      <c r="X9440" s="34"/>
      <c r="Y9440" s="34"/>
      <c r="Z9440" s="34"/>
    </row>
    <row r="9441" spans="18:26" x14ac:dyDescent="0.2">
      <c r="R9441" s="34"/>
      <c r="S9441" s="34"/>
      <c r="T9441" s="34"/>
      <c r="U9441" s="34"/>
      <c r="V9441" s="34"/>
      <c r="W9441" s="34"/>
      <c r="X9441" s="34"/>
      <c r="Y9441" s="34"/>
      <c r="Z9441" s="34"/>
    </row>
    <row r="9442" spans="18:26" x14ac:dyDescent="0.2">
      <c r="R9442" s="34"/>
      <c r="S9442" s="34"/>
      <c r="T9442" s="34"/>
      <c r="U9442" s="34"/>
      <c r="V9442" s="34"/>
      <c r="W9442" s="34"/>
      <c r="X9442" s="34"/>
      <c r="Y9442" s="34"/>
      <c r="Z9442" s="34"/>
    </row>
    <row r="9443" spans="18:26" x14ac:dyDescent="0.2">
      <c r="R9443" s="34"/>
      <c r="S9443" s="34"/>
      <c r="T9443" s="34"/>
      <c r="U9443" s="34"/>
      <c r="V9443" s="34"/>
      <c r="W9443" s="34"/>
      <c r="X9443" s="34"/>
      <c r="Y9443" s="34"/>
      <c r="Z9443" s="34"/>
    </row>
    <row r="9444" spans="18:26" x14ac:dyDescent="0.2">
      <c r="R9444" s="34"/>
      <c r="S9444" s="34"/>
      <c r="T9444" s="34"/>
      <c r="U9444" s="34"/>
      <c r="V9444" s="34"/>
      <c r="W9444" s="34"/>
      <c r="X9444" s="34"/>
      <c r="Y9444" s="34"/>
      <c r="Z9444" s="34"/>
    </row>
    <row r="9445" spans="18:26" x14ac:dyDescent="0.2">
      <c r="R9445" s="34"/>
      <c r="S9445" s="34"/>
      <c r="T9445" s="34"/>
      <c r="U9445" s="34"/>
      <c r="V9445" s="34"/>
      <c r="W9445" s="34"/>
      <c r="X9445" s="34"/>
      <c r="Y9445" s="34"/>
      <c r="Z9445" s="34"/>
    </row>
    <row r="9446" spans="18:26" x14ac:dyDescent="0.2">
      <c r="R9446" s="34"/>
      <c r="S9446" s="34"/>
      <c r="T9446" s="34"/>
      <c r="U9446" s="34"/>
      <c r="V9446" s="34"/>
      <c r="W9446" s="34"/>
      <c r="X9446" s="34"/>
      <c r="Y9446" s="34"/>
      <c r="Z9446" s="34"/>
    </row>
    <row r="9447" spans="18:26" x14ac:dyDescent="0.2">
      <c r="R9447" s="34"/>
      <c r="S9447" s="34"/>
      <c r="T9447" s="34"/>
      <c r="U9447" s="34"/>
      <c r="V9447" s="34"/>
      <c r="W9447" s="34"/>
      <c r="X9447" s="34"/>
      <c r="Y9447" s="34"/>
      <c r="Z9447" s="34"/>
    </row>
    <row r="9448" spans="18:26" x14ac:dyDescent="0.2">
      <c r="R9448" s="34"/>
      <c r="S9448" s="34"/>
      <c r="T9448" s="34"/>
      <c r="U9448" s="34"/>
      <c r="V9448" s="34"/>
      <c r="W9448" s="34"/>
      <c r="X9448" s="34"/>
      <c r="Y9448" s="34"/>
      <c r="Z9448" s="34"/>
    </row>
    <row r="9449" spans="18:26" x14ac:dyDescent="0.2">
      <c r="R9449" s="34"/>
      <c r="S9449" s="34"/>
      <c r="T9449" s="34"/>
      <c r="U9449" s="34"/>
      <c r="V9449" s="34"/>
      <c r="W9449" s="34"/>
      <c r="X9449" s="34"/>
      <c r="Y9449" s="34"/>
      <c r="Z9449" s="34"/>
    </row>
    <row r="9450" spans="18:26" x14ac:dyDescent="0.2">
      <c r="R9450" s="34"/>
      <c r="S9450" s="34"/>
      <c r="T9450" s="34"/>
      <c r="U9450" s="34"/>
      <c r="V9450" s="34"/>
      <c r="W9450" s="34"/>
      <c r="X9450" s="34"/>
      <c r="Y9450" s="34"/>
      <c r="Z9450" s="34"/>
    </row>
    <row r="9451" spans="18:26" x14ac:dyDescent="0.2">
      <c r="R9451" s="34"/>
      <c r="S9451" s="34"/>
      <c r="T9451" s="34"/>
      <c r="U9451" s="34"/>
      <c r="V9451" s="34"/>
      <c r="W9451" s="34"/>
      <c r="X9451" s="34"/>
      <c r="Y9451" s="34"/>
      <c r="Z9451" s="34"/>
    </row>
    <row r="9452" spans="18:26" x14ac:dyDescent="0.2">
      <c r="R9452" s="34"/>
      <c r="S9452" s="34"/>
      <c r="T9452" s="34"/>
      <c r="U9452" s="34"/>
      <c r="V9452" s="34"/>
      <c r="W9452" s="34"/>
      <c r="X9452" s="34"/>
      <c r="Y9452" s="34"/>
      <c r="Z9452" s="34"/>
    </row>
    <row r="9453" spans="18:26" x14ac:dyDescent="0.2">
      <c r="R9453" s="34"/>
      <c r="S9453" s="34"/>
      <c r="T9453" s="34"/>
      <c r="U9453" s="34"/>
      <c r="V9453" s="34"/>
      <c r="W9453" s="34"/>
      <c r="X9453" s="34"/>
      <c r="Y9453" s="34"/>
      <c r="Z9453" s="34"/>
    </row>
    <row r="9454" spans="18:26" x14ac:dyDescent="0.2">
      <c r="R9454" s="34"/>
      <c r="S9454" s="34"/>
      <c r="T9454" s="34"/>
      <c r="U9454" s="34"/>
      <c r="V9454" s="34"/>
      <c r="W9454" s="34"/>
      <c r="X9454" s="34"/>
      <c r="Y9454" s="34"/>
      <c r="Z9454" s="34"/>
    </row>
    <row r="9455" spans="18:26" x14ac:dyDescent="0.2">
      <c r="R9455" s="34"/>
      <c r="S9455" s="34"/>
      <c r="T9455" s="34"/>
      <c r="U9455" s="34"/>
      <c r="V9455" s="34"/>
      <c r="W9455" s="34"/>
      <c r="X9455" s="34"/>
      <c r="Y9455" s="34"/>
      <c r="Z9455" s="34"/>
    </row>
    <row r="9456" spans="18:26" x14ac:dyDescent="0.2">
      <c r="R9456" s="34"/>
      <c r="S9456" s="34"/>
      <c r="T9456" s="34"/>
      <c r="U9456" s="34"/>
      <c r="V9456" s="34"/>
      <c r="W9456" s="34"/>
      <c r="X9456" s="34"/>
      <c r="Y9456" s="34"/>
      <c r="Z9456" s="34"/>
    </row>
    <row r="9457" spans="18:26" x14ac:dyDescent="0.2">
      <c r="R9457" s="34"/>
      <c r="S9457" s="34"/>
      <c r="T9457" s="34"/>
      <c r="U9457" s="34"/>
      <c r="V9457" s="34"/>
      <c r="W9457" s="34"/>
      <c r="X9457" s="34"/>
      <c r="Y9457" s="34"/>
      <c r="Z9457" s="34"/>
    </row>
    <row r="9458" spans="18:26" x14ac:dyDescent="0.2">
      <c r="R9458" s="34"/>
      <c r="S9458" s="34"/>
      <c r="T9458" s="34"/>
      <c r="U9458" s="34"/>
      <c r="V9458" s="34"/>
      <c r="W9458" s="34"/>
      <c r="X9458" s="34"/>
      <c r="Y9458" s="34"/>
      <c r="Z9458" s="34"/>
    </row>
    <row r="9459" spans="18:26" x14ac:dyDescent="0.2">
      <c r="R9459" s="34"/>
      <c r="S9459" s="34"/>
      <c r="T9459" s="34"/>
      <c r="U9459" s="34"/>
      <c r="V9459" s="34"/>
      <c r="W9459" s="34"/>
      <c r="X9459" s="34"/>
      <c r="Y9459" s="34"/>
      <c r="Z9459" s="34"/>
    </row>
    <row r="9460" spans="18:26" x14ac:dyDescent="0.2">
      <c r="R9460" s="34"/>
      <c r="S9460" s="34"/>
      <c r="T9460" s="34"/>
      <c r="U9460" s="34"/>
      <c r="V9460" s="34"/>
      <c r="W9460" s="34"/>
      <c r="X9460" s="34"/>
      <c r="Y9460" s="34"/>
      <c r="Z9460" s="34"/>
    </row>
    <row r="9461" spans="18:26" x14ac:dyDescent="0.2">
      <c r="R9461" s="34"/>
      <c r="S9461" s="34"/>
      <c r="T9461" s="34"/>
      <c r="U9461" s="34"/>
      <c r="V9461" s="34"/>
      <c r="W9461" s="34"/>
      <c r="X9461" s="34"/>
      <c r="Y9461" s="34"/>
      <c r="Z9461" s="34"/>
    </row>
    <row r="9462" spans="18:26" x14ac:dyDescent="0.2">
      <c r="R9462" s="34"/>
      <c r="S9462" s="34"/>
      <c r="T9462" s="34"/>
      <c r="U9462" s="34"/>
      <c r="V9462" s="34"/>
      <c r="W9462" s="34"/>
      <c r="X9462" s="34"/>
      <c r="Y9462" s="34"/>
      <c r="Z9462" s="34"/>
    </row>
    <row r="9463" spans="18:26" x14ac:dyDescent="0.2">
      <c r="R9463" s="274"/>
      <c r="S9463" s="274"/>
      <c r="T9463" s="274"/>
      <c r="U9463" s="274"/>
      <c r="V9463" s="274"/>
      <c r="W9463" s="274"/>
      <c r="X9463" s="274"/>
      <c r="Y9463" s="274"/>
      <c r="Z9463" s="274"/>
    </row>
    <row r="9464" spans="18:26" x14ac:dyDescent="0.2">
      <c r="R9464" s="274"/>
      <c r="S9464" s="274"/>
      <c r="T9464" s="274"/>
      <c r="U9464" s="274"/>
      <c r="V9464" s="274"/>
      <c r="W9464" s="274"/>
      <c r="X9464" s="274"/>
      <c r="Y9464" s="274"/>
      <c r="Z9464" s="274"/>
    </row>
    <row r="9465" spans="18:26" x14ac:dyDescent="0.2">
      <c r="R9465" s="34"/>
      <c r="S9465" s="34"/>
      <c r="T9465" s="34"/>
      <c r="U9465" s="34"/>
      <c r="V9465" s="34"/>
      <c r="W9465" s="34"/>
      <c r="X9465" s="34"/>
      <c r="Y9465" s="34"/>
      <c r="Z9465" s="34"/>
    </row>
    <row r="9466" spans="18:26" x14ac:dyDescent="0.2">
      <c r="R9466" s="34"/>
      <c r="S9466" s="34"/>
      <c r="T9466" s="34"/>
      <c r="U9466" s="34"/>
      <c r="V9466" s="34"/>
      <c r="W9466" s="34"/>
      <c r="X9466" s="34"/>
      <c r="Y9466" s="34"/>
      <c r="Z9466" s="34"/>
    </row>
    <row r="9467" spans="18:26" x14ac:dyDescent="0.2">
      <c r="R9467" s="34"/>
      <c r="S9467" s="34"/>
      <c r="T9467" s="34"/>
      <c r="U9467" s="34"/>
      <c r="V9467" s="34"/>
      <c r="W9467" s="34"/>
      <c r="X9467" s="34"/>
      <c r="Y9467" s="34"/>
      <c r="Z9467" s="34"/>
    </row>
    <row r="9468" spans="18:26" x14ac:dyDescent="0.2">
      <c r="R9468" s="34"/>
      <c r="S9468" s="34"/>
      <c r="T9468" s="34"/>
      <c r="U9468" s="34"/>
      <c r="V9468" s="34"/>
      <c r="W9468" s="34"/>
      <c r="X9468" s="34"/>
      <c r="Y9468" s="34"/>
      <c r="Z9468" s="34"/>
    </row>
    <row r="9469" spans="18:26" x14ac:dyDescent="0.2">
      <c r="R9469" s="34"/>
      <c r="S9469" s="34"/>
      <c r="T9469" s="34"/>
      <c r="U9469" s="34"/>
      <c r="V9469" s="34"/>
      <c r="W9469" s="34"/>
      <c r="X9469" s="34"/>
      <c r="Y9469" s="34"/>
      <c r="Z9469" s="34"/>
    </row>
    <row r="9470" spans="18:26" x14ac:dyDescent="0.2">
      <c r="R9470" s="34"/>
      <c r="S9470" s="34"/>
      <c r="T9470" s="34"/>
      <c r="U9470" s="34"/>
      <c r="V9470" s="34"/>
      <c r="W9470" s="34"/>
      <c r="X9470" s="34"/>
      <c r="Y9470" s="34"/>
      <c r="Z9470" s="34"/>
    </row>
    <row r="9471" spans="18:26" x14ac:dyDescent="0.2">
      <c r="R9471" s="34"/>
      <c r="S9471" s="34"/>
      <c r="T9471" s="34"/>
      <c r="U9471" s="34"/>
      <c r="V9471" s="34"/>
      <c r="W9471" s="34"/>
      <c r="X9471" s="34"/>
      <c r="Y9471" s="34"/>
      <c r="Z9471" s="34"/>
    </row>
    <row r="9472" spans="18:26" x14ac:dyDescent="0.2">
      <c r="R9472" s="34"/>
      <c r="S9472" s="34"/>
      <c r="T9472" s="34"/>
      <c r="U9472" s="34"/>
      <c r="V9472" s="34"/>
      <c r="W9472" s="34"/>
      <c r="X9472" s="34"/>
      <c r="Y9472" s="34"/>
      <c r="Z9472" s="34"/>
    </row>
    <row r="9473" spans="18:26" x14ac:dyDescent="0.2">
      <c r="R9473" s="34"/>
      <c r="S9473" s="34"/>
      <c r="T9473" s="34"/>
      <c r="U9473" s="34"/>
      <c r="V9473" s="34"/>
      <c r="W9473" s="34"/>
      <c r="X9473" s="34"/>
      <c r="Y9473" s="34"/>
      <c r="Z9473" s="34"/>
    </row>
    <row r="9474" spans="18:26" x14ac:dyDescent="0.2">
      <c r="R9474" s="34"/>
      <c r="S9474" s="34"/>
      <c r="T9474" s="34"/>
      <c r="U9474" s="34"/>
      <c r="V9474" s="34"/>
      <c r="W9474" s="34"/>
      <c r="X9474" s="34"/>
      <c r="Y9474" s="34"/>
      <c r="Z9474" s="34"/>
    </row>
    <row r="9475" spans="18:26" x14ac:dyDescent="0.2">
      <c r="R9475" s="34"/>
      <c r="S9475" s="34"/>
      <c r="T9475" s="34"/>
      <c r="U9475" s="34"/>
      <c r="V9475" s="34"/>
      <c r="W9475" s="34"/>
      <c r="X9475" s="34"/>
      <c r="Y9475" s="34"/>
      <c r="Z9475" s="34"/>
    </row>
    <row r="9476" spans="18:26" x14ac:dyDescent="0.2">
      <c r="R9476" s="34"/>
      <c r="S9476" s="34"/>
      <c r="T9476" s="34"/>
      <c r="U9476" s="34"/>
      <c r="V9476" s="34"/>
      <c r="W9476" s="34"/>
      <c r="X9476" s="34"/>
      <c r="Y9476" s="34"/>
      <c r="Z9476" s="34"/>
    </row>
    <row r="9477" spans="18:26" x14ac:dyDescent="0.2">
      <c r="R9477" s="34"/>
      <c r="S9477" s="34"/>
      <c r="T9477" s="34"/>
      <c r="U9477" s="34"/>
      <c r="V9477" s="34"/>
      <c r="W9477" s="34"/>
      <c r="X9477" s="34"/>
      <c r="Y9477" s="34"/>
      <c r="Z9477" s="34"/>
    </row>
    <row r="9478" spans="18:26" x14ac:dyDescent="0.2">
      <c r="R9478" s="34"/>
      <c r="S9478" s="34"/>
      <c r="T9478" s="34"/>
      <c r="U9478" s="34"/>
      <c r="V9478" s="34"/>
      <c r="W9478" s="34"/>
      <c r="X9478" s="34"/>
      <c r="Y9478" s="34"/>
      <c r="Z9478" s="34"/>
    </row>
    <row r="9479" spans="18:26" x14ac:dyDescent="0.2">
      <c r="R9479" s="34"/>
      <c r="S9479" s="34"/>
      <c r="T9479" s="34"/>
      <c r="U9479" s="34"/>
      <c r="V9479" s="34"/>
      <c r="W9479" s="34"/>
      <c r="X9479" s="34"/>
      <c r="Y9479" s="34"/>
      <c r="Z9479" s="34"/>
    </row>
    <row r="9480" spans="18:26" x14ac:dyDescent="0.2">
      <c r="R9480" s="34"/>
      <c r="S9480" s="34"/>
      <c r="T9480" s="34"/>
      <c r="U9480" s="34"/>
      <c r="V9480" s="34"/>
      <c r="W9480" s="34"/>
      <c r="X9480" s="34"/>
      <c r="Y9480" s="34"/>
      <c r="Z9480" s="34"/>
    </row>
    <row r="9481" spans="18:26" x14ac:dyDescent="0.2">
      <c r="R9481" s="34"/>
      <c r="S9481" s="34"/>
      <c r="T9481" s="34"/>
      <c r="U9481" s="34"/>
      <c r="V9481" s="34"/>
      <c r="W9481" s="34"/>
      <c r="X9481" s="34"/>
      <c r="Y9481" s="34"/>
      <c r="Z9481" s="34"/>
    </row>
    <row r="9482" spans="18:26" x14ac:dyDescent="0.2">
      <c r="R9482" s="34"/>
      <c r="S9482" s="34"/>
      <c r="T9482" s="34"/>
      <c r="U9482" s="34"/>
      <c r="V9482" s="34"/>
      <c r="W9482" s="34"/>
      <c r="X9482" s="34"/>
      <c r="Y9482" s="34"/>
      <c r="Z9482" s="34"/>
    </row>
    <row r="9483" spans="18:26" x14ac:dyDescent="0.2">
      <c r="R9483" s="34"/>
      <c r="S9483" s="34"/>
      <c r="T9483" s="34"/>
      <c r="U9483" s="34"/>
      <c r="V9483" s="34"/>
      <c r="W9483" s="34"/>
      <c r="X9483" s="34"/>
      <c r="Y9483" s="34"/>
      <c r="Z9483" s="34"/>
    </row>
    <row r="9484" spans="18:26" x14ac:dyDescent="0.2">
      <c r="R9484" s="34"/>
      <c r="S9484" s="34"/>
      <c r="T9484" s="34"/>
      <c r="U9484" s="34"/>
      <c r="V9484" s="34"/>
      <c r="W9484" s="34"/>
      <c r="X9484" s="34"/>
      <c r="Y9484" s="34"/>
      <c r="Z9484" s="34"/>
    </row>
    <row r="9485" spans="18:26" x14ac:dyDescent="0.2">
      <c r="R9485" s="34"/>
      <c r="S9485" s="34"/>
      <c r="T9485" s="34"/>
      <c r="U9485" s="34"/>
      <c r="V9485" s="34"/>
      <c r="W9485" s="34"/>
      <c r="X9485" s="34"/>
      <c r="Y9485" s="34"/>
      <c r="Z9485" s="34"/>
    </row>
    <row r="9486" spans="18:26" x14ac:dyDescent="0.2">
      <c r="R9486" s="34"/>
      <c r="S9486" s="34"/>
      <c r="T9486" s="34"/>
      <c r="U9486" s="34"/>
      <c r="V9486" s="34"/>
      <c r="W9486" s="34"/>
      <c r="X9486" s="34"/>
      <c r="Y9486" s="34"/>
      <c r="Z9486" s="34"/>
    </row>
    <row r="9487" spans="18:26" x14ac:dyDescent="0.2">
      <c r="R9487" s="34"/>
      <c r="S9487" s="34"/>
      <c r="T9487" s="34"/>
      <c r="U9487" s="34"/>
      <c r="V9487" s="34"/>
      <c r="W9487" s="34"/>
      <c r="X9487" s="34"/>
      <c r="Y9487" s="34"/>
      <c r="Z9487" s="34"/>
    </row>
    <row r="9488" spans="18:26" x14ac:dyDescent="0.2">
      <c r="R9488" s="34"/>
      <c r="S9488" s="34"/>
      <c r="T9488" s="34"/>
      <c r="U9488" s="34"/>
      <c r="V9488" s="34"/>
      <c r="W9488" s="34"/>
      <c r="X9488" s="34"/>
      <c r="Y9488" s="34"/>
      <c r="Z9488" s="34"/>
    </row>
    <row r="9489" spans="18:26" x14ac:dyDescent="0.2">
      <c r="R9489" s="34"/>
      <c r="S9489" s="34"/>
      <c r="T9489" s="34"/>
      <c r="U9489" s="34"/>
      <c r="V9489" s="34"/>
      <c r="W9489" s="34"/>
      <c r="X9489" s="34"/>
      <c r="Y9489" s="34"/>
      <c r="Z9489" s="34"/>
    </row>
    <row r="9490" spans="18:26" x14ac:dyDescent="0.2">
      <c r="R9490" s="34"/>
      <c r="S9490" s="34"/>
      <c r="T9490" s="34"/>
      <c r="U9490" s="34"/>
      <c r="V9490" s="34"/>
      <c r="W9490" s="34"/>
      <c r="X9490" s="34"/>
      <c r="Y9490" s="34"/>
      <c r="Z9490" s="34"/>
    </row>
    <row r="9491" spans="18:26" x14ac:dyDescent="0.2">
      <c r="R9491" s="34"/>
      <c r="S9491" s="34"/>
      <c r="T9491" s="34"/>
      <c r="U9491" s="34"/>
      <c r="V9491" s="34"/>
      <c r="W9491" s="34"/>
      <c r="X9491" s="34"/>
      <c r="Y9491" s="34"/>
      <c r="Z9491" s="34"/>
    </row>
    <row r="9492" spans="18:26" x14ac:dyDescent="0.2">
      <c r="R9492" s="34"/>
      <c r="S9492" s="34"/>
      <c r="T9492" s="34"/>
      <c r="U9492" s="34"/>
      <c r="V9492" s="34"/>
      <c r="W9492" s="34"/>
      <c r="X9492" s="34"/>
      <c r="Y9492" s="34"/>
      <c r="Z9492" s="34"/>
    </row>
    <row r="9493" spans="18:26" x14ac:dyDescent="0.2">
      <c r="R9493" s="34"/>
      <c r="S9493" s="34"/>
      <c r="T9493" s="34"/>
      <c r="U9493" s="34"/>
      <c r="V9493" s="34"/>
      <c r="W9493" s="34"/>
      <c r="X9493" s="34"/>
      <c r="Y9493" s="34"/>
      <c r="Z9493" s="34"/>
    </row>
    <row r="9494" spans="18:26" x14ac:dyDescent="0.2">
      <c r="R9494" s="34"/>
      <c r="S9494" s="34"/>
      <c r="T9494" s="34"/>
      <c r="U9494" s="34"/>
      <c r="V9494" s="34"/>
      <c r="W9494" s="34"/>
      <c r="X9494" s="34"/>
      <c r="Y9494" s="34"/>
      <c r="Z9494" s="34"/>
    </row>
    <row r="9495" spans="18:26" x14ac:dyDescent="0.2">
      <c r="R9495" s="34"/>
      <c r="S9495" s="34"/>
      <c r="T9495" s="34"/>
      <c r="U9495" s="34"/>
      <c r="V9495" s="34"/>
      <c r="W9495" s="34"/>
      <c r="X9495" s="34"/>
      <c r="Y9495" s="34"/>
      <c r="Z9495" s="34"/>
    </row>
    <row r="9496" spans="18:26" x14ac:dyDescent="0.2">
      <c r="R9496" s="34"/>
      <c r="S9496" s="34"/>
      <c r="T9496" s="34"/>
      <c r="U9496" s="34"/>
      <c r="V9496" s="34"/>
      <c r="W9496" s="34"/>
      <c r="X9496" s="34"/>
      <c r="Y9496" s="34"/>
      <c r="Z9496" s="34"/>
    </row>
    <row r="9497" spans="18:26" x14ac:dyDescent="0.2">
      <c r="R9497" s="34"/>
      <c r="S9497" s="34"/>
      <c r="T9497" s="34"/>
      <c r="U9497" s="34"/>
      <c r="V9497" s="34"/>
      <c r="W9497" s="34"/>
      <c r="X9497" s="34"/>
      <c r="Y9497" s="34"/>
      <c r="Z9497" s="34"/>
    </row>
    <row r="9498" spans="18:26" x14ac:dyDescent="0.2">
      <c r="R9498" s="34"/>
      <c r="S9498" s="34"/>
      <c r="T9498" s="34"/>
      <c r="U9498" s="34"/>
      <c r="V9498" s="34"/>
      <c r="W9498" s="34"/>
      <c r="X9498" s="34"/>
      <c r="Y9498" s="34"/>
      <c r="Z9498" s="34"/>
    </row>
    <row r="9499" spans="18:26" x14ac:dyDescent="0.2">
      <c r="R9499" s="34"/>
      <c r="S9499" s="34"/>
      <c r="T9499" s="34"/>
      <c r="U9499" s="34"/>
      <c r="V9499" s="34"/>
      <c r="W9499" s="34"/>
      <c r="X9499" s="34"/>
      <c r="Y9499" s="34"/>
      <c r="Z9499" s="34"/>
    </row>
    <row r="9500" spans="18:26" x14ac:dyDescent="0.2">
      <c r="R9500" s="34"/>
      <c r="S9500" s="34"/>
      <c r="T9500" s="34"/>
      <c r="U9500" s="34"/>
      <c r="V9500" s="34"/>
      <c r="W9500" s="34"/>
      <c r="X9500" s="34"/>
      <c r="Y9500" s="34"/>
      <c r="Z9500" s="34"/>
    </row>
    <row r="9501" spans="18:26" x14ac:dyDescent="0.2">
      <c r="R9501" s="34"/>
      <c r="S9501" s="34"/>
      <c r="T9501" s="34"/>
      <c r="U9501" s="34"/>
      <c r="V9501" s="34"/>
      <c r="W9501" s="34"/>
      <c r="X9501" s="34"/>
      <c r="Y9501" s="34"/>
      <c r="Z9501" s="34"/>
    </row>
    <row r="9502" spans="18:26" x14ac:dyDescent="0.2">
      <c r="R9502" s="34"/>
      <c r="S9502" s="34"/>
      <c r="T9502" s="34"/>
      <c r="U9502" s="34"/>
      <c r="V9502" s="34"/>
      <c r="W9502" s="34"/>
      <c r="X9502" s="34"/>
      <c r="Y9502" s="34"/>
      <c r="Z9502" s="34"/>
    </row>
    <row r="9503" spans="18:26" x14ac:dyDescent="0.2">
      <c r="R9503" s="34"/>
      <c r="S9503" s="34"/>
      <c r="T9503" s="34"/>
      <c r="U9503" s="34"/>
      <c r="V9503" s="34"/>
      <c r="W9503" s="34"/>
      <c r="X9503" s="34"/>
      <c r="Y9503" s="34"/>
      <c r="Z9503" s="34"/>
    </row>
    <row r="9504" spans="18:26" x14ac:dyDescent="0.2">
      <c r="R9504" s="34"/>
      <c r="S9504" s="34"/>
      <c r="T9504" s="34"/>
      <c r="U9504" s="34"/>
      <c r="V9504" s="34"/>
      <c r="W9504" s="34"/>
      <c r="X9504" s="34"/>
      <c r="Y9504" s="34"/>
      <c r="Z9504" s="34"/>
    </row>
    <row r="9505" spans="18:26" x14ac:dyDescent="0.2">
      <c r="R9505" s="34"/>
      <c r="S9505" s="34"/>
      <c r="T9505" s="34"/>
      <c r="U9505" s="34"/>
      <c r="V9505" s="34"/>
      <c r="W9505" s="34"/>
      <c r="X9505" s="34"/>
      <c r="Y9505" s="34"/>
      <c r="Z9505" s="34"/>
    </row>
    <row r="9506" spans="18:26" x14ac:dyDescent="0.2">
      <c r="R9506" s="34"/>
      <c r="S9506" s="34"/>
      <c r="T9506" s="34"/>
      <c r="U9506" s="34"/>
      <c r="V9506" s="34"/>
      <c r="W9506" s="34"/>
      <c r="X9506" s="34"/>
      <c r="Y9506" s="34"/>
      <c r="Z9506" s="34"/>
    </row>
    <row r="9507" spans="18:26" x14ac:dyDescent="0.2">
      <c r="R9507" s="34"/>
      <c r="S9507" s="34"/>
      <c r="T9507" s="34"/>
      <c r="U9507" s="34"/>
      <c r="V9507" s="34"/>
      <c r="W9507" s="34"/>
      <c r="X9507" s="34"/>
      <c r="Y9507" s="34"/>
      <c r="Z9507" s="34"/>
    </row>
    <row r="9508" spans="18:26" x14ac:dyDescent="0.2">
      <c r="R9508" s="34"/>
      <c r="S9508" s="34"/>
      <c r="T9508" s="34"/>
      <c r="U9508" s="34"/>
      <c r="V9508" s="34"/>
      <c r="W9508" s="34"/>
      <c r="X9508" s="34"/>
      <c r="Y9508" s="34"/>
      <c r="Z9508" s="34"/>
    </row>
    <row r="9509" spans="18:26" x14ac:dyDescent="0.2">
      <c r="R9509" s="34"/>
      <c r="S9509" s="34"/>
      <c r="T9509" s="34"/>
      <c r="U9509" s="34"/>
      <c r="V9509" s="34"/>
      <c r="W9509" s="34"/>
      <c r="X9509" s="34"/>
      <c r="Y9509" s="34"/>
      <c r="Z9509" s="34"/>
    </row>
    <row r="9510" spans="18:26" x14ac:dyDescent="0.2">
      <c r="R9510" s="34"/>
      <c r="S9510" s="34"/>
      <c r="T9510" s="34"/>
      <c r="U9510" s="34"/>
      <c r="V9510" s="34"/>
      <c r="W9510" s="34"/>
      <c r="X9510" s="34"/>
      <c r="Y9510" s="34"/>
      <c r="Z9510" s="34"/>
    </row>
    <row r="9511" spans="18:26" x14ac:dyDescent="0.2">
      <c r="R9511" s="34"/>
      <c r="S9511" s="34"/>
      <c r="T9511" s="34"/>
      <c r="U9511" s="34"/>
      <c r="V9511" s="34"/>
      <c r="W9511" s="34"/>
      <c r="X9511" s="34"/>
      <c r="Y9511" s="34"/>
      <c r="Z9511" s="34"/>
    </row>
    <row r="9512" spans="18:26" x14ac:dyDescent="0.2">
      <c r="R9512" s="34"/>
      <c r="S9512" s="34"/>
      <c r="T9512" s="34"/>
      <c r="U9512" s="34"/>
      <c r="V9512" s="34"/>
      <c r="W9512" s="34"/>
      <c r="X9512" s="34"/>
      <c r="Y9512" s="34"/>
      <c r="Z9512" s="34"/>
    </row>
    <row r="9513" spans="18:26" x14ac:dyDescent="0.2">
      <c r="R9513" s="34"/>
      <c r="S9513" s="34"/>
      <c r="T9513" s="34"/>
      <c r="U9513" s="34"/>
      <c r="V9513" s="34"/>
      <c r="W9513" s="34"/>
      <c r="X9513" s="34"/>
      <c r="Y9513" s="34"/>
      <c r="Z9513" s="34"/>
    </row>
    <row r="9514" spans="18:26" x14ac:dyDescent="0.2">
      <c r="R9514" s="34"/>
      <c r="S9514" s="34"/>
      <c r="T9514" s="34"/>
      <c r="U9514" s="34"/>
      <c r="V9514" s="34"/>
      <c r="W9514" s="34"/>
      <c r="X9514" s="34"/>
      <c r="Y9514" s="34"/>
      <c r="Z9514" s="34"/>
    </row>
    <row r="9515" spans="18:26" x14ac:dyDescent="0.2">
      <c r="R9515" s="34"/>
      <c r="S9515" s="34"/>
      <c r="T9515" s="34"/>
      <c r="U9515" s="34"/>
      <c r="V9515" s="34"/>
      <c r="W9515" s="34"/>
      <c r="X9515" s="34"/>
      <c r="Y9515" s="34"/>
      <c r="Z9515" s="34"/>
    </row>
    <row r="9516" spans="18:26" x14ac:dyDescent="0.2">
      <c r="R9516" s="34"/>
      <c r="S9516" s="34"/>
      <c r="T9516" s="34"/>
      <c r="U9516" s="34"/>
      <c r="V9516" s="34"/>
      <c r="W9516" s="34"/>
      <c r="X9516" s="34"/>
      <c r="Y9516" s="34"/>
      <c r="Z9516" s="34"/>
    </row>
    <row r="9517" spans="18:26" x14ac:dyDescent="0.2">
      <c r="R9517" s="34"/>
      <c r="S9517" s="34"/>
      <c r="T9517" s="34"/>
      <c r="U9517" s="34"/>
      <c r="V9517" s="34"/>
      <c r="W9517" s="34"/>
      <c r="X9517" s="34"/>
      <c r="Y9517" s="34"/>
      <c r="Z9517" s="34"/>
    </row>
    <row r="9518" spans="18:26" x14ac:dyDescent="0.2">
      <c r="R9518" s="34"/>
      <c r="S9518" s="34"/>
      <c r="T9518" s="34"/>
      <c r="U9518" s="34"/>
      <c r="V9518" s="34"/>
      <c r="W9518" s="34"/>
      <c r="X9518" s="34"/>
      <c r="Y9518" s="34"/>
      <c r="Z9518" s="34"/>
    </row>
    <row r="9519" spans="18:26" x14ac:dyDescent="0.2">
      <c r="R9519" s="34"/>
      <c r="S9519" s="34"/>
      <c r="T9519" s="34"/>
      <c r="U9519" s="34"/>
      <c r="V9519" s="34"/>
      <c r="W9519" s="34"/>
      <c r="X9519" s="34"/>
      <c r="Y9519" s="34"/>
      <c r="Z9519" s="34"/>
    </row>
    <row r="9520" spans="18:26" x14ac:dyDescent="0.2">
      <c r="R9520" s="34"/>
      <c r="S9520" s="34"/>
      <c r="T9520" s="34"/>
      <c r="U9520" s="34"/>
      <c r="V9520" s="34"/>
      <c r="W9520" s="34"/>
      <c r="X9520" s="34"/>
      <c r="Y9520" s="34"/>
      <c r="Z9520" s="34"/>
    </row>
    <row r="9521" spans="18:26" x14ac:dyDescent="0.2">
      <c r="R9521" s="34"/>
      <c r="S9521" s="34"/>
      <c r="T9521" s="34"/>
      <c r="U9521" s="34"/>
      <c r="V9521" s="34"/>
      <c r="W9521" s="34"/>
      <c r="X9521" s="34"/>
      <c r="Y9521" s="34"/>
      <c r="Z9521" s="34"/>
    </row>
    <row r="9522" spans="18:26" x14ac:dyDescent="0.2">
      <c r="R9522" s="34"/>
      <c r="S9522" s="34"/>
      <c r="T9522" s="34"/>
      <c r="U9522" s="34"/>
      <c r="V9522" s="34"/>
      <c r="W9522" s="34"/>
      <c r="X9522" s="34"/>
      <c r="Y9522" s="34"/>
      <c r="Z9522" s="34"/>
    </row>
    <row r="9523" spans="18:26" x14ac:dyDescent="0.2">
      <c r="R9523" s="34"/>
      <c r="S9523" s="34"/>
      <c r="T9523" s="34"/>
      <c r="U9523" s="34"/>
      <c r="V9523" s="34"/>
      <c r="W9523" s="34"/>
      <c r="X9523" s="34"/>
      <c r="Y9523" s="34"/>
      <c r="Z9523" s="34"/>
    </row>
    <row r="9524" spans="18:26" x14ac:dyDescent="0.2">
      <c r="R9524" s="34"/>
      <c r="S9524" s="34"/>
      <c r="T9524" s="34"/>
      <c r="U9524" s="34"/>
      <c r="V9524" s="34"/>
      <c r="W9524" s="34"/>
      <c r="X9524" s="34"/>
      <c r="Y9524" s="34"/>
      <c r="Z9524" s="34"/>
    </row>
    <row r="9525" spans="18:26" x14ac:dyDescent="0.2">
      <c r="R9525" s="34"/>
      <c r="S9525" s="34"/>
      <c r="T9525" s="34"/>
      <c r="U9525" s="34"/>
      <c r="V9525" s="34"/>
      <c r="W9525" s="34"/>
      <c r="X9525" s="34"/>
      <c r="Y9525" s="34"/>
      <c r="Z9525" s="34"/>
    </row>
    <row r="9526" spans="18:26" x14ac:dyDescent="0.2">
      <c r="R9526" s="34"/>
      <c r="S9526" s="34"/>
      <c r="T9526" s="34"/>
      <c r="U9526" s="34"/>
      <c r="V9526" s="34"/>
      <c r="W9526" s="34"/>
      <c r="X9526" s="34"/>
      <c r="Y9526" s="34"/>
      <c r="Z9526" s="34"/>
    </row>
    <row r="9527" spans="18:26" x14ac:dyDescent="0.2">
      <c r="R9527" s="34"/>
      <c r="S9527" s="34"/>
      <c r="T9527" s="34"/>
      <c r="U9527" s="34"/>
      <c r="V9527" s="34"/>
      <c r="W9527" s="34"/>
      <c r="X9527" s="34"/>
      <c r="Y9527" s="34"/>
      <c r="Z9527" s="34"/>
    </row>
    <row r="9528" spans="18:26" x14ac:dyDescent="0.2">
      <c r="R9528" s="34"/>
      <c r="S9528" s="34"/>
      <c r="T9528" s="34"/>
      <c r="U9528" s="34"/>
      <c r="V9528" s="34"/>
      <c r="W9528" s="34"/>
      <c r="X9528" s="34"/>
      <c r="Y9528" s="34"/>
      <c r="Z9528" s="34"/>
    </row>
    <row r="9529" spans="18:26" x14ac:dyDescent="0.2">
      <c r="R9529" s="34"/>
      <c r="S9529" s="34"/>
      <c r="T9529" s="34"/>
      <c r="U9529" s="34"/>
      <c r="V9529" s="34"/>
      <c r="W9529" s="34"/>
      <c r="X9529" s="34"/>
      <c r="Y9529" s="34"/>
      <c r="Z9529" s="34"/>
    </row>
    <row r="9530" spans="18:26" x14ac:dyDescent="0.2">
      <c r="R9530" s="34"/>
      <c r="S9530" s="34"/>
      <c r="T9530" s="34"/>
      <c r="U9530" s="34"/>
      <c r="V9530" s="34"/>
      <c r="W9530" s="34"/>
      <c r="X9530" s="34"/>
      <c r="Y9530" s="34"/>
      <c r="Z9530" s="34"/>
    </row>
    <row r="9531" spans="18:26" x14ac:dyDescent="0.2">
      <c r="R9531" s="34"/>
      <c r="S9531" s="34"/>
      <c r="T9531" s="34"/>
      <c r="U9531" s="34"/>
      <c r="V9531" s="34"/>
      <c r="W9531" s="34"/>
      <c r="X9531" s="34"/>
      <c r="Y9531" s="34"/>
      <c r="Z9531" s="34"/>
    </row>
    <row r="9532" spans="18:26" x14ac:dyDescent="0.2">
      <c r="R9532" s="34"/>
      <c r="S9532" s="34"/>
      <c r="T9532" s="34"/>
      <c r="U9532" s="34"/>
      <c r="V9532" s="34"/>
      <c r="W9532" s="34"/>
      <c r="X9532" s="34"/>
      <c r="Y9532" s="34"/>
      <c r="Z9532" s="34"/>
    </row>
    <row r="9533" spans="18:26" x14ac:dyDescent="0.2">
      <c r="R9533" s="34"/>
      <c r="S9533" s="34"/>
      <c r="T9533" s="34"/>
      <c r="U9533" s="34"/>
      <c r="V9533" s="34"/>
      <c r="W9533" s="34"/>
      <c r="X9533" s="34"/>
      <c r="Y9533" s="34"/>
      <c r="Z9533" s="34"/>
    </row>
    <row r="9534" spans="18:26" x14ac:dyDescent="0.2">
      <c r="R9534" s="34"/>
      <c r="S9534" s="34"/>
      <c r="T9534" s="34"/>
      <c r="U9534" s="34"/>
      <c r="V9534" s="34"/>
      <c r="W9534" s="34"/>
      <c r="X9534" s="34"/>
      <c r="Y9534" s="34"/>
      <c r="Z9534" s="34"/>
    </row>
    <row r="9535" spans="18:26" x14ac:dyDescent="0.2">
      <c r="R9535" s="34"/>
      <c r="S9535" s="34"/>
      <c r="T9535" s="34"/>
      <c r="U9535" s="34"/>
      <c r="V9535" s="34"/>
      <c r="W9535" s="34"/>
      <c r="X9535" s="34"/>
      <c r="Y9535" s="34"/>
      <c r="Z9535" s="34"/>
    </row>
    <row r="9536" spans="18:26" x14ac:dyDescent="0.2">
      <c r="R9536" s="34"/>
      <c r="S9536" s="34"/>
      <c r="T9536" s="34"/>
      <c r="U9536" s="34"/>
      <c r="V9536" s="34"/>
      <c r="W9536" s="34"/>
      <c r="X9536" s="34"/>
      <c r="Y9536" s="34"/>
      <c r="Z9536" s="34"/>
    </row>
    <row r="9537" spans="18:26" x14ac:dyDescent="0.2">
      <c r="R9537" s="34"/>
      <c r="S9537" s="34"/>
      <c r="T9537" s="34"/>
      <c r="U9537" s="34"/>
      <c r="V9537" s="34"/>
      <c r="W9537" s="34"/>
      <c r="X9537" s="34"/>
      <c r="Y9537" s="34"/>
      <c r="Z9537" s="34"/>
    </row>
    <row r="9538" spans="18:26" x14ac:dyDescent="0.2">
      <c r="R9538" s="34"/>
      <c r="S9538" s="34"/>
      <c r="T9538" s="34"/>
      <c r="U9538" s="34"/>
      <c r="V9538" s="34"/>
      <c r="W9538" s="34"/>
      <c r="X9538" s="34"/>
      <c r="Y9538" s="34"/>
      <c r="Z9538" s="34"/>
    </row>
    <row r="9539" spans="18:26" x14ac:dyDescent="0.2">
      <c r="R9539" s="34"/>
      <c r="S9539" s="34"/>
      <c r="T9539" s="34"/>
      <c r="U9539" s="34"/>
      <c r="V9539" s="34"/>
      <c r="W9539" s="34"/>
      <c r="X9539" s="34"/>
      <c r="Y9539" s="34"/>
      <c r="Z9539" s="34"/>
    </row>
    <row r="9540" spans="18:26" x14ac:dyDescent="0.2">
      <c r="R9540" s="34"/>
      <c r="S9540" s="34"/>
      <c r="T9540" s="34"/>
      <c r="U9540" s="34"/>
      <c r="V9540" s="34"/>
      <c r="W9540" s="34"/>
      <c r="X9540" s="34"/>
      <c r="Y9540" s="34"/>
      <c r="Z9540" s="34"/>
    </row>
    <row r="9541" spans="18:26" x14ac:dyDescent="0.2">
      <c r="R9541" s="34"/>
      <c r="S9541" s="34"/>
      <c r="T9541" s="34"/>
      <c r="U9541" s="34"/>
      <c r="V9541" s="34"/>
      <c r="W9541" s="34"/>
      <c r="X9541" s="34"/>
      <c r="Y9541" s="34"/>
      <c r="Z9541" s="34"/>
    </row>
    <row r="9542" spans="18:26" x14ac:dyDescent="0.2">
      <c r="R9542" s="34"/>
      <c r="S9542" s="34"/>
      <c r="T9542" s="34"/>
      <c r="U9542" s="34"/>
      <c r="V9542" s="34"/>
      <c r="W9542" s="34"/>
      <c r="X9542" s="34"/>
      <c r="Y9542" s="34"/>
      <c r="Z9542" s="34"/>
    </row>
    <row r="9543" spans="18:26" x14ac:dyDescent="0.2">
      <c r="R9543" s="34"/>
      <c r="S9543" s="34"/>
      <c r="T9543" s="34"/>
      <c r="U9543" s="34"/>
      <c r="V9543" s="34"/>
      <c r="W9543" s="34"/>
      <c r="X9543" s="34"/>
      <c r="Y9543" s="34"/>
      <c r="Z9543" s="34"/>
    </row>
    <row r="9544" spans="18:26" x14ac:dyDescent="0.2">
      <c r="R9544" s="34"/>
      <c r="S9544" s="34"/>
      <c r="T9544" s="34"/>
      <c r="U9544" s="34"/>
      <c r="V9544" s="34"/>
      <c r="W9544" s="34"/>
      <c r="X9544" s="34"/>
      <c r="Y9544" s="34"/>
      <c r="Z9544" s="34"/>
    </row>
    <row r="9545" spans="18:26" x14ac:dyDescent="0.2">
      <c r="R9545" s="34"/>
      <c r="S9545" s="34"/>
      <c r="T9545" s="34"/>
      <c r="U9545" s="34"/>
      <c r="V9545" s="34"/>
      <c r="W9545" s="34"/>
      <c r="X9545" s="34"/>
      <c r="Y9545" s="34"/>
      <c r="Z9545" s="34"/>
    </row>
    <row r="9546" spans="18:26" x14ac:dyDescent="0.2">
      <c r="R9546" s="34"/>
      <c r="S9546" s="34"/>
      <c r="T9546" s="34"/>
      <c r="U9546" s="34"/>
      <c r="V9546" s="34"/>
      <c r="W9546" s="34"/>
      <c r="X9546" s="34"/>
      <c r="Y9546" s="34"/>
      <c r="Z9546" s="34"/>
    </row>
    <row r="9547" spans="18:26" x14ac:dyDescent="0.2">
      <c r="R9547" s="34"/>
      <c r="S9547" s="34"/>
      <c r="T9547" s="34"/>
      <c r="U9547" s="34"/>
      <c r="V9547" s="34"/>
      <c r="W9547" s="34"/>
      <c r="X9547" s="34"/>
      <c r="Y9547" s="34"/>
      <c r="Z9547" s="34"/>
    </row>
    <row r="9548" spans="18:26" x14ac:dyDescent="0.2">
      <c r="R9548" s="34"/>
      <c r="S9548" s="34"/>
      <c r="T9548" s="34"/>
      <c r="U9548" s="34"/>
      <c r="V9548" s="34"/>
      <c r="W9548" s="34"/>
      <c r="X9548" s="34"/>
      <c r="Y9548" s="34"/>
      <c r="Z9548" s="34"/>
    </row>
    <row r="9549" spans="18:26" x14ac:dyDescent="0.2">
      <c r="R9549" s="34"/>
      <c r="S9549" s="34"/>
      <c r="T9549" s="34"/>
      <c r="U9549" s="34"/>
      <c r="V9549" s="34"/>
      <c r="W9549" s="34"/>
      <c r="X9549" s="34"/>
      <c r="Y9549" s="34"/>
      <c r="Z9549" s="34"/>
    </row>
    <row r="9550" spans="18:26" x14ac:dyDescent="0.2">
      <c r="R9550" s="34"/>
      <c r="S9550" s="34"/>
      <c r="T9550" s="34"/>
      <c r="U9550" s="34"/>
      <c r="V9550" s="34"/>
      <c r="W9550" s="34"/>
      <c r="X9550" s="34"/>
      <c r="Y9550" s="34"/>
      <c r="Z9550" s="34"/>
    </row>
    <row r="9551" spans="18:26" x14ac:dyDescent="0.2">
      <c r="R9551" s="34"/>
      <c r="S9551" s="34"/>
      <c r="T9551" s="34"/>
      <c r="U9551" s="34"/>
      <c r="V9551" s="34"/>
      <c r="W9551" s="34"/>
      <c r="X9551" s="34"/>
      <c r="Y9551" s="34"/>
      <c r="Z9551" s="34"/>
    </row>
    <row r="9552" spans="18:26" x14ac:dyDescent="0.2">
      <c r="R9552" s="34"/>
      <c r="S9552" s="34"/>
      <c r="T9552" s="34"/>
      <c r="U9552" s="34"/>
      <c r="V9552" s="34"/>
      <c r="W9552" s="34"/>
      <c r="X9552" s="34"/>
      <c r="Y9552" s="34"/>
      <c r="Z9552" s="34"/>
    </row>
    <row r="9553" spans="18:26" x14ac:dyDescent="0.2">
      <c r="R9553" s="34"/>
      <c r="S9553" s="34"/>
      <c r="T9553" s="34"/>
      <c r="U9553" s="34"/>
      <c r="V9553" s="34"/>
      <c r="W9553" s="34"/>
      <c r="X9553" s="34"/>
      <c r="Y9553" s="34"/>
      <c r="Z9553" s="34"/>
    </row>
    <row r="9554" spans="18:26" x14ac:dyDescent="0.2">
      <c r="R9554" s="34"/>
      <c r="S9554" s="34"/>
      <c r="T9554" s="34"/>
      <c r="U9554" s="34"/>
      <c r="V9554" s="34"/>
      <c r="W9554" s="34"/>
      <c r="X9554" s="34"/>
      <c r="Y9554" s="34"/>
      <c r="Z9554" s="34"/>
    </row>
    <row r="9555" spans="18:26" x14ac:dyDescent="0.2">
      <c r="R9555" s="34"/>
      <c r="S9555" s="34"/>
      <c r="T9555" s="34"/>
      <c r="U9555" s="34"/>
      <c r="V9555" s="34"/>
      <c r="W9555" s="34"/>
      <c r="X9555" s="34"/>
      <c r="Y9555" s="34"/>
      <c r="Z9555" s="34"/>
    </row>
    <row r="9556" spans="18:26" x14ac:dyDescent="0.2">
      <c r="R9556" s="34"/>
      <c r="S9556" s="34"/>
      <c r="T9556" s="34"/>
      <c r="U9556" s="34"/>
      <c r="V9556" s="34"/>
      <c r="W9556" s="34"/>
      <c r="X9556" s="34"/>
      <c r="Y9556" s="34"/>
      <c r="Z9556" s="34"/>
    </row>
    <row r="9557" spans="18:26" x14ac:dyDescent="0.2">
      <c r="R9557" s="34"/>
      <c r="S9557" s="34"/>
      <c r="T9557" s="34"/>
      <c r="U9557" s="34"/>
      <c r="V9557" s="34"/>
      <c r="W9557" s="34"/>
      <c r="X9557" s="34"/>
      <c r="Y9557" s="34"/>
      <c r="Z9557" s="34"/>
    </row>
    <row r="9558" spans="18:26" x14ac:dyDescent="0.2">
      <c r="R9558" s="34"/>
      <c r="S9558" s="34"/>
      <c r="T9558" s="34"/>
      <c r="U9558" s="34"/>
      <c r="V9558" s="34"/>
      <c r="W9558" s="34"/>
      <c r="X9558" s="34"/>
      <c r="Y9558" s="34"/>
      <c r="Z9558" s="34"/>
    </row>
    <row r="9559" spans="18:26" x14ac:dyDescent="0.2">
      <c r="R9559" s="34"/>
      <c r="S9559" s="34"/>
      <c r="T9559" s="34"/>
      <c r="U9559" s="34"/>
      <c r="V9559" s="34"/>
      <c r="W9559" s="34"/>
      <c r="X9559" s="34"/>
      <c r="Y9559" s="34"/>
      <c r="Z9559" s="34"/>
    </row>
    <row r="9560" spans="18:26" x14ac:dyDescent="0.2">
      <c r="R9560" s="34"/>
      <c r="S9560" s="34"/>
      <c r="T9560" s="34"/>
      <c r="U9560" s="34"/>
      <c r="V9560" s="34"/>
      <c r="W9560" s="34"/>
      <c r="X9560" s="34"/>
      <c r="Y9560" s="34"/>
      <c r="Z9560" s="34"/>
    </row>
    <row r="9561" spans="18:26" x14ac:dyDescent="0.2">
      <c r="R9561" s="34"/>
      <c r="S9561" s="34"/>
      <c r="T9561" s="34"/>
      <c r="U9561" s="34"/>
      <c r="V9561" s="34"/>
      <c r="W9561" s="34"/>
      <c r="X9561" s="34"/>
      <c r="Y9561" s="34"/>
      <c r="Z9561" s="34"/>
    </row>
    <row r="9562" spans="18:26" x14ac:dyDescent="0.2">
      <c r="R9562" s="34"/>
      <c r="S9562" s="34"/>
      <c r="T9562" s="34"/>
      <c r="U9562" s="34"/>
      <c r="V9562" s="34"/>
      <c r="W9562" s="34"/>
      <c r="X9562" s="34"/>
      <c r="Y9562" s="34"/>
      <c r="Z9562" s="34"/>
    </row>
    <row r="9563" spans="18:26" x14ac:dyDescent="0.2">
      <c r="R9563" s="34"/>
      <c r="S9563" s="34"/>
      <c r="T9563" s="34"/>
      <c r="U9563" s="34"/>
      <c r="V9563" s="34"/>
      <c r="W9563" s="34"/>
      <c r="X9563" s="34"/>
      <c r="Y9563" s="34"/>
      <c r="Z9563" s="34"/>
    </row>
    <row r="9564" spans="18:26" x14ac:dyDescent="0.2">
      <c r="R9564" s="34"/>
      <c r="S9564" s="34"/>
      <c r="T9564" s="34"/>
      <c r="U9564" s="34"/>
      <c r="V9564" s="34"/>
      <c r="W9564" s="34"/>
      <c r="X9564" s="34"/>
      <c r="Y9564" s="34"/>
      <c r="Z9564" s="34"/>
    </row>
    <row r="9565" spans="18:26" x14ac:dyDescent="0.2">
      <c r="R9565" s="34"/>
      <c r="S9565" s="34"/>
      <c r="T9565" s="34"/>
      <c r="U9565" s="34"/>
      <c r="V9565" s="34"/>
      <c r="W9565" s="34"/>
      <c r="X9565" s="34"/>
      <c r="Y9565" s="34"/>
      <c r="Z9565" s="34"/>
    </row>
    <row r="9566" spans="18:26" x14ac:dyDescent="0.2">
      <c r="R9566" s="34"/>
      <c r="S9566" s="34"/>
      <c r="T9566" s="34"/>
      <c r="U9566" s="34"/>
      <c r="V9566" s="34"/>
      <c r="W9566" s="34"/>
      <c r="X9566" s="34"/>
      <c r="Y9566" s="34"/>
      <c r="Z9566" s="34"/>
    </row>
    <row r="9567" spans="18:26" x14ac:dyDescent="0.2">
      <c r="R9567" s="34"/>
      <c r="S9567" s="34"/>
      <c r="T9567" s="34"/>
      <c r="U9567" s="34"/>
      <c r="V9567" s="34"/>
      <c r="W9567" s="34"/>
      <c r="X9567" s="34"/>
      <c r="Y9567" s="34"/>
      <c r="Z9567" s="34"/>
    </row>
    <row r="9568" spans="18:26" x14ac:dyDescent="0.2">
      <c r="R9568" s="274"/>
      <c r="S9568" s="274"/>
      <c r="T9568" s="274"/>
      <c r="U9568" s="274"/>
      <c r="V9568" s="274"/>
      <c r="W9568" s="274"/>
      <c r="X9568" s="274"/>
      <c r="Y9568" s="274"/>
      <c r="Z9568" s="274"/>
    </row>
    <row r="9569" spans="18:26" x14ac:dyDescent="0.2">
      <c r="R9569" s="274"/>
      <c r="S9569" s="274"/>
      <c r="T9569" s="274"/>
      <c r="U9569" s="274"/>
      <c r="V9569" s="274"/>
      <c r="W9569" s="274"/>
      <c r="X9569" s="274"/>
      <c r="Y9569" s="274"/>
      <c r="Z9569" s="274"/>
    </row>
    <row r="9570" spans="18:26" x14ac:dyDescent="0.2">
      <c r="R9570" s="34"/>
      <c r="S9570" s="34"/>
      <c r="T9570" s="34"/>
      <c r="U9570" s="34"/>
      <c r="V9570" s="34"/>
      <c r="W9570" s="34"/>
      <c r="X9570" s="34"/>
      <c r="Y9570" s="34"/>
      <c r="Z9570" s="34"/>
    </row>
    <row r="9571" spans="18:26" x14ac:dyDescent="0.2">
      <c r="R9571" s="34"/>
      <c r="S9571" s="34"/>
      <c r="T9571" s="34"/>
      <c r="U9571" s="34"/>
      <c r="V9571" s="34"/>
      <c r="W9571" s="34"/>
      <c r="X9571" s="34"/>
      <c r="Y9571" s="34"/>
      <c r="Z9571" s="34"/>
    </row>
    <row r="9572" spans="18:26" x14ac:dyDescent="0.2">
      <c r="R9572" s="34"/>
      <c r="S9572" s="34"/>
      <c r="T9572" s="34"/>
      <c r="U9572" s="34"/>
      <c r="V9572" s="34"/>
      <c r="W9572" s="34"/>
      <c r="X9572" s="34"/>
      <c r="Y9572" s="34"/>
      <c r="Z9572" s="34"/>
    </row>
    <row r="9573" spans="18:26" x14ac:dyDescent="0.2">
      <c r="R9573" s="34"/>
      <c r="S9573" s="34"/>
      <c r="T9573" s="34"/>
      <c r="U9573" s="34"/>
      <c r="V9573" s="34"/>
      <c r="W9573" s="34"/>
      <c r="X9573" s="34"/>
      <c r="Y9573" s="34"/>
      <c r="Z9573" s="34"/>
    </row>
    <row r="9574" spans="18:26" x14ac:dyDescent="0.2">
      <c r="R9574" s="34"/>
      <c r="S9574" s="34"/>
      <c r="T9574" s="34"/>
      <c r="U9574" s="34"/>
      <c r="V9574" s="34"/>
      <c r="W9574" s="34"/>
      <c r="X9574" s="34"/>
      <c r="Y9574" s="34"/>
      <c r="Z9574" s="34"/>
    </row>
    <row r="9575" spans="18:26" x14ac:dyDescent="0.2">
      <c r="R9575" s="34"/>
      <c r="S9575" s="34"/>
      <c r="T9575" s="34"/>
      <c r="U9575" s="34"/>
      <c r="V9575" s="34"/>
      <c r="W9575" s="34"/>
      <c r="X9575" s="34"/>
      <c r="Y9575" s="34"/>
      <c r="Z9575" s="34"/>
    </row>
    <row r="9576" spans="18:26" x14ac:dyDescent="0.2">
      <c r="R9576" s="34"/>
      <c r="S9576" s="34"/>
      <c r="T9576" s="34"/>
      <c r="U9576" s="34"/>
      <c r="V9576" s="34"/>
      <c r="W9576" s="34"/>
      <c r="X9576" s="34"/>
      <c r="Y9576" s="34"/>
      <c r="Z9576" s="34"/>
    </row>
    <row r="9577" spans="18:26" x14ac:dyDescent="0.2">
      <c r="R9577" s="34"/>
      <c r="S9577" s="34"/>
      <c r="T9577" s="34"/>
      <c r="U9577" s="34"/>
      <c r="V9577" s="34"/>
      <c r="W9577" s="34"/>
      <c r="X9577" s="34"/>
      <c r="Y9577" s="34"/>
      <c r="Z9577" s="34"/>
    </row>
    <row r="9578" spans="18:26" x14ac:dyDescent="0.2">
      <c r="R9578" s="34"/>
      <c r="S9578" s="34"/>
      <c r="T9578" s="34"/>
      <c r="U9578" s="34"/>
      <c r="V9578" s="34"/>
      <c r="W9578" s="34"/>
      <c r="X9578" s="34"/>
      <c r="Y9578" s="34"/>
      <c r="Z9578" s="34"/>
    </row>
    <row r="9579" spans="18:26" x14ac:dyDescent="0.2">
      <c r="R9579" s="34"/>
      <c r="S9579" s="34"/>
      <c r="T9579" s="34"/>
      <c r="U9579" s="34"/>
      <c r="V9579" s="34"/>
      <c r="W9579" s="34"/>
      <c r="X9579" s="34"/>
      <c r="Y9579" s="34"/>
      <c r="Z9579" s="34"/>
    </row>
    <row r="9580" spans="18:26" x14ac:dyDescent="0.2">
      <c r="R9580" s="34"/>
      <c r="S9580" s="34"/>
      <c r="T9580" s="34"/>
      <c r="U9580" s="34"/>
      <c r="V9580" s="34"/>
      <c r="W9580" s="34"/>
      <c r="X9580" s="34"/>
      <c r="Y9580" s="34"/>
      <c r="Z9580" s="34"/>
    </row>
    <row r="9581" spans="18:26" x14ac:dyDescent="0.2">
      <c r="R9581" s="34"/>
      <c r="S9581" s="34"/>
      <c r="T9581" s="34"/>
      <c r="U9581" s="34"/>
      <c r="V9581" s="34"/>
      <c r="W9581" s="34"/>
      <c r="X9581" s="34"/>
      <c r="Y9581" s="34"/>
      <c r="Z9581" s="34"/>
    </row>
    <row r="9582" spans="18:26" x14ac:dyDescent="0.2">
      <c r="R9582" s="34"/>
      <c r="S9582" s="34"/>
      <c r="T9582" s="34"/>
      <c r="U9582" s="34"/>
      <c r="V9582" s="34"/>
      <c r="W9582" s="34"/>
      <c r="X9582" s="34"/>
      <c r="Y9582" s="34"/>
      <c r="Z9582" s="34"/>
    </row>
    <row r="9583" spans="18:26" x14ac:dyDescent="0.2">
      <c r="R9583" s="34"/>
      <c r="S9583" s="34"/>
      <c r="T9583" s="34"/>
      <c r="U9583" s="34"/>
      <c r="V9583" s="34"/>
      <c r="W9583" s="34"/>
      <c r="X9583" s="34"/>
      <c r="Y9583" s="34"/>
      <c r="Z9583" s="34"/>
    </row>
    <row r="9584" spans="18:26" x14ac:dyDescent="0.2">
      <c r="R9584" s="34"/>
      <c r="S9584" s="34"/>
      <c r="T9584" s="34"/>
      <c r="U9584" s="34"/>
      <c r="V9584" s="34"/>
      <c r="W9584" s="34"/>
      <c r="X9584" s="34"/>
      <c r="Y9584" s="34"/>
      <c r="Z9584" s="34"/>
    </row>
    <row r="9585" spans="18:26" x14ac:dyDescent="0.2">
      <c r="R9585" s="34"/>
      <c r="S9585" s="34"/>
      <c r="T9585" s="34"/>
      <c r="U9585" s="34"/>
      <c r="V9585" s="34"/>
      <c r="W9585" s="34"/>
      <c r="X9585" s="34"/>
      <c r="Y9585" s="34"/>
      <c r="Z9585" s="34"/>
    </row>
    <row r="9586" spans="18:26" x14ac:dyDescent="0.2">
      <c r="R9586" s="34"/>
      <c r="S9586" s="34"/>
      <c r="T9586" s="34"/>
      <c r="U9586" s="34"/>
      <c r="V9586" s="34"/>
      <c r="W9586" s="34"/>
      <c r="X9586" s="34"/>
      <c r="Y9586" s="34"/>
      <c r="Z9586" s="34"/>
    </row>
    <row r="9587" spans="18:26" x14ac:dyDescent="0.2">
      <c r="R9587" s="34"/>
      <c r="S9587" s="34"/>
      <c r="T9587" s="34"/>
      <c r="U9587" s="34"/>
      <c r="V9587" s="34"/>
      <c r="W9587" s="34"/>
      <c r="X9587" s="34"/>
      <c r="Y9587" s="34"/>
      <c r="Z9587" s="34"/>
    </row>
    <row r="9588" spans="18:26" x14ac:dyDescent="0.2">
      <c r="R9588" s="34"/>
      <c r="S9588" s="34"/>
      <c r="T9588" s="34"/>
      <c r="U9588" s="34"/>
      <c r="V9588" s="34"/>
      <c r="W9588" s="34"/>
      <c r="X9588" s="34"/>
      <c r="Y9588" s="34"/>
      <c r="Z9588" s="34"/>
    </row>
    <row r="9589" spans="18:26" x14ac:dyDescent="0.2">
      <c r="R9589" s="34"/>
      <c r="S9589" s="34"/>
      <c r="T9589" s="34"/>
      <c r="U9589" s="34"/>
      <c r="V9589" s="34"/>
      <c r="W9589" s="34"/>
      <c r="X9589" s="34"/>
      <c r="Y9589" s="34"/>
      <c r="Z9589" s="34"/>
    </row>
    <row r="9590" spans="18:26" x14ac:dyDescent="0.2">
      <c r="R9590" s="34"/>
      <c r="S9590" s="34"/>
      <c r="T9590" s="34"/>
      <c r="U9590" s="34"/>
      <c r="V9590" s="34"/>
      <c r="W9590" s="34"/>
      <c r="X9590" s="34"/>
      <c r="Y9590" s="34"/>
      <c r="Z9590" s="34"/>
    </row>
    <row r="9591" spans="18:26" x14ac:dyDescent="0.2">
      <c r="R9591" s="34"/>
      <c r="S9591" s="34"/>
      <c r="T9591" s="34"/>
      <c r="U9591" s="34"/>
      <c r="V9591" s="34"/>
      <c r="W9591" s="34"/>
      <c r="X9591" s="34"/>
      <c r="Y9591" s="34"/>
      <c r="Z9591" s="34"/>
    </row>
    <row r="9592" spans="18:26" x14ac:dyDescent="0.2">
      <c r="R9592" s="34"/>
      <c r="S9592" s="34"/>
      <c r="T9592" s="34"/>
      <c r="U9592" s="34"/>
      <c r="V9592" s="34"/>
      <c r="W9592" s="34"/>
      <c r="X9592" s="34"/>
      <c r="Y9592" s="34"/>
      <c r="Z9592" s="34"/>
    </row>
    <row r="9593" spans="18:26" x14ac:dyDescent="0.2">
      <c r="R9593" s="34"/>
      <c r="S9593" s="34"/>
      <c r="T9593" s="34"/>
      <c r="U9593" s="34"/>
      <c r="V9593" s="34"/>
      <c r="W9593" s="34"/>
      <c r="X9593" s="34"/>
      <c r="Y9593" s="34"/>
      <c r="Z9593" s="34"/>
    </row>
    <row r="9594" spans="18:26" x14ac:dyDescent="0.2">
      <c r="R9594" s="34"/>
      <c r="S9594" s="34"/>
      <c r="T9594" s="34"/>
      <c r="U9594" s="34"/>
      <c r="V9594" s="34"/>
      <c r="W9594" s="34"/>
      <c r="X9594" s="34"/>
      <c r="Y9594" s="34"/>
      <c r="Z9594" s="34"/>
    </row>
    <row r="9595" spans="18:26" x14ac:dyDescent="0.2">
      <c r="R9595" s="34"/>
      <c r="S9595" s="34"/>
      <c r="T9595" s="34"/>
      <c r="U9595" s="34"/>
      <c r="V9595" s="34"/>
      <c r="W9595" s="34"/>
      <c r="X9595" s="34"/>
      <c r="Y9595" s="34"/>
      <c r="Z9595" s="34"/>
    </row>
    <row r="9596" spans="18:26" x14ac:dyDescent="0.2">
      <c r="R9596" s="34"/>
      <c r="S9596" s="34"/>
      <c r="T9596" s="34"/>
      <c r="U9596" s="34"/>
      <c r="V9596" s="34"/>
      <c r="W9596" s="34"/>
      <c r="X9596" s="34"/>
      <c r="Y9596" s="34"/>
      <c r="Z9596" s="34"/>
    </row>
    <row r="9597" spans="18:26" x14ac:dyDescent="0.2">
      <c r="R9597" s="34"/>
      <c r="S9597" s="34"/>
      <c r="T9597" s="34"/>
      <c r="U9597" s="34"/>
      <c r="V9597" s="34"/>
      <c r="W9597" s="34"/>
      <c r="X9597" s="34"/>
      <c r="Y9597" s="34"/>
      <c r="Z9597" s="34"/>
    </row>
    <row r="9598" spans="18:26" x14ac:dyDescent="0.2">
      <c r="R9598" s="34"/>
      <c r="S9598" s="34"/>
      <c r="T9598" s="34"/>
      <c r="U9598" s="34"/>
      <c r="V9598" s="34"/>
      <c r="W9598" s="34"/>
      <c r="X9598" s="34"/>
      <c r="Y9598" s="34"/>
      <c r="Z9598" s="34"/>
    </row>
    <row r="9599" spans="18:26" x14ac:dyDescent="0.2">
      <c r="R9599" s="34"/>
      <c r="S9599" s="34"/>
      <c r="T9599" s="34"/>
      <c r="U9599" s="34"/>
      <c r="V9599" s="34"/>
      <c r="W9599" s="34"/>
      <c r="X9599" s="34"/>
      <c r="Y9599" s="34"/>
      <c r="Z9599" s="34"/>
    </row>
    <row r="9600" spans="18:26" x14ac:dyDescent="0.2">
      <c r="R9600" s="34"/>
      <c r="S9600" s="34"/>
      <c r="T9600" s="34"/>
      <c r="U9600" s="34"/>
      <c r="V9600" s="34"/>
      <c r="W9600" s="34"/>
      <c r="X9600" s="34"/>
      <c r="Y9600" s="34"/>
      <c r="Z9600" s="34"/>
    </row>
    <row r="9601" spans="18:26" x14ac:dyDescent="0.2">
      <c r="R9601" s="34"/>
      <c r="S9601" s="34"/>
      <c r="T9601" s="34"/>
      <c r="U9601" s="34"/>
      <c r="V9601" s="34"/>
      <c r="W9601" s="34"/>
      <c r="X9601" s="34"/>
      <c r="Y9601" s="34"/>
      <c r="Z9601" s="34"/>
    </row>
    <row r="9602" spans="18:26" x14ac:dyDescent="0.2">
      <c r="R9602" s="34"/>
      <c r="S9602" s="34"/>
      <c r="T9602" s="34"/>
      <c r="U9602" s="34"/>
      <c r="V9602" s="34"/>
      <c r="W9602" s="34"/>
      <c r="X9602" s="34"/>
      <c r="Y9602" s="34"/>
      <c r="Z9602" s="34"/>
    </row>
    <row r="9603" spans="18:26" x14ac:dyDescent="0.2">
      <c r="R9603" s="34"/>
      <c r="S9603" s="34"/>
      <c r="T9603" s="34"/>
      <c r="U9603" s="34"/>
      <c r="V9603" s="34"/>
      <c r="W9603" s="34"/>
      <c r="X9603" s="34"/>
      <c r="Y9603" s="34"/>
      <c r="Z9603" s="34"/>
    </row>
    <row r="9604" spans="18:26" x14ac:dyDescent="0.2">
      <c r="R9604" s="34"/>
      <c r="S9604" s="34"/>
      <c r="T9604" s="34"/>
      <c r="U9604" s="34"/>
      <c r="V9604" s="34"/>
      <c r="W9604" s="34"/>
      <c r="X9604" s="34"/>
      <c r="Y9604" s="34"/>
      <c r="Z9604" s="34"/>
    </row>
    <row r="9605" spans="18:26" x14ac:dyDescent="0.2">
      <c r="R9605" s="34"/>
      <c r="S9605" s="34"/>
      <c r="T9605" s="34"/>
      <c r="U9605" s="34"/>
      <c r="V9605" s="34"/>
      <c r="W9605" s="34"/>
      <c r="X9605" s="34"/>
      <c r="Y9605" s="34"/>
      <c r="Z9605" s="34"/>
    </row>
    <row r="9606" spans="18:26" x14ac:dyDescent="0.2">
      <c r="R9606" s="34"/>
      <c r="S9606" s="34"/>
      <c r="T9606" s="34"/>
      <c r="U9606" s="34"/>
      <c r="V9606" s="34"/>
      <c r="W9606" s="34"/>
      <c r="X9606" s="34"/>
      <c r="Y9606" s="34"/>
      <c r="Z9606" s="34"/>
    </row>
    <row r="9607" spans="18:26" x14ac:dyDescent="0.2">
      <c r="R9607" s="34"/>
      <c r="S9607" s="34"/>
      <c r="T9607" s="34"/>
      <c r="U9607" s="34"/>
      <c r="V9607" s="34"/>
      <c r="W9607" s="34"/>
      <c r="X9607" s="34"/>
      <c r="Y9607" s="34"/>
      <c r="Z9607" s="34"/>
    </row>
    <row r="9608" spans="18:26" x14ac:dyDescent="0.2">
      <c r="R9608" s="34"/>
      <c r="S9608" s="34"/>
      <c r="T9608" s="34"/>
      <c r="U9608" s="34"/>
      <c r="V9608" s="34"/>
      <c r="W9608" s="34"/>
      <c r="X9608" s="34"/>
      <c r="Y9608" s="34"/>
      <c r="Z9608" s="34"/>
    </row>
    <row r="9609" spans="18:26" x14ac:dyDescent="0.2">
      <c r="R9609" s="34"/>
      <c r="S9609" s="34"/>
      <c r="T9609" s="34"/>
      <c r="U9609" s="34"/>
      <c r="V9609" s="34"/>
      <c r="W9609" s="34"/>
      <c r="X9609" s="34"/>
      <c r="Y9609" s="34"/>
      <c r="Z9609" s="34"/>
    </row>
    <row r="9610" spans="18:26" x14ac:dyDescent="0.2">
      <c r="R9610" s="34"/>
      <c r="S9610" s="34"/>
      <c r="T9610" s="34"/>
      <c r="U9610" s="34"/>
      <c r="V9610" s="34"/>
      <c r="W9610" s="34"/>
      <c r="X9610" s="34"/>
      <c r="Y9610" s="34"/>
      <c r="Z9610" s="34"/>
    </row>
    <row r="9611" spans="18:26" x14ac:dyDescent="0.2">
      <c r="R9611" s="34"/>
      <c r="S9611" s="34"/>
      <c r="T9611" s="34"/>
      <c r="U9611" s="34"/>
      <c r="V9611" s="34"/>
      <c r="W9611" s="34"/>
      <c r="X9611" s="34"/>
      <c r="Y9611" s="34"/>
      <c r="Z9611" s="34"/>
    </row>
    <row r="9612" spans="18:26" x14ac:dyDescent="0.2">
      <c r="R9612" s="34"/>
      <c r="S9612" s="34"/>
      <c r="T9612" s="34"/>
      <c r="U9612" s="34"/>
      <c r="V9612" s="34"/>
      <c r="W9612" s="34"/>
      <c r="X9612" s="34"/>
      <c r="Y9612" s="34"/>
      <c r="Z9612" s="34"/>
    </row>
    <row r="9613" spans="18:26" x14ac:dyDescent="0.2">
      <c r="R9613" s="34"/>
      <c r="S9613" s="34"/>
      <c r="T9613" s="34"/>
      <c r="U9613" s="34"/>
      <c r="V9613" s="34"/>
      <c r="W9613" s="34"/>
      <c r="X9613" s="34"/>
      <c r="Y9613" s="34"/>
      <c r="Z9613" s="34"/>
    </row>
    <row r="9614" spans="18:26" x14ac:dyDescent="0.2">
      <c r="R9614" s="34"/>
      <c r="S9614" s="34"/>
      <c r="T9614" s="34"/>
      <c r="U9614" s="34"/>
      <c r="V9614" s="34"/>
      <c r="W9614" s="34"/>
      <c r="X9614" s="34"/>
      <c r="Y9614" s="34"/>
      <c r="Z9614" s="34"/>
    </row>
    <row r="9615" spans="18:26" x14ac:dyDescent="0.2">
      <c r="R9615" s="34"/>
      <c r="S9615" s="34"/>
      <c r="T9615" s="34"/>
      <c r="U9615" s="34"/>
      <c r="V9615" s="34"/>
      <c r="W9615" s="34"/>
      <c r="X9615" s="34"/>
      <c r="Y9615" s="34"/>
      <c r="Z9615" s="34"/>
    </row>
    <row r="9616" spans="18:26" x14ac:dyDescent="0.2">
      <c r="R9616" s="34"/>
      <c r="S9616" s="34"/>
      <c r="T9616" s="34"/>
      <c r="U9616" s="34"/>
      <c r="V9616" s="34"/>
      <c r="W9616" s="34"/>
      <c r="X9616" s="34"/>
      <c r="Y9616" s="34"/>
      <c r="Z9616" s="34"/>
    </row>
    <row r="9617" spans="18:26" x14ac:dyDescent="0.2">
      <c r="R9617" s="34"/>
      <c r="S9617" s="34"/>
      <c r="T9617" s="34"/>
      <c r="U9617" s="34"/>
      <c r="V9617" s="34"/>
      <c r="W9617" s="34"/>
      <c r="X9617" s="34"/>
      <c r="Y9617" s="34"/>
      <c r="Z9617" s="34"/>
    </row>
    <row r="9618" spans="18:26" x14ac:dyDescent="0.2">
      <c r="R9618" s="34"/>
      <c r="S9618" s="34"/>
      <c r="T9618" s="34"/>
      <c r="U9618" s="34"/>
      <c r="V9618" s="34"/>
      <c r="W9618" s="34"/>
      <c r="X9618" s="34"/>
      <c r="Y9618" s="34"/>
      <c r="Z9618" s="34"/>
    </row>
    <row r="9619" spans="18:26" x14ac:dyDescent="0.2">
      <c r="R9619" s="34"/>
      <c r="S9619" s="34"/>
      <c r="T9619" s="34"/>
      <c r="U9619" s="34"/>
      <c r="V9619" s="34"/>
      <c r="W9619" s="34"/>
      <c r="X9619" s="34"/>
      <c r="Y9619" s="34"/>
      <c r="Z9619" s="34"/>
    </row>
    <row r="9620" spans="18:26" x14ac:dyDescent="0.2">
      <c r="R9620" s="34"/>
      <c r="S9620" s="34"/>
      <c r="T9620" s="34"/>
      <c r="U9620" s="34"/>
      <c r="V9620" s="34"/>
      <c r="W9620" s="34"/>
      <c r="X9620" s="34"/>
      <c r="Y9620" s="34"/>
      <c r="Z9620" s="34"/>
    </row>
    <row r="9621" spans="18:26" x14ac:dyDescent="0.2">
      <c r="R9621" s="34"/>
      <c r="S9621" s="34"/>
      <c r="T9621" s="34"/>
      <c r="U9621" s="34"/>
      <c r="V9621" s="34"/>
      <c r="W9621" s="34"/>
      <c r="X9621" s="34"/>
      <c r="Y9621" s="34"/>
      <c r="Z9621" s="34"/>
    </row>
    <row r="9622" spans="18:26" x14ac:dyDescent="0.2">
      <c r="R9622" s="34"/>
      <c r="S9622" s="34"/>
      <c r="T9622" s="34"/>
      <c r="U9622" s="34"/>
      <c r="V9622" s="34"/>
      <c r="W9622" s="34"/>
      <c r="X9622" s="34"/>
      <c r="Y9622" s="34"/>
      <c r="Z9622" s="34"/>
    </row>
    <row r="9623" spans="18:26" x14ac:dyDescent="0.2">
      <c r="R9623" s="34"/>
      <c r="S9623" s="34"/>
      <c r="T9623" s="34"/>
      <c r="U9623" s="34"/>
      <c r="V9623" s="34"/>
      <c r="W9623" s="34"/>
      <c r="X9623" s="34"/>
      <c r="Y9623" s="34"/>
      <c r="Z9623" s="34"/>
    </row>
    <row r="9624" spans="18:26" x14ac:dyDescent="0.2">
      <c r="R9624" s="34"/>
      <c r="S9624" s="34"/>
      <c r="T9624" s="34"/>
      <c r="U9624" s="34"/>
      <c r="V9624" s="34"/>
      <c r="W9624" s="34"/>
      <c r="X9624" s="34"/>
      <c r="Y9624" s="34"/>
      <c r="Z9624" s="34"/>
    </row>
    <row r="9625" spans="18:26" x14ac:dyDescent="0.2">
      <c r="R9625" s="34"/>
      <c r="S9625" s="34"/>
      <c r="T9625" s="34"/>
      <c r="U9625" s="34"/>
      <c r="V9625" s="34"/>
      <c r="W9625" s="34"/>
      <c r="X9625" s="34"/>
      <c r="Y9625" s="34"/>
      <c r="Z9625" s="34"/>
    </row>
    <row r="9626" spans="18:26" x14ac:dyDescent="0.2">
      <c r="R9626" s="34"/>
      <c r="S9626" s="34"/>
      <c r="T9626" s="34"/>
      <c r="U9626" s="34"/>
      <c r="V9626" s="34"/>
      <c r="W9626" s="34"/>
      <c r="X9626" s="34"/>
      <c r="Y9626" s="34"/>
      <c r="Z9626" s="34"/>
    </row>
    <row r="9627" spans="18:26" x14ac:dyDescent="0.2">
      <c r="R9627" s="34"/>
      <c r="S9627" s="34"/>
      <c r="T9627" s="34"/>
      <c r="U9627" s="34"/>
      <c r="V9627" s="34"/>
      <c r="W9627" s="34"/>
      <c r="X9627" s="34"/>
      <c r="Y9627" s="34"/>
      <c r="Z9627" s="34"/>
    </row>
    <row r="9628" spans="18:26" x14ac:dyDescent="0.2">
      <c r="R9628" s="34"/>
      <c r="S9628" s="34"/>
      <c r="T9628" s="34"/>
      <c r="U9628" s="34"/>
      <c r="V9628" s="34"/>
      <c r="W9628" s="34"/>
      <c r="X9628" s="34"/>
      <c r="Y9628" s="34"/>
      <c r="Z9628" s="34"/>
    </row>
    <row r="9629" spans="18:26" x14ac:dyDescent="0.2">
      <c r="R9629" s="34"/>
      <c r="S9629" s="34"/>
      <c r="T9629" s="34"/>
      <c r="U9629" s="34"/>
      <c r="V9629" s="34"/>
      <c r="W9629" s="34"/>
      <c r="X9629" s="34"/>
      <c r="Y9629" s="34"/>
      <c r="Z9629" s="34"/>
    </row>
    <row r="9630" spans="18:26" x14ac:dyDescent="0.2">
      <c r="R9630" s="34"/>
      <c r="S9630" s="34"/>
      <c r="T9630" s="34"/>
      <c r="U9630" s="34"/>
      <c r="V9630" s="34"/>
      <c r="W9630" s="34"/>
      <c r="X9630" s="34"/>
      <c r="Y9630" s="34"/>
      <c r="Z9630" s="34"/>
    </row>
    <row r="9631" spans="18:26" x14ac:dyDescent="0.2">
      <c r="R9631" s="34"/>
      <c r="S9631" s="34"/>
      <c r="T9631" s="34"/>
      <c r="U9631" s="34"/>
      <c r="V9631" s="34"/>
      <c r="W9631" s="34"/>
      <c r="X9631" s="34"/>
      <c r="Y9631" s="34"/>
      <c r="Z9631" s="34"/>
    </row>
    <row r="9632" spans="18:26" x14ac:dyDescent="0.2">
      <c r="R9632" s="34"/>
      <c r="S9632" s="34"/>
      <c r="T9632" s="34"/>
      <c r="U9632" s="34"/>
      <c r="V9632" s="34"/>
      <c r="W9632" s="34"/>
      <c r="X9632" s="34"/>
      <c r="Y9632" s="34"/>
      <c r="Z9632" s="34"/>
    </row>
    <row r="9633" spans="18:26" x14ac:dyDescent="0.2">
      <c r="R9633" s="34"/>
      <c r="S9633" s="34"/>
      <c r="T9633" s="34"/>
      <c r="U9633" s="34"/>
      <c r="V9633" s="34"/>
      <c r="W9633" s="34"/>
      <c r="X9633" s="34"/>
      <c r="Y9633" s="34"/>
      <c r="Z9633" s="34"/>
    </row>
    <row r="9634" spans="18:26" x14ac:dyDescent="0.2">
      <c r="R9634" s="34"/>
      <c r="S9634" s="34"/>
      <c r="T9634" s="34"/>
      <c r="U9634" s="34"/>
      <c r="V9634" s="34"/>
      <c r="W9634" s="34"/>
      <c r="X9634" s="34"/>
      <c r="Y9634" s="34"/>
      <c r="Z9634" s="34"/>
    </row>
    <row r="9635" spans="18:26" x14ac:dyDescent="0.2">
      <c r="R9635" s="34"/>
      <c r="S9635" s="34"/>
      <c r="T9635" s="34"/>
      <c r="U9635" s="34"/>
      <c r="V9635" s="34"/>
      <c r="W9635" s="34"/>
      <c r="X9635" s="34"/>
      <c r="Y9635" s="34"/>
      <c r="Z9635" s="34"/>
    </row>
    <row r="9636" spans="18:26" x14ac:dyDescent="0.2">
      <c r="R9636" s="34"/>
      <c r="S9636" s="34"/>
      <c r="T9636" s="34"/>
      <c r="U9636" s="34"/>
      <c r="V9636" s="34"/>
      <c r="W9636" s="34"/>
      <c r="X9636" s="34"/>
      <c r="Y9636" s="34"/>
      <c r="Z9636" s="34"/>
    </row>
    <row r="9637" spans="18:26" x14ac:dyDescent="0.2">
      <c r="R9637" s="34"/>
      <c r="S9637" s="34"/>
      <c r="T9637" s="34"/>
      <c r="U9637" s="34"/>
      <c r="V9637" s="34"/>
      <c r="W9637" s="34"/>
      <c r="X9637" s="34"/>
      <c r="Y9637" s="34"/>
      <c r="Z9637" s="34"/>
    </row>
    <row r="9638" spans="18:26" x14ac:dyDescent="0.2">
      <c r="R9638" s="34"/>
      <c r="S9638" s="34"/>
      <c r="T9638" s="34"/>
      <c r="U9638" s="34"/>
      <c r="V9638" s="34"/>
      <c r="W9638" s="34"/>
      <c r="X9638" s="34"/>
      <c r="Y9638" s="34"/>
      <c r="Z9638" s="34"/>
    </row>
    <row r="9639" spans="18:26" x14ac:dyDescent="0.2">
      <c r="R9639" s="34"/>
      <c r="S9639" s="34"/>
      <c r="T9639" s="34"/>
      <c r="U9639" s="34"/>
      <c r="V9639" s="34"/>
      <c r="W9639" s="34"/>
      <c r="X9639" s="34"/>
      <c r="Y9639" s="34"/>
      <c r="Z9639" s="34"/>
    </row>
    <row r="9640" spans="18:26" x14ac:dyDescent="0.2">
      <c r="R9640" s="34"/>
      <c r="S9640" s="34"/>
      <c r="T9640" s="34"/>
      <c r="U9640" s="34"/>
      <c r="V9640" s="34"/>
      <c r="W9640" s="34"/>
      <c r="X9640" s="34"/>
      <c r="Y9640" s="34"/>
      <c r="Z9640" s="34"/>
    </row>
    <row r="9641" spans="18:26" x14ac:dyDescent="0.2">
      <c r="R9641" s="34"/>
      <c r="S9641" s="34"/>
      <c r="T9641" s="34"/>
      <c r="U9641" s="34"/>
      <c r="V9641" s="34"/>
      <c r="W9641" s="34"/>
      <c r="X9641" s="34"/>
      <c r="Y9641" s="34"/>
      <c r="Z9641" s="34"/>
    </row>
    <row r="9642" spans="18:26" x14ac:dyDescent="0.2">
      <c r="R9642" s="34"/>
      <c r="S9642" s="34"/>
      <c r="T9642" s="34"/>
      <c r="U9642" s="34"/>
      <c r="V9642" s="34"/>
      <c r="W9642" s="34"/>
      <c r="X9642" s="34"/>
      <c r="Y9642" s="34"/>
      <c r="Z9642" s="34"/>
    </row>
    <row r="9643" spans="18:26" x14ac:dyDescent="0.2">
      <c r="R9643" s="34"/>
      <c r="S9643" s="34"/>
      <c r="T9643" s="34"/>
      <c r="U9643" s="34"/>
      <c r="V9643" s="34"/>
      <c r="W9643" s="34"/>
      <c r="X9643" s="34"/>
      <c r="Y9643" s="34"/>
      <c r="Z9643" s="34"/>
    </row>
    <row r="9644" spans="18:26" x14ac:dyDescent="0.2">
      <c r="R9644" s="34"/>
      <c r="S9644" s="34"/>
      <c r="T9644" s="34"/>
      <c r="U9644" s="34"/>
      <c r="V9644" s="34"/>
      <c r="W9644" s="34"/>
      <c r="X9644" s="34"/>
      <c r="Y9644" s="34"/>
      <c r="Z9644" s="34"/>
    </row>
    <row r="9645" spans="18:26" x14ac:dyDescent="0.2">
      <c r="R9645" s="34"/>
      <c r="S9645" s="34"/>
      <c r="T9645" s="34"/>
      <c r="U9645" s="34"/>
      <c r="V9645" s="34"/>
      <c r="W9645" s="34"/>
      <c r="X9645" s="34"/>
      <c r="Y9645" s="34"/>
      <c r="Z9645" s="34"/>
    </row>
    <row r="9646" spans="18:26" x14ac:dyDescent="0.2">
      <c r="R9646" s="34"/>
      <c r="S9646" s="34"/>
      <c r="T9646" s="34"/>
      <c r="U9646" s="34"/>
      <c r="V9646" s="34"/>
      <c r="W9646" s="34"/>
      <c r="X9646" s="34"/>
      <c r="Y9646" s="34"/>
      <c r="Z9646" s="34"/>
    </row>
    <row r="9647" spans="18:26" x14ac:dyDescent="0.2">
      <c r="R9647" s="34"/>
      <c r="S9647" s="34"/>
      <c r="T9647" s="34"/>
      <c r="U9647" s="34"/>
      <c r="V9647" s="34"/>
      <c r="W9647" s="34"/>
      <c r="X9647" s="34"/>
      <c r="Y9647" s="34"/>
      <c r="Z9647" s="34"/>
    </row>
    <row r="9648" spans="18:26" x14ac:dyDescent="0.2">
      <c r="R9648" s="34"/>
      <c r="S9648" s="34"/>
      <c r="T9648" s="34"/>
      <c r="U9648" s="34"/>
      <c r="V9648" s="34"/>
      <c r="W9648" s="34"/>
      <c r="X9648" s="34"/>
      <c r="Y9648" s="34"/>
      <c r="Z9648" s="34"/>
    </row>
    <row r="9649" spans="18:26" x14ac:dyDescent="0.2">
      <c r="R9649" s="34"/>
      <c r="S9649" s="34"/>
      <c r="T9649" s="34"/>
      <c r="U9649" s="34"/>
      <c r="V9649" s="34"/>
      <c r="W9649" s="34"/>
      <c r="X9649" s="34"/>
      <c r="Y9649" s="34"/>
      <c r="Z9649" s="34"/>
    </row>
    <row r="9650" spans="18:26" x14ac:dyDescent="0.2">
      <c r="R9650" s="34"/>
      <c r="S9650" s="34"/>
      <c r="T9650" s="34"/>
      <c r="U9650" s="34"/>
      <c r="V9650" s="34"/>
      <c r="W9650" s="34"/>
      <c r="X9650" s="34"/>
      <c r="Y9650" s="34"/>
      <c r="Z9650" s="34"/>
    </row>
    <row r="9651" spans="18:26" x14ac:dyDescent="0.2">
      <c r="R9651" s="34"/>
      <c r="S9651" s="34"/>
      <c r="T9651" s="34"/>
      <c r="U9651" s="34"/>
      <c r="V9651" s="34"/>
      <c r="W9651" s="34"/>
      <c r="X9651" s="34"/>
      <c r="Y9651" s="34"/>
      <c r="Z9651" s="34"/>
    </row>
    <row r="9652" spans="18:26" x14ac:dyDescent="0.2">
      <c r="R9652" s="34"/>
      <c r="S9652" s="34"/>
      <c r="T9652" s="34"/>
      <c r="U9652" s="34"/>
      <c r="V9652" s="34"/>
      <c r="W9652" s="34"/>
      <c r="X9652" s="34"/>
      <c r="Y9652" s="34"/>
      <c r="Z9652" s="34"/>
    </row>
    <row r="9653" spans="18:26" x14ac:dyDescent="0.2">
      <c r="R9653" s="34"/>
      <c r="S9653" s="34"/>
      <c r="T9653" s="34"/>
      <c r="U9653" s="34"/>
      <c r="V9653" s="34"/>
      <c r="W9653" s="34"/>
      <c r="X9653" s="34"/>
      <c r="Y9653" s="34"/>
      <c r="Z9653" s="34"/>
    </row>
    <row r="9654" spans="18:26" x14ac:dyDescent="0.2">
      <c r="R9654" s="34"/>
      <c r="S9654" s="34"/>
      <c r="T9654" s="34"/>
      <c r="U9654" s="34"/>
      <c r="V9654" s="34"/>
      <c r="W9654" s="34"/>
      <c r="X9654" s="34"/>
      <c r="Y9654" s="34"/>
      <c r="Z9654" s="34"/>
    </row>
    <row r="9655" spans="18:26" x14ac:dyDescent="0.2">
      <c r="R9655" s="34"/>
      <c r="S9655" s="34"/>
      <c r="T9655" s="34"/>
      <c r="U9655" s="34"/>
      <c r="V9655" s="34"/>
      <c r="W9655" s="34"/>
      <c r="X9655" s="34"/>
      <c r="Y9655" s="34"/>
      <c r="Z9655" s="34"/>
    </row>
    <row r="9656" spans="18:26" x14ac:dyDescent="0.2">
      <c r="R9656" s="34"/>
      <c r="S9656" s="34"/>
      <c r="T9656" s="34"/>
      <c r="U9656" s="34"/>
      <c r="V9656" s="34"/>
      <c r="W9656" s="34"/>
      <c r="X9656" s="34"/>
      <c r="Y9656" s="34"/>
      <c r="Z9656" s="34"/>
    </row>
    <row r="9657" spans="18:26" x14ac:dyDescent="0.2">
      <c r="R9657" s="34"/>
      <c r="S9657" s="34"/>
      <c r="T9657" s="34"/>
      <c r="U9657" s="34"/>
      <c r="V9657" s="34"/>
      <c r="W9657" s="34"/>
      <c r="X9657" s="34"/>
      <c r="Y9657" s="34"/>
      <c r="Z9657" s="34"/>
    </row>
    <row r="9658" spans="18:26" x14ac:dyDescent="0.2">
      <c r="R9658" s="34"/>
      <c r="S9658" s="34"/>
      <c r="T9658" s="34"/>
      <c r="U9658" s="34"/>
      <c r="V9658" s="34"/>
      <c r="W9658" s="34"/>
      <c r="X9658" s="34"/>
      <c r="Y9658" s="34"/>
      <c r="Z9658" s="34"/>
    </row>
    <row r="9659" spans="18:26" x14ac:dyDescent="0.2">
      <c r="R9659" s="34"/>
      <c r="S9659" s="34"/>
      <c r="T9659" s="34"/>
      <c r="U9659" s="34"/>
      <c r="V9659" s="34"/>
      <c r="W9659" s="34"/>
      <c r="X9659" s="34"/>
      <c r="Y9659" s="34"/>
      <c r="Z9659" s="34"/>
    </row>
    <row r="9660" spans="18:26" x14ac:dyDescent="0.2">
      <c r="R9660" s="34"/>
      <c r="S9660" s="34"/>
      <c r="T9660" s="34"/>
      <c r="U9660" s="34"/>
      <c r="V9660" s="34"/>
      <c r="W9660" s="34"/>
      <c r="X9660" s="34"/>
      <c r="Y9660" s="34"/>
      <c r="Z9660" s="34"/>
    </row>
    <row r="9661" spans="18:26" x14ac:dyDescent="0.2">
      <c r="R9661" s="34"/>
      <c r="S9661" s="34"/>
      <c r="T9661" s="34"/>
      <c r="U9661" s="34"/>
      <c r="V9661" s="34"/>
      <c r="W9661" s="34"/>
      <c r="X9661" s="34"/>
      <c r="Y9661" s="34"/>
      <c r="Z9661" s="34"/>
    </row>
    <row r="9662" spans="18:26" x14ac:dyDescent="0.2">
      <c r="R9662" s="34"/>
      <c r="S9662" s="34"/>
      <c r="T9662" s="34"/>
      <c r="U9662" s="34"/>
      <c r="V9662" s="34"/>
      <c r="W9662" s="34"/>
      <c r="X9662" s="34"/>
      <c r="Y9662" s="34"/>
      <c r="Z9662" s="34"/>
    </row>
    <row r="9663" spans="18:26" x14ac:dyDescent="0.2">
      <c r="R9663" s="34"/>
      <c r="S9663" s="34"/>
      <c r="T9663" s="34"/>
      <c r="U9663" s="34"/>
      <c r="V9663" s="34"/>
      <c r="W9663" s="34"/>
      <c r="X9663" s="34"/>
      <c r="Y9663" s="34"/>
      <c r="Z9663" s="34"/>
    </row>
    <row r="9664" spans="18:26" x14ac:dyDescent="0.2">
      <c r="R9664" s="34"/>
      <c r="S9664" s="34"/>
      <c r="T9664" s="34"/>
      <c r="U9664" s="34"/>
      <c r="V9664" s="34"/>
      <c r="W9664" s="34"/>
      <c r="X9664" s="34"/>
      <c r="Y9664" s="34"/>
      <c r="Z9664" s="34"/>
    </row>
    <row r="9665" spans="18:26" x14ac:dyDescent="0.2">
      <c r="R9665" s="34"/>
      <c r="S9665" s="34"/>
      <c r="T9665" s="34"/>
      <c r="U9665" s="34"/>
      <c r="V9665" s="34"/>
      <c r="W9665" s="34"/>
      <c r="X9665" s="34"/>
      <c r="Y9665" s="34"/>
      <c r="Z9665" s="34"/>
    </row>
    <row r="9666" spans="18:26" x14ac:dyDescent="0.2">
      <c r="R9666" s="34"/>
      <c r="S9666" s="34"/>
      <c r="T9666" s="34"/>
      <c r="U9666" s="34"/>
      <c r="V9666" s="34"/>
      <c r="W9666" s="34"/>
      <c r="X9666" s="34"/>
      <c r="Y9666" s="34"/>
      <c r="Z9666" s="34"/>
    </row>
    <row r="9667" spans="18:26" x14ac:dyDescent="0.2">
      <c r="R9667" s="34"/>
      <c r="S9667" s="34"/>
      <c r="T9667" s="34"/>
      <c r="U9667" s="34"/>
      <c r="V9667" s="34"/>
      <c r="W9667" s="34"/>
      <c r="X9667" s="34"/>
      <c r="Y9667" s="34"/>
      <c r="Z9667" s="34"/>
    </row>
    <row r="9668" spans="18:26" x14ac:dyDescent="0.2">
      <c r="R9668" s="34"/>
      <c r="S9668" s="34"/>
      <c r="T9668" s="34"/>
      <c r="U9668" s="34"/>
      <c r="V9668" s="34"/>
      <c r="W9668" s="34"/>
      <c r="X9668" s="34"/>
      <c r="Y9668" s="34"/>
      <c r="Z9668" s="34"/>
    </row>
    <row r="9669" spans="18:26" x14ac:dyDescent="0.2">
      <c r="R9669" s="34"/>
      <c r="S9669" s="34"/>
      <c r="T9669" s="34"/>
      <c r="U9669" s="34"/>
      <c r="V9669" s="34"/>
      <c r="W9669" s="34"/>
      <c r="X9669" s="34"/>
      <c r="Y9669" s="34"/>
      <c r="Z9669" s="34"/>
    </row>
    <row r="9670" spans="18:26" x14ac:dyDescent="0.2">
      <c r="R9670" s="34"/>
      <c r="S9670" s="34"/>
      <c r="T9670" s="34"/>
      <c r="U9670" s="34"/>
      <c r="V9670" s="34"/>
      <c r="W9670" s="34"/>
      <c r="X9670" s="34"/>
      <c r="Y9670" s="34"/>
      <c r="Z9670" s="34"/>
    </row>
    <row r="9671" spans="18:26" x14ac:dyDescent="0.2">
      <c r="R9671" s="34"/>
      <c r="S9671" s="34"/>
      <c r="T9671" s="34"/>
      <c r="U9671" s="34"/>
      <c r="V9671" s="34"/>
      <c r="W9671" s="34"/>
      <c r="X9671" s="34"/>
      <c r="Y9671" s="34"/>
      <c r="Z9671" s="34"/>
    </row>
    <row r="9672" spans="18:26" x14ac:dyDescent="0.2">
      <c r="R9672" s="34"/>
      <c r="S9672" s="34"/>
      <c r="T9672" s="34"/>
      <c r="U9672" s="34"/>
      <c r="V9672" s="34"/>
      <c r="W9672" s="34"/>
      <c r="X9672" s="34"/>
      <c r="Y9672" s="34"/>
      <c r="Z9672" s="34"/>
    </row>
    <row r="9673" spans="18:26" x14ac:dyDescent="0.2">
      <c r="R9673" s="274"/>
      <c r="S9673" s="274"/>
      <c r="T9673" s="274"/>
      <c r="U9673" s="274"/>
      <c r="V9673" s="274"/>
      <c r="W9673" s="274"/>
      <c r="X9673" s="274"/>
      <c r="Y9673" s="274"/>
      <c r="Z9673" s="274"/>
    </row>
    <row r="9674" spans="18:26" x14ac:dyDescent="0.2">
      <c r="R9674" s="274"/>
      <c r="S9674" s="274"/>
      <c r="T9674" s="274"/>
      <c r="U9674" s="274"/>
      <c r="V9674" s="274"/>
      <c r="W9674" s="274"/>
      <c r="X9674" s="274"/>
      <c r="Y9674" s="274"/>
      <c r="Z9674" s="274"/>
    </row>
    <row r="9675" spans="18:26" x14ac:dyDescent="0.2">
      <c r="R9675" s="34"/>
      <c r="S9675" s="34"/>
      <c r="T9675" s="34"/>
      <c r="U9675" s="34"/>
      <c r="V9675" s="34"/>
      <c r="W9675" s="34"/>
      <c r="X9675" s="34"/>
      <c r="Y9675" s="34"/>
      <c r="Z9675" s="34"/>
    </row>
    <row r="9676" spans="18:26" x14ac:dyDescent="0.2">
      <c r="R9676" s="34"/>
      <c r="S9676" s="34"/>
      <c r="T9676" s="34"/>
      <c r="U9676" s="34"/>
      <c r="V9676" s="34"/>
      <c r="W9676" s="34"/>
      <c r="X9676" s="34"/>
      <c r="Y9676" s="34"/>
      <c r="Z9676" s="34"/>
    </row>
    <row r="9677" spans="18:26" x14ac:dyDescent="0.2">
      <c r="R9677" s="34"/>
      <c r="S9677" s="34"/>
      <c r="T9677" s="34"/>
      <c r="U9677" s="34"/>
      <c r="V9677" s="34"/>
      <c r="W9677" s="34"/>
      <c r="X9677" s="34"/>
      <c r="Y9677" s="34"/>
      <c r="Z9677" s="34"/>
    </row>
    <row r="9678" spans="18:26" x14ac:dyDescent="0.2">
      <c r="R9678" s="34"/>
      <c r="S9678" s="34"/>
      <c r="T9678" s="34"/>
      <c r="U9678" s="34"/>
      <c r="V9678" s="34"/>
      <c r="W9678" s="34"/>
      <c r="X9678" s="34"/>
      <c r="Y9678" s="34"/>
      <c r="Z9678" s="34"/>
    </row>
    <row r="9679" spans="18:26" x14ac:dyDescent="0.2">
      <c r="R9679" s="34"/>
      <c r="S9679" s="34"/>
      <c r="T9679" s="34"/>
      <c r="U9679" s="34"/>
      <c r="V9679" s="34"/>
      <c r="W9679" s="34"/>
      <c r="X9679" s="34"/>
      <c r="Y9679" s="34"/>
      <c r="Z9679" s="34"/>
    </row>
    <row r="9680" spans="18:26" x14ac:dyDescent="0.2">
      <c r="R9680" s="34"/>
      <c r="S9680" s="34"/>
      <c r="T9680" s="34"/>
      <c r="U9680" s="34"/>
      <c r="V9680" s="34"/>
      <c r="W9680" s="34"/>
      <c r="X9680" s="34"/>
      <c r="Y9680" s="34"/>
      <c r="Z9680" s="34"/>
    </row>
    <row r="9681" spans="18:26" x14ac:dyDescent="0.2">
      <c r="R9681" s="34"/>
      <c r="S9681" s="34"/>
      <c r="T9681" s="34"/>
      <c r="U9681" s="34"/>
      <c r="V9681" s="34"/>
      <c r="W9681" s="34"/>
      <c r="X9681" s="34"/>
      <c r="Y9681" s="34"/>
      <c r="Z9681" s="34"/>
    </row>
    <row r="9682" spans="18:26" x14ac:dyDescent="0.2">
      <c r="R9682" s="34"/>
      <c r="S9682" s="34"/>
      <c r="T9682" s="34"/>
      <c r="U9682" s="34"/>
      <c r="V9682" s="34"/>
      <c r="W9682" s="34"/>
      <c r="X9682" s="34"/>
      <c r="Y9682" s="34"/>
      <c r="Z9682" s="34"/>
    </row>
    <row r="9683" spans="18:26" x14ac:dyDescent="0.2">
      <c r="R9683" s="34"/>
      <c r="S9683" s="34"/>
      <c r="T9683" s="34"/>
      <c r="U9683" s="34"/>
      <c r="V9683" s="34"/>
      <c r="W9683" s="34"/>
      <c r="X9683" s="34"/>
      <c r="Y9683" s="34"/>
      <c r="Z9683" s="34"/>
    </row>
    <row r="9684" spans="18:26" x14ac:dyDescent="0.2">
      <c r="R9684" s="34"/>
      <c r="S9684" s="34"/>
      <c r="T9684" s="34"/>
      <c r="U9684" s="34"/>
      <c r="V9684" s="34"/>
      <c r="W9684" s="34"/>
      <c r="X9684" s="34"/>
      <c r="Y9684" s="34"/>
      <c r="Z9684" s="34"/>
    </row>
    <row r="9685" spans="18:26" x14ac:dyDescent="0.2">
      <c r="R9685" s="34"/>
      <c r="S9685" s="34"/>
      <c r="T9685" s="34"/>
      <c r="U9685" s="34"/>
      <c r="V9685" s="34"/>
      <c r="W9685" s="34"/>
      <c r="X9685" s="34"/>
      <c r="Y9685" s="34"/>
      <c r="Z9685" s="34"/>
    </row>
    <row r="9686" spans="18:26" x14ac:dyDescent="0.2">
      <c r="R9686" s="34"/>
      <c r="S9686" s="34"/>
      <c r="T9686" s="34"/>
      <c r="U9686" s="34"/>
      <c r="V9686" s="34"/>
      <c r="W9686" s="34"/>
      <c r="X9686" s="34"/>
      <c r="Y9686" s="34"/>
      <c r="Z9686" s="34"/>
    </row>
    <row r="9687" spans="18:26" x14ac:dyDescent="0.2">
      <c r="R9687" s="34"/>
      <c r="S9687" s="34"/>
      <c r="T9687" s="34"/>
      <c r="U9687" s="34"/>
      <c r="V9687" s="34"/>
      <c r="W9687" s="34"/>
      <c r="X9687" s="34"/>
      <c r="Y9687" s="34"/>
      <c r="Z9687" s="34"/>
    </row>
    <row r="9688" spans="18:26" x14ac:dyDescent="0.2">
      <c r="R9688" s="34"/>
      <c r="S9688" s="34"/>
      <c r="T9688" s="34"/>
      <c r="U9688" s="34"/>
      <c r="V9688" s="34"/>
      <c r="W9688" s="34"/>
      <c r="X9688" s="34"/>
      <c r="Y9688" s="34"/>
      <c r="Z9688" s="34"/>
    </row>
    <row r="9689" spans="18:26" x14ac:dyDescent="0.2">
      <c r="R9689" s="34"/>
      <c r="S9689" s="34"/>
      <c r="T9689" s="34"/>
      <c r="U9689" s="34"/>
      <c r="V9689" s="34"/>
      <c r="W9689" s="34"/>
      <c r="X9689" s="34"/>
      <c r="Y9689" s="34"/>
      <c r="Z9689" s="34"/>
    </row>
    <row r="9690" spans="18:26" x14ac:dyDescent="0.2">
      <c r="R9690" s="34"/>
      <c r="S9690" s="34"/>
      <c r="T9690" s="34"/>
      <c r="U9690" s="34"/>
      <c r="V9690" s="34"/>
      <c r="W9690" s="34"/>
      <c r="X9690" s="34"/>
      <c r="Y9690" s="34"/>
      <c r="Z9690" s="34"/>
    </row>
    <row r="9691" spans="18:26" x14ac:dyDescent="0.2">
      <c r="R9691" s="34"/>
      <c r="S9691" s="34"/>
      <c r="T9691" s="34"/>
      <c r="U9691" s="34"/>
      <c r="V9691" s="34"/>
      <c r="W9691" s="34"/>
      <c r="X9691" s="34"/>
      <c r="Y9691" s="34"/>
      <c r="Z9691" s="34"/>
    </row>
    <row r="9692" spans="18:26" x14ac:dyDescent="0.2">
      <c r="R9692" s="34"/>
      <c r="S9692" s="34"/>
      <c r="T9692" s="34"/>
      <c r="U9692" s="34"/>
      <c r="V9692" s="34"/>
      <c r="W9692" s="34"/>
      <c r="X9692" s="34"/>
      <c r="Y9692" s="34"/>
      <c r="Z9692" s="34"/>
    </row>
    <row r="9693" spans="18:26" x14ac:dyDescent="0.2">
      <c r="R9693" s="34"/>
      <c r="S9693" s="34"/>
      <c r="T9693" s="34"/>
      <c r="U9693" s="34"/>
      <c r="V9693" s="34"/>
      <c r="W9693" s="34"/>
      <c r="X9693" s="34"/>
      <c r="Y9693" s="34"/>
      <c r="Z9693" s="34"/>
    </row>
    <row r="9694" spans="18:26" x14ac:dyDescent="0.2">
      <c r="R9694" s="34"/>
      <c r="S9694" s="34"/>
      <c r="T9694" s="34"/>
      <c r="U9694" s="34"/>
      <c r="V9694" s="34"/>
      <c r="W9694" s="34"/>
      <c r="X9694" s="34"/>
      <c r="Y9694" s="34"/>
      <c r="Z9694" s="34"/>
    </row>
    <row r="9695" spans="18:26" x14ac:dyDescent="0.2">
      <c r="R9695" s="34"/>
      <c r="S9695" s="34"/>
      <c r="T9695" s="34"/>
      <c r="U9695" s="34"/>
      <c r="V9695" s="34"/>
      <c r="W9695" s="34"/>
      <c r="X9695" s="34"/>
      <c r="Y9695" s="34"/>
      <c r="Z9695" s="34"/>
    </row>
    <row r="9696" spans="18:26" x14ac:dyDescent="0.2">
      <c r="R9696" s="34"/>
      <c r="S9696" s="34"/>
      <c r="T9696" s="34"/>
      <c r="U9696" s="34"/>
      <c r="V9696" s="34"/>
      <c r="W9696" s="34"/>
      <c r="X9696" s="34"/>
      <c r="Y9696" s="34"/>
      <c r="Z9696" s="34"/>
    </row>
    <row r="9697" spans="18:26" x14ac:dyDescent="0.2">
      <c r="R9697" s="34"/>
      <c r="S9697" s="34"/>
      <c r="T9697" s="34"/>
      <c r="U9697" s="34"/>
      <c r="V9697" s="34"/>
      <c r="W9697" s="34"/>
      <c r="X9697" s="34"/>
      <c r="Y9697" s="34"/>
      <c r="Z9697" s="34"/>
    </row>
    <row r="9698" spans="18:26" x14ac:dyDescent="0.2">
      <c r="R9698" s="34"/>
      <c r="S9698" s="34"/>
      <c r="T9698" s="34"/>
      <c r="U9698" s="34"/>
      <c r="V9698" s="34"/>
      <c r="W9698" s="34"/>
      <c r="X9698" s="34"/>
      <c r="Y9698" s="34"/>
      <c r="Z9698" s="34"/>
    </row>
    <row r="9699" spans="18:26" x14ac:dyDescent="0.2">
      <c r="R9699" s="34"/>
      <c r="S9699" s="34"/>
      <c r="T9699" s="34"/>
      <c r="U9699" s="34"/>
      <c r="V9699" s="34"/>
      <c r="W9699" s="34"/>
      <c r="X9699" s="34"/>
      <c r="Y9699" s="34"/>
      <c r="Z9699" s="34"/>
    </row>
    <row r="9700" spans="18:26" x14ac:dyDescent="0.2">
      <c r="R9700" s="34"/>
      <c r="S9700" s="34"/>
      <c r="T9700" s="34"/>
      <c r="U9700" s="34"/>
      <c r="V9700" s="34"/>
      <c r="W9700" s="34"/>
      <c r="X9700" s="34"/>
      <c r="Y9700" s="34"/>
      <c r="Z9700" s="34"/>
    </row>
    <row r="9701" spans="18:26" x14ac:dyDescent="0.2">
      <c r="R9701" s="34"/>
      <c r="S9701" s="34"/>
      <c r="T9701" s="34"/>
      <c r="U9701" s="34"/>
      <c r="V9701" s="34"/>
      <c r="W9701" s="34"/>
      <c r="X9701" s="34"/>
      <c r="Y9701" s="34"/>
      <c r="Z9701" s="34"/>
    </row>
    <row r="9702" spans="18:26" x14ac:dyDescent="0.2">
      <c r="R9702" s="34"/>
      <c r="S9702" s="34"/>
      <c r="T9702" s="34"/>
      <c r="U9702" s="34"/>
      <c r="V9702" s="34"/>
      <c r="W9702" s="34"/>
      <c r="X9702" s="34"/>
      <c r="Y9702" s="34"/>
      <c r="Z9702" s="34"/>
    </row>
    <row r="9703" spans="18:26" x14ac:dyDescent="0.2">
      <c r="R9703" s="34"/>
      <c r="S9703" s="34"/>
      <c r="T9703" s="34"/>
      <c r="U9703" s="34"/>
      <c r="V9703" s="34"/>
      <c r="W9703" s="34"/>
      <c r="X9703" s="34"/>
      <c r="Y9703" s="34"/>
      <c r="Z9703" s="34"/>
    </row>
    <row r="9704" spans="18:26" x14ac:dyDescent="0.2">
      <c r="R9704" s="34"/>
      <c r="S9704" s="34"/>
      <c r="T9704" s="34"/>
      <c r="U9704" s="34"/>
      <c r="V9704" s="34"/>
      <c r="W9704" s="34"/>
      <c r="X9704" s="34"/>
      <c r="Y9704" s="34"/>
      <c r="Z9704" s="34"/>
    </row>
    <row r="9705" spans="18:26" x14ac:dyDescent="0.2">
      <c r="R9705" s="34"/>
      <c r="S9705" s="34"/>
      <c r="T9705" s="34"/>
      <c r="U9705" s="34"/>
      <c r="V9705" s="34"/>
      <c r="W9705" s="34"/>
      <c r="X9705" s="34"/>
      <c r="Y9705" s="34"/>
      <c r="Z9705" s="34"/>
    </row>
    <row r="9706" spans="18:26" x14ac:dyDescent="0.2">
      <c r="R9706" s="34"/>
      <c r="S9706" s="34"/>
      <c r="T9706" s="34"/>
      <c r="U9706" s="34"/>
      <c r="V9706" s="34"/>
      <c r="W9706" s="34"/>
      <c r="X9706" s="34"/>
      <c r="Y9706" s="34"/>
      <c r="Z9706" s="34"/>
    </row>
    <row r="9707" spans="18:26" x14ac:dyDescent="0.2">
      <c r="R9707" s="34"/>
      <c r="S9707" s="34"/>
      <c r="T9707" s="34"/>
      <c r="U9707" s="34"/>
      <c r="V9707" s="34"/>
      <c r="W9707" s="34"/>
      <c r="X9707" s="34"/>
      <c r="Y9707" s="34"/>
      <c r="Z9707" s="34"/>
    </row>
    <row r="9708" spans="18:26" x14ac:dyDescent="0.2">
      <c r="R9708" s="34"/>
      <c r="S9708" s="34"/>
      <c r="T9708" s="34"/>
      <c r="U9708" s="34"/>
      <c r="V9708" s="34"/>
      <c r="W9708" s="34"/>
      <c r="X9708" s="34"/>
      <c r="Y9708" s="34"/>
      <c r="Z9708" s="34"/>
    </row>
    <row r="9709" spans="18:26" x14ac:dyDescent="0.2">
      <c r="R9709" s="34"/>
      <c r="S9709" s="34"/>
      <c r="T9709" s="34"/>
      <c r="U9709" s="34"/>
      <c r="V9709" s="34"/>
      <c r="W9709" s="34"/>
      <c r="X9709" s="34"/>
      <c r="Y9709" s="34"/>
      <c r="Z9709" s="34"/>
    </row>
    <row r="9710" spans="18:26" x14ac:dyDescent="0.2">
      <c r="R9710" s="34"/>
      <c r="S9710" s="34"/>
      <c r="T9710" s="34"/>
      <c r="U9710" s="34"/>
      <c r="V9710" s="34"/>
      <c r="W9710" s="34"/>
      <c r="X9710" s="34"/>
      <c r="Y9710" s="34"/>
      <c r="Z9710" s="34"/>
    </row>
    <row r="9711" spans="18:26" x14ac:dyDescent="0.2">
      <c r="R9711" s="34"/>
      <c r="S9711" s="34"/>
      <c r="T9711" s="34"/>
      <c r="U9711" s="34"/>
      <c r="V9711" s="34"/>
      <c r="W9711" s="34"/>
      <c r="X9711" s="34"/>
      <c r="Y9711" s="34"/>
      <c r="Z9711" s="34"/>
    </row>
    <row r="9712" spans="18:26" x14ac:dyDescent="0.2">
      <c r="R9712" s="34"/>
      <c r="S9712" s="34"/>
      <c r="T9712" s="34"/>
      <c r="U9712" s="34"/>
      <c r="V9712" s="34"/>
      <c r="W9712" s="34"/>
      <c r="X9712" s="34"/>
      <c r="Y9712" s="34"/>
      <c r="Z9712" s="34"/>
    </row>
    <row r="9713" spans="18:26" x14ac:dyDescent="0.2">
      <c r="R9713" s="34"/>
      <c r="S9713" s="34"/>
      <c r="T9713" s="34"/>
      <c r="U9713" s="34"/>
      <c r="V9713" s="34"/>
      <c r="W9713" s="34"/>
      <c r="X9713" s="34"/>
      <c r="Y9713" s="34"/>
      <c r="Z9713" s="34"/>
    </row>
    <row r="9714" spans="18:26" x14ac:dyDescent="0.2">
      <c r="R9714" s="34"/>
      <c r="S9714" s="34"/>
      <c r="T9714" s="34"/>
      <c r="U9714" s="34"/>
      <c r="V9714" s="34"/>
      <c r="W9714" s="34"/>
      <c r="X9714" s="34"/>
      <c r="Y9714" s="34"/>
      <c r="Z9714" s="34"/>
    </row>
    <row r="9715" spans="18:26" x14ac:dyDescent="0.2">
      <c r="R9715" s="34"/>
      <c r="S9715" s="34"/>
      <c r="T9715" s="34"/>
      <c r="U9715" s="34"/>
      <c r="V9715" s="34"/>
      <c r="W9715" s="34"/>
      <c r="X9715" s="34"/>
      <c r="Y9715" s="34"/>
      <c r="Z9715" s="34"/>
    </row>
    <row r="9716" spans="18:26" x14ac:dyDescent="0.2">
      <c r="R9716" s="34"/>
      <c r="S9716" s="34"/>
      <c r="T9716" s="34"/>
      <c r="U9716" s="34"/>
      <c r="V9716" s="34"/>
      <c r="W9716" s="34"/>
      <c r="X9716" s="34"/>
      <c r="Y9716" s="34"/>
      <c r="Z9716" s="34"/>
    </row>
    <row r="9717" spans="18:26" x14ac:dyDescent="0.2">
      <c r="R9717" s="34"/>
      <c r="S9717" s="34"/>
      <c r="T9717" s="34"/>
      <c r="U9717" s="34"/>
      <c r="V9717" s="34"/>
      <c r="W9717" s="34"/>
      <c r="X9717" s="34"/>
      <c r="Y9717" s="34"/>
      <c r="Z9717" s="34"/>
    </row>
    <row r="9718" spans="18:26" x14ac:dyDescent="0.2">
      <c r="R9718" s="34"/>
      <c r="S9718" s="34"/>
      <c r="T9718" s="34"/>
      <c r="U9718" s="34"/>
      <c r="V9718" s="34"/>
      <c r="W9718" s="34"/>
      <c r="X9718" s="34"/>
      <c r="Y9718" s="34"/>
      <c r="Z9718" s="34"/>
    </row>
    <row r="9719" spans="18:26" x14ac:dyDescent="0.2">
      <c r="R9719" s="34"/>
      <c r="S9719" s="34"/>
      <c r="T9719" s="34"/>
      <c r="U9719" s="34"/>
      <c r="V9719" s="34"/>
      <c r="W9719" s="34"/>
      <c r="X9719" s="34"/>
      <c r="Y9719" s="34"/>
      <c r="Z9719" s="34"/>
    </row>
    <row r="9720" spans="18:26" x14ac:dyDescent="0.2">
      <c r="R9720" s="34"/>
      <c r="S9720" s="34"/>
      <c r="T9720" s="34"/>
      <c r="U9720" s="34"/>
      <c r="V9720" s="34"/>
      <c r="W9720" s="34"/>
      <c r="X9720" s="34"/>
      <c r="Y9720" s="34"/>
      <c r="Z9720" s="34"/>
    </row>
    <row r="9721" spans="18:26" x14ac:dyDescent="0.2">
      <c r="R9721" s="34"/>
      <c r="S9721" s="34"/>
      <c r="T9721" s="34"/>
      <c r="U9721" s="34"/>
      <c r="V9721" s="34"/>
      <c r="W9721" s="34"/>
      <c r="X9721" s="34"/>
      <c r="Y9721" s="34"/>
      <c r="Z9721" s="34"/>
    </row>
    <row r="9722" spans="18:26" x14ac:dyDescent="0.2">
      <c r="R9722" s="34"/>
      <c r="S9722" s="34"/>
      <c r="T9722" s="34"/>
      <c r="U9722" s="34"/>
      <c r="V9722" s="34"/>
      <c r="W9722" s="34"/>
      <c r="X9722" s="34"/>
      <c r="Y9722" s="34"/>
      <c r="Z9722" s="34"/>
    </row>
    <row r="9723" spans="18:26" x14ac:dyDescent="0.2">
      <c r="R9723" s="34"/>
      <c r="S9723" s="34"/>
      <c r="T9723" s="34"/>
      <c r="U9723" s="34"/>
      <c r="V9723" s="34"/>
      <c r="W9723" s="34"/>
      <c r="X9723" s="34"/>
      <c r="Y9723" s="34"/>
      <c r="Z9723" s="34"/>
    </row>
    <row r="9724" spans="18:26" x14ac:dyDescent="0.2">
      <c r="R9724" s="34"/>
      <c r="S9724" s="34"/>
      <c r="T9724" s="34"/>
      <c r="U9724" s="34"/>
      <c r="V9724" s="34"/>
      <c r="W9724" s="34"/>
      <c r="X9724" s="34"/>
      <c r="Y9724" s="34"/>
      <c r="Z9724" s="34"/>
    </row>
    <row r="9725" spans="18:26" x14ac:dyDescent="0.2">
      <c r="R9725" s="34"/>
      <c r="S9725" s="34"/>
      <c r="T9725" s="34"/>
      <c r="U9725" s="34"/>
      <c r="V9725" s="34"/>
      <c r="W9725" s="34"/>
      <c r="X9725" s="34"/>
      <c r="Y9725" s="34"/>
      <c r="Z9725" s="34"/>
    </row>
    <row r="9726" spans="18:26" x14ac:dyDescent="0.2">
      <c r="R9726" s="34"/>
      <c r="S9726" s="34"/>
      <c r="T9726" s="34"/>
      <c r="U9726" s="34"/>
      <c r="V9726" s="34"/>
      <c r="W9726" s="34"/>
      <c r="X9726" s="34"/>
      <c r="Y9726" s="34"/>
      <c r="Z9726" s="34"/>
    </row>
    <row r="9727" spans="18:26" x14ac:dyDescent="0.2">
      <c r="R9727" s="34"/>
      <c r="S9727" s="34"/>
      <c r="T9727" s="34"/>
      <c r="U9727" s="34"/>
      <c r="V9727" s="34"/>
      <c r="W9727" s="34"/>
      <c r="X9727" s="34"/>
      <c r="Y9727" s="34"/>
      <c r="Z9727" s="34"/>
    </row>
    <row r="9728" spans="18:26" x14ac:dyDescent="0.2">
      <c r="R9728" s="34"/>
      <c r="S9728" s="34"/>
      <c r="T9728" s="34"/>
      <c r="U9728" s="34"/>
      <c r="V9728" s="34"/>
      <c r="W9728" s="34"/>
      <c r="X9728" s="34"/>
      <c r="Y9728" s="34"/>
      <c r="Z9728" s="34"/>
    </row>
    <row r="9729" spans="18:26" x14ac:dyDescent="0.2">
      <c r="R9729" s="34"/>
      <c r="S9729" s="34"/>
      <c r="T9729" s="34"/>
      <c r="U9729" s="34"/>
      <c r="V9729" s="34"/>
      <c r="W9729" s="34"/>
      <c r="X9729" s="34"/>
      <c r="Y9729" s="34"/>
      <c r="Z9729" s="34"/>
    </row>
    <row r="9730" spans="18:26" x14ac:dyDescent="0.2">
      <c r="R9730" s="34"/>
      <c r="S9730" s="34"/>
      <c r="T9730" s="34"/>
      <c r="U9730" s="34"/>
      <c r="V9730" s="34"/>
      <c r="W9730" s="34"/>
      <c r="X9730" s="34"/>
      <c r="Y9730" s="34"/>
      <c r="Z9730" s="34"/>
    </row>
    <row r="9731" spans="18:26" x14ac:dyDescent="0.2">
      <c r="R9731" s="34"/>
      <c r="S9731" s="34"/>
      <c r="T9731" s="34"/>
      <c r="U9731" s="34"/>
      <c r="V9731" s="34"/>
      <c r="W9731" s="34"/>
      <c r="X9731" s="34"/>
      <c r="Y9731" s="34"/>
      <c r="Z9731" s="34"/>
    </row>
    <row r="9732" spans="18:26" x14ac:dyDescent="0.2">
      <c r="R9732" s="34"/>
      <c r="S9732" s="34"/>
      <c r="T9732" s="34"/>
      <c r="U9732" s="34"/>
      <c r="V9732" s="34"/>
      <c r="W9732" s="34"/>
      <c r="X9732" s="34"/>
      <c r="Y9732" s="34"/>
      <c r="Z9732" s="34"/>
    </row>
    <row r="9733" spans="18:26" x14ac:dyDescent="0.2">
      <c r="R9733" s="34"/>
      <c r="S9733" s="34"/>
      <c r="T9733" s="34"/>
      <c r="U9733" s="34"/>
      <c r="V9733" s="34"/>
      <c r="W9733" s="34"/>
      <c r="X9733" s="34"/>
      <c r="Y9733" s="34"/>
      <c r="Z9733" s="34"/>
    </row>
    <row r="9734" spans="18:26" x14ac:dyDescent="0.2">
      <c r="R9734" s="34"/>
      <c r="S9734" s="34"/>
      <c r="T9734" s="34"/>
      <c r="U9734" s="34"/>
      <c r="V9734" s="34"/>
      <c r="W9734" s="34"/>
      <c r="X9734" s="34"/>
      <c r="Y9734" s="34"/>
      <c r="Z9734" s="34"/>
    </row>
    <row r="9735" spans="18:26" x14ac:dyDescent="0.2">
      <c r="R9735" s="34"/>
      <c r="S9735" s="34"/>
      <c r="T9735" s="34"/>
      <c r="U9735" s="34"/>
      <c r="V9735" s="34"/>
      <c r="W9735" s="34"/>
      <c r="X9735" s="34"/>
      <c r="Y9735" s="34"/>
      <c r="Z9735" s="34"/>
    </row>
    <row r="9736" spans="18:26" x14ac:dyDescent="0.2">
      <c r="R9736" s="34"/>
      <c r="S9736" s="34"/>
      <c r="T9736" s="34"/>
      <c r="U9736" s="34"/>
      <c r="V9736" s="34"/>
      <c r="W9736" s="34"/>
      <c r="X9736" s="34"/>
      <c r="Y9736" s="34"/>
      <c r="Z9736" s="34"/>
    </row>
    <row r="9737" spans="18:26" x14ac:dyDescent="0.2">
      <c r="R9737" s="34"/>
      <c r="S9737" s="34"/>
      <c r="T9737" s="34"/>
      <c r="U9737" s="34"/>
      <c r="V9737" s="34"/>
      <c r="W9737" s="34"/>
      <c r="X9737" s="34"/>
      <c r="Y9737" s="34"/>
      <c r="Z9737" s="34"/>
    </row>
    <row r="9738" spans="18:26" x14ac:dyDescent="0.2">
      <c r="R9738" s="34"/>
      <c r="S9738" s="34"/>
      <c r="T9738" s="34"/>
      <c r="U9738" s="34"/>
      <c r="V9738" s="34"/>
      <c r="W9738" s="34"/>
      <c r="X9738" s="34"/>
      <c r="Y9738" s="34"/>
      <c r="Z9738" s="34"/>
    </row>
    <row r="9739" spans="18:26" x14ac:dyDescent="0.2">
      <c r="R9739" s="34"/>
      <c r="S9739" s="34"/>
      <c r="T9739" s="34"/>
      <c r="U9739" s="34"/>
      <c r="V9739" s="34"/>
      <c r="W9739" s="34"/>
      <c r="X9739" s="34"/>
      <c r="Y9739" s="34"/>
      <c r="Z9739" s="34"/>
    </row>
    <row r="9740" spans="18:26" x14ac:dyDescent="0.2">
      <c r="R9740" s="34"/>
      <c r="S9740" s="34"/>
      <c r="T9740" s="34"/>
      <c r="U9740" s="34"/>
      <c r="V9740" s="34"/>
      <c r="W9740" s="34"/>
      <c r="X9740" s="34"/>
      <c r="Y9740" s="34"/>
      <c r="Z9740" s="34"/>
    </row>
    <row r="9741" spans="18:26" x14ac:dyDescent="0.2">
      <c r="R9741" s="34"/>
      <c r="S9741" s="34"/>
      <c r="T9741" s="34"/>
      <c r="U9741" s="34"/>
      <c r="V9741" s="34"/>
      <c r="W9741" s="34"/>
      <c r="X9741" s="34"/>
      <c r="Y9741" s="34"/>
      <c r="Z9741" s="34"/>
    </row>
    <row r="9742" spans="18:26" x14ac:dyDescent="0.2">
      <c r="R9742" s="34"/>
      <c r="S9742" s="34"/>
      <c r="T9742" s="34"/>
      <c r="U9742" s="34"/>
      <c r="V9742" s="34"/>
      <c r="W9742" s="34"/>
      <c r="X9742" s="34"/>
      <c r="Y9742" s="34"/>
      <c r="Z9742" s="34"/>
    </row>
    <row r="9743" spans="18:26" x14ac:dyDescent="0.2">
      <c r="R9743" s="34"/>
      <c r="S9743" s="34"/>
      <c r="T9743" s="34"/>
      <c r="U9743" s="34"/>
      <c r="V9743" s="34"/>
      <c r="W9743" s="34"/>
      <c r="X9743" s="34"/>
      <c r="Y9743" s="34"/>
      <c r="Z9743" s="34"/>
    </row>
    <row r="9744" spans="18:26" x14ac:dyDescent="0.2">
      <c r="R9744" s="34"/>
      <c r="S9744" s="34"/>
      <c r="T9744" s="34"/>
      <c r="U9744" s="34"/>
      <c r="V9744" s="34"/>
      <c r="W9744" s="34"/>
      <c r="X9744" s="34"/>
      <c r="Y9744" s="34"/>
      <c r="Z9744" s="34"/>
    </row>
    <row r="9745" spans="18:26" x14ac:dyDescent="0.2">
      <c r="R9745" s="34"/>
      <c r="S9745" s="34"/>
      <c r="T9745" s="34"/>
      <c r="U9745" s="34"/>
      <c r="V9745" s="34"/>
      <c r="W9745" s="34"/>
      <c r="X9745" s="34"/>
      <c r="Y9745" s="34"/>
      <c r="Z9745" s="34"/>
    </row>
    <row r="9746" spans="18:26" x14ac:dyDescent="0.2">
      <c r="R9746" s="34"/>
      <c r="S9746" s="34"/>
      <c r="T9746" s="34"/>
      <c r="U9746" s="34"/>
      <c r="V9746" s="34"/>
      <c r="W9746" s="34"/>
      <c r="X9746" s="34"/>
      <c r="Y9746" s="34"/>
      <c r="Z9746" s="34"/>
    </row>
    <row r="9747" spans="18:26" x14ac:dyDescent="0.2">
      <c r="R9747" s="34"/>
      <c r="S9747" s="34"/>
      <c r="T9747" s="34"/>
      <c r="U9747" s="34"/>
      <c r="V9747" s="34"/>
      <c r="W9747" s="34"/>
      <c r="X9747" s="34"/>
      <c r="Y9747" s="34"/>
      <c r="Z9747" s="34"/>
    </row>
    <row r="9748" spans="18:26" x14ac:dyDescent="0.2">
      <c r="R9748" s="34"/>
      <c r="S9748" s="34"/>
      <c r="T9748" s="34"/>
      <c r="U9748" s="34"/>
      <c r="V9748" s="34"/>
      <c r="W9748" s="34"/>
      <c r="X9748" s="34"/>
      <c r="Y9748" s="34"/>
      <c r="Z9748" s="34"/>
    </row>
    <row r="9749" spans="18:26" x14ac:dyDescent="0.2">
      <c r="R9749" s="34"/>
      <c r="S9749" s="34"/>
      <c r="T9749" s="34"/>
      <c r="U9749" s="34"/>
      <c r="V9749" s="34"/>
      <c r="W9749" s="34"/>
      <c r="X9749" s="34"/>
      <c r="Y9749" s="34"/>
      <c r="Z9749" s="34"/>
    </row>
    <row r="9750" spans="18:26" x14ac:dyDescent="0.2">
      <c r="R9750" s="34"/>
      <c r="S9750" s="34"/>
      <c r="T9750" s="34"/>
      <c r="U9750" s="34"/>
      <c r="V9750" s="34"/>
      <c r="W9750" s="34"/>
      <c r="X9750" s="34"/>
      <c r="Y9750" s="34"/>
      <c r="Z9750" s="34"/>
    </row>
    <row r="9751" spans="18:26" x14ac:dyDescent="0.2">
      <c r="R9751" s="34"/>
      <c r="S9751" s="34"/>
      <c r="T9751" s="34"/>
      <c r="U9751" s="34"/>
      <c r="V9751" s="34"/>
      <c r="W9751" s="34"/>
      <c r="X9751" s="34"/>
      <c r="Y9751" s="34"/>
      <c r="Z9751" s="34"/>
    </row>
    <row r="9752" spans="18:26" x14ac:dyDescent="0.2">
      <c r="R9752" s="34"/>
      <c r="S9752" s="34"/>
      <c r="T9752" s="34"/>
      <c r="U9752" s="34"/>
      <c r="V9752" s="34"/>
      <c r="W9752" s="34"/>
      <c r="X9752" s="34"/>
      <c r="Y9752" s="34"/>
      <c r="Z9752" s="34"/>
    </row>
    <row r="9753" spans="18:26" x14ac:dyDescent="0.2">
      <c r="R9753" s="34"/>
      <c r="S9753" s="34"/>
      <c r="T9753" s="34"/>
      <c r="U9753" s="34"/>
      <c r="V9753" s="34"/>
      <c r="W9753" s="34"/>
      <c r="X9753" s="34"/>
      <c r="Y9753" s="34"/>
      <c r="Z9753" s="34"/>
    </row>
    <row r="9754" spans="18:26" x14ac:dyDescent="0.2">
      <c r="R9754" s="34"/>
      <c r="S9754" s="34"/>
      <c r="T9754" s="34"/>
      <c r="U9754" s="34"/>
      <c r="V9754" s="34"/>
      <c r="W9754" s="34"/>
      <c r="X9754" s="34"/>
      <c r="Y9754" s="34"/>
      <c r="Z9754" s="34"/>
    </row>
    <row r="9755" spans="18:26" x14ac:dyDescent="0.2">
      <c r="R9755" s="34"/>
      <c r="S9755" s="34"/>
      <c r="T9755" s="34"/>
      <c r="U9755" s="34"/>
      <c r="V9755" s="34"/>
      <c r="W9755" s="34"/>
      <c r="X9755" s="34"/>
      <c r="Y9755" s="34"/>
      <c r="Z9755" s="34"/>
    </row>
    <row r="9756" spans="18:26" x14ac:dyDescent="0.2">
      <c r="R9756" s="34"/>
      <c r="S9756" s="34"/>
      <c r="T9756" s="34"/>
      <c r="U9756" s="34"/>
      <c r="V9756" s="34"/>
      <c r="W9756" s="34"/>
      <c r="X9756" s="34"/>
      <c r="Y9756" s="34"/>
      <c r="Z9756" s="34"/>
    </row>
    <row r="9757" spans="18:26" x14ac:dyDescent="0.2">
      <c r="R9757" s="34"/>
      <c r="S9757" s="34"/>
      <c r="T9757" s="34"/>
      <c r="U9757" s="34"/>
      <c r="V9757" s="34"/>
      <c r="W9757" s="34"/>
      <c r="X9757" s="34"/>
      <c r="Y9757" s="34"/>
      <c r="Z9757" s="34"/>
    </row>
    <row r="9758" spans="18:26" x14ac:dyDescent="0.2">
      <c r="R9758" s="34"/>
      <c r="S9758" s="34"/>
      <c r="T9758" s="34"/>
      <c r="U9758" s="34"/>
      <c r="V9758" s="34"/>
      <c r="W9758" s="34"/>
      <c r="X9758" s="34"/>
      <c r="Y9758" s="34"/>
      <c r="Z9758" s="34"/>
    </row>
    <row r="9759" spans="18:26" x14ac:dyDescent="0.2">
      <c r="R9759" s="34"/>
      <c r="S9759" s="34"/>
      <c r="T9759" s="34"/>
      <c r="U9759" s="34"/>
      <c r="V9759" s="34"/>
      <c r="W9759" s="34"/>
      <c r="X9759" s="34"/>
      <c r="Y9759" s="34"/>
      <c r="Z9759" s="34"/>
    </row>
    <row r="9760" spans="18:26" x14ac:dyDescent="0.2">
      <c r="R9760" s="34"/>
      <c r="S9760" s="34"/>
      <c r="T9760" s="34"/>
      <c r="U9760" s="34"/>
      <c r="V9760" s="34"/>
      <c r="W9760" s="34"/>
      <c r="X9760" s="34"/>
      <c r="Y9760" s="34"/>
      <c r="Z9760" s="34"/>
    </row>
    <row r="9761" spans="18:26" x14ac:dyDescent="0.2">
      <c r="R9761" s="34"/>
      <c r="S9761" s="34"/>
      <c r="T9761" s="34"/>
      <c r="U9761" s="34"/>
      <c r="V9761" s="34"/>
      <c r="W9761" s="34"/>
      <c r="X9761" s="34"/>
      <c r="Y9761" s="34"/>
      <c r="Z9761" s="34"/>
    </row>
    <row r="9762" spans="18:26" x14ac:dyDescent="0.2">
      <c r="R9762" s="34"/>
      <c r="S9762" s="34"/>
      <c r="T9762" s="34"/>
      <c r="U9762" s="34"/>
      <c r="V9762" s="34"/>
      <c r="W9762" s="34"/>
      <c r="X9762" s="34"/>
      <c r="Y9762" s="34"/>
      <c r="Z9762" s="34"/>
    </row>
    <row r="9763" spans="18:26" x14ac:dyDescent="0.2">
      <c r="R9763" s="34"/>
      <c r="S9763" s="34"/>
      <c r="T9763" s="34"/>
      <c r="U9763" s="34"/>
      <c r="V9763" s="34"/>
      <c r="W9763" s="34"/>
      <c r="X9763" s="34"/>
      <c r="Y9763" s="34"/>
      <c r="Z9763" s="34"/>
    </row>
    <row r="9764" spans="18:26" x14ac:dyDescent="0.2">
      <c r="R9764" s="34"/>
      <c r="S9764" s="34"/>
      <c r="T9764" s="34"/>
      <c r="U9764" s="34"/>
      <c r="V9764" s="34"/>
      <c r="W9764" s="34"/>
      <c r="X9764" s="34"/>
      <c r="Y9764" s="34"/>
      <c r="Z9764" s="34"/>
    </row>
    <row r="9765" spans="18:26" x14ac:dyDescent="0.2">
      <c r="R9765" s="34"/>
      <c r="S9765" s="34"/>
      <c r="T9765" s="34"/>
      <c r="U9765" s="34"/>
      <c r="V9765" s="34"/>
      <c r="W9765" s="34"/>
      <c r="X9765" s="34"/>
      <c r="Y9765" s="34"/>
      <c r="Z9765" s="34"/>
    </row>
    <row r="9766" spans="18:26" x14ac:dyDescent="0.2">
      <c r="R9766" s="34"/>
      <c r="S9766" s="34"/>
      <c r="T9766" s="34"/>
      <c r="U9766" s="34"/>
      <c r="V9766" s="34"/>
      <c r="W9766" s="34"/>
      <c r="X9766" s="34"/>
      <c r="Y9766" s="34"/>
      <c r="Z9766" s="34"/>
    </row>
    <row r="9767" spans="18:26" x14ac:dyDescent="0.2">
      <c r="R9767" s="34"/>
      <c r="S9767" s="34"/>
      <c r="T9767" s="34"/>
      <c r="U9767" s="34"/>
      <c r="V9767" s="34"/>
      <c r="W9767" s="34"/>
      <c r="X9767" s="34"/>
      <c r="Y9767" s="34"/>
      <c r="Z9767" s="34"/>
    </row>
    <row r="9768" spans="18:26" x14ac:dyDescent="0.2">
      <c r="R9768" s="34"/>
      <c r="S9768" s="34"/>
      <c r="T9768" s="34"/>
      <c r="U9768" s="34"/>
      <c r="V9768" s="34"/>
      <c r="W9768" s="34"/>
      <c r="X9768" s="34"/>
      <c r="Y9768" s="34"/>
      <c r="Z9768" s="34"/>
    </row>
    <row r="9769" spans="18:26" x14ac:dyDescent="0.2">
      <c r="R9769" s="34"/>
      <c r="S9769" s="34"/>
      <c r="T9769" s="34"/>
      <c r="U9769" s="34"/>
      <c r="V9769" s="34"/>
      <c r="W9769" s="34"/>
      <c r="X9769" s="34"/>
      <c r="Y9769" s="34"/>
      <c r="Z9769" s="34"/>
    </row>
    <row r="9770" spans="18:26" x14ac:dyDescent="0.2">
      <c r="R9770" s="34"/>
      <c r="S9770" s="34"/>
      <c r="T9770" s="34"/>
      <c r="U9770" s="34"/>
      <c r="V9770" s="34"/>
      <c r="W9770" s="34"/>
      <c r="X9770" s="34"/>
      <c r="Y9770" s="34"/>
      <c r="Z9770" s="34"/>
    </row>
    <row r="9771" spans="18:26" x14ac:dyDescent="0.2">
      <c r="R9771" s="34"/>
      <c r="S9771" s="34"/>
      <c r="T9771" s="34"/>
      <c r="U9771" s="34"/>
      <c r="V9771" s="34"/>
      <c r="W9771" s="34"/>
      <c r="X9771" s="34"/>
      <c r="Y9771" s="34"/>
      <c r="Z9771" s="34"/>
    </row>
    <row r="9772" spans="18:26" x14ac:dyDescent="0.2">
      <c r="R9772" s="34"/>
      <c r="S9772" s="34"/>
      <c r="T9772" s="34"/>
      <c r="U9772" s="34"/>
      <c r="V9772" s="34"/>
      <c r="W9772" s="34"/>
      <c r="X9772" s="34"/>
      <c r="Y9772" s="34"/>
      <c r="Z9772" s="34"/>
    </row>
    <row r="9773" spans="18:26" x14ac:dyDescent="0.2">
      <c r="R9773" s="34"/>
      <c r="S9773" s="34"/>
      <c r="T9773" s="34"/>
      <c r="U9773" s="34"/>
      <c r="V9773" s="34"/>
      <c r="W9773" s="34"/>
      <c r="X9773" s="34"/>
      <c r="Y9773" s="34"/>
      <c r="Z9773" s="34"/>
    </row>
    <row r="9774" spans="18:26" x14ac:dyDescent="0.2">
      <c r="R9774" s="34"/>
      <c r="S9774" s="34"/>
      <c r="T9774" s="34"/>
      <c r="U9774" s="34"/>
      <c r="V9774" s="34"/>
      <c r="W9774" s="34"/>
      <c r="X9774" s="34"/>
      <c r="Y9774" s="34"/>
      <c r="Z9774" s="34"/>
    </row>
    <row r="9775" spans="18:26" x14ac:dyDescent="0.2">
      <c r="R9775" s="34"/>
      <c r="S9775" s="34"/>
      <c r="T9775" s="34"/>
      <c r="U9775" s="34"/>
      <c r="V9775" s="34"/>
      <c r="W9775" s="34"/>
      <c r="X9775" s="34"/>
      <c r="Y9775" s="34"/>
      <c r="Z9775" s="34"/>
    </row>
    <row r="9776" spans="18:26" x14ac:dyDescent="0.2">
      <c r="R9776" s="34"/>
      <c r="S9776" s="34"/>
      <c r="T9776" s="34"/>
      <c r="U9776" s="34"/>
      <c r="V9776" s="34"/>
      <c r="W9776" s="34"/>
      <c r="X9776" s="34"/>
      <c r="Y9776" s="34"/>
      <c r="Z9776" s="34"/>
    </row>
    <row r="9777" spans="18:26" x14ac:dyDescent="0.2">
      <c r="R9777" s="34"/>
      <c r="S9777" s="34"/>
      <c r="T9777" s="34"/>
      <c r="U9777" s="34"/>
      <c r="V9777" s="34"/>
      <c r="W9777" s="34"/>
      <c r="X9777" s="34"/>
      <c r="Y9777" s="34"/>
      <c r="Z9777" s="34"/>
    </row>
    <row r="9778" spans="18:26" x14ac:dyDescent="0.2">
      <c r="R9778" s="34"/>
      <c r="S9778" s="34"/>
      <c r="T9778" s="34"/>
      <c r="U9778" s="34"/>
      <c r="V9778" s="34"/>
      <c r="W9778" s="34"/>
      <c r="X9778" s="34"/>
      <c r="Y9778" s="34"/>
      <c r="Z9778" s="34"/>
    </row>
    <row r="9779" spans="18:26" x14ac:dyDescent="0.2">
      <c r="R9779" s="34"/>
      <c r="S9779" s="34"/>
      <c r="T9779" s="34"/>
      <c r="U9779" s="34"/>
      <c r="V9779" s="34"/>
      <c r="W9779" s="34"/>
      <c r="X9779" s="34"/>
      <c r="Y9779" s="34"/>
      <c r="Z9779" s="34"/>
    </row>
    <row r="9780" spans="18:26" x14ac:dyDescent="0.2">
      <c r="R9780" s="34"/>
      <c r="S9780" s="34"/>
      <c r="T9780" s="34"/>
      <c r="U9780" s="34"/>
      <c r="V9780" s="34"/>
      <c r="W9780" s="34"/>
      <c r="X9780" s="34"/>
      <c r="Y9780" s="34"/>
      <c r="Z9780" s="34"/>
    </row>
    <row r="9781" spans="18:26" x14ac:dyDescent="0.2">
      <c r="R9781" s="34"/>
      <c r="S9781" s="34"/>
      <c r="T9781" s="34"/>
      <c r="U9781" s="34"/>
      <c r="V9781" s="34"/>
      <c r="W9781" s="34"/>
      <c r="X9781" s="34"/>
      <c r="Y9781" s="34"/>
      <c r="Z9781" s="34"/>
    </row>
    <row r="9782" spans="18:26" x14ac:dyDescent="0.2">
      <c r="R9782" s="34"/>
      <c r="S9782" s="34"/>
      <c r="T9782" s="34"/>
      <c r="U9782" s="34"/>
      <c r="V9782" s="34"/>
      <c r="W9782" s="34"/>
      <c r="X9782" s="34"/>
      <c r="Y9782" s="34"/>
      <c r="Z9782" s="34"/>
    </row>
    <row r="9783" spans="18:26" x14ac:dyDescent="0.2">
      <c r="R9783" s="34"/>
      <c r="S9783" s="34"/>
      <c r="T9783" s="34"/>
      <c r="U9783" s="34"/>
      <c r="V9783" s="34"/>
      <c r="W9783" s="34"/>
      <c r="X9783" s="34"/>
      <c r="Y9783" s="34"/>
      <c r="Z9783" s="34"/>
    </row>
    <row r="9784" spans="18:26" x14ac:dyDescent="0.2">
      <c r="R9784" s="34"/>
      <c r="S9784" s="34"/>
      <c r="T9784" s="34"/>
      <c r="U9784" s="34"/>
      <c r="V9784" s="34"/>
      <c r="W9784" s="34"/>
      <c r="X9784" s="34"/>
      <c r="Y9784" s="34"/>
      <c r="Z9784" s="34"/>
    </row>
    <row r="9785" spans="18:26" x14ac:dyDescent="0.2">
      <c r="R9785" s="34"/>
      <c r="S9785" s="34"/>
      <c r="T9785" s="34"/>
      <c r="U9785" s="34"/>
      <c r="V9785" s="34"/>
      <c r="W9785" s="34"/>
      <c r="X9785" s="34"/>
      <c r="Y9785" s="34"/>
      <c r="Z9785" s="34"/>
    </row>
    <row r="9786" spans="18:26" x14ac:dyDescent="0.2">
      <c r="R9786" s="34"/>
      <c r="S9786" s="34"/>
      <c r="T9786" s="34"/>
      <c r="U9786" s="34"/>
      <c r="V9786" s="34"/>
      <c r="W9786" s="34"/>
      <c r="X9786" s="34"/>
      <c r="Y9786" s="34"/>
      <c r="Z9786" s="34"/>
    </row>
    <row r="9787" spans="18:26" x14ac:dyDescent="0.2">
      <c r="R9787" s="34"/>
      <c r="S9787" s="34"/>
      <c r="T9787" s="34"/>
      <c r="U9787" s="34"/>
      <c r="V9787" s="34"/>
      <c r="W9787" s="34"/>
      <c r="X9787" s="34"/>
      <c r="Y9787" s="34"/>
      <c r="Z9787" s="34"/>
    </row>
    <row r="9788" spans="18:26" x14ac:dyDescent="0.2">
      <c r="R9788" s="34"/>
      <c r="S9788" s="34"/>
      <c r="T9788" s="34"/>
      <c r="U9788" s="34"/>
      <c r="V9788" s="34"/>
      <c r="W9788" s="34"/>
      <c r="X9788" s="34"/>
      <c r="Y9788" s="34"/>
      <c r="Z9788" s="34"/>
    </row>
    <row r="9789" spans="18:26" x14ac:dyDescent="0.2">
      <c r="R9789" s="34"/>
      <c r="S9789" s="34"/>
      <c r="T9789" s="34"/>
      <c r="U9789" s="34"/>
      <c r="V9789" s="34"/>
      <c r="W9789" s="34"/>
      <c r="X9789" s="34"/>
      <c r="Y9789" s="34"/>
      <c r="Z9789" s="34"/>
    </row>
    <row r="9790" spans="18:26" x14ac:dyDescent="0.2">
      <c r="R9790" s="34"/>
      <c r="S9790" s="34"/>
      <c r="T9790" s="34"/>
      <c r="U9790" s="34"/>
      <c r="V9790" s="34"/>
      <c r="W9790" s="34"/>
      <c r="X9790" s="34"/>
      <c r="Y9790" s="34"/>
      <c r="Z9790" s="34"/>
    </row>
    <row r="9791" spans="18:26" x14ac:dyDescent="0.2">
      <c r="R9791" s="34"/>
      <c r="S9791" s="34"/>
      <c r="T9791" s="34"/>
      <c r="U9791" s="34"/>
      <c r="V9791" s="34"/>
      <c r="W9791" s="34"/>
      <c r="X9791" s="34"/>
      <c r="Y9791" s="34"/>
      <c r="Z9791" s="34"/>
    </row>
    <row r="9792" spans="18:26" x14ac:dyDescent="0.2">
      <c r="R9792" s="34"/>
      <c r="S9792" s="34"/>
      <c r="T9792" s="34"/>
      <c r="U9792" s="34"/>
      <c r="V9792" s="34"/>
      <c r="W9792" s="34"/>
      <c r="X9792" s="34"/>
      <c r="Y9792" s="34"/>
      <c r="Z9792" s="34"/>
    </row>
    <row r="9793" spans="18:26" x14ac:dyDescent="0.2">
      <c r="R9793" s="34"/>
      <c r="S9793" s="34"/>
      <c r="T9793" s="34"/>
      <c r="U9793" s="34"/>
      <c r="V9793" s="34"/>
      <c r="W9793" s="34"/>
      <c r="X9793" s="34"/>
      <c r="Y9793" s="34"/>
      <c r="Z9793" s="34"/>
    </row>
    <row r="9794" spans="18:26" x14ac:dyDescent="0.2">
      <c r="R9794" s="34"/>
      <c r="S9794" s="34"/>
      <c r="T9794" s="34"/>
      <c r="U9794" s="34"/>
      <c r="V9794" s="34"/>
      <c r="W9794" s="34"/>
      <c r="X9794" s="34"/>
      <c r="Y9794" s="34"/>
      <c r="Z9794" s="34"/>
    </row>
    <row r="9795" spans="18:26" x14ac:dyDescent="0.2">
      <c r="R9795" s="34"/>
      <c r="S9795" s="34"/>
      <c r="T9795" s="34"/>
      <c r="U9795" s="34"/>
      <c r="V9795" s="34"/>
      <c r="W9795" s="34"/>
      <c r="X9795" s="34"/>
      <c r="Y9795" s="34"/>
      <c r="Z9795" s="34"/>
    </row>
    <row r="9796" spans="18:26" x14ac:dyDescent="0.2">
      <c r="R9796" s="34"/>
      <c r="S9796" s="34"/>
      <c r="T9796" s="34"/>
      <c r="U9796" s="34"/>
      <c r="V9796" s="34"/>
      <c r="W9796" s="34"/>
      <c r="X9796" s="34"/>
      <c r="Y9796" s="34"/>
      <c r="Z9796" s="34"/>
    </row>
    <row r="9797" spans="18:26" x14ac:dyDescent="0.2">
      <c r="R9797" s="34"/>
      <c r="S9797" s="34"/>
      <c r="T9797" s="34"/>
      <c r="U9797" s="34"/>
      <c r="V9797" s="34"/>
      <c r="W9797" s="34"/>
      <c r="X9797" s="34"/>
      <c r="Y9797" s="34"/>
      <c r="Z9797" s="34"/>
    </row>
    <row r="9798" spans="18:26" x14ac:dyDescent="0.2">
      <c r="R9798" s="34"/>
      <c r="S9798" s="34"/>
      <c r="T9798" s="34"/>
      <c r="U9798" s="34"/>
      <c r="V9798" s="34"/>
      <c r="W9798" s="34"/>
      <c r="X9798" s="34"/>
      <c r="Y9798" s="34"/>
      <c r="Z9798" s="34"/>
    </row>
    <row r="9799" spans="18:26" x14ac:dyDescent="0.2">
      <c r="R9799" s="34"/>
      <c r="S9799" s="34"/>
      <c r="T9799" s="34"/>
      <c r="U9799" s="34"/>
      <c r="V9799" s="34"/>
      <c r="W9799" s="34"/>
      <c r="X9799" s="34"/>
      <c r="Y9799" s="34"/>
      <c r="Z9799" s="34"/>
    </row>
    <row r="9800" spans="18:26" x14ac:dyDescent="0.2">
      <c r="R9800" s="34"/>
      <c r="S9800" s="34"/>
      <c r="T9800" s="34"/>
      <c r="U9800" s="34"/>
      <c r="V9800" s="34"/>
      <c r="W9800" s="34"/>
      <c r="X9800" s="34"/>
      <c r="Y9800" s="34"/>
      <c r="Z9800" s="34"/>
    </row>
    <row r="9801" spans="18:26" x14ac:dyDescent="0.2">
      <c r="R9801" s="34"/>
      <c r="S9801" s="34"/>
      <c r="T9801" s="34"/>
      <c r="U9801" s="34"/>
      <c r="V9801" s="34"/>
      <c r="W9801" s="34"/>
      <c r="X9801" s="34"/>
      <c r="Y9801" s="34"/>
      <c r="Z9801" s="34"/>
    </row>
    <row r="9802" spans="18:26" x14ac:dyDescent="0.2">
      <c r="R9802" s="34"/>
      <c r="S9802" s="34"/>
      <c r="T9802" s="34"/>
      <c r="U9802" s="34"/>
      <c r="V9802" s="34"/>
      <c r="W9802" s="34"/>
      <c r="X9802" s="34"/>
      <c r="Y9802" s="34"/>
      <c r="Z9802" s="34"/>
    </row>
    <row r="9803" spans="18:26" x14ac:dyDescent="0.2">
      <c r="R9803" s="34"/>
      <c r="S9803" s="34"/>
      <c r="T9803" s="34"/>
      <c r="U9803" s="34"/>
      <c r="V9803" s="34"/>
      <c r="W9803" s="34"/>
      <c r="X9803" s="34"/>
      <c r="Y9803" s="34"/>
      <c r="Z9803" s="34"/>
    </row>
    <row r="9804" spans="18:26" x14ac:dyDescent="0.2">
      <c r="R9804" s="34"/>
      <c r="S9804" s="34"/>
      <c r="T9804" s="34"/>
      <c r="U9804" s="34"/>
      <c r="V9804" s="34"/>
      <c r="W9804" s="34"/>
      <c r="X9804" s="34"/>
      <c r="Y9804" s="34"/>
      <c r="Z9804" s="34"/>
    </row>
    <row r="9805" spans="18:26" x14ac:dyDescent="0.2">
      <c r="R9805" s="34"/>
      <c r="S9805" s="34"/>
      <c r="T9805" s="34"/>
      <c r="U9805" s="34"/>
      <c r="V9805" s="34"/>
      <c r="W9805" s="34"/>
      <c r="X9805" s="34"/>
      <c r="Y9805" s="34"/>
      <c r="Z9805" s="34"/>
    </row>
    <row r="9806" spans="18:26" x14ac:dyDescent="0.2">
      <c r="R9806" s="34"/>
      <c r="S9806" s="34"/>
      <c r="T9806" s="34"/>
      <c r="U9806" s="34"/>
      <c r="V9806" s="34"/>
      <c r="W9806" s="34"/>
      <c r="X9806" s="34"/>
      <c r="Y9806" s="34"/>
      <c r="Z9806" s="34"/>
    </row>
    <row r="9807" spans="18:26" x14ac:dyDescent="0.2">
      <c r="R9807" s="34"/>
      <c r="S9807" s="34"/>
      <c r="T9807" s="34"/>
      <c r="U9807" s="34"/>
      <c r="V9807" s="34"/>
      <c r="W9807" s="34"/>
      <c r="X9807" s="34"/>
      <c r="Y9807" s="34"/>
      <c r="Z9807" s="34"/>
    </row>
    <row r="9808" spans="18:26" x14ac:dyDescent="0.2">
      <c r="R9808" s="34"/>
      <c r="S9808" s="34"/>
      <c r="T9808" s="34"/>
      <c r="U9808" s="34"/>
      <c r="V9808" s="34"/>
      <c r="W9808" s="34"/>
      <c r="X9808" s="34"/>
      <c r="Y9808" s="34"/>
      <c r="Z9808" s="34"/>
    </row>
    <row r="9809" spans="18:26" x14ac:dyDescent="0.2">
      <c r="R9809" s="34"/>
      <c r="S9809" s="34"/>
      <c r="T9809" s="34"/>
      <c r="U9809" s="34"/>
      <c r="V9809" s="34"/>
      <c r="W9809" s="34"/>
      <c r="X9809" s="34"/>
      <c r="Y9809" s="34"/>
      <c r="Z9809" s="34"/>
    </row>
    <row r="9810" spans="18:26" x14ac:dyDescent="0.2">
      <c r="R9810" s="34"/>
      <c r="S9810" s="34"/>
      <c r="T9810" s="34"/>
      <c r="U9810" s="34"/>
      <c r="V9810" s="34"/>
      <c r="W9810" s="34"/>
      <c r="X9810" s="34"/>
      <c r="Y9810" s="34"/>
      <c r="Z9810" s="34"/>
    </row>
    <row r="9811" spans="18:26" x14ac:dyDescent="0.2">
      <c r="R9811" s="34"/>
      <c r="S9811" s="34"/>
      <c r="T9811" s="34"/>
      <c r="U9811" s="34"/>
      <c r="V9811" s="34"/>
      <c r="W9811" s="34"/>
      <c r="X9811" s="34"/>
      <c r="Y9811" s="34"/>
      <c r="Z9811" s="34"/>
    </row>
    <row r="9812" spans="18:26" x14ac:dyDescent="0.2">
      <c r="R9812" s="34"/>
      <c r="S9812" s="34"/>
      <c r="T9812" s="34"/>
      <c r="U9812" s="34"/>
      <c r="V9812" s="34"/>
      <c r="W9812" s="34"/>
      <c r="X9812" s="34"/>
      <c r="Y9812" s="34"/>
      <c r="Z9812" s="34"/>
    </row>
    <row r="9813" spans="18:26" x14ac:dyDescent="0.2">
      <c r="R9813" s="34"/>
      <c r="S9813" s="34"/>
      <c r="T9813" s="34"/>
      <c r="U9813" s="34"/>
      <c r="V9813" s="34"/>
      <c r="W9813" s="34"/>
      <c r="X9813" s="34"/>
      <c r="Y9813" s="34"/>
      <c r="Z9813" s="34"/>
    </row>
    <row r="9814" spans="18:26" x14ac:dyDescent="0.2">
      <c r="R9814" s="34"/>
      <c r="S9814" s="34"/>
      <c r="T9814" s="34"/>
      <c r="U9814" s="34"/>
      <c r="V9814" s="34"/>
      <c r="W9814" s="34"/>
      <c r="X9814" s="34"/>
      <c r="Y9814" s="34"/>
      <c r="Z9814" s="34"/>
    </row>
    <row r="9815" spans="18:26" x14ac:dyDescent="0.2">
      <c r="R9815" s="34"/>
      <c r="S9815" s="34"/>
      <c r="T9815" s="34"/>
      <c r="U9815" s="34"/>
      <c r="V9815" s="34"/>
      <c r="W9815" s="34"/>
      <c r="X9815" s="34"/>
      <c r="Y9815" s="34"/>
      <c r="Z9815" s="34"/>
    </row>
    <row r="9816" spans="18:26" x14ac:dyDescent="0.2">
      <c r="R9816" s="34"/>
      <c r="S9816" s="34"/>
      <c r="T9816" s="34"/>
      <c r="U9816" s="34"/>
      <c r="V9816" s="34"/>
      <c r="W9816" s="34"/>
      <c r="X9816" s="34"/>
      <c r="Y9816" s="34"/>
      <c r="Z9816" s="34"/>
    </row>
    <row r="9817" spans="18:26" x14ac:dyDescent="0.2">
      <c r="R9817" s="34"/>
      <c r="S9817" s="34"/>
      <c r="T9817" s="34"/>
      <c r="U9817" s="34"/>
      <c r="V9817" s="34"/>
      <c r="W9817" s="34"/>
      <c r="X9817" s="34"/>
      <c r="Y9817" s="34"/>
      <c r="Z9817" s="34"/>
    </row>
    <row r="9818" spans="18:26" x14ac:dyDescent="0.2">
      <c r="R9818" s="34"/>
      <c r="S9818" s="34"/>
      <c r="T9818" s="34"/>
      <c r="U9818" s="34"/>
      <c r="V9818" s="34"/>
      <c r="W9818" s="34"/>
      <c r="X9818" s="34"/>
      <c r="Y9818" s="34"/>
      <c r="Z9818" s="34"/>
    </row>
    <row r="9819" spans="18:26" x14ac:dyDescent="0.2">
      <c r="R9819" s="34"/>
      <c r="S9819" s="34"/>
      <c r="T9819" s="34"/>
      <c r="U9819" s="34"/>
      <c r="V9819" s="34"/>
      <c r="W9819" s="34"/>
      <c r="X9819" s="34"/>
      <c r="Y9819" s="34"/>
      <c r="Z9819" s="34"/>
    </row>
    <row r="9820" spans="18:26" x14ac:dyDescent="0.2">
      <c r="R9820" s="34"/>
      <c r="S9820" s="34"/>
      <c r="T9820" s="34"/>
      <c r="U9820" s="34"/>
      <c r="V9820" s="34"/>
      <c r="W9820" s="34"/>
      <c r="X9820" s="34"/>
      <c r="Y9820" s="34"/>
      <c r="Z9820" s="34"/>
    </row>
    <row r="9821" spans="18:26" x14ac:dyDescent="0.2">
      <c r="R9821" s="34"/>
      <c r="S9821" s="34"/>
      <c r="T9821" s="34"/>
      <c r="U9821" s="34"/>
      <c r="V9821" s="34"/>
      <c r="W9821" s="34"/>
      <c r="X9821" s="34"/>
      <c r="Y9821" s="34"/>
      <c r="Z9821" s="34"/>
    </row>
    <row r="9822" spans="18:26" x14ac:dyDescent="0.2">
      <c r="R9822" s="34"/>
      <c r="S9822" s="34"/>
      <c r="T9822" s="34"/>
      <c r="U9822" s="34"/>
      <c r="V9822" s="34"/>
      <c r="W9822" s="34"/>
      <c r="X9822" s="34"/>
      <c r="Y9822" s="34"/>
      <c r="Z9822" s="34"/>
    </row>
    <row r="9823" spans="18:26" x14ac:dyDescent="0.2">
      <c r="R9823" s="34"/>
      <c r="S9823" s="34"/>
      <c r="T9823" s="34"/>
      <c r="U9823" s="34"/>
      <c r="V9823" s="34"/>
      <c r="W9823" s="34"/>
      <c r="X9823" s="34"/>
      <c r="Y9823" s="34"/>
      <c r="Z9823" s="34"/>
    </row>
    <row r="9824" spans="18:26" x14ac:dyDescent="0.2">
      <c r="R9824" s="34"/>
      <c r="S9824" s="34"/>
      <c r="T9824" s="34"/>
      <c r="U9824" s="34"/>
      <c r="V9824" s="34"/>
      <c r="W9824" s="34"/>
      <c r="X9824" s="34"/>
      <c r="Y9824" s="34"/>
      <c r="Z9824" s="34"/>
    </row>
    <row r="9825" spans="18:26" x14ac:dyDescent="0.2">
      <c r="R9825" s="34"/>
      <c r="S9825" s="34"/>
      <c r="T9825" s="34"/>
      <c r="U9825" s="34"/>
      <c r="V9825" s="34"/>
      <c r="W9825" s="34"/>
      <c r="X9825" s="34"/>
      <c r="Y9825" s="34"/>
      <c r="Z9825" s="34"/>
    </row>
    <row r="9826" spans="18:26" x14ac:dyDescent="0.2">
      <c r="R9826" s="34"/>
      <c r="S9826" s="34"/>
      <c r="T9826" s="34"/>
      <c r="U9826" s="34"/>
      <c r="V9826" s="34"/>
      <c r="W9826" s="34"/>
      <c r="X9826" s="34"/>
      <c r="Y9826" s="34"/>
      <c r="Z9826" s="34"/>
    </row>
    <row r="9827" spans="18:26" x14ac:dyDescent="0.2">
      <c r="R9827" s="34"/>
      <c r="S9827" s="34"/>
      <c r="T9827" s="34"/>
      <c r="U9827" s="34"/>
      <c r="V9827" s="34"/>
      <c r="W9827" s="34"/>
      <c r="X9827" s="34"/>
      <c r="Y9827" s="34"/>
      <c r="Z9827" s="34"/>
    </row>
    <row r="9828" spans="18:26" x14ac:dyDescent="0.2">
      <c r="R9828" s="34"/>
      <c r="S9828" s="34"/>
      <c r="T9828" s="34"/>
      <c r="U9828" s="34"/>
      <c r="V9828" s="34"/>
      <c r="W9828" s="34"/>
      <c r="X9828" s="34"/>
      <c r="Y9828" s="34"/>
      <c r="Z9828" s="34"/>
    </row>
    <row r="9829" spans="18:26" x14ac:dyDescent="0.2">
      <c r="R9829" s="34"/>
      <c r="S9829" s="34"/>
      <c r="T9829" s="34"/>
      <c r="U9829" s="34"/>
      <c r="V9829" s="34"/>
      <c r="W9829" s="34"/>
      <c r="X9829" s="34"/>
      <c r="Y9829" s="34"/>
      <c r="Z9829" s="34"/>
    </row>
    <row r="9830" spans="18:26" x14ac:dyDescent="0.2">
      <c r="R9830" s="34"/>
      <c r="S9830" s="34"/>
      <c r="T9830" s="34"/>
      <c r="U9830" s="34"/>
      <c r="V9830" s="34"/>
      <c r="W9830" s="34"/>
      <c r="X9830" s="34"/>
      <c r="Y9830" s="34"/>
      <c r="Z9830" s="34"/>
    </row>
    <row r="9831" spans="18:26" x14ac:dyDescent="0.2">
      <c r="R9831" s="34"/>
      <c r="S9831" s="34"/>
      <c r="T9831" s="34"/>
      <c r="U9831" s="34"/>
      <c r="V9831" s="34"/>
      <c r="W9831" s="34"/>
      <c r="X9831" s="34"/>
      <c r="Y9831" s="34"/>
      <c r="Z9831" s="34"/>
    </row>
    <row r="9832" spans="18:26" x14ac:dyDescent="0.2">
      <c r="R9832" s="34"/>
      <c r="S9832" s="34"/>
      <c r="T9832" s="34"/>
      <c r="U9832" s="34"/>
      <c r="V9832" s="34"/>
      <c r="W9832" s="34"/>
      <c r="X9832" s="34"/>
      <c r="Y9832" s="34"/>
      <c r="Z9832" s="34"/>
    </row>
    <row r="9833" spans="18:26" x14ac:dyDescent="0.2">
      <c r="R9833" s="34"/>
      <c r="S9833" s="34"/>
      <c r="T9833" s="34"/>
      <c r="U9833" s="34"/>
      <c r="V9833" s="34"/>
      <c r="W9833" s="34"/>
      <c r="X9833" s="34"/>
      <c r="Y9833" s="34"/>
      <c r="Z9833" s="34"/>
    </row>
    <row r="9834" spans="18:26" x14ac:dyDescent="0.2">
      <c r="R9834" s="34"/>
      <c r="S9834" s="34"/>
      <c r="T9834" s="34"/>
      <c r="U9834" s="34"/>
      <c r="V9834" s="34"/>
      <c r="W9834" s="34"/>
      <c r="X9834" s="34"/>
      <c r="Y9834" s="34"/>
      <c r="Z9834" s="34"/>
    </row>
    <row r="9835" spans="18:26" x14ac:dyDescent="0.2">
      <c r="R9835" s="34"/>
      <c r="S9835" s="34"/>
      <c r="T9835" s="34"/>
      <c r="U9835" s="34"/>
      <c r="V9835" s="34"/>
      <c r="W9835" s="34"/>
      <c r="X9835" s="34"/>
      <c r="Y9835" s="34"/>
      <c r="Z9835" s="34"/>
    </row>
    <row r="9836" spans="18:26" x14ac:dyDescent="0.2">
      <c r="R9836" s="34"/>
      <c r="S9836" s="34"/>
      <c r="T9836" s="34"/>
      <c r="U9836" s="34"/>
      <c r="V9836" s="34"/>
      <c r="W9836" s="34"/>
      <c r="X9836" s="34"/>
      <c r="Y9836" s="34"/>
      <c r="Z9836" s="34"/>
    </row>
    <row r="9837" spans="18:26" x14ac:dyDescent="0.2">
      <c r="R9837" s="34"/>
      <c r="S9837" s="34"/>
      <c r="T9837" s="34"/>
      <c r="U9837" s="34"/>
      <c r="V9837" s="34"/>
      <c r="W9837" s="34"/>
      <c r="X9837" s="34"/>
      <c r="Y9837" s="34"/>
      <c r="Z9837" s="34"/>
    </row>
    <row r="9838" spans="18:26" x14ac:dyDescent="0.2">
      <c r="R9838" s="34"/>
      <c r="S9838" s="34"/>
      <c r="T9838" s="34"/>
      <c r="U9838" s="34"/>
      <c r="V9838" s="34"/>
      <c r="W9838" s="34"/>
      <c r="X9838" s="34"/>
      <c r="Y9838" s="34"/>
      <c r="Z9838" s="34"/>
    </row>
    <row r="9839" spans="18:26" x14ac:dyDescent="0.2">
      <c r="R9839" s="34"/>
      <c r="S9839" s="34"/>
      <c r="T9839" s="34"/>
      <c r="U9839" s="34"/>
      <c r="V9839" s="34"/>
      <c r="W9839" s="34"/>
      <c r="X9839" s="34"/>
      <c r="Y9839" s="34"/>
      <c r="Z9839" s="34"/>
    </row>
    <row r="9840" spans="18:26" x14ac:dyDescent="0.2">
      <c r="R9840" s="34"/>
      <c r="S9840" s="34"/>
      <c r="T9840" s="34"/>
      <c r="U9840" s="34"/>
      <c r="V9840" s="34"/>
      <c r="W9840" s="34"/>
      <c r="X9840" s="34"/>
      <c r="Y9840" s="34"/>
      <c r="Z9840" s="34"/>
    </row>
    <row r="9841" spans="18:26" x14ac:dyDescent="0.2">
      <c r="R9841" s="34"/>
      <c r="S9841" s="34"/>
      <c r="T9841" s="34"/>
      <c r="U9841" s="34"/>
      <c r="V9841" s="34"/>
      <c r="W9841" s="34"/>
      <c r="X9841" s="34"/>
      <c r="Y9841" s="34"/>
      <c r="Z9841" s="34"/>
    </row>
    <row r="9842" spans="18:26" x14ac:dyDescent="0.2">
      <c r="R9842" s="34"/>
      <c r="S9842" s="34"/>
      <c r="T9842" s="34"/>
      <c r="U9842" s="34"/>
      <c r="V9842" s="34"/>
      <c r="W9842" s="34"/>
      <c r="X9842" s="34"/>
      <c r="Y9842" s="34"/>
      <c r="Z9842" s="34"/>
    </row>
    <row r="9843" spans="18:26" x14ac:dyDescent="0.2">
      <c r="R9843" s="34"/>
      <c r="S9843" s="34"/>
      <c r="T9843" s="34"/>
      <c r="U9843" s="34"/>
      <c r="V9843" s="34"/>
      <c r="W9843" s="34"/>
      <c r="X9843" s="34"/>
      <c r="Y9843" s="34"/>
      <c r="Z9843" s="34"/>
    </row>
    <row r="9844" spans="18:26" x14ac:dyDescent="0.2">
      <c r="R9844" s="34"/>
      <c r="S9844" s="34"/>
      <c r="T9844" s="34"/>
      <c r="U9844" s="34"/>
      <c r="V9844" s="34"/>
      <c r="W9844" s="34"/>
      <c r="X9844" s="34"/>
      <c r="Y9844" s="34"/>
      <c r="Z9844" s="34"/>
    </row>
    <row r="9845" spans="18:26" x14ac:dyDescent="0.2">
      <c r="R9845" s="34"/>
      <c r="S9845" s="34"/>
      <c r="T9845" s="34"/>
      <c r="U9845" s="34"/>
      <c r="V9845" s="34"/>
      <c r="W9845" s="34"/>
      <c r="X9845" s="34"/>
      <c r="Y9845" s="34"/>
      <c r="Z9845" s="34"/>
    </row>
    <row r="9846" spans="18:26" x14ac:dyDescent="0.2">
      <c r="R9846" s="34"/>
      <c r="S9846" s="34"/>
      <c r="T9846" s="34"/>
      <c r="U9846" s="34"/>
      <c r="V9846" s="34"/>
      <c r="W9846" s="34"/>
      <c r="X9846" s="34"/>
      <c r="Y9846" s="34"/>
      <c r="Z9846" s="34"/>
    </row>
    <row r="9847" spans="18:26" x14ac:dyDescent="0.2">
      <c r="R9847" s="34"/>
      <c r="S9847" s="34"/>
      <c r="T9847" s="34"/>
      <c r="U9847" s="34"/>
      <c r="V9847" s="34"/>
      <c r="W9847" s="34"/>
      <c r="X9847" s="34"/>
      <c r="Y9847" s="34"/>
      <c r="Z9847" s="34"/>
    </row>
    <row r="9848" spans="18:26" x14ac:dyDescent="0.2">
      <c r="R9848" s="34"/>
      <c r="S9848" s="34"/>
      <c r="T9848" s="34"/>
      <c r="U9848" s="34"/>
      <c r="V9848" s="34"/>
      <c r="W9848" s="34"/>
      <c r="X9848" s="34"/>
      <c r="Y9848" s="34"/>
      <c r="Z9848" s="34"/>
    </row>
    <row r="9849" spans="18:26" x14ac:dyDescent="0.2">
      <c r="R9849" s="34"/>
      <c r="S9849" s="34"/>
      <c r="T9849" s="34"/>
      <c r="U9849" s="34"/>
      <c r="V9849" s="34"/>
      <c r="W9849" s="34"/>
      <c r="X9849" s="34"/>
      <c r="Y9849" s="34"/>
      <c r="Z9849" s="34"/>
    </row>
    <row r="9850" spans="18:26" x14ac:dyDescent="0.2">
      <c r="R9850" s="34"/>
      <c r="S9850" s="34"/>
      <c r="T9850" s="34"/>
      <c r="U9850" s="34"/>
      <c r="V9850" s="34"/>
      <c r="W9850" s="34"/>
      <c r="X9850" s="34"/>
      <c r="Y9850" s="34"/>
      <c r="Z9850" s="34"/>
    </row>
    <row r="9851" spans="18:26" x14ac:dyDescent="0.2">
      <c r="R9851" s="34"/>
      <c r="S9851" s="34"/>
      <c r="T9851" s="34"/>
      <c r="U9851" s="34"/>
      <c r="V9851" s="34"/>
      <c r="W9851" s="34"/>
      <c r="X9851" s="34"/>
      <c r="Y9851" s="34"/>
      <c r="Z9851" s="34"/>
    </row>
    <row r="9852" spans="18:26" x14ac:dyDescent="0.2">
      <c r="R9852" s="34"/>
      <c r="S9852" s="34"/>
      <c r="T9852" s="34"/>
      <c r="U9852" s="34"/>
      <c r="V9852" s="34"/>
      <c r="W9852" s="34"/>
      <c r="X9852" s="34"/>
      <c r="Y9852" s="34"/>
      <c r="Z9852" s="34"/>
    </row>
    <row r="9853" spans="18:26" x14ac:dyDescent="0.2">
      <c r="R9853" s="34"/>
      <c r="S9853" s="34"/>
      <c r="T9853" s="34"/>
      <c r="U9853" s="34"/>
      <c r="V9853" s="34"/>
      <c r="W9853" s="34"/>
      <c r="X9853" s="34"/>
      <c r="Y9853" s="34"/>
      <c r="Z9853" s="34"/>
    </row>
    <row r="9854" spans="18:26" x14ac:dyDescent="0.2">
      <c r="R9854" s="34"/>
      <c r="S9854" s="34"/>
      <c r="T9854" s="34"/>
      <c r="U9854" s="34"/>
      <c r="V9854" s="34"/>
      <c r="W9854" s="34"/>
      <c r="X9854" s="34"/>
      <c r="Y9854" s="34"/>
      <c r="Z9854" s="34"/>
    </row>
    <row r="9855" spans="18:26" x14ac:dyDescent="0.2">
      <c r="R9855" s="34"/>
      <c r="S9855" s="34"/>
      <c r="T9855" s="34"/>
      <c r="U9855" s="34"/>
      <c r="V9855" s="34"/>
      <c r="W9855" s="34"/>
      <c r="X9855" s="34"/>
      <c r="Y9855" s="34"/>
      <c r="Z9855" s="34"/>
    </row>
    <row r="9856" spans="18:26" x14ac:dyDescent="0.2">
      <c r="R9856" s="34"/>
      <c r="S9856" s="34"/>
      <c r="T9856" s="34"/>
      <c r="U9856" s="34"/>
      <c r="V9856" s="34"/>
      <c r="W9856" s="34"/>
      <c r="X9856" s="34"/>
      <c r="Y9856" s="34"/>
      <c r="Z9856" s="34"/>
    </row>
    <row r="9857" spans="18:26" x14ac:dyDescent="0.2">
      <c r="R9857" s="34"/>
      <c r="S9857" s="34"/>
      <c r="T9857" s="34"/>
      <c r="U9857" s="34"/>
      <c r="V9857" s="34"/>
      <c r="W9857" s="34"/>
      <c r="X9857" s="34"/>
      <c r="Y9857" s="34"/>
      <c r="Z9857" s="34"/>
    </row>
    <row r="9858" spans="18:26" x14ac:dyDescent="0.2">
      <c r="R9858" s="34"/>
      <c r="S9858" s="34"/>
      <c r="T9858" s="34"/>
      <c r="U9858" s="34"/>
      <c r="V9858" s="34"/>
      <c r="W9858" s="34"/>
      <c r="X9858" s="34"/>
      <c r="Y9858" s="34"/>
      <c r="Z9858" s="34"/>
    </row>
    <row r="9859" spans="18:26" x14ac:dyDescent="0.2">
      <c r="R9859" s="34"/>
      <c r="S9859" s="34"/>
      <c r="T9859" s="34"/>
      <c r="U9859" s="34"/>
      <c r="V9859" s="34"/>
      <c r="W9859" s="34"/>
      <c r="X9859" s="34"/>
      <c r="Y9859" s="34"/>
      <c r="Z9859" s="34"/>
    </row>
    <row r="9860" spans="18:26" x14ac:dyDescent="0.2">
      <c r="R9860" s="34"/>
      <c r="S9860" s="34"/>
      <c r="T9860" s="34"/>
      <c r="U9860" s="34"/>
      <c r="V9860" s="34"/>
      <c r="W9860" s="34"/>
      <c r="X9860" s="34"/>
      <c r="Y9860" s="34"/>
      <c r="Z9860" s="34"/>
    </row>
    <row r="9861" spans="18:26" x14ac:dyDescent="0.2">
      <c r="R9861" s="34"/>
      <c r="S9861" s="34"/>
      <c r="T9861" s="34"/>
      <c r="U9861" s="34"/>
      <c r="V9861" s="34"/>
      <c r="W9861" s="34"/>
      <c r="X9861" s="34"/>
      <c r="Y9861" s="34"/>
      <c r="Z9861" s="34"/>
    </row>
    <row r="9862" spans="18:26" x14ac:dyDescent="0.2">
      <c r="R9862" s="34"/>
      <c r="S9862" s="34"/>
      <c r="T9862" s="34"/>
      <c r="U9862" s="34"/>
      <c r="V9862" s="34"/>
      <c r="W9862" s="34"/>
      <c r="X9862" s="34"/>
      <c r="Y9862" s="34"/>
      <c r="Z9862" s="34"/>
    </row>
    <row r="9863" spans="18:26" x14ac:dyDescent="0.2">
      <c r="R9863" s="34"/>
      <c r="S9863" s="34"/>
      <c r="T9863" s="34"/>
      <c r="U9863" s="34"/>
      <c r="V9863" s="34"/>
      <c r="W9863" s="34"/>
      <c r="X9863" s="34"/>
      <c r="Y9863" s="34"/>
      <c r="Z9863" s="34"/>
    </row>
    <row r="9864" spans="18:26" x14ac:dyDescent="0.2">
      <c r="R9864" s="34"/>
      <c r="S9864" s="34"/>
      <c r="T9864" s="34"/>
      <c r="U9864" s="34"/>
      <c r="V9864" s="34"/>
      <c r="W9864" s="34"/>
      <c r="X9864" s="34"/>
      <c r="Y9864" s="34"/>
      <c r="Z9864" s="34"/>
    </row>
    <row r="9865" spans="18:26" x14ac:dyDescent="0.2">
      <c r="R9865" s="34"/>
      <c r="S9865" s="34"/>
      <c r="T9865" s="34"/>
      <c r="U9865" s="34"/>
      <c r="V9865" s="34"/>
      <c r="W9865" s="34"/>
      <c r="X9865" s="34"/>
      <c r="Y9865" s="34"/>
      <c r="Z9865" s="34"/>
    </row>
    <row r="9866" spans="18:26" x14ac:dyDescent="0.2">
      <c r="R9866" s="34"/>
      <c r="S9866" s="34"/>
      <c r="T9866" s="34"/>
      <c r="U9866" s="34"/>
      <c r="V9866" s="34"/>
      <c r="W9866" s="34"/>
      <c r="X9866" s="34"/>
      <c r="Y9866" s="34"/>
      <c r="Z9866" s="34"/>
    </row>
    <row r="9867" spans="18:26" x14ac:dyDescent="0.2">
      <c r="R9867" s="34"/>
      <c r="S9867" s="34"/>
      <c r="T9867" s="34"/>
      <c r="U9867" s="34"/>
      <c r="V9867" s="34"/>
      <c r="W9867" s="34"/>
      <c r="X9867" s="34"/>
      <c r="Y9867" s="34"/>
      <c r="Z9867" s="34"/>
    </row>
    <row r="9868" spans="18:26" x14ac:dyDescent="0.2">
      <c r="R9868" s="34"/>
      <c r="S9868" s="34"/>
      <c r="T9868" s="34"/>
      <c r="U9868" s="34"/>
      <c r="V9868" s="34"/>
      <c r="W9868" s="34"/>
      <c r="X9868" s="34"/>
      <c r="Y9868" s="34"/>
      <c r="Z9868" s="34"/>
    </row>
    <row r="9869" spans="18:26" x14ac:dyDescent="0.2">
      <c r="R9869" s="34"/>
      <c r="S9869" s="34"/>
      <c r="T9869" s="34"/>
      <c r="U9869" s="34"/>
      <c r="V9869" s="34"/>
      <c r="W9869" s="34"/>
      <c r="X9869" s="34"/>
      <c r="Y9869" s="34"/>
      <c r="Z9869" s="34"/>
    </row>
    <row r="9870" spans="18:26" x14ac:dyDescent="0.2">
      <c r="R9870" s="34"/>
      <c r="S9870" s="34"/>
      <c r="T9870" s="34"/>
      <c r="U9870" s="34"/>
      <c r="V9870" s="34"/>
      <c r="W9870" s="34"/>
      <c r="X9870" s="34"/>
      <c r="Y9870" s="34"/>
      <c r="Z9870" s="34"/>
    </row>
    <row r="9871" spans="18:26" x14ac:dyDescent="0.2">
      <c r="R9871" s="34"/>
      <c r="S9871" s="34"/>
      <c r="T9871" s="34"/>
      <c r="U9871" s="34"/>
      <c r="V9871" s="34"/>
      <c r="W9871" s="34"/>
      <c r="X9871" s="34"/>
      <c r="Y9871" s="34"/>
      <c r="Z9871" s="34"/>
    </row>
    <row r="9872" spans="18:26" x14ac:dyDescent="0.2">
      <c r="R9872" s="34"/>
      <c r="S9872" s="34"/>
      <c r="T9872" s="34"/>
      <c r="U9872" s="34"/>
      <c r="V9872" s="34"/>
      <c r="W9872" s="34"/>
      <c r="X9872" s="34"/>
      <c r="Y9872" s="34"/>
      <c r="Z9872" s="34"/>
    </row>
    <row r="9873" spans="18:26" x14ac:dyDescent="0.2">
      <c r="R9873" s="34"/>
      <c r="S9873" s="34"/>
      <c r="T9873" s="34"/>
      <c r="U9873" s="34"/>
      <c r="V9873" s="34"/>
      <c r="W9873" s="34"/>
      <c r="X9873" s="34"/>
      <c r="Y9873" s="34"/>
      <c r="Z9873" s="34"/>
    </row>
    <row r="9874" spans="18:26" x14ac:dyDescent="0.2">
      <c r="R9874" s="34"/>
      <c r="S9874" s="34"/>
      <c r="T9874" s="34"/>
      <c r="U9874" s="34"/>
      <c r="V9874" s="34"/>
      <c r="W9874" s="34"/>
      <c r="X9874" s="34"/>
      <c r="Y9874" s="34"/>
      <c r="Z9874" s="34"/>
    </row>
    <row r="9875" spans="18:26" x14ac:dyDescent="0.2">
      <c r="R9875" s="34"/>
      <c r="S9875" s="34"/>
      <c r="T9875" s="34"/>
      <c r="U9875" s="34"/>
      <c r="V9875" s="34"/>
      <c r="W9875" s="34"/>
      <c r="X9875" s="34"/>
      <c r="Y9875" s="34"/>
      <c r="Z9875" s="34"/>
    </row>
    <row r="9876" spans="18:26" x14ac:dyDescent="0.2">
      <c r="R9876" s="34"/>
      <c r="S9876" s="34"/>
      <c r="T9876" s="34"/>
      <c r="U9876" s="34"/>
      <c r="V9876" s="34"/>
      <c r="W9876" s="34"/>
      <c r="X9876" s="34"/>
      <c r="Y9876" s="34"/>
      <c r="Z9876" s="34"/>
    </row>
    <row r="9877" spans="18:26" x14ac:dyDescent="0.2">
      <c r="R9877" s="34"/>
      <c r="S9877" s="34"/>
      <c r="T9877" s="34"/>
      <c r="U9877" s="34"/>
      <c r="V9877" s="34"/>
      <c r="W9877" s="34"/>
      <c r="X9877" s="34"/>
      <c r="Y9877" s="34"/>
      <c r="Z9877" s="34"/>
    </row>
    <row r="9878" spans="18:26" x14ac:dyDescent="0.2">
      <c r="R9878" s="34"/>
      <c r="S9878" s="34"/>
      <c r="T9878" s="34"/>
      <c r="U9878" s="34"/>
      <c r="V9878" s="34"/>
      <c r="W9878" s="34"/>
      <c r="X9878" s="34"/>
      <c r="Y9878" s="34"/>
      <c r="Z9878" s="34"/>
    </row>
    <row r="9879" spans="18:26" x14ac:dyDescent="0.2">
      <c r="R9879" s="34"/>
      <c r="S9879" s="34"/>
      <c r="T9879" s="34"/>
      <c r="U9879" s="34"/>
      <c r="V9879" s="34"/>
      <c r="W9879" s="34"/>
      <c r="X9879" s="34"/>
      <c r="Y9879" s="34"/>
      <c r="Z9879" s="34"/>
    </row>
    <row r="9880" spans="18:26" x14ac:dyDescent="0.2">
      <c r="R9880" s="34"/>
      <c r="S9880" s="34"/>
      <c r="T9880" s="34"/>
      <c r="U9880" s="34"/>
      <c r="V9880" s="34"/>
      <c r="W9880" s="34"/>
      <c r="X9880" s="34"/>
      <c r="Y9880" s="34"/>
      <c r="Z9880" s="34"/>
    </row>
    <row r="9881" spans="18:26" x14ac:dyDescent="0.2">
      <c r="R9881" s="34"/>
      <c r="S9881" s="34"/>
      <c r="T9881" s="34"/>
      <c r="U9881" s="34"/>
      <c r="V9881" s="34"/>
      <c r="W9881" s="34"/>
      <c r="X9881" s="34"/>
      <c r="Y9881" s="34"/>
      <c r="Z9881" s="34"/>
    </row>
    <row r="9882" spans="18:26" x14ac:dyDescent="0.2">
      <c r="R9882" s="34"/>
      <c r="S9882" s="34"/>
      <c r="T9882" s="34"/>
      <c r="U9882" s="34"/>
      <c r="V9882" s="34"/>
      <c r="W9882" s="34"/>
      <c r="X9882" s="34"/>
      <c r="Y9882" s="34"/>
      <c r="Z9882" s="34"/>
    </row>
    <row r="9883" spans="18:26" x14ac:dyDescent="0.2">
      <c r="R9883" s="34"/>
      <c r="S9883" s="34"/>
      <c r="T9883" s="34"/>
      <c r="U9883" s="34"/>
      <c r="V9883" s="34"/>
      <c r="W9883" s="34"/>
      <c r="X9883" s="34"/>
      <c r="Y9883" s="34"/>
      <c r="Z9883" s="34"/>
    </row>
    <row r="9884" spans="18:26" x14ac:dyDescent="0.2">
      <c r="R9884" s="34"/>
      <c r="S9884" s="34"/>
      <c r="T9884" s="34"/>
      <c r="U9884" s="34"/>
      <c r="V9884" s="34"/>
      <c r="W9884" s="34"/>
      <c r="X9884" s="34"/>
      <c r="Y9884" s="34"/>
      <c r="Z9884" s="34"/>
    </row>
    <row r="9885" spans="18:26" x14ac:dyDescent="0.2">
      <c r="R9885" s="34"/>
      <c r="S9885" s="34"/>
      <c r="T9885" s="34"/>
      <c r="U9885" s="34"/>
      <c r="V9885" s="34"/>
      <c r="W9885" s="34"/>
      <c r="X9885" s="34"/>
      <c r="Y9885" s="34"/>
      <c r="Z9885" s="34"/>
    </row>
    <row r="9886" spans="18:26" x14ac:dyDescent="0.2">
      <c r="R9886" s="34"/>
      <c r="S9886" s="34"/>
      <c r="T9886" s="34"/>
      <c r="U9886" s="34"/>
      <c r="V9886" s="34"/>
      <c r="W9886" s="34"/>
      <c r="X9886" s="34"/>
      <c r="Y9886" s="34"/>
      <c r="Z9886" s="34"/>
    </row>
    <row r="9887" spans="18:26" x14ac:dyDescent="0.2">
      <c r="R9887" s="34"/>
      <c r="S9887" s="34"/>
      <c r="T9887" s="34"/>
      <c r="U9887" s="34"/>
      <c r="V9887" s="34"/>
      <c r="W9887" s="34"/>
      <c r="X9887" s="34"/>
      <c r="Y9887" s="34"/>
      <c r="Z9887" s="34"/>
    </row>
    <row r="9888" spans="18:26" x14ac:dyDescent="0.2">
      <c r="R9888" s="34"/>
      <c r="S9888" s="34"/>
      <c r="T9888" s="34"/>
      <c r="U9888" s="34"/>
      <c r="V9888" s="34"/>
      <c r="W9888" s="34"/>
      <c r="X9888" s="34"/>
      <c r="Y9888" s="34"/>
      <c r="Z9888" s="34"/>
    </row>
    <row r="9889" spans="18:26" x14ac:dyDescent="0.2">
      <c r="R9889" s="34"/>
      <c r="S9889" s="34"/>
      <c r="T9889" s="34"/>
      <c r="U9889" s="34"/>
      <c r="V9889" s="34"/>
      <c r="W9889" s="34"/>
      <c r="X9889" s="34"/>
      <c r="Y9889" s="34"/>
      <c r="Z9889" s="34"/>
    </row>
    <row r="9890" spans="18:26" x14ac:dyDescent="0.2">
      <c r="R9890" s="34"/>
      <c r="S9890" s="34"/>
      <c r="T9890" s="34"/>
      <c r="U9890" s="34"/>
      <c r="V9890" s="34"/>
      <c r="W9890" s="34"/>
      <c r="X9890" s="34"/>
      <c r="Y9890" s="34"/>
      <c r="Z9890" s="34"/>
    </row>
    <row r="9891" spans="18:26" x14ac:dyDescent="0.2">
      <c r="R9891" s="34"/>
      <c r="S9891" s="34"/>
      <c r="T9891" s="34"/>
      <c r="U9891" s="34"/>
      <c r="V9891" s="34"/>
      <c r="W9891" s="34"/>
      <c r="X9891" s="34"/>
      <c r="Y9891" s="34"/>
      <c r="Z9891" s="34"/>
    </row>
    <row r="9892" spans="18:26" x14ac:dyDescent="0.2">
      <c r="R9892" s="34"/>
      <c r="S9892" s="34"/>
      <c r="T9892" s="34"/>
      <c r="U9892" s="34"/>
      <c r="V9892" s="34"/>
      <c r="W9892" s="34"/>
      <c r="X9892" s="34"/>
      <c r="Y9892" s="34"/>
      <c r="Z9892" s="34"/>
    </row>
    <row r="9893" spans="18:26" x14ac:dyDescent="0.2">
      <c r="R9893" s="34"/>
      <c r="S9893" s="34"/>
      <c r="T9893" s="34"/>
      <c r="U9893" s="34"/>
      <c r="V9893" s="34"/>
      <c r="W9893" s="34"/>
      <c r="X9893" s="34"/>
      <c r="Y9893" s="34"/>
      <c r="Z9893" s="34"/>
    </row>
    <row r="9894" spans="18:26" x14ac:dyDescent="0.2">
      <c r="R9894" s="34"/>
      <c r="S9894" s="34"/>
      <c r="T9894" s="34"/>
      <c r="U9894" s="34"/>
      <c r="V9894" s="34"/>
      <c r="W9894" s="34"/>
      <c r="X9894" s="34"/>
      <c r="Y9894" s="34"/>
      <c r="Z9894" s="34"/>
    </row>
    <row r="9895" spans="18:26" x14ac:dyDescent="0.2">
      <c r="R9895" s="34"/>
      <c r="S9895" s="34"/>
      <c r="T9895" s="34"/>
      <c r="U9895" s="34"/>
      <c r="V9895" s="34"/>
      <c r="W9895" s="34"/>
      <c r="X9895" s="34"/>
      <c r="Y9895" s="34"/>
      <c r="Z9895" s="34"/>
    </row>
    <row r="9896" spans="18:26" x14ac:dyDescent="0.2">
      <c r="R9896" s="34"/>
      <c r="S9896" s="34"/>
      <c r="T9896" s="34"/>
      <c r="U9896" s="34"/>
      <c r="V9896" s="34"/>
      <c r="W9896" s="34"/>
      <c r="X9896" s="34"/>
      <c r="Y9896" s="34"/>
      <c r="Z9896" s="34"/>
    </row>
    <row r="9897" spans="18:26" x14ac:dyDescent="0.2">
      <c r="R9897" s="34"/>
      <c r="S9897" s="34"/>
      <c r="T9897" s="34"/>
      <c r="U9897" s="34"/>
      <c r="V9897" s="34"/>
      <c r="W9897" s="34"/>
      <c r="X9897" s="34"/>
      <c r="Y9897" s="34"/>
      <c r="Z9897" s="34"/>
    </row>
    <row r="9898" spans="18:26" x14ac:dyDescent="0.2">
      <c r="R9898" s="34"/>
      <c r="S9898" s="34"/>
      <c r="T9898" s="34"/>
      <c r="U9898" s="34"/>
      <c r="V9898" s="34"/>
      <c r="W9898" s="34"/>
      <c r="X9898" s="34"/>
      <c r="Y9898" s="34"/>
      <c r="Z9898" s="34"/>
    </row>
    <row r="9899" spans="18:26" x14ac:dyDescent="0.2">
      <c r="R9899" s="34"/>
      <c r="S9899" s="34"/>
      <c r="T9899" s="34"/>
      <c r="U9899" s="34"/>
      <c r="V9899" s="34"/>
      <c r="W9899" s="34"/>
      <c r="X9899" s="34"/>
      <c r="Y9899" s="34"/>
      <c r="Z9899" s="34"/>
    </row>
    <row r="9900" spans="18:26" x14ac:dyDescent="0.2">
      <c r="R9900" s="34"/>
      <c r="S9900" s="34"/>
      <c r="T9900" s="34"/>
      <c r="U9900" s="34"/>
      <c r="V9900" s="34"/>
      <c r="W9900" s="34"/>
      <c r="X9900" s="34"/>
      <c r="Y9900" s="34"/>
      <c r="Z9900" s="34"/>
    </row>
    <row r="9901" spans="18:26" x14ac:dyDescent="0.2">
      <c r="R9901" s="34"/>
      <c r="S9901" s="34"/>
      <c r="T9901" s="34"/>
      <c r="U9901" s="34"/>
      <c r="V9901" s="34"/>
      <c r="W9901" s="34"/>
      <c r="X9901" s="34"/>
      <c r="Y9901" s="34"/>
      <c r="Z9901" s="34"/>
    </row>
    <row r="9902" spans="18:26" x14ac:dyDescent="0.2">
      <c r="R9902" s="34"/>
      <c r="S9902" s="34"/>
      <c r="T9902" s="34"/>
      <c r="U9902" s="34"/>
      <c r="V9902" s="34"/>
      <c r="W9902" s="34"/>
      <c r="X9902" s="34"/>
      <c r="Y9902" s="34"/>
      <c r="Z9902" s="34"/>
    </row>
    <row r="9903" spans="18:26" x14ac:dyDescent="0.2">
      <c r="R9903" s="34"/>
      <c r="S9903" s="34"/>
      <c r="T9903" s="34"/>
      <c r="U9903" s="34"/>
      <c r="V9903" s="34"/>
      <c r="W9903" s="34"/>
      <c r="X9903" s="34"/>
      <c r="Y9903" s="34"/>
      <c r="Z9903" s="34"/>
    </row>
    <row r="9904" spans="18:26" x14ac:dyDescent="0.2">
      <c r="R9904" s="34"/>
      <c r="S9904" s="34"/>
      <c r="T9904" s="34"/>
      <c r="U9904" s="34"/>
      <c r="V9904" s="34"/>
      <c r="W9904" s="34"/>
      <c r="X9904" s="34"/>
      <c r="Y9904" s="34"/>
      <c r="Z9904" s="34"/>
    </row>
    <row r="9905" spans="18:26" x14ac:dyDescent="0.2">
      <c r="R9905" s="34"/>
      <c r="S9905" s="34"/>
      <c r="T9905" s="34"/>
      <c r="U9905" s="34"/>
      <c r="V9905" s="34"/>
      <c r="W9905" s="34"/>
      <c r="X9905" s="34"/>
      <c r="Y9905" s="34"/>
      <c r="Z9905" s="34"/>
    </row>
    <row r="9906" spans="18:26" x14ac:dyDescent="0.2">
      <c r="R9906" s="34"/>
      <c r="S9906" s="34"/>
      <c r="T9906" s="34"/>
      <c r="U9906" s="34"/>
      <c r="V9906" s="34"/>
      <c r="W9906" s="34"/>
      <c r="X9906" s="34"/>
      <c r="Y9906" s="34"/>
      <c r="Z9906" s="34"/>
    </row>
    <row r="9907" spans="18:26" x14ac:dyDescent="0.2">
      <c r="R9907" s="34"/>
      <c r="S9907" s="34"/>
      <c r="T9907" s="34"/>
      <c r="U9907" s="34"/>
      <c r="V9907" s="34"/>
      <c r="W9907" s="34"/>
      <c r="X9907" s="34"/>
      <c r="Y9907" s="34"/>
      <c r="Z9907" s="34"/>
    </row>
    <row r="9908" spans="18:26" x14ac:dyDescent="0.2">
      <c r="R9908" s="34"/>
      <c r="S9908" s="34"/>
      <c r="T9908" s="34"/>
      <c r="U9908" s="34"/>
      <c r="V9908" s="34"/>
      <c r="W9908" s="34"/>
      <c r="X9908" s="34"/>
      <c r="Y9908" s="34"/>
      <c r="Z9908" s="34"/>
    </row>
    <row r="9909" spans="18:26" x14ac:dyDescent="0.2">
      <c r="R9909" s="34"/>
      <c r="S9909" s="34"/>
      <c r="T9909" s="34"/>
      <c r="U9909" s="34"/>
      <c r="V9909" s="34"/>
      <c r="W9909" s="34"/>
      <c r="X9909" s="34"/>
      <c r="Y9909" s="34"/>
      <c r="Z9909" s="34"/>
    </row>
    <row r="9910" spans="18:26" x14ac:dyDescent="0.2">
      <c r="R9910" s="34"/>
      <c r="S9910" s="34"/>
      <c r="T9910" s="34"/>
      <c r="U9910" s="34"/>
      <c r="V9910" s="34"/>
      <c r="W9910" s="34"/>
      <c r="X9910" s="34"/>
      <c r="Y9910" s="34"/>
      <c r="Z9910" s="34"/>
    </row>
    <row r="9911" spans="18:26" x14ac:dyDescent="0.2">
      <c r="R9911" s="34"/>
      <c r="S9911" s="34"/>
      <c r="T9911" s="34"/>
      <c r="U9911" s="34"/>
      <c r="V9911" s="34"/>
      <c r="W9911" s="34"/>
      <c r="X9911" s="34"/>
      <c r="Y9911" s="34"/>
      <c r="Z9911" s="34"/>
    </row>
    <row r="9912" spans="18:26" x14ac:dyDescent="0.2">
      <c r="R9912" s="34"/>
      <c r="S9912" s="34"/>
      <c r="T9912" s="34"/>
      <c r="U9912" s="34"/>
      <c r="V9912" s="34"/>
      <c r="W9912" s="34"/>
      <c r="X9912" s="34"/>
      <c r="Y9912" s="34"/>
      <c r="Z9912" s="34"/>
    </row>
    <row r="9913" spans="18:26" x14ac:dyDescent="0.2">
      <c r="R9913" s="34"/>
      <c r="S9913" s="34"/>
      <c r="T9913" s="34"/>
      <c r="U9913" s="34"/>
      <c r="V9913" s="34"/>
      <c r="W9913" s="34"/>
      <c r="X9913" s="34"/>
      <c r="Y9913" s="34"/>
      <c r="Z9913" s="34"/>
    </row>
    <row r="9914" spans="18:26" x14ac:dyDescent="0.2">
      <c r="R9914" s="34"/>
      <c r="S9914" s="34"/>
      <c r="T9914" s="34"/>
      <c r="U9914" s="34"/>
      <c r="V9914" s="34"/>
      <c r="W9914" s="34"/>
      <c r="X9914" s="34"/>
      <c r="Y9914" s="34"/>
      <c r="Z9914" s="34"/>
    </row>
    <row r="9915" spans="18:26" x14ac:dyDescent="0.2">
      <c r="R9915" s="34"/>
      <c r="S9915" s="34"/>
      <c r="T9915" s="34"/>
      <c r="U9915" s="34"/>
      <c r="V9915" s="34"/>
      <c r="W9915" s="34"/>
      <c r="X9915" s="34"/>
      <c r="Y9915" s="34"/>
      <c r="Z9915" s="34"/>
    </row>
    <row r="9916" spans="18:26" x14ac:dyDescent="0.2">
      <c r="R9916" s="34"/>
      <c r="S9916" s="34"/>
      <c r="T9916" s="34"/>
      <c r="U9916" s="34"/>
      <c r="V9916" s="34"/>
      <c r="W9916" s="34"/>
      <c r="X9916" s="34"/>
      <c r="Y9916" s="34"/>
      <c r="Z9916" s="34"/>
    </row>
    <row r="9917" spans="18:26" x14ac:dyDescent="0.2">
      <c r="R9917" s="34"/>
      <c r="S9917" s="34"/>
      <c r="T9917" s="34"/>
      <c r="U9917" s="34"/>
      <c r="V9917" s="34"/>
      <c r="W9917" s="34"/>
      <c r="X9917" s="34"/>
      <c r="Y9917" s="34"/>
      <c r="Z9917" s="34"/>
    </row>
    <row r="9918" spans="18:26" x14ac:dyDescent="0.2">
      <c r="R9918" s="34"/>
      <c r="S9918" s="34"/>
      <c r="T9918" s="34"/>
      <c r="U9918" s="34"/>
      <c r="V9918" s="34"/>
      <c r="W9918" s="34"/>
      <c r="X9918" s="34"/>
      <c r="Y9918" s="34"/>
      <c r="Z9918" s="34"/>
    </row>
    <row r="9919" spans="18:26" x14ac:dyDescent="0.2">
      <c r="R9919" s="34"/>
      <c r="S9919" s="34"/>
      <c r="T9919" s="34"/>
      <c r="U9919" s="34"/>
      <c r="V9919" s="34"/>
      <c r="W9919" s="34"/>
      <c r="X9919" s="34"/>
      <c r="Y9919" s="34"/>
      <c r="Z9919" s="34"/>
    </row>
    <row r="9920" spans="18:26" x14ac:dyDescent="0.2">
      <c r="R9920" s="34"/>
      <c r="S9920" s="34"/>
      <c r="T9920" s="34"/>
      <c r="U9920" s="34"/>
      <c r="V9920" s="34"/>
      <c r="W9920" s="34"/>
      <c r="X9920" s="34"/>
      <c r="Y9920" s="34"/>
      <c r="Z9920" s="34"/>
    </row>
    <row r="9921" spans="18:26" x14ac:dyDescent="0.2">
      <c r="R9921" s="34"/>
      <c r="S9921" s="34"/>
      <c r="T9921" s="34"/>
      <c r="U9921" s="34"/>
      <c r="V9921" s="34"/>
      <c r="W9921" s="34"/>
      <c r="X9921" s="34"/>
      <c r="Y9921" s="34"/>
      <c r="Z9921" s="34"/>
    </row>
    <row r="9922" spans="18:26" x14ac:dyDescent="0.2">
      <c r="R9922" s="34"/>
      <c r="S9922" s="34"/>
      <c r="T9922" s="34"/>
      <c r="U9922" s="34"/>
      <c r="V9922" s="34"/>
      <c r="W9922" s="34"/>
      <c r="X9922" s="34"/>
      <c r="Y9922" s="34"/>
      <c r="Z9922" s="34"/>
    </row>
    <row r="9923" spans="18:26" x14ac:dyDescent="0.2">
      <c r="R9923" s="34"/>
      <c r="S9923" s="34"/>
      <c r="T9923" s="34"/>
      <c r="U9923" s="34"/>
      <c r="V9923" s="34"/>
      <c r="W9923" s="34"/>
      <c r="X9923" s="34"/>
      <c r="Y9923" s="34"/>
      <c r="Z9923" s="34"/>
    </row>
    <row r="9924" spans="18:26" x14ac:dyDescent="0.2">
      <c r="R9924" s="34"/>
      <c r="S9924" s="34"/>
      <c r="T9924" s="34"/>
      <c r="U9924" s="34"/>
      <c r="V9924" s="34"/>
      <c r="W9924" s="34"/>
      <c r="X9924" s="34"/>
      <c r="Y9924" s="34"/>
      <c r="Z9924" s="34"/>
    </row>
    <row r="9925" spans="18:26" x14ac:dyDescent="0.2">
      <c r="R9925" s="34"/>
      <c r="S9925" s="34"/>
      <c r="T9925" s="34"/>
      <c r="U9925" s="34"/>
      <c r="V9925" s="34"/>
      <c r="W9925" s="34"/>
      <c r="X9925" s="34"/>
      <c r="Y9925" s="34"/>
      <c r="Z9925" s="34"/>
    </row>
    <row r="9926" spans="18:26" x14ac:dyDescent="0.2">
      <c r="R9926" s="34"/>
      <c r="S9926" s="34"/>
      <c r="T9926" s="34"/>
      <c r="U9926" s="34"/>
      <c r="V9926" s="34"/>
      <c r="W9926" s="34"/>
      <c r="X9926" s="34"/>
      <c r="Y9926" s="34"/>
      <c r="Z9926" s="34"/>
    </row>
    <row r="9927" spans="18:26" x14ac:dyDescent="0.2">
      <c r="R9927" s="34"/>
      <c r="S9927" s="34"/>
      <c r="T9927" s="34"/>
      <c r="U9927" s="34"/>
      <c r="V9927" s="34"/>
      <c r="W9927" s="34"/>
      <c r="X9927" s="34"/>
      <c r="Y9927" s="34"/>
      <c r="Z9927" s="34"/>
    </row>
    <row r="9928" spans="18:26" x14ac:dyDescent="0.2">
      <c r="R9928" s="34"/>
      <c r="S9928" s="34"/>
      <c r="T9928" s="34"/>
      <c r="U9928" s="34"/>
      <c r="V9928" s="34"/>
      <c r="W9928" s="34"/>
      <c r="X9928" s="34"/>
      <c r="Y9928" s="34"/>
      <c r="Z9928" s="34"/>
    </row>
    <row r="9929" spans="18:26" x14ac:dyDescent="0.2">
      <c r="R9929" s="34"/>
      <c r="S9929" s="34"/>
      <c r="T9929" s="34"/>
      <c r="U9929" s="34"/>
      <c r="V9929" s="34"/>
      <c r="W9929" s="34"/>
      <c r="X9929" s="34"/>
      <c r="Y9929" s="34"/>
      <c r="Z9929" s="34"/>
    </row>
    <row r="9930" spans="18:26" x14ac:dyDescent="0.2">
      <c r="R9930" s="34"/>
      <c r="S9930" s="34"/>
      <c r="T9930" s="34"/>
      <c r="U9930" s="34"/>
      <c r="V9930" s="34"/>
      <c r="W9930" s="34"/>
      <c r="X9930" s="34"/>
      <c r="Y9930" s="34"/>
      <c r="Z9930" s="34"/>
    </row>
    <row r="9931" spans="18:26" x14ac:dyDescent="0.2">
      <c r="R9931" s="34"/>
      <c r="S9931" s="34"/>
      <c r="T9931" s="34"/>
      <c r="U9931" s="34"/>
      <c r="V9931" s="34"/>
      <c r="W9931" s="34"/>
      <c r="X9931" s="34"/>
      <c r="Y9931" s="34"/>
      <c r="Z9931" s="34"/>
    </row>
    <row r="9932" spans="18:26" x14ac:dyDescent="0.2">
      <c r="R9932" s="34"/>
      <c r="S9932" s="34"/>
      <c r="T9932" s="34"/>
      <c r="U9932" s="34"/>
      <c r="V9932" s="34"/>
      <c r="W9932" s="34"/>
      <c r="X9932" s="34"/>
      <c r="Y9932" s="34"/>
      <c r="Z9932" s="34"/>
    </row>
    <row r="9933" spans="18:26" x14ac:dyDescent="0.2">
      <c r="R9933" s="34"/>
      <c r="S9933" s="34"/>
      <c r="T9933" s="34"/>
      <c r="U9933" s="34"/>
      <c r="V9933" s="34"/>
      <c r="W9933" s="34"/>
      <c r="X9933" s="34"/>
      <c r="Y9933" s="34"/>
      <c r="Z9933" s="34"/>
    </row>
    <row r="9934" spans="18:26" x14ac:dyDescent="0.2">
      <c r="R9934" s="34"/>
      <c r="S9934" s="34"/>
      <c r="T9934" s="34"/>
      <c r="U9934" s="34"/>
      <c r="V9934" s="34"/>
      <c r="W9934" s="34"/>
      <c r="X9934" s="34"/>
      <c r="Y9934" s="34"/>
      <c r="Z9934" s="34"/>
    </row>
    <row r="9935" spans="18:26" x14ac:dyDescent="0.2">
      <c r="R9935" s="34"/>
      <c r="S9935" s="34"/>
      <c r="T9935" s="34"/>
      <c r="U9935" s="34"/>
      <c r="V9935" s="34"/>
      <c r="W9935" s="34"/>
      <c r="X9935" s="34"/>
      <c r="Y9935" s="34"/>
      <c r="Z9935" s="34"/>
    </row>
    <row r="9936" spans="18:26" x14ac:dyDescent="0.2">
      <c r="R9936" s="34"/>
      <c r="S9936" s="34"/>
      <c r="T9936" s="34"/>
      <c r="U9936" s="34"/>
      <c r="V9936" s="34"/>
      <c r="W9936" s="34"/>
      <c r="X9936" s="34"/>
      <c r="Y9936" s="34"/>
      <c r="Z9936" s="34"/>
    </row>
    <row r="9937" spans="18:26" x14ac:dyDescent="0.2">
      <c r="R9937" s="34"/>
      <c r="S9937" s="34"/>
      <c r="T9937" s="34"/>
      <c r="U9937" s="34"/>
      <c r="V9937" s="34"/>
      <c r="W9937" s="34"/>
      <c r="X9937" s="34"/>
      <c r="Y9937" s="34"/>
      <c r="Z9937" s="34"/>
    </row>
    <row r="9938" spans="18:26" x14ac:dyDescent="0.2">
      <c r="R9938" s="34"/>
      <c r="S9938" s="34"/>
      <c r="T9938" s="34"/>
      <c r="U9938" s="34"/>
      <c r="V9938" s="34"/>
      <c r="W9938" s="34"/>
      <c r="X9938" s="34"/>
      <c r="Y9938" s="34"/>
      <c r="Z9938" s="34"/>
    </row>
    <row r="9939" spans="18:26" x14ac:dyDescent="0.2">
      <c r="R9939" s="34"/>
      <c r="S9939" s="34"/>
      <c r="T9939" s="34"/>
      <c r="U9939" s="34"/>
      <c r="V9939" s="34"/>
      <c r="W9939" s="34"/>
      <c r="X9939" s="34"/>
      <c r="Y9939" s="34"/>
      <c r="Z9939" s="34"/>
    </row>
    <row r="9940" spans="18:26" x14ac:dyDescent="0.2">
      <c r="R9940" s="34"/>
      <c r="S9940" s="34"/>
      <c r="T9940" s="34"/>
      <c r="U9940" s="34"/>
      <c r="V9940" s="34"/>
      <c r="W9940" s="34"/>
      <c r="X9940" s="34"/>
      <c r="Y9940" s="34"/>
      <c r="Z9940" s="34"/>
    </row>
    <row r="9941" spans="18:26" x14ac:dyDescent="0.2">
      <c r="R9941" s="34"/>
      <c r="S9941" s="34"/>
      <c r="T9941" s="34"/>
      <c r="U9941" s="34"/>
      <c r="V9941" s="34"/>
      <c r="W9941" s="34"/>
      <c r="X9941" s="34"/>
      <c r="Y9941" s="34"/>
      <c r="Z9941" s="34"/>
    </row>
    <row r="9942" spans="18:26" x14ac:dyDescent="0.2">
      <c r="R9942" s="34"/>
      <c r="S9942" s="34"/>
      <c r="T9942" s="34"/>
      <c r="U9942" s="34"/>
      <c r="V9942" s="34"/>
      <c r="W9942" s="34"/>
      <c r="X9942" s="34"/>
      <c r="Y9942" s="34"/>
      <c r="Z9942" s="34"/>
    </row>
    <row r="9943" spans="18:26" x14ac:dyDescent="0.2">
      <c r="R9943" s="34"/>
      <c r="S9943" s="34"/>
      <c r="T9943" s="34"/>
      <c r="U9943" s="34"/>
      <c r="V9943" s="34"/>
      <c r="W9943" s="34"/>
      <c r="X9943" s="34"/>
      <c r="Y9943" s="34"/>
      <c r="Z9943" s="34"/>
    </row>
    <row r="9944" spans="18:26" x14ac:dyDescent="0.2">
      <c r="R9944" s="34"/>
      <c r="S9944" s="34"/>
      <c r="T9944" s="34"/>
      <c r="U9944" s="34"/>
      <c r="V9944" s="34"/>
      <c r="W9944" s="34"/>
      <c r="X9944" s="34"/>
      <c r="Y9944" s="34"/>
      <c r="Z9944" s="34"/>
    </row>
    <row r="9945" spans="18:26" x14ac:dyDescent="0.2">
      <c r="R9945" s="34"/>
      <c r="S9945" s="34"/>
      <c r="T9945" s="34"/>
      <c r="U9945" s="34"/>
      <c r="V9945" s="34"/>
      <c r="W9945" s="34"/>
      <c r="X9945" s="34"/>
      <c r="Y9945" s="34"/>
      <c r="Z9945" s="34"/>
    </row>
    <row r="9946" spans="18:26" x14ac:dyDescent="0.2">
      <c r="R9946" s="34"/>
      <c r="S9946" s="34"/>
      <c r="T9946" s="34"/>
      <c r="U9946" s="34"/>
      <c r="V9946" s="34"/>
      <c r="W9946" s="34"/>
      <c r="X9946" s="34"/>
      <c r="Y9946" s="34"/>
      <c r="Z9946" s="34"/>
    </row>
    <row r="9947" spans="18:26" x14ac:dyDescent="0.2">
      <c r="R9947" s="34"/>
      <c r="S9947" s="34"/>
      <c r="T9947" s="34"/>
      <c r="U9947" s="34"/>
      <c r="V9947" s="34"/>
      <c r="W9947" s="34"/>
      <c r="X9947" s="34"/>
      <c r="Y9947" s="34"/>
      <c r="Z9947" s="34"/>
    </row>
    <row r="9948" spans="18:26" x14ac:dyDescent="0.2">
      <c r="R9948" s="34"/>
      <c r="S9948" s="34"/>
      <c r="T9948" s="34"/>
      <c r="U9948" s="34"/>
      <c r="V9948" s="34"/>
      <c r="W9948" s="34"/>
      <c r="X9948" s="34"/>
      <c r="Y9948" s="34"/>
      <c r="Z9948" s="34"/>
    </row>
    <row r="9949" spans="18:26" x14ac:dyDescent="0.2">
      <c r="R9949" s="34"/>
      <c r="S9949" s="34"/>
      <c r="T9949" s="34"/>
      <c r="U9949" s="34"/>
      <c r="V9949" s="34"/>
      <c r="W9949" s="34"/>
      <c r="X9949" s="34"/>
      <c r="Y9949" s="34"/>
      <c r="Z9949" s="34"/>
    </row>
    <row r="9950" spans="18:26" x14ac:dyDescent="0.2">
      <c r="R9950" s="34"/>
      <c r="S9950" s="34"/>
      <c r="T9950" s="34"/>
      <c r="U9950" s="34"/>
      <c r="V9950" s="34"/>
      <c r="W9950" s="34"/>
      <c r="X9950" s="34"/>
      <c r="Y9950" s="34"/>
      <c r="Z9950" s="34"/>
    </row>
    <row r="9951" spans="18:26" x14ac:dyDescent="0.2">
      <c r="R9951" s="34"/>
      <c r="S9951" s="34"/>
      <c r="T9951" s="34"/>
      <c r="U9951" s="34"/>
      <c r="V9951" s="34"/>
      <c r="W9951" s="34"/>
      <c r="X9951" s="34"/>
      <c r="Y9951" s="34"/>
      <c r="Z9951" s="34"/>
    </row>
    <row r="9952" spans="18:26" x14ac:dyDescent="0.2">
      <c r="R9952" s="34"/>
      <c r="S9952" s="34"/>
      <c r="T9952" s="34"/>
      <c r="U9952" s="34"/>
      <c r="V9952" s="34"/>
      <c r="W9952" s="34"/>
      <c r="X9952" s="34"/>
      <c r="Y9952" s="34"/>
      <c r="Z9952" s="34"/>
    </row>
    <row r="9953" spans="18:26" x14ac:dyDescent="0.2">
      <c r="R9953" s="34"/>
      <c r="S9953" s="34"/>
      <c r="T9953" s="34"/>
      <c r="U9953" s="34"/>
      <c r="V9953" s="34"/>
      <c r="W9953" s="34"/>
      <c r="X9953" s="34"/>
      <c r="Y9953" s="34"/>
      <c r="Z9953" s="34"/>
    </row>
    <row r="9954" spans="18:26" x14ac:dyDescent="0.2">
      <c r="R9954" s="34"/>
      <c r="S9954" s="34"/>
      <c r="T9954" s="34"/>
      <c r="U9954" s="34"/>
      <c r="V9954" s="34"/>
      <c r="W9954" s="34"/>
      <c r="X9954" s="34"/>
      <c r="Y9954" s="34"/>
      <c r="Z9954" s="34"/>
    </row>
    <row r="9955" spans="18:26" x14ac:dyDescent="0.2">
      <c r="R9955" s="34"/>
      <c r="S9955" s="34"/>
      <c r="T9955" s="34"/>
      <c r="U9955" s="34"/>
      <c r="V9955" s="34"/>
      <c r="W9955" s="34"/>
      <c r="X9955" s="34"/>
      <c r="Y9955" s="34"/>
      <c r="Z9955" s="34"/>
    </row>
    <row r="9956" spans="18:26" x14ac:dyDescent="0.2">
      <c r="R9956" s="34"/>
      <c r="S9956" s="34"/>
      <c r="T9956" s="34"/>
      <c r="U9956" s="34"/>
      <c r="V9956" s="34"/>
      <c r="W9956" s="34"/>
      <c r="X9956" s="34"/>
      <c r="Y9956" s="34"/>
      <c r="Z9956" s="34"/>
    </row>
    <row r="9957" spans="18:26" x14ac:dyDescent="0.2">
      <c r="R9957" s="34"/>
      <c r="S9957" s="34"/>
      <c r="T9957" s="34"/>
      <c r="U9957" s="34"/>
      <c r="V9957" s="34"/>
      <c r="W9957" s="34"/>
      <c r="X9957" s="34"/>
      <c r="Y9957" s="34"/>
      <c r="Z9957" s="34"/>
    </row>
    <row r="9958" spans="18:26" x14ac:dyDescent="0.2">
      <c r="R9958" s="34"/>
      <c r="S9958" s="34"/>
      <c r="T9958" s="34"/>
      <c r="U9958" s="34"/>
      <c r="V9958" s="34"/>
      <c r="W9958" s="34"/>
      <c r="X9958" s="34"/>
      <c r="Y9958" s="34"/>
      <c r="Z9958" s="34"/>
    </row>
    <row r="9959" spans="18:26" x14ac:dyDescent="0.2">
      <c r="R9959" s="34"/>
      <c r="S9959" s="34"/>
      <c r="T9959" s="34"/>
      <c r="U9959" s="34"/>
      <c r="V9959" s="34"/>
      <c r="W9959" s="34"/>
      <c r="X9959" s="34"/>
      <c r="Y9959" s="34"/>
      <c r="Z9959" s="34"/>
    </row>
    <row r="9960" spans="18:26" x14ac:dyDescent="0.2">
      <c r="R9960" s="34"/>
      <c r="S9960" s="34"/>
      <c r="T9960" s="34"/>
      <c r="U9960" s="34"/>
      <c r="V9960" s="34"/>
      <c r="W9960" s="34"/>
      <c r="X9960" s="34"/>
      <c r="Y9960" s="34"/>
      <c r="Z9960" s="34"/>
    </row>
    <row r="9961" spans="18:26" x14ac:dyDescent="0.2">
      <c r="R9961" s="34"/>
      <c r="S9961" s="34"/>
      <c r="T9961" s="34"/>
      <c r="U9961" s="34"/>
      <c r="V9961" s="34"/>
      <c r="W9961" s="34"/>
      <c r="X9961" s="34"/>
      <c r="Y9961" s="34"/>
      <c r="Z9961" s="34"/>
    </row>
    <row r="9962" spans="18:26" x14ac:dyDescent="0.2">
      <c r="R9962" s="34"/>
      <c r="S9962" s="34"/>
      <c r="T9962" s="34"/>
      <c r="U9962" s="34"/>
      <c r="V9962" s="34"/>
      <c r="W9962" s="34"/>
      <c r="X9962" s="34"/>
      <c r="Y9962" s="34"/>
      <c r="Z9962" s="34"/>
    </row>
    <row r="9963" spans="18:26" x14ac:dyDescent="0.2">
      <c r="R9963" s="34"/>
      <c r="S9963" s="34"/>
      <c r="T9963" s="34"/>
      <c r="U9963" s="34"/>
      <c r="V9963" s="34"/>
      <c r="W9963" s="34"/>
      <c r="X9963" s="34"/>
      <c r="Y9963" s="34"/>
      <c r="Z9963" s="34"/>
    </row>
    <row r="9964" spans="18:26" x14ac:dyDescent="0.2">
      <c r="R9964" s="34"/>
      <c r="S9964" s="34"/>
      <c r="T9964" s="34"/>
      <c r="U9964" s="34"/>
      <c r="V9964" s="34"/>
      <c r="W9964" s="34"/>
      <c r="X9964" s="34"/>
      <c r="Y9964" s="34"/>
      <c r="Z9964" s="34"/>
    </row>
    <row r="9965" spans="18:26" x14ac:dyDescent="0.2">
      <c r="R9965" s="34"/>
      <c r="S9965" s="34"/>
      <c r="T9965" s="34"/>
      <c r="U9965" s="34"/>
      <c r="V9965" s="34"/>
      <c r="W9965" s="34"/>
      <c r="X9965" s="34"/>
      <c r="Y9965" s="34"/>
      <c r="Z9965" s="34"/>
    </row>
    <row r="9966" spans="18:26" x14ac:dyDescent="0.2">
      <c r="R9966" s="34"/>
      <c r="S9966" s="34"/>
      <c r="T9966" s="34"/>
      <c r="U9966" s="34"/>
      <c r="V9966" s="34"/>
      <c r="W9966" s="34"/>
      <c r="X9966" s="34"/>
      <c r="Y9966" s="34"/>
      <c r="Z9966" s="34"/>
    </row>
    <row r="9967" spans="18:26" x14ac:dyDescent="0.2">
      <c r="R9967" s="34"/>
      <c r="S9967" s="34"/>
      <c r="T9967" s="34"/>
      <c r="U9967" s="34"/>
      <c r="V9967" s="34"/>
      <c r="W9967" s="34"/>
      <c r="X9967" s="34"/>
      <c r="Y9967" s="34"/>
      <c r="Z9967" s="34"/>
    </row>
    <row r="9968" spans="18:26" x14ac:dyDescent="0.2">
      <c r="R9968" s="34"/>
      <c r="S9968" s="34"/>
      <c r="T9968" s="34"/>
      <c r="U9968" s="34"/>
      <c r="V9968" s="34"/>
      <c r="W9968" s="34"/>
      <c r="X9968" s="34"/>
      <c r="Y9968" s="34"/>
      <c r="Z9968" s="34"/>
    </row>
    <row r="9969" spans="18:26" x14ac:dyDescent="0.2">
      <c r="R9969" s="34"/>
      <c r="S9969" s="34"/>
      <c r="T9969" s="34"/>
      <c r="U9969" s="34"/>
      <c r="V9969" s="34"/>
      <c r="W9969" s="34"/>
      <c r="X9969" s="34"/>
      <c r="Y9969" s="34"/>
      <c r="Z9969" s="34"/>
    </row>
    <row r="9970" spans="18:26" x14ac:dyDescent="0.2">
      <c r="R9970" s="34"/>
      <c r="S9970" s="34"/>
      <c r="T9970" s="34"/>
      <c r="U9970" s="34"/>
      <c r="V9970" s="34"/>
      <c r="W9970" s="34"/>
      <c r="X9970" s="34"/>
      <c r="Y9970" s="34"/>
      <c r="Z9970" s="34"/>
    </row>
    <row r="9971" spans="18:26" x14ac:dyDescent="0.2">
      <c r="R9971" s="34"/>
      <c r="S9971" s="34"/>
      <c r="T9971" s="34"/>
      <c r="U9971" s="34"/>
      <c r="V9971" s="34"/>
      <c r="W9971" s="34"/>
      <c r="X9971" s="34"/>
      <c r="Y9971" s="34"/>
      <c r="Z9971" s="34"/>
    </row>
    <row r="9972" spans="18:26" x14ac:dyDescent="0.2">
      <c r="R9972" s="34"/>
      <c r="S9972" s="34"/>
      <c r="T9972" s="34"/>
      <c r="U9972" s="34"/>
      <c r="V9972" s="34"/>
      <c r="W9972" s="34"/>
      <c r="X9972" s="34"/>
      <c r="Y9972" s="34"/>
      <c r="Z9972" s="34"/>
    </row>
    <row r="9973" spans="18:26" x14ac:dyDescent="0.2">
      <c r="R9973" s="34"/>
      <c r="S9973" s="34"/>
      <c r="T9973" s="34"/>
      <c r="U9973" s="34"/>
      <c r="V9973" s="34"/>
      <c r="W9973" s="34"/>
      <c r="X9973" s="34"/>
      <c r="Y9973" s="34"/>
      <c r="Z9973" s="34"/>
    </row>
    <row r="9974" spans="18:26" x14ac:dyDescent="0.2">
      <c r="R9974" s="34"/>
      <c r="S9974" s="34"/>
      <c r="T9974" s="34"/>
      <c r="U9974" s="34"/>
      <c r="V9974" s="34"/>
      <c r="W9974" s="34"/>
      <c r="X9974" s="34"/>
      <c r="Y9974" s="34"/>
      <c r="Z9974" s="34"/>
    </row>
    <row r="9975" spans="18:26" x14ac:dyDescent="0.2">
      <c r="R9975" s="34"/>
      <c r="S9975" s="34"/>
      <c r="T9975" s="34"/>
      <c r="U9975" s="34"/>
      <c r="V9975" s="34"/>
      <c r="W9975" s="34"/>
      <c r="X9975" s="34"/>
      <c r="Y9975" s="34"/>
      <c r="Z9975" s="34"/>
    </row>
    <row r="9976" spans="18:26" x14ac:dyDescent="0.2">
      <c r="R9976" s="34"/>
      <c r="S9976" s="34"/>
      <c r="T9976" s="34"/>
      <c r="U9976" s="34"/>
      <c r="V9976" s="34"/>
      <c r="W9976" s="34"/>
      <c r="X9976" s="34"/>
      <c r="Y9976" s="34"/>
      <c r="Z9976" s="34"/>
    </row>
    <row r="9977" spans="18:26" x14ac:dyDescent="0.2">
      <c r="R9977" s="34"/>
      <c r="S9977" s="34"/>
      <c r="T9977" s="34"/>
      <c r="U9977" s="34"/>
      <c r="V9977" s="34"/>
      <c r="W9977" s="34"/>
      <c r="X9977" s="34"/>
      <c r="Y9977" s="34"/>
      <c r="Z9977" s="34"/>
    </row>
    <row r="9978" spans="18:26" x14ac:dyDescent="0.2">
      <c r="R9978" s="34"/>
      <c r="S9978" s="34"/>
      <c r="T9978" s="34"/>
      <c r="U9978" s="34"/>
      <c r="V9978" s="34"/>
      <c r="W9978" s="34"/>
      <c r="X9978" s="34"/>
      <c r="Y9978" s="34"/>
      <c r="Z9978" s="34"/>
    </row>
    <row r="9979" spans="18:26" x14ac:dyDescent="0.2">
      <c r="R9979" s="34"/>
      <c r="S9979" s="34"/>
      <c r="T9979" s="34"/>
      <c r="U9979" s="34"/>
      <c r="V9979" s="34"/>
      <c r="W9979" s="34"/>
      <c r="X9979" s="34"/>
      <c r="Y9979" s="34"/>
      <c r="Z9979" s="34"/>
    </row>
    <row r="9980" spans="18:26" x14ac:dyDescent="0.2">
      <c r="R9980" s="34"/>
      <c r="S9980" s="34"/>
      <c r="T9980" s="34"/>
      <c r="U9980" s="34"/>
      <c r="V9980" s="34"/>
      <c r="W9980" s="34"/>
      <c r="X9980" s="34"/>
      <c r="Y9980" s="34"/>
      <c r="Z9980" s="34"/>
    </row>
    <row r="9981" spans="18:26" x14ac:dyDescent="0.2">
      <c r="R9981" s="34"/>
      <c r="S9981" s="34"/>
      <c r="T9981" s="34"/>
      <c r="U9981" s="34"/>
      <c r="V9981" s="34"/>
      <c r="W9981" s="34"/>
      <c r="X9981" s="34"/>
      <c r="Y9981" s="34"/>
      <c r="Z9981" s="34"/>
    </row>
    <row r="9982" spans="18:26" x14ac:dyDescent="0.2">
      <c r="R9982" s="34"/>
      <c r="S9982" s="34"/>
      <c r="T9982" s="34"/>
      <c r="U9982" s="34"/>
      <c r="V9982" s="34"/>
      <c r="W9982" s="34"/>
      <c r="X9982" s="34"/>
      <c r="Y9982" s="34"/>
      <c r="Z9982" s="34"/>
    </row>
    <row r="9983" spans="18:26" x14ac:dyDescent="0.2">
      <c r="R9983" s="34"/>
      <c r="S9983" s="34"/>
      <c r="T9983" s="34"/>
      <c r="U9983" s="34"/>
      <c r="V9983" s="34"/>
      <c r="W9983" s="34"/>
      <c r="X9983" s="34"/>
      <c r="Y9983" s="34"/>
      <c r="Z9983" s="34"/>
    </row>
    <row r="9984" spans="18:26" x14ac:dyDescent="0.2">
      <c r="R9984" s="34"/>
      <c r="S9984" s="34"/>
      <c r="T9984" s="34"/>
      <c r="U9984" s="34"/>
      <c r="V9984" s="34"/>
      <c r="W9984" s="34"/>
      <c r="X9984" s="34"/>
      <c r="Y9984" s="34"/>
      <c r="Z9984" s="34"/>
    </row>
    <row r="9985" spans="18:26" x14ac:dyDescent="0.2">
      <c r="R9985" s="34"/>
      <c r="S9985" s="34"/>
      <c r="T9985" s="34"/>
      <c r="U9985" s="34"/>
      <c r="V9985" s="34"/>
      <c r="W9985" s="34"/>
      <c r="X9985" s="34"/>
      <c r="Y9985" s="34"/>
      <c r="Z9985" s="34"/>
    </row>
    <row r="9986" spans="18:26" x14ac:dyDescent="0.2">
      <c r="R9986" s="34"/>
      <c r="S9986" s="34"/>
      <c r="T9986" s="34"/>
      <c r="U9986" s="34"/>
      <c r="V9986" s="34"/>
      <c r="W9986" s="34"/>
      <c r="X9986" s="34"/>
      <c r="Y9986" s="34"/>
      <c r="Z9986" s="34"/>
    </row>
    <row r="9987" spans="18:26" x14ac:dyDescent="0.2">
      <c r="R9987" s="34"/>
      <c r="S9987" s="34"/>
      <c r="T9987" s="34"/>
      <c r="U9987" s="34"/>
      <c r="V9987" s="34"/>
      <c r="W9987" s="34"/>
      <c r="X9987" s="34"/>
      <c r="Y9987" s="34"/>
      <c r="Z9987" s="34"/>
    </row>
    <row r="9988" spans="18:26" x14ac:dyDescent="0.2">
      <c r="R9988" s="34"/>
      <c r="S9988" s="34"/>
      <c r="T9988" s="34"/>
      <c r="U9988" s="34"/>
      <c r="V9988" s="34"/>
      <c r="W9988" s="34"/>
      <c r="X9988" s="34"/>
      <c r="Y9988" s="34"/>
      <c r="Z9988" s="34"/>
    </row>
    <row r="9989" spans="18:26" x14ac:dyDescent="0.2">
      <c r="R9989" s="34"/>
      <c r="S9989" s="34"/>
      <c r="T9989" s="34"/>
      <c r="U9989" s="34"/>
      <c r="V9989" s="34"/>
      <c r="W9989" s="34"/>
      <c r="X9989" s="34"/>
      <c r="Y9989" s="34"/>
      <c r="Z9989" s="34"/>
    </row>
    <row r="9990" spans="18:26" x14ac:dyDescent="0.2">
      <c r="R9990" s="34"/>
      <c r="S9990" s="34"/>
      <c r="T9990" s="34"/>
      <c r="U9990" s="34"/>
      <c r="V9990" s="34"/>
      <c r="W9990" s="34"/>
      <c r="X9990" s="34"/>
      <c r="Y9990" s="34"/>
      <c r="Z9990" s="34"/>
    </row>
    <row r="9991" spans="18:26" x14ac:dyDescent="0.2">
      <c r="R9991" s="34"/>
      <c r="S9991" s="34"/>
      <c r="T9991" s="34"/>
      <c r="U9991" s="34"/>
      <c r="V9991" s="34"/>
      <c r="W9991" s="34"/>
      <c r="X9991" s="34"/>
      <c r="Y9991" s="34"/>
      <c r="Z9991" s="34"/>
    </row>
    <row r="9992" spans="18:26" x14ac:dyDescent="0.2">
      <c r="R9992" s="34"/>
      <c r="S9992" s="34"/>
      <c r="T9992" s="34"/>
      <c r="U9992" s="34"/>
      <c r="V9992" s="34"/>
      <c r="W9992" s="34"/>
      <c r="X9992" s="34"/>
      <c r="Y9992" s="34"/>
      <c r="Z9992" s="34"/>
    </row>
    <row r="9993" spans="18:26" x14ac:dyDescent="0.2">
      <c r="R9993" s="34"/>
      <c r="S9993" s="34"/>
      <c r="T9993" s="34"/>
      <c r="U9993" s="34"/>
      <c r="V9993" s="34"/>
      <c r="W9993" s="34"/>
      <c r="X9993" s="34"/>
      <c r="Y9993" s="34"/>
      <c r="Z9993" s="34"/>
    </row>
    <row r="9994" spans="18:26" x14ac:dyDescent="0.2">
      <c r="R9994" s="34"/>
      <c r="S9994" s="34"/>
      <c r="T9994" s="34"/>
      <c r="U9994" s="34"/>
      <c r="V9994" s="34"/>
      <c r="W9994" s="34"/>
      <c r="X9994" s="34"/>
      <c r="Y9994" s="34"/>
      <c r="Z9994" s="34"/>
    </row>
    <row r="9995" spans="18:26" x14ac:dyDescent="0.2">
      <c r="R9995" s="34"/>
      <c r="S9995" s="34"/>
      <c r="T9995" s="34"/>
      <c r="U9995" s="34"/>
      <c r="V9995" s="34"/>
      <c r="W9995" s="34"/>
      <c r="X9995" s="34"/>
      <c r="Y9995" s="34"/>
      <c r="Z9995" s="34"/>
    </row>
    <row r="9996" spans="18:26" x14ac:dyDescent="0.2">
      <c r="R9996" s="34"/>
      <c r="S9996" s="34"/>
      <c r="T9996" s="34"/>
      <c r="U9996" s="34"/>
      <c r="V9996" s="34"/>
      <c r="W9996" s="34"/>
      <c r="X9996" s="34"/>
      <c r="Y9996" s="34"/>
      <c r="Z9996" s="34"/>
    </row>
    <row r="9997" spans="18:26" x14ac:dyDescent="0.2">
      <c r="R9997" s="34"/>
      <c r="S9997" s="34"/>
      <c r="T9997" s="34"/>
      <c r="U9997" s="34"/>
      <c r="V9997" s="34"/>
      <c r="W9997" s="34"/>
      <c r="X9997" s="34"/>
      <c r="Y9997" s="34"/>
      <c r="Z9997" s="34"/>
    </row>
    <row r="9998" spans="18:26" x14ac:dyDescent="0.2">
      <c r="R9998" s="34"/>
      <c r="S9998" s="34"/>
      <c r="T9998" s="34"/>
      <c r="U9998" s="34"/>
      <c r="V9998" s="34"/>
      <c r="W9998" s="34"/>
      <c r="X9998" s="34"/>
      <c r="Y9998" s="34"/>
      <c r="Z9998" s="34"/>
    </row>
    <row r="9999" spans="18:26" x14ac:dyDescent="0.2">
      <c r="R9999" s="34"/>
      <c r="S9999" s="34"/>
      <c r="T9999" s="34"/>
      <c r="U9999" s="34"/>
      <c r="V9999" s="34"/>
      <c r="W9999" s="34"/>
      <c r="X9999" s="34"/>
      <c r="Y9999" s="34"/>
      <c r="Z9999" s="34"/>
    </row>
    <row r="10000" spans="18:26" x14ac:dyDescent="0.2">
      <c r="R10000" s="34"/>
      <c r="S10000" s="34"/>
      <c r="T10000" s="34"/>
      <c r="U10000" s="34"/>
      <c r="V10000" s="34"/>
      <c r="W10000" s="34"/>
      <c r="X10000" s="34"/>
      <c r="Y10000" s="34"/>
      <c r="Z10000" s="34"/>
    </row>
    <row r="10001" spans="18:26" x14ac:dyDescent="0.2">
      <c r="R10001" s="34"/>
      <c r="S10001" s="34"/>
      <c r="T10001" s="34"/>
      <c r="U10001" s="34"/>
      <c r="V10001" s="34"/>
      <c r="W10001" s="34"/>
      <c r="X10001" s="34"/>
      <c r="Y10001" s="34"/>
      <c r="Z10001" s="34"/>
    </row>
    <row r="10002" spans="18:26" x14ac:dyDescent="0.2">
      <c r="R10002" s="34"/>
      <c r="S10002" s="34"/>
      <c r="T10002" s="34"/>
      <c r="U10002" s="34"/>
      <c r="V10002" s="34"/>
      <c r="W10002" s="34"/>
      <c r="X10002" s="34"/>
      <c r="Y10002" s="34"/>
      <c r="Z10002" s="34"/>
    </row>
    <row r="10003" spans="18:26" x14ac:dyDescent="0.2">
      <c r="R10003" s="34"/>
      <c r="S10003" s="34"/>
      <c r="T10003" s="34"/>
      <c r="U10003" s="34"/>
      <c r="V10003" s="34"/>
      <c r="W10003" s="34"/>
      <c r="X10003" s="34"/>
      <c r="Y10003" s="34"/>
      <c r="Z10003" s="34"/>
    </row>
    <row r="10004" spans="18:26" x14ac:dyDescent="0.2">
      <c r="R10004" s="34"/>
      <c r="S10004" s="34"/>
      <c r="T10004" s="34"/>
      <c r="U10004" s="34"/>
      <c r="V10004" s="34"/>
      <c r="W10004" s="34"/>
      <c r="X10004" s="34"/>
      <c r="Y10004" s="34"/>
      <c r="Z10004" s="34"/>
    </row>
    <row r="10005" spans="18:26" x14ac:dyDescent="0.2">
      <c r="R10005" s="34"/>
      <c r="S10005" s="34"/>
      <c r="T10005" s="34"/>
      <c r="U10005" s="34"/>
      <c r="V10005" s="34"/>
      <c r="W10005" s="34"/>
      <c r="X10005" s="34"/>
      <c r="Y10005" s="34"/>
      <c r="Z10005" s="34"/>
    </row>
    <row r="10006" spans="18:26" x14ac:dyDescent="0.2">
      <c r="R10006" s="34"/>
      <c r="S10006" s="34"/>
      <c r="T10006" s="34"/>
      <c r="U10006" s="34"/>
      <c r="V10006" s="34"/>
      <c r="W10006" s="34"/>
      <c r="X10006" s="34"/>
      <c r="Y10006" s="34"/>
      <c r="Z10006" s="34"/>
    </row>
    <row r="10007" spans="18:26" x14ac:dyDescent="0.2">
      <c r="R10007" s="34"/>
      <c r="S10007" s="34"/>
      <c r="T10007" s="34"/>
      <c r="U10007" s="34"/>
      <c r="V10007" s="34"/>
      <c r="W10007" s="34"/>
      <c r="X10007" s="34"/>
      <c r="Y10007" s="34"/>
      <c r="Z10007" s="34"/>
    </row>
    <row r="10008" spans="18:26" x14ac:dyDescent="0.2">
      <c r="R10008" s="34"/>
      <c r="S10008" s="34"/>
      <c r="T10008" s="34"/>
      <c r="U10008" s="34"/>
      <c r="V10008" s="34"/>
      <c r="W10008" s="34"/>
      <c r="X10008" s="34"/>
      <c r="Y10008" s="34"/>
      <c r="Z10008" s="34"/>
    </row>
    <row r="10009" spans="18:26" x14ac:dyDescent="0.2">
      <c r="R10009" s="34"/>
      <c r="S10009" s="34"/>
      <c r="T10009" s="34"/>
      <c r="U10009" s="34"/>
      <c r="V10009" s="34"/>
      <c r="W10009" s="34"/>
      <c r="X10009" s="34"/>
      <c r="Y10009" s="34"/>
      <c r="Z10009" s="34"/>
    </row>
    <row r="10010" spans="18:26" x14ac:dyDescent="0.2">
      <c r="R10010" s="34"/>
      <c r="S10010" s="34"/>
      <c r="T10010" s="34"/>
      <c r="U10010" s="34"/>
      <c r="V10010" s="34"/>
      <c r="W10010" s="34"/>
      <c r="X10010" s="34"/>
      <c r="Y10010" s="34"/>
      <c r="Z10010" s="34"/>
    </row>
    <row r="10011" spans="18:26" x14ac:dyDescent="0.2">
      <c r="R10011" s="34"/>
      <c r="S10011" s="34"/>
      <c r="T10011" s="34"/>
      <c r="U10011" s="34"/>
      <c r="V10011" s="34"/>
      <c r="W10011" s="34"/>
      <c r="X10011" s="34"/>
      <c r="Y10011" s="34"/>
      <c r="Z10011" s="34"/>
    </row>
    <row r="10012" spans="18:26" x14ac:dyDescent="0.2">
      <c r="R10012" s="34"/>
      <c r="S10012" s="34"/>
      <c r="T10012" s="34"/>
      <c r="U10012" s="34"/>
      <c r="V10012" s="34"/>
      <c r="W10012" s="34"/>
      <c r="X10012" s="34"/>
      <c r="Y10012" s="34"/>
      <c r="Z10012" s="34"/>
    </row>
    <row r="10013" spans="18:26" x14ac:dyDescent="0.2">
      <c r="R10013" s="34"/>
      <c r="S10013" s="34"/>
      <c r="T10013" s="34"/>
      <c r="U10013" s="34"/>
      <c r="V10013" s="34"/>
      <c r="W10013" s="34"/>
      <c r="X10013" s="34"/>
      <c r="Y10013" s="34"/>
      <c r="Z10013" s="34"/>
    </row>
    <row r="10014" spans="18:26" x14ac:dyDescent="0.2">
      <c r="R10014" s="34"/>
      <c r="S10014" s="34"/>
      <c r="T10014" s="34"/>
      <c r="U10014" s="34"/>
      <c r="V10014" s="34"/>
      <c r="W10014" s="34"/>
      <c r="X10014" s="34"/>
      <c r="Y10014" s="34"/>
      <c r="Z10014" s="34"/>
    </row>
    <row r="10015" spans="18:26" x14ac:dyDescent="0.2">
      <c r="R10015" s="34"/>
      <c r="S10015" s="34"/>
      <c r="T10015" s="34"/>
      <c r="U10015" s="34"/>
      <c r="V10015" s="34"/>
      <c r="W10015" s="34"/>
      <c r="X10015" s="34"/>
      <c r="Y10015" s="34"/>
      <c r="Z10015" s="34"/>
    </row>
    <row r="10016" spans="18:26" x14ac:dyDescent="0.2">
      <c r="R10016" s="34"/>
      <c r="S10016" s="34"/>
      <c r="T10016" s="34"/>
      <c r="U10016" s="34"/>
      <c r="V10016" s="34"/>
      <c r="W10016" s="34"/>
      <c r="X10016" s="34"/>
      <c r="Y10016" s="34"/>
      <c r="Z10016" s="34"/>
    </row>
    <row r="10017" spans="18:26" x14ac:dyDescent="0.2">
      <c r="R10017" s="34"/>
      <c r="S10017" s="34"/>
      <c r="T10017" s="34"/>
      <c r="U10017" s="34"/>
      <c r="V10017" s="34"/>
      <c r="W10017" s="34"/>
      <c r="X10017" s="34"/>
      <c r="Y10017" s="34"/>
      <c r="Z10017" s="34"/>
    </row>
    <row r="10018" spans="18:26" x14ac:dyDescent="0.2">
      <c r="R10018" s="34"/>
      <c r="S10018" s="34"/>
      <c r="T10018" s="34"/>
      <c r="U10018" s="34"/>
      <c r="V10018" s="34"/>
      <c r="W10018" s="34"/>
      <c r="X10018" s="34"/>
      <c r="Y10018" s="34"/>
      <c r="Z10018" s="34"/>
    </row>
    <row r="10019" spans="18:26" x14ac:dyDescent="0.2">
      <c r="R10019" s="34"/>
      <c r="S10019" s="34"/>
      <c r="T10019" s="34"/>
      <c r="U10019" s="34"/>
      <c r="V10019" s="34"/>
      <c r="W10019" s="34"/>
      <c r="X10019" s="34"/>
      <c r="Y10019" s="34"/>
      <c r="Z10019" s="34"/>
    </row>
    <row r="10020" spans="18:26" x14ac:dyDescent="0.2">
      <c r="R10020" s="34"/>
      <c r="S10020" s="34"/>
      <c r="T10020" s="34"/>
      <c r="U10020" s="34"/>
      <c r="V10020" s="34"/>
      <c r="W10020" s="34"/>
      <c r="X10020" s="34"/>
      <c r="Y10020" s="34"/>
      <c r="Z10020" s="34"/>
    </row>
    <row r="10021" spans="18:26" x14ac:dyDescent="0.2">
      <c r="R10021" s="34"/>
      <c r="S10021" s="34"/>
      <c r="T10021" s="34"/>
      <c r="U10021" s="34"/>
      <c r="V10021" s="34"/>
      <c r="W10021" s="34"/>
      <c r="X10021" s="34"/>
      <c r="Y10021" s="34"/>
      <c r="Z10021" s="34"/>
    </row>
    <row r="10022" spans="18:26" x14ac:dyDescent="0.2">
      <c r="R10022" s="34"/>
      <c r="S10022" s="34"/>
      <c r="T10022" s="34"/>
      <c r="U10022" s="34"/>
      <c r="V10022" s="34"/>
      <c r="W10022" s="34"/>
      <c r="X10022" s="34"/>
      <c r="Y10022" s="34"/>
      <c r="Z10022" s="34"/>
    </row>
    <row r="10023" spans="18:26" x14ac:dyDescent="0.2">
      <c r="R10023" s="34"/>
      <c r="S10023" s="34"/>
      <c r="T10023" s="34"/>
      <c r="U10023" s="34"/>
      <c r="V10023" s="34"/>
      <c r="W10023" s="34"/>
      <c r="X10023" s="34"/>
      <c r="Y10023" s="34"/>
      <c r="Z10023" s="34"/>
    </row>
    <row r="10024" spans="18:26" x14ac:dyDescent="0.2">
      <c r="R10024" s="34"/>
      <c r="S10024" s="34"/>
      <c r="T10024" s="34"/>
      <c r="U10024" s="34"/>
      <c r="V10024" s="34"/>
      <c r="W10024" s="34"/>
      <c r="X10024" s="34"/>
      <c r="Y10024" s="34"/>
      <c r="Z10024" s="34"/>
    </row>
    <row r="10025" spans="18:26" x14ac:dyDescent="0.2">
      <c r="R10025" s="34"/>
      <c r="S10025" s="34"/>
      <c r="T10025" s="34"/>
      <c r="U10025" s="34"/>
      <c r="V10025" s="34"/>
      <c r="W10025" s="34"/>
      <c r="X10025" s="34"/>
      <c r="Y10025" s="34"/>
      <c r="Z10025" s="34"/>
    </row>
    <row r="10026" spans="18:26" x14ac:dyDescent="0.2">
      <c r="R10026" s="34"/>
      <c r="S10026" s="34"/>
      <c r="T10026" s="34"/>
      <c r="U10026" s="34"/>
      <c r="V10026" s="34"/>
      <c r="W10026" s="34"/>
      <c r="X10026" s="34"/>
      <c r="Y10026" s="34"/>
      <c r="Z10026" s="34"/>
    </row>
    <row r="10027" spans="18:26" x14ac:dyDescent="0.2">
      <c r="R10027" s="34"/>
      <c r="S10027" s="34"/>
      <c r="T10027" s="34"/>
      <c r="U10027" s="34"/>
      <c r="V10027" s="34"/>
      <c r="W10027" s="34"/>
      <c r="X10027" s="34"/>
      <c r="Y10027" s="34"/>
      <c r="Z10027" s="34"/>
    </row>
    <row r="10028" spans="18:26" x14ac:dyDescent="0.2">
      <c r="R10028" s="34"/>
      <c r="S10028" s="34"/>
      <c r="T10028" s="34"/>
      <c r="U10028" s="34"/>
      <c r="V10028" s="34"/>
      <c r="W10028" s="34"/>
      <c r="X10028" s="34"/>
      <c r="Y10028" s="34"/>
      <c r="Z10028" s="34"/>
    </row>
    <row r="10029" spans="18:26" x14ac:dyDescent="0.2">
      <c r="R10029" s="34"/>
      <c r="S10029" s="34"/>
      <c r="T10029" s="34"/>
      <c r="U10029" s="34"/>
      <c r="V10029" s="34"/>
      <c r="W10029" s="34"/>
      <c r="X10029" s="34"/>
      <c r="Y10029" s="34"/>
      <c r="Z10029" s="34"/>
    </row>
    <row r="10030" spans="18:26" x14ac:dyDescent="0.2">
      <c r="R10030" s="34"/>
      <c r="S10030" s="34"/>
      <c r="T10030" s="34"/>
      <c r="U10030" s="34"/>
      <c r="V10030" s="34"/>
      <c r="W10030" s="34"/>
      <c r="X10030" s="34"/>
      <c r="Y10030" s="34"/>
      <c r="Z10030" s="34"/>
    </row>
    <row r="10031" spans="18:26" x14ac:dyDescent="0.2">
      <c r="R10031" s="34"/>
      <c r="S10031" s="34"/>
      <c r="T10031" s="34"/>
      <c r="U10031" s="34"/>
      <c r="V10031" s="34"/>
      <c r="W10031" s="34"/>
      <c r="X10031" s="34"/>
      <c r="Y10031" s="34"/>
      <c r="Z10031" s="34"/>
    </row>
    <row r="10032" spans="18:26" x14ac:dyDescent="0.2">
      <c r="R10032" s="34"/>
      <c r="S10032" s="34"/>
      <c r="T10032" s="34"/>
      <c r="U10032" s="34"/>
      <c r="V10032" s="34"/>
      <c r="W10032" s="34"/>
      <c r="X10032" s="34"/>
      <c r="Y10032" s="34"/>
      <c r="Z10032" s="34"/>
    </row>
    <row r="10033" spans="18:26" x14ac:dyDescent="0.2">
      <c r="R10033" s="34"/>
      <c r="S10033" s="34"/>
      <c r="T10033" s="34"/>
      <c r="U10033" s="34"/>
      <c r="V10033" s="34"/>
      <c r="W10033" s="34"/>
      <c r="X10033" s="34"/>
      <c r="Y10033" s="34"/>
      <c r="Z10033" s="34"/>
    </row>
    <row r="10034" spans="18:26" x14ac:dyDescent="0.2">
      <c r="R10034" s="34"/>
      <c r="S10034" s="34"/>
      <c r="T10034" s="34"/>
      <c r="U10034" s="34"/>
      <c r="V10034" s="34"/>
      <c r="W10034" s="34"/>
      <c r="X10034" s="34"/>
      <c r="Y10034" s="34"/>
      <c r="Z10034" s="34"/>
    </row>
    <row r="10035" spans="18:26" x14ac:dyDescent="0.2">
      <c r="R10035" s="34"/>
      <c r="S10035" s="34"/>
      <c r="T10035" s="34"/>
      <c r="U10035" s="34"/>
      <c r="V10035" s="34"/>
      <c r="W10035" s="34"/>
      <c r="X10035" s="34"/>
      <c r="Y10035" s="34"/>
      <c r="Z10035" s="34"/>
    </row>
    <row r="10036" spans="18:26" x14ac:dyDescent="0.2">
      <c r="R10036" s="34"/>
      <c r="S10036" s="34"/>
      <c r="T10036" s="34"/>
      <c r="U10036" s="34"/>
      <c r="V10036" s="34"/>
      <c r="W10036" s="34"/>
      <c r="X10036" s="34"/>
      <c r="Y10036" s="34"/>
      <c r="Z10036" s="34"/>
    </row>
    <row r="10037" spans="18:26" x14ac:dyDescent="0.2">
      <c r="R10037" s="34"/>
      <c r="S10037" s="34"/>
      <c r="T10037" s="34"/>
      <c r="U10037" s="34"/>
      <c r="V10037" s="34"/>
      <c r="W10037" s="34"/>
      <c r="X10037" s="34"/>
      <c r="Y10037" s="34"/>
      <c r="Z10037" s="34"/>
    </row>
    <row r="10038" spans="18:26" x14ac:dyDescent="0.2">
      <c r="R10038" s="34"/>
      <c r="S10038" s="34"/>
      <c r="T10038" s="34"/>
      <c r="U10038" s="34"/>
      <c r="V10038" s="34"/>
      <c r="W10038" s="34"/>
      <c r="X10038" s="34"/>
      <c r="Y10038" s="34"/>
      <c r="Z10038" s="34"/>
    </row>
    <row r="10039" spans="18:26" x14ac:dyDescent="0.2">
      <c r="R10039" s="34"/>
      <c r="S10039" s="34"/>
      <c r="T10039" s="34"/>
      <c r="U10039" s="34"/>
      <c r="V10039" s="34"/>
      <c r="W10039" s="34"/>
      <c r="X10039" s="34"/>
      <c r="Y10039" s="34"/>
      <c r="Z10039" s="34"/>
    </row>
    <row r="10040" spans="18:26" x14ac:dyDescent="0.2">
      <c r="R10040" s="34"/>
      <c r="S10040" s="34"/>
      <c r="T10040" s="34"/>
      <c r="U10040" s="34"/>
      <c r="V10040" s="34"/>
      <c r="W10040" s="34"/>
      <c r="X10040" s="34"/>
      <c r="Y10040" s="34"/>
      <c r="Z10040" s="34"/>
    </row>
    <row r="10041" spans="18:26" x14ac:dyDescent="0.2">
      <c r="R10041" s="34"/>
      <c r="S10041" s="34"/>
      <c r="T10041" s="34"/>
      <c r="U10041" s="34"/>
      <c r="V10041" s="34"/>
      <c r="W10041" s="34"/>
      <c r="X10041" s="34"/>
      <c r="Y10041" s="34"/>
      <c r="Z10041" s="34"/>
    </row>
    <row r="10042" spans="18:26" x14ac:dyDescent="0.2">
      <c r="R10042" s="34"/>
      <c r="S10042" s="34"/>
      <c r="T10042" s="34"/>
      <c r="U10042" s="34"/>
      <c r="V10042" s="34"/>
      <c r="W10042" s="34"/>
      <c r="X10042" s="34"/>
      <c r="Y10042" s="34"/>
      <c r="Z10042" s="34"/>
    </row>
    <row r="10043" spans="18:26" x14ac:dyDescent="0.2">
      <c r="R10043" s="34"/>
      <c r="S10043" s="34"/>
      <c r="T10043" s="34"/>
      <c r="U10043" s="34"/>
      <c r="V10043" s="34"/>
      <c r="W10043" s="34"/>
      <c r="X10043" s="34"/>
      <c r="Y10043" s="34"/>
      <c r="Z10043" s="34"/>
    </row>
    <row r="10044" spans="18:26" x14ac:dyDescent="0.2">
      <c r="R10044" s="34"/>
      <c r="S10044" s="34"/>
      <c r="T10044" s="34"/>
      <c r="U10044" s="34"/>
      <c r="V10044" s="34"/>
      <c r="W10044" s="34"/>
      <c r="X10044" s="34"/>
      <c r="Y10044" s="34"/>
      <c r="Z10044" s="34"/>
    </row>
    <row r="10045" spans="18:26" x14ac:dyDescent="0.2">
      <c r="R10045" s="34"/>
      <c r="S10045" s="34"/>
      <c r="T10045" s="34"/>
      <c r="U10045" s="34"/>
      <c r="V10045" s="34"/>
      <c r="W10045" s="34"/>
      <c r="X10045" s="34"/>
      <c r="Y10045" s="34"/>
      <c r="Z10045" s="34"/>
    </row>
    <row r="10046" spans="18:26" x14ac:dyDescent="0.2">
      <c r="R10046" s="34"/>
      <c r="S10046" s="34"/>
      <c r="T10046" s="34"/>
      <c r="U10046" s="34"/>
      <c r="V10046" s="34"/>
      <c r="W10046" s="34"/>
      <c r="X10046" s="34"/>
      <c r="Y10046" s="34"/>
      <c r="Z10046" s="34"/>
    </row>
    <row r="10047" spans="18:26" x14ac:dyDescent="0.2">
      <c r="R10047" s="34"/>
      <c r="S10047" s="34"/>
      <c r="T10047" s="34"/>
      <c r="U10047" s="34"/>
      <c r="V10047" s="34"/>
      <c r="W10047" s="34"/>
      <c r="X10047" s="34"/>
      <c r="Y10047" s="34"/>
      <c r="Z10047" s="34"/>
    </row>
    <row r="10048" spans="18:26" x14ac:dyDescent="0.2">
      <c r="R10048" s="34"/>
      <c r="S10048" s="34"/>
      <c r="T10048" s="34"/>
      <c r="U10048" s="34"/>
      <c r="V10048" s="34"/>
      <c r="W10048" s="34"/>
      <c r="X10048" s="34"/>
      <c r="Y10048" s="34"/>
      <c r="Z10048" s="34"/>
    </row>
    <row r="10049" spans="18:26" x14ac:dyDescent="0.2">
      <c r="R10049" s="34"/>
      <c r="S10049" s="34"/>
      <c r="T10049" s="34"/>
      <c r="U10049" s="34"/>
      <c r="V10049" s="34"/>
      <c r="W10049" s="34"/>
      <c r="X10049" s="34"/>
      <c r="Y10049" s="34"/>
      <c r="Z10049" s="34"/>
    </row>
    <row r="10050" spans="18:26" x14ac:dyDescent="0.2">
      <c r="R10050" s="34"/>
      <c r="S10050" s="34"/>
      <c r="T10050" s="34"/>
      <c r="U10050" s="34"/>
      <c r="V10050" s="34"/>
      <c r="W10050" s="34"/>
      <c r="X10050" s="34"/>
      <c r="Y10050" s="34"/>
      <c r="Z10050" s="34"/>
    </row>
    <row r="10051" spans="18:26" x14ac:dyDescent="0.2">
      <c r="R10051" s="34"/>
      <c r="S10051" s="34"/>
      <c r="T10051" s="34"/>
      <c r="U10051" s="34"/>
      <c r="V10051" s="34"/>
      <c r="W10051" s="34"/>
      <c r="X10051" s="34"/>
      <c r="Y10051" s="34"/>
      <c r="Z10051" s="34"/>
    </row>
    <row r="10052" spans="18:26" x14ac:dyDescent="0.2">
      <c r="R10052" s="34"/>
      <c r="S10052" s="34"/>
      <c r="T10052" s="34"/>
      <c r="U10052" s="34"/>
      <c r="V10052" s="34"/>
      <c r="W10052" s="34"/>
      <c r="X10052" s="34"/>
      <c r="Y10052" s="34"/>
      <c r="Z10052" s="34"/>
    </row>
    <row r="10053" spans="18:26" x14ac:dyDescent="0.2">
      <c r="R10053" s="34"/>
      <c r="S10053" s="34"/>
      <c r="T10053" s="34"/>
      <c r="U10053" s="34"/>
      <c r="V10053" s="34"/>
      <c r="W10053" s="34"/>
      <c r="X10053" s="34"/>
      <c r="Y10053" s="34"/>
      <c r="Z10053" s="34"/>
    </row>
    <row r="10054" spans="18:26" x14ac:dyDescent="0.2">
      <c r="R10054" s="34"/>
      <c r="S10054" s="34"/>
      <c r="T10054" s="34"/>
      <c r="U10054" s="34"/>
      <c r="V10054" s="34"/>
      <c r="W10054" s="34"/>
      <c r="X10054" s="34"/>
      <c r="Y10054" s="34"/>
      <c r="Z10054" s="34"/>
    </row>
    <row r="10055" spans="18:26" x14ac:dyDescent="0.2">
      <c r="R10055" s="34"/>
      <c r="S10055" s="34"/>
      <c r="T10055" s="34"/>
      <c r="U10055" s="34"/>
      <c r="V10055" s="34"/>
      <c r="W10055" s="34"/>
      <c r="X10055" s="34"/>
      <c r="Y10055" s="34"/>
      <c r="Z10055" s="34"/>
    </row>
    <row r="10056" spans="18:26" x14ac:dyDescent="0.2">
      <c r="R10056" s="34"/>
      <c r="S10056" s="34"/>
      <c r="T10056" s="34"/>
      <c r="U10056" s="34"/>
      <c r="V10056" s="34"/>
      <c r="W10056" s="34"/>
      <c r="X10056" s="34"/>
      <c r="Y10056" s="34"/>
      <c r="Z10056" s="34"/>
    </row>
    <row r="10057" spans="18:26" x14ac:dyDescent="0.2">
      <c r="R10057" s="34"/>
      <c r="S10057" s="34"/>
      <c r="T10057" s="34"/>
      <c r="U10057" s="34"/>
      <c r="V10057" s="34"/>
      <c r="W10057" s="34"/>
      <c r="X10057" s="34"/>
      <c r="Y10057" s="34"/>
      <c r="Z10057" s="34"/>
    </row>
    <row r="10058" spans="18:26" x14ac:dyDescent="0.2">
      <c r="R10058" s="34"/>
      <c r="S10058" s="34"/>
      <c r="T10058" s="34"/>
      <c r="U10058" s="34"/>
      <c r="V10058" s="34"/>
      <c r="W10058" s="34"/>
      <c r="X10058" s="34"/>
      <c r="Y10058" s="34"/>
      <c r="Z10058" s="34"/>
    </row>
    <row r="10059" spans="18:26" x14ac:dyDescent="0.2">
      <c r="R10059" s="34"/>
      <c r="S10059" s="34"/>
      <c r="T10059" s="34"/>
      <c r="U10059" s="34"/>
      <c r="V10059" s="34"/>
      <c r="W10059" s="34"/>
      <c r="X10059" s="34"/>
      <c r="Y10059" s="34"/>
      <c r="Z10059" s="34"/>
    </row>
    <row r="10060" spans="18:26" x14ac:dyDescent="0.2">
      <c r="R10060" s="34"/>
      <c r="S10060" s="34"/>
      <c r="T10060" s="34"/>
      <c r="U10060" s="34"/>
      <c r="V10060" s="34"/>
      <c r="W10060" s="34"/>
      <c r="X10060" s="34"/>
      <c r="Y10060" s="34"/>
      <c r="Z10060" s="34"/>
    </row>
    <row r="10061" spans="18:26" x14ac:dyDescent="0.2">
      <c r="R10061" s="34"/>
      <c r="S10061" s="34"/>
      <c r="T10061" s="34"/>
      <c r="U10061" s="34"/>
      <c r="V10061" s="34"/>
      <c r="W10061" s="34"/>
      <c r="X10061" s="34"/>
      <c r="Y10061" s="34"/>
      <c r="Z10061" s="34"/>
    </row>
    <row r="10062" spans="18:26" x14ac:dyDescent="0.2">
      <c r="R10062" s="34"/>
      <c r="S10062" s="34"/>
      <c r="T10062" s="34"/>
      <c r="U10062" s="34"/>
      <c r="V10062" s="34"/>
      <c r="W10062" s="34"/>
      <c r="X10062" s="34"/>
      <c r="Y10062" s="34"/>
      <c r="Z10062" s="34"/>
    </row>
    <row r="10063" spans="18:26" x14ac:dyDescent="0.2">
      <c r="R10063" s="34"/>
      <c r="S10063" s="34"/>
      <c r="T10063" s="34"/>
      <c r="U10063" s="34"/>
      <c r="V10063" s="34"/>
      <c r="W10063" s="34"/>
      <c r="X10063" s="34"/>
      <c r="Y10063" s="34"/>
      <c r="Z10063" s="34"/>
    </row>
    <row r="10064" spans="18:26" x14ac:dyDescent="0.2">
      <c r="R10064" s="34"/>
      <c r="S10064" s="34"/>
      <c r="T10064" s="34"/>
      <c r="U10064" s="34"/>
      <c r="V10064" s="34"/>
      <c r="W10064" s="34"/>
      <c r="X10064" s="34"/>
      <c r="Y10064" s="34"/>
      <c r="Z10064" s="34"/>
    </row>
    <row r="10065" spans="18:26" x14ac:dyDescent="0.2">
      <c r="R10065" s="34"/>
      <c r="S10065" s="34"/>
      <c r="T10065" s="34"/>
      <c r="U10065" s="34"/>
      <c r="V10065" s="34"/>
      <c r="W10065" s="34"/>
      <c r="X10065" s="34"/>
      <c r="Y10065" s="34"/>
      <c r="Z10065" s="34"/>
    </row>
    <row r="10066" spans="18:26" x14ac:dyDescent="0.2">
      <c r="R10066" s="34"/>
      <c r="S10066" s="34"/>
      <c r="T10066" s="34"/>
      <c r="U10066" s="34"/>
      <c r="V10066" s="34"/>
      <c r="W10066" s="34"/>
      <c r="X10066" s="34"/>
      <c r="Y10066" s="34"/>
      <c r="Z10066" s="34"/>
    </row>
    <row r="10067" spans="18:26" x14ac:dyDescent="0.2">
      <c r="R10067" s="34"/>
      <c r="S10067" s="34"/>
      <c r="T10067" s="34"/>
      <c r="U10067" s="34"/>
      <c r="V10067" s="34"/>
      <c r="W10067" s="34"/>
      <c r="X10067" s="34"/>
      <c r="Y10067" s="34"/>
      <c r="Z10067" s="34"/>
    </row>
    <row r="10068" spans="18:26" x14ac:dyDescent="0.2">
      <c r="R10068" s="34"/>
      <c r="S10068" s="34"/>
      <c r="T10068" s="34"/>
      <c r="U10068" s="34"/>
      <c r="V10068" s="34"/>
      <c r="W10068" s="34"/>
      <c r="X10068" s="34"/>
      <c r="Y10068" s="34"/>
      <c r="Z10068" s="34"/>
    </row>
    <row r="10069" spans="18:26" x14ac:dyDescent="0.2">
      <c r="R10069" s="34"/>
      <c r="S10069" s="34"/>
      <c r="T10069" s="34"/>
      <c r="U10069" s="34"/>
      <c r="V10069" s="34"/>
      <c r="W10069" s="34"/>
      <c r="X10069" s="34"/>
      <c r="Y10069" s="34"/>
      <c r="Z10069" s="34"/>
    </row>
    <row r="10070" spans="18:26" x14ac:dyDescent="0.2">
      <c r="R10070" s="34"/>
      <c r="S10070" s="34"/>
      <c r="T10070" s="34"/>
      <c r="U10070" s="34"/>
      <c r="V10070" s="34"/>
      <c r="W10070" s="34"/>
      <c r="X10070" s="34"/>
      <c r="Y10070" s="34"/>
      <c r="Z10070" s="34"/>
    </row>
    <row r="10071" spans="18:26" x14ac:dyDescent="0.2">
      <c r="R10071" s="34"/>
      <c r="S10071" s="34"/>
      <c r="T10071" s="34"/>
      <c r="U10071" s="34"/>
      <c r="V10071" s="34"/>
      <c r="W10071" s="34"/>
      <c r="X10071" s="34"/>
      <c r="Y10071" s="34"/>
      <c r="Z10071" s="34"/>
    </row>
    <row r="10072" spans="18:26" x14ac:dyDescent="0.2">
      <c r="R10072" s="34"/>
      <c r="S10072" s="34"/>
      <c r="T10072" s="34"/>
      <c r="U10072" s="34"/>
      <c r="V10072" s="34"/>
      <c r="W10072" s="34"/>
      <c r="X10072" s="34"/>
      <c r="Y10072" s="34"/>
      <c r="Z10072" s="34"/>
    </row>
    <row r="10073" spans="18:26" x14ac:dyDescent="0.2">
      <c r="R10073" s="34"/>
      <c r="S10073" s="34"/>
      <c r="T10073" s="34"/>
      <c r="U10073" s="34"/>
      <c r="V10073" s="34"/>
      <c r="W10073" s="34"/>
      <c r="X10073" s="34"/>
      <c r="Y10073" s="34"/>
      <c r="Z10073" s="34"/>
    </row>
    <row r="10074" spans="18:26" x14ac:dyDescent="0.2">
      <c r="R10074" s="34"/>
      <c r="S10074" s="34"/>
      <c r="T10074" s="34"/>
      <c r="U10074" s="34"/>
      <c r="V10074" s="34"/>
      <c r="W10074" s="34"/>
      <c r="X10074" s="34"/>
      <c r="Y10074" s="34"/>
      <c r="Z10074" s="34"/>
    </row>
    <row r="10075" spans="18:26" x14ac:dyDescent="0.2">
      <c r="R10075" s="34"/>
      <c r="S10075" s="34"/>
      <c r="T10075" s="34"/>
      <c r="U10075" s="34"/>
      <c r="V10075" s="34"/>
      <c r="W10075" s="34"/>
      <c r="X10075" s="34"/>
      <c r="Y10075" s="34"/>
      <c r="Z10075" s="34"/>
    </row>
    <row r="10076" spans="18:26" x14ac:dyDescent="0.2">
      <c r="R10076" s="34"/>
      <c r="S10076" s="34"/>
      <c r="T10076" s="34"/>
      <c r="U10076" s="34"/>
      <c r="V10076" s="34"/>
      <c r="W10076" s="34"/>
      <c r="X10076" s="34"/>
      <c r="Y10076" s="34"/>
      <c r="Z10076" s="34"/>
    </row>
    <row r="10077" spans="18:26" x14ac:dyDescent="0.2">
      <c r="R10077" s="34"/>
      <c r="S10077" s="34"/>
      <c r="T10077" s="34"/>
      <c r="U10077" s="34"/>
      <c r="V10077" s="34"/>
      <c r="W10077" s="34"/>
      <c r="X10077" s="34"/>
      <c r="Y10077" s="34"/>
      <c r="Z10077" s="34"/>
    </row>
    <row r="10078" spans="18:26" x14ac:dyDescent="0.2">
      <c r="R10078" s="34"/>
      <c r="S10078" s="34"/>
      <c r="T10078" s="34"/>
      <c r="U10078" s="34"/>
      <c r="V10078" s="34"/>
      <c r="W10078" s="34"/>
      <c r="X10078" s="34"/>
      <c r="Y10078" s="34"/>
      <c r="Z10078" s="34"/>
    </row>
    <row r="10079" spans="18:26" x14ac:dyDescent="0.2">
      <c r="R10079" s="34"/>
      <c r="S10079" s="34"/>
      <c r="T10079" s="34"/>
      <c r="U10079" s="34"/>
      <c r="V10079" s="34"/>
      <c r="W10079" s="34"/>
      <c r="X10079" s="34"/>
      <c r="Y10079" s="34"/>
      <c r="Z10079" s="34"/>
    </row>
    <row r="10080" spans="18:26" x14ac:dyDescent="0.2">
      <c r="R10080" s="34"/>
      <c r="S10080" s="34"/>
      <c r="T10080" s="34"/>
      <c r="U10080" s="34"/>
      <c r="V10080" s="34"/>
      <c r="W10080" s="34"/>
      <c r="X10080" s="34"/>
      <c r="Y10080" s="34"/>
      <c r="Z10080" s="34"/>
    </row>
    <row r="10081" spans="18:26" x14ac:dyDescent="0.2">
      <c r="R10081" s="34"/>
      <c r="S10081" s="34"/>
      <c r="T10081" s="34"/>
      <c r="U10081" s="34"/>
      <c r="V10081" s="34"/>
      <c r="W10081" s="34"/>
      <c r="X10081" s="34"/>
      <c r="Y10081" s="34"/>
      <c r="Z10081" s="34"/>
    </row>
    <row r="10082" spans="18:26" x14ac:dyDescent="0.2">
      <c r="R10082" s="34"/>
      <c r="S10082" s="34"/>
      <c r="T10082" s="34"/>
      <c r="U10082" s="34"/>
      <c r="V10082" s="34"/>
      <c r="W10082" s="34"/>
      <c r="X10082" s="34"/>
      <c r="Y10082" s="34"/>
      <c r="Z10082" s="34"/>
    </row>
    <row r="10083" spans="18:26" x14ac:dyDescent="0.2">
      <c r="R10083" s="34"/>
      <c r="S10083" s="34"/>
      <c r="T10083" s="34"/>
      <c r="U10083" s="34"/>
      <c r="V10083" s="34"/>
      <c r="W10083" s="34"/>
      <c r="X10083" s="34"/>
      <c r="Y10083" s="34"/>
      <c r="Z10083" s="34"/>
    </row>
    <row r="10084" spans="18:26" x14ac:dyDescent="0.2">
      <c r="R10084" s="34"/>
      <c r="S10084" s="34"/>
      <c r="T10084" s="34"/>
      <c r="U10084" s="34"/>
      <c r="V10084" s="34"/>
      <c r="W10084" s="34"/>
      <c r="X10084" s="34"/>
      <c r="Y10084" s="34"/>
      <c r="Z10084" s="34"/>
    </row>
    <row r="10085" spans="18:26" x14ac:dyDescent="0.2">
      <c r="R10085" s="34"/>
      <c r="S10085" s="34"/>
      <c r="T10085" s="34"/>
      <c r="U10085" s="34"/>
      <c r="V10085" s="34"/>
      <c r="W10085" s="34"/>
      <c r="X10085" s="34"/>
      <c r="Y10085" s="34"/>
      <c r="Z10085" s="34"/>
    </row>
    <row r="10086" spans="18:26" x14ac:dyDescent="0.2">
      <c r="R10086" s="34"/>
      <c r="S10086" s="34"/>
      <c r="T10086" s="34"/>
      <c r="U10086" s="34"/>
      <c r="V10086" s="34"/>
      <c r="W10086" s="34"/>
      <c r="X10086" s="34"/>
      <c r="Y10086" s="34"/>
      <c r="Z10086" s="34"/>
    </row>
    <row r="10087" spans="18:26" x14ac:dyDescent="0.2">
      <c r="R10087" s="34"/>
      <c r="S10087" s="34"/>
      <c r="T10087" s="34"/>
      <c r="U10087" s="34"/>
      <c r="V10087" s="34"/>
      <c r="W10087" s="34"/>
      <c r="X10087" s="34"/>
      <c r="Y10087" s="34"/>
      <c r="Z10087" s="34"/>
    </row>
    <row r="10088" spans="18:26" x14ac:dyDescent="0.2">
      <c r="R10088" s="34"/>
      <c r="S10088" s="34"/>
      <c r="T10088" s="34"/>
      <c r="U10088" s="34"/>
      <c r="V10088" s="34"/>
      <c r="W10088" s="34"/>
      <c r="X10088" s="34"/>
      <c r="Y10088" s="34"/>
      <c r="Z10088" s="34"/>
    </row>
    <row r="10089" spans="18:26" x14ac:dyDescent="0.2">
      <c r="R10089" s="34"/>
      <c r="S10089" s="34"/>
      <c r="T10089" s="34"/>
      <c r="U10089" s="34"/>
      <c r="V10089" s="34"/>
      <c r="W10089" s="34"/>
      <c r="X10089" s="34"/>
      <c r="Y10089" s="34"/>
      <c r="Z10089" s="34"/>
    </row>
    <row r="10090" spans="18:26" x14ac:dyDescent="0.2">
      <c r="R10090" s="34"/>
      <c r="S10090" s="34"/>
      <c r="T10090" s="34"/>
      <c r="U10090" s="34"/>
      <c r="V10090" s="34"/>
      <c r="W10090" s="34"/>
      <c r="X10090" s="34"/>
      <c r="Y10090" s="34"/>
      <c r="Z10090" s="34"/>
    </row>
    <row r="10091" spans="18:26" x14ac:dyDescent="0.2">
      <c r="R10091" s="34"/>
      <c r="S10091" s="34"/>
      <c r="T10091" s="34"/>
      <c r="U10091" s="34"/>
      <c r="V10091" s="34"/>
      <c r="W10091" s="34"/>
      <c r="X10091" s="34"/>
      <c r="Y10091" s="34"/>
      <c r="Z10091" s="34"/>
    </row>
    <row r="10092" spans="18:26" x14ac:dyDescent="0.2">
      <c r="R10092" s="34"/>
      <c r="S10092" s="34"/>
      <c r="T10092" s="34"/>
      <c r="U10092" s="34"/>
      <c r="V10092" s="34"/>
      <c r="W10092" s="34"/>
      <c r="X10092" s="34"/>
      <c r="Y10092" s="34"/>
      <c r="Z10092" s="34"/>
    </row>
    <row r="10093" spans="18:26" x14ac:dyDescent="0.2">
      <c r="R10093" s="34"/>
      <c r="S10093" s="34"/>
      <c r="T10093" s="34"/>
      <c r="U10093" s="34"/>
      <c r="V10093" s="34"/>
      <c r="W10093" s="34"/>
      <c r="X10093" s="34"/>
      <c r="Y10093" s="34"/>
      <c r="Z10093" s="34"/>
    </row>
    <row r="10094" spans="18:26" x14ac:dyDescent="0.2">
      <c r="R10094" s="34"/>
      <c r="S10094" s="34"/>
      <c r="T10094" s="34"/>
      <c r="U10094" s="34"/>
      <c r="V10094" s="34"/>
      <c r="W10094" s="34"/>
      <c r="X10094" s="34"/>
      <c r="Y10094" s="34"/>
      <c r="Z10094" s="34"/>
    </row>
    <row r="10095" spans="18:26" x14ac:dyDescent="0.2">
      <c r="R10095" s="34"/>
      <c r="S10095" s="34"/>
      <c r="T10095" s="34"/>
      <c r="U10095" s="34"/>
      <c r="V10095" s="34"/>
      <c r="W10095" s="34"/>
      <c r="X10095" s="34"/>
      <c r="Y10095" s="34"/>
      <c r="Z10095" s="34"/>
    </row>
    <row r="10096" spans="18:26" x14ac:dyDescent="0.2">
      <c r="R10096" s="34"/>
      <c r="S10096" s="34"/>
      <c r="T10096" s="34"/>
      <c r="U10096" s="34"/>
      <c r="V10096" s="34"/>
      <c r="W10096" s="34"/>
      <c r="X10096" s="34"/>
      <c r="Y10096" s="34"/>
      <c r="Z10096" s="34"/>
    </row>
    <row r="10097" spans="18:26" x14ac:dyDescent="0.2">
      <c r="R10097" s="34"/>
      <c r="S10097" s="34"/>
      <c r="T10097" s="34"/>
      <c r="U10097" s="34"/>
      <c r="V10097" s="34"/>
      <c r="W10097" s="34"/>
      <c r="X10097" s="34"/>
      <c r="Y10097" s="34"/>
      <c r="Z10097" s="34"/>
    </row>
    <row r="10098" spans="18:26" x14ac:dyDescent="0.2">
      <c r="R10098" s="34"/>
      <c r="S10098" s="34"/>
      <c r="T10098" s="34"/>
      <c r="U10098" s="34"/>
      <c r="V10098" s="34"/>
      <c r="W10098" s="34"/>
      <c r="X10098" s="34"/>
      <c r="Y10098" s="34"/>
      <c r="Z10098" s="34"/>
    </row>
    <row r="10099" spans="18:26" x14ac:dyDescent="0.2">
      <c r="R10099" s="34"/>
      <c r="S10099" s="34"/>
      <c r="T10099" s="34"/>
      <c r="U10099" s="34"/>
      <c r="V10099" s="34"/>
      <c r="W10099" s="34"/>
      <c r="X10099" s="34"/>
      <c r="Y10099" s="34"/>
      <c r="Z10099" s="34"/>
    </row>
    <row r="10100" spans="18:26" x14ac:dyDescent="0.2">
      <c r="R10100" s="34"/>
      <c r="S10100" s="34"/>
      <c r="T10100" s="34"/>
      <c r="U10100" s="34"/>
      <c r="V10100" s="34"/>
      <c r="W10100" s="34"/>
      <c r="X10100" s="34"/>
      <c r="Y10100" s="34"/>
      <c r="Z10100" s="34"/>
    </row>
    <row r="10101" spans="18:26" x14ac:dyDescent="0.2">
      <c r="R10101" s="34"/>
      <c r="S10101" s="34"/>
      <c r="T10101" s="34"/>
      <c r="U10101" s="34"/>
      <c r="V10101" s="34"/>
      <c r="W10101" s="34"/>
      <c r="X10101" s="34"/>
      <c r="Y10101" s="34"/>
      <c r="Z10101" s="34"/>
    </row>
    <row r="10102" spans="18:26" x14ac:dyDescent="0.2">
      <c r="R10102" s="34"/>
      <c r="S10102" s="34"/>
      <c r="T10102" s="34"/>
      <c r="U10102" s="34"/>
      <c r="V10102" s="34"/>
      <c r="W10102" s="34"/>
      <c r="X10102" s="34"/>
      <c r="Y10102" s="34"/>
      <c r="Z10102" s="34"/>
    </row>
    <row r="10103" spans="18:26" x14ac:dyDescent="0.2">
      <c r="R10103" s="34"/>
      <c r="S10103" s="34"/>
      <c r="T10103" s="34"/>
      <c r="U10103" s="34"/>
      <c r="V10103" s="34"/>
      <c r="W10103" s="34"/>
      <c r="X10103" s="34"/>
      <c r="Y10103" s="34"/>
      <c r="Z10103" s="34"/>
    </row>
    <row r="10104" spans="18:26" x14ac:dyDescent="0.2">
      <c r="R10104" s="34"/>
      <c r="S10104" s="34"/>
      <c r="T10104" s="34"/>
      <c r="U10104" s="34"/>
      <c r="V10104" s="34"/>
      <c r="W10104" s="34"/>
      <c r="X10104" s="34"/>
      <c r="Y10104" s="34"/>
      <c r="Z10104" s="34"/>
    </row>
    <row r="10105" spans="18:26" x14ac:dyDescent="0.2">
      <c r="R10105" s="34"/>
      <c r="S10105" s="34"/>
      <c r="T10105" s="34"/>
      <c r="U10105" s="34"/>
      <c r="V10105" s="34"/>
      <c r="W10105" s="34"/>
      <c r="X10105" s="34"/>
      <c r="Y10105" s="34"/>
      <c r="Z10105" s="34"/>
    </row>
    <row r="10106" spans="18:26" x14ac:dyDescent="0.2">
      <c r="R10106" s="34"/>
      <c r="S10106" s="34"/>
      <c r="T10106" s="34"/>
      <c r="U10106" s="34"/>
      <c r="V10106" s="34"/>
      <c r="W10106" s="34"/>
      <c r="X10106" s="34"/>
      <c r="Y10106" s="34"/>
      <c r="Z10106" s="34"/>
    </row>
    <row r="10107" spans="18:26" x14ac:dyDescent="0.2">
      <c r="R10107" s="34"/>
      <c r="S10107" s="34"/>
      <c r="T10107" s="34"/>
      <c r="U10107" s="34"/>
      <c r="V10107" s="34"/>
      <c r="W10107" s="34"/>
      <c r="X10107" s="34"/>
      <c r="Y10107" s="34"/>
      <c r="Z10107" s="34"/>
    </row>
    <row r="10108" spans="18:26" x14ac:dyDescent="0.2">
      <c r="R10108" s="34"/>
      <c r="S10108" s="34"/>
      <c r="T10108" s="34"/>
      <c r="U10108" s="34"/>
      <c r="V10108" s="34"/>
      <c r="W10108" s="34"/>
      <c r="X10108" s="34"/>
      <c r="Y10108" s="34"/>
      <c r="Z10108" s="34"/>
    </row>
    <row r="10109" spans="18:26" x14ac:dyDescent="0.2">
      <c r="R10109" s="34"/>
      <c r="S10109" s="34"/>
      <c r="T10109" s="34"/>
      <c r="U10109" s="34"/>
      <c r="V10109" s="34"/>
      <c r="W10109" s="34"/>
      <c r="X10109" s="34"/>
      <c r="Y10109" s="34"/>
      <c r="Z10109" s="34"/>
    </row>
    <row r="10110" spans="18:26" x14ac:dyDescent="0.2">
      <c r="R10110" s="34"/>
      <c r="S10110" s="34"/>
      <c r="T10110" s="34"/>
      <c r="U10110" s="34"/>
      <c r="V10110" s="34"/>
      <c r="W10110" s="34"/>
      <c r="X10110" s="34"/>
      <c r="Y10110" s="34"/>
      <c r="Z10110" s="34"/>
    </row>
    <row r="10111" spans="18:26" x14ac:dyDescent="0.2">
      <c r="R10111" s="34"/>
      <c r="S10111" s="34"/>
      <c r="T10111" s="34"/>
      <c r="U10111" s="34"/>
      <c r="V10111" s="34"/>
      <c r="W10111" s="34"/>
      <c r="X10111" s="34"/>
      <c r="Y10111" s="34"/>
      <c r="Z10111" s="34"/>
    </row>
    <row r="10112" spans="18:26" x14ac:dyDescent="0.2">
      <c r="R10112" s="34"/>
      <c r="S10112" s="34"/>
      <c r="T10112" s="34"/>
      <c r="U10112" s="34"/>
      <c r="V10112" s="34"/>
      <c r="W10112" s="34"/>
      <c r="X10112" s="34"/>
      <c r="Y10112" s="34"/>
      <c r="Z10112" s="34"/>
    </row>
    <row r="10113" spans="18:26" x14ac:dyDescent="0.2">
      <c r="R10113" s="34"/>
      <c r="S10113" s="34"/>
      <c r="T10113" s="34"/>
      <c r="U10113" s="34"/>
      <c r="V10113" s="34"/>
      <c r="W10113" s="34"/>
      <c r="X10113" s="34"/>
      <c r="Y10113" s="34"/>
      <c r="Z10113" s="34"/>
    </row>
    <row r="10114" spans="18:26" x14ac:dyDescent="0.2">
      <c r="R10114" s="34"/>
      <c r="S10114" s="34"/>
      <c r="T10114" s="34"/>
      <c r="U10114" s="34"/>
      <c r="V10114" s="34"/>
      <c r="W10114" s="34"/>
      <c r="X10114" s="34"/>
      <c r="Y10114" s="34"/>
      <c r="Z10114" s="34"/>
    </row>
    <row r="10115" spans="18:26" x14ac:dyDescent="0.2">
      <c r="R10115" s="34"/>
      <c r="S10115" s="34"/>
      <c r="T10115" s="34"/>
      <c r="U10115" s="34"/>
      <c r="V10115" s="34"/>
      <c r="W10115" s="34"/>
      <c r="X10115" s="34"/>
      <c r="Y10115" s="34"/>
      <c r="Z10115" s="34"/>
    </row>
    <row r="10116" spans="18:26" x14ac:dyDescent="0.2">
      <c r="R10116" s="34"/>
      <c r="S10116" s="34"/>
      <c r="T10116" s="34"/>
      <c r="U10116" s="34"/>
      <c r="V10116" s="34"/>
      <c r="W10116" s="34"/>
      <c r="X10116" s="34"/>
      <c r="Y10116" s="34"/>
      <c r="Z10116" s="34"/>
    </row>
    <row r="10117" spans="18:26" x14ac:dyDescent="0.2">
      <c r="R10117" s="34"/>
      <c r="S10117" s="34"/>
      <c r="T10117" s="34"/>
      <c r="U10117" s="34"/>
      <c r="V10117" s="34"/>
      <c r="W10117" s="34"/>
      <c r="X10117" s="34"/>
      <c r="Y10117" s="34"/>
      <c r="Z10117" s="34"/>
    </row>
    <row r="10118" spans="18:26" x14ac:dyDescent="0.2">
      <c r="R10118" s="34"/>
      <c r="S10118" s="34"/>
      <c r="T10118" s="34"/>
      <c r="U10118" s="34"/>
      <c r="V10118" s="34"/>
      <c r="W10118" s="34"/>
      <c r="X10118" s="34"/>
      <c r="Y10118" s="34"/>
      <c r="Z10118" s="34"/>
    </row>
    <row r="10119" spans="18:26" x14ac:dyDescent="0.2">
      <c r="R10119" s="34"/>
      <c r="S10119" s="34"/>
      <c r="T10119" s="34"/>
      <c r="U10119" s="34"/>
      <c r="V10119" s="34"/>
      <c r="W10119" s="34"/>
      <c r="X10119" s="34"/>
      <c r="Y10119" s="34"/>
      <c r="Z10119" s="34"/>
    </row>
    <row r="10120" spans="18:26" x14ac:dyDescent="0.2">
      <c r="R10120" s="34"/>
      <c r="S10120" s="34"/>
      <c r="T10120" s="34"/>
      <c r="U10120" s="34"/>
      <c r="V10120" s="34"/>
      <c r="W10120" s="34"/>
      <c r="X10120" s="34"/>
      <c r="Y10120" s="34"/>
      <c r="Z10120" s="34"/>
    </row>
    <row r="10121" spans="18:26" x14ac:dyDescent="0.2">
      <c r="R10121" s="34"/>
      <c r="S10121" s="34"/>
      <c r="T10121" s="34"/>
      <c r="U10121" s="34"/>
      <c r="V10121" s="34"/>
      <c r="W10121" s="34"/>
      <c r="X10121" s="34"/>
      <c r="Y10121" s="34"/>
      <c r="Z10121" s="34"/>
    </row>
    <row r="10122" spans="18:26" x14ac:dyDescent="0.2">
      <c r="R10122" s="34"/>
      <c r="S10122" s="34"/>
      <c r="T10122" s="34"/>
      <c r="U10122" s="34"/>
      <c r="V10122" s="34"/>
      <c r="W10122" s="34"/>
      <c r="X10122" s="34"/>
      <c r="Y10122" s="34"/>
      <c r="Z10122" s="34"/>
    </row>
    <row r="10123" spans="18:26" x14ac:dyDescent="0.2">
      <c r="R10123" s="34"/>
      <c r="S10123" s="34"/>
      <c r="T10123" s="34"/>
      <c r="U10123" s="34"/>
      <c r="V10123" s="34"/>
      <c r="W10123" s="34"/>
      <c r="X10123" s="34"/>
      <c r="Y10123" s="34"/>
      <c r="Z10123" s="34"/>
    </row>
    <row r="10124" spans="18:26" x14ac:dyDescent="0.2">
      <c r="R10124" s="34"/>
      <c r="S10124" s="34"/>
      <c r="T10124" s="34"/>
      <c r="U10124" s="34"/>
      <c r="V10124" s="34"/>
      <c r="W10124" s="34"/>
      <c r="X10124" s="34"/>
      <c r="Y10124" s="34"/>
      <c r="Z10124" s="34"/>
    </row>
    <row r="10125" spans="18:26" x14ac:dyDescent="0.2">
      <c r="R10125" s="34"/>
      <c r="S10125" s="34"/>
      <c r="T10125" s="34"/>
      <c r="U10125" s="34"/>
      <c r="V10125" s="34"/>
      <c r="W10125" s="34"/>
      <c r="X10125" s="34"/>
      <c r="Y10125" s="34"/>
      <c r="Z10125" s="34"/>
    </row>
    <row r="10126" spans="18:26" x14ac:dyDescent="0.2">
      <c r="R10126" s="34"/>
      <c r="S10126" s="34"/>
      <c r="T10126" s="34"/>
      <c r="U10126" s="34"/>
      <c r="V10126" s="34"/>
      <c r="W10126" s="34"/>
      <c r="X10126" s="34"/>
      <c r="Y10126" s="34"/>
      <c r="Z10126" s="34"/>
    </row>
    <row r="10127" spans="18:26" x14ac:dyDescent="0.2">
      <c r="R10127" s="34"/>
      <c r="S10127" s="34"/>
      <c r="T10127" s="34"/>
      <c r="U10127" s="34"/>
      <c r="V10127" s="34"/>
      <c r="W10127" s="34"/>
      <c r="X10127" s="34"/>
      <c r="Y10127" s="34"/>
      <c r="Z10127" s="34"/>
    </row>
    <row r="10128" spans="18:26" x14ac:dyDescent="0.2">
      <c r="R10128" s="34"/>
      <c r="S10128" s="34"/>
      <c r="T10128" s="34"/>
      <c r="U10128" s="34"/>
      <c r="V10128" s="34"/>
      <c r="W10128" s="34"/>
      <c r="X10128" s="34"/>
      <c r="Y10128" s="34"/>
      <c r="Z10128" s="34"/>
    </row>
    <row r="10129" spans="18:26" x14ac:dyDescent="0.2">
      <c r="R10129" s="34"/>
      <c r="S10129" s="34"/>
      <c r="T10129" s="34"/>
      <c r="U10129" s="34"/>
      <c r="V10129" s="34"/>
      <c r="W10129" s="34"/>
      <c r="X10129" s="34"/>
      <c r="Y10129" s="34"/>
      <c r="Z10129" s="34"/>
    </row>
    <row r="10130" spans="18:26" x14ac:dyDescent="0.2">
      <c r="R10130" s="34"/>
      <c r="S10130" s="34"/>
      <c r="T10130" s="34"/>
      <c r="U10130" s="34"/>
      <c r="V10130" s="34"/>
      <c r="W10130" s="34"/>
      <c r="X10130" s="34"/>
      <c r="Y10130" s="34"/>
      <c r="Z10130" s="34"/>
    </row>
    <row r="10131" spans="18:26" x14ac:dyDescent="0.2">
      <c r="R10131" s="34"/>
      <c r="S10131" s="34"/>
      <c r="T10131" s="34"/>
      <c r="U10131" s="34"/>
      <c r="V10131" s="34"/>
      <c r="W10131" s="34"/>
      <c r="X10131" s="34"/>
      <c r="Y10131" s="34"/>
      <c r="Z10131" s="34"/>
    </row>
    <row r="10132" spans="18:26" x14ac:dyDescent="0.2">
      <c r="R10132" s="34"/>
      <c r="S10132" s="34"/>
      <c r="T10132" s="34"/>
      <c r="U10132" s="34"/>
      <c r="V10132" s="34"/>
      <c r="W10132" s="34"/>
      <c r="X10132" s="34"/>
      <c r="Y10132" s="34"/>
      <c r="Z10132" s="34"/>
    </row>
    <row r="10133" spans="18:26" x14ac:dyDescent="0.2">
      <c r="R10133" s="34"/>
      <c r="S10133" s="34"/>
      <c r="T10133" s="34"/>
      <c r="U10133" s="34"/>
      <c r="V10133" s="34"/>
      <c r="W10133" s="34"/>
      <c r="X10133" s="34"/>
      <c r="Y10133" s="34"/>
      <c r="Z10133" s="34"/>
    </row>
    <row r="10134" spans="18:26" x14ac:dyDescent="0.2">
      <c r="R10134" s="34"/>
      <c r="S10134" s="34"/>
      <c r="T10134" s="34"/>
      <c r="U10134" s="34"/>
      <c r="V10134" s="34"/>
      <c r="W10134" s="34"/>
      <c r="X10134" s="34"/>
      <c r="Y10134" s="34"/>
      <c r="Z10134" s="34"/>
    </row>
    <row r="10135" spans="18:26" x14ac:dyDescent="0.2">
      <c r="R10135" s="34"/>
      <c r="S10135" s="34"/>
      <c r="T10135" s="34"/>
      <c r="U10135" s="34"/>
      <c r="V10135" s="34"/>
      <c r="W10135" s="34"/>
      <c r="X10135" s="34"/>
      <c r="Y10135" s="34"/>
      <c r="Z10135" s="34"/>
    </row>
    <row r="10136" spans="18:26" x14ac:dyDescent="0.2">
      <c r="R10136" s="34"/>
      <c r="S10136" s="34"/>
      <c r="T10136" s="34"/>
      <c r="U10136" s="34"/>
      <c r="V10136" s="34"/>
      <c r="W10136" s="34"/>
      <c r="X10136" s="34"/>
      <c r="Y10136" s="34"/>
      <c r="Z10136" s="34"/>
    </row>
    <row r="10137" spans="18:26" x14ac:dyDescent="0.2">
      <c r="R10137" s="34"/>
      <c r="S10137" s="34"/>
      <c r="T10137" s="34"/>
      <c r="U10137" s="34"/>
      <c r="V10137" s="34"/>
      <c r="W10137" s="34"/>
      <c r="X10137" s="34"/>
      <c r="Y10137" s="34"/>
      <c r="Z10137" s="34"/>
    </row>
    <row r="10138" spans="18:26" x14ac:dyDescent="0.2">
      <c r="R10138" s="34"/>
      <c r="S10138" s="34"/>
      <c r="T10138" s="34"/>
      <c r="U10138" s="34"/>
      <c r="V10138" s="34"/>
      <c r="W10138" s="34"/>
      <c r="X10138" s="34"/>
      <c r="Y10138" s="34"/>
      <c r="Z10138" s="34"/>
    </row>
    <row r="10139" spans="18:26" x14ac:dyDescent="0.2">
      <c r="R10139" s="34"/>
      <c r="S10139" s="34"/>
      <c r="T10139" s="34"/>
      <c r="U10139" s="34"/>
      <c r="V10139" s="34"/>
      <c r="W10139" s="34"/>
      <c r="X10139" s="34"/>
      <c r="Y10139" s="34"/>
      <c r="Z10139" s="34"/>
    </row>
    <row r="10140" spans="18:26" x14ac:dyDescent="0.2">
      <c r="R10140" s="34"/>
      <c r="S10140" s="34"/>
      <c r="T10140" s="34"/>
      <c r="U10140" s="34"/>
      <c r="V10140" s="34"/>
      <c r="W10140" s="34"/>
      <c r="X10140" s="34"/>
      <c r="Y10140" s="34"/>
      <c r="Z10140" s="34"/>
    </row>
    <row r="10141" spans="18:26" x14ac:dyDescent="0.2">
      <c r="R10141" s="34"/>
      <c r="S10141" s="34"/>
      <c r="T10141" s="34"/>
      <c r="U10141" s="34"/>
      <c r="V10141" s="34"/>
      <c r="W10141" s="34"/>
      <c r="X10141" s="34"/>
      <c r="Y10141" s="34"/>
      <c r="Z10141" s="34"/>
    </row>
    <row r="10142" spans="18:26" x14ac:dyDescent="0.2">
      <c r="R10142" s="34"/>
      <c r="S10142" s="34"/>
      <c r="T10142" s="34"/>
      <c r="U10142" s="34"/>
      <c r="V10142" s="34"/>
      <c r="W10142" s="34"/>
      <c r="X10142" s="34"/>
      <c r="Y10142" s="34"/>
      <c r="Z10142" s="34"/>
    </row>
    <row r="10143" spans="18:26" x14ac:dyDescent="0.2">
      <c r="R10143" s="34"/>
      <c r="S10143" s="34"/>
      <c r="T10143" s="34"/>
      <c r="U10143" s="34"/>
      <c r="V10143" s="34"/>
      <c r="W10143" s="34"/>
      <c r="X10143" s="34"/>
      <c r="Y10143" s="34"/>
      <c r="Z10143" s="34"/>
    </row>
    <row r="10144" spans="18:26" x14ac:dyDescent="0.2">
      <c r="R10144" s="34"/>
      <c r="S10144" s="34"/>
      <c r="T10144" s="34"/>
      <c r="U10144" s="34"/>
      <c r="V10144" s="34"/>
      <c r="W10144" s="34"/>
      <c r="X10144" s="34"/>
      <c r="Y10144" s="34"/>
      <c r="Z10144" s="34"/>
    </row>
    <row r="10145" spans="18:26" x14ac:dyDescent="0.2">
      <c r="R10145" s="34"/>
      <c r="S10145" s="34"/>
      <c r="T10145" s="34"/>
      <c r="U10145" s="34"/>
      <c r="V10145" s="34"/>
      <c r="W10145" s="34"/>
      <c r="X10145" s="34"/>
      <c r="Y10145" s="34"/>
      <c r="Z10145" s="34"/>
    </row>
    <row r="10146" spans="18:26" x14ac:dyDescent="0.2">
      <c r="R10146" s="34"/>
      <c r="S10146" s="34"/>
      <c r="T10146" s="34"/>
      <c r="U10146" s="34"/>
      <c r="V10146" s="34"/>
      <c r="W10146" s="34"/>
      <c r="X10146" s="34"/>
      <c r="Y10146" s="34"/>
      <c r="Z10146" s="34"/>
    </row>
    <row r="10147" spans="18:26" x14ac:dyDescent="0.2">
      <c r="R10147" s="34"/>
      <c r="S10147" s="34"/>
      <c r="T10147" s="34"/>
      <c r="U10147" s="34"/>
      <c r="V10147" s="34"/>
      <c r="W10147" s="34"/>
      <c r="X10147" s="34"/>
      <c r="Y10147" s="34"/>
      <c r="Z10147" s="34"/>
    </row>
    <row r="10148" spans="18:26" x14ac:dyDescent="0.2">
      <c r="R10148" s="34"/>
      <c r="S10148" s="34"/>
      <c r="T10148" s="34"/>
      <c r="U10148" s="34"/>
      <c r="V10148" s="34"/>
      <c r="W10148" s="34"/>
      <c r="X10148" s="34"/>
      <c r="Y10148" s="34"/>
      <c r="Z10148" s="34"/>
    </row>
    <row r="10149" spans="18:26" x14ac:dyDescent="0.2">
      <c r="R10149" s="34"/>
      <c r="S10149" s="34"/>
      <c r="T10149" s="34"/>
      <c r="U10149" s="34"/>
      <c r="V10149" s="34"/>
      <c r="W10149" s="34"/>
      <c r="X10149" s="34"/>
      <c r="Y10149" s="34"/>
      <c r="Z10149" s="34"/>
    </row>
    <row r="10150" spans="18:26" x14ac:dyDescent="0.2">
      <c r="R10150" s="34"/>
      <c r="S10150" s="34"/>
      <c r="T10150" s="34"/>
      <c r="U10150" s="34"/>
      <c r="V10150" s="34"/>
      <c r="W10150" s="34"/>
      <c r="X10150" s="34"/>
      <c r="Y10150" s="34"/>
      <c r="Z10150" s="34"/>
    </row>
    <row r="10151" spans="18:26" x14ac:dyDescent="0.2">
      <c r="R10151" s="34"/>
      <c r="S10151" s="34"/>
      <c r="T10151" s="34"/>
      <c r="U10151" s="34"/>
      <c r="V10151" s="34"/>
      <c r="W10151" s="34"/>
      <c r="X10151" s="34"/>
      <c r="Y10151" s="34"/>
      <c r="Z10151" s="34"/>
    </row>
    <row r="10152" spans="18:26" x14ac:dyDescent="0.2">
      <c r="R10152" s="34"/>
      <c r="S10152" s="34"/>
      <c r="T10152" s="34"/>
      <c r="U10152" s="34"/>
      <c r="V10152" s="34"/>
      <c r="W10152" s="34"/>
      <c r="X10152" s="34"/>
      <c r="Y10152" s="34"/>
      <c r="Z10152" s="34"/>
    </row>
    <row r="10153" spans="18:26" x14ac:dyDescent="0.2">
      <c r="R10153" s="34"/>
      <c r="S10153" s="34"/>
      <c r="T10153" s="34"/>
      <c r="U10153" s="34"/>
      <c r="V10153" s="34"/>
      <c r="W10153" s="34"/>
      <c r="X10153" s="34"/>
      <c r="Y10153" s="34"/>
      <c r="Z10153" s="34"/>
    </row>
    <row r="10154" spans="18:26" x14ac:dyDescent="0.2">
      <c r="R10154" s="34"/>
      <c r="S10154" s="34"/>
      <c r="T10154" s="34"/>
      <c r="U10154" s="34"/>
      <c r="V10154" s="34"/>
      <c r="W10154" s="34"/>
      <c r="X10154" s="34"/>
      <c r="Y10154" s="34"/>
      <c r="Z10154" s="34"/>
    </row>
    <row r="10155" spans="18:26" x14ac:dyDescent="0.2">
      <c r="R10155" s="34"/>
      <c r="S10155" s="34"/>
      <c r="T10155" s="34"/>
      <c r="U10155" s="34"/>
      <c r="V10155" s="34"/>
      <c r="W10155" s="34"/>
      <c r="X10155" s="34"/>
      <c r="Y10155" s="34"/>
      <c r="Z10155" s="34"/>
    </row>
    <row r="10156" spans="18:26" x14ac:dyDescent="0.2">
      <c r="R10156" s="34"/>
      <c r="S10156" s="34"/>
      <c r="T10156" s="34"/>
      <c r="U10156" s="34"/>
      <c r="V10156" s="34"/>
      <c r="W10156" s="34"/>
      <c r="X10156" s="34"/>
      <c r="Y10156" s="34"/>
      <c r="Z10156" s="34"/>
    </row>
    <row r="10157" spans="18:26" x14ac:dyDescent="0.2">
      <c r="R10157" s="34"/>
      <c r="S10157" s="34"/>
      <c r="T10157" s="34"/>
      <c r="U10157" s="34"/>
      <c r="V10157" s="34"/>
      <c r="W10157" s="34"/>
      <c r="X10157" s="34"/>
      <c r="Y10157" s="34"/>
      <c r="Z10157" s="34"/>
    </row>
    <row r="10158" spans="18:26" x14ac:dyDescent="0.2">
      <c r="R10158" s="34"/>
      <c r="S10158" s="34"/>
      <c r="T10158" s="34"/>
      <c r="U10158" s="34"/>
      <c r="V10158" s="34"/>
      <c r="W10158" s="34"/>
      <c r="X10158" s="34"/>
      <c r="Y10158" s="34"/>
      <c r="Z10158" s="34"/>
    </row>
    <row r="10159" spans="18:26" x14ac:dyDescent="0.2">
      <c r="R10159" s="34"/>
      <c r="S10159" s="34"/>
      <c r="T10159" s="34"/>
      <c r="U10159" s="34"/>
      <c r="V10159" s="34"/>
      <c r="W10159" s="34"/>
      <c r="X10159" s="34"/>
      <c r="Y10159" s="34"/>
      <c r="Z10159" s="34"/>
    </row>
    <row r="10160" spans="18:26" x14ac:dyDescent="0.2">
      <c r="R10160" s="34"/>
      <c r="S10160" s="34"/>
      <c r="T10160" s="34"/>
      <c r="U10160" s="34"/>
      <c r="V10160" s="34"/>
      <c r="W10160" s="34"/>
      <c r="X10160" s="34"/>
      <c r="Y10160" s="34"/>
      <c r="Z10160" s="34"/>
    </row>
    <row r="10161" spans="18:26" x14ac:dyDescent="0.2">
      <c r="R10161" s="34"/>
      <c r="S10161" s="34"/>
      <c r="T10161" s="34"/>
      <c r="U10161" s="34"/>
      <c r="V10161" s="34"/>
      <c r="W10161" s="34"/>
      <c r="X10161" s="34"/>
      <c r="Y10161" s="34"/>
      <c r="Z10161" s="34"/>
    </row>
    <row r="10162" spans="18:26" x14ac:dyDescent="0.2">
      <c r="R10162" s="34"/>
      <c r="S10162" s="34"/>
      <c r="T10162" s="34"/>
      <c r="U10162" s="34"/>
      <c r="V10162" s="34"/>
      <c r="W10162" s="34"/>
      <c r="X10162" s="34"/>
      <c r="Y10162" s="34"/>
      <c r="Z10162" s="34"/>
    </row>
    <row r="10163" spans="18:26" x14ac:dyDescent="0.2">
      <c r="R10163" s="34"/>
      <c r="S10163" s="34"/>
      <c r="T10163" s="34"/>
      <c r="U10163" s="34"/>
      <c r="V10163" s="34"/>
      <c r="W10163" s="34"/>
      <c r="X10163" s="34"/>
      <c r="Y10163" s="34"/>
      <c r="Z10163" s="34"/>
    </row>
    <row r="10164" spans="18:26" x14ac:dyDescent="0.2">
      <c r="R10164" s="34"/>
      <c r="S10164" s="34"/>
      <c r="T10164" s="34"/>
      <c r="U10164" s="34"/>
      <c r="V10164" s="34"/>
      <c r="W10164" s="34"/>
      <c r="X10164" s="34"/>
      <c r="Y10164" s="34"/>
      <c r="Z10164" s="34"/>
    </row>
    <row r="10165" spans="18:26" x14ac:dyDescent="0.2">
      <c r="R10165" s="34"/>
      <c r="S10165" s="34"/>
      <c r="T10165" s="34"/>
      <c r="U10165" s="34"/>
      <c r="V10165" s="34"/>
      <c r="W10165" s="34"/>
      <c r="X10165" s="34"/>
      <c r="Y10165" s="34"/>
      <c r="Z10165" s="34"/>
    </row>
    <row r="10166" spans="18:26" x14ac:dyDescent="0.2">
      <c r="R10166" s="34"/>
      <c r="S10166" s="34"/>
      <c r="T10166" s="34"/>
      <c r="U10166" s="34"/>
      <c r="V10166" s="34"/>
      <c r="W10166" s="34"/>
      <c r="X10166" s="34"/>
      <c r="Y10166" s="34"/>
      <c r="Z10166" s="34"/>
    </row>
    <row r="10167" spans="18:26" x14ac:dyDescent="0.2">
      <c r="R10167" s="34"/>
      <c r="S10167" s="34"/>
      <c r="T10167" s="34"/>
      <c r="U10167" s="34"/>
      <c r="V10167" s="34"/>
      <c r="W10167" s="34"/>
      <c r="X10167" s="34"/>
      <c r="Y10167" s="34"/>
      <c r="Z10167" s="34"/>
    </row>
    <row r="10168" spans="18:26" x14ac:dyDescent="0.2">
      <c r="R10168" s="34"/>
      <c r="S10168" s="34"/>
      <c r="T10168" s="34"/>
      <c r="U10168" s="34"/>
      <c r="V10168" s="34"/>
      <c r="W10168" s="34"/>
      <c r="X10168" s="34"/>
      <c r="Y10168" s="34"/>
      <c r="Z10168" s="34"/>
    </row>
    <row r="10169" spans="18:26" x14ac:dyDescent="0.2">
      <c r="R10169" s="34"/>
      <c r="S10169" s="34"/>
      <c r="T10169" s="34"/>
      <c r="U10169" s="34"/>
      <c r="V10169" s="34"/>
      <c r="W10169" s="34"/>
      <c r="X10169" s="34"/>
      <c r="Y10169" s="34"/>
      <c r="Z10169" s="34"/>
    </row>
    <row r="10170" spans="18:26" x14ac:dyDescent="0.2">
      <c r="R10170" s="34"/>
      <c r="S10170" s="34"/>
      <c r="T10170" s="34"/>
      <c r="U10170" s="34"/>
      <c r="V10170" s="34"/>
      <c r="W10170" s="34"/>
      <c r="X10170" s="34"/>
      <c r="Y10170" s="34"/>
      <c r="Z10170" s="34"/>
    </row>
    <row r="10171" spans="18:26" x14ac:dyDescent="0.2">
      <c r="R10171" s="34"/>
      <c r="S10171" s="34"/>
      <c r="T10171" s="34"/>
      <c r="U10171" s="34"/>
      <c r="V10171" s="34"/>
      <c r="W10171" s="34"/>
      <c r="X10171" s="34"/>
      <c r="Y10171" s="34"/>
      <c r="Z10171" s="34"/>
    </row>
    <row r="10172" spans="18:26" x14ac:dyDescent="0.2">
      <c r="R10172" s="34"/>
      <c r="S10172" s="34"/>
      <c r="T10172" s="34"/>
      <c r="U10172" s="34"/>
      <c r="V10172" s="34"/>
      <c r="W10172" s="34"/>
      <c r="X10172" s="34"/>
      <c r="Y10172" s="34"/>
      <c r="Z10172" s="34"/>
    </row>
    <row r="10173" spans="18:26" x14ac:dyDescent="0.2">
      <c r="R10173" s="34"/>
      <c r="S10173" s="34"/>
      <c r="T10173" s="34"/>
      <c r="U10173" s="34"/>
      <c r="V10173" s="34"/>
      <c r="W10173" s="34"/>
      <c r="X10173" s="34"/>
      <c r="Y10173" s="34"/>
      <c r="Z10173" s="34"/>
    </row>
    <row r="10174" spans="18:26" x14ac:dyDescent="0.2">
      <c r="R10174" s="34"/>
      <c r="S10174" s="34"/>
      <c r="T10174" s="34"/>
      <c r="U10174" s="34"/>
      <c r="V10174" s="34"/>
      <c r="W10174" s="34"/>
      <c r="X10174" s="34"/>
      <c r="Y10174" s="34"/>
      <c r="Z10174" s="34"/>
    </row>
    <row r="10175" spans="18:26" x14ac:dyDescent="0.2">
      <c r="R10175" s="34"/>
      <c r="S10175" s="34"/>
      <c r="T10175" s="34"/>
      <c r="U10175" s="34"/>
      <c r="V10175" s="34"/>
      <c r="W10175" s="34"/>
      <c r="X10175" s="34"/>
      <c r="Y10175" s="34"/>
      <c r="Z10175" s="34"/>
    </row>
    <row r="10176" spans="18:26" x14ac:dyDescent="0.2">
      <c r="R10176" s="34"/>
      <c r="S10176" s="34"/>
      <c r="T10176" s="34"/>
      <c r="U10176" s="34"/>
      <c r="V10176" s="34"/>
      <c r="W10176" s="34"/>
      <c r="X10176" s="34"/>
      <c r="Y10176" s="34"/>
      <c r="Z10176" s="34"/>
    </row>
    <row r="10177" spans="18:26" x14ac:dyDescent="0.2">
      <c r="R10177" s="34"/>
      <c r="S10177" s="34"/>
      <c r="T10177" s="34"/>
      <c r="U10177" s="34"/>
      <c r="V10177" s="34"/>
      <c r="W10177" s="34"/>
      <c r="X10177" s="34"/>
      <c r="Y10177" s="34"/>
      <c r="Z10177" s="34"/>
    </row>
    <row r="10178" spans="18:26" x14ac:dyDescent="0.2">
      <c r="R10178" s="34"/>
      <c r="S10178" s="34"/>
      <c r="T10178" s="34"/>
      <c r="U10178" s="34"/>
      <c r="V10178" s="34"/>
      <c r="W10178" s="34"/>
      <c r="X10178" s="34"/>
      <c r="Y10178" s="34"/>
      <c r="Z10178" s="34"/>
    </row>
    <row r="10179" spans="18:26" x14ac:dyDescent="0.2">
      <c r="R10179" s="34"/>
      <c r="S10179" s="34"/>
      <c r="T10179" s="34"/>
      <c r="U10179" s="34"/>
      <c r="V10179" s="34"/>
      <c r="W10179" s="34"/>
      <c r="X10179" s="34"/>
      <c r="Y10179" s="34"/>
      <c r="Z10179" s="34"/>
    </row>
    <row r="10180" spans="18:26" x14ac:dyDescent="0.2">
      <c r="R10180" s="34"/>
      <c r="S10180" s="34"/>
      <c r="T10180" s="34"/>
      <c r="U10180" s="34"/>
      <c r="V10180" s="34"/>
      <c r="W10180" s="34"/>
      <c r="X10180" s="34"/>
      <c r="Y10180" s="34"/>
      <c r="Z10180" s="34"/>
    </row>
    <row r="10181" spans="18:26" x14ac:dyDescent="0.2">
      <c r="R10181" s="34"/>
      <c r="S10181" s="34"/>
      <c r="T10181" s="34"/>
      <c r="U10181" s="34"/>
      <c r="V10181" s="34"/>
      <c r="W10181" s="34"/>
      <c r="X10181" s="34"/>
      <c r="Y10181" s="34"/>
      <c r="Z10181" s="34"/>
    </row>
    <row r="10182" spans="18:26" x14ac:dyDescent="0.2">
      <c r="R10182" s="34"/>
      <c r="S10182" s="34"/>
      <c r="T10182" s="34"/>
      <c r="U10182" s="34"/>
      <c r="V10182" s="34"/>
      <c r="W10182" s="34"/>
      <c r="X10182" s="34"/>
      <c r="Y10182" s="34"/>
      <c r="Z10182" s="34"/>
    </row>
    <row r="10183" spans="18:26" x14ac:dyDescent="0.2">
      <c r="R10183" s="34"/>
      <c r="S10183" s="34"/>
      <c r="T10183" s="34"/>
      <c r="U10183" s="34"/>
      <c r="V10183" s="34"/>
      <c r="W10183" s="34"/>
      <c r="X10183" s="34"/>
      <c r="Y10183" s="34"/>
      <c r="Z10183" s="34"/>
    </row>
    <row r="10184" spans="18:26" x14ac:dyDescent="0.2">
      <c r="R10184" s="34"/>
      <c r="S10184" s="34"/>
      <c r="T10184" s="34"/>
      <c r="U10184" s="34"/>
      <c r="V10184" s="34"/>
      <c r="W10184" s="34"/>
      <c r="X10184" s="34"/>
      <c r="Y10184" s="34"/>
      <c r="Z10184" s="34"/>
    </row>
    <row r="10185" spans="18:26" x14ac:dyDescent="0.2">
      <c r="R10185" s="34"/>
      <c r="S10185" s="34"/>
      <c r="T10185" s="34"/>
      <c r="U10185" s="34"/>
      <c r="V10185" s="34"/>
      <c r="W10185" s="34"/>
      <c r="X10185" s="34"/>
      <c r="Y10185" s="34"/>
      <c r="Z10185" s="34"/>
    </row>
    <row r="10186" spans="18:26" x14ac:dyDescent="0.2">
      <c r="R10186" s="34"/>
      <c r="S10186" s="34"/>
      <c r="T10186" s="34"/>
      <c r="U10186" s="34"/>
      <c r="V10186" s="34"/>
      <c r="W10186" s="34"/>
      <c r="X10186" s="34"/>
      <c r="Y10186" s="34"/>
      <c r="Z10186" s="34"/>
    </row>
    <row r="10187" spans="18:26" x14ac:dyDescent="0.2">
      <c r="R10187" s="34"/>
      <c r="S10187" s="34"/>
      <c r="T10187" s="34"/>
      <c r="U10187" s="34"/>
      <c r="V10187" s="34"/>
      <c r="W10187" s="34"/>
      <c r="X10187" s="34"/>
      <c r="Y10187" s="34"/>
      <c r="Z10187" s="34"/>
    </row>
    <row r="10188" spans="18:26" x14ac:dyDescent="0.2">
      <c r="R10188" s="34"/>
      <c r="S10188" s="34"/>
      <c r="T10188" s="34"/>
      <c r="U10188" s="34"/>
      <c r="V10188" s="34"/>
      <c r="W10188" s="34"/>
      <c r="X10188" s="34"/>
      <c r="Y10188" s="34"/>
      <c r="Z10188" s="34"/>
    </row>
    <row r="10189" spans="18:26" x14ac:dyDescent="0.2">
      <c r="R10189" s="34"/>
      <c r="S10189" s="34"/>
      <c r="T10189" s="34"/>
      <c r="U10189" s="34"/>
      <c r="V10189" s="34"/>
      <c r="W10189" s="34"/>
      <c r="X10189" s="34"/>
      <c r="Y10189" s="34"/>
      <c r="Z10189" s="34"/>
    </row>
    <row r="10190" spans="18:26" x14ac:dyDescent="0.2">
      <c r="R10190" s="34"/>
      <c r="S10190" s="34"/>
      <c r="T10190" s="34"/>
      <c r="U10190" s="34"/>
      <c r="V10190" s="34"/>
      <c r="W10190" s="34"/>
      <c r="X10190" s="34"/>
      <c r="Y10190" s="34"/>
      <c r="Z10190" s="34"/>
    </row>
    <row r="10191" spans="18:26" x14ac:dyDescent="0.2">
      <c r="R10191" s="34"/>
      <c r="S10191" s="34"/>
      <c r="T10191" s="34"/>
      <c r="U10191" s="34"/>
      <c r="V10191" s="34"/>
      <c r="W10191" s="34"/>
      <c r="X10191" s="34"/>
      <c r="Y10191" s="34"/>
      <c r="Z10191" s="34"/>
    </row>
    <row r="10192" spans="18:26" x14ac:dyDescent="0.2">
      <c r="R10192" s="34"/>
      <c r="S10192" s="34"/>
      <c r="T10192" s="34"/>
      <c r="U10192" s="34"/>
      <c r="V10192" s="34"/>
      <c r="W10192" s="34"/>
      <c r="X10192" s="34"/>
      <c r="Y10192" s="34"/>
      <c r="Z10192" s="34"/>
    </row>
    <row r="10193" spans="18:26" x14ac:dyDescent="0.2">
      <c r="R10193" s="34"/>
      <c r="S10193" s="34"/>
      <c r="T10193" s="34"/>
      <c r="U10193" s="34"/>
      <c r="V10193" s="34"/>
      <c r="W10193" s="34"/>
      <c r="X10193" s="34"/>
      <c r="Y10193" s="34"/>
      <c r="Z10193" s="34"/>
    </row>
    <row r="10194" spans="18:26" x14ac:dyDescent="0.2">
      <c r="R10194" s="34"/>
      <c r="S10194" s="34"/>
      <c r="T10194" s="34"/>
      <c r="U10194" s="34"/>
      <c r="V10194" s="34"/>
      <c r="W10194" s="34"/>
      <c r="X10194" s="34"/>
      <c r="Y10194" s="34"/>
      <c r="Z10194" s="34"/>
    </row>
    <row r="10195" spans="18:26" x14ac:dyDescent="0.2">
      <c r="R10195" s="34"/>
      <c r="S10195" s="34"/>
      <c r="T10195" s="34"/>
      <c r="U10195" s="34"/>
      <c r="V10195" s="34"/>
      <c r="W10195" s="34"/>
      <c r="X10195" s="34"/>
      <c r="Y10195" s="34"/>
      <c r="Z10195" s="34"/>
    </row>
    <row r="10196" spans="18:26" x14ac:dyDescent="0.2">
      <c r="R10196" s="34"/>
      <c r="S10196" s="34"/>
      <c r="T10196" s="34"/>
      <c r="U10196" s="34"/>
      <c r="V10196" s="34"/>
      <c r="W10196" s="34"/>
      <c r="X10196" s="34"/>
      <c r="Y10196" s="34"/>
      <c r="Z10196" s="34"/>
    </row>
    <row r="10197" spans="18:26" x14ac:dyDescent="0.2">
      <c r="R10197" s="34"/>
      <c r="S10197" s="34"/>
      <c r="T10197" s="34"/>
      <c r="U10197" s="34"/>
      <c r="V10197" s="34"/>
      <c r="W10197" s="34"/>
      <c r="X10197" s="34"/>
      <c r="Y10197" s="34"/>
      <c r="Z10197" s="34"/>
    </row>
    <row r="10198" spans="18:26" x14ac:dyDescent="0.2">
      <c r="R10198" s="34"/>
      <c r="S10198" s="34"/>
      <c r="T10198" s="34"/>
      <c r="U10198" s="34"/>
      <c r="V10198" s="34"/>
      <c r="W10198" s="34"/>
      <c r="X10198" s="34"/>
      <c r="Y10198" s="34"/>
      <c r="Z10198" s="34"/>
    </row>
    <row r="10199" spans="18:26" x14ac:dyDescent="0.2">
      <c r="R10199" s="34"/>
      <c r="S10199" s="34"/>
      <c r="T10199" s="34"/>
      <c r="U10199" s="34"/>
      <c r="V10199" s="34"/>
      <c r="W10199" s="34"/>
      <c r="X10199" s="34"/>
      <c r="Y10199" s="34"/>
      <c r="Z10199" s="34"/>
    </row>
    <row r="10200" spans="18:26" x14ac:dyDescent="0.2">
      <c r="R10200" s="34"/>
      <c r="S10200" s="34"/>
      <c r="T10200" s="34"/>
      <c r="U10200" s="34"/>
      <c r="V10200" s="34"/>
      <c r="W10200" s="34"/>
      <c r="X10200" s="34"/>
      <c r="Y10200" s="34"/>
      <c r="Z10200" s="34"/>
    </row>
    <row r="10201" spans="18:26" x14ac:dyDescent="0.2">
      <c r="R10201" s="34"/>
      <c r="S10201" s="34"/>
      <c r="T10201" s="34"/>
      <c r="U10201" s="34"/>
      <c r="V10201" s="34"/>
      <c r="W10201" s="34"/>
      <c r="X10201" s="34"/>
      <c r="Y10201" s="34"/>
      <c r="Z10201" s="34"/>
    </row>
    <row r="10202" spans="18:26" x14ac:dyDescent="0.2">
      <c r="R10202" s="34"/>
      <c r="S10202" s="34"/>
      <c r="T10202" s="34"/>
      <c r="U10202" s="34"/>
      <c r="V10202" s="34"/>
      <c r="W10202" s="34"/>
      <c r="X10202" s="34"/>
      <c r="Y10202" s="34"/>
      <c r="Z10202" s="34"/>
    </row>
    <row r="10203" spans="18:26" x14ac:dyDescent="0.2">
      <c r="R10203" s="34"/>
      <c r="S10203" s="34"/>
      <c r="T10203" s="34"/>
      <c r="U10203" s="34"/>
      <c r="V10203" s="34"/>
      <c r="W10203" s="34"/>
      <c r="X10203" s="34"/>
      <c r="Y10203" s="34"/>
      <c r="Z10203" s="34"/>
    </row>
    <row r="10204" spans="18:26" x14ac:dyDescent="0.2">
      <c r="R10204" s="34"/>
      <c r="S10204" s="34"/>
      <c r="T10204" s="34"/>
      <c r="U10204" s="34"/>
      <c r="V10204" s="34"/>
      <c r="W10204" s="34"/>
      <c r="X10204" s="34"/>
      <c r="Y10204" s="34"/>
      <c r="Z10204" s="34"/>
    </row>
    <row r="10205" spans="18:26" x14ac:dyDescent="0.2">
      <c r="R10205" s="34"/>
      <c r="S10205" s="34"/>
      <c r="T10205" s="34"/>
      <c r="U10205" s="34"/>
      <c r="V10205" s="34"/>
      <c r="W10205" s="34"/>
      <c r="X10205" s="34"/>
      <c r="Y10205" s="34"/>
      <c r="Z10205" s="34"/>
    </row>
    <row r="10206" spans="18:26" x14ac:dyDescent="0.2">
      <c r="R10206" s="34"/>
      <c r="S10206" s="34"/>
      <c r="T10206" s="34"/>
      <c r="U10206" s="34"/>
      <c r="V10206" s="34"/>
      <c r="W10206" s="34"/>
      <c r="X10206" s="34"/>
      <c r="Y10206" s="34"/>
      <c r="Z10206" s="34"/>
    </row>
    <row r="10207" spans="18:26" x14ac:dyDescent="0.2">
      <c r="R10207" s="34"/>
      <c r="S10207" s="34"/>
      <c r="T10207" s="34"/>
      <c r="U10207" s="34"/>
      <c r="V10207" s="34"/>
      <c r="W10207" s="34"/>
      <c r="X10207" s="34"/>
      <c r="Y10207" s="34"/>
      <c r="Z10207" s="34"/>
    </row>
    <row r="10208" spans="18:26" x14ac:dyDescent="0.2">
      <c r="R10208" s="34"/>
      <c r="S10208" s="34"/>
      <c r="T10208" s="34"/>
      <c r="U10208" s="34"/>
      <c r="V10208" s="34"/>
      <c r="W10208" s="34"/>
      <c r="X10208" s="34"/>
      <c r="Y10208" s="34"/>
      <c r="Z10208" s="34"/>
    </row>
    <row r="10209" spans="18:26" x14ac:dyDescent="0.2">
      <c r="R10209" s="34"/>
      <c r="S10209" s="34"/>
      <c r="T10209" s="34"/>
      <c r="U10209" s="34"/>
      <c r="V10209" s="34"/>
      <c r="W10209" s="34"/>
      <c r="X10209" s="34"/>
      <c r="Y10209" s="34"/>
      <c r="Z10209" s="34"/>
    </row>
    <row r="10210" spans="18:26" x14ac:dyDescent="0.2">
      <c r="R10210" s="34"/>
      <c r="S10210" s="34"/>
      <c r="T10210" s="34"/>
      <c r="U10210" s="34"/>
      <c r="V10210" s="34"/>
      <c r="W10210" s="34"/>
      <c r="X10210" s="34"/>
      <c r="Y10210" s="34"/>
      <c r="Z10210" s="34"/>
    </row>
    <row r="10211" spans="18:26" x14ac:dyDescent="0.2">
      <c r="R10211" s="34"/>
      <c r="S10211" s="34"/>
      <c r="T10211" s="34"/>
      <c r="U10211" s="34"/>
      <c r="V10211" s="34"/>
      <c r="W10211" s="34"/>
      <c r="X10211" s="34"/>
      <c r="Y10211" s="34"/>
      <c r="Z10211" s="34"/>
    </row>
    <row r="10212" spans="18:26" x14ac:dyDescent="0.2">
      <c r="R10212" s="34"/>
      <c r="S10212" s="34"/>
      <c r="T10212" s="34"/>
      <c r="U10212" s="34"/>
      <c r="V10212" s="34"/>
      <c r="W10212" s="34"/>
      <c r="X10212" s="34"/>
      <c r="Y10212" s="34"/>
      <c r="Z10212" s="34"/>
    </row>
    <row r="10213" spans="18:26" x14ac:dyDescent="0.2">
      <c r="R10213" s="34"/>
      <c r="S10213" s="34"/>
      <c r="T10213" s="34"/>
      <c r="U10213" s="34"/>
      <c r="V10213" s="34"/>
      <c r="W10213" s="34"/>
      <c r="X10213" s="34"/>
      <c r="Y10213" s="34"/>
      <c r="Z10213" s="34"/>
    </row>
    <row r="10214" spans="18:26" x14ac:dyDescent="0.2">
      <c r="R10214" s="34"/>
      <c r="S10214" s="34"/>
      <c r="T10214" s="34"/>
      <c r="U10214" s="34"/>
      <c r="V10214" s="34"/>
      <c r="W10214" s="34"/>
      <c r="X10214" s="34"/>
      <c r="Y10214" s="34"/>
      <c r="Z10214" s="34"/>
    </row>
    <row r="10215" spans="18:26" x14ac:dyDescent="0.2">
      <c r="R10215" s="34"/>
      <c r="S10215" s="34"/>
      <c r="T10215" s="34"/>
      <c r="U10215" s="34"/>
      <c r="V10215" s="34"/>
      <c r="W10215" s="34"/>
      <c r="X10215" s="34"/>
      <c r="Y10215" s="34"/>
      <c r="Z10215" s="34"/>
    </row>
    <row r="10216" spans="18:26" x14ac:dyDescent="0.2">
      <c r="R10216" s="34"/>
      <c r="S10216" s="34"/>
      <c r="T10216" s="34"/>
      <c r="U10216" s="34"/>
      <c r="V10216" s="34"/>
      <c r="W10216" s="34"/>
      <c r="X10216" s="34"/>
      <c r="Y10216" s="34"/>
      <c r="Z10216" s="34"/>
    </row>
    <row r="10217" spans="18:26" x14ac:dyDescent="0.2">
      <c r="R10217" s="34"/>
      <c r="S10217" s="34"/>
      <c r="T10217" s="34"/>
      <c r="U10217" s="34"/>
      <c r="V10217" s="34"/>
      <c r="W10217" s="34"/>
      <c r="X10217" s="34"/>
      <c r="Y10217" s="34"/>
      <c r="Z10217" s="34"/>
    </row>
    <row r="10218" spans="18:26" x14ac:dyDescent="0.2">
      <c r="R10218" s="34"/>
      <c r="S10218" s="34"/>
      <c r="T10218" s="34"/>
      <c r="U10218" s="34"/>
      <c r="V10218" s="34"/>
      <c r="W10218" s="34"/>
      <c r="X10218" s="34"/>
      <c r="Y10218" s="34"/>
      <c r="Z10218" s="34"/>
    </row>
    <row r="10219" spans="18:26" x14ac:dyDescent="0.2">
      <c r="R10219" s="34"/>
      <c r="S10219" s="34"/>
      <c r="T10219" s="34"/>
      <c r="U10219" s="34"/>
      <c r="V10219" s="34"/>
      <c r="W10219" s="34"/>
      <c r="X10219" s="34"/>
      <c r="Y10219" s="34"/>
      <c r="Z10219" s="34"/>
    </row>
    <row r="10220" spans="18:26" x14ac:dyDescent="0.2">
      <c r="R10220" s="34"/>
      <c r="S10220" s="34"/>
      <c r="T10220" s="34"/>
      <c r="U10220" s="34"/>
      <c r="V10220" s="34"/>
      <c r="W10220" s="34"/>
      <c r="X10220" s="34"/>
      <c r="Y10220" s="34"/>
      <c r="Z10220" s="34"/>
    </row>
    <row r="10221" spans="18:26" x14ac:dyDescent="0.2">
      <c r="R10221" s="34"/>
      <c r="S10221" s="34"/>
      <c r="T10221" s="34"/>
      <c r="U10221" s="34"/>
      <c r="V10221" s="34"/>
      <c r="W10221" s="34"/>
      <c r="X10221" s="34"/>
      <c r="Y10221" s="34"/>
      <c r="Z10221" s="34"/>
    </row>
    <row r="10222" spans="18:26" x14ac:dyDescent="0.2">
      <c r="R10222" s="34"/>
      <c r="S10222" s="34"/>
      <c r="T10222" s="34"/>
      <c r="U10222" s="34"/>
      <c r="V10222" s="34"/>
      <c r="W10222" s="34"/>
      <c r="X10222" s="34"/>
      <c r="Y10222" s="34"/>
      <c r="Z10222" s="34"/>
    </row>
    <row r="10223" spans="18:26" x14ac:dyDescent="0.2">
      <c r="R10223" s="34"/>
      <c r="S10223" s="34"/>
      <c r="T10223" s="34"/>
      <c r="U10223" s="34"/>
      <c r="V10223" s="34"/>
      <c r="W10223" s="34"/>
      <c r="X10223" s="34"/>
      <c r="Y10223" s="34"/>
      <c r="Z10223" s="34"/>
    </row>
    <row r="10224" spans="18:26" x14ac:dyDescent="0.2">
      <c r="R10224" s="34"/>
      <c r="S10224" s="34"/>
      <c r="T10224" s="34"/>
      <c r="U10224" s="34"/>
      <c r="V10224" s="34"/>
      <c r="W10224" s="34"/>
      <c r="X10224" s="34"/>
      <c r="Y10224" s="34"/>
      <c r="Z10224" s="34"/>
    </row>
    <row r="10225" spans="18:26" x14ac:dyDescent="0.2">
      <c r="R10225" s="34"/>
      <c r="S10225" s="34"/>
      <c r="T10225" s="34"/>
      <c r="U10225" s="34"/>
      <c r="V10225" s="34"/>
      <c r="W10225" s="34"/>
      <c r="X10225" s="34"/>
      <c r="Y10225" s="34"/>
      <c r="Z10225" s="34"/>
    </row>
    <row r="10226" spans="18:26" x14ac:dyDescent="0.2">
      <c r="R10226" s="34"/>
      <c r="S10226" s="34"/>
      <c r="T10226" s="34"/>
      <c r="U10226" s="34"/>
      <c r="V10226" s="34"/>
      <c r="W10226" s="34"/>
      <c r="X10226" s="34"/>
      <c r="Y10226" s="34"/>
      <c r="Z10226" s="34"/>
    </row>
    <row r="10227" spans="18:26" x14ac:dyDescent="0.2">
      <c r="R10227" s="34"/>
      <c r="S10227" s="34"/>
      <c r="T10227" s="34"/>
      <c r="U10227" s="34"/>
      <c r="V10227" s="34"/>
      <c r="W10227" s="34"/>
      <c r="X10227" s="34"/>
      <c r="Y10227" s="34"/>
      <c r="Z10227" s="34"/>
    </row>
    <row r="10228" spans="18:26" x14ac:dyDescent="0.2">
      <c r="R10228" s="34"/>
      <c r="S10228" s="34"/>
      <c r="T10228" s="34"/>
      <c r="U10228" s="34"/>
      <c r="V10228" s="34"/>
      <c r="W10228" s="34"/>
      <c r="X10228" s="34"/>
      <c r="Y10228" s="34"/>
      <c r="Z10228" s="34"/>
    </row>
    <row r="10229" spans="18:26" x14ac:dyDescent="0.2">
      <c r="R10229" s="34"/>
      <c r="S10229" s="34"/>
      <c r="T10229" s="34"/>
      <c r="U10229" s="34"/>
      <c r="V10229" s="34"/>
      <c r="W10229" s="34"/>
      <c r="X10229" s="34"/>
      <c r="Y10229" s="34"/>
      <c r="Z10229" s="34"/>
    </row>
    <row r="10230" spans="18:26" x14ac:dyDescent="0.2">
      <c r="R10230" s="34"/>
      <c r="S10230" s="34"/>
      <c r="T10230" s="34"/>
      <c r="U10230" s="34"/>
      <c r="V10230" s="34"/>
      <c r="W10230" s="34"/>
      <c r="X10230" s="34"/>
      <c r="Y10230" s="34"/>
      <c r="Z10230" s="34"/>
    </row>
    <row r="10231" spans="18:26" x14ac:dyDescent="0.2">
      <c r="R10231" s="34"/>
      <c r="S10231" s="34"/>
      <c r="T10231" s="34"/>
      <c r="U10231" s="34"/>
      <c r="V10231" s="34"/>
      <c r="W10231" s="34"/>
      <c r="X10231" s="34"/>
      <c r="Y10231" s="34"/>
      <c r="Z10231" s="34"/>
    </row>
    <row r="10232" spans="18:26" x14ac:dyDescent="0.2">
      <c r="R10232" s="34"/>
      <c r="S10232" s="34"/>
      <c r="T10232" s="34"/>
      <c r="U10232" s="34"/>
      <c r="V10232" s="34"/>
      <c r="W10232" s="34"/>
      <c r="X10232" s="34"/>
      <c r="Y10232" s="34"/>
      <c r="Z10232" s="34"/>
    </row>
    <row r="10233" spans="18:26" x14ac:dyDescent="0.2">
      <c r="R10233" s="34"/>
      <c r="S10233" s="34"/>
      <c r="T10233" s="34"/>
      <c r="U10233" s="34"/>
      <c r="V10233" s="34"/>
      <c r="W10233" s="34"/>
      <c r="X10233" s="34"/>
      <c r="Y10233" s="34"/>
      <c r="Z10233" s="34"/>
    </row>
    <row r="10234" spans="18:26" x14ac:dyDescent="0.2">
      <c r="R10234" s="34"/>
      <c r="S10234" s="34"/>
      <c r="T10234" s="34"/>
      <c r="U10234" s="34"/>
      <c r="V10234" s="34"/>
      <c r="W10234" s="34"/>
      <c r="X10234" s="34"/>
      <c r="Y10234" s="34"/>
      <c r="Z10234" s="34"/>
    </row>
    <row r="10235" spans="18:26" x14ac:dyDescent="0.2">
      <c r="R10235" s="34"/>
      <c r="S10235" s="34"/>
      <c r="T10235" s="34"/>
      <c r="U10235" s="34"/>
      <c r="V10235" s="34"/>
      <c r="W10235" s="34"/>
      <c r="X10235" s="34"/>
      <c r="Y10235" s="34"/>
      <c r="Z10235" s="34"/>
    </row>
    <row r="10236" spans="18:26" x14ac:dyDescent="0.2">
      <c r="R10236" s="34"/>
      <c r="S10236" s="34"/>
      <c r="T10236" s="34"/>
      <c r="U10236" s="34"/>
      <c r="V10236" s="34"/>
      <c r="W10236" s="34"/>
      <c r="X10236" s="34"/>
      <c r="Y10236" s="34"/>
      <c r="Z10236" s="34"/>
    </row>
    <row r="10237" spans="18:26" x14ac:dyDescent="0.2">
      <c r="R10237" s="34"/>
      <c r="S10237" s="34"/>
      <c r="T10237" s="34"/>
      <c r="U10237" s="34"/>
      <c r="V10237" s="34"/>
      <c r="W10237" s="34"/>
      <c r="X10237" s="34"/>
      <c r="Y10237" s="34"/>
      <c r="Z10237" s="34"/>
    </row>
    <row r="10238" spans="18:26" x14ac:dyDescent="0.2">
      <c r="R10238" s="34"/>
      <c r="S10238" s="34"/>
      <c r="T10238" s="34"/>
      <c r="U10238" s="34"/>
      <c r="V10238" s="34"/>
      <c r="W10238" s="34"/>
      <c r="X10238" s="34"/>
      <c r="Y10238" s="34"/>
      <c r="Z10238" s="34"/>
    </row>
    <row r="10239" spans="18:26" x14ac:dyDescent="0.2">
      <c r="R10239" s="34"/>
      <c r="S10239" s="34"/>
      <c r="T10239" s="34"/>
      <c r="U10239" s="34"/>
      <c r="V10239" s="34"/>
      <c r="W10239" s="34"/>
      <c r="X10239" s="34"/>
      <c r="Y10239" s="34"/>
      <c r="Z10239" s="34"/>
    </row>
    <row r="10240" spans="18:26" x14ac:dyDescent="0.2">
      <c r="R10240" s="34"/>
      <c r="S10240" s="34"/>
      <c r="T10240" s="34"/>
      <c r="U10240" s="34"/>
      <c r="V10240" s="34"/>
      <c r="W10240" s="34"/>
      <c r="X10240" s="34"/>
      <c r="Y10240" s="34"/>
      <c r="Z10240" s="34"/>
    </row>
    <row r="10241" spans="18:26" x14ac:dyDescent="0.2">
      <c r="R10241" s="34"/>
      <c r="S10241" s="34"/>
      <c r="T10241" s="34"/>
      <c r="U10241" s="34"/>
      <c r="V10241" s="34"/>
      <c r="W10241" s="34"/>
      <c r="X10241" s="34"/>
      <c r="Y10241" s="34"/>
      <c r="Z10241" s="34"/>
    </row>
    <row r="10242" spans="18:26" x14ac:dyDescent="0.2">
      <c r="R10242" s="34"/>
      <c r="S10242" s="34"/>
      <c r="T10242" s="34"/>
      <c r="U10242" s="34"/>
      <c r="V10242" s="34"/>
      <c r="W10242" s="34"/>
      <c r="X10242" s="34"/>
      <c r="Y10242" s="34"/>
      <c r="Z10242" s="34"/>
    </row>
    <row r="10243" spans="18:26" x14ac:dyDescent="0.2">
      <c r="R10243" s="34"/>
      <c r="S10243" s="34"/>
      <c r="T10243" s="34"/>
      <c r="U10243" s="34"/>
      <c r="V10243" s="34"/>
      <c r="W10243" s="34"/>
      <c r="X10243" s="34"/>
      <c r="Y10243" s="34"/>
      <c r="Z10243" s="34"/>
    </row>
    <row r="10244" spans="18:26" x14ac:dyDescent="0.2">
      <c r="R10244" s="34"/>
      <c r="S10244" s="34"/>
      <c r="T10244" s="34"/>
      <c r="U10244" s="34"/>
      <c r="V10244" s="34"/>
      <c r="W10244" s="34"/>
      <c r="X10244" s="34"/>
      <c r="Y10244" s="34"/>
      <c r="Z10244" s="34"/>
    </row>
    <row r="10245" spans="18:26" x14ac:dyDescent="0.2">
      <c r="R10245" s="34"/>
      <c r="S10245" s="34"/>
      <c r="T10245" s="34"/>
      <c r="U10245" s="34"/>
      <c r="V10245" s="34"/>
      <c r="W10245" s="34"/>
      <c r="X10245" s="34"/>
      <c r="Y10245" s="34"/>
      <c r="Z10245" s="34"/>
    </row>
    <row r="10246" spans="18:26" x14ac:dyDescent="0.2">
      <c r="R10246" s="34"/>
      <c r="S10246" s="34"/>
      <c r="T10246" s="34"/>
      <c r="U10246" s="34"/>
      <c r="V10246" s="34"/>
      <c r="W10246" s="34"/>
      <c r="X10246" s="34"/>
      <c r="Y10246" s="34"/>
      <c r="Z10246" s="34"/>
    </row>
    <row r="10247" spans="18:26" x14ac:dyDescent="0.2">
      <c r="R10247" s="34"/>
      <c r="S10247" s="34"/>
      <c r="T10247" s="34"/>
      <c r="U10247" s="34"/>
      <c r="V10247" s="34"/>
      <c r="W10247" s="34"/>
      <c r="X10247" s="34"/>
      <c r="Y10247" s="34"/>
      <c r="Z10247" s="34"/>
    </row>
    <row r="10248" spans="18:26" x14ac:dyDescent="0.2">
      <c r="R10248" s="34"/>
      <c r="S10248" s="34"/>
      <c r="T10248" s="34"/>
      <c r="U10248" s="34"/>
      <c r="V10248" s="34"/>
      <c r="W10248" s="34"/>
      <c r="X10248" s="34"/>
      <c r="Y10248" s="34"/>
      <c r="Z10248" s="34"/>
    </row>
    <row r="10249" spans="18:26" x14ac:dyDescent="0.2">
      <c r="R10249" s="34"/>
      <c r="S10249" s="34"/>
      <c r="T10249" s="34"/>
      <c r="U10249" s="34"/>
      <c r="V10249" s="34"/>
      <c r="W10249" s="34"/>
      <c r="X10249" s="34"/>
      <c r="Y10249" s="34"/>
      <c r="Z10249" s="34"/>
    </row>
    <row r="10250" spans="18:26" x14ac:dyDescent="0.2">
      <c r="R10250" s="34"/>
      <c r="S10250" s="34"/>
      <c r="T10250" s="34"/>
      <c r="U10250" s="34"/>
      <c r="V10250" s="34"/>
      <c r="W10250" s="34"/>
      <c r="X10250" s="34"/>
      <c r="Y10250" s="34"/>
      <c r="Z10250" s="34"/>
    </row>
    <row r="10251" spans="18:26" x14ac:dyDescent="0.2">
      <c r="R10251" s="34"/>
      <c r="S10251" s="34"/>
      <c r="T10251" s="34"/>
      <c r="U10251" s="34"/>
      <c r="V10251" s="34"/>
      <c r="W10251" s="34"/>
      <c r="X10251" s="34"/>
      <c r="Y10251" s="34"/>
      <c r="Z10251" s="34"/>
    </row>
    <row r="10252" spans="18:26" x14ac:dyDescent="0.2">
      <c r="R10252" s="34"/>
      <c r="S10252" s="34"/>
      <c r="T10252" s="34"/>
      <c r="U10252" s="34"/>
      <c r="V10252" s="34"/>
      <c r="W10252" s="34"/>
      <c r="X10252" s="34"/>
      <c r="Y10252" s="34"/>
      <c r="Z10252" s="34"/>
    </row>
    <row r="10253" spans="18:26" x14ac:dyDescent="0.2">
      <c r="R10253" s="34"/>
      <c r="S10253" s="34"/>
      <c r="T10253" s="34"/>
      <c r="U10253" s="34"/>
      <c r="V10253" s="34"/>
      <c r="W10253" s="34"/>
      <c r="X10253" s="34"/>
      <c r="Y10253" s="34"/>
      <c r="Z10253" s="34"/>
    </row>
    <row r="10254" spans="18:26" x14ac:dyDescent="0.2">
      <c r="R10254" s="34"/>
      <c r="S10254" s="34"/>
      <c r="T10254" s="34"/>
      <c r="U10254" s="34"/>
      <c r="V10254" s="34"/>
      <c r="W10254" s="34"/>
      <c r="X10254" s="34"/>
      <c r="Y10254" s="34"/>
      <c r="Z10254" s="34"/>
    </row>
    <row r="10255" spans="18:26" x14ac:dyDescent="0.2">
      <c r="R10255" s="34"/>
      <c r="S10255" s="34"/>
      <c r="T10255" s="34"/>
      <c r="U10255" s="34"/>
      <c r="V10255" s="34"/>
      <c r="W10255" s="34"/>
      <c r="X10255" s="34"/>
      <c r="Y10255" s="34"/>
      <c r="Z10255" s="34"/>
    </row>
    <row r="10256" spans="18:26" x14ac:dyDescent="0.2">
      <c r="R10256" s="34"/>
      <c r="S10256" s="34"/>
      <c r="T10256" s="34"/>
      <c r="U10256" s="34"/>
      <c r="V10256" s="34"/>
      <c r="W10256" s="34"/>
      <c r="X10256" s="34"/>
      <c r="Y10256" s="34"/>
      <c r="Z10256" s="34"/>
    </row>
    <row r="10257" spans="18:26" x14ac:dyDescent="0.2">
      <c r="R10257" s="34"/>
      <c r="S10257" s="34"/>
      <c r="T10257" s="34"/>
      <c r="U10257" s="34"/>
      <c r="V10257" s="34"/>
      <c r="W10257" s="34"/>
      <c r="X10257" s="34"/>
      <c r="Y10257" s="34"/>
      <c r="Z10257" s="34"/>
    </row>
    <row r="10258" spans="18:26" x14ac:dyDescent="0.2">
      <c r="R10258" s="34"/>
      <c r="S10258" s="34"/>
      <c r="T10258" s="34"/>
      <c r="U10258" s="34"/>
      <c r="V10258" s="34"/>
      <c r="W10258" s="34"/>
      <c r="X10258" s="34"/>
      <c r="Y10258" s="34"/>
      <c r="Z10258" s="34"/>
    </row>
    <row r="10259" spans="18:26" x14ac:dyDescent="0.2">
      <c r="R10259" s="34"/>
      <c r="S10259" s="34"/>
      <c r="T10259" s="34"/>
      <c r="U10259" s="34"/>
      <c r="V10259" s="34"/>
      <c r="W10259" s="34"/>
      <c r="X10259" s="34"/>
      <c r="Y10259" s="34"/>
      <c r="Z10259" s="34"/>
    </row>
    <row r="10260" spans="18:26" x14ac:dyDescent="0.2">
      <c r="R10260" s="34"/>
      <c r="S10260" s="34"/>
      <c r="T10260" s="34"/>
      <c r="U10260" s="34"/>
      <c r="V10260" s="34"/>
      <c r="W10260" s="34"/>
      <c r="X10260" s="34"/>
      <c r="Y10260" s="34"/>
      <c r="Z10260" s="34"/>
    </row>
    <row r="10261" spans="18:26" x14ac:dyDescent="0.2">
      <c r="R10261" s="34"/>
      <c r="S10261" s="34"/>
      <c r="T10261" s="34"/>
      <c r="U10261" s="34"/>
      <c r="V10261" s="34"/>
      <c r="W10261" s="34"/>
      <c r="X10261" s="34"/>
      <c r="Y10261" s="34"/>
      <c r="Z10261" s="34"/>
    </row>
    <row r="10262" spans="18:26" x14ac:dyDescent="0.2">
      <c r="R10262" s="34"/>
      <c r="S10262" s="34"/>
      <c r="T10262" s="34"/>
      <c r="U10262" s="34"/>
      <c r="V10262" s="34"/>
      <c r="W10262" s="34"/>
      <c r="X10262" s="34"/>
      <c r="Y10262" s="34"/>
      <c r="Z10262" s="34"/>
    </row>
    <row r="10263" spans="18:26" x14ac:dyDescent="0.2">
      <c r="R10263" s="34"/>
      <c r="S10263" s="34"/>
      <c r="T10263" s="34"/>
      <c r="U10263" s="34"/>
      <c r="V10263" s="34"/>
      <c r="W10263" s="34"/>
      <c r="X10263" s="34"/>
      <c r="Y10263" s="34"/>
      <c r="Z10263" s="34"/>
    </row>
    <row r="10264" spans="18:26" x14ac:dyDescent="0.2">
      <c r="R10264" s="34"/>
      <c r="S10264" s="34"/>
      <c r="T10264" s="34"/>
      <c r="U10264" s="34"/>
      <c r="V10264" s="34"/>
      <c r="W10264" s="34"/>
      <c r="X10264" s="34"/>
      <c r="Y10264" s="34"/>
      <c r="Z10264" s="34"/>
    </row>
    <row r="10265" spans="18:26" x14ac:dyDescent="0.2">
      <c r="R10265" s="34"/>
      <c r="S10265" s="34"/>
      <c r="T10265" s="34"/>
      <c r="U10265" s="34"/>
      <c r="V10265" s="34"/>
      <c r="W10265" s="34"/>
      <c r="X10265" s="34"/>
      <c r="Y10265" s="34"/>
      <c r="Z10265" s="34"/>
    </row>
    <row r="10266" spans="18:26" x14ac:dyDescent="0.2">
      <c r="R10266" s="34"/>
      <c r="S10266" s="34"/>
      <c r="T10266" s="34"/>
      <c r="U10266" s="34"/>
      <c r="V10266" s="34"/>
      <c r="W10266" s="34"/>
      <c r="X10266" s="34"/>
      <c r="Y10266" s="34"/>
      <c r="Z10266" s="34"/>
    </row>
    <row r="10267" spans="18:26" x14ac:dyDescent="0.2">
      <c r="R10267" s="34"/>
      <c r="S10267" s="34"/>
      <c r="T10267" s="34"/>
      <c r="U10267" s="34"/>
      <c r="V10267" s="34"/>
      <c r="W10267" s="34"/>
      <c r="X10267" s="34"/>
      <c r="Y10267" s="34"/>
      <c r="Z10267" s="34"/>
    </row>
    <row r="10268" spans="18:26" x14ac:dyDescent="0.2">
      <c r="R10268" s="34"/>
      <c r="S10268" s="34"/>
      <c r="T10268" s="34"/>
      <c r="U10268" s="34"/>
      <c r="V10268" s="34"/>
      <c r="W10268" s="34"/>
      <c r="X10268" s="34"/>
      <c r="Y10268" s="34"/>
      <c r="Z10268" s="34"/>
    </row>
    <row r="10269" spans="18:26" x14ac:dyDescent="0.2">
      <c r="R10269" s="34"/>
      <c r="S10269" s="34"/>
      <c r="T10269" s="34"/>
      <c r="U10269" s="34"/>
      <c r="V10269" s="34"/>
      <c r="W10269" s="34"/>
      <c r="X10269" s="34"/>
      <c r="Y10269" s="34"/>
      <c r="Z10269" s="34"/>
    </row>
    <row r="10270" spans="18:26" x14ac:dyDescent="0.2">
      <c r="R10270" s="34"/>
      <c r="S10270" s="34"/>
      <c r="T10270" s="34"/>
      <c r="U10270" s="34"/>
      <c r="V10270" s="34"/>
      <c r="W10270" s="34"/>
      <c r="X10270" s="34"/>
      <c r="Y10270" s="34"/>
      <c r="Z10270" s="34"/>
    </row>
    <row r="10271" spans="18:26" x14ac:dyDescent="0.2">
      <c r="R10271" s="34"/>
      <c r="S10271" s="34"/>
      <c r="T10271" s="34"/>
      <c r="U10271" s="34"/>
      <c r="V10271" s="34"/>
      <c r="W10271" s="34"/>
      <c r="X10271" s="34"/>
      <c r="Y10271" s="34"/>
      <c r="Z10271" s="34"/>
    </row>
    <row r="10272" spans="18:26" x14ac:dyDescent="0.2">
      <c r="R10272" s="34"/>
      <c r="S10272" s="34"/>
      <c r="T10272" s="34"/>
      <c r="U10272" s="34"/>
      <c r="V10272" s="34"/>
      <c r="W10272" s="34"/>
      <c r="X10272" s="34"/>
      <c r="Y10272" s="34"/>
      <c r="Z10272" s="34"/>
    </row>
    <row r="10273" spans="18:26" x14ac:dyDescent="0.2">
      <c r="R10273" s="34"/>
      <c r="S10273" s="34"/>
      <c r="T10273" s="34"/>
      <c r="U10273" s="34"/>
      <c r="V10273" s="34"/>
      <c r="W10273" s="34"/>
      <c r="X10273" s="34"/>
      <c r="Y10273" s="34"/>
      <c r="Z10273" s="34"/>
    </row>
    <row r="10274" spans="18:26" x14ac:dyDescent="0.2">
      <c r="R10274" s="34"/>
      <c r="S10274" s="34"/>
      <c r="T10274" s="34"/>
      <c r="U10274" s="34"/>
      <c r="V10274" s="34"/>
      <c r="W10274" s="34"/>
      <c r="X10274" s="34"/>
      <c r="Y10274" s="34"/>
      <c r="Z10274" s="34"/>
    </row>
    <row r="10275" spans="18:26" x14ac:dyDescent="0.2">
      <c r="R10275" s="34"/>
      <c r="S10275" s="34"/>
      <c r="T10275" s="34"/>
      <c r="U10275" s="34"/>
      <c r="V10275" s="34"/>
      <c r="W10275" s="34"/>
      <c r="X10275" s="34"/>
      <c r="Y10275" s="34"/>
      <c r="Z10275" s="34"/>
    </row>
    <row r="10276" spans="18:26" x14ac:dyDescent="0.2">
      <c r="R10276" s="34"/>
      <c r="S10276" s="34"/>
      <c r="T10276" s="34"/>
      <c r="U10276" s="34"/>
      <c r="V10276" s="34"/>
      <c r="W10276" s="34"/>
      <c r="X10276" s="34"/>
      <c r="Y10276" s="34"/>
      <c r="Z10276" s="34"/>
    </row>
    <row r="10277" spans="18:26" x14ac:dyDescent="0.2">
      <c r="R10277" s="34"/>
      <c r="S10277" s="34"/>
      <c r="T10277" s="34"/>
      <c r="U10277" s="34"/>
      <c r="V10277" s="34"/>
      <c r="W10277" s="34"/>
      <c r="X10277" s="34"/>
      <c r="Y10277" s="34"/>
      <c r="Z10277" s="34"/>
    </row>
    <row r="10278" spans="18:26" x14ac:dyDescent="0.2">
      <c r="R10278" s="34"/>
      <c r="S10278" s="34"/>
      <c r="T10278" s="34"/>
      <c r="U10278" s="34"/>
      <c r="V10278" s="34"/>
      <c r="W10278" s="34"/>
      <c r="X10278" s="34"/>
      <c r="Y10278" s="34"/>
      <c r="Z10278" s="34"/>
    </row>
    <row r="10279" spans="18:26" x14ac:dyDescent="0.2">
      <c r="R10279" s="34"/>
      <c r="S10279" s="34"/>
      <c r="T10279" s="34"/>
      <c r="U10279" s="34"/>
      <c r="V10279" s="34"/>
      <c r="W10279" s="34"/>
      <c r="X10279" s="34"/>
      <c r="Y10279" s="34"/>
      <c r="Z10279" s="34"/>
    </row>
    <row r="10280" spans="18:26" x14ac:dyDescent="0.2">
      <c r="R10280" s="34"/>
      <c r="S10280" s="34"/>
      <c r="T10280" s="34"/>
      <c r="U10280" s="34"/>
      <c r="V10280" s="34"/>
      <c r="W10280" s="34"/>
      <c r="X10280" s="34"/>
      <c r="Y10280" s="34"/>
      <c r="Z10280" s="34"/>
    </row>
    <row r="10281" spans="18:26" x14ac:dyDescent="0.2">
      <c r="R10281" s="34"/>
      <c r="S10281" s="34"/>
      <c r="T10281" s="34"/>
      <c r="U10281" s="34"/>
      <c r="V10281" s="34"/>
      <c r="W10281" s="34"/>
      <c r="X10281" s="34"/>
      <c r="Y10281" s="34"/>
      <c r="Z10281" s="34"/>
    </row>
    <row r="10282" spans="18:26" x14ac:dyDescent="0.2">
      <c r="R10282" s="34"/>
      <c r="S10282" s="34"/>
      <c r="T10282" s="34"/>
      <c r="U10282" s="34"/>
      <c r="V10282" s="34"/>
      <c r="W10282" s="34"/>
      <c r="X10282" s="34"/>
      <c r="Y10282" s="34"/>
      <c r="Z10282" s="34"/>
    </row>
    <row r="10283" spans="18:26" x14ac:dyDescent="0.2">
      <c r="R10283" s="34"/>
      <c r="S10283" s="34"/>
      <c r="T10283" s="34"/>
      <c r="U10283" s="34"/>
      <c r="V10283" s="34"/>
      <c r="W10283" s="34"/>
      <c r="X10283" s="34"/>
      <c r="Y10283" s="34"/>
      <c r="Z10283" s="34"/>
    </row>
    <row r="10284" spans="18:26" x14ac:dyDescent="0.2">
      <c r="R10284" s="34"/>
      <c r="S10284" s="34"/>
      <c r="T10284" s="34"/>
      <c r="U10284" s="34"/>
      <c r="V10284" s="34"/>
      <c r="W10284" s="34"/>
      <c r="X10284" s="34"/>
      <c r="Y10284" s="34"/>
      <c r="Z10284" s="34"/>
    </row>
    <row r="10285" spans="18:26" x14ac:dyDescent="0.2">
      <c r="R10285" s="34"/>
      <c r="S10285" s="34"/>
      <c r="T10285" s="34"/>
      <c r="U10285" s="34"/>
      <c r="V10285" s="34"/>
      <c r="W10285" s="34"/>
      <c r="X10285" s="34"/>
      <c r="Y10285" s="34"/>
      <c r="Z10285" s="34"/>
    </row>
    <row r="10286" spans="18:26" x14ac:dyDescent="0.2">
      <c r="R10286" s="34"/>
      <c r="S10286" s="34"/>
      <c r="T10286" s="34"/>
      <c r="U10286" s="34"/>
      <c r="V10286" s="34"/>
      <c r="W10286" s="34"/>
      <c r="X10286" s="34"/>
      <c r="Y10286" s="34"/>
      <c r="Z10286" s="34"/>
    </row>
    <row r="10287" spans="18:26" x14ac:dyDescent="0.2">
      <c r="R10287" s="34"/>
      <c r="S10287" s="34"/>
      <c r="T10287" s="34"/>
      <c r="U10287" s="34"/>
      <c r="V10287" s="34"/>
      <c r="W10287" s="34"/>
      <c r="X10287" s="34"/>
      <c r="Y10287" s="34"/>
      <c r="Z10287" s="34"/>
    </row>
    <row r="10288" spans="18:26" x14ac:dyDescent="0.2">
      <c r="R10288" s="34"/>
      <c r="S10288" s="34"/>
      <c r="T10288" s="34"/>
      <c r="U10288" s="34"/>
      <c r="V10288" s="34"/>
      <c r="W10288" s="34"/>
      <c r="X10288" s="34"/>
      <c r="Y10288" s="34"/>
      <c r="Z10288" s="34"/>
    </row>
    <row r="10289" spans="18:26" x14ac:dyDescent="0.2">
      <c r="R10289" s="34"/>
      <c r="S10289" s="34"/>
      <c r="T10289" s="34"/>
      <c r="U10289" s="34"/>
      <c r="V10289" s="34"/>
      <c r="W10289" s="34"/>
      <c r="X10289" s="34"/>
      <c r="Y10289" s="34"/>
      <c r="Z10289" s="34"/>
    </row>
    <row r="10290" spans="18:26" x14ac:dyDescent="0.2">
      <c r="R10290" s="34"/>
      <c r="S10290" s="34"/>
      <c r="T10290" s="34"/>
      <c r="U10290" s="34"/>
      <c r="V10290" s="34"/>
      <c r="W10290" s="34"/>
      <c r="X10290" s="34"/>
      <c r="Y10290" s="34"/>
      <c r="Z10290" s="34"/>
    </row>
    <row r="10291" spans="18:26" x14ac:dyDescent="0.2">
      <c r="R10291" s="34"/>
      <c r="S10291" s="34"/>
      <c r="T10291" s="34"/>
      <c r="U10291" s="34"/>
      <c r="V10291" s="34"/>
      <c r="W10291" s="34"/>
      <c r="X10291" s="34"/>
      <c r="Y10291" s="34"/>
      <c r="Z10291" s="34"/>
    </row>
    <row r="10292" spans="18:26" x14ac:dyDescent="0.2">
      <c r="R10292" s="34"/>
      <c r="S10292" s="34"/>
      <c r="T10292" s="34"/>
      <c r="U10292" s="34"/>
      <c r="V10292" s="34"/>
      <c r="W10292" s="34"/>
      <c r="X10292" s="34"/>
      <c r="Y10292" s="34"/>
      <c r="Z10292" s="34"/>
    </row>
    <row r="10293" spans="18:26" x14ac:dyDescent="0.2">
      <c r="R10293" s="34"/>
      <c r="S10293" s="34"/>
      <c r="T10293" s="34"/>
      <c r="U10293" s="34"/>
      <c r="V10293" s="34"/>
      <c r="W10293" s="34"/>
      <c r="X10293" s="34"/>
      <c r="Y10293" s="34"/>
      <c r="Z10293" s="34"/>
    </row>
    <row r="10294" spans="18:26" x14ac:dyDescent="0.2">
      <c r="R10294" s="34"/>
      <c r="S10294" s="34"/>
      <c r="T10294" s="34"/>
      <c r="U10294" s="34"/>
      <c r="V10294" s="34"/>
      <c r="W10294" s="34"/>
      <c r="X10294" s="34"/>
      <c r="Y10294" s="34"/>
      <c r="Z10294" s="34"/>
    </row>
    <row r="10295" spans="18:26" x14ac:dyDescent="0.2">
      <c r="R10295" s="34"/>
      <c r="S10295" s="34"/>
      <c r="T10295" s="34"/>
      <c r="U10295" s="34"/>
      <c r="V10295" s="34"/>
      <c r="W10295" s="34"/>
      <c r="X10295" s="34"/>
      <c r="Y10295" s="34"/>
      <c r="Z10295" s="34"/>
    </row>
    <row r="10296" spans="18:26" x14ac:dyDescent="0.2">
      <c r="R10296" s="34"/>
      <c r="S10296" s="34"/>
      <c r="T10296" s="34"/>
      <c r="U10296" s="34"/>
      <c r="V10296" s="34"/>
      <c r="W10296" s="34"/>
      <c r="X10296" s="34"/>
      <c r="Y10296" s="34"/>
      <c r="Z10296" s="34"/>
    </row>
    <row r="10297" spans="18:26" x14ac:dyDescent="0.2">
      <c r="R10297" s="34"/>
      <c r="S10297" s="34"/>
      <c r="T10297" s="34"/>
      <c r="U10297" s="34"/>
      <c r="V10297" s="34"/>
      <c r="W10297" s="34"/>
      <c r="X10297" s="34"/>
      <c r="Y10297" s="34"/>
      <c r="Z10297" s="34"/>
    </row>
    <row r="10298" spans="18:26" x14ac:dyDescent="0.2">
      <c r="R10298" s="34"/>
      <c r="S10298" s="34"/>
      <c r="T10298" s="34"/>
      <c r="U10298" s="34"/>
      <c r="V10298" s="34"/>
      <c r="W10298" s="34"/>
      <c r="X10298" s="34"/>
      <c r="Y10298" s="34"/>
      <c r="Z10298" s="34"/>
    </row>
    <row r="10299" spans="18:26" x14ac:dyDescent="0.2">
      <c r="R10299" s="34"/>
      <c r="S10299" s="34"/>
      <c r="T10299" s="34"/>
      <c r="U10299" s="34"/>
      <c r="V10299" s="34"/>
      <c r="W10299" s="34"/>
      <c r="X10299" s="34"/>
      <c r="Y10299" s="34"/>
      <c r="Z10299" s="34"/>
    </row>
    <row r="10300" spans="18:26" x14ac:dyDescent="0.2">
      <c r="R10300" s="34"/>
      <c r="S10300" s="34"/>
      <c r="T10300" s="34"/>
      <c r="U10300" s="34"/>
      <c r="V10300" s="34"/>
      <c r="W10300" s="34"/>
      <c r="X10300" s="34"/>
      <c r="Y10300" s="34"/>
      <c r="Z10300" s="34"/>
    </row>
    <row r="10301" spans="18:26" x14ac:dyDescent="0.2">
      <c r="R10301" s="34"/>
      <c r="S10301" s="34"/>
      <c r="T10301" s="34"/>
      <c r="U10301" s="34"/>
      <c r="V10301" s="34"/>
      <c r="W10301" s="34"/>
      <c r="X10301" s="34"/>
      <c r="Y10301" s="34"/>
      <c r="Z10301" s="34"/>
    </row>
    <row r="10302" spans="18:26" x14ac:dyDescent="0.2">
      <c r="R10302" s="34"/>
      <c r="S10302" s="34"/>
      <c r="T10302" s="34"/>
      <c r="U10302" s="34"/>
      <c r="V10302" s="34"/>
      <c r="W10302" s="34"/>
      <c r="X10302" s="34"/>
      <c r="Y10302" s="34"/>
      <c r="Z10302" s="34"/>
    </row>
    <row r="10303" spans="18:26" x14ac:dyDescent="0.2">
      <c r="R10303" s="34"/>
      <c r="S10303" s="34"/>
      <c r="T10303" s="34"/>
      <c r="U10303" s="34"/>
      <c r="V10303" s="34"/>
      <c r="W10303" s="34"/>
      <c r="X10303" s="34"/>
      <c r="Y10303" s="34"/>
      <c r="Z10303" s="34"/>
    </row>
    <row r="10304" spans="18:26" x14ac:dyDescent="0.2">
      <c r="R10304" s="34"/>
      <c r="S10304" s="34"/>
      <c r="T10304" s="34"/>
      <c r="U10304" s="34"/>
      <c r="V10304" s="34"/>
      <c r="W10304" s="34"/>
      <c r="X10304" s="34"/>
      <c r="Y10304" s="34"/>
      <c r="Z10304" s="34"/>
    </row>
    <row r="10305" spans="18:26" x14ac:dyDescent="0.2">
      <c r="R10305" s="34"/>
      <c r="S10305" s="34"/>
      <c r="T10305" s="34"/>
      <c r="U10305" s="34"/>
      <c r="V10305" s="34"/>
      <c r="W10305" s="34"/>
      <c r="X10305" s="34"/>
      <c r="Y10305" s="34"/>
      <c r="Z10305" s="34"/>
    </row>
    <row r="10306" spans="18:26" x14ac:dyDescent="0.2">
      <c r="R10306" s="34"/>
      <c r="S10306" s="34"/>
      <c r="T10306" s="34"/>
      <c r="U10306" s="34"/>
      <c r="V10306" s="34"/>
      <c r="W10306" s="34"/>
      <c r="X10306" s="34"/>
      <c r="Y10306" s="34"/>
      <c r="Z10306" s="34"/>
    </row>
    <row r="10307" spans="18:26" x14ac:dyDescent="0.2">
      <c r="R10307" s="34"/>
      <c r="S10307" s="34"/>
      <c r="T10307" s="34"/>
      <c r="U10307" s="34"/>
      <c r="V10307" s="34"/>
      <c r="W10307" s="34"/>
      <c r="X10307" s="34"/>
      <c r="Y10307" s="34"/>
      <c r="Z10307" s="34"/>
    </row>
    <row r="10308" spans="18:26" x14ac:dyDescent="0.2">
      <c r="R10308" s="34"/>
      <c r="S10308" s="34"/>
      <c r="T10308" s="34"/>
      <c r="U10308" s="34"/>
      <c r="V10308" s="34"/>
      <c r="W10308" s="34"/>
      <c r="X10308" s="34"/>
      <c r="Y10308" s="34"/>
      <c r="Z10308" s="34"/>
    </row>
    <row r="10309" spans="18:26" x14ac:dyDescent="0.2">
      <c r="R10309" s="34"/>
      <c r="S10309" s="34"/>
      <c r="T10309" s="34"/>
      <c r="U10309" s="34"/>
      <c r="V10309" s="34"/>
      <c r="W10309" s="34"/>
      <c r="X10309" s="34"/>
      <c r="Y10309" s="34"/>
      <c r="Z10309" s="34"/>
    </row>
    <row r="10310" spans="18:26" x14ac:dyDescent="0.2">
      <c r="R10310" s="34"/>
      <c r="S10310" s="34"/>
      <c r="T10310" s="34"/>
      <c r="U10310" s="34"/>
      <c r="V10310" s="34"/>
      <c r="W10310" s="34"/>
      <c r="X10310" s="34"/>
      <c r="Y10310" s="34"/>
      <c r="Z10310" s="34"/>
    </row>
    <row r="10311" spans="18:26" x14ac:dyDescent="0.2">
      <c r="R10311" s="34"/>
      <c r="S10311" s="34"/>
      <c r="T10311" s="34"/>
      <c r="U10311" s="34"/>
      <c r="V10311" s="34"/>
      <c r="W10311" s="34"/>
      <c r="X10311" s="34"/>
      <c r="Y10311" s="34"/>
      <c r="Z10311" s="34"/>
    </row>
    <row r="10312" spans="18:26" x14ac:dyDescent="0.2">
      <c r="R10312" s="34"/>
      <c r="S10312" s="34"/>
      <c r="T10312" s="34"/>
      <c r="U10312" s="34"/>
      <c r="V10312" s="34"/>
      <c r="W10312" s="34"/>
      <c r="X10312" s="34"/>
      <c r="Y10312" s="34"/>
      <c r="Z10312" s="34"/>
    </row>
    <row r="10313" spans="18:26" x14ac:dyDescent="0.2">
      <c r="R10313" s="34"/>
      <c r="S10313" s="34"/>
      <c r="T10313" s="34"/>
      <c r="U10313" s="34"/>
      <c r="V10313" s="34"/>
      <c r="W10313" s="34"/>
      <c r="X10313" s="34"/>
      <c r="Y10313" s="34"/>
      <c r="Z10313" s="34"/>
    </row>
    <row r="10314" spans="18:26" x14ac:dyDescent="0.2">
      <c r="R10314" s="34"/>
      <c r="S10314" s="34"/>
      <c r="T10314" s="34"/>
      <c r="U10314" s="34"/>
      <c r="V10314" s="34"/>
      <c r="W10314" s="34"/>
      <c r="X10314" s="34"/>
      <c r="Y10314" s="34"/>
      <c r="Z10314" s="34"/>
    </row>
    <row r="10315" spans="18:26" x14ac:dyDescent="0.2">
      <c r="R10315" s="34"/>
      <c r="S10315" s="34"/>
      <c r="T10315" s="34"/>
      <c r="U10315" s="34"/>
      <c r="V10315" s="34"/>
      <c r="W10315" s="34"/>
      <c r="X10315" s="34"/>
      <c r="Y10315" s="34"/>
      <c r="Z10315" s="34"/>
    </row>
    <row r="10316" spans="18:26" x14ac:dyDescent="0.2">
      <c r="R10316" s="34"/>
      <c r="S10316" s="34"/>
      <c r="T10316" s="34"/>
      <c r="U10316" s="34"/>
      <c r="V10316" s="34"/>
      <c r="W10316" s="34"/>
      <c r="X10316" s="34"/>
      <c r="Y10316" s="34"/>
      <c r="Z10316" s="34"/>
    </row>
    <row r="10317" spans="18:26" x14ac:dyDescent="0.2">
      <c r="R10317" s="34"/>
      <c r="S10317" s="34"/>
      <c r="T10317" s="34"/>
      <c r="U10317" s="34"/>
      <c r="V10317" s="34"/>
      <c r="W10317" s="34"/>
      <c r="X10317" s="34"/>
      <c r="Y10317" s="34"/>
      <c r="Z10317" s="34"/>
    </row>
    <row r="10318" spans="18:26" x14ac:dyDescent="0.2">
      <c r="R10318" s="34"/>
      <c r="S10318" s="34"/>
      <c r="T10318" s="34"/>
      <c r="U10318" s="34"/>
      <c r="V10318" s="34"/>
      <c r="W10318" s="34"/>
      <c r="X10318" s="34"/>
      <c r="Y10318" s="34"/>
      <c r="Z10318" s="34"/>
    </row>
    <row r="10319" spans="18:26" x14ac:dyDescent="0.2">
      <c r="R10319" s="34"/>
      <c r="S10319" s="34"/>
      <c r="T10319" s="34"/>
      <c r="U10319" s="34"/>
      <c r="V10319" s="34"/>
      <c r="W10319" s="34"/>
      <c r="X10319" s="34"/>
      <c r="Y10319" s="34"/>
      <c r="Z10319" s="34"/>
    </row>
    <row r="10320" spans="18:26" x14ac:dyDescent="0.2">
      <c r="R10320" s="34"/>
      <c r="S10320" s="34"/>
      <c r="T10320" s="34"/>
      <c r="U10320" s="34"/>
      <c r="V10320" s="34"/>
      <c r="W10320" s="34"/>
      <c r="X10320" s="34"/>
      <c r="Y10320" s="34"/>
      <c r="Z10320" s="34"/>
    </row>
    <row r="10321" spans="18:26" x14ac:dyDescent="0.2">
      <c r="R10321" s="34"/>
      <c r="S10321" s="34"/>
      <c r="T10321" s="34"/>
      <c r="U10321" s="34"/>
      <c r="V10321" s="34"/>
      <c r="W10321" s="34"/>
      <c r="X10321" s="34"/>
      <c r="Y10321" s="34"/>
      <c r="Z10321" s="34"/>
    </row>
    <row r="10322" spans="18:26" x14ac:dyDescent="0.2">
      <c r="R10322" s="34"/>
      <c r="S10322" s="34"/>
      <c r="T10322" s="34"/>
      <c r="U10322" s="34"/>
      <c r="V10322" s="34"/>
      <c r="W10322" s="34"/>
      <c r="X10322" s="34"/>
      <c r="Y10322" s="34"/>
      <c r="Z10322" s="34"/>
    </row>
    <row r="10323" spans="18:26" x14ac:dyDescent="0.2">
      <c r="R10323" s="34"/>
      <c r="S10323" s="34"/>
      <c r="T10323" s="34"/>
      <c r="U10323" s="34"/>
      <c r="V10323" s="34"/>
      <c r="W10323" s="34"/>
      <c r="X10323" s="34"/>
      <c r="Y10323" s="34"/>
      <c r="Z10323" s="34"/>
    </row>
    <row r="10324" spans="18:26" x14ac:dyDescent="0.2">
      <c r="R10324" s="34"/>
      <c r="S10324" s="34"/>
      <c r="T10324" s="34"/>
      <c r="U10324" s="34"/>
      <c r="V10324" s="34"/>
      <c r="W10324" s="34"/>
      <c r="X10324" s="34"/>
      <c r="Y10324" s="34"/>
      <c r="Z10324" s="34"/>
    </row>
    <row r="10325" spans="18:26" x14ac:dyDescent="0.2">
      <c r="R10325" s="34"/>
      <c r="S10325" s="34"/>
      <c r="T10325" s="34"/>
      <c r="U10325" s="34"/>
      <c r="V10325" s="34"/>
      <c r="W10325" s="34"/>
      <c r="X10325" s="34"/>
      <c r="Y10325" s="34"/>
      <c r="Z10325" s="34"/>
    </row>
    <row r="10326" spans="18:26" x14ac:dyDescent="0.2">
      <c r="R10326" s="34"/>
      <c r="S10326" s="34"/>
      <c r="T10326" s="34"/>
      <c r="U10326" s="34"/>
      <c r="V10326" s="34"/>
      <c r="W10326" s="34"/>
      <c r="X10326" s="34"/>
      <c r="Y10326" s="34"/>
      <c r="Z10326" s="34"/>
    </row>
    <row r="10327" spans="18:26" x14ac:dyDescent="0.2">
      <c r="R10327" s="34"/>
      <c r="S10327" s="34"/>
      <c r="T10327" s="34"/>
      <c r="U10327" s="34"/>
      <c r="V10327" s="34"/>
      <c r="W10327" s="34"/>
      <c r="X10327" s="34"/>
      <c r="Y10327" s="34"/>
      <c r="Z10327" s="34"/>
    </row>
    <row r="10328" spans="18:26" x14ac:dyDescent="0.2">
      <c r="R10328" s="34"/>
      <c r="S10328" s="34"/>
      <c r="T10328" s="34"/>
      <c r="U10328" s="34"/>
      <c r="V10328" s="34"/>
      <c r="W10328" s="34"/>
      <c r="X10328" s="34"/>
      <c r="Y10328" s="34"/>
      <c r="Z10328" s="34"/>
    </row>
    <row r="10329" spans="18:26" x14ac:dyDescent="0.2">
      <c r="R10329" s="34"/>
      <c r="S10329" s="34"/>
      <c r="T10329" s="34"/>
      <c r="U10329" s="34"/>
      <c r="V10329" s="34"/>
      <c r="W10329" s="34"/>
      <c r="X10329" s="34"/>
      <c r="Y10329" s="34"/>
      <c r="Z10329" s="34"/>
    </row>
    <row r="10330" spans="18:26" x14ac:dyDescent="0.2">
      <c r="R10330" s="34"/>
      <c r="S10330" s="34"/>
      <c r="T10330" s="34"/>
      <c r="U10330" s="34"/>
      <c r="V10330" s="34"/>
      <c r="W10330" s="34"/>
      <c r="X10330" s="34"/>
      <c r="Y10330" s="34"/>
      <c r="Z10330" s="34"/>
    </row>
    <row r="10331" spans="18:26" x14ac:dyDescent="0.2">
      <c r="R10331" s="34"/>
      <c r="S10331" s="34"/>
      <c r="T10331" s="34"/>
      <c r="U10331" s="34"/>
      <c r="V10331" s="34"/>
      <c r="W10331" s="34"/>
      <c r="X10331" s="34"/>
      <c r="Y10331" s="34"/>
      <c r="Z10331" s="34"/>
    </row>
    <row r="10332" spans="18:26" x14ac:dyDescent="0.2">
      <c r="R10332" s="34"/>
      <c r="S10332" s="34"/>
      <c r="T10332" s="34"/>
      <c r="U10332" s="34"/>
      <c r="V10332" s="34"/>
      <c r="W10332" s="34"/>
      <c r="X10332" s="34"/>
      <c r="Y10332" s="34"/>
      <c r="Z10332" s="34"/>
    </row>
    <row r="10333" spans="18:26" x14ac:dyDescent="0.2">
      <c r="R10333" s="34"/>
      <c r="S10333" s="34"/>
      <c r="T10333" s="34"/>
      <c r="U10333" s="34"/>
      <c r="V10333" s="34"/>
      <c r="W10333" s="34"/>
      <c r="X10333" s="34"/>
      <c r="Y10333" s="34"/>
      <c r="Z10333" s="34"/>
    </row>
    <row r="10334" spans="18:26" x14ac:dyDescent="0.2">
      <c r="R10334" s="34"/>
      <c r="S10334" s="34"/>
      <c r="T10334" s="34"/>
      <c r="U10334" s="34"/>
      <c r="V10334" s="34"/>
      <c r="W10334" s="34"/>
      <c r="X10334" s="34"/>
      <c r="Y10334" s="34"/>
      <c r="Z10334" s="34"/>
    </row>
    <row r="10335" spans="18:26" x14ac:dyDescent="0.2">
      <c r="R10335" s="34"/>
      <c r="S10335" s="34"/>
      <c r="T10335" s="34"/>
      <c r="U10335" s="34"/>
      <c r="V10335" s="34"/>
      <c r="W10335" s="34"/>
      <c r="X10335" s="34"/>
      <c r="Y10335" s="34"/>
      <c r="Z10335" s="34"/>
    </row>
    <row r="10336" spans="18:26" x14ac:dyDescent="0.2">
      <c r="R10336" s="34"/>
      <c r="S10336" s="34"/>
      <c r="T10336" s="34"/>
      <c r="U10336" s="34"/>
      <c r="V10336" s="34"/>
      <c r="W10336" s="34"/>
      <c r="X10336" s="34"/>
      <c r="Y10336" s="34"/>
      <c r="Z10336" s="34"/>
    </row>
    <row r="10337" spans="18:26" x14ac:dyDescent="0.2">
      <c r="R10337" s="34"/>
      <c r="S10337" s="34"/>
      <c r="T10337" s="34"/>
      <c r="U10337" s="34"/>
      <c r="V10337" s="34"/>
      <c r="W10337" s="34"/>
      <c r="X10337" s="34"/>
      <c r="Y10337" s="34"/>
      <c r="Z10337" s="34"/>
    </row>
    <row r="10338" spans="18:26" x14ac:dyDescent="0.2">
      <c r="R10338" s="34"/>
      <c r="S10338" s="34"/>
      <c r="T10338" s="34"/>
      <c r="U10338" s="34"/>
      <c r="V10338" s="34"/>
      <c r="W10338" s="34"/>
      <c r="X10338" s="34"/>
      <c r="Y10338" s="34"/>
      <c r="Z10338" s="34"/>
    </row>
    <row r="10339" spans="18:26" x14ac:dyDescent="0.2">
      <c r="R10339" s="34"/>
      <c r="S10339" s="34"/>
      <c r="T10339" s="34"/>
      <c r="U10339" s="34"/>
      <c r="V10339" s="34"/>
      <c r="W10339" s="34"/>
      <c r="X10339" s="34"/>
      <c r="Y10339" s="34"/>
      <c r="Z10339" s="34"/>
    </row>
    <row r="10340" spans="18:26" x14ac:dyDescent="0.2">
      <c r="R10340" s="34"/>
      <c r="S10340" s="34"/>
      <c r="T10340" s="34"/>
      <c r="U10340" s="34"/>
      <c r="V10340" s="34"/>
      <c r="W10340" s="34"/>
      <c r="X10340" s="34"/>
      <c r="Y10340" s="34"/>
      <c r="Z10340" s="34"/>
    </row>
    <row r="10341" spans="18:26" x14ac:dyDescent="0.2">
      <c r="R10341" s="34"/>
      <c r="S10341" s="34"/>
      <c r="T10341" s="34"/>
      <c r="U10341" s="34"/>
      <c r="V10341" s="34"/>
      <c r="W10341" s="34"/>
      <c r="X10341" s="34"/>
      <c r="Y10341" s="34"/>
      <c r="Z10341" s="34"/>
    </row>
    <row r="10342" spans="18:26" x14ac:dyDescent="0.2">
      <c r="R10342" s="34"/>
      <c r="S10342" s="34"/>
      <c r="T10342" s="34"/>
      <c r="U10342" s="34"/>
      <c r="V10342" s="34"/>
      <c r="W10342" s="34"/>
      <c r="X10342" s="34"/>
      <c r="Y10342" s="34"/>
      <c r="Z10342" s="34"/>
    </row>
    <row r="10343" spans="18:26" x14ac:dyDescent="0.2">
      <c r="R10343" s="34"/>
      <c r="S10343" s="34"/>
      <c r="T10343" s="34"/>
      <c r="U10343" s="34"/>
      <c r="V10343" s="34"/>
      <c r="W10343" s="34"/>
      <c r="X10343" s="34"/>
      <c r="Y10343" s="34"/>
      <c r="Z10343" s="34"/>
    </row>
    <row r="10344" spans="18:26" x14ac:dyDescent="0.2">
      <c r="R10344" s="34"/>
      <c r="S10344" s="34"/>
      <c r="T10344" s="34"/>
      <c r="U10344" s="34"/>
      <c r="V10344" s="34"/>
      <c r="W10344" s="34"/>
      <c r="X10344" s="34"/>
      <c r="Y10344" s="34"/>
      <c r="Z10344" s="34"/>
    </row>
    <row r="10345" spans="18:26" x14ac:dyDescent="0.2">
      <c r="R10345" s="34"/>
      <c r="S10345" s="34"/>
      <c r="T10345" s="34"/>
      <c r="U10345" s="34"/>
      <c r="V10345" s="34"/>
      <c r="W10345" s="34"/>
      <c r="X10345" s="34"/>
      <c r="Y10345" s="34"/>
      <c r="Z10345" s="34"/>
    </row>
    <row r="10346" spans="18:26" x14ac:dyDescent="0.2">
      <c r="R10346" s="34"/>
      <c r="S10346" s="34"/>
      <c r="T10346" s="34"/>
      <c r="U10346" s="34"/>
      <c r="V10346" s="34"/>
      <c r="W10346" s="34"/>
      <c r="X10346" s="34"/>
      <c r="Y10346" s="34"/>
      <c r="Z10346" s="34"/>
    </row>
    <row r="10347" spans="18:26" x14ac:dyDescent="0.2">
      <c r="R10347" s="34"/>
      <c r="S10347" s="34"/>
      <c r="T10347" s="34"/>
      <c r="U10347" s="34"/>
      <c r="V10347" s="34"/>
      <c r="W10347" s="34"/>
      <c r="X10347" s="34"/>
      <c r="Y10347" s="34"/>
      <c r="Z10347" s="34"/>
    </row>
    <row r="10348" spans="18:26" x14ac:dyDescent="0.2">
      <c r="R10348" s="34"/>
      <c r="S10348" s="34"/>
      <c r="T10348" s="34"/>
      <c r="U10348" s="34"/>
      <c r="V10348" s="34"/>
      <c r="W10348" s="34"/>
      <c r="X10348" s="34"/>
      <c r="Y10348" s="34"/>
      <c r="Z10348" s="34"/>
    </row>
    <row r="10349" spans="18:26" x14ac:dyDescent="0.2">
      <c r="R10349" s="34"/>
      <c r="S10349" s="34"/>
      <c r="T10349" s="34"/>
      <c r="U10349" s="34"/>
      <c r="V10349" s="34"/>
      <c r="W10349" s="34"/>
      <c r="X10349" s="34"/>
      <c r="Y10349" s="34"/>
      <c r="Z10349" s="34"/>
    </row>
    <row r="10350" spans="18:26" x14ac:dyDescent="0.2">
      <c r="R10350" s="34"/>
      <c r="S10350" s="34"/>
      <c r="T10350" s="34"/>
      <c r="U10350" s="34"/>
      <c r="V10350" s="34"/>
      <c r="W10350" s="34"/>
      <c r="X10350" s="34"/>
      <c r="Y10350" s="34"/>
      <c r="Z10350" s="34"/>
    </row>
    <row r="10351" spans="18:26" x14ac:dyDescent="0.2">
      <c r="R10351" s="34"/>
      <c r="S10351" s="34"/>
      <c r="T10351" s="34"/>
      <c r="U10351" s="34"/>
      <c r="V10351" s="34"/>
      <c r="W10351" s="34"/>
      <c r="X10351" s="34"/>
      <c r="Y10351" s="34"/>
      <c r="Z10351" s="34"/>
    </row>
    <row r="10352" spans="18:26" x14ac:dyDescent="0.2">
      <c r="R10352" s="34"/>
      <c r="S10352" s="34"/>
      <c r="T10352" s="34"/>
      <c r="U10352" s="34"/>
      <c r="V10352" s="34"/>
      <c r="W10352" s="34"/>
      <c r="X10352" s="34"/>
      <c r="Y10352" s="34"/>
      <c r="Z10352" s="34"/>
    </row>
    <row r="10353" spans="18:26" x14ac:dyDescent="0.2">
      <c r="R10353" s="34"/>
      <c r="S10353" s="34"/>
      <c r="T10353" s="34"/>
      <c r="U10353" s="34"/>
      <c r="V10353" s="34"/>
      <c r="W10353" s="34"/>
      <c r="X10353" s="34"/>
      <c r="Y10353" s="34"/>
      <c r="Z10353" s="34"/>
    </row>
    <row r="10354" spans="18:26" x14ac:dyDescent="0.2">
      <c r="R10354" s="34"/>
      <c r="S10354" s="34"/>
      <c r="T10354" s="34"/>
      <c r="U10354" s="34"/>
      <c r="V10354" s="34"/>
      <c r="W10354" s="34"/>
      <c r="X10354" s="34"/>
      <c r="Y10354" s="34"/>
      <c r="Z10354" s="34"/>
    </row>
    <row r="10355" spans="18:26" x14ac:dyDescent="0.2">
      <c r="R10355" s="34"/>
      <c r="S10355" s="34"/>
      <c r="T10355" s="34"/>
      <c r="U10355" s="34"/>
      <c r="V10355" s="34"/>
      <c r="W10355" s="34"/>
      <c r="X10355" s="34"/>
      <c r="Y10355" s="34"/>
      <c r="Z10355" s="34"/>
    </row>
    <row r="10356" spans="18:26" x14ac:dyDescent="0.2">
      <c r="R10356" s="34"/>
      <c r="S10356" s="34"/>
      <c r="T10356" s="34"/>
      <c r="U10356" s="34"/>
      <c r="V10356" s="34"/>
      <c r="W10356" s="34"/>
      <c r="X10356" s="34"/>
      <c r="Y10356" s="34"/>
      <c r="Z10356" s="34"/>
    </row>
    <row r="10357" spans="18:26" x14ac:dyDescent="0.2">
      <c r="R10357" s="34"/>
      <c r="S10357" s="34"/>
      <c r="T10357" s="34"/>
      <c r="U10357" s="34"/>
      <c r="V10357" s="34"/>
      <c r="W10357" s="34"/>
      <c r="X10357" s="34"/>
      <c r="Y10357" s="34"/>
      <c r="Z10357" s="34"/>
    </row>
    <row r="10358" spans="18:26" x14ac:dyDescent="0.2">
      <c r="R10358" s="34"/>
      <c r="S10358" s="34"/>
      <c r="T10358" s="34"/>
      <c r="U10358" s="34"/>
      <c r="V10358" s="34"/>
      <c r="W10358" s="34"/>
      <c r="X10358" s="34"/>
      <c r="Y10358" s="34"/>
      <c r="Z10358" s="34"/>
    </row>
    <row r="10359" spans="18:26" x14ac:dyDescent="0.2">
      <c r="R10359" s="34"/>
      <c r="S10359" s="34"/>
      <c r="T10359" s="34"/>
      <c r="U10359" s="34"/>
      <c r="V10359" s="34"/>
      <c r="W10359" s="34"/>
      <c r="X10359" s="34"/>
      <c r="Y10359" s="34"/>
      <c r="Z10359" s="34"/>
    </row>
    <row r="10360" spans="18:26" x14ac:dyDescent="0.2">
      <c r="R10360" s="34"/>
      <c r="S10360" s="34"/>
      <c r="T10360" s="34"/>
      <c r="U10360" s="34"/>
      <c r="V10360" s="34"/>
      <c r="W10360" s="34"/>
      <c r="X10360" s="34"/>
      <c r="Y10360" s="34"/>
      <c r="Z10360" s="34"/>
    </row>
    <row r="10361" spans="18:26" x14ac:dyDescent="0.2">
      <c r="R10361" s="34"/>
      <c r="S10361" s="34"/>
      <c r="T10361" s="34"/>
      <c r="U10361" s="34"/>
      <c r="V10361" s="34"/>
      <c r="W10361" s="34"/>
      <c r="X10361" s="34"/>
      <c r="Y10361" s="34"/>
      <c r="Z10361" s="34"/>
    </row>
    <row r="10362" spans="18:26" x14ac:dyDescent="0.2">
      <c r="R10362" s="34"/>
      <c r="S10362" s="34"/>
      <c r="T10362" s="34"/>
      <c r="U10362" s="34"/>
      <c r="V10362" s="34"/>
      <c r="W10362" s="34"/>
      <c r="X10362" s="34"/>
      <c r="Y10362" s="34"/>
      <c r="Z10362" s="34"/>
    </row>
    <row r="10363" spans="18:26" x14ac:dyDescent="0.2">
      <c r="R10363" s="34"/>
      <c r="S10363" s="34"/>
      <c r="T10363" s="34"/>
      <c r="U10363" s="34"/>
      <c r="V10363" s="34"/>
      <c r="W10363" s="34"/>
      <c r="X10363" s="34"/>
      <c r="Y10363" s="34"/>
      <c r="Z10363" s="34"/>
    </row>
    <row r="10364" spans="18:26" x14ac:dyDescent="0.2">
      <c r="R10364" s="34"/>
      <c r="S10364" s="34"/>
      <c r="T10364" s="34"/>
      <c r="U10364" s="34"/>
      <c r="V10364" s="34"/>
      <c r="W10364" s="34"/>
      <c r="X10364" s="34"/>
      <c r="Y10364" s="34"/>
      <c r="Z10364" s="34"/>
    </row>
    <row r="10365" spans="18:26" x14ac:dyDescent="0.2">
      <c r="R10365" s="34"/>
      <c r="S10365" s="34"/>
      <c r="T10365" s="34"/>
      <c r="U10365" s="34"/>
      <c r="V10365" s="34"/>
      <c r="W10365" s="34"/>
      <c r="X10365" s="34"/>
      <c r="Y10365" s="34"/>
      <c r="Z10365" s="34"/>
    </row>
    <row r="10366" spans="18:26" x14ac:dyDescent="0.2">
      <c r="R10366" s="34"/>
      <c r="S10366" s="34"/>
      <c r="T10366" s="34"/>
      <c r="U10366" s="34"/>
      <c r="V10366" s="34"/>
      <c r="W10366" s="34"/>
      <c r="X10366" s="34"/>
      <c r="Y10366" s="34"/>
      <c r="Z10366" s="34"/>
    </row>
    <row r="10367" spans="18:26" x14ac:dyDescent="0.2">
      <c r="R10367" s="34"/>
      <c r="S10367" s="34"/>
      <c r="T10367" s="34"/>
      <c r="U10367" s="34"/>
      <c r="V10367" s="34"/>
      <c r="W10367" s="34"/>
      <c r="X10367" s="34"/>
      <c r="Y10367" s="34"/>
      <c r="Z10367" s="34"/>
    </row>
    <row r="10368" spans="18:26" x14ac:dyDescent="0.2">
      <c r="R10368" s="34"/>
      <c r="S10368" s="34"/>
      <c r="T10368" s="34"/>
      <c r="U10368" s="34"/>
      <c r="V10368" s="34"/>
      <c r="W10368" s="34"/>
      <c r="X10368" s="34"/>
      <c r="Y10368" s="34"/>
      <c r="Z10368" s="34"/>
    </row>
    <row r="10369" spans="18:26" x14ac:dyDescent="0.2">
      <c r="R10369" s="34"/>
      <c r="S10369" s="34"/>
      <c r="T10369" s="34"/>
      <c r="U10369" s="34"/>
      <c r="V10369" s="34"/>
      <c r="W10369" s="34"/>
      <c r="X10369" s="34"/>
      <c r="Y10369" s="34"/>
      <c r="Z10369" s="34"/>
    </row>
    <row r="10370" spans="18:26" x14ac:dyDescent="0.2">
      <c r="R10370" s="34"/>
      <c r="S10370" s="34"/>
      <c r="T10370" s="34"/>
      <c r="U10370" s="34"/>
      <c r="V10370" s="34"/>
      <c r="W10370" s="34"/>
      <c r="X10370" s="34"/>
      <c r="Y10370" s="34"/>
      <c r="Z10370" s="34"/>
    </row>
    <row r="10371" spans="18:26" x14ac:dyDescent="0.2">
      <c r="R10371" s="34"/>
      <c r="S10371" s="34"/>
      <c r="T10371" s="34"/>
      <c r="U10371" s="34"/>
      <c r="V10371" s="34"/>
      <c r="W10371" s="34"/>
      <c r="X10371" s="34"/>
      <c r="Y10371" s="34"/>
      <c r="Z10371" s="34"/>
    </row>
    <row r="10372" spans="18:26" x14ac:dyDescent="0.2">
      <c r="R10372" s="34"/>
      <c r="S10372" s="34"/>
      <c r="T10372" s="34"/>
      <c r="U10372" s="34"/>
      <c r="V10372" s="34"/>
      <c r="W10372" s="34"/>
      <c r="X10372" s="34"/>
      <c r="Y10372" s="34"/>
      <c r="Z10372" s="34"/>
    </row>
    <row r="10373" spans="18:26" x14ac:dyDescent="0.2">
      <c r="R10373" s="34"/>
      <c r="S10373" s="34"/>
      <c r="T10373" s="34"/>
      <c r="U10373" s="34"/>
      <c r="V10373" s="34"/>
      <c r="W10373" s="34"/>
      <c r="X10373" s="34"/>
      <c r="Y10373" s="34"/>
      <c r="Z10373" s="34"/>
    </row>
    <row r="10374" spans="18:26" x14ac:dyDescent="0.2">
      <c r="R10374" s="34"/>
      <c r="S10374" s="34"/>
      <c r="T10374" s="34"/>
      <c r="U10374" s="34"/>
      <c r="V10374" s="34"/>
      <c r="W10374" s="34"/>
      <c r="X10374" s="34"/>
      <c r="Y10374" s="34"/>
      <c r="Z10374" s="34"/>
    </row>
    <row r="10375" spans="18:26" x14ac:dyDescent="0.2">
      <c r="R10375" s="34"/>
      <c r="S10375" s="34"/>
      <c r="T10375" s="34"/>
      <c r="U10375" s="34"/>
      <c r="V10375" s="34"/>
      <c r="W10375" s="34"/>
      <c r="X10375" s="34"/>
      <c r="Y10375" s="34"/>
      <c r="Z10375" s="34"/>
    </row>
    <row r="10376" spans="18:26" x14ac:dyDescent="0.2">
      <c r="R10376" s="34"/>
      <c r="S10376" s="34"/>
      <c r="T10376" s="34"/>
      <c r="U10376" s="34"/>
      <c r="V10376" s="34"/>
      <c r="W10376" s="34"/>
      <c r="X10376" s="34"/>
      <c r="Y10376" s="34"/>
      <c r="Z10376" s="34"/>
    </row>
    <row r="10377" spans="18:26" x14ac:dyDescent="0.2">
      <c r="R10377" s="34"/>
      <c r="S10377" s="34"/>
      <c r="T10377" s="34"/>
      <c r="U10377" s="34"/>
      <c r="V10377" s="34"/>
      <c r="W10377" s="34"/>
      <c r="X10377" s="34"/>
      <c r="Y10377" s="34"/>
      <c r="Z10377" s="34"/>
    </row>
    <row r="10378" spans="18:26" x14ac:dyDescent="0.2">
      <c r="R10378" s="34"/>
      <c r="S10378" s="34"/>
      <c r="T10378" s="34"/>
      <c r="U10378" s="34"/>
      <c r="V10378" s="34"/>
      <c r="W10378" s="34"/>
      <c r="X10378" s="34"/>
      <c r="Y10378" s="34"/>
      <c r="Z10378" s="34"/>
    </row>
    <row r="10379" spans="18:26" x14ac:dyDescent="0.2">
      <c r="R10379" s="34"/>
      <c r="S10379" s="34"/>
      <c r="T10379" s="34"/>
      <c r="U10379" s="34"/>
      <c r="V10379" s="34"/>
      <c r="W10379" s="34"/>
      <c r="X10379" s="34"/>
      <c r="Y10379" s="34"/>
      <c r="Z10379" s="34"/>
    </row>
    <row r="10380" spans="18:26" x14ac:dyDescent="0.2">
      <c r="R10380" s="34"/>
      <c r="S10380" s="34"/>
      <c r="T10380" s="34"/>
      <c r="U10380" s="34"/>
      <c r="V10380" s="34"/>
      <c r="W10380" s="34"/>
      <c r="X10380" s="34"/>
      <c r="Y10380" s="34"/>
      <c r="Z10380" s="34"/>
    </row>
    <row r="10381" spans="18:26" x14ac:dyDescent="0.2">
      <c r="R10381" s="34"/>
      <c r="S10381" s="34"/>
      <c r="T10381" s="34"/>
      <c r="U10381" s="34"/>
      <c r="V10381" s="34"/>
      <c r="W10381" s="34"/>
      <c r="X10381" s="34"/>
      <c r="Y10381" s="34"/>
      <c r="Z10381" s="34"/>
    </row>
    <row r="10382" spans="18:26" x14ac:dyDescent="0.2">
      <c r="R10382" s="34"/>
      <c r="S10382" s="34"/>
      <c r="T10382" s="34"/>
      <c r="U10382" s="34"/>
      <c r="V10382" s="34"/>
      <c r="W10382" s="34"/>
      <c r="X10382" s="34"/>
      <c r="Y10382" s="34"/>
      <c r="Z10382" s="34"/>
    </row>
    <row r="10383" spans="18:26" x14ac:dyDescent="0.2">
      <c r="R10383" s="34"/>
      <c r="S10383" s="34"/>
      <c r="T10383" s="34"/>
      <c r="U10383" s="34"/>
      <c r="V10383" s="34"/>
      <c r="W10383" s="34"/>
      <c r="X10383" s="34"/>
      <c r="Y10383" s="34"/>
      <c r="Z10383" s="34"/>
    </row>
    <row r="10384" spans="18:26" x14ac:dyDescent="0.2">
      <c r="R10384" s="34"/>
      <c r="S10384" s="34"/>
      <c r="T10384" s="34"/>
      <c r="U10384" s="34"/>
      <c r="V10384" s="34"/>
      <c r="W10384" s="34"/>
      <c r="X10384" s="34"/>
      <c r="Y10384" s="34"/>
      <c r="Z10384" s="34"/>
    </row>
    <row r="10385" spans="18:26" x14ac:dyDescent="0.2">
      <c r="R10385" s="34"/>
      <c r="S10385" s="34"/>
      <c r="T10385" s="34"/>
      <c r="U10385" s="34"/>
      <c r="V10385" s="34"/>
      <c r="W10385" s="34"/>
      <c r="X10385" s="34"/>
      <c r="Y10385" s="34"/>
      <c r="Z10385" s="34"/>
    </row>
    <row r="10386" spans="18:26" x14ac:dyDescent="0.2">
      <c r="R10386" s="34"/>
      <c r="S10386" s="34"/>
      <c r="T10386" s="34"/>
      <c r="U10386" s="34"/>
      <c r="V10386" s="34"/>
      <c r="W10386" s="34"/>
      <c r="X10386" s="34"/>
      <c r="Y10386" s="34"/>
      <c r="Z10386" s="34"/>
    </row>
    <row r="10387" spans="18:26" x14ac:dyDescent="0.2">
      <c r="R10387" s="34"/>
      <c r="S10387" s="34"/>
      <c r="T10387" s="34"/>
      <c r="U10387" s="34"/>
      <c r="V10387" s="34"/>
      <c r="W10387" s="34"/>
      <c r="X10387" s="34"/>
      <c r="Y10387" s="34"/>
      <c r="Z10387" s="34"/>
    </row>
    <row r="10388" spans="18:26" x14ac:dyDescent="0.2">
      <c r="R10388" s="34"/>
      <c r="S10388" s="34"/>
      <c r="T10388" s="34"/>
      <c r="U10388" s="34"/>
      <c r="V10388" s="34"/>
      <c r="W10388" s="34"/>
      <c r="X10388" s="34"/>
      <c r="Y10388" s="34"/>
      <c r="Z10388" s="34"/>
    </row>
    <row r="10389" spans="18:26" x14ac:dyDescent="0.2">
      <c r="R10389" s="34"/>
      <c r="S10389" s="34"/>
      <c r="T10389" s="34"/>
      <c r="U10389" s="34"/>
      <c r="V10389" s="34"/>
      <c r="W10389" s="34"/>
      <c r="X10389" s="34"/>
      <c r="Y10389" s="34"/>
      <c r="Z10389" s="34"/>
    </row>
    <row r="10390" spans="18:26" x14ac:dyDescent="0.2">
      <c r="R10390" s="34"/>
      <c r="S10390" s="34"/>
      <c r="T10390" s="34"/>
      <c r="U10390" s="34"/>
      <c r="V10390" s="34"/>
      <c r="W10390" s="34"/>
      <c r="X10390" s="34"/>
      <c r="Y10390" s="34"/>
      <c r="Z10390" s="34"/>
    </row>
    <row r="10391" spans="18:26" x14ac:dyDescent="0.2">
      <c r="R10391" s="34"/>
      <c r="S10391" s="34"/>
      <c r="T10391" s="34"/>
      <c r="U10391" s="34"/>
      <c r="V10391" s="34"/>
      <c r="W10391" s="34"/>
      <c r="X10391" s="34"/>
      <c r="Y10391" s="34"/>
      <c r="Z10391" s="34"/>
    </row>
    <row r="10392" spans="18:26" x14ac:dyDescent="0.2">
      <c r="R10392" s="34"/>
      <c r="S10392" s="34"/>
      <c r="T10392" s="34"/>
      <c r="U10392" s="34"/>
      <c r="V10392" s="34"/>
      <c r="W10392" s="34"/>
      <c r="X10392" s="34"/>
      <c r="Y10392" s="34"/>
      <c r="Z10392" s="34"/>
    </row>
    <row r="10393" spans="18:26" x14ac:dyDescent="0.2">
      <c r="R10393" s="34"/>
      <c r="S10393" s="34"/>
      <c r="T10393" s="34"/>
      <c r="U10393" s="34"/>
      <c r="V10393" s="34"/>
      <c r="W10393" s="34"/>
      <c r="X10393" s="34"/>
      <c r="Y10393" s="34"/>
      <c r="Z10393" s="34"/>
    </row>
    <row r="10394" spans="18:26" x14ac:dyDescent="0.2">
      <c r="R10394" s="34"/>
      <c r="S10394" s="34"/>
      <c r="T10394" s="34"/>
      <c r="U10394" s="34"/>
      <c r="V10394" s="34"/>
      <c r="W10394" s="34"/>
      <c r="X10394" s="34"/>
      <c r="Y10394" s="34"/>
      <c r="Z10394" s="34"/>
    </row>
    <row r="10395" spans="18:26" x14ac:dyDescent="0.2">
      <c r="R10395" s="34"/>
      <c r="S10395" s="34"/>
      <c r="T10395" s="34"/>
      <c r="U10395" s="34"/>
      <c r="V10395" s="34"/>
      <c r="W10395" s="34"/>
      <c r="X10395" s="34"/>
      <c r="Y10395" s="34"/>
      <c r="Z10395" s="34"/>
    </row>
    <row r="10396" spans="18:26" x14ac:dyDescent="0.2">
      <c r="R10396" s="34"/>
      <c r="S10396" s="34"/>
      <c r="T10396" s="34"/>
      <c r="U10396" s="34"/>
      <c r="V10396" s="34"/>
      <c r="W10396" s="34"/>
      <c r="X10396" s="34"/>
      <c r="Y10396" s="34"/>
      <c r="Z10396" s="34"/>
    </row>
    <row r="10397" spans="18:26" x14ac:dyDescent="0.2">
      <c r="R10397" s="34"/>
      <c r="S10397" s="34"/>
      <c r="T10397" s="34"/>
      <c r="U10397" s="34"/>
      <c r="V10397" s="34"/>
      <c r="W10397" s="34"/>
      <c r="X10397" s="34"/>
      <c r="Y10397" s="34"/>
      <c r="Z10397" s="34"/>
    </row>
    <row r="10398" spans="18:26" x14ac:dyDescent="0.2">
      <c r="R10398" s="34"/>
      <c r="S10398" s="34"/>
      <c r="T10398" s="34"/>
      <c r="U10398" s="34"/>
      <c r="V10398" s="34"/>
      <c r="W10398" s="34"/>
      <c r="X10398" s="34"/>
      <c r="Y10398" s="34"/>
      <c r="Z10398" s="34"/>
    </row>
    <row r="10399" spans="18:26" x14ac:dyDescent="0.2">
      <c r="R10399" s="34"/>
      <c r="S10399" s="34"/>
      <c r="T10399" s="34"/>
      <c r="U10399" s="34"/>
      <c r="V10399" s="34"/>
      <c r="W10399" s="34"/>
      <c r="X10399" s="34"/>
      <c r="Y10399" s="34"/>
      <c r="Z10399" s="34"/>
    </row>
    <row r="10400" spans="18:26" x14ac:dyDescent="0.2">
      <c r="R10400" s="34"/>
      <c r="S10400" s="34"/>
      <c r="T10400" s="34"/>
      <c r="U10400" s="34"/>
      <c r="V10400" s="34"/>
      <c r="W10400" s="34"/>
      <c r="X10400" s="34"/>
      <c r="Y10400" s="34"/>
      <c r="Z10400" s="34"/>
    </row>
    <row r="10401" spans="18:26" x14ac:dyDescent="0.2">
      <c r="R10401" s="34"/>
      <c r="S10401" s="34"/>
      <c r="T10401" s="34"/>
      <c r="U10401" s="34"/>
      <c r="V10401" s="34"/>
      <c r="W10401" s="34"/>
      <c r="X10401" s="34"/>
      <c r="Y10401" s="34"/>
      <c r="Z10401" s="34"/>
    </row>
    <row r="10402" spans="18:26" x14ac:dyDescent="0.2">
      <c r="R10402" s="34"/>
      <c r="S10402" s="34"/>
      <c r="T10402" s="34"/>
      <c r="U10402" s="34"/>
      <c r="V10402" s="34"/>
      <c r="W10402" s="34"/>
      <c r="X10402" s="34"/>
      <c r="Y10402" s="34"/>
      <c r="Z10402" s="34"/>
    </row>
    <row r="10403" spans="18:26" x14ac:dyDescent="0.2">
      <c r="R10403" s="34"/>
      <c r="S10403" s="34"/>
      <c r="T10403" s="34"/>
      <c r="U10403" s="34"/>
      <c r="V10403" s="34"/>
      <c r="W10403" s="34"/>
      <c r="X10403" s="34"/>
      <c r="Y10403" s="34"/>
      <c r="Z10403" s="34"/>
    </row>
    <row r="10404" spans="18:26" x14ac:dyDescent="0.2">
      <c r="R10404" s="34"/>
      <c r="S10404" s="34"/>
      <c r="T10404" s="34"/>
      <c r="U10404" s="34"/>
      <c r="V10404" s="34"/>
      <c r="W10404" s="34"/>
      <c r="X10404" s="34"/>
      <c r="Y10404" s="34"/>
      <c r="Z10404" s="34"/>
    </row>
    <row r="10405" spans="18:26" x14ac:dyDescent="0.2">
      <c r="R10405" s="34"/>
      <c r="S10405" s="34"/>
      <c r="T10405" s="34"/>
      <c r="U10405" s="34"/>
      <c r="V10405" s="34"/>
      <c r="W10405" s="34"/>
      <c r="X10405" s="34"/>
      <c r="Y10405" s="34"/>
      <c r="Z10405" s="34"/>
    </row>
    <row r="10406" spans="18:26" x14ac:dyDescent="0.2">
      <c r="R10406" s="34"/>
      <c r="S10406" s="34"/>
      <c r="T10406" s="34"/>
      <c r="U10406" s="34"/>
      <c r="V10406" s="34"/>
      <c r="W10406" s="34"/>
      <c r="X10406" s="34"/>
      <c r="Y10406" s="34"/>
      <c r="Z10406" s="34"/>
    </row>
    <row r="10407" spans="18:26" x14ac:dyDescent="0.2">
      <c r="R10407" s="34"/>
      <c r="S10407" s="34"/>
      <c r="T10407" s="34"/>
      <c r="U10407" s="34"/>
      <c r="V10407" s="34"/>
      <c r="W10407" s="34"/>
      <c r="X10407" s="34"/>
      <c r="Y10407" s="34"/>
      <c r="Z10407" s="34"/>
    </row>
    <row r="10408" spans="18:26" x14ac:dyDescent="0.2">
      <c r="R10408" s="34"/>
      <c r="S10408" s="34"/>
      <c r="T10408" s="34"/>
      <c r="U10408" s="34"/>
      <c r="V10408" s="34"/>
      <c r="W10408" s="34"/>
      <c r="X10408" s="34"/>
      <c r="Y10408" s="34"/>
      <c r="Z10408" s="34"/>
    </row>
    <row r="10409" spans="18:26" x14ac:dyDescent="0.2">
      <c r="R10409" s="34"/>
      <c r="S10409" s="34"/>
      <c r="T10409" s="34"/>
      <c r="U10409" s="34"/>
      <c r="V10409" s="34"/>
      <c r="W10409" s="34"/>
      <c r="X10409" s="34"/>
      <c r="Y10409" s="34"/>
      <c r="Z10409" s="34"/>
    </row>
    <row r="10410" spans="18:26" x14ac:dyDescent="0.2">
      <c r="R10410" s="34"/>
      <c r="S10410" s="34"/>
      <c r="T10410" s="34"/>
      <c r="U10410" s="34"/>
      <c r="V10410" s="34"/>
      <c r="W10410" s="34"/>
      <c r="X10410" s="34"/>
      <c r="Y10410" s="34"/>
      <c r="Z10410" s="34"/>
    </row>
    <row r="10411" spans="18:26" x14ac:dyDescent="0.2">
      <c r="R10411" s="34"/>
      <c r="S10411" s="34"/>
      <c r="T10411" s="34"/>
      <c r="U10411" s="34"/>
      <c r="V10411" s="34"/>
      <c r="W10411" s="34"/>
      <c r="X10411" s="34"/>
      <c r="Y10411" s="34"/>
      <c r="Z10411" s="34"/>
    </row>
    <row r="10412" spans="18:26" x14ac:dyDescent="0.2">
      <c r="R10412" s="34"/>
      <c r="S10412" s="34"/>
      <c r="T10412" s="34"/>
      <c r="U10412" s="34"/>
      <c r="V10412" s="34"/>
      <c r="W10412" s="34"/>
      <c r="X10412" s="34"/>
      <c r="Y10412" s="34"/>
      <c r="Z10412" s="34"/>
    </row>
    <row r="10413" spans="18:26" x14ac:dyDescent="0.2">
      <c r="R10413" s="34"/>
      <c r="S10413" s="34"/>
      <c r="T10413" s="34"/>
      <c r="U10413" s="34"/>
      <c r="V10413" s="34"/>
      <c r="W10413" s="34"/>
      <c r="X10413" s="34"/>
      <c r="Y10413" s="34"/>
      <c r="Z10413" s="34"/>
    </row>
    <row r="10414" spans="18:26" x14ac:dyDescent="0.2">
      <c r="R10414" s="34"/>
      <c r="S10414" s="34"/>
      <c r="T10414" s="34"/>
      <c r="U10414" s="34"/>
      <c r="V10414" s="34"/>
      <c r="W10414" s="34"/>
      <c r="X10414" s="34"/>
      <c r="Y10414" s="34"/>
      <c r="Z10414" s="34"/>
    </row>
    <row r="10415" spans="18:26" x14ac:dyDescent="0.2">
      <c r="R10415" s="34"/>
      <c r="S10415" s="34"/>
      <c r="T10415" s="34"/>
      <c r="U10415" s="34"/>
      <c r="V10415" s="34"/>
      <c r="W10415" s="34"/>
      <c r="X10415" s="34"/>
      <c r="Y10415" s="34"/>
      <c r="Z10415" s="34"/>
    </row>
    <row r="10416" spans="18:26" x14ac:dyDescent="0.2">
      <c r="R10416" s="34"/>
      <c r="S10416" s="34"/>
      <c r="T10416" s="34"/>
      <c r="U10416" s="34"/>
      <c r="V10416" s="34"/>
      <c r="W10416" s="34"/>
      <c r="X10416" s="34"/>
      <c r="Y10416" s="34"/>
      <c r="Z10416" s="34"/>
    </row>
    <row r="10417" spans="18:26" x14ac:dyDescent="0.2">
      <c r="R10417" s="34"/>
      <c r="S10417" s="34"/>
      <c r="T10417" s="34"/>
      <c r="U10417" s="34"/>
      <c r="V10417" s="34"/>
      <c r="W10417" s="34"/>
      <c r="X10417" s="34"/>
      <c r="Y10417" s="34"/>
      <c r="Z10417" s="34"/>
    </row>
    <row r="10418" spans="18:26" x14ac:dyDescent="0.2">
      <c r="R10418" s="34"/>
      <c r="S10418" s="34"/>
      <c r="T10418" s="34"/>
      <c r="U10418" s="34"/>
      <c r="V10418" s="34"/>
      <c r="W10418" s="34"/>
      <c r="X10418" s="34"/>
      <c r="Y10418" s="34"/>
      <c r="Z10418" s="34"/>
    </row>
    <row r="10419" spans="18:26" x14ac:dyDescent="0.2">
      <c r="R10419" s="34"/>
      <c r="S10419" s="34"/>
      <c r="T10419" s="34"/>
      <c r="U10419" s="34"/>
      <c r="V10419" s="34"/>
      <c r="W10419" s="34"/>
      <c r="X10419" s="34"/>
      <c r="Y10419" s="34"/>
      <c r="Z10419" s="34"/>
    </row>
    <row r="10420" spans="18:26" x14ac:dyDescent="0.2">
      <c r="R10420" s="34"/>
      <c r="S10420" s="34"/>
      <c r="T10420" s="34"/>
      <c r="U10420" s="34"/>
      <c r="V10420" s="34"/>
      <c r="W10420" s="34"/>
      <c r="X10420" s="34"/>
      <c r="Y10420" s="34"/>
      <c r="Z10420" s="34"/>
    </row>
    <row r="10421" spans="18:26" x14ac:dyDescent="0.2">
      <c r="R10421" s="34"/>
      <c r="S10421" s="34"/>
      <c r="T10421" s="34"/>
      <c r="U10421" s="34"/>
      <c r="V10421" s="34"/>
      <c r="W10421" s="34"/>
      <c r="X10421" s="34"/>
      <c r="Y10421" s="34"/>
      <c r="Z10421" s="34"/>
    </row>
    <row r="10422" spans="18:26" x14ac:dyDescent="0.2">
      <c r="R10422" s="34"/>
      <c r="S10422" s="34"/>
      <c r="T10422" s="34"/>
      <c r="U10422" s="34"/>
      <c r="V10422" s="34"/>
      <c r="W10422" s="34"/>
      <c r="X10422" s="34"/>
      <c r="Y10422" s="34"/>
      <c r="Z10422" s="34"/>
    </row>
    <row r="10423" spans="18:26" x14ac:dyDescent="0.2">
      <c r="R10423" s="34"/>
      <c r="S10423" s="34"/>
      <c r="T10423" s="34"/>
      <c r="U10423" s="34"/>
      <c r="V10423" s="34"/>
      <c r="W10423" s="34"/>
      <c r="X10423" s="34"/>
      <c r="Y10423" s="34"/>
      <c r="Z10423" s="34"/>
    </row>
    <row r="10424" spans="18:26" x14ac:dyDescent="0.2">
      <c r="R10424" s="34"/>
      <c r="S10424" s="34"/>
      <c r="T10424" s="34"/>
      <c r="U10424" s="34"/>
      <c r="V10424" s="34"/>
      <c r="W10424" s="34"/>
      <c r="X10424" s="34"/>
      <c r="Y10424" s="34"/>
      <c r="Z10424" s="34"/>
    </row>
    <row r="10425" spans="18:26" x14ac:dyDescent="0.2">
      <c r="R10425" s="34"/>
      <c r="S10425" s="34"/>
      <c r="T10425" s="34"/>
      <c r="U10425" s="34"/>
      <c r="V10425" s="34"/>
      <c r="W10425" s="34"/>
      <c r="X10425" s="34"/>
      <c r="Y10425" s="34"/>
      <c r="Z10425" s="34"/>
    </row>
    <row r="10426" spans="18:26" x14ac:dyDescent="0.2">
      <c r="R10426" s="34"/>
      <c r="S10426" s="34"/>
      <c r="T10426" s="34"/>
      <c r="U10426" s="34"/>
      <c r="V10426" s="34"/>
      <c r="W10426" s="34"/>
      <c r="X10426" s="34"/>
      <c r="Y10426" s="34"/>
      <c r="Z10426" s="34"/>
    </row>
    <row r="10427" spans="18:26" x14ac:dyDescent="0.2">
      <c r="R10427" s="34"/>
      <c r="S10427" s="34"/>
      <c r="T10427" s="34"/>
      <c r="U10427" s="34"/>
      <c r="V10427" s="34"/>
      <c r="W10427" s="34"/>
      <c r="X10427" s="34"/>
      <c r="Y10427" s="34"/>
      <c r="Z10427" s="34"/>
    </row>
    <row r="10428" spans="18:26" x14ac:dyDescent="0.2">
      <c r="R10428" s="34"/>
      <c r="S10428" s="34"/>
      <c r="T10428" s="34"/>
      <c r="U10428" s="34"/>
      <c r="V10428" s="34"/>
      <c r="W10428" s="34"/>
      <c r="X10428" s="34"/>
      <c r="Y10428" s="34"/>
      <c r="Z10428" s="34"/>
    </row>
    <row r="10429" spans="18:26" x14ac:dyDescent="0.2">
      <c r="R10429" s="34"/>
      <c r="S10429" s="34"/>
      <c r="T10429" s="34"/>
      <c r="U10429" s="34"/>
      <c r="V10429" s="34"/>
      <c r="W10429" s="34"/>
      <c r="X10429" s="34"/>
      <c r="Y10429" s="34"/>
      <c r="Z10429" s="34"/>
    </row>
    <row r="10430" spans="18:26" x14ac:dyDescent="0.2">
      <c r="R10430" s="34"/>
      <c r="S10430" s="34"/>
      <c r="T10430" s="34"/>
      <c r="U10430" s="34"/>
      <c r="V10430" s="34"/>
      <c r="W10430" s="34"/>
      <c r="X10430" s="34"/>
      <c r="Y10430" s="34"/>
      <c r="Z10430" s="34"/>
    </row>
    <row r="10431" spans="18:26" x14ac:dyDescent="0.2">
      <c r="R10431" s="34"/>
      <c r="S10431" s="34"/>
      <c r="T10431" s="34"/>
      <c r="U10431" s="34"/>
      <c r="V10431" s="34"/>
      <c r="W10431" s="34"/>
      <c r="X10431" s="34"/>
      <c r="Y10431" s="34"/>
      <c r="Z10431" s="34"/>
    </row>
    <row r="10432" spans="18:26" x14ac:dyDescent="0.2">
      <c r="R10432" s="34"/>
      <c r="S10432" s="34"/>
      <c r="T10432" s="34"/>
      <c r="U10432" s="34"/>
      <c r="V10432" s="34"/>
      <c r="W10432" s="34"/>
      <c r="X10432" s="34"/>
      <c r="Y10432" s="34"/>
      <c r="Z10432" s="34"/>
    </row>
    <row r="10433" spans="18:26" x14ac:dyDescent="0.2">
      <c r="R10433" s="34"/>
      <c r="S10433" s="34"/>
      <c r="T10433" s="34"/>
      <c r="U10433" s="34"/>
      <c r="V10433" s="34"/>
      <c r="W10433" s="34"/>
      <c r="X10433" s="34"/>
      <c r="Y10433" s="34"/>
      <c r="Z10433" s="34"/>
    </row>
    <row r="10434" spans="18:26" x14ac:dyDescent="0.2">
      <c r="R10434" s="34"/>
      <c r="S10434" s="34"/>
      <c r="T10434" s="34"/>
      <c r="U10434" s="34"/>
      <c r="V10434" s="34"/>
      <c r="W10434" s="34"/>
      <c r="X10434" s="34"/>
      <c r="Y10434" s="34"/>
      <c r="Z10434" s="34"/>
    </row>
    <row r="10435" spans="18:26" x14ac:dyDescent="0.2">
      <c r="R10435" s="34"/>
      <c r="S10435" s="34"/>
      <c r="T10435" s="34"/>
      <c r="U10435" s="34"/>
      <c r="V10435" s="34"/>
      <c r="W10435" s="34"/>
      <c r="X10435" s="34"/>
      <c r="Y10435" s="34"/>
      <c r="Z10435" s="34"/>
    </row>
    <row r="10436" spans="18:26" x14ac:dyDescent="0.2">
      <c r="R10436" s="34"/>
      <c r="S10436" s="34"/>
      <c r="T10436" s="34"/>
      <c r="U10436" s="34"/>
      <c r="V10436" s="34"/>
      <c r="W10436" s="34"/>
      <c r="X10436" s="34"/>
      <c r="Y10436" s="34"/>
      <c r="Z10436" s="34"/>
    </row>
    <row r="10437" spans="18:26" x14ac:dyDescent="0.2">
      <c r="R10437" s="34"/>
      <c r="S10437" s="34"/>
      <c r="T10437" s="34"/>
      <c r="U10437" s="34"/>
      <c r="V10437" s="34"/>
      <c r="W10437" s="34"/>
      <c r="X10437" s="34"/>
      <c r="Y10437" s="34"/>
      <c r="Z10437" s="34"/>
    </row>
    <row r="10438" spans="18:26" x14ac:dyDescent="0.2">
      <c r="R10438" s="34"/>
      <c r="S10438" s="34"/>
      <c r="T10438" s="34"/>
      <c r="U10438" s="34"/>
      <c r="V10438" s="34"/>
      <c r="W10438" s="34"/>
      <c r="X10438" s="34"/>
      <c r="Y10438" s="34"/>
      <c r="Z10438" s="34"/>
    </row>
    <row r="10439" spans="18:26" x14ac:dyDescent="0.2">
      <c r="R10439" s="34"/>
      <c r="S10439" s="34"/>
      <c r="T10439" s="34"/>
      <c r="U10439" s="34"/>
      <c r="V10439" s="34"/>
      <c r="W10439" s="34"/>
      <c r="X10439" s="34"/>
      <c r="Y10439" s="34"/>
      <c r="Z10439" s="34"/>
    </row>
    <row r="10440" spans="18:26" x14ac:dyDescent="0.2">
      <c r="R10440" s="34"/>
      <c r="S10440" s="34"/>
      <c r="T10440" s="34"/>
      <c r="U10440" s="34"/>
      <c r="V10440" s="34"/>
      <c r="W10440" s="34"/>
      <c r="X10440" s="34"/>
      <c r="Y10440" s="34"/>
      <c r="Z10440" s="34"/>
    </row>
    <row r="10441" spans="18:26" x14ac:dyDescent="0.2">
      <c r="R10441" s="34"/>
      <c r="S10441" s="34"/>
      <c r="T10441" s="34"/>
      <c r="U10441" s="34"/>
      <c r="V10441" s="34"/>
      <c r="W10441" s="34"/>
      <c r="X10441" s="34"/>
      <c r="Y10441" s="34"/>
      <c r="Z10441" s="34"/>
    </row>
    <row r="10442" spans="18:26" x14ac:dyDescent="0.2">
      <c r="R10442" s="34"/>
      <c r="S10442" s="34"/>
      <c r="T10442" s="34"/>
      <c r="U10442" s="34"/>
      <c r="V10442" s="34"/>
      <c r="W10442" s="34"/>
      <c r="X10442" s="34"/>
      <c r="Y10442" s="34"/>
      <c r="Z10442" s="34"/>
    </row>
    <row r="10443" spans="18:26" x14ac:dyDescent="0.2">
      <c r="R10443" s="34"/>
      <c r="S10443" s="34"/>
      <c r="T10443" s="34"/>
      <c r="U10443" s="34"/>
      <c r="V10443" s="34"/>
      <c r="W10443" s="34"/>
      <c r="X10443" s="34"/>
      <c r="Y10443" s="34"/>
      <c r="Z10443" s="34"/>
    </row>
    <row r="10444" spans="18:26" x14ac:dyDescent="0.2">
      <c r="R10444" s="34"/>
      <c r="S10444" s="34"/>
      <c r="T10444" s="34"/>
      <c r="U10444" s="34"/>
      <c r="V10444" s="34"/>
      <c r="W10444" s="34"/>
      <c r="X10444" s="34"/>
      <c r="Y10444" s="34"/>
      <c r="Z10444" s="34"/>
    </row>
    <row r="10445" spans="18:26" x14ac:dyDescent="0.2">
      <c r="R10445" s="34"/>
      <c r="S10445" s="34"/>
      <c r="T10445" s="34"/>
      <c r="U10445" s="34"/>
      <c r="V10445" s="34"/>
      <c r="W10445" s="34"/>
      <c r="X10445" s="34"/>
      <c r="Y10445" s="34"/>
      <c r="Z10445" s="34"/>
    </row>
    <row r="10446" spans="18:26" x14ac:dyDescent="0.2">
      <c r="R10446" s="34"/>
      <c r="S10446" s="34"/>
      <c r="T10446" s="34"/>
      <c r="U10446" s="34"/>
      <c r="V10446" s="34"/>
      <c r="W10446" s="34"/>
      <c r="X10446" s="34"/>
      <c r="Y10446" s="34"/>
      <c r="Z10446" s="34"/>
    </row>
    <row r="10447" spans="18:26" x14ac:dyDescent="0.2">
      <c r="R10447" s="34"/>
      <c r="S10447" s="34"/>
      <c r="T10447" s="34"/>
      <c r="U10447" s="34"/>
      <c r="V10447" s="34"/>
      <c r="W10447" s="34"/>
      <c r="X10447" s="34"/>
      <c r="Y10447" s="34"/>
      <c r="Z10447" s="34"/>
    </row>
    <row r="10448" spans="18:26" x14ac:dyDescent="0.2">
      <c r="R10448" s="34"/>
      <c r="S10448" s="34"/>
      <c r="T10448" s="34"/>
      <c r="U10448" s="34"/>
      <c r="V10448" s="34"/>
      <c r="W10448" s="34"/>
      <c r="X10448" s="34"/>
      <c r="Y10448" s="34"/>
      <c r="Z10448" s="34"/>
    </row>
    <row r="10449" spans="18:26" x14ac:dyDescent="0.2">
      <c r="R10449" s="34"/>
      <c r="S10449" s="34"/>
      <c r="T10449" s="34"/>
      <c r="U10449" s="34"/>
      <c r="V10449" s="34"/>
      <c r="W10449" s="34"/>
      <c r="X10449" s="34"/>
      <c r="Y10449" s="34"/>
      <c r="Z10449" s="34"/>
    </row>
    <row r="10450" spans="18:26" x14ac:dyDescent="0.2">
      <c r="R10450" s="34"/>
      <c r="S10450" s="34"/>
      <c r="T10450" s="34"/>
      <c r="U10450" s="34"/>
      <c r="V10450" s="34"/>
      <c r="W10450" s="34"/>
      <c r="X10450" s="34"/>
      <c r="Y10450" s="34"/>
      <c r="Z10450" s="34"/>
    </row>
    <row r="10451" spans="18:26" x14ac:dyDescent="0.2">
      <c r="R10451" s="34"/>
      <c r="S10451" s="34"/>
      <c r="T10451" s="34"/>
      <c r="U10451" s="34"/>
      <c r="V10451" s="34"/>
      <c r="W10451" s="34"/>
      <c r="X10451" s="34"/>
      <c r="Y10451" s="34"/>
      <c r="Z10451" s="34"/>
    </row>
    <row r="10452" spans="18:26" x14ac:dyDescent="0.2">
      <c r="R10452" s="34"/>
      <c r="S10452" s="34"/>
      <c r="T10452" s="34"/>
      <c r="U10452" s="34"/>
      <c r="V10452" s="34"/>
      <c r="W10452" s="34"/>
      <c r="X10452" s="34"/>
      <c r="Y10452" s="34"/>
      <c r="Z10452" s="34"/>
    </row>
    <row r="10453" spans="18:26" x14ac:dyDescent="0.2">
      <c r="R10453" s="34"/>
      <c r="S10453" s="34"/>
      <c r="T10453" s="34"/>
      <c r="U10453" s="34"/>
      <c r="V10453" s="34"/>
      <c r="W10453" s="34"/>
      <c r="X10453" s="34"/>
      <c r="Y10453" s="34"/>
      <c r="Z10453" s="34"/>
    </row>
    <row r="10454" spans="18:26" x14ac:dyDescent="0.2">
      <c r="R10454" s="34"/>
      <c r="S10454" s="34"/>
      <c r="T10454" s="34"/>
      <c r="U10454" s="34"/>
      <c r="V10454" s="34"/>
      <c r="W10454" s="34"/>
      <c r="X10454" s="34"/>
      <c r="Y10454" s="34"/>
      <c r="Z10454" s="34"/>
    </row>
    <row r="10455" spans="18:26" x14ac:dyDescent="0.2">
      <c r="R10455" s="34"/>
      <c r="S10455" s="34"/>
      <c r="T10455" s="34"/>
      <c r="U10455" s="34"/>
      <c r="V10455" s="34"/>
      <c r="W10455" s="34"/>
      <c r="X10455" s="34"/>
      <c r="Y10455" s="34"/>
      <c r="Z10455" s="34"/>
    </row>
    <row r="10456" spans="18:26" x14ac:dyDescent="0.2">
      <c r="R10456" s="34"/>
      <c r="S10456" s="34"/>
      <c r="T10456" s="34"/>
      <c r="U10456" s="34"/>
      <c r="V10456" s="34"/>
      <c r="W10456" s="34"/>
      <c r="X10456" s="34"/>
      <c r="Y10456" s="34"/>
      <c r="Z10456" s="34"/>
    </row>
    <row r="10457" spans="18:26" x14ac:dyDescent="0.2">
      <c r="R10457" s="34"/>
      <c r="S10457" s="34"/>
      <c r="T10457" s="34"/>
      <c r="U10457" s="34"/>
      <c r="V10457" s="34"/>
      <c r="W10457" s="34"/>
      <c r="X10457" s="34"/>
      <c r="Y10457" s="34"/>
      <c r="Z10457" s="34"/>
    </row>
    <row r="10458" spans="18:26" x14ac:dyDescent="0.2">
      <c r="R10458" s="34"/>
      <c r="S10458" s="34"/>
      <c r="T10458" s="34"/>
      <c r="U10458" s="34"/>
      <c r="V10458" s="34"/>
      <c r="W10458" s="34"/>
      <c r="X10458" s="34"/>
      <c r="Y10458" s="34"/>
      <c r="Z10458" s="34"/>
    </row>
    <row r="10459" spans="18:26" x14ac:dyDescent="0.2">
      <c r="R10459" s="34"/>
      <c r="S10459" s="34"/>
      <c r="T10459" s="34"/>
      <c r="U10459" s="34"/>
      <c r="V10459" s="34"/>
      <c r="W10459" s="34"/>
      <c r="X10459" s="34"/>
      <c r="Y10459" s="34"/>
      <c r="Z10459" s="34"/>
    </row>
    <row r="10460" spans="18:26" x14ac:dyDescent="0.2">
      <c r="R10460" s="34"/>
      <c r="S10460" s="34"/>
      <c r="T10460" s="34"/>
      <c r="U10460" s="34"/>
      <c r="V10460" s="34"/>
      <c r="W10460" s="34"/>
      <c r="X10460" s="34"/>
      <c r="Y10460" s="34"/>
      <c r="Z10460" s="34"/>
    </row>
    <row r="10461" spans="18:26" x14ac:dyDescent="0.2">
      <c r="R10461" s="34"/>
      <c r="S10461" s="34"/>
      <c r="T10461" s="34"/>
      <c r="U10461" s="34"/>
      <c r="V10461" s="34"/>
      <c r="W10461" s="34"/>
      <c r="X10461" s="34"/>
      <c r="Y10461" s="34"/>
      <c r="Z10461" s="34"/>
    </row>
    <row r="10462" spans="18:26" x14ac:dyDescent="0.2">
      <c r="R10462" s="34"/>
      <c r="S10462" s="34"/>
      <c r="T10462" s="34"/>
      <c r="U10462" s="34"/>
      <c r="V10462" s="34"/>
      <c r="W10462" s="34"/>
      <c r="X10462" s="34"/>
      <c r="Y10462" s="34"/>
      <c r="Z10462" s="34"/>
    </row>
    <row r="10463" spans="18:26" x14ac:dyDescent="0.2">
      <c r="R10463" s="34"/>
      <c r="S10463" s="34"/>
      <c r="T10463" s="34"/>
      <c r="U10463" s="34"/>
      <c r="V10463" s="34"/>
      <c r="W10463" s="34"/>
      <c r="X10463" s="34"/>
      <c r="Y10463" s="34"/>
      <c r="Z10463" s="34"/>
    </row>
    <row r="10464" spans="18:26" x14ac:dyDescent="0.2">
      <c r="R10464" s="34"/>
      <c r="S10464" s="34"/>
      <c r="T10464" s="34"/>
      <c r="U10464" s="34"/>
      <c r="V10464" s="34"/>
      <c r="W10464" s="34"/>
      <c r="X10464" s="34"/>
      <c r="Y10464" s="34"/>
      <c r="Z10464" s="34"/>
    </row>
    <row r="10465" spans="18:26" x14ac:dyDescent="0.2">
      <c r="R10465" s="34"/>
      <c r="S10465" s="34"/>
      <c r="T10465" s="34"/>
      <c r="U10465" s="34"/>
      <c r="V10465" s="34"/>
      <c r="W10465" s="34"/>
      <c r="X10465" s="34"/>
      <c r="Y10465" s="34"/>
      <c r="Z10465" s="34"/>
    </row>
    <row r="10466" spans="18:26" x14ac:dyDescent="0.2">
      <c r="R10466" s="34"/>
      <c r="S10466" s="34"/>
      <c r="T10466" s="34"/>
      <c r="U10466" s="34"/>
      <c r="V10466" s="34"/>
      <c r="W10466" s="34"/>
      <c r="X10466" s="34"/>
      <c r="Y10466" s="34"/>
      <c r="Z10466" s="34"/>
    </row>
    <row r="10467" spans="18:26" x14ac:dyDescent="0.2">
      <c r="R10467" s="34"/>
      <c r="S10467" s="34"/>
      <c r="T10467" s="34"/>
      <c r="U10467" s="34"/>
      <c r="V10467" s="34"/>
      <c r="W10467" s="34"/>
      <c r="X10467" s="34"/>
      <c r="Y10467" s="34"/>
      <c r="Z10467" s="34"/>
    </row>
    <row r="10468" spans="18:26" x14ac:dyDescent="0.2">
      <c r="R10468" s="34"/>
      <c r="S10468" s="34"/>
      <c r="T10468" s="34"/>
      <c r="U10468" s="34"/>
      <c r="V10468" s="34"/>
      <c r="W10468" s="34"/>
      <c r="X10468" s="34"/>
      <c r="Y10468" s="34"/>
      <c r="Z10468" s="34"/>
    </row>
    <row r="10469" spans="18:26" x14ac:dyDescent="0.2">
      <c r="R10469" s="34"/>
      <c r="S10469" s="34"/>
      <c r="T10469" s="34"/>
      <c r="U10469" s="34"/>
      <c r="V10469" s="34"/>
      <c r="W10469" s="34"/>
      <c r="X10469" s="34"/>
      <c r="Y10469" s="34"/>
      <c r="Z10469" s="34"/>
    </row>
    <row r="10470" spans="18:26" x14ac:dyDescent="0.2">
      <c r="R10470" s="34"/>
      <c r="S10470" s="34"/>
      <c r="T10470" s="34"/>
      <c r="U10470" s="34"/>
      <c r="V10470" s="34"/>
      <c r="W10470" s="34"/>
      <c r="X10470" s="34"/>
      <c r="Y10470" s="34"/>
      <c r="Z10470" s="34"/>
    </row>
    <row r="10471" spans="18:26" x14ac:dyDescent="0.2">
      <c r="R10471" s="34"/>
      <c r="S10471" s="34"/>
      <c r="T10471" s="34"/>
      <c r="U10471" s="34"/>
      <c r="V10471" s="34"/>
      <c r="W10471" s="34"/>
      <c r="X10471" s="34"/>
      <c r="Y10471" s="34"/>
      <c r="Z10471" s="34"/>
    </row>
    <row r="10472" spans="18:26" x14ac:dyDescent="0.2">
      <c r="R10472" s="34"/>
      <c r="S10472" s="34"/>
      <c r="T10472" s="34"/>
      <c r="U10472" s="34"/>
      <c r="V10472" s="34"/>
      <c r="W10472" s="34"/>
      <c r="X10472" s="34"/>
      <c r="Y10472" s="34"/>
      <c r="Z10472" s="34"/>
    </row>
    <row r="10473" spans="18:26" x14ac:dyDescent="0.2">
      <c r="R10473" s="34"/>
      <c r="S10473" s="34"/>
      <c r="T10473" s="34"/>
      <c r="U10473" s="34"/>
      <c r="V10473" s="34"/>
      <c r="W10473" s="34"/>
      <c r="X10473" s="34"/>
      <c r="Y10473" s="34"/>
      <c r="Z10473" s="34"/>
    </row>
    <row r="10474" spans="18:26" x14ac:dyDescent="0.2">
      <c r="R10474" s="34"/>
      <c r="S10474" s="34"/>
      <c r="T10474" s="34"/>
      <c r="U10474" s="34"/>
      <c r="V10474" s="34"/>
      <c r="W10474" s="34"/>
      <c r="X10474" s="34"/>
      <c r="Y10474" s="34"/>
      <c r="Z10474" s="34"/>
    </row>
    <row r="10475" spans="18:26" x14ac:dyDescent="0.2">
      <c r="R10475" s="34"/>
      <c r="S10475" s="34"/>
      <c r="T10475" s="34"/>
      <c r="U10475" s="34"/>
      <c r="V10475" s="34"/>
      <c r="W10475" s="34"/>
      <c r="X10475" s="34"/>
      <c r="Y10475" s="34"/>
      <c r="Z10475" s="34"/>
    </row>
    <row r="10476" spans="18:26" x14ac:dyDescent="0.2">
      <c r="R10476" s="34"/>
      <c r="S10476" s="34"/>
      <c r="T10476" s="34"/>
      <c r="U10476" s="34"/>
      <c r="V10476" s="34"/>
      <c r="W10476" s="34"/>
      <c r="X10476" s="34"/>
      <c r="Y10476" s="34"/>
      <c r="Z10476" s="34"/>
    </row>
    <row r="10477" spans="18:26" x14ac:dyDescent="0.2">
      <c r="R10477" s="34"/>
      <c r="S10477" s="34"/>
      <c r="T10477" s="34"/>
      <c r="U10477" s="34"/>
      <c r="V10477" s="34"/>
      <c r="W10477" s="34"/>
      <c r="X10477" s="34"/>
      <c r="Y10477" s="34"/>
      <c r="Z10477" s="34"/>
    </row>
    <row r="10478" spans="18:26" x14ac:dyDescent="0.2">
      <c r="R10478" s="34"/>
      <c r="S10478" s="34"/>
      <c r="T10478" s="34"/>
      <c r="U10478" s="34"/>
      <c r="V10478" s="34"/>
      <c r="W10478" s="34"/>
      <c r="X10478" s="34"/>
      <c r="Y10478" s="34"/>
      <c r="Z10478" s="34"/>
    </row>
    <row r="10479" spans="18:26" x14ac:dyDescent="0.2">
      <c r="R10479" s="34"/>
      <c r="S10479" s="34"/>
      <c r="T10479" s="34"/>
      <c r="U10479" s="34"/>
      <c r="V10479" s="34"/>
      <c r="W10479" s="34"/>
      <c r="X10479" s="34"/>
      <c r="Y10479" s="34"/>
      <c r="Z10479" s="34"/>
    </row>
    <row r="10480" spans="18:26" x14ac:dyDescent="0.2">
      <c r="R10480" s="34"/>
      <c r="S10480" s="34"/>
      <c r="T10480" s="34"/>
      <c r="U10480" s="34"/>
      <c r="V10480" s="34"/>
      <c r="W10480" s="34"/>
      <c r="X10480" s="34"/>
      <c r="Y10480" s="34"/>
      <c r="Z10480" s="34"/>
    </row>
    <row r="10481" spans="18:26" x14ac:dyDescent="0.2">
      <c r="R10481" s="34"/>
      <c r="S10481" s="34"/>
      <c r="T10481" s="34"/>
      <c r="U10481" s="34"/>
      <c r="V10481" s="34"/>
      <c r="W10481" s="34"/>
      <c r="X10481" s="34"/>
      <c r="Y10481" s="34"/>
      <c r="Z10481" s="34"/>
    </row>
    <row r="10482" spans="18:26" x14ac:dyDescent="0.2">
      <c r="R10482" s="34"/>
      <c r="S10482" s="34"/>
      <c r="T10482" s="34"/>
      <c r="U10482" s="34"/>
      <c r="V10482" s="34"/>
      <c r="W10482" s="34"/>
      <c r="X10482" s="34"/>
      <c r="Y10482" s="34"/>
      <c r="Z10482" s="34"/>
    </row>
    <row r="10483" spans="18:26" x14ac:dyDescent="0.2">
      <c r="R10483" s="34"/>
      <c r="S10483" s="34"/>
      <c r="T10483" s="34"/>
      <c r="U10483" s="34"/>
      <c r="V10483" s="34"/>
      <c r="W10483" s="34"/>
      <c r="X10483" s="34"/>
      <c r="Y10483" s="34"/>
      <c r="Z10483" s="34"/>
    </row>
    <row r="10484" spans="18:26" x14ac:dyDescent="0.2">
      <c r="R10484" s="34"/>
      <c r="S10484" s="34"/>
      <c r="T10484" s="34"/>
      <c r="U10484" s="34"/>
      <c r="V10484" s="34"/>
      <c r="W10484" s="34"/>
      <c r="X10484" s="34"/>
      <c r="Y10484" s="34"/>
      <c r="Z10484" s="34"/>
    </row>
    <row r="10485" spans="18:26" x14ac:dyDescent="0.2">
      <c r="R10485" s="34"/>
      <c r="S10485" s="34"/>
      <c r="T10485" s="34"/>
      <c r="U10485" s="34"/>
      <c r="V10485" s="34"/>
      <c r="W10485" s="34"/>
      <c r="X10485" s="34"/>
      <c r="Y10485" s="34"/>
      <c r="Z10485" s="34"/>
    </row>
    <row r="10486" spans="18:26" x14ac:dyDescent="0.2">
      <c r="R10486" s="34"/>
      <c r="S10486" s="34"/>
      <c r="T10486" s="34"/>
      <c r="U10486" s="34"/>
      <c r="V10486" s="34"/>
      <c r="W10486" s="34"/>
      <c r="X10486" s="34"/>
      <c r="Y10486" s="34"/>
      <c r="Z10486" s="34"/>
    </row>
    <row r="10487" spans="18:26" x14ac:dyDescent="0.2">
      <c r="R10487" s="34"/>
      <c r="S10487" s="34"/>
      <c r="T10487" s="34"/>
      <c r="U10487" s="34"/>
      <c r="V10487" s="34"/>
      <c r="W10487" s="34"/>
      <c r="X10487" s="34"/>
      <c r="Y10487" s="34"/>
      <c r="Z10487" s="34"/>
    </row>
    <row r="10488" spans="18:26" x14ac:dyDescent="0.2">
      <c r="R10488" s="34"/>
      <c r="S10488" s="34"/>
      <c r="T10488" s="34"/>
      <c r="U10488" s="34"/>
      <c r="V10488" s="34"/>
      <c r="W10488" s="34"/>
      <c r="X10488" s="34"/>
      <c r="Y10488" s="34"/>
      <c r="Z10488" s="34"/>
    </row>
    <row r="10489" spans="18:26" x14ac:dyDescent="0.2">
      <c r="R10489" s="34"/>
      <c r="S10489" s="34"/>
      <c r="T10489" s="34"/>
      <c r="U10489" s="34"/>
      <c r="V10489" s="34"/>
      <c r="W10489" s="34"/>
      <c r="X10489" s="34"/>
      <c r="Y10489" s="34"/>
      <c r="Z10489" s="34"/>
    </row>
    <row r="10490" spans="18:26" x14ac:dyDescent="0.2">
      <c r="R10490" s="34"/>
      <c r="S10490" s="34"/>
      <c r="T10490" s="34"/>
      <c r="U10490" s="34"/>
      <c r="V10490" s="34"/>
      <c r="W10490" s="34"/>
      <c r="X10490" s="34"/>
      <c r="Y10490" s="34"/>
      <c r="Z10490" s="34"/>
    </row>
    <row r="10491" spans="18:26" x14ac:dyDescent="0.2">
      <c r="R10491" s="34"/>
      <c r="S10491" s="34"/>
      <c r="T10491" s="34"/>
      <c r="U10491" s="34"/>
      <c r="V10491" s="34"/>
      <c r="W10491" s="34"/>
      <c r="X10491" s="34"/>
      <c r="Y10491" s="34"/>
      <c r="Z10491" s="34"/>
    </row>
    <row r="10492" spans="18:26" x14ac:dyDescent="0.2">
      <c r="R10492" s="34"/>
      <c r="S10492" s="34"/>
      <c r="T10492" s="34"/>
      <c r="U10492" s="34"/>
      <c r="V10492" s="34"/>
      <c r="W10492" s="34"/>
      <c r="X10492" s="34"/>
      <c r="Y10492" s="34"/>
      <c r="Z10492" s="34"/>
    </row>
    <row r="10493" spans="18:26" x14ac:dyDescent="0.2">
      <c r="R10493" s="34"/>
      <c r="S10493" s="34"/>
      <c r="T10493" s="34"/>
      <c r="U10493" s="34"/>
      <c r="V10493" s="34"/>
      <c r="W10493" s="34"/>
      <c r="X10493" s="34"/>
      <c r="Y10493" s="34"/>
      <c r="Z10493" s="34"/>
    </row>
    <row r="10494" spans="18:26" x14ac:dyDescent="0.2">
      <c r="R10494" s="34"/>
      <c r="S10494" s="34"/>
      <c r="T10494" s="34"/>
      <c r="U10494" s="34"/>
      <c r="V10494" s="34"/>
      <c r="W10494" s="34"/>
      <c r="X10494" s="34"/>
      <c r="Y10494" s="34"/>
      <c r="Z10494" s="34"/>
    </row>
    <row r="10495" spans="18:26" x14ac:dyDescent="0.2">
      <c r="R10495" s="34"/>
      <c r="S10495" s="34"/>
      <c r="T10495" s="34"/>
      <c r="U10495" s="34"/>
      <c r="V10495" s="34"/>
      <c r="W10495" s="34"/>
      <c r="X10495" s="34"/>
      <c r="Y10495" s="34"/>
      <c r="Z10495" s="34"/>
    </row>
    <row r="10496" spans="18:26" x14ac:dyDescent="0.2">
      <c r="R10496" s="34"/>
      <c r="S10496" s="34"/>
      <c r="T10496" s="34"/>
      <c r="U10496" s="34"/>
      <c r="V10496" s="34"/>
      <c r="W10496" s="34"/>
      <c r="X10496" s="34"/>
      <c r="Y10496" s="34"/>
      <c r="Z10496" s="34"/>
    </row>
    <row r="10497" spans="18:26" x14ac:dyDescent="0.2">
      <c r="R10497" s="34"/>
      <c r="S10497" s="34"/>
      <c r="T10497" s="34"/>
      <c r="U10497" s="34"/>
      <c r="V10497" s="34"/>
      <c r="W10497" s="34"/>
      <c r="X10497" s="34"/>
      <c r="Y10497" s="34"/>
      <c r="Z10497" s="34"/>
    </row>
    <row r="10498" spans="18:26" x14ac:dyDescent="0.2">
      <c r="R10498" s="34"/>
      <c r="S10498" s="34"/>
      <c r="T10498" s="34"/>
      <c r="U10498" s="34"/>
      <c r="V10498" s="34"/>
      <c r="W10498" s="34"/>
      <c r="X10498" s="34"/>
      <c r="Y10498" s="34"/>
      <c r="Z10498" s="34"/>
    </row>
    <row r="10499" spans="18:26" x14ac:dyDescent="0.2">
      <c r="R10499" s="34"/>
      <c r="S10499" s="34"/>
      <c r="T10499" s="34"/>
      <c r="U10499" s="34"/>
      <c r="V10499" s="34"/>
      <c r="W10499" s="34"/>
      <c r="X10499" s="34"/>
      <c r="Y10499" s="34"/>
      <c r="Z10499" s="34"/>
    </row>
    <row r="10500" spans="18:26" x14ac:dyDescent="0.2">
      <c r="R10500" s="34"/>
      <c r="S10500" s="34"/>
      <c r="T10500" s="34"/>
      <c r="U10500" s="34"/>
      <c r="V10500" s="34"/>
      <c r="W10500" s="34"/>
      <c r="X10500" s="34"/>
      <c r="Y10500" s="34"/>
      <c r="Z10500" s="34"/>
    </row>
    <row r="10501" spans="18:26" x14ac:dyDescent="0.2">
      <c r="R10501" s="34"/>
      <c r="S10501" s="34"/>
      <c r="T10501" s="34"/>
      <c r="U10501" s="34"/>
      <c r="V10501" s="34"/>
      <c r="W10501" s="34"/>
      <c r="X10501" s="34"/>
      <c r="Y10501" s="34"/>
      <c r="Z10501" s="34"/>
    </row>
    <row r="10502" spans="18:26" x14ac:dyDescent="0.2">
      <c r="R10502" s="34"/>
      <c r="S10502" s="34"/>
      <c r="T10502" s="34"/>
      <c r="U10502" s="34"/>
      <c r="V10502" s="34"/>
      <c r="W10502" s="34"/>
      <c r="X10502" s="34"/>
      <c r="Y10502" s="34"/>
      <c r="Z10502" s="34"/>
    </row>
    <row r="10503" spans="18:26" x14ac:dyDescent="0.2">
      <c r="R10503" s="34"/>
      <c r="S10503" s="34"/>
      <c r="T10503" s="34"/>
      <c r="U10503" s="34"/>
      <c r="V10503" s="34"/>
      <c r="W10503" s="34"/>
      <c r="X10503" s="34"/>
      <c r="Y10503" s="34"/>
      <c r="Z10503" s="34"/>
    </row>
    <row r="10504" spans="18:26" x14ac:dyDescent="0.2">
      <c r="R10504" s="34"/>
      <c r="S10504" s="34"/>
      <c r="T10504" s="34"/>
      <c r="U10504" s="34"/>
      <c r="V10504" s="34"/>
      <c r="W10504" s="34"/>
      <c r="X10504" s="34"/>
      <c r="Y10504" s="34"/>
      <c r="Z10504" s="34"/>
    </row>
    <row r="10505" spans="18:26" x14ac:dyDescent="0.2">
      <c r="R10505" s="34"/>
      <c r="S10505" s="34"/>
      <c r="T10505" s="34"/>
      <c r="U10505" s="34"/>
      <c r="V10505" s="34"/>
      <c r="W10505" s="34"/>
      <c r="X10505" s="34"/>
      <c r="Y10505" s="34"/>
      <c r="Z10505" s="34"/>
    </row>
    <row r="10506" spans="18:26" x14ac:dyDescent="0.2">
      <c r="R10506" s="34"/>
      <c r="S10506" s="34"/>
      <c r="T10506" s="34"/>
      <c r="U10506" s="34"/>
      <c r="V10506" s="34"/>
      <c r="W10506" s="34"/>
      <c r="X10506" s="34"/>
      <c r="Y10506" s="34"/>
      <c r="Z10506" s="34"/>
    </row>
    <row r="10507" spans="18:26" x14ac:dyDescent="0.2">
      <c r="R10507" s="34"/>
      <c r="S10507" s="34"/>
      <c r="T10507" s="34"/>
      <c r="U10507" s="34"/>
      <c r="V10507" s="34"/>
      <c r="W10507" s="34"/>
      <c r="X10507" s="34"/>
      <c r="Y10507" s="34"/>
      <c r="Z10507" s="34"/>
    </row>
    <row r="10508" spans="18:26" x14ac:dyDescent="0.2">
      <c r="R10508" s="34"/>
      <c r="S10508" s="34"/>
      <c r="T10508" s="34"/>
      <c r="U10508" s="34"/>
      <c r="V10508" s="34"/>
      <c r="W10508" s="34"/>
      <c r="X10508" s="34"/>
      <c r="Y10508" s="34"/>
      <c r="Z10508" s="34"/>
    </row>
    <row r="10509" spans="18:26" x14ac:dyDescent="0.2">
      <c r="R10509" s="34"/>
      <c r="S10509" s="34"/>
      <c r="T10509" s="34"/>
      <c r="U10509" s="34"/>
      <c r="V10509" s="34"/>
      <c r="W10509" s="34"/>
      <c r="X10509" s="34"/>
      <c r="Y10509" s="34"/>
      <c r="Z10509" s="34"/>
    </row>
    <row r="10510" spans="18:26" x14ac:dyDescent="0.2">
      <c r="R10510" s="34"/>
      <c r="S10510" s="34"/>
      <c r="T10510" s="34"/>
      <c r="U10510" s="34"/>
      <c r="V10510" s="34"/>
      <c r="W10510" s="34"/>
      <c r="X10510" s="34"/>
      <c r="Y10510" s="34"/>
      <c r="Z10510" s="34"/>
    </row>
    <row r="10511" spans="18:26" x14ac:dyDescent="0.2">
      <c r="R10511" s="34"/>
      <c r="S10511" s="34"/>
      <c r="T10511" s="34"/>
      <c r="U10511" s="34"/>
      <c r="V10511" s="34"/>
      <c r="W10511" s="34"/>
      <c r="X10511" s="34"/>
      <c r="Y10511" s="34"/>
      <c r="Z10511" s="34"/>
    </row>
    <row r="10512" spans="18:26" x14ac:dyDescent="0.2">
      <c r="R10512" s="34"/>
      <c r="S10512" s="34"/>
      <c r="T10512" s="34"/>
      <c r="U10512" s="34"/>
      <c r="V10512" s="34"/>
      <c r="W10512" s="34"/>
      <c r="X10512" s="34"/>
      <c r="Y10512" s="34"/>
      <c r="Z10512" s="34"/>
    </row>
    <row r="10513" spans="18:26" x14ac:dyDescent="0.2">
      <c r="R10513" s="34"/>
      <c r="S10513" s="34"/>
      <c r="T10513" s="34"/>
      <c r="U10513" s="34"/>
      <c r="V10513" s="34"/>
      <c r="W10513" s="34"/>
      <c r="X10513" s="34"/>
      <c r="Y10513" s="34"/>
      <c r="Z10513" s="34"/>
    </row>
    <row r="10514" spans="18:26" x14ac:dyDescent="0.2">
      <c r="R10514" s="34"/>
      <c r="S10514" s="34"/>
      <c r="T10514" s="34"/>
      <c r="U10514" s="34"/>
      <c r="V10514" s="34"/>
      <c r="W10514" s="34"/>
      <c r="X10514" s="34"/>
      <c r="Y10514" s="34"/>
      <c r="Z10514" s="34"/>
    </row>
    <row r="10515" spans="18:26" x14ac:dyDescent="0.2">
      <c r="R10515" s="34"/>
      <c r="S10515" s="34"/>
      <c r="T10515" s="34"/>
      <c r="U10515" s="34"/>
      <c r="V10515" s="34"/>
      <c r="W10515" s="34"/>
      <c r="X10515" s="34"/>
      <c r="Y10515" s="34"/>
      <c r="Z10515" s="34"/>
    </row>
    <row r="10516" spans="18:26" x14ac:dyDescent="0.2">
      <c r="R10516" s="34"/>
      <c r="S10516" s="34"/>
      <c r="T10516" s="34"/>
      <c r="U10516" s="34"/>
      <c r="V10516" s="34"/>
      <c r="W10516" s="34"/>
      <c r="X10516" s="34"/>
      <c r="Y10516" s="34"/>
      <c r="Z10516" s="34"/>
    </row>
    <row r="10517" spans="18:26" x14ac:dyDescent="0.2">
      <c r="R10517" s="34"/>
      <c r="S10517" s="34"/>
      <c r="T10517" s="34"/>
      <c r="U10517" s="34"/>
      <c r="V10517" s="34"/>
      <c r="W10517" s="34"/>
      <c r="X10517" s="34"/>
      <c r="Y10517" s="34"/>
      <c r="Z10517" s="34"/>
    </row>
    <row r="10518" spans="18:26" x14ac:dyDescent="0.2">
      <c r="R10518" s="34"/>
      <c r="S10518" s="34"/>
      <c r="T10518" s="34"/>
      <c r="U10518" s="34"/>
      <c r="V10518" s="34"/>
      <c r="W10518" s="34"/>
      <c r="X10518" s="34"/>
      <c r="Y10518" s="34"/>
      <c r="Z10518" s="34"/>
    </row>
    <row r="10519" spans="18:26" x14ac:dyDescent="0.2">
      <c r="R10519" s="34"/>
      <c r="S10519" s="34"/>
      <c r="T10519" s="34"/>
      <c r="U10519" s="34"/>
      <c r="V10519" s="34"/>
      <c r="W10519" s="34"/>
      <c r="X10519" s="34"/>
      <c r="Y10519" s="34"/>
      <c r="Z10519" s="34"/>
    </row>
    <row r="10520" spans="18:26" x14ac:dyDescent="0.2">
      <c r="R10520" s="34"/>
      <c r="S10520" s="34"/>
      <c r="T10520" s="34"/>
      <c r="U10520" s="34"/>
      <c r="V10520" s="34"/>
      <c r="W10520" s="34"/>
      <c r="X10520" s="34"/>
      <c r="Y10520" s="34"/>
      <c r="Z10520" s="34"/>
    </row>
    <row r="10521" spans="18:26" x14ac:dyDescent="0.2">
      <c r="R10521" s="34"/>
      <c r="S10521" s="34"/>
      <c r="T10521" s="34"/>
      <c r="U10521" s="34"/>
      <c r="V10521" s="34"/>
      <c r="W10521" s="34"/>
      <c r="X10521" s="34"/>
      <c r="Y10521" s="34"/>
      <c r="Z10521" s="34"/>
    </row>
    <row r="10522" spans="18:26" x14ac:dyDescent="0.2">
      <c r="R10522" s="34"/>
      <c r="S10522" s="34"/>
      <c r="T10522" s="34"/>
      <c r="U10522" s="34"/>
      <c r="V10522" s="34"/>
      <c r="W10522" s="34"/>
      <c r="X10522" s="34"/>
      <c r="Y10522" s="34"/>
      <c r="Z10522" s="34"/>
    </row>
    <row r="10523" spans="18:26" x14ac:dyDescent="0.2">
      <c r="R10523" s="34"/>
      <c r="S10523" s="34"/>
      <c r="T10523" s="34"/>
      <c r="U10523" s="34"/>
      <c r="V10523" s="34"/>
      <c r="W10523" s="34"/>
      <c r="X10523" s="34"/>
      <c r="Y10523" s="34"/>
      <c r="Z10523" s="34"/>
    </row>
    <row r="10524" spans="18:26" x14ac:dyDescent="0.2">
      <c r="R10524" s="34"/>
      <c r="S10524" s="34"/>
      <c r="T10524" s="34"/>
      <c r="U10524" s="34"/>
      <c r="V10524" s="34"/>
      <c r="W10524" s="34"/>
      <c r="X10524" s="34"/>
      <c r="Y10524" s="34"/>
      <c r="Z10524" s="34"/>
    </row>
    <row r="10525" spans="18:26" x14ac:dyDescent="0.2">
      <c r="R10525" s="34"/>
      <c r="S10525" s="34"/>
      <c r="T10525" s="34"/>
      <c r="U10525" s="34"/>
      <c r="V10525" s="34"/>
      <c r="W10525" s="34"/>
      <c r="X10525" s="34"/>
      <c r="Y10525" s="34"/>
      <c r="Z10525" s="34"/>
    </row>
    <row r="10526" spans="18:26" x14ac:dyDescent="0.2">
      <c r="R10526" s="34"/>
      <c r="S10526" s="34"/>
      <c r="T10526" s="34"/>
      <c r="U10526" s="34"/>
      <c r="V10526" s="34"/>
      <c r="W10526" s="34"/>
      <c r="X10526" s="34"/>
      <c r="Y10526" s="34"/>
      <c r="Z10526" s="34"/>
    </row>
    <row r="10527" spans="18:26" x14ac:dyDescent="0.2">
      <c r="R10527" s="34"/>
      <c r="S10527" s="34"/>
      <c r="T10527" s="34"/>
      <c r="U10527" s="34"/>
      <c r="V10527" s="34"/>
      <c r="W10527" s="34"/>
      <c r="X10527" s="34"/>
      <c r="Y10527" s="34"/>
      <c r="Z10527" s="34"/>
    </row>
    <row r="10528" spans="18:26" x14ac:dyDescent="0.2">
      <c r="R10528" s="34"/>
      <c r="S10528" s="34"/>
      <c r="T10528" s="34"/>
      <c r="U10528" s="34"/>
      <c r="V10528" s="34"/>
      <c r="W10528" s="34"/>
      <c r="X10528" s="34"/>
      <c r="Y10528" s="34"/>
      <c r="Z10528" s="34"/>
    </row>
    <row r="10529" spans="18:26" x14ac:dyDescent="0.2">
      <c r="R10529" s="34"/>
      <c r="S10529" s="34"/>
      <c r="T10529" s="34"/>
      <c r="U10529" s="34"/>
      <c r="V10529" s="34"/>
      <c r="W10529" s="34"/>
      <c r="X10529" s="34"/>
      <c r="Y10529" s="34"/>
      <c r="Z10529" s="34"/>
    </row>
    <row r="10530" spans="18:26" x14ac:dyDescent="0.2">
      <c r="R10530" s="34"/>
      <c r="S10530" s="34"/>
      <c r="T10530" s="34"/>
      <c r="U10530" s="34"/>
      <c r="V10530" s="34"/>
      <c r="W10530" s="34"/>
      <c r="X10530" s="34"/>
      <c r="Y10530" s="34"/>
      <c r="Z10530" s="34"/>
    </row>
    <row r="10531" spans="18:26" x14ac:dyDescent="0.2">
      <c r="R10531" s="34"/>
      <c r="S10531" s="34"/>
      <c r="T10531" s="34"/>
      <c r="U10531" s="34"/>
      <c r="V10531" s="34"/>
      <c r="W10531" s="34"/>
      <c r="X10531" s="34"/>
      <c r="Y10531" s="34"/>
      <c r="Z10531" s="34"/>
    </row>
    <row r="10532" spans="18:26" x14ac:dyDescent="0.2">
      <c r="R10532" s="34"/>
      <c r="S10532" s="34"/>
      <c r="T10532" s="34"/>
      <c r="U10532" s="34"/>
      <c r="V10532" s="34"/>
      <c r="W10532" s="34"/>
      <c r="X10532" s="34"/>
      <c r="Y10532" s="34"/>
      <c r="Z10532" s="34"/>
    </row>
    <row r="10533" spans="18:26" x14ac:dyDescent="0.2">
      <c r="R10533" s="34"/>
      <c r="S10533" s="34"/>
      <c r="T10533" s="34"/>
      <c r="U10533" s="34"/>
      <c r="V10533" s="34"/>
      <c r="W10533" s="34"/>
      <c r="X10533" s="34"/>
      <c r="Y10533" s="34"/>
      <c r="Z10533" s="34"/>
    </row>
    <row r="10534" spans="18:26" x14ac:dyDescent="0.2">
      <c r="R10534" s="34"/>
      <c r="S10534" s="34"/>
      <c r="T10534" s="34"/>
      <c r="U10534" s="34"/>
      <c r="V10534" s="34"/>
      <c r="W10534" s="34"/>
      <c r="X10534" s="34"/>
      <c r="Y10534" s="34"/>
      <c r="Z10534" s="34"/>
    </row>
    <row r="10535" spans="18:26" x14ac:dyDescent="0.2">
      <c r="R10535" s="34"/>
      <c r="S10535" s="34"/>
      <c r="T10535" s="34"/>
      <c r="U10535" s="34"/>
      <c r="V10535" s="34"/>
      <c r="W10535" s="34"/>
      <c r="X10535" s="34"/>
      <c r="Y10535" s="34"/>
      <c r="Z10535" s="34"/>
    </row>
    <row r="10536" spans="18:26" x14ac:dyDescent="0.2">
      <c r="R10536" s="34"/>
      <c r="S10536" s="34"/>
      <c r="T10536" s="34"/>
      <c r="U10536" s="34"/>
      <c r="V10536" s="34"/>
      <c r="W10536" s="34"/>
      <c r="X10536" s="34"/>
      <c r="Y10536" s="34"/>
      <c r="Z10536" s="34"/>
    </row>
    <row r="10537" spans="18:26" x14ac:dyDescent="0.2">
      <c r="R10537" s="34"/>
      <c r="S10537" s="34"/>
      <c r="T10537" s="34"/>
      <c r="U10537" s="34"/>
      <c r="V10537" s="34"/>
      <c r="W10537" s="34"/>
      <c r="X10537" s="34"/>
      <c r="Y10537" s="34"/>
      <c r="Z10537" s="34"/>
    </row>
    <row r="10538" spans="18:26" x14ac:dyDescent="0.2">
      <c r="R10538" s="34"/>
      <c r="S10538" s="34"/>
      <c r="T10538" s="34"/>
      <c r="U10538" s="34"/>
      <c r="V10538" s="34"/>
      <c r="W10538" s="34"/>
      <c r="X10538" s="34"/>
      <c r="Y10538" s="34"/>
      <c r="Z10538" s="34"/>
    </row>
    <row r="10539" spans="18:26" x14ac:dyDescent="0.2">
      <c r="R10539" s="34"/>
      <c r="S10539" s="34"/>
      <c r="T10539" s="34"/>
      <c r="U10539" s="34"/>
      <c r="V10539" s="34"/>
      <c r="W10539" s="34"/>
      <c r="X10539" s="34"/>
      <c r="Y10539" s="34"/>
      <c r="Z10539" s="34"/>
    </row>
    <row r="10540" spans="18:26" x14ac:dyDescent="0.2">
      <c r="R10540" s="34"/>
      <c r="S10540" s="34"/>
      <c r="T10540" s="34"/>
      <c r="U10540" s="34"/>
      <c r="V10540" s="34"/>
      <c r="W10540" s="34"/>
      <c r="X10540" s="34"/>
      <c r="Y10540" s="34"/>
      <c r="Z10540" s="34"/>
    </row>
    <row r="10541" spans="18:26" x14ac:dyDescent="0.2">
      <c r="R10541" s="34"/>
      <c r="S10541" s="34"/>
      <c r="T10541" s="34"/>
      <c r="U10541" s="34"/>
      <c r="V10541" s="34"/>
      <c r="W10541" s="34"/>
      <c r="X10541" s="34"/>
      <c r="Y10541" s="34"/>
      <c r="Z10541" s="34"/>
    </row>
    <row r="10542" spans="18:26" x14ac:dyDescent="0.2">
      <c r="R10542" s="34"/>
      <c r="S10542" s="34"/>
      <c r="T10542" s="34"/>
      <c r="U10542" s="34"/>
      <c r="V10542" s="34"/>
      <c r="W10542" s="34"/>
      <c r="X10542" s="34"/>
      <c r="Y10542" s="34"/>
      <c r="Z10542" s="34"/>
    </row>
    <row r="10543" spans="18:26" x14ac:dyDescent="0.2">
      <c r="R10543" s="34"/>
      <c r="S10543" s="34"/>
      <c r="T10543" s="34"/>
      <c r="U10543" s="34"/>
      <c r="V10543" s="34"/>
      <c r="W10543" s="34"/>
      <c r="X10543" s="34"/>
      <c r="Y10543" s="34"/>
      <c r="Z10543" s="34"/>
    </row>
    <row r="10544" spans="18:26" x14ac:dyDescent="0.2">
      <c r="R10544" s="34"/>
      <c r="S10544" s="34"/>
      <c r="T10544" s="34"/>
      <c r="U10544" s="34"/>
      <c r="V10544" s="34"/>
      <c r="W10544" s="34"/>
      <c r="X10544" s="34"/>
      <c r="Y10544" s="34"/>
      <c r="Z10544" s="34"/>
    </row>
    <row r="10545" spans="18:26" x14ac:dyDescent="0.2">
      <c r="R10545" s="34"/>
      <c r="S10545" s="34"/>
      <c r="T10545" s="34"/>
      <c r="U10545" s="34"/>
      <c r="V10545" s="34"/>
      <c r="W10545" s="34"/>
      <c r="X10545" s="34"/>
      <c r="Y10545" s="34"/>
      <c r="Z10545" s="34"/>
    </row>
    <row r="10546" spans="18:26" x14ac:dyDescent="0.2">
      <c r="R10546" s="34"/>
      <c r="S10546" s="34"/>
      <c r="T10546" s="34"/>
      <c r="U10546" s="34"/>
      <c r="V10546" s="34"/>
      <c r="W10546" s="34"/>
      <c r="X10546" s="34"/>
      <c r="Y10546" s="34"/>
      <c r="Z10546" s="34"/>
    </row>
    <row r="10547" spans="18:26" x14ac:dyDescent="0.2">
      <c r="R10547" s="34"/>
      <c r="S10547" s="34"/>
      <c r="T10547" s="34"/>
      <c r="U10547" s="34"/>
      <c r="V10547" s="34"/>
      <c r="W10547" s="34"/>
      <c r="X10547" s="34"/>
      <c r="Y10547" s="34"/>
      <c r="Z10547" s="34"/>
    </row>
    <row r="10548" spans="18:26" x14ac:dyDescent="0.2">
      <c r="R10548" s="34"/>
      <c r="S10548" s="34"/>
      <c r="T10548" s="34"/>
      <c r="U10548" s="34"/>
      <c r="V10548" s="34"/>
      <c r="W10548" s="34"/>
      <c r="X10548" s="34"/>
      <c r="Y10548" s="34"/>
      <c r="Z10548" s="34"/>
    </row>
    <row r="10549" spans="18:26" x14ac:dyDescent="0.2">
      <c r="R10549" s="34"/>
      <c r="S10549" s="34"/>
      <c r="T10549" s="34"/>
      <c r="U10549" s="34"/>
      <c r="V10549" s="34"/>
      <c r="W10549" s="34"/>
      <c r="X10549" s="34"/>
      <c r="Y10549" s="34"/>
      <c r="Z10549" s="34"/>
    </row>
    <row r="10550" spans="18:26" x14ac:dyDescent="0.2">
      <c r="R10550" s="34"/>
      <c r="S10550" s="34"/>
      <c r="T10550" s="34"/>
      <c r="U10550" s="34"/>
      <c r="V10550" s="34"/>
      <c r="W10550" s="34"/>
      <c r="X10550" s="34"/>
      <c r="Y10550" s="34"/>
      <c r="Z10550" s="34"/>
    </row>
    <row r="10551" spans="18:26" x14ac:dyDescent="0.2">
      <c r="R10551" s="34"/>
      <c r="S10551" s="34"/>
      <c r="T10551" s="34"/>
      <c r="U10551" s="34"/>
      <c r="V10551" s="34"/>
      <c r="W10551" s="34"/>
      <c r="X10551" s="34"/>
      <c r="Y10551" s="34"/>
      <c r="Z10551" s="34"/>
    </row>
    <row r="10552" spans="18:26" x14ac:dyDescent="0.2">
      <c r="R10552" s="34"/>
      <c r="S10552" s="34"/>
      <c r="T10552" s="34"/>
      <c r="U10552" s="34"/>
      <c r="V10552" s="34"/>
      <c r="W10552" s="34"/>
      <c r="X10552" s="34"/>
      <c r="Y10552" s="34"/>
      <c r="Z10552" s="34"/>
    </row>
    <row r="10553" spans="18:26" x14ac:dyDescent="0.2">
      <c r="R10553" s="34"/>
      <c r="S10553" s="34"/>
      <c r="T10553" s="34"/>
      <c r="U10553" s="34"/>
      <c r="V10553" s="34"/>
      <c r="W10553" s="34"/>
      <c r="X10553" s="34"/>
      <c r="Y10553" s="34"/>
      <c r="Z10553" s="34"/>
    </row>
    <row r="10554" spans="18:26" x14ac:dyDescent="0.2">
      <c r="R10554" s="34"/>
      <c r="S10554" s="34"/>
      <c r="T10554" s="34"/>
      <c r="U10554" s="34"/>
      <c r="V10554" s="34"/>
      <c r="W10554" s="34"/>
      <c r="X10554" s="34"/>
      <c r="Y10554" s="34"/>
      <c r="Z10554" s="34"/>
    </row>
    <row r="10555" spans="18:26" x14ac:dyDescent="0.2">
      <c r="R10555" s="34"/>
      <c r="S10555" s="34"/>
      <c r="T10555" s="34"/>
      <c r="U10555" s="34"/>
      <c r="V10555" s="34"/>
      <c r="W10555" s="34"/>
      <c r="X10555" s="34"/>
      <c r="Y10555" s="34"/>
      <c r="Z10555" s="34"/>
    </row>
    <row r="10556" spans="18:26" x14ac:dyDescent="0.2">
      <c r="R10556" s="34"/>
      <c r="S10556" s="34"/>
      <c r="T10556" s="34"/>
      <c r="U10556" s="34"/>
      <c r="V10556" s="34"/>
      <c r="W10556" s="34"/>
      <c r="X10556" s="34"/>
      <c r="Y10556" s="34"/>
      <c r="Z10556" s="34"/>
    </row>
    <row r="10557" spans="18:26" x14ac:dyDescent="0.2">
      <c r="R10557" s="34"/>
      <c r="S10557" s="34"/>
      <c r="T10557" s="34"/>
      <c r="U10557" s="34"/>
      <c r="V10557" s="34"/>
      <c r="W10557" s="34"/>
      <c r="X10557" s="34"/>
      <c r="Y10557" s="34"/>
      <c r="Z10557" s="34"/>
    </row>
    <row r="10558" spans="18:26" x14ac:dyDescent="0.2">
      <c r="R10558" s="34"/>
      <c r="S10558" s="34"/>
      <c r="T10558" s="34"/>
      <c r="U10558" s="34"/>
      <c r="V10558" s="34"/>
      <c r="W10558" s="34"/>
      <c r="X10558" s="34"/>
      <c r="Y10558" s="34"/>
      <c r="Z10558" s="34"/>
    </row>
    <row r="10559" spans="18:26" x14ac:dyDescent="0.2">
      <c r="R10559" s="34"/>
      <c r="S10559" s="34"/>
      <c r="T10559" s="34"/>
      <c r="U10559" s="34"/>
      <c r="V10559" s="34"/>
      <c r="W10559" s="34"/>
      <c r="X10559" s="34"/>
      <c r="Y10559" s="34"/>
      <c r="Z10559" s="34"/>
    </row>
    <row r="10560" spans="18:26" x14ac:dyDescent="0.2">
      <c r="R10560" s="34"/>
      <c r="S10560" s="34"/>
      <c r="T10560" s="34"/>
      <c r="U10560" s="34"/>
      <c r="V10560" s="34"/>
      <c r="W10560" s="34"/>
      <c r="X10560" s="34"/>
      <c r="Y10560" s="34"/>
      <c r="Z10560" s="34"/>
    </row>
    <row r="10561" spans="18:26" x14ac:dyDescent="0.2">
      <c r="R10561" s="34"/>
      <c r="S10561" s="34"/>
      <c r="T10561" s="34"/>
      <c r="U10561" s="34"/>
      <c r="V10561" s="34"/>
      <c r="W10561" s="34"/>
      <c r="X10561" s="34"/>
      <c r="Y10561" s="34"/>
      <c r="Z10561" s="34"/>
    </row>
    <row r="10562" spans="18:26" x14ac:dyDescent="0.2">
      <c r="R10562" s="34"/>
      <c r="S10562" s="34"/>
      <c r="T10562" s="34"/>
      <c r="U10562" s="34"/>
      <c r="V10562" s="34"/>
      <c r="W10562" s="34"/>
      <c r="X10562" s="34"/>
      <c r="Y10562" s="34"/>
      <c r="Z10562" s="34"/>
    </row>
    <row r="10563" spans="18:26" x14ac:dyDescent="0.2">
      <c r="R10563" s="34"/>
      <c r="S10563" s="34"/>
      <c r="T10563" s="34"/>
      <c r="U10563" s="34"/>
      <c r="V10563" s="34"/>
      <c r="W10563" s="34"/>
      <c r="X10563" s="34"/>
      <c r="Y10563" s="34"/>
      <c r="Z10563" s="34"/>
    </row>
    <row r="10564" spans="18:26" x14ac:dyDescent="0.2">
      <c r="R10564" s="34"/>
      <c r="S10564" s="34"/>
      <c r="T10564" s="34"/>
      <c r="U10564" s="34"/>
      <c r="V10564" s="34"/>
      <c r="W10564" s="34"/>
      <c r="X10564" s="34"/>
      <c r="Y10564" s="34"/>
      <c r="Z10564" s="34"/>
    </row>
    <row r="10565" spans="18:26" x14ac:dyDescent="0.2">
      <c r="R10565" s="34"/>
      <c r="S10565" s="34"/>
      <c r="T10565" s="34"/>
      <c r="U10565" s="34"/>
      <c r="V10565" s="34"/>
      <c r="W10565" s="34"/>
      <c r="X10565" s="34"/>
      <c r="Y10565" s="34"/>
      <c r="Z10565" s="34"/>
    </row>
    <row r="10566" spans="18:26" x14ac:dyDescent="0.2">
      <c r="R10566" s="34"/>
      <c r="S10566" s="34"/>
      <c r="T10566" s="34"/>
      <c r="U10566" s="34"/>
      <c r="V10566" s="34"/>
      <c r="W10566" s="34"/>
      <c r="X10566" s="34"/>
      <c r="Y10566" s="34"/>
      <c r="Z10566" s="34"/>
    </row>
    <row r="10567" spans="18:26" x14ac:dyDescent="0.2">
      <c r="R10567" s="34"/>
      <c r="S10567" s="34"/>
      <c r="T10567" s="34"/>
      <c r="U10567" s="34"/>
      <c r="V10567" s="34"/>
      <c r="W10567" s="34"/>
      <c r="X10567" s="34"/>
      <c r="Y10567" s="34"/>
      <c r="Z10567" s="34"/>
    </row>
    <row r="10568" spans="18:26" x14ac:dyDescent="0.2">
      <c r="R10568" s="34"/>
      <c r="S10568" s="34"/>
      <c r="T10568" s="34"/>
      <c r="U10568" s="34"/>
      <c r="V10568" s="34"/>
      <c r="W10568" s="34"/>
      <c r="X10568" s="34"/>
      <c r="Y10568" s="34"/>
      <c r="Z10568" s="34"/>
    </row>
    <row r="10569" spans="18:26" x14ac:dyDescent="0.2">
      <c r="R10569" s="34"/>
      <c r="S10569" s="34"/>
      <c r="T10569" s="34"/>
      <c r="U10569" s="34"/>
      <c r="V10569" s="34"/>
      <c r="W10569" s="34"/>
      <c r="X10569" s="34"/>
      <c r="Y10569" s="34"/>
      <c r="Z10569" s="34"/>
    </row>
    <row r="10570" spans="18:26" x14ac:dyDescent="0.2">
      <c r="R10570" s="34"/>
      <c r="S10570" s="34"/>
      <c r="T10570" s="34"/>
      <c r="U10570" s="34"/>
      <c r="V10570" s="34"/>
      <c r="W10570" s="34"/>
      <c r="X10570" s="34"/>
      <c r="Y10570" s="34"/>
      <c r="Z10570" s="34"/>
    </row>
    <row r="10571" spans="18:26" x14ac:dyDescent="0.2">
      <c r="R10571" s="34"/>
      <c r="S10571" s="34"/>
      <c r="T10571" s="34"/>
      <c r="U10571" s="34"/>
      <c r="V10571" s="34"/>
      <c r="W10571" s="34"/>
      <c r="X10571" s="34"/>
      <c r="Y10571" s="34"/>
      <c r="Z10571" s="34"/>
    </row>
    <row r="10572" spans="18:26" x14ac:dyDescent="0.2">
      <c r="R10572" s="34"/>
      <c r="S10572" s="34"/>
      <c r="T10572" s="34"/>
      <c r="U10572" s="34"/>
      <c r="V10572" s="34"/>
      <c r="W10572" s="34"/>
      <c r="X10572" s="34"/>
      <c r="Y10572" s="34"/>
      <c r="Z10572" s="34"/>
    </row>
    <row r="10573" spans="18:26" x14ac:dyDescent="0.2">
      <c r="R10573" s="34"/>
      <c r="S10573" s="34"/>
      <c r="T10573" s="34"/>
      <c r="U10573" s="34"/>
      <c r="V10573" s="34"/>
      <c r="W10573" s="34"/>
      <c r="X10573" s="34"/>
      <c r="Y10573" s="34"/>
      <c r="Z10573" s="34"/>
    </row>
    <row r="10574" spans="18:26" x14ac:dyDescent="0.2">
      <c r="R10574" s="34"/>
      <c r="S10574" s="34"/>
      <c r="T10574" s="34"/>
      <c r="U10574" s="34"/>
      <c r="V10574" s="34"/>
      <c r="W10574" s="34"/>
      <c r="X10574" s="34"/>
      <c r="Y10574" s="34"/>
      <c r="Z10574" s="34"/>
    </row>
    <row r="10575" spans="18:26" x14ac:dyDescent="0.2">
      <c r="R10575" s="34"/>
      <c r="S10575" s="34"/>
      <c r="T10575" s="34"/>
      <c r="U10575" s="34"/>
      <c r="V10575" s="34"/>
      <c r="W10575" s="34"/>
      <c r="X10575" s="34"/>
      <c r="Y10575" s="34"/>
      <c r="Z10575" s="34"/>
    </row>
    <row r="10576" spans="18:26" x14ac:dyDescent="0.2">
      <c r="R10576" s="34"/>
      <c r="S10576" s="34"/>
      <c r="T10576" s="34"/>
      <c r="U10576" s="34"/>
      <c r="V10576" s="34"/>
      <c r="W10576" s="34"/>
      <c r="X10576" s="34"/>
      <c r="Y10576" s="34"/>
      <c r="Z10576" s="34"/>
    </row>
    <row r="10577" spans="18:26" x14ac:dyDescent="0.2">
      <c r="R10577" s="34"/>
      <c r="S10577" s="34"/>
      <c r="T10577" s="34"/>
      <c r="U10577" s="34"/>
      <c r="V10577" s="34"/>
      <c r="W10577" s="34"/>
      <c r="X10577" s="34"/>
      <c r="Y10577" s="34"/>
      <c r="Z10577" s="34"/>
    </row>
    <row r="10578" spans="18:26" x14ac:dyDescent="0.2">
      <c r="R10578" s="34"/>
      <c r="S10578" s="34"/>
      <c r="T10578" s="34"/>
      <c r="U10578" s="34"/>
      <c r="V10578" s="34"/>
      <c r="W10578" s="34"/>
      <c r="X10578" s="34"/>
      <c r="Y10578" s="34"/>
      <c r="Z10578" s="34"/>
    </row>
    <row r="10579" spans="18:26" x14ac:dyDescent="0.2">
      <c r="R10579" s="34"/>
      <c r="S10579" s="34"/>
      <c r="T10579" s="34"/>
      <c r="U10579" s="34"/>
      <c r="V10579" s="34"/>
      <c r="W10579" s="34"/>
      <c r="X10579" s="34"/>
      <c r="Y10579" s="34"/>
      <c r="Z10579" s="34"/>
    </row>
    <row r="10580" spans="18:26" x14ac:dyDescent="0.2">
      <c r="R10580" s="34"/>
      <c r="S10580" s="34"/>
      <c r="T10580" s="34"/>
      <c r="U10580" s="34"/>
      <c r="V10580" s="34"/>
      <c r="W10580" s="34"/>
      <c r="X10580" s="34"/>
      <c r="Y10580" s="34"/>
      <c r="Z10580" s="34"/>
    </row>
    <row r="10581" spans="18:26" x14ac:dyDescent="0.2">
      <c r="R10581" s="34"/>
      <c r="S10581" s="34"/>
      <c r="T10581" s="34"/>
      <c r="U10581" s="34"/>
      <c r="V10581" s="34"/>
      <c r="W10581" s="34"/>
      <c r="X10581" s="34"/>
      <c r="Y10581" s="34"/>
      <c r="Z10581" s="34"/>
    </row>
    <row r="10582" spans="18:26" x14ac:dyDescent="0.2">
      <c r="R10582" s="34"/>
      <c r="S10582" s="34"/>
      <c r="T10582" s="34"/>
      <c r="U10582" s="34"/>
      <c r="V10582" s="34"/>
      <c r="W10582" s="34"/>
      <c r="X10582" s="34"/>
      <c r="Y10582" s="34"/>
      <c r="Z10582" s="34"/>
    </row>
    <row r="10583" spans="18:26" x14ac:dyDescent="0.2">
      <c r="R10583" s="34"/>
      <c r="S10583" s="34"/>
      <c r="T10583" s="34"/>
      <c r="U10583" s="34"/>
      <c r="V10583" s="34"/>
      <c r="W10583" s="34"/>
      <c r="X10583" s="34"/>
      <c r="Y10583" s="34"/>
      <c r="Z10583" s="34"/>
    </row>
    <row r="10584" spans="18:26" x14ac:dyDescent="0.2">
      <c r="R10584" s="34"/>
      <c r="S10584" s="34"/>
      <c r="T10584" s="34"/>
      <c r="U10584" s="34"/>
      <c r="V10584" s="34"/>
      <c r="W10584" s="34"/>
      <c r="X10584" s="34"/>
      <c r="Y10584" s="34"/>
      <c r="Z10584" s="34"/>
    </row>
    <row r="10585" spans="18:26" x14ac:dyDescent="0.2">
      <c r="R10585" s="34"/>
      <c r="S10585" s="34"/>
      <c r="T10585" s="34"/>
      <c r="U10585" s="34"/>
      <c r="V10585" s="34"/>
      <c r="W10585" s="34"/>
      <c r="X10585" s="34"/>
      <c r="Y10585" s="34"/>
      <c r="Z10585" s="34"/>
    </row>
    <row r="10586" spans="18:26" x14ac:dyDescent="0.2">
      <c r="R10586" s="34"/>
      <c r="S10586" s="34"/>
      <c r="T10586" s="34"/>
      <c r="U10586" s="34"/>
      <c r="V10586" s="34"/>
      <c r="W10586" s="34"/>
      <c r="X10586" s="34"/>
      <c r="Y10586" s="34"/>
      <c r="Z10586" s="34"/>
    </row>
    <row r="10587" spans="18:26" x14ac:dyDescent="0.2">
      <c r="R10587" s="34"/>
      <c r="S10587" s="34"/>
      <c r="T10587" s="34"/>
      <c r="U10587" s="34"/>
      <c r="V10587" s="34"/>
      <c r="W10587" s="34"/>
      <c r="X10587" s="34"/>
      <c r="Y10587" s="34"/>
      <c r="Z10587" s="34"/>
    </row>
    <row r="10588" spans="18:26" x14ac:dyDescent="0.2">
      <c r="R10588" s="34"/>
      <c r="S10588" s="34"/>
      <c r="T10588" s="34"/>
      <c r="U10588" s="34"/>
      <c r="V10588" s="34"/>
      <c r="W10588" s="34"/>
      <c r="X10588" s="34"/>
      <c r="Y10588" s="34"/>
      <c r="Z10588" s="34"/>
    </row>
    <row r="10589" spans="18:26" x14ac:dyDescent="0.2">
      <c r="R10589" s="34"/>
      <c r="S10589" s="34"/>
      <c r="T10589" s="34"/>
      <c r="U10589" s="34"/>
      <c r="V10589" s="34"/>
      <c r="W10589" s="34"/>
      <c r="X10589" s="34"/>
      <c r="Y10589" s="34"/>
      <c r="Z10589" s="34"/>
    </row>
    <row r="10590" spans="18:26" x14ac:dyDescent="0.2">
      <c r="R10590" s="34"/>
      <c r="S10590" s="34"/>
      <c r="T10590" s="34"/>
      <c r="U10590" s="34"/>
      <c r="V10590" s="34"/>
      <c r="W10590" s="34"/>
      <c r="X10590" s="34"/>
      <c r="Y10590" s="34"/>
      <c r="Z10590" s="34"/>
    </row>
    <row r="10591" spans="18:26" x14ac:dyDescent="0.2">
      <c r="R10591" s="34"/>
      <c r="S10591" s="34"/>
      <c r="T10591" s="34"/>
      <c r="U10591" s="34"/>
      <c r="V10591" s="34"/>
      <c r="W10591" s="34"/>
      <c r="X10591" s="34"/>
      <c r="Y10591" s="34"/>
      <c r="Z10591" s="34"/>
    </row>
    <row r="10592" spans="18:26" x14ac:dyDescent="0.2">
      <c r="R10592" s="34"/>
      <c r="S10592" s="34"/>
      <c r="T10592" s="34"/>
      <c r="U10592" s="34"/>
      <c r="V10592" s="34"/>
      <c r="W10592" s="34"/>
      <c r="X10592" s="34"/>
      <c r="Y10592" s="34"/>
      <c r="Z10592" s="34"/>
    </row>
    <row r="10593" spans="18:26" x14ac:dyDescent="0.2">
      <c r="R10593" s="34"/>
      <c r="S10593" s="34"/>
      <c r="T10593" s="34"/>
      <c r="U10593" s="34"/>
      <c r="V10593" s="34"/>
      <c r="W10593" s="34"/>
      <c r="X10593" s="34"/>
      <c r="Y10593" s="34"/>
      <c r="Z10593" s="34"/>
    </row>
    <row r="10594" spans="18:26" x14ac:dyDescent="0.2">
      <c r="R10594" s="34"/>
      <c r="S10594" s="34"/>
      <c r="T10594" s="34"/>
      <c r="U10594" s="34"/>
      <c r="V10594" s="34"/>
      <c r="W10594" s="34"/>
      <c r="X10594" s="34"/>
      <c r="Y10594" s="34"/>
      <c r="Z10594" s="34"/>
    </row>
    <row r="10595" spans="18:26" x14ac:dyDescent="0.2">
      <c r="R10595" s="34"/>
      <c r="S10595" s="34"/>
      <c r="T10595" s="34"/>
      <c r="U10595" s="34"/>
      <c r="V10595" s="34"/>
      <c r="W10595" s="34"/>
      <c r="X10595" s="34"/>
      <c r="Y10595" s="34"/>
      <c r="Z10595" s="34"/>
    </row>
    <row r="10596" spans="18:26" x14ac:dyDescent="0.2">
      <c r="R10596" s="34"/>
      <c r="S10596" s="34"/>
      <c r="T10596" s="34"/>
      <c r="U10596" s="34"/>
      <c r="V10596" s="34"/>
      <c r="W10596" s="34"/>
      <c r="X10596" s="34"/>
      <c r="Y10596" s="34"/>
      <c r="Z10596" s="34"/>
    </row>
    <row r="10597" spans="18:26" x14ac:dyDescent="0.2">
      <c r="R10597" s="34"/>
      <c r="S10597" s="34"/>
      <c r="T10597" s="34"/>
      <c r="U10597" s="34"/>
      <c r="V10597" s="34"/>
      <c r="W10597" s="34"/>
      <c r="X10597" s="34"/>
      <c r="Y10597" s="34"/>
      <c r="Z10597" s="34"/>
    </row>
    <row r="10598" spans="18:26" x14ac:dyDescent="0.2">
      <c r="R10598" s="34"/>
      <c r="S10598" s="34"/>
      <c r="T10598" s="34"/>
      <c r="U10598" s="34"/>
      <c r="V10598" s="34"/>
      <c r="W10598" s="34"/>
      <c r="X10598" s="34"/>
      <c r="Y10598" s="34"/>
      <c r="Z10598" s="34"/>
    </row>
    <row r="10599" spans="18:26" x14ac:dyDescent="0.2">
      <c r="R10599" s="34"/>
      <c r="S10599" s="34"/>
      <c r="T10599" s="34"/>
      <c r="U10599" s="34"/>
      <c r="V10599" s="34"/>
      <c r="W10599" s="34"/>
      <c r="X10599" s="34"/>
      <c r="Y10599" s="34"/>
      <c r="Z10599" s="34"/>
    </row>
    <row r="10600" spans="18:26" x14ac:dyDescent="0.2">
      <c r="R10600" s="34"/>
      <c r="S10600" s="34"/>
      <c r="T10600" s="34"/>
      <c r="U10600" s="34"/>
      <c r="V10600" s="34"/>
      <c r="W10600" s="34"/>
      <c r="X10600" s="34"/>
      <c r="Y10600" s="34"/>
      <c r="Z10600" s="34"/>
    </row>
    <row r="10601" spans="18:26" x14ac:dyDescent="0.2">
      <c r="R10601" s="34"/>
      <c r="S10601" s="34"/>
      <c r="T10601" s="34"/>
      <c r="U10601" s="34"/>
      <c r="V10601" s="34"/>
      <c r="W10601" s="34"/>
      <c r="X10601" s="34"/>
      <c r="Y10601" s="34"/>
      <c r="Z10601" s="34"/>
    </row>
    <row r="10602" spans="18:26" x14ac:dyDescent="0.2">
      <c r="R10602" s="34"/>
      <c r="S10602" s="34"/>
      <c r="T10602" s="34"/>
      <c r="U10602" s="34"/>
      <c r="V10602" s="34"/>
      <c r="W10602" s="34"/>
      <c r="X10602" s="34"/>
      <c r="Y10602" s="34"/>
      <c r="Z10602" s="34"/>
    </row>
    <row r="10603" spans="18:26" x14ac:dyDescent="0.2">
      <c r="R10603" s="34"/>
      <c r="S10603" s="34"/>
      <c r="T10603" s="34"/>
      <c r="U10603" s="34"/>
      <c r="V10603" s="34"/>
      <c r="W10603" s="34"/>
      <c r="X10603" s="34"/>
      <c r="Y10603" s="34"/>
      <c r="Z10603" s="34"/>
    </row>
    <row r="10604" spans="18:26" x14ac:dyDescent="0.2">
      <c r="R10604" s="34"/>
      <c r="S10604" s="34"/>
      <c r="T10604" s="34"/>
      <c r="U10604" s="34"/>
      <c r="V10604" s="34"/>
      <c r="W10604" s="34"/>
      <c r="X10604" s="34"/>
      <c r="Y10604" s="34"/>
      <c r="Z10604" s="34"/>
    </row>
    <row r="10605" spans="18:26" x14ac:dyDescent="0.2">
      <c r="R10605" s="34"/>
      <c r="S10605" s="34"/>
      <c r="T10605" s="34"/>
      <c r="U10605" s="34"/>
      <c r="V10605" s="34"/>
      <c r="W10605" s="34"/>
      <c r="X10605" s="34"/>
      <c r="Y10605" s="34"/>
      <c r="Z10605" s="34"/>
    </row>
    <row r="10606" spans="18:26" x14ac:dyDescent="0.2">
      <c r="R10606" s="34"/>
      <c r="S10606" s="34"/>
      <c r="T10606" s="34"/>
      <c r="U10606" s="34"/>
      <c r="V10606" s="34"/>
      <c r="W10606" s="34"/>
      <c r="X10606" s="34"/>
      <c r="Y10606" s="34"/>
      <c r="Z10606" s="34"/>
    </row>
    <row r="10607" spans="18:26" x14ac:dyDescent="0.2">
      <c r="R10607" s="34"/>
      <c r="S10607" s="34"/>
      <c r="T10607" s="34"/>
      <c r="U10607" s="34"/>
      <c r="V10607" s="34"/>
      <c r="W10607" s="34"/>
      <c r="X10607" s="34"/>
      <c r="Y10607" s="34"/>
      <c r="Z10607" s="34"/>
    </row>
    <row r="10608" spans="18:26" x14ac:dyDescent="0.2">
      <c r="R10608" s="34"/>
      <c r="S10608" s="34"/>
      <c r="T10608" s="34"/>
      <c r="U10608" s="34"/>
      <c r="V10608" s="34"/>
      <c r="W10608" s="34"/>
      <c r="X10608" s="34"/>
      <c r="Y10608" s="34"/>
      <c r="Z10608" s="34"/>
    </row>
    <row r="10609" spans="18:26" x14ac:dyDescent="0.2">
      <c r="R10609" s="34"/>
      <c r="S10609" s="34"/>
      <c r="T10609" s="34"/>
      <c r="U10609" s="34"/>
      <c r="V10609" s="34"/>
      <c r="W10609" s="34"/>
      <c r="X10609" s="34"/>
      <c r="Y10609" s="34"/>
      <c r="Z10609" s="34"/>
    </row>
    <row r="10610" spans="18:26" x14ac:dyDescent="0.2">
      <c r="R10610" s="34"/>
      <c r="S10610" s="34"/>
      <c r="T10610" s="34"/>
      <c r="U10610" s="34"/>
      <c r="V10610" s="34"/>
      <c r="W10610" s="34"/>
      <c r="X10610" s="34"/>
      <c r="Y10610" s="34"/>
      <c r="Z10610" s="34"/>
    </row>
    <row r="10611" spans="18:26" x14ac:dyDescent="0.2">
      <c r="R10611" s="34"/>
      <c r="S10611" s="34"/>
      <c r="T10611" s="34"/>
      <c r="U10611" s="34"/>
      <c r="V10611" s="34"/>
      <c r="W10611" s="34"/>
      <c r="X10611" s="34"/>
      <c r="Y10611" s="34"/>
      <c r="Z10611" s="34"/>
    </row>
    <row r="10612" spans="18:26" x14ac:dyDescent="0.2">
      <c r="R10612" s="34"/>
      <c r="S10612" s="34"/>
      <c r="T10612" s="34"/>
      <c r="U10612" s="34"/>
      <c r="V10612" s="34"/>
      <c r="W10612" s="34"/>
      <c r="X10612" s="34"/>
      <c r="Y10612" s="34"/>
      <c r="Z10612" s="34"/>
    </row>
    <row r="10613" spans="18:26" x14ac:dyDescent="0.2">
      <c r="R10613" s="34"/>
      <c r="S10613" s="34"/>
      <c r="T10613" s="34"/>
      <c r="U10613" s="34"/>
      <c r="V10613" s="34"/>
      <c r="W10613" s="34"/>
      <c r="X10613" s="34"/>
      <c r="Y10613" s="34"/>
      <c r="Z10613" s="34"/>
    </row>
    <row r="10614" spans="18:26" x14ac:dyDescent="0.2">
      <c r="R10614" s="34"/>
      <c r="S10614" s="34"/>
      <c r="T10614" s="34"/>
      <c r="U10614" s="34"/>
      <c r="V10614" s="34"/>
      <c r="W10614" s="34"/>
      <c r="X10614" s="34"/>
      <c r="Y10614" s="34"/>
      <c r="Z10614" s="34"/>
    </row>
    <row r="10615" spans="18:26" x14ac:dyDescent="0.2">
      <c r="R10615" s="34"/>
      <c r="S10615" s="34"/>
      <c r="T10615" s="34"/>
      <c r="U10615" s="34"/>
      <c r="V10615" s="34"/>
      <c r="W10615" s="34"/>
      <c r="X10615" s="34"/>
      <c r="Y10615" s="34"/>
      <c r="Z10615" s="34"/>
    </row>
    <row r="10616" spans="18:26" x14ac:dyDescent="0.2">
      <c r="R10616" s="34"/>
      <c r="S10616" s="34"/>
      <c r="T10616" s="34"/>
      <c r="U10616" s="34"/>
      <c r="V10616" s="34"/>
      <c r="W10616" s="34"/>
      <c r="X10616" s="34"/>
      <c r="Y10616" s="34"/>
      <c r="Z10616" s="34"/>
    </row>
    <row r="10617" spans="18:26" x14ac:dyDescent="0.2">
      <c r="R10617" s="34"/>
      <c r="S10617" s="34"/>
      <c r="T10617" s="34"/>
      <c r="U10617" s="34"/>
      <c r="V10617" s="34"/>
      <c r="W10617" s="34"/>
      <c r="X10617" s="34"/>
      <c r="Y10617" s="34"/>
      <c r="Z10617" s="34"/>
    </row>
    <row r="10618" spans="18:26" x14ac:dyDescent="0.2">
      <c r="R10618" s="34"/>
      <c r="S10618" s="34"/>
      <c r="T10618" s="34"/>
      <c r="U10618" s="34"/>
      <c r="V10618" s="34"/>
      <c r="W10618" s="34"/>
      <c r="X10618" s="34"/>
      <c r="Y10618" s="34"/>
      <c r="Z10618" s="34"/>
    </row>
    <row r="10619" spans="18:26" x14ac:dyDescent="0.2">
      <c r="R10619" s="34"/>
      <c r="S10619" s="34"/>
      <c r="T10619" s="34"/>
      <c r="U10619" s="34"/>
      <c r="V10619" s="34"/>
      <c r="W10619" s="34"/>
      <c r="X10619" s="34"/>
      <c r="Y10619" s="34"/>
      <c r="Z10619" s="34"/>
    </row>
    <row r="10620" spans="18:26" x14ac:dyDescent="0.2">
      <c r="R10620" s="34"/>
      <c r="S10620" s="34"/>
      <c r="T10620" s="34"/>
      <c r="U10620" s="34"/>
      <c r="V10620" s="34"/>
      <c r="W10620" s="34"/>
      <c r="X10620" s="34"/>
      <c r="Y10620" s="34"/>
      <c r="Z10620" s="34"/>
    </row>
    <row r="10621" spans="18:26" x14ac:dyDescent="0.2">
      <c r="R10621" s="34"/>
      <c r="S10621" s="34"/>
      <c r="T10621" s="34"/>
      <c r="U10621" s="34"/>
      <c r="V10621" s="34"/>
      <c r="W10621" s="34"/>
      <c r="X10621" s="34"/>
      <c r="Y10621" s="34"/>
      <c r="Z10621" s="34"/>
    </row>
    <row r="10622" spans="18:26" x14ac:dyDescent="0.2">
      <c r="R10622" s="34"/>
      <c r="S10622" s="34"/>
      <c r="T10622" s="34"/>
      <c r="U10622" s="34"/>
      <c r="V10622" s="34"/>
      <c r="W10622" s="34"/>
      <c r="X10622" s="34"/>
      <c r="Y10622" s="34"/>
      <c r="Z10622" s="34"/>
    </row>
    <row r="10623" spans="18:26" x14ac:dyDescent="0.2">
      <c r="R10623" s="34"/>
      <c r="S10623" s="34"/>
      <c r="T10623" s="34"/>
      <c r="U10623" s="34"/>
      <c r="V10623" s="34"/>
      <c r="W10623" s="34"/>
      <c r="X10623" s="34"/>
      <c r="Y10623" s="34"/>
      <c r="Z10623" s="34"/>
    </row>
    <row r="10624" spans="18:26" x14ac:dyDescent="0.2">
      <c r="R10624" s="34"/>
      <c r="S10624" s="34"/>
      <c r="T10624" s="34"/>
      <c r="U10624" s="34"/>
      <c r="V10624" s="34"/>
      <c r="W10624" s="34"/>
      <c r="X10624" s="34"/>
      <c r="Y10624" s="34"/>
      <c r="Z10624" s="34"/>
    </row>
    <row r="10625" spans="18:26" x14ac:dyDescent="0.2">
      <c r="R10625" s="34"/>
      <c r="S10625" s="34"/>
      <c r="T10625" s="34"/>
      <c r="U10625" s="34"/>
      <c r="V10625" s="34"/>
      <c r="W10625" s="34"/>
      <c r="X10625" s="34"/>
      <c r="Y10625" s="34"/>
      <c r="Z10625" s="34"/>
    </row>
    <row r="10626" spans="18:26" x14ac:dyDescent="0.2">
      <c r="R10626" s="34"/>
      <c r="S10626" s="34"/>
      <c r="T10626" s="34"/>
      <c r="U10626" s="34"/>
      <c r="V10626" s="34"/>
      <c r="W10626" s="34"/>
      <c r="X10626" s="34"/>
      <c r="Y10626" s="34"/>
      <c r="Z10626" s="34"/>
    </row>
    <row r="10627" spans="18:26" x14ac:dyDescent="0.2">
      <c r="R10627" s="34"/>
      <c r="S10627" s="34"/>
      <c r="T10627" s="34"/>
      <c r="U10627" s="34"/>
      <c r="V10627" s="34"/>
      <c r="W10627" s="34"/>
      <c r="X10627" s="34"/>
      <c r="Y10627" s="34"/>
      <c r="Z10627" s="34"/>
    </row>
    <row r="10628" spans="18:26" x14ac:dyDescent="0.2">
      <c r="R10628" s="34"/>
      <c r="S10628" s="34"/>
      <c r="T10628" s="34"/>
      <c r="U10628" s="34"/>
      <c r="V10628" s="34"/>
      <c r="W10628" s="34"/>
      <c r="X10628" s="34"/>
      <c r="Y10628" s="34"/>
      <c r="Z10628" s="34"/>
    </row>
    <row r="10629" spans="18:26" x14ac:dyDescent="0.2">
      <c r="R10629" s="34"/>
      <c r="S10629" s="34"/>
      <c r="T10629" s="34"/>
      <c r="U10629" s="34"/>
      <c r="V10629" s="34"/>
      <c r="W10629" s="34"/>
      <c r="X10629" s="34"/>
      <c r="Y10629" s="34"/>
      <c r="Z10629" s="34"/>
    </row>
    <row r="10630" spans="18:26" x14ac:dyDescent="0.2">
      <c r="R10630" s="34"/>
      <c r="S10630" s="34"/>
      <c r="T10630" s="34"/>
      <c r="U10630" s="34"/>
      <c r="V10630" s="34"/>
      <c r="W10630" s="34"/>
      <c r="X10630" s="34"/>
      <c r="Y10630" s="34"/>
      <c r="Z10630" s="34"/>
    </row>
    <row r="10631" spans="18:26" x14ac:dyDescent="0.2">
      <c r="R10631" s="34"/>
      <c r="S10631" s="34"/>
      <c r="T10631" s="34"/>
      <c r="U10631" s="34"/>
      <c r="V10631" s="34"/>
      <c r="W10631" s="34"/>
      <c r="X10631" s="34"/>
      <c r="Y10631" s="34"/>
      <c r="Z10631" s="34"/>
    </row>
    <row r="10632" spans="18:26" x14ac:dyDescent="0.2">
      <c r="R10632" s="34"/>
      <c r="S10632" s="34"/>
      <c r="T10632" s="34"/>
      <c r="U10632" s="34"/>
      <c r="V10632" s="34"/>
      <c r="W10632" s="34"/>
      <c r="X10632" s="34"/>
      <c r="Y10632" s="34"/>
      <c r="Z10632" s="34"/>
    </row>
    <row r="10633" spans="18:26" x14ac:dyDescent="0.2">
      <c r="R10633" s="34"/>
      <c r="S10633" s="34"/>
      <c r="T10633" s="34"/>
      <c r="U10633" s="34"/>
      <c r="V10633" s="34"/>
      <c r="W10633" s="34"/>
      <c r="X10633" s="34"/>
      <c r="Y10633" s="34"/>
      <c r="Z10633" s="34"/>
    </row>
    <row r="10634" spans="18:26" x14ac:dyDescent="0.2">
      <c r="R10634" s="34"/>
      <c r="S10634" s="34"/>
      <c r="T10634" s="34"/>
      <c r="U10634" s="34"/>
      <c r="V10634" s="34"/>
      <c r="W10634" s="34"/>
      <c r="X10634" s="34"/>
      <c r="Y10634" s="34"/>
      <c r="Z10634" s="34"/>
    </row>
    <row r="10635" spans="18:26" x14ac:dyDescent="0.2">
      <c r="R10635" s="34"/>
      <c r="S10635" s="34"/>
      <c r="T10635" s="34"/>
      <c r="U10635" s="34"/>
      <c r="V10635" s="34"/>
      <c r="W10635" s="34"/>
      <c r="X10635" s="34"/>
      <c r="Y10635" s="34"/>
      <c r="Z10635" s="34"/>
    </row>
    <row r="10636" spans="18:26" x14ac:dyDescent="0.2">
      <c r="R10636" s="34"/>
      <c r="S10636" s="34"/>
      <c r="T10636" s="34"/>
      <c r="U10636" s="34"/>
      <c r="V10636" s="34"/>
      <c r="W10636" s="34"/>
      <c r="X10636" s="34"/>
      <c r="Y10636" s="34"/>
      <c r="Z10636" s="34"/>
    </row>
    <row r="10637" spans="18:26" x14ac:dyDescent="0.2">
      <c r="R10637" s="34"/>
      <c r="S10637" s="34"/>
      <c r="T10637" s="34"/>
      <c r="U10637" s="34"/>
      <c r="V10637" s="34"/>
      <c r="W10637" s="34"/>
      <c r="X10637" s="34"/>
      <c r="Y10637" s="34"/>
      <c r="Z10637" s="34"/>
    </row>
    <row r="10638" spans="18:26" x14ac:dyDescent="0.2">
      <c r="R10638" s="34"/>
      <c r="S10638" s="34"/>
      <c r="T10638" s="34"/>
      <c r="U10638" s="34"/>
      <c r="V10638" s="34"/>
      <c r="W10638" s="34"/>
      <c r="X10638" s="34"/>
      <c r="Y10638" s="34"/>
      <c r="Z10638" s="34"/>
    </row>
    <row r="10639" spans="18:26" x14ac:dyDescent="0.2">
      <c r="R10639" s="34"/>
      <c r="S10639" s="34"/>
      <c r="T10639" s="34"/>
      <c r="U10639" s="34"/>
      <c r="V10639" s="34"/>
      <c r="W10639" s="34"/>
      <c r="X10639" s="34"/>
      <c r="Y10639" s="34"/>
      <c r="Z10639" s="34"/>
    </row>
    <row r="10640" spans="18:26" x14ac:dyDescent="0.2">
      <c r="R10640" s="34"/>
      <c r="S10640" s="34"/>
      <c r="T10640" s="34"/>
      <c r="U10640" s="34"/>
      <c r="V10640" s="34"/>
      <c r="W10640" s="34"/>
      <c r="X10640" s="34"/>
      <c r="Y10640" s="34"/>
      <c r="Z10640" s="34"/>
    </row>
    <row r="10641" spans="18:26" x14ac:dyDescent="0.2">
      <c r="R10641" s="34"/>
      <c r="S10641" s="34"/>
      <c r="T10641" s="34"/>
      <c r="U10641" s="34"/>
      <c r="V10641" s="34"/>
      <c r="W10641" s="34"/>
      <c r="X10641" s="34"/>
      <c r="Y10641" s="34"/>
      <c r="Z10641" s="34"/>
    </row>
    <row r="10642" spans="18:26" x14ac:dyDescent="0.2">
      <c r="R10642" s="34"/>
      <c r="S10642" s="34"/>
      <c r="T10642" s="34"/>
      <c r="U10642" s="34"/>
      <c r="V10642" s="34"/>
      <c r="W10642" s="34"/>
      <c r="X10642" s="34"/>
      <c r="Y10642" s="34"/>
      <c r="Z10642" s="34"/>
    </row>
    <row r="10643" spans="18:26" x14ac:dyDescent="0.2">
      <c r="R10643" s="34"/>
      <c r="S10643" s="34"/>
      <c r="T10643" s="34"/>
      <c r="U10643" s="34"/>
      <c r="V10643" s="34"/>
      <c r="W10643" s="34"/>
      <c r="X10643" s="34"/>
      <c r="Y10643" s="34"/>
      <c r="Z10643" s="34"/>
    </row>
    <row r="10644" spans="18:26" x14ac:dyDescent="0.2">
      <c r="R10644" s="34"/>
      <c r="S10644" s="34"/>
      <c r="T10644" s="34"/>
      <c r="U10644" s="34"/>
      <c r="V10644" s="34"/>
      <c r="W10644" s="34"/>
      <c r="X10644" s="34"/>
      <c r="Y10644" s="34"/>
      <c r="Z10644" s="34"/>
    </row>
    <row r="10645" spans="18:26" x14ac:dyDescent="0.2">
      <c r="R10645" s="34"/>
      <c r="S10645" s="34"/>
      <c r="T10645" s="34"/>
      <c r="U10645" s="34"/>
      <c r="V10645" s="34"/>
      <c r="W10645" s="34"/>
      <c r="X10645" s="34"/>
      <c r="Y10645" s="34"/>
      <c r="Z10645" s="34"/>
    </row>
    <row r="10646" spans="18:26" x14ac:dyDescent="0.2">
      <c r="R10646" s="34"/>
      <c r="S10646" s="34"/>
      <c r="T10646" s="34"/>
      <c r="U10646" s="34"/>
      <c r="V10646" s="34"/>
      <c r="W10646" s="34"/>
      <c r="X10646" s="34"/>
      <c r="Y10646" s="34"/>
      <c r="Z10646" s="34"/>
    </row>
    <row r="10647" spans="18:26" x14ac:dyDescent="0.2">
      <c r="R10647" s="34"/>
      <c r="S10647" s="34"/>
      <c r="T10647" s="34"/>
      <c r="U10647" s="34"/>
      <c r="V10647" s="34"/>
      <c r="W10647" s="34"/>
      <c r="X10647" s="34"/>
      <c r="Y10647" s="34"/>
      <c r="Z10647" s="34"/>
    </row>
    <row r="10648" spans="18:26" x14ac:dyDescent="0.2">
      <c r="R10648" s="34"/>
      <c r="S10648" s="34"/>
      <c r="T10648" s="34"/>
      <c r="U10648" s="34"/>
      <c r="V10648" s="34"/>
      <c r="W10648" s="34"/>
      <c r="X10648" s="34"/>
      <c r="Y10648" s="34"/>
      <c r="Z10648" s="34"/>
    </row>
    <row r="10649" spans="18:26" x14ac:dyDescent="0.2">
      <c r="R10649" s="34"/>
      <c r="S10649" s="34"/>
      <c r="T10649" s="34"/>
      <c r="U10649" s="34"/>
      <c r="V10649" s="34"/>
      <c r="W10649" s="34"/>
      <c r="X10649" s="34"/>
      <c r="Y10649" s="34"/>
      <c r="Z10649" s="34"/>
    </row>
    <row r="10650" spans="18:26" x14ac:dyDescent="0.2">
      <c r="R10650" s="34"/>
      <c r="S10650" s="34"/>
      <c r="T10650" s="34"/>
      <c r="U10650" s="34"/>
      <c r="V10650" s="34"/>
      <c r="W10650" s="34"/>
      <c r="X10650" s="34"/>
      <c r="Y10650" s="34"/>
      <c r="Z10650" s="34"/>
    </row>
    <row r="10651" spans="18:26" x14ac:dyDescent="0.2">
      <c r="R10651" s="34"/>
      <c r="S10651" s="34"/>
      <c r="T10651" s="34"/>
      <c r="U10651" s="34"/>
      <c r="V10651" s="34"/>
      <c r="W10651" s="34"/>
      <c r="X10651" s="34"/>
      <c r="Y10651" s="34"/>
      <c r="Z10651" s="34"/>
    </row>
    <row r="10652" spans="18:26" x14ac:dyDescent="0.2">
      <c r="R10652" s="34"/>
      <c r="S10652" s="34"/>
      <c r="T10652" s="34"/>
      <c r="U10652" s="34"/>
      <c r="V10652" s="34"/>
      <c r="W10652" s="34"/>
      <c r="X10652" s="34"/>
      <c r="Y10652" s="34"/>
      <c r="Z10652" s="34"/>
    </row>
    <row r="10653" spans="18:26" x14ac:dyDescent="0.2">
      <c r="R10653" s="34"/>
      <c r="S10653" s="34"/>
      <c r="T10653" s="34"/>
      <c r="U10653" s="34"/>
      <c r="V10653" s="34"/>
      <c r="W10653" s="34"/>
      <c r="X10653" s="34"/>
      <c r="Y10653" s="34"/>
      <c r="Z10653" s="34"/>
    </row>
    <row r="10654" spans="18:26" x14ac:dyDescent="0.2">
      <c r="R10654" s="34"/>
      <c r="S10654" s="34"/>
      <c r="T10654" s="34"/>
      <c r="U10654" s="34"/>
      <c r="V10654" s="34"/>
      <c r="W10654" s="34"/>
      <c r="X10654" s="34"/>
      <c r="Y10654" s="34"/>
      <c r="Z10654" s="34"/>
    </row>
    <row r="10655" spans="18:26" x14ac:dyDescent="0.2">
      <c r="R10655" s="34"/>
      <c r="S10655" s="34"/>
      <c r="T10655" s="34"/>
      <c r="U10655" s="34"/>
      <c r="V10655" s="34"/>
      <c r="W10655" s="34"/>
      <c r="X10655" s="34"/>
      <c r="Y10655" s="34"/>
      <c r="Z10655" s="34"/>
    </row>
    <row r="10656" spans="18:26" x14ac:dyDescent="0.2">
      <c r="R10656" s="34"/>
      <c r="S10656" s="34"/>
      <c r="T10656" s="34"/>
      <c r="U10656" s="34"/>
      <c r="V10656" s="34"/>
      <c r="W10656" s="34"/>
      <c r="X10656" s="34"/>
      <c r="Y10656" s="34"/>
      <c r="Z10656" s="34"/>
    </row>
    <row r="10657" spans="18:26" x14ac:dyDescent="0.2">
      <c r="R10657" s="34"/>
      <c r="S10657" s="34"/>
      <c r="T10657" s="34"/>
      <c r="U10657" s="34"/>
      <c r="V10657" s="34"/>
      <c r="W10657" s="34"/>
      <c r="X10657" s="34"/>
      <c r="Y10657" s="34"/>
      <c r="Z10657" s="34"/>
    </row>
    <row r="10658" spans="18:26" x14ac:dyDescent="0.2">
      <c r="R10658" s="34"/>
      <c r="S10658" s="34"/>
      <c r="T10658" s="34"/>
      <c r="U10658" s="34"/>
      <c r="V10658" s="34"/>
      <c r="W10658" s="34"/>
      <c r="X10658" s="34"/>
      <c r="Y10658" s="34"/>
      <c r="Z10658" s="34"/>
    </row>
    <row r="10659" spans="18:26" x14ac:dyDescent="0.2">
      <c r="R10659" s="34"/>
      <c r="S10659" s="34"/>
      <c r="T10659" s="34"/>
      <c r="U10659" s="34"/>
      <c r="V10659" s="34"/>
      <c r="W10659" s="34"/>
      <c r="X10659" s="34"/>
      <c r="Y10659" s="34"/>
      <c r="Z10659" s="34"/>
    </row>
    <row r="10660" spans="18:26" x14ac:dyDescent="0.2">
      <c r="R10660" s="34"/>
      <c r="S10660" s="34"/>
      <c r="T10660" s="34"/>
      <c r="U10660" s="34"/>
      <c r="V10660" s="34"/>
      <c r="W10660" s="34"/>
      <c r="X10660" s="34"/>
      <c r="Y10660" s="34"/>
      <c r="Z10660" s="34"/>
    </row>
    <row r="10661" spans="18:26" x14ac:dyDescent="0.2">
      <c r="R10661" s="34"/>
      <c r="S10661" s="34"/>
      <c r="T10661" s="34"/>
      <c r="U10661" s="34"/>
      <c r="V10661" s="34"/>
      <c r="W10661" s="34"/>
      <c r="X10661" s="34"/>
      <c r="Y10661" s="34"/>
      <c r="Z10661" s="34"/>
    </row>
    <row r="10662" spans="18:26" x14ac:dyDescent="0.2">
      <c r="R10662" s="34"/>
      <c r="S10662" s="34"/>
      <c r="T10662" s="34"/>
      <c r="U10662" s="34"/>
      <c r="V10662" s="34"/>
      <c r="W10662" s="34"/>
      <c r="X10662" s="34"/>
      <c r="Y10662" s="34"/>
      <c r="Z10662" s="34"/>
    </row>
    <row r="10663" spans="18:26" x14ac:dyDescent="0.2">
      <c r="R10663" s="34"/>
      <c r="S10663" s="34"/>
      <c r="T10663" s="34"/>
      <c r="U10663" s="34"/>
      <c r="V10663" s="34"/>
      <c r="W10663" s="34"/>
      <c r="X10663" s="34"/>
      <c r="Y10663" s="34"/>
      <c r="Z10663" s="34"/>
    </row>
    <row r="10664" spans="18:26" x14ac:dyDescent="0.2">
      <c r="R10664" s="34"/>
      <c r="S10664" s="34"/>
      <c r="T10664" s="34"/>
      <c r="U10664" s="34"/>
      <c r="V10664" s="34"/>
      <c r="W10664" s="34"/>
      <c r="X10664" s="34"/>
      <c r="Y10664" s="34"/>
      <c r="Z10664" s="34"/>
    </row>
    <row r="10665" spans="18:26" x14ac:dyDescent="0.2">
      <c r="R10665" s="34"/>
      <c r="S10665" s="34"/>
      <c r="T10665" s="34"/>
      <c r="U10665" s="34"/>
      <c r="V10665" s="34"/>
      <c r="W10665" s="34"/>
      <c r="X10665" s="34"/>
      <c r="Y10665" s="34"/>
      <c r="Z10665" s="34"/>
    </row>
    <row r="10666" spans="18:26" x14ac:dyDescent="0.2">
      <c r="R10666" s="34"/>
      <c r="S10666" s="34"/>
      <c r="T10666" s="34"/>
      <c r="U10666" s="34"/>
      <c r="V10666" s="34"/>
      <c r="W10666" s="34"/>
      <c r="X10666" s="34"/>
      <c r="Y10666" s="34"/>
      <c r="Z10666" s="34"/>
    </row>
    <row r="10667" spans="18:26" x14ac:dyDescent="0.2">
      <c r="R10667" s="34"/>
      <c r="S10667" s="34"/>
      <c r="T10667" s="34"/>
      <c r="U10667" s="34"/>
      <c r="V10667" s="34"/>
      <c r="W10667" s="34"/>
      <c r="X10667" s="34"/>
      <c r="Y10667" s="34"/>
      <c r="Z10667" s="34"/>
    </row>
    <row r="10668" spans="18:26" x14ac:dyDescent="0.2">
      <c r="R10668" s="34"/>
      <c r="S10668" s="34"/>
      <c r="T10668" s="34"/>
      <c r="U10668" s="34"/>
      <c r="V10668" s="34"/>
      <c r="W10668" s="34"/>
      <c r="X10668" s="34"/>
      <c r="Y10668" s="34"/>
      <c r="Z10668" s="34"/>
    </row>
    <row r="10669" spans="18:26" x14ac:dyDescent="0.2">
      <c r="R10669" s="34"/>
      <c r="S10669" s="34"/>
      <c r="T10669" s="34"/>
      <c r="U10669" s="34"/>
      <c r="V10669" s="34"/>
      <c r="W10669" s="34"/>
      <c r="X10669" s="34"/>
      <c r="Y10669" s="34"/>
      <c r="Z10669" s="34"/>
    </row>
    <row r="10670" spans="18:26" x14ac:dyDescent="0.2">
      <c r="R10670" s="34"/>
      <c r="S10670" s="34"/>
      <c r="T10670" s="34"/>
      <c r="U10670" s="34"/>
      <c r="V10670" s="34"/>
      <c r="W10670" s="34"/>
      <c r="X10670" s="34"/>
      <c r="Y10670" s="34"/>
      <c r="Z10670" s="34"/>
    </row>
    <row r="10671" spans="18:26" x14ac:dyDescent="0.2">
      <c r="R10671" s="34"/>
      <c r="S10671" s="34"/>
      <c r="T10671" s="34"/>
      <c r="U10671" s="34"/>
      <c r="V10671" s="34"/>
      <c r="W10671" s="34"/>
      <c r="X10671" s="34"/>
      <c r="Y10671" s="34"/>
      <c r="Z10671" s="34"/>
    </row>
    <row r="10672" spans="18:26" x14ac:dyDescent="0.2">
      <c r="R10672" s="34"/>
      <c r="S10672" s="34"/>
      <c r="T10672" s="34"/>
      <c r="U10672" s="34"/>
      <c r="V10672" s="34"/>
      <c r="W10672" s="34"/>
      <c r="X10672" s="34"/>
      <c r="Y10672" s="34"/>
      <c r="Z10672" s="34"/>
    </row>
    <row r="10673" spans="18:26" x14ac:dyDescent="0.2">
      <c r="R10673" s="34"/>
      <c r="S10673" s="34"/>
      <c r="T10673" s="34"/>
      <c r="U10673" s="34"/>
      <c r="V10673" s="34"/>
      <c r="W10673" s="34"/>
      <c r="X10673" s="34"/>
      <c r="Y10673" s="34"/>
      <c r="Z10673" s="34"/>
    </row>
    <row r="10674" spans="18:26" x14ac:dyDescent="0.2">
      <c r="R10674" s="34"/>
      <c r="S10674" s="34"/>
      <c r="T10674" s="34"/>
      <c r="U10674" s="34"/>
      <c r="V10674" s="34"/>
      <c r="W10674" s="34"/>
      <c r="X10674" s="34"/>
      <c r="Y10674" s="34"/>
      <c r="Z10674" s="34"/>
    </row>
    <row r="10675" spans="18:26" x14ac:dyDescent="0.2">
      <c r="R10675" s="34"/>
      <c r="S10675" s="34"/>
      <c r="T10675" s="34"/>
      <c r="U10675" s="34"/>
      <c r="V10675" s="34"/>
      <c r="W10675" s="34"/>
      <c r="X10675" s="34"/>
      <c r="Y10675" s="34"/>
      <c r="Z10675" s="34"/>
    </row>
    <row r="10676" spans="18:26" x14ac:dyDescent="0.2">
      <c r="R10676" s="34"/>
      <c r="S10676" s="34"/>
      <c r="T10676" s="34"/>
      <c r="U10676" s="34"/>
      <c r="V10676" s="34"/>
      <c r="W10676" s="34"/>
      <c r="X10676" s="34"/>
      <c r="Y10676" s="34"/>
      <c r="Z10676" s="34"/>
    </row>
    <row r="10677" spans="18:26" x14ac:dyDescent="0.2">
      <c r="R10677" s="34"/>
      <c r="S10677" s="34"/>
      <c r="T10677" s="34"/>
      <c r="U10677" s="34"/>
      <c r="V10677" s="34"/>
      <c r="W10677" s="34"/>
      <c r="X10677" s="34"/>
      <c r="Y10677" s="34"/>
      <c r="Z10677" s="34"/>
    </row>
    <row r="10678" spans="18:26" x14ac:dyDescent="0.2">
      <c r="R10678" s="34"/>
      <c r="S10678" s="34"/>
      <c r="T10678" s="34"/>
      <c r="U10678" s="34"/>
      <c r="V10678" s="34"/>
      <c r="W10678" s="34"/>
      <c r="X10678" s="34"/>
      <c r="Y10678" s="34"/>
      <c r="Z10678" s="34"/>
    </row>
    <row r="10679" spans="18:26" x14ac:dyDescent="0.2">
      <c r="R10679" s="34"/>
      <c r="S10679" s="34"/>
      <c r="T10679" s="34"/>
      <c r="U10679" s="34"/>
      <c r="V10679" s="34"/>
      <c r="W10679" s="34"/>
      <c r="X10679" s="34"/>
      <c r="Y10679" s="34"/>
      <c r="Z10679" s="34"/>
    </row>
    <row r="10680" spans="18:26" x14ac:dyDescent="0.2">
      <c r="R10680" s="34"/>
      <c r="S10680" s="34"/>
      <c r="T10680" s="34"/>
      <c r="U10680" s="34"/>
      <c r="V10680" s="34"/>
      <c r="W10680" s="34"/>
      <c r="X10680" s="34"/>
      <c r="Y10680" s="34"/>
      <c r="Z10680" s="34"/>
    </row>
    <row r="10681" spans="18:26" x14ac:dyDescent="0.2">
      <c r="R10681" s="34"/>
      <c r="S10681" s="34"/>
      <c r="T10681" s="34"/>
      <c r="U10681" s="34"/>
      <c r="V10681" s="34"/>
      <c r="W10681" s="34"/>
      <c r="X10681" s="34"/>
      <c r="Y10681" s="34"/>
      <c r="Z10681" s="34"/>
    </row>
    <row r="10682" spans="18:26" x14ac:dyDescent="0.2">
      <c r="R10682" s="34"/>
      <c r="S10682" s="34"/>
      <c r="T10682" s="34"/>
      <c r="U10682" s="34"/>
      <c r="V10682" s="34"/>
      <c r="W10682" s="34"/>
      <c r="X10682" s="34"/>
      <c r="Y10682" s="34"/>
      <c r="Z10682" s="34"/>
    </row>
    <row r="10683" spans="18:26" x14ac:dyDescent="0.2">
      <c r="R10683" s="34"/>
      <c r="S10683" s="34"/>
      <c r="T10683" s="34"/>
      <c r="U10683" s="34"/>
      <c r="V10683" s="34"/>
      <c r="W10683" s="34"/>
      <c r="X10683" s="34"/>
      <c r="Y10683" s="34"/>
      <c r="Z10683" s="34"/>
    </row>
    <row r="10684" spans="18:26" x14ac:dyDescent="0.2">
      <c r="R10684" s="34"/>
      <c r="S10684" s="34"/>
      <c r="T10684" s="34"/>
      <c r="U10684" s="34"/>
      <c r="V10684" s="34"/>
      <c r="W10684" s="34"/>
      <c r="X10684" s="34"/>
      <c r="Y10684" s="34"/>
      <c r="Z10684" s="34"/>
    </row>
    <row r="10685" spans="18:26" x14ac:dyDescent="0.2">
      <c r="R10685" s="34"/>
      <c r="S10685" s="34"/>
      <c r="T10685" s="34"/>
      <c r="U10685" s="34"/>
      <c r="V10685" s="34"/>
      <c r="W10685" s="34"/>
      <c r="X10685" s="34"/>
      <c r="Y10685" s="34"/>
      <c r="Z10685" s="34"/>
    </row>
    <row r="10686" spans="18:26" x14ac:dyDescent="0.2">
      <c r="R10686" s="34"/>
      <c r="S10686" s="34"/>
      <c r="T10686" s="34"/>
      <c r="U10686" s="34"/>
      <c r="V10686" s="34"/>
      <c r="W10686" s="34"/>
      <c r="X10686" s="34"/>
      <c r="Y10686" s="34"/>
      <c r="Z10686" s="34"/>
    </row>
    <row r="10687" spans="18:26" x14ac:dyDescent="0.2">
      <c r="R10687" s="34"/>
      <c r="S10687" s="34"/>
      <c r="T10687" s="34"/>
      <c r="U10687" s="34"/>
      <c r="V10687" s="34"/>
      <c r="W10687" s="34"/>
      <c r="X10687" s="34"/>
      <c r="Y10687" s="34"/>
      <c r="Z10687" s="34"/>
    </row>
    <row r="10688" spans="18:26" x14ac:dyDescent="0.2">
      <c r="R10688" s="34"/>
      <c r="S10688" s="34"/>
      <c r="T10688" s="34"/>
      <c r="U10688" s="34"/>
      <c r="V10688" s="34"/>
      <c r="W10688" s="34"/>
      <c r="X10688" s="34"/>
      <c r="Y10688" s="34"/>
      <c r="Z10688" s="34"/>
    </row>
    <row r="10689" spans="18:26" x14ac:dyDescent="0.2">
      <c r="R10689" s="34"/>
      <c r="S10689" s="34"/>
      <c r="T10689" s="34"/>
      <c r="U10689" s="34"/>
      <c r="V10689" s="34"/>
      <c r="W10689" s="34"/>
      <c r="X10689" s="34"/>
      <c r="Y10689" s="34"/>
      <c r="Z10689" s="34"/>
    </row>
    <row r="10690" spans="18:26" x14ac:dyDescent="0.2">
      <c r="R10690" s="34"/>
      <c r="S10690" s="34"/>
      <c r="T10690" s="34"/>
      <c r="U10690" s="34"/>
      <c r="V10690" s="34"/>
      <c r="W10690" s="34"/>
      <c r="X10690" s="34"/>
      <c r="Y10690" s="34"/>
      <c r="Z10690" s="34"/>
    </row>
    <row r="10691" spans="18:26" x14ac:dyDescent="0.2">
      <c r="R10691" s="34"/>
      <c r="S10691" s="34"/>
      <c r="T10691" s="34"/>
      <c r="U10691" s="34"/>
      <c r="V10691" s="34"/>
      <c r="W10691" s="34"/>
      <c r="X10691" s="34"/>
      <c r="Y10691" s="34"/>
      <c r="Z10691" s="34"/>
    </row>
    <row r="10692" spans="18:26" x14ac:dyDescent="0.2">
      <c r="R10692" s="34"/>
      <c r="S10692" s="34"/>
      <c r="T10692" s="34"/>
      <c r="U10692" s="34"/>
      <c r="V10692" s="34"/>
      <c r="W10692" s="34"/>
      <c r="X10692" s="34"/>
      <c r="Y10692" s="34"/>
      <c r="Z10692" s="34"/>
    </row>
    <row r="10693" spans="18:26" x14ac:dyDescent="0.2">
      <c r="R10693" s="34"/>
      <c r="S10693" s="34"/>
      <c r="T10693" s="34"/>
      <c r="U10693" s="34"/>
      <c r="V10693" s="34"/>
      <c r="W10693" s="34"/>
      <c r="X10693" s="34"/>
      <c r="Y10693" s="34"/>
      <c r="Z10693" s="34"/>
    </row>
    <row r="10694" spans="18:26" x14ac:dyDescent="0.2">
      <c r="R10694" s="34"/>
      <c r="S10694" s="34"/>
      <c r="T10694" s="34"/>
      <c r="U10694" s="34"/>
      <c r="V10694" s="34"/>
      <c r="W10694" s="34"/>
      <c r="X10694" s="34"/>
      <c r="Y10694" s="34"/>
      <c r="Z10694" s="34"/>
    </row>
    <row r="10695" spans="18:26" x14ac:dyDescent="0.2">
      <c r="R10695" s="34"/>
      <c r="S10695" s="34"/>
      <c r="T10695" s="34"/>
      <c r="U10695" s="34"/>
      <c r="V10695" s="34"/>
      <c r="W10695" s="34"/>
      <c r="X10695" s="34"/>
      <c r="Y10695" s="34"/>
      <c r="Z10695" s="34"/>
    </row>
    <row r="10696" spans="18:26" x14ac:dyDescent="0.2">
      <c r="R10696" s="34"/>
      <c r="S10696" s="34"/>
      <c r="T10696" s="34"/>
      <c r="U10696" s="34"/>
      <c r="V10696" s="34"/>
      <c r="W10696" s="34"/>
      <c r="X10696" s="34"/>
      <c r="Y10696" s="34"/>
      <c r="Z10696" s="34"/>
    </row>
    <row r="10697" spans="18:26" x14ac:dyDescent="0.2">
      <c r="R10697" s="34"/>
      <c r="S10697" s="34"/>
      <c r="T10697" s="34"/>
      <c r="U10697" s="34"/>
      <c r="V10697" s="34"/>
      <c r="W10697" s="34"/>
      <c r="X10697" s="34"/>
      <c r="Y10697" s="34"/>
      <c r="Z10697" s="34"/>
    </row>
    <row r="10698" spans="18:26" x14ac:dyDescent="0.2">
      <c r="R10698" s="34"/>
      <c r="S10698" s="34"/>
      <c r="T10698" s="34"/>
      <c r="U10698" s="34"/>
      <c r="V10698" s="34"/>
      <c r="W10698" s="34"/>
      <c r="X10698" s="34"/>
      <c r="Y10698" s="34"/>
      <c r="Z10698" s="34"/>
    </row>
    <row r="10699" spans="18:26" x14ac:dyDescent="0.2">
      <c r="R10699" s="34"/>
      <c r="S10699" s="34"/>
      <c r="T10699" s="34"/>
      <c r="U10699" s="34"/>
      <c r="V10699" s="34"/>
      <c r="W10699" s="34"/>
      <c r="X10699" s="34"/>
      <c r="Y10699" s="34"/>
      <c r="Z10699" s="34"/>
    </row>
    <row r="10700" spans="18:26" x14ac:dyDescent="0.2">
      <c r="R10700" s="34"/>
      <c r="S10700" s="34"/>
      <c r="T10700" s="34"/>
      <c r="U10700" s="34"/>
      <c r="V10700" s="34"/>
      <c r="W10700" s="34"/>
      <c r="X10700" s="34"/>
      <c r="Y10700" s="34"/>
      <c r="Z10700" s="34"/>
    </row>
    <row r="10701" spans="18:26" x14ac:dyDescent="0.2">
      <c r="R10701" s="34"/>
      <c r="S10701" s="34"/>
      <c r="T10701" s="34"/>
      <c r="U10701" s="34"/>
      <c r="V10701" s="34"/>
      <c r="W10701" s="34"/>
      <c r="X10701" s="34"/>
      <c r="Y10701" s="34"/>
      <c r="Z10701" s="34"/>
    </row>
    <row r="10702" spans="18:26" x14ac:dyDescent="0.2">
      <c r="R10702" s="34"/>
      <c r="S10702" s="34"/>
      <c r="T10702" s="34"/>
      <c r="U10702" s="34"/>
      <c r="V10702" s="34"/>
      <c r="W10702" s="34"/>
      <c r="X10702" s="34"/>
      <c r="Y10702" s="34"/>
      <c r="Z10702" s="34"/>
    </row>
    <row r="10703" spans="18:26" x14ac:dyDescent="0.2">
      <c r="R10703" s="34"/>
      <c r="S10703" s="34"/>
      <c r="T10703" s="34"/>
      <c r="U10703" s="34"/>
      <c r="V10703" s="34"/>
      <c r="W10703" s="34"/>
      <c r="X10703" s="34"/>
      <c r="Y10703" s="34"/>
      <c r="Z10703" s="34"/>
    </row>
    <row r="10704" spans="18:26" x14ac:dyDescent="0.2">
      <c r="R10704" s="34"/>
      <c r="S10704" s="34"/>
      <c r="T10704" s="34"/>
      <c r="U10704" s="34"/>
      <c r="V10704" s="34"/>
      <c r="W10704" s="34"/>
      <c r="X10704" s="34"/>
      <c r="Y10704" s="34"/>
      <c r="Z10704" s="34"/>
    </row>
    <row r="10705" spans="18:26" x14ac:dyDescent="0.2">
      <c r="R10705" s="34"/>
      <c r="S10705" s="34"/>
      <c r="T10705" s="34"/>
      <c r="U10705" s="34"/>
      <c r="V10705" s="34"/>
      <c r="W10705" s="34"/>
      <c r="X10705" s="34"/>
      <c r="Y10705" s="34"/>
      <c r="Z10705" s="34"/>
    </row>
    <row r="10706" spans="18:26" x14ac:dyDescent="0.2">
      <c r="R10706" s="34"/>
      <c r="S10706" s="34"/>
      <c r="T10706" s="34"/>
      <c r="U10706" s="34"/>
      <c r="V10706" s="34"/>
      <c r="W10706" s="34"/>
      <c r="X10706" s="34"/>
      <c r="Y10706" s="34"/>
      <c r="Z10706" s="34"/>
    </row>
    <row r="10707" spans="18:26" x14ac:dyDescent="0.2">
      <c r="R10707" s="34"/>
      <c r="S10707" s="34"/>
      <c r="T10707" s="34"/>
      <c r="U10707" s="34"/>
      <c r="V10707" s="34"/>
      <c r="W10707" s="34"/>
      <c r="X10707" s="34"/>
      <c r="Y10707" s="34"/>
      <c r="Z10707" s="34"/>
    </row>
    <row r="10708" spans="18:26" x14ac:dyDescent="0.2">
      <c r="R10708" s="34"/>
      <c r="S10708" s="34"/>
      <c r="T10708" s="34"/>
      <c r="U10708" s="34"/>
      <c r="V10708" s="34"/>
      <c r="W10708" s="34"/>
      <c r="X10708" s="34"/>
      <c r="Y10708" s="34"/>
      <c r="Z10708" s="34"/>
    </row>
    <row r="10709" spans="18:26" x14ac:dyDescent="0.2">
      <c r="R10709" s="34"/>
      <c r="S10709" s="34"/>
      <c r="T10709" s="34"/>
      <c r="U10709" s="34"/>
      <c r="V10709" s="34"/>
      <c r="W10709" s="34"/>
      <c r="X10709" s="34"/>
      <c r="Y10709" s="34"/>
      <c r="Z10709" s="34"/>
    </row>
    <row r="10710" spans="18:26" x14ac:dyDescent="0.2">
      <c r="R10710" s="34"/>
      <c r="S10710" s="34"/>
      <c r="T10710" s="34"/>
      <c r="U10710" s="34"/>
      <c r="V10710" s="34"/>
      <c r="W10710" s="34"/>
      <c r="X10710" s="34"/>
      <c r="Y10710" s="34"/>
      <c r="Z10710" s="34"/>
    </row>
    <row r="10711" spans="18:26" x14ac:dyDescent="0.2">
      <c r="R10711" s="34"/>
      <c r="S10711" s="34"/>
      <c r="T10711" s="34"/>
      <c r="U10711" s="34"/>
      <c r="V10711" s="34"/>
      <c r="W10711" s="34"/>
      <c r="X10711" s="34"/>
      <c r="Y10711" s="34"/>
      <c r="Z10711" s="34"/>
    </row>
    <row r="10712" spans="18:26" x14ac:dyDescent="0.2">
      <c r="R10712" s="34"/>
      <c r="S10712" s="34"/>
      <c r="T10712" s="34"/>
      <c r="U10712" s="34"/>
      <c r="V10712" s="34"/>
      <c r="W10712" s="34"/>
      <c r="X10712" s="34"/>
      <c r="Y10712" s="34"/>
      <c r="Z10712" s="34"/>
    </row>
    <row r="10713" spans="18:26" x14ac:dyDescent="0.2">
      <c r="R10713" s="34"/>
      <c r="S10713" s="34"/>
      <c r="T10713" s="34"/>
      <c r="U10713" s="34"/>
      <c r="V10713" s="34"/>
      <c r="W10713" s="34"/>
      <c r="X10713" s="34"/>
      <c r="Y10713" s="34"/>
      <c r="Z10713" s="34"/>
    </row>
    <row r="10714" spans="18:26" x14ac:dyDescent="0.2">
      <c r="R10714" s="34"/>
      <c r="S10714" s="34"/>
      <c r="T10714" s="34"/>
      <c r="U10714" s="34"/>
      <c r="V10714" s="34"/>
      <c r="W10714" s="34"/>
      <c r="X10714" s="34"/>
      <c r="Y10714" s="34"/>
      <c r="Z10714" s="34"/>
    </row>
    <row r="10715" spans="18:26" x14ac:dyDescent="0.2">
      <c r="R10715" s="34"/>
      <c r="S10715" s="34"/>
      <c r="T10715" s="34"/>
      <c r="U10715" s="34"/>
      <c r="V10715" s="34"/>
      <c r="W10715" s="34"/>
      <c r="X10715" s="34"/>
      <c r="Y10715" s="34"/>
      <c r="Z10715" s="34"/>
    </row>
    <row r="10716" spans="18:26" x14ac:dyDescent="0.2">
      <c r="R10716" s="34"/>
      <c r="S10716" s="34"/>
      <c r="T10716" s="34"/>
      <c r="U10716" s="34"/>
      <c r="V10716" s="34"/>
      <c r="W10716" s="34"/>
      <c r="X10716" s="34"/>
      <c r="Y10716" s="34"/>
      <c r="Z10716" s="34"/>
    </row>
    <row r="10717" spans="18:26" x14ac:dyDescent="0.2">
      <c r="R10717" s="34"/>
      <c r="S10717" s="34"/>
      <c r="T10717" s="34"/>
      <c r="U10717" s="34"/>
      <c r="V10717" s="34"/>
      <c r="W10717" s="34"/>
      <c r="X10717" s="34"/>
      <c r="Y10717" s="34"/>
      <c r="Z10717" s="34"/>
    </row>
    <row r="10718" spans="18:26" x14ac:dyDescent="0.2">
      <c r="R10718" s="34"/>
      <c r="S10718" s="34"/>
      <c r="T10718" s="34"/>
      <c r="U10718" s="34"/>
      <c r="V10718" s="34"/>
      <c r="W10718" s="34"/>
      <c r="X10718" s="34"/>
      <c r="Y10718" s="34"/>
      <c r="Z10718" s="34"/>
    </row>
    <row r="10719" spans="18:26" x14ac:dyDescent="0.2">
      <c r="R10719" s="34"/>
      <c r="S10719" s="34"/>
      <c r="T10719" s="34"/>
      <c r="U10719" s="34"/>
      <c r="V10719" s="34"/>
      <c r="W10719" s="34"/>
      <c r="X10719" s="34"/>
      <c r="Y10719" s="34"/>
      <c r="Z10719" s="34"/>
    </row>
    <row r="10720" spans="18:26" x14ac:dyDescent="0.2">
      <c r="R10720" s="34"/>
      <c r="S10720" s="34"/>
      <c r="T10720" s="34"/>
      <c r="U10720" s="34"/>
      <c r="V10720" s="34"/>
      <c r="W10720" s="34"/>
      <c r="X10720" s="34"/>
      <c r="Y10720" s="34"/>
      <c r="Z10720" s="34"/>
    </row>
    <row r="10721" spans="18:26" x14ac:dyDescent="0.2">
      <c r="R10721" s="34"/>
      <c r="S10721" s="34"/>
      <c r="T10721" s="34"/>
      <c r="U10721" s="34"/>
      <c r="V10721" s="34"/>
      <c r="W10721" s="34"/>
      <c r="X10721" s="34"/>
      <c r="Y10721" s="34"/>
      <c r="Z10721" s="34"/>
    </row>
    <row r="10722" spans="18:26" x14ac:dyDescent="0.2">
      <c r="R10722" s="34"/>
      <c r="S10722" s="34"/>
      <c r="T10722" s="34"/>
      <c r="U10722" s="34"/>
      <c r="V10722" s="34"/>
      <c r="W10722" s="34"/>
      <c r="X10722" s="34"/>
      <c r="Y10722" s="34"/>
      <c r="Z10722" s="34"/>
    </row>
    <row r="10723" spans="18:26" x14ac:dyDescent="0.2">
      <c r="R10723" s="34"/>
      <c r="S10723" s="34"/>
      <c r="T10723" s="34"/>
      <c r="U10723" s="34"/>
      <c r="V10723" s="34"/>
      <c r="W10723" s="34"/>
      <c r="X10723" s="34"/>
      <c r="Y10723" s="34"/>
      <c r="Z10723" s="34"/>
    </row>
    <row r="10724" spans="18:26" x14ac:dyDescent="0.2">
      <c r="R10724" s="34"/>
      <c r="S10724" s="34"/>
      <c r="T10724" s="34"/>
      <c r="U10724" s="34"/>
      <c r="V10724" s="34"/>
      <c r="W10724" s="34"/>
      <c r="X10724" s="34"/>
      <c r="Y10724" s="34"/>
      <c r="Z10724" s="34"/>
    </row>
    <row r="10725" spans="18:26" x14ac:dyDescent="0.2">
      <c r="R10725" s="34"/>
      <c r="S10725" s="34"/>
      <c r="T10725" s="34"/>
      <c r="U10725" s="34"/>
      <c r="V10725" s="34"/>
      <c r="W10725" s="34"/>
      <c r="X10725" s="34"/>
      <c r="Y10725" s="34"/>
      <c r="Z10725" s="34"/>
    </row>
    <row r="10726" spans="18:26" x14ac:dyDescent="0.2">
      <c r="R10726" s="34"/>
      <c r="S10726" s="34"/>
      <c r="T10726" s="34"/>
      <c r="U10726" s="34"/>
      <c r="V10726" s="34"/>
      <c r="W10726" s="34"/>
      <c r="X10726" s="34"/>
      <c r="Y10726" s="34"/>
      <c r="Z10726" s="34"/>
    </row>
    <row r="10727" spans="18:26" x14ac:dyDescent="0.2">
      <c r="R10727" s="34"/>
      <c r="S10727" s="34"/>
      <c r="T10727" s="34"/>
      <c r="U10727" s="34"/>
      <c r="V10727" s="34"/>
      <c r="W10727" s="34"/>
      <c r="X10727" s="34"/>
      <c r="Y10727" s="34"/>
      <c r="Z10727" s="34"/>
    </row>
    <row r="10728" spans="18:26" x14ac:dyDescent="0.2">
      <c r="R10728" s="34"/>
      <c r="S10728" s="34"/>
      <c r="T10728" s="34"/>
      <c r="U10728" s="34"/>
      <c r="V10728" s="34"/>
      <c r="W10728" s="34"/>
      <c r="X10728" s="34"/>
      <c r="Y10728" s="34"/>
      <c r="Z10728" s="34"/>
    </row>
    <row r="10729" spans="18:26" x14ac:dyDescent="0.2">
      <c r="R10729" s="34"/>
      <c r="S10729" s="34"/>
      <c r="T10729" s="34"/>
      <c r="U10729" s="34"/>
      <c r="V10729" s="34"/>
      <c r="W10729" s="34"/>
      <c r="X10729" s="34"/>
      <c r="Y10729" s="34"/>
      <c r="Z10729" s="34"/>
    </row>
    <row r="10730" spans="18:26" x14ac:dyDescent="0.2">
      <c r="R10730" s="34"/>
      <c r="S10730" s="34"/>
      <c r="T10730" s="34"/>
      <c r="U10730" s="34"/>
      <c r="V10730" s="34"/>
      <c r="W10730" s="34"/>
      <c r="X10730" s="34"/>
      <c r="Y10730" s="34"/>
      <c r="Z10730" s="34"/>
    </row>
    <row r="10731" spans="18:26" x14ac:dyDescent="0.2">
      <c r="R10731" s="34"/>
      <c r="S10731" s="34"/>
      <c r="T10731" s="34"/>
      <c r="U10731" s="34"/>
      <c r="V10731" s="34"/>
      <c r="W10731" s="34"/>
      <c r="X10731" s="34"/>
      <c r="Y10731" s="34"/>
      <c r="Z10731" s="34"/>
    </row>
    <row r="10732" spans="18:26" x14ac:dyDescent="0.2">
      <c r="R10732" s="34"/>
      <c r="S10732" s="34"/>
      <c r="T10732" s="34"/>
      <c r="U10732" s="34"/>
      <c r="V10732" s="34"/>
      <c r="W10732" s="34"/>
      <c r="X10732" s="34"/>
      <c r="Y10732" s="34"/>
      <c r="Z10732" s="34"/>
    </row>
    <row r="10733" spans="18:26" x14ac:dyDescent="0.2">
      <c r="R10733" s="34"/>
      <c r="S10733" s="34"/>
      <c r="T10733" s="34"/>
      <c r="U10733" s="34"/>
      <c r="V10733" s="34"/>
      <c r="W10733" s="34"/>
      <c r="X10733" s="34"/>
      <c r="Y10733" s="34"/>
      <c r="Z10733" s="34"/>
    </row>
    <row r="10734" spans="18:26" x14ac:dyDescent="0.2">
      <c r="R10734" s="34"/>
      <c r="S10734" s="34"/>
      <c r="T10734" s="34"/>
      <c r="U10734" s="34"/>
      <c r="V10734" s="34"/>
      <c r="W10734" s="34"/>
      <c r="X10734" s="34"/>
      <c r="Y10734" s="34"/>
      <c r="Z10734" s="34"/>
    </row>
    <row r="10735" spans="18:26" x14ac:dyDescent="0.2">
      <c r="R10735" s="34"/>
      <c r="S10735" s="34"/>
      <c r="T10735" s="34"/>
      <c r="U10735" s="34"/>
      <c r="V10735" s="34"/>
      <c r="W10735" s="34"/>
      <c r="X10735" s="34"/>
      <c r="Y10735" s="34"/>
      <c r="Z10735" s="34"/>
    </row>
    <row r="10736" spans="18:26" x14ac:dyDescent="0.2">
      <c r="R10736" s="34"/>
      <c r="S10736" s="34"/>
      <c r="T10736" s="34"/>
      <c r="U10736" s="34"/>
      <c r="V10736" s="34"/>
      <c r="W10736" s="34"/>
      <c r="X10736" s="34"/>
      <c r="Y10736" s="34"/>
      <c r="Z10736" s="34"/>
    </row>
    <row r="10737" spans="18:26" x14ac:dyDescent="0.2">
      <c r="R10737" s="34"/>
      <c r="S10737" s="34"/>
      <c r="T10737" s="34"/>
      <c r="U10737" s="34"/>
      <c r="V10737" s="34"/>
      <c r="W10737" s="34"/>
      <c r="X10737" s="34"/>
      <c r="Y10737" s="34"/>
      <c r="Z10737" s="34"/>
    </row>
    <row r="10738" spans="18:26" x14ac:dyDescent="0.2">
      <c r="R10738" s="34"/>
      <c r="S10738" s="34"/>
      <c r="T10738" s="34"/>
      <c r="U10738" s="34"/>
      <c r="V10738" s="34"/>
      <c r="W10738" s="34"/>
      <c r="X10738" s="34"/>
      <c r="Y10738" s="34"/>
      <c r="Z10738" s="34"/>
    </row>
    <row r="10739" spans="18:26" x14ac:dyDescent="0.2">
      <c r="R10739" s="34"/>
      <c r="S10739" s="34"/>
      <c r="T10739" s="34"/>
      <c r="U10739" s="34"/>
      <c r="V10739" s="34"/>
      <c r="W10739" s="34"/>
      <c r="X10739" s="34"/>
      <c r="Y10739" s="34"/>
      <c r="Z10739" s="34"/>
    </row>
    <row r="10740" spans="18:26" x14ac:dyDescent="0.2">
      <c r="R10740" s="34"/>
      <c r="S10740" s="34"/>
      <c r="T10740" s="34"/>
      <c r="U10740" s="34"/>
      <c r="V10740" s="34"/>
      <c r="W10740" s="34"/>
      <c r="X10740" s="34"/>
      <c r="Y10740" s="34"/>
      <c r="Z10740" s="34"/>
    </row>
    <row r="10741" spans="18:26" x14ac:dyDescent="0.2">
      <c r="R10741" s="34"/>
      <c r="S10741" s="34"/>
      <c r="T10741" s="34"/>
      <c r="U10741" s="34"/>
      <c r="V10741" s="34"/>
      <c r="W10741" s="34"/>
      <c r="X10741" s="34"/>
      <c r="Y10741" s="34"/>
      <c r="Z10741" s="34"/>
    </row>
    <row r="10742" spans="18:26" x14ac:dyDescent="0.2">
      <c r="R10742" s="34"/>
      <c r="S10742" s="34"/>
      <c r="T10742" s="34"/>
      <c r="U10742" s="34"/>
      <c r="V10742" s="34"/>
      <c r="W10742" s="34"/>
      <c r="X10742" s="34"/>
      <c r="Y10742" s="34"/>
      <c r="Z10742" s="34"/>
    </row>
    <row r="10743" spans="18:26" x14ac:dyDescent="0.2">
      <c r="R10743" s="34"/>
      <c r="S10743" s="34"/>
      <c r="T10743" s="34"/>
      <c r="U10743" s="34"/>
      <c r="V10743" s="34"/>
      <c r="W10743" s="34"/>
      <c r="X10743" s="34"/>
      <c r="Y10743" s="34"/>
      <c r="Z10743" s="34"/>
    </row>
    <row r="10744" spans="18:26" x14ac:dyDescent="0.2">
      <c r="R10744" s="34"/>
      <c r="S10744" s="34"/>
      <c r="T10744" s="34"/>
      <c r="U10744" s="34"/>
      <c r="V10744" s="34"/>
      <c r="W10744" s="34"/>
      <c r="X10744" s="34"/>
      <c r="Y10744" s="34"/>
      <c r="Z10744" s="34"/>
    </row>
    <row r="10745" spans="18:26" x14ac:dyDescent="0.2">
      <c r="R10745" s="34"/>
      <c r="S10745" s="34"/>
      <c r="T10745" s="34"/>
      <c r="U10745" s="34"/>
      <c r="V10745" s="34"/>
      <c r="W10745" s="34"/>
      <c r="X10745" s="34"/>
      <c r="Y10745" s="34"/>
      <c r="Z10745" s="34"/>
    </row>
    <row r="10746" spans="18:26" x14ac:dyDescent="0.2">
      <c r="R10746" s="34"/>
      <c r="S10746" s="34"/>
      <c r="T10746" s="34"/>
      <c r="U10746" s="34"/>
      <c r="V10746" s="34"/>
      <c r="W10746" s="34"/>
      <c r="X10746" s="34"/>
      <c r="Y10746" s="34"/>
      <c r="Z10746" s="34"/>
    </row>
    <row r="10747" spans="18:26" x14ac:dyDescent="0.2">
      <c r="R10747" s="34"/>
      <c r="S10747" s="34"/>
      <c r="T10747" s="34"/>
      <c r="U10747" s="34"/>
      <c r="V10747" s="34"/>
      <c r="W10747" s="34"/>
      <c r="X10747" s="34"/>
      <c r="Y10747" s="34"/>
      <c r="Z10747" s="34"/>
    </row>
    <row r="10748" spans="18:26" x14ac:dyDescent="0.2">
      <c r="R10748" s="34"/>
      <c r="S10748" s="34"/>
      <c r="T10748" s="34"/>
      <c r="U10748" s="34"/>
      <c r="V10748" s="34"/>
      <c r="W10748" s="34"/>
      <c r="X10748" s="34"/>
      <c r="Y10748" s="34"/>
      <c r="Z10748" s="34"/>
    </row>
    <row r="10749" spans="18:26" x14ac:dyDescent="0.2">
      <c r="R10749" s="34"/>
      <c r="S10749" s="34"/>
      <c r="T10749" s="34"/>
      <c r="U10749" s="34"/>
      <c r="V10749" s="34"/>
      <c r="W10749" s="34"/>
      <c r="X10749" s="34"/>
      <c r="Y10749" s="34"/>
      <c r="Z10749" s="34"/>
    </row>
    <row r="10750" spans="18:26" x14ac:dyDescent="0.2">
      <c r="R10750" s="34"/>
      <c r="S10750" s="34"/>
      <c r="T10750" s="34"/>
      <c r="U10750" s="34"/>
      <c r="V10750" s="34"/>
      <c r="W10750" s="34"/>
      <c r="X10750" s="34"/>
      <c r="Y10750" s="34"/>
      <c r="Z10750" s="34"/>
    </row>
    <row r="10751" spans="18:26" x14ac:dyDescent="0.2">
      <c r="R10751" s="34"/>
      <c r="S10751" s="34"/>
      <c r="T10751" s="34"/>
      <c r="U10751" s="34"/>
      <c r="V10751" s="34"/>
      <c r="W10751" s="34"/>
      <c r="X10751" s="34"/>
      <c r="Y10751" s="34"/>
      <c r="Z10751" s="34"/>
    </row>
    <row r="10752" spans="18:26" x14ac:dyDescent="0.2">
      <c r="R10752" s="34"/>
      <c r="S10752" s="34"/>
      <c r="T10752" s="34"/>
      <c r="U10752" s="34"/>
      <c r="V10752" s="34"/>
      <c r="W10752" s="34"/>
      <c r="X10752" s="34"/>
      <c r="Y10752" s="34"/>
      <c r="Z10752" s="34"/>
    </row>
    <row r="10753" spans="18:26" x14ac:dyDescent="0.2">
      <c r="R10753" s="34"/>
      <c r="S10753" s="34"/>
      <c r="T10753" s="34"/>
      <c r="U10753" s="34"/>
      <c r="V10753" s="34"/>
      <c r="W10753" s="34"/>
      <c r="X10753" s="34"/>
      <c r="Y10753" s="34"/>
      <c r="Z10753" s="34"/>
    </row>
    <row r="10754" spans="18:26" x14ac:dyDescent="0.2">
      <c r="R10754" s="34"/>
      <c r="S10754" s="34"/>
      <c r="T10754" s="34"/>
      <c r="U10754" s="34"/>
      <c r="V10754" s="34"/>
      <c r="W10754" s="34"/>
      <c r="X10754" s="34"/>
      <c r="Y10754" s="34"/>
      <c r="Z10754" s="34"/>
    </row>
    <row r="10755" spans="18:26" x14ac:dyDescent="0.2">
      <c r="R10755" s="34"/>
      <c r="S10755" s="34"/>
      <c r="T10755" s="34"/>
      <c r="U10755" s="34"/>
      <c r="V10755" s="34"/>
      <c r="W10755" s="34"/>
      <c r="X10755" s="34"/>
      <c r="Y10755" s="34"/>
      <c r="Z10755" s="34"/>
    </row>
    <row r="10756" spans="18:26" x14ac:dyDescent="0.2">
      <c r="R10756" s="34"/>
      <c r="S10756" s="34"/>
      <c r="T10756" s="34"/>
      <c r="U10756" s="34"/>
      <c r="V10756" s="34"/>
      <c r="W10756" s="34"/>
      <c r="X10756" s="34"/>
      <c r="Y10756" s="34"/>
      <c r="Z10756" s="34"/>
    </row>
    <row r="10757" spans="18:26" x14ac:dyDescent="0.2">
      <c r="R10757" s="34"/>
      <c r="S10757" s="34"/>
      <c r="T10757" s="34"/>
      <c r="U10757" s="34"/>
      <c r="V10757" s="34"/>
      <c r="W10757" s="34"/>
      <c r="X10757" s="34"/>
      <c r="Y10757" s="34"/>
      <c r="Z10757" s="34"/>
    </row>
    <row r="10758" spans="18:26" x14ac:dyDescent="0.2">
      <c r="R10758" s="34"/>
      <c r="S10758" s="34"/>
      <c r="T10758" s="34"/>
      <c r="U10758" s="34"/>
      <c r="V10758" s="34"/>
      <c r="W10758" s="34"/>
      <c r="X10758" s="34"/>
      <c r="Y10758" s="34"/>
      <c r="Z10758" s="34"/>
    </row>
    <row r="10759" spans="18:26" x14ac:dyDescent="0.2">
      <c r="R10759" s="34"/>
      <c r="S10759" s="34"/>
      <c r="T10759" s="34"/>
      <c r="U10759" s="34"/>
      <c r="V10759" s="34"/>
      <c r="W10759" s="34"/>
      <c r="X10759" s="34"/>
      <c r="Y10759" s="34"/>
      <c r="Z10759" s="34"/>
    </row>
    <row r="10760" spans="18:26" x14ac:dyDescent="0.2">
      <c r="R10760" s="34"/>
      <c r="S10760" s="34"/>
      <c r="T10760" s="34"/>
      <c r="U10760" s="34"/>
      <c r="V10760" s="34"/>
      <c r="W10760" s="34"/>
      <c r="X10760" s="34"/>
      <c r="Y10760" s="34"/>
      <c r="Z10760" s="34"/>
    </row>
    <row r="10761" spans="18:26" x14ac:dyDescent="0.2">
      <c r="R10761" s="34"/>
      <c r="S10761" s="34"/>
      <c r="T10761" s="34"/>
      <c r="U10761" s="34"/>
      <c r="V10761" s="34"/>
      <c r="W10761" s="34"/>
      <c r="X10761" s="34"/>
      <c r="Y10761" s="34"/>
      <c r="Z10761" s="34"/>
    </row>
    <row r="10762" spans="18:26" x14ac:dyDescent="0.2">
      <c r="R10762" s="34"/>
      <c r="S10762" s="34"/>
      <c r="T10762" s="34"/>
      <c r="U10762" s="34"/>
      <c r="V10762" s="34"/>
      <c r="W10762" s="34"/>
      <c r="X10762" s="34"/>
      <c r="Y10762" s="34"/>
      <c r="Z10762" s="34"/>
    </row>
    <row r="10763" spans="18:26" x14ac:dyDescent="0.2">
      <c r="R10763" s="34"/>
      <c r="S10763" s="34"/>
      <c r="T10763" s="34"/>
      <c r="U10763" s="34"/>
      <c r="V10763" s="34"/>
      <c r="W10763" s="34"/>
      <c r="X10763" s="34"/>
      <c r="Y10763" s="34"/>
      <c r="Z10763" s="34"/>
    </row>
    <row r="10764" spans="18:26" x14ac:dyDescent="0.2">
      <c r="R10764" s="34"/>
      <c r="S10764" s="34"/>
      <c r="T10764" s="34"/>
      <c r="U10764" s="34"/>
      <c r="V10764" s="34"/>
      <c r="W10764" s="34"/>
      <c r="X10764" s="34"/>
      <c r="Y10764" s="34"/>
      <c r="Z10764" s="34"/>
    </row>
    <row r="10765" spans="18:26" x14ac:dyDescent="0.2">
      <c r="R10765" s="34"/>
      <c r="S10765" s="34"/>
      <c r="T10765" s="34"/>
      <c r="U10765" s="34"/>
      <c r="V10765" s="34"/>
      <c r="W10765" s="34"/>
      <c r="X10765" s="34"/>
      <c r="Y10765" s="34"/>
      <c r="Z10765" s="34"/>
    </row>
    <row r="10766" spans="18:26" x14ac:dyDescent="0.2">
      <c r="R10766" s="34"/>
      <c r="S10766" s="34"/>
      <c r="T10766" s="34"/>
      <c r="U10766" s="34"/>
      <c r="V10766" s="34"/>
      <c r="W10766" s="34"/>
      <c r="X10766" s="34"/>
      <c r="Y10766" s="34"/>
      <c r="Z10766" s="34"/>
    </row>
    <row r="10767" spans="18:26" x14ac:dyDescent="0.2">
      <c r="R10767" s="34"/>
      <c r="S10767" s="34"/>
      <c r="T10767" s="34"/>
      <c r="U10767" s="34"/>
      <c r="V10767" s="34"/>
      <c r="W10767" s="34"/>
      <c r="X10767" s="34"/>
      <c r="Y10767" s="34"/>
      <c r="Z10767" s="34"/>
    </row>
    <row r="10768" spans="18:26" x14ac:dyDescent="0.2">
      <c r="R10768" s="34"/>
      <c r="S10768" s="34"/>
      <c r="T10768" s="34"/>
      <c r="U10768" s="34"/>
      <c r="V10768" s="34"/>
      <c r="W10768" s="34"/>
      <c r="X10768" s="34"/>
      <c r="Y10768" s="34"/>
      <c r="Z10768" s="34"/>
    </row>
    <row r="10769" spans="18:26" x14ac:dyDescent="0.2">
      <c r="R10769" s="34"/>
      <c r="S10769" s="34"/>
      <c r="T10769" s="34"/>
      <c r="U10769" s="34"/>
      <c r="V10769" s="34"/>
      <c r="W10769" s="34"/>
      <c r="X10769" s="34"/>
      <c r="Y10769" s="34"/>
      <c r="Z10769" s="34"/>
    </row>
    <row r="10770" spans="18:26" x14ac:dyDescent="0.2">
      <c r="R10770" s="34"/>
      <c r="S10770" s="34"/>
      <c r="T10770" s="34"/>
      <c r="U10770" s="34"/>
      <c r="V10770" s="34"/>
      <c r="W10770" s="34"/>
      <c r="X10770" s="34"/>
      <c r="Y10770" s="34"/>
      <c r="Z10770" s="34"/>
    </row>
    <row r="10771" spans="18:26" x14ac:dyDescent="0.2">
      <c r="R10771" s="34"/>
      <c r="S10771" s="34"/>
      <c r="T10771" s="34"/>
      <c r="U10771" s="34"/>
      <c r="V10771" s="34"/>
      <c r="W10771" s="34"/>
      <c r="X10771" s="34"/>
      <c r="Y10771" s="34"/>
      <c r="Z10771" s="34"/>
    </row>
    <row r="10772" spans="18:26" x14ac:dyDescent="0.2">
      <c r="R10772" s="34"/>
      <c r="S10772" s="34"/>
      <c r="T10772" s="34"/>
      <c r="U10772" s="34"/>
      <c r="V10772" s="34"/>
      <c r="W10772" s="34"/>
      <c r="X10772" s="34"/>
      <c r="Y10772" s="34"/>
      <c r="Z10772" s="34"/>
    </row>
    <row r="10773" spans="18:26" x14ac:dyDescent="0.2">
      <c r="R10773" s="34"/>
      <c r="S10773" s="34"/>
      <c r="T10773" s="34"/>
      <c r="U10773" s="34"/>
      <c r="V10773" s="34"/>
      <c r="W10773" s="34"/>
      <c r="X10773" s="34"/>
      <c r="Y10773" s="34"/>
      <c r="Z10773" s="34"/>
    </row>
    <row r="10774" spans="18:26" x14ac:dyDescent="0.2">
      <c r="R10774" s="34"/>
      <c r="S10774" s="34"/>
      <c r="T10774" s="34"/>
      <c r="U10774" s="34"/>
      <c r="V10774" s="34"/>
      <c r="W10774" s="34"/>
      <c r="X10774" s="34"/>
      <c r="Y10774" s="34"/>
      <c r="Z10774" s="34"/>
    </row>
    <row r="10775" spans="18:26" x14ac:dyDescent="0.2">
      <c r="R10775" s="34"/>
      <c r="S10775" s="34"/>
      <c r="T10775" s="34"/>
      <c r="U10775" s="34"/>
      <c r="V10775" s="34"/>
      <c r="W10775" s="34"/>
      <c r="X10775" s="34"/>
      <c r="Y10775" s="34"/>
      <c r="Z10775" s="34"/>
    </row>
    <row r="10776" spans="18:26" x14ac:dyDescent="0.2">
      <c r="R10776" s="34"/>
      <c r="S10776" s="34"/>
      <c r="T10776" s="34"/>
      <c r="U10776" s="34"/>
      <c r="V10776" s="34"/>
      <c r="W10776" s="34"/>
      <c r="X10776" s="34"/>
      <c r="Y10776" s="34"/>
      <c r="Z10776" s="34"/>
    </row>
    <row r="10777" spans="18:26" x14ac:dyDescent="0.2">
      <c r="R10777" s="34"/>
      <c r="S10777" s="34"/>
      <c r="T10777" s="34"/>
      <c r="U10777" s="34"/>
      <c r="V10777" s="34"/>
      <c r="W10777" s="34"/>
      <c r="X10777" s="34"/>
      <c r="Y10777" s="34"/>
      <c r="Z10777" s="34"/>
    </row>
    <row r="10778" spans="18:26" x14ac:dyDescent="0.2">
      <c r="R10778" s="34"/>
      <c r="S10778" s="34"/>
      <c r="T10778" s="34"/>
      <c r="U10778" s="34"/>
      <c r="V10778" s="34"/>
      <c r="W10778" s="34"/>
      <c r="X10778" s="34"/>
      <c r="Y10778" s="34"/>
      <c r="Z10778" s="34"/>
    </row>
    <row r="10779" spans="18:26" x14ac:dyDescent="0.2">
      <c r="R10779" s="34"/>
      <c r="S10779" s="34"/>
      <c r="T10779" s="34"/>
      <c r="U10779" s="34"/>
      <c r="V10779" s="34"/>
      <c r="W10779" s="34"/>
      <c r="X10779" s="34"/>
      <c r="Y10779" s="34"/>
      <c r="Z10779" s="34"/>
    </row>
    <row r="10780" spans="18:26" x14ac:dyDescent="0.2">
      <c r="R10780" s="34"/>
      <c r="S10780" s="34"/>
      <c r="T10780" s="34"/>
      <c r="U10780" s="34"/>
      <c r="V10780" s="34"/>
      <c r="W10780" s="34"/>
      <c r="X10780" s="34"/>
      <c r="Y10780" s="34"/>
      <c r="Z10780" s="34"/>
    </row>
    <row r="10781" spans="18:26" x14ac:dyDescent="0.2">
      <c r="R10781" s="34"/>
      <c r="S10781" s="34"/>
      <c r="T10781" s="34"/>
      <c r="U10781" s="34"/>
      <c r="V10781" s="34"/>
      <c r="W10781" s="34"/>
      <c r="X10781" s="34"/>
      <c r="Y10781" s="34"/>
      <c r="Z10781" s="34"/>
    </row>
    <row r="10782" spans="18:26" x14ac:dyDescent="0.2">
      <c r="R10782" s="34"/>
      <c r="S10782" s="34"/>
      <c r="T10782" s="34"/>
      <c r="U10782" s="34"/>
      <c r="V10782" s="34"/>
      <c r="W10782" s="34"/>
      <c r="X10782" s="34"/>
      <c r="Y10782" s="34"/>
      <c r="Z10782" s="34"/>
    </row>
    <row r="10783" spans="18:26" x14ac:dyDescent="0.2">
      <c r="R10783" s="34"/>
      <c r="S10783" s="34"/>
      <c r="T10783" s="34"/>
      <c r="U10783" s="34"/>
      <c r="V10783" s="34"/>
      <c r="W10783" s="34"/>
      <c r="X10783" s="34"/>
      <c r="Y10783" s="34"/>
      <c r="Z10783" s="34"/>
    </row>
    <row r="10784" spans="18:26" x14ac:dyDescent="0.2">
      <c r="R10784" s="34"/>
      <c r="S10784" s="34"/>
      <c r="T10784" s="34"/>
      <c r="U10784" s="34"/>
      <c r="V10784" s="34"/>
      <c r="W10784" s="34"/>
      <c r="X10784" s="34"/>
      <c r="Y10784" s="34"/>
      <c r="Z10784" s="34"/>
    </row>
    <row r="10785" spans="18:26" x14ac:dyDescent="0.2">
      <c r="R10785" s="34"/>
      <c r="S10785" s="34"/>
      <c r="T10785" s="34"/>
      <c r="U10785" s="34"/>
      <c r="V10785" s="34"/>
      <c r="W10785" s="34"/>
      <c r="X10785" s="34"/>
      <c r="Y10785" s="34"/>
      <c r="Z10785" s="34"/>
    </row>
    <row r="10786" spans="18:26" x14ac:dyDescent="0.2">
      <c r="R10786" s="34"/>
      <c r="S10786" s="34"/>
      <c r="T10786" s="34"/>
      <c r="U10786" s="34"/>
      <c r="V10786" s="34"/>
      <c r="W10786" s="34"/>
      <c r="X10786" s="34"/>
      <c r="Y10786" s="34"/>
      <c r="Z10786" s="34"/>
    </row>
    <row r="10787" spans="18:26" x14ac:dyDescent="0.2">
      <c r="R10787" s="34"/>
      <c r="S10787" s="34"/>
      <c r="T10787" s="34"/>
      <c r="U10787" s="34"/>
      <c r="V10787" s="34"/>
      <c r="W10787" s="34"/>
      <c r="X10787" s="34"/>
      <c r="Y10787" s="34"/>
      <c r="Z10787" s="34"/>
    </row>
    <row r="10788" spans="18:26" x14ac:dyDescent="0.2">
      <c r="R10788" s="34"/>
      <c r="S10788" s="34"/>
      <c r="T10788" s="34"/>
      <c r="U10788" s="34"/>
      <c r="V10788" s="34"/>
      <c r="W10788" s="34"/>
      <c r="X10788" s="34"/>
      <c r="Y10788" s="34"/>
      <c r="Z10788" s="34"/>
    </row>
    <row r="10789" spans="18:26" x14ac:dyDescent="0.2">
      <c r="R10789" s="34"/>
      <c r="S10789" s="34"/>
      <c r="T10789" s="34"/>
      <c r="U10789" s="34"/>
      <c r="V10789" s="34"/>
      <c r="W10789" s="34"/>
      <c r="X10789" s="34"/>
      <c r="Y10789" s="34"/>
      <c r="Z10789" s="34"/>
    </row>
    <row r="10790" spans="18:26" x14ac:dyDescent="0.2">
      <c r="R10790" s="34"/>
      <c r="S10790" s="34"/>
      <c r="T10790" s="34"/>
      <c r="U10790" s="34"/>
      <c r="V10790" s="34"/>
      <c r="W10790" s="34"/>
      <c r="X10790" s="34"/>
      <c r="Y10790" s="34"/>
      <c r="Z10790" s="34"/>
    </row>
    <row r="10791" spans="18:26" x14ac:dyDescent="0.2">
      <c r="R10791" s="34"/>
      <c r="S10791" s="34"/>
      <c r="T10791" s="34"/>
      <c r="U10791" s="34"/>
      <c r="V10791" s="34"/>
      <c r="W10791" s="34"/>
      <c r="X10791" s="34"/>
      <c r="Y10791" s="34"/>
      <c r="Z10791" s="34"/>
    </row>
    <row r="10792" spans="18:26" x14ac:dyDescent="0.2">
      <c r="R10792" s="34"/>
      <c r="S10792" s="34"/>
      <c r="T10792" s="34"/>
      <c r="U10792" s="34"/>
      <c r="V10792" s="34"/>
      <c r="W10792" s="34"/>
      <c r="X10792" s="34"/>
      <c r="Y10792" s="34"/>
      <c r="Z10792" s="34"/>
    </row>
    <row r="10793" spans="18:26" x14ac:dyDescent="0.2">
      <c r="R10793" s="34"/>
      <c r="S10793" s="34"/>
      <c r="T10793" s="34"/>
      <c r="U10793" s="34"/>
      <c r="V10793" s="34"/>
      <c r="W10793" s="34"/>
      <c r="X10793" s="34"/>
      <c r="Y10793" s="34"/>
      <c r="Z10793" s="34"/>
    </row>
    <row r="10794" spans="18:26" x14ac:dyDescent="0.2">
      <c r="R10794" s="34"/>
      <c r="S10794" s="34"/>
      <c r="T10794" s="34"/>
      <c r="U10794" s="34"/>
      <c r="V10794" s="34"/>
      <c r="W10794" s="34"/>
      <c r="X10794" s="34"/>
      <c r="Y10794" s="34"/>
      <c r="Z10794" s="34"/>
    </row>
    <row r="10795" spans="18:26" x14ac:dyDescent="0.2">
      <c r="R10795" s="34"/>
      <c r="S10795" s="34"/>
      <c r="T10795" s="34"/>
      <c r="U10795" s="34"/>
      <c r="V10795" s="34"/>
      <c r="W10795" s="34"/>
      <c r="X10795" s="34"/>
      <c r="Y10795" s="34"/>
      <c r="Z10795" s="34"/>
    </row>
    <row r="10796" spans="18:26" x14ac:dyDescent="0.2">
      <c r="R10796" s="34"/>
      <c r="S10796" s="34"/>
      <c r="T10796" s="34"/>
      <c r="U10796" s="34"/>
      <c r="V10796" s="34"/>
      <c r="W10796" s="34"/>
      <c r="X10796" s="34"/>
      <c r="Y10796" s="34"/>
      <c r="Z10796" s="34"/>
    </row>
    <row r="10797" spans="18:26" x14ac:dyDescent="0.2">
      <c r="R10797" s="34"/>
      <c r="S10797" s="34"/>
      <c r="T10797" s="34"/>
      <c r="U10797" s="34"/>
      <c r="V10797" s="34"/>
      <c r="W10797" s="34"/>
      <c r="X10797" s="34"/>
      <c r="Y10797" s="34"/>
      <c r="Z10797" s="34"/>
    </row>
    <row r="10798" spans="18:26" x14ac:dyDescent="0.2">
      <c r="R10798" s="34"/>
      <c r="S10798" s="34"/>
      <c r="T10798" s="34"/>
      <c r="U10798" s="34"/>
      <c r="V10798" s="34"/>
      <c r="W10798" s="34"/>
      <c r="X10798" s="34"/>
      <c r="Y10798" s="34"/>
      <c r="Z10798" s="34"/>
    </row>
    <row r="10799" spans="18:26" x14ac:dyDescent="0.2">
      <c r="R10799" s="34"/>
      <c r="S10799" s="34"/>
      <c r="T10799" s="34"/>
      <c r="U10799" s="34"/>
      <c r="V10799" s="34"/>
      <c r="W10799" s="34"/>
      <c r="X10799" s="34"/>
      <c r="Y10799" s="34"/>
      <c r="Z10799" s="34"/>
    </row>
    <row r="10800" spans="18:26" x14ac:dyDescent="0.2">
      <c r="R10800" s="34"/>
      <c r="S10800" s="34"/>
      <c r="T10800" s="34"/>
      <c r="U10800" s="34"/>
      <c r="V10800" s="34"/>
      <c r="W10800" s="34"/>
      <c r="X10800" s="34"/>
      <c r="Y10800" s="34"/>
      <c r="Z10800" s="34"/>
    </row>
    <row r="10801" spans="18:26" x14ac:dyDescent="0.2">
      <c r="R10801" s="34"/>
      <c r="S10801" s="34"/>
      <c r="T10801" s="34"/>
      <c r="U10801" s="34"/>
      <c r="V10801" s="34"/>
      <c r="W10801" s="34"/>
      <c r="X10801" s="34"/>
      <c r="Y10801" s="34"/>
      <c r="Z10801" s="34"/>
    </row>
    <row r="10802" spans="18:26" x14ac:dyDescent="0.2">
      <c r="R10802" s="34"/>
      <c r="S10802" s="34"/>
      <c r="T10802" s="34"/>
      <c r="U10802" s="34"/>
      <c r="V10802" s="34"/>
      <c r="W10802" s="34"/>
      <c r="X10802" s="34"/>
      <c r="Y10802" s="34"/>
      <c r="Z10802" s="34"/>
    </row>
    <row r="10803" spans="18:26" x14ac:dyDescent="0.2">
      <c r="R10803" s="34"/>
      <c r="S10803" s="34"/>
      <c r="T10803" s="34"/>
      <c r="U10803" s="34"/>
      <c r="V10803" s="34"/>
      <c r="W10803" s="34"/>
      <c r="X10803" s="34"/>
      <c r="Y10803" s="34"/>
      <c r="Z10803" s="34"/>
    </row>
    <row r="10804" spans="18:26" x14ac:dyDescent="0.2">
      <c r="R10804" s="34"/>
      <c r="S10804" s="34"/>
      <c r="T10804" s="34"/>
      <c r="U10804" s="34"/>
      <c r="V10804" s="34"/>
      <c r="W10804" s="34"/>
      <c r="X10804" s="34"/>
      <c r="Y10804" s="34"/>
      <c r="Z10804" s="34"/>
    </row>
    <row r="10805" spans="18:26" x14ac:dyDescent="0.2">
      <c r="R10805" s="34"/>
      <c r="S10805" s="34"/>
      <c r="T10805" s="34"/>
      <c r="U10805" s="34"/>
      <c r="V10805" s="34"/>
      <c r="W10805" s="34"/>
      <c r="X10805" s="34"/>
      <c r="Y10805" s="34"/>
      <c r="Z10805" s="34"/>
    </row>
    <row r="10806" spans="18:26" x14ac:dyDescent="0.2">
      <c r="R10806" s="34"/>
      <c r="S10806" s="34"/>
      <c r="T10806" s="34"/>
      <c r="U10806" s="34"/>
      <c r="V10806" s="34"/>
      <c r="W10806" s="34"/>
      <c r="X10806" s="34"/>
      <c r="Y10806" s="34"/>
      <c r="Z10806" s="34"/>
    </row>
    <row r="10807" spans="18:26" x14ac:dyDescent="0.2">
      <c r="R10807" s="34"/>
      <c r="S10807" s="34"/>
      <c r="T10807" s="34"/>
      <c r="U10807" s="34"/>
      <c r="V10807" s="34"/>
      <c r="W10807" s="34"/>
      <c r="X10807" s="34"/>
      <c r="Y10807" s="34"/>
      <c r="Z10807" s="34"/>
    </row>
    <row r="10808" spans="18:26" x14ac:dyDescent="0.2">
      <c r="R10808" s="34"/>
      <c r="S10808" s="34"/>
      <c r="T10808" s="34"/>
      <c r="U10808" s="34"/>
      <c r="V10808" s="34"/>
      <c r="W10808" s="34"/>
      <c r="X10808" s="34"/>
      <c r="Y10808" s="34"/>
      <c r="Z10808" s="34"/>
    </row>
    <row r="10809" spans="18:26" x14ac:dyDescent="0.2">
      <c r="R10809" s="34"/>
      <c r="S10809" s="34"/>
      <c r="T10809" s="34"/>
      <c r="U10809" s="34"/>
      <c r="V10809" s="34"/>
      <c r="W10809" s="34"/>
      <c r="X10809" s="34"/>
      <c r="Y10809" s="34"/>
      <c r="Z10809" s="34"/>
    </row>
    <row r="10810" spans="18:26" x14ac:dyDescent="0.2">
      <c r="R10810" s="34"/>
      <c r="S10810" s="34"/>
      <c r="T10810" s="34"/>
      <c r="U10810" s="34"/>
      <c r="V10810" s="34"/>
      <c r="W10810" s="34"/>
      <c r="X10810" s="34"/>
      <c r="Y10810" s="34"/>
      <c r="Z10810" s="34"/>
    </row>
    <row r="10811" spans="18:26" x14ac:dyDescent="0.2">
      <c r="R10811" s="34"/>
      <c r="S10811" s="34"/>
      <c r="T10811" s="34"/>
      <c r="U10811" s="34"/>
      <c r="V10811" s="34"/>
      <c r="W10811" s="34"/>
      <c r="X10811" s="34"/>
      <c r="Y10811" s="34"/>
      <c r="Z10811" s="34"/>
    </row>
    <row r="10812" spans="18:26" x14ac:dyDescent="0.2">
      <c r="R10812" s="34"/>
      <c r="S10812" s="34"/>
      <c r="T10812" s="34"/>
      <c r="U10812" s="34"/>
      <c r="V10812" s="34"/>
      <c r="W10812" s="34"/>
      <c r="X10812" s="34"/>
      <c r="Y10812" s="34"/>
      <c r="Z10812" s="34"/>
    </row>
    <row r="10813" spans="18:26" x14ac:dyDescent="0.2">
      <c r="R10813" s="34"/>
      <c r="S10813" s="34"/>
      <c r="T10813" s="34"/>
      <c r="U10813" s="34"/>
      <c r="V10813" s="34"/>
      <c r="W10813" s="34"/>
      <c r="X10813" s="34"/>
      <c r="Y10813" s="34"/>
      <c r="Z10813" s="34"/>
    </row>
    <row r="10814" spans="18:26" x14ac:dyDescent="0.2">
      <c r="R10814" s="34"/>
      <c r="S10814" s="34"/>
      <c r="T10814" s="34"/>
      <c r="U10814" s="34"/>
      <c r="V10814" s="34"/>
      <c r="W10814" s="34"/>
      <c r="X10814" s="34"/>
      <c r="Y10814" s="34"/>
      <c r="Z10814" s="34"/>
    </row>
    <row r="10815" spans="18:26" x14ac:dyDescent="0.2">
      <c r="R10815" s="34"/>
      <c r="S10815" s="34"/>
      <c r="T10815" s="34"/>
      <c r="U10815" s="34"/>
      <c r="V10815" s="34"/>
      <c r="W10815" s="34"/>
      <c r="X10815" s="34"/>
      <c r="Y10815" s="34"/>
      <c r="Z10815" s="34"/>
    </row>
    <row r="10816" spans="18:26" x14ac:dyDescent="0.2">
      <c r="R10816" s="34"/>
      <c r="S10816" s="34"/>
      <c r="T10816" s="34"/>
      <c r="U10816" s="34"/>
      <c r="V10816" s="34"/>
      <c r="W10816" s="34"/>
      <c r="X10816" s="34"/>
      <c r="Y10816" s="34"/>
      <c r="Z10816" s="34"/>
    </row>
    <row r="10817" spans="18:26" x14ac:dyDescent="0.2">
      <c r="R10817" s="34"/>
      <c r="S10817" s="34"/>
      <c r="T10817" s="34"/>
      <c r="U10817" s="34"/>
      <c r="V10817" s="34"/>
      <c r="W10817" s="34"/>
      <c r="X10817" s="34"/>
      <c r="Y10817" s="34"/>
      <c r="Z10817" s="34"/>
    </row>
    <row r="10818" spans="18:26" x14ac:dyDescent="0.2">
      <c r="R10818" s="34"/>
      <c r="S10818" s="34"/>
      <c r="T10818" s="34"/>
      <c r="U10818" s="34"/>
      <c r="V10818" s="34"/>
      <c r="W10818" s="34"/>
      <c r="X10818" s="34"/>
      <c r="Y10818" s="34"/>
      <c r="Z10818" s="34"/>
    </row>
    <row r="10819" spans="18:26" x14ac:dyDescent="0.2">
      <c r="R10819" s="34"/>
      <c r="S10819" s="34"/>
      <c r="T10819" s="34"/>
      <c r="U10819" s="34"/>
      <c r="V10819" s="34"/>
      <c r="W10819" s="34"/>
      <c r="X10819" s="34"/>
      <c r="Y10819" s="34"/>
      <c r="Z10819" s="34"/>
    </row>
    <row r="10820" spans="18:26" x14ac:dyDescent="0.2">
      <c r="R10820" s="34"/>
      <c r="S10820" s="34"/>
      <c r="T10820" s="34"/>
      <c r="U10820" s="34"/>
      <c r="V10820" s="34"/>
      <c r="W10820" s="34"/>
      <c r="X10820" s="34"/>
      <c r="Y10820" s="34"/>
      <c r="Z10820" s="34"/>
    </row>
    <row r="10821" spans="18:26" x14ac:dyDescent="0.2">
      <c r="R10821" s="34"/>
      <c r="S10821" s="34"/>
      <c r="T10821" s="34"/>
      <c r="U10821" s="34"/>
      <c r="V10821" s="34"/>
      <c r="W10821" s="34"/>
      <c r="X10821" s="34"/>
      <c r="Y10821" s="34"/>
      <c r="Z10821" s="34"/>
    </row>
    <row r="10822" spans="18:26" x14ac:dyDescent="0.2">
      <c r="R10822" s="34"/>
      <c r="S10822" s="34"/>
      <c r="T10822" s="34"/>
      <c r="U10822" s="34"/>
      <c r="V10822" s="34"/>
      <c r="W10822" s="34"/>
      <c r="X10822" s="34"/>
      <c r="Y10822" s="34"/>
      <c r="Z10822" s="34"/>
    </row>
    <row r="10823" spans="18:26" x14ac:dyDescent="0.2">
      <c r="R10823" s="34"/>
      <c r="S10823" s="34"/>
      <c r="T10823" s="34"/>
      <c r="U10823" s="34"/>
      <c r="V10823" s="34"/>
      <c r="W10823" s="34"/>
      <c r="X10823" s="34"/>
      <c r="Y10823" s="34"/>
      <c r="Z10823" s="34"/>
    </row>
    <row r="10824" spans="18:26" x14ac:dyDescent="0.2">
      <c r="R10824" s="34"/>
      <c r="S10824" s="34"/>
      <c r="T10824" s="34"/>
      <c r="U10824" s="34"/>
      <c r="V10824" s="34"/>
      <c r="W10824" s="34"/>
      <c r="X10824" s="34"/>
      <c r="Y10824" s="34"/>
      <c r="Z10824" s="34"/>
    </row>
    <row r="10825" spans="18:26" x14ac:dyDescent="0.2">
      <c r="R10825" s="34"/>
      <c r="S10825" s="34"/>
      <c r="T10825" s="34"/>
      <c r="U10825" s="34"/>
      <c r="V10825" s="34"/>
      <c r="W10825" s="34"/>
      <c r="X10825" s="34"/>
      <c r="Y10825" s="34"/>
      <c r="Z10825" s="34"/>
    </row>
    <row r="10826" spans="18:26" x14ac:dyDescent="0.2">
      <c r="R10826" s="34"/>
      <c r="S10826" s="34"/>
      <c r="T10826" s="34"/>
      <c r="U10826" s="34"/>
      <c r="V10826" s="34"/>
      <c r="W10826" s="34"/>
      <c r="X10826" s="34"/>
      <c r="Y10826" s="34"/>
      <c r="Z10826" s="34"/>
    </row>
    <row r="10827" spans="18:26" x14ac:dyDescent="0.2">
      <c r="R10827" s="34"/>
      <c r="S10827" s="34"/>
      <c r="T10827" s="34"/>
      <c r="U10827" s="34"/>
      <c r="V10827" s="34"/>
      <c r="W10827" s="34"/>
      <c r="X10827" s="34"/>
      <c r="Y10827" s="34"/>
      <c r="Z10827" s="34"/>
    </row>
    <row r="10828" spans="18:26" x14ac:dyDescent="0.2">
      <c r="R10828" s="34"/>
      <c r="S10828" s="34"/>
      <c r="T10828" s="34"/>
      <c r="U10828" s="34"/>
      <c r="V10828" s="34"/>
      <c r="W10828" s="34"/>
      <c r="X10828" s="34"/>
      <c r="Y10828" s="34"/>
      <c r="Z10828" s="34"/>
    </row>
    <row r="10829" spans="18:26" x14ac:dyDescent="0.2">
      <c r="R10829" s="34"/>
      <c r="S10829" s="34"/>
      <c r="T10829" s="34"/>
      <c r="U10829" s="34"/>
      <c r="V10829" s="34"/>
      <c r="W10829" s="34"/>
      <c r="X10829" s="34"/>
      <c r="Y10829" s="34"/>
      <c r="Z10829" s="34"/>
    </row>
    <row r="10830" spans="18:26" x14ac:dyDescent="0.2">
      <c r="R10830" s="34"/>
      <c r="S10830" s="34"/>
      <c r="T10830" s="34"/>
      <c r="U10830" s="34"/>
      <c r="V10830" s="34"/>
      <c r="W10830" s="34"/>
      <c r="X10830" s="34"/>
      <c r="Y10830" s="34"/>
      <c r="Z10830" s="34"/>
    </row>
    <row r="10831" spans="18:26" x14ac:dyDescent="0.2">
      <c r="R10831" s="34"/>
      <c r="S10831" s="34"/>
      <c r="T10831" s="34"/>
      <c r="U10831" s="34"/>
      <c r="V10831" s="34"/>
      <c r="W10831" s="34"/>
      <c r="X10831" s="34"/>
      <c r="Y10831" s="34"/>
      <c r="Z10831" s="34"/>
    </row>
    <row r="10832" spans="18:26" x14ac:dyDescent="0.2">
      <c r="R10832" s="34"/>
      <c r="S10832" s="34"/>
      <c r="T10832" s="34"/>
      <c r="U10832" s="34"/>
      <c r="V10832" s="34"/>
      <c r="W10832" s="34"/>
      <c r="X10832" s="34"/>
      <c r="Y10832" s="34"/>
      <c r="Z10832" s="34"/>
    </row>
    <row r="10833" spans="18:26" x14ac:dyDescent="0.2">
      <c r="R10833" s="34"/>
      <c r="S10833" s="34"/>
      <c r="T10833" s="34"/>
      <c r="U10833" s="34"/>
      <c r="V10833" s="34"/>
      <c r="W10833" s="34"/>
      <c r="X10833" s="34"/>
      <c r="Y10833" s="34"/>
      <c r="Z10833" s="34"/>
    </row>
    <row r="10834" spans="18:26" x14ac:dyDescent="0.2">
      <c r="R10834" s="34"/>
      <c r="S10834" s="34"/>
      <c r="T10834" s="34"/>
      <c r="U10834" s="34"/>
      <c r="V10834" s="34"/>
      <c r="W10834" s="34"/>
      <c r="X10834" s="34"/>
      <c r="Y10834" s="34"/>
      <c r="Z10834" s="34"/>
    </row>
    <row r="10835" spans="18:26" x14ac:dyDescent="0.2">
      <c r="R10835" s="34"/>
      <c r="S10835" s="34"/>
      <c r="T10835" s="34"/>
      <c r="U10835" s="34"/>
      <c r="V10835" s="34"/>
      <c r="W10835" s="34"/>
      <c r="X10835" s="34"/>
      <c r="Y10835" s="34"/>
      <c r="Z10835" s="34"/>
    </row>
    <row r="10836" spans="18:26" x14ac:dyDescent="0.2">
      <c r="R10836" s="34"/>
      <c r="S10836" s="34"/>
      <c r="T10836" s="34"/>
      <c r="U10836" s="34"/>
      <c r="V10836" s="34"/>
      <c r="W10836" s="34"/>
      <c r="X10836" s="34"/>
      <c r="Y10836" s="34"/>
      <c r="Z10836" s="34"/>
    </row>
    <row r="10837" spans="18:26" x14ac:dyDescent="0.2">
      <c r="R10837" s="34"/>
      <c r="S10837" s="34"/>
      <c r="T10837" s="34"/>
      <c r="U10837" s="34"/>
      <c r="V10837" s="34"/>
      <c r="W10837" s="34"/>
      <c r="X10837" s="34"/>
      <c r="Y10837" s="34"/>
      <c r="Z10837" s="34"/>
    </row>
    <row r="10838" spans="18:26" x14ac:dyDescent="0.2">
      <c r="R10838" s="34"/>
      <c r="S10838" s="34"/>
      <c r="T10838" s="34"/>
      <c r="U10838" s="34"/>
      <c r="V10838" s="34"/>
      <c r="W10838" s="34"/>
      <c r="X10838" s="34"/>
      <c r="Y10838" s="34"/>
      <c r="Z10838" s="34"/>
    </row>
    <row r="10839" spans="18:26" x14ac:dyDescent="0.2">
      <c r="R10839" s="34"/>
      <c r="S10839" s="34"/>
      <c r="T10839" s="34"/>
      <c r="U10839" s="34"/>
      <c r="V10839" s="34"/>
      <c r="W10839" s="34"/>
      <c r="X10839" s="34"/>
      <c r="Y10839" s="34"/>
      <c r="Z10839" s="34"/>
    </row>
    <row r="10840" spans="18:26" x14ac:dyDescent="0.2">
      <c r="R10840" s="34"/>
      <c r="S10840" s="34"/>
      <c r="T10840" s="34"/>
      <c r="U10840" s="34"/>
      <c r="V10840" s="34"/>
      <c r="W10840" s="34"/>
      <c r="X10840" s="34"/>
      <c r="Y10840" s="34"/>
      <c r="Z10840" s="34"/>
    </row>
    <row r="10841" spans="18:26" x14ac:dyDescent="0.2">
      <c r="R10841" s="34"/>
      <c r="S10841" s="34"/>
      <c r="T10841" s="34"/>
      <c r="U10841" s="34"/>
      <c r="V10841" s="34"/>
      <c r="W10841" s="34"/>
      <c r="X10841" s="34"/>
      <c r="Y10841" s="34"/>
      <c r="Z10841" s="34"/>
    </row>
    <row r="10842" spans="18:26" x14ac:dyDescent="0.2">
      <c r="R10842" s="34"/>
      <c r="S10842" s="34"/>
      <c r="T10842" s="34"/>
      <c r="U10842" s="34"/>
      <c r="V10842" s="34"/>
      <c r="W10842" s="34"/>
      <c r="X10842" s="34"/>
      <c r="Y10842" s="34"/>
      <c r="Z10842" s="34"/>
    </row>
    <row r="10843" spans="18:26" x14ac:dyDescent="0.2">
      <c r="R10843" s="34"/>
      <c r="S10843" s="34"/>
      <c r="T10843" s="34"/>
      <c r="U10843" s="34"/>
      <c r="V10843" s="34"/>
      <c r="W10843" s="34"/>
      <c r="X10843" s="34"/>
      <c r="Y10843" s="34"/>
      <c r="Z10843" s="34"/>
    </row>
    <row r="10844" spans="18:26" x14ac:dyDescent="0.2">
      <c r="R10844" s="34"/>
      <c r="S10844" s="34"/>
      <c r="T10844" s="34"/>
      <c r="U10844" s="34"/>
      <c r="V10844" s="34"/>
      <c r="W10844" s="34"/>
      <c r="X10844" s="34"/>
      <c r="Y10844" s="34"/>
      <c r="Z10844" s="34"/>
    </row>
    <row r="10845" spans="18:26" x14ac:dyDescent="0.2">
      <c r="R10845" s="34"/>
      <c r="S10845" s="34"/>
      <c r="T10845" s="34"/>
      <c r="U10845" s="34"/>
      <c r="V10845" s="34"/>
      <c r="W10845" s="34"/>
      <c r="X10845" s="34"/>
      <c r="Y10845" s="34"/>
      <c r="Z10845" s="34"/>
    </row>
    <row r="10846" spans="18:26" x14ac:dyDescent="0.2">
      <c r="R10846" s="34"/>
      <c r="S10846" s="34"/>
      <c r="T10846" s="34"/>
      <c r="U10846" s="34"/>
      <c r="V10846" s="34"/>
      <c r="W10846" s="34"/>
      <c r="X10846" s="34"/>
      <c r="Y10846" s="34"/>
      <c r="Z10846" s="34"/>
    </row>
    <row r="10847" spans="18:26" x14ac:dyDescent="0.2">
      <c r="R10847" s="34"/>
      <c r="S10847" s="34"/>
      <c r="T10847" s="34"/>
      <c r="U10847" s="34"/>
      <c r="V10847" s="34"/>
      <c r="W10847" s="34"/>
      <c r="X10847" s="34"/>
      <c r="Y10847" s="34"/>
      <c r="Z10847" s="34"/>
    </row>
    <row r="10848" spans="18:26" x14ac:dyDescent="0.2">
      <c r="R10848" s="34"/>
      <c r="S10848" s="34"/>
      <c r="T10848" s="34"/>
      <c r="U10848" s="34"/>
      <c r="V10848" s="34"/>
      <c r="W10848" s="34"/>
      <c r="X10848" s="34"/>
      <c r="Y10848" s="34"/>
      <c r="Z10848" s="34"/>
    </row>
    <row r="10849" spans="18:26" x14ac:dyDescent="0.2">
      <c r="R10849" s="34"/>
      <c r="S10849" s="34"/>
      <c r="T10849" s="34"/>
      <c r="U10849" s="34"/>
      <c r="V10849" s="34"/>
      <c r="W10849" s="34"/>
      <c r="X10849" s="34"/>
      <c r="Y10849" s="34"/>
      <c r="Z10849" s="34"/>
    </row>
    <row r="10850" spans="18:26" x14ac:dyDescent="0.2">
      <c r="R10850" s="34"/>
      <c r="S10850" s="34"/>
      <c r="T10850" s="34"/>
      <c r="U10850" s="34"/>
      <c r="V10850" s="34"/>
      <c r="W10850" s="34"/>
      <c r="X10850" s="34"/>
      <c r="Y10850" s="34"/>
      <c r="Z10850" s="34"/>
    </row>
    <row r="10851" spans="18:26" x14ac:dyDescent="0.2">
      <c r="R10851" s="34"/>
      <c r="S10851" s="34"/>
      <c r="T10851" s="34"/>
      <c r="U10851" s="34"/>
      <c r="V10851" s="34"/>
      <c r="W10851" s="34"/>
      <c r="X10851" s="34"/>
      <c r="Y10851" s="34"/>
      <c r="Z10851" s="34"/>
    </row>
    <row r="10852" spans="18:26" x14ac:dyDescent="0.2">
      <c r="R10852" s="34"/>
      <c r="S10852" s="34"/>
      <c r="T10852" s="34"/>
      <c r="U10852" s="34"/>
      <c r="V10852" s="34"/>
      <c r="W10852" s="34"/>
      <c r="X10852" s="34"/>
      <c r="Y10852" s="34"/>
      <c r="Z10852" s="34"/>
    </row>
    <row r="10853" spans="18:26" x14ac:dyDescent="0.2">
      <c r="R10853" s="34"/>
      <c r="S10853" s="34"/>
      <c r="T10853" s="34"/>
      <c r="U10853" s="34"/>
      <c r="V10853" s="34"/>
      <c r="W10853" s="34"/>
      <c r="X10853" s="34"/>
      <c r="Y10853" s="34"/>
      <c r="Z10853" s="34"/>
    </row>
    <row r="10854" spans="18:26" x14ac:dyDescent="0.2">
      <c r="R10854" s="34"/>
      <c r="S10854" s="34"/>
      <c r="T10854" s="34"/>
      <c r="U10854" s="34"/>
      <c r="V10854" s="34"/>
      <c r="W10854" s="34"/>
      <c r="X10854" s="34"/>
      <c r="Y10854" s="34"/>
      <c r="Z10854" s="34"/>
    </row>
    <row r="10855" spans="18:26" x14ac:dyDescent="0.2">
      <c r="R10855" s="34"/>
      <c r="S10855" s="34"/>
      <c r="T10855" s="34"/>
      <c r="U10855" s="34"/>
      <c r="V10855" s="34"/>
      <c r="W10855" s="34"/>
      <c r="X10855" s="34"/>
      <c r="Y10855" s="34"/>
      <c r="Z10855" s="34"/>
    </row>
    <row r="10856" spans="18:26" x14ac:dyDescent="0.2">
      <c r="R10856" s="34"/>
      <c r="S10856" s="34"/>
      <c r="T10856" s="34"/>
      <c r="U10856" s="34"/>
      <c r="V10856" s="34"/>
      <c r="W10856" s="34"/>
      <c r="X10856" s="34"/>
      <c r="Y10856" s="34"/>
      <c r="Z10856" s="34"/>
    </row>
    <row r="10857" spans="18:26" x14ac:dyDescent="0.2">
      <c r="R10857" s="34"/>
      <c r="S10857" s="34"/>
      <c r="T10857" s="34"/>
      <c r="U10857" s="34"/>
      <c r="V10857" s="34"/>
      <c r="W10857" s="34"/>
      <c r="X10857" s="34"/>
      <c r="Y10857" s="34"/>
      <c r="Z10857" s="34"/>
    </row>
    <row r="10858" spans="18:26" x14ac:dyDescent="0.2">
      <c r="R10858" s="34"/>
      <c r="S10858" s="34"/>
      <c r="T10858" s="34"/>
      <c r="U10858" s="34"/>
      <c r="V10858" s="34"/>
      <c r="W10858" s="34"/>
      <c r="X10858" s="34"/>
      <c r="Y10858" s="34"/>
      <c r="Z10858" s="34"/>
    </row>
    <row r="10859" spans="18:26" x14ac:dyDescent="0.2">
      <c r="R10859" s="34"/>
      <c r="S10859" s="34"/>
      <c r="T10859" s="34"/>
      <c r="U10859" s="34"/>
      <c r="V10859" s="34"/>
      <c r="W10859" s="34"/>
      <c r="X10859" s="34"/>
      <c r="Y10859" s="34"/>
      <c r="Z10859" s="34"/>
    </row>
    <row r="10860" spans="18:26" x14ac:dyDescent="0.2">
      <c r="R10860" s="34"/>
      <c r="S10860" s="34"/>
      <c r="T10860" s="34"/>
      <c r="U10860" s="34"/>
      <c r="V10860" s="34"/>
      <c r="W10860" s="34"/>
      <c r="X10860" s="34"/>
      <c r="Y10860" s="34"/>
      <c r="Z10860" s="34"/>
    </row>
    <row r="10861" spans="18:26" x14ac:dyDescent="0.2">
      <c r="R10861" s="34"/>
      <c r="S10861" s="34"/>
      <c r="T10861" s="34"/>
      <c r="U10861" s="34"/>
      <c r="V10861" s="34"/>
      <c r="W10861" s="34"/>
      <c r="X10861" s="34"/>
      <c r="Y10861" s="34"/>
      <c r="Z10861" s="34"/>
    </row>
    <row r="10862" spans="18:26" x14ac:dyDescent="0.2">
      <c r="R10862" s="34"/>
      <c r="S10862" s="34"/>
      <c r="T10862" s="34"/>
      <c r="U10862" s="34"/>
      <c r="V10862" s="34"/>
      <c r="W10862" s="34"/>
      <c r="X10862" s="34"/>
      <c r="Y10862" s="34"/>
      <c r="Z10862" s="34"/>
    </row>
    <row r="10863" spans="18:26" x14ac:dyDescent="0.2">
      <c r="R10863" s="34"/>
      <c r="S10863" s="34"/>
      <c r="T10863" s="34"/>
      <c r="U10863" s="34"/>
      <c r="V10863" s="34"/>
      <c r="W10863" s="34"/>
      <c r="X10863" s="34"/>
      <c r="Y10863" s="34"/>
      <c r="Z10863" s="34"/>
    </row>
    <row r="10864" spans="18:26" x14ac:dyDescent="0.2">
      <c r="R10864" s="34"/>
      <c r="S10864" s="34"/>
      <c r="T10864" s="34"/>
      <c r="U10864" s="34"/>
      <c r="V10864" s="34"/>
      <c r="W10864" s="34"/>
      <c r="X10864" s="34"/>
      <c r="Y10864" s="34"/>
      <c r="Z10864" s="34"/>
    </row>
    <row r="10865" spans="18:26" x14ac:dyDescent="0.2">
      <c r="R10865" s="34"/>
      <c r="S10865" s="34"/>
      <c r="T10865" s="34"/>
      <c r="U10865" s="34"/>
      <c r="V10865" s="34"/>
      <c r="W10865" s="34"/>
      <c r="X10865" s="34"/>
      <c r="Y10865" s="34"/>
      <c r="Z10865" s="34"/>
    </row>
    <row r="10866" spans="18:26" x14ac:dyDescent="0.2">
      <c r="R10866" s="34"/>
      <c r="S10866" s="34"/>
      <c r="T10866" s="34"/>
      <c r="U10866" s="34"/>
      <c r="V10866" s="34"/>
      <c r="W10866" s="34"/>
      <c r="X10866" s="34"/>
      <c r="Y10866" s="34"/>
      <c r="Z10866" s="34"/>
    </row>
    <row r="10867" spans="18:26" x14ac:dyDescent="0.2">
      <c r="R10867" s="34"/>
      <c r="S10867" s="34"/>
      <c r="T10867" s="34"/>
      <c r="U10867" s="34"/>
      <c r="V10867" s="34"/>
      <c r="W10867" s="34"/>
      <c r="X10867" s="34"/>
      <c r="Y10867" s="34"/>
      <c r="Z10867" s="34"/>
    </row>
    <row r="10868" spans="18:26" x14ac:dyDescent="0.2">
      <c r="R10868" s="34"/>
      <c r="S10868" s="34"/>
      <c r="T10868" s="34"/>
      <c r="U10868" s="34"/>
      <c r="V10868" s="34"/>
      <c r="W10868" s="34"/>
      <c r="X10868" s="34"/>
      <c r="Y10868" s="34"/>
      <c r="Z10868" s="34"/>
    </row>
    <row r="10869" spans="18:26" x14ac:dyDescent="0.2">
      <c r="R10869" s="34"/>
      <c r="S10869" s="34"/>
      <c r="T10869" s="34"/>
      <c r="U10869" s="34"/>
      <c r="V10869" s="34"/>
      <c r="W10869" s="34"/>
      <c r="X10869" s="34"/>
      <c r="Y10869" s="34"/>
      <c r="Z10869" s="34"/>
    </row>
    <row r="10870" spans="18:26" x14ac:dyDescent="0.2">
      <c r="R10870" s="34"/>
      <c r="S10870" s="34"/>
      <c r="T10870" s="34"/>
      <c r="U10870" s="34"/>
      <c r="V10870" s="34"/>
      <c r="W10870" s="34"/>
      <c r="X10870" s="34"/>
      <c r="Y10870" s="34"/>
      <c r="Z10870" s="34"/>
    </row>
    <row r="10871" spans="18:26" x14ac:dyDescent="0.2">
      <c r="R10871" s="34"/>
      <c r="S10871" s="34"/>
      <c r="T10871" s="34"/>
      <c r="U10871" s="34"/>
      <c r="V10871" s="34"/>
      <c r="W10871" s="34"/>
      <c r="X10871" s="34"/>
      <c r="Y10871" s="34"/>
      <c r="Z10871" s="34"/>
    </row>
    <row r="10872" spans="18:26" x14ac:dyDescent="0.2">
      <c r="R10872" s="34"/>
      <c r="S10872" s="34"/>
      <c r="T10872" s="34"/>
      <c r="U10872" s="34"/>
      <c r="V10872" s="34"/>
      <c r="W10872" s="34"/>
      <c r="X10872" s="34"/>
      <c r="Y10872" s="34"/>
      <c r="Z10872" s="34"/>
    </row>
    <row r="10873" spans="18:26" x14ac:dyDescent="0.2">
      <c r="R10873" s="34"/>
      <c r="S10873" s="34"/>
      <c r="T10873" s="34"/>
      <c r="U10873" s="34"/>
      <c r="V10873" s="34"/>
      <c r="W10873" s="34"/>
      <c r="X10873" s="34"/>
      <c r="Y10873" s="34"/>
      <c r="Z10873" s="34"/>
    </row>
    <row r="10874" spans="18:26" x14ac:dyDescent="0.2">
      <c r="R10874" s="34"/>
      <c r="S10874" s="34"/>
      <c r="T10874" s="34"/>
      <c r="U10874" s="34"/>
      <c r="V10874" s="34"/>
      <c r="W10874" s="34"/>
      <c r="X10874" s="34"/>
      <c r="Y10874" s="34"/>
      <c r="Z10874" s="34"/>
    </row>
    <row r="10875" spans="18:26" x14ac:dyDescent="0.2">
      <c r="R10875" s="34"/>
      <c r="S10875" s="34"/>
      <c r="T10875" s="34"/>
      <c r="U10875" s="34"/>
      <c r="V10875" s="34"/>
      <c r="W10875" s="34"/>
      <c r="X10875" s="34"/>
      <c r="Y10875" s="34"/>
      <c r="Z10875" s="34"/>
    </row>
    <row r="10876" spans="18:26" x14ac:dyDescent="0.2">
      <c r="R10876" s="34"/>
      <c r="S10876" s="34"/>
      <c r="T10876" s="34"/>
      <c r="U10876" s="34"/>
      <c r="V10876" s="34"/>
      <c r="W10876" s="34"/>
      <c r="X10876" s="34"/>
      <c r="Y10876" s="34"/>
      <c r="Z10876" s="34"/>
    </row>
    <row r="10877" spans="18:26" x14ac:dyDescent="0.2">
      <c r="R10877" s="34"/>
      <c r="S10877" s="34"/>
      <c r="T10877" s="34"/>
      <c r="U10877" s="34"/>
      <c r="V10877" s="34"/>
      <c r="W10877" s="34"/>
      <c r="X10877" s="34"/>
      <c r="Y10877" s="34"/>
      <c r="Z10877" s="34"/>
    </row>
    <row r="10878" spans="18:26" x14ac:dyDescent="0.2">
      <c r="R10878" s="34"/>
      <c r="S10878" s="34"/>
      <c r="T10878" s="34"/>
      <c r="U10878" s="34"/>
      <c r="V10878" s="34"/>
      <c r="W10878" s="34"/>
      <c r="X10878" s="34"/>
      <c r="Y10878" s="34"/>
      <c r="Z10878" s="34"/>
    </row>
    <row r="10879" spans="18:26" x14ac:dyDescent="0.2">
      <c r="R10879" s="34"/>
      <c r="S10879" s="34"/>
      <c r="T10879" s="34"/>
      <c r="U10879" s="34"/>
      <c r="V10879" s="34"/>
      <c r="W10879" s="34"/>
      <c r="X10879" s="34"/>
      <c r="Y10879" s="34"/>
      <c r="Z10879" s="34"/>
    </row>
    <row r="10880" spans="18:26" x14ac:dyDescent="0.2">
      <c r="R10880" s="34"/>
      <c r="S10880" s="34"/>
      <c r="T10880" s="34"/>
      <c r="U10880" s="34"/>
      <c r="V10880" s="34"/>
      <c r="W10880" s="34"/>
      <c r="X10880" s="34"/>
      <c r="Y10880" s="34"/>
      <c r="Z10880" s="34"/>
    </row>
    <row r="10881" spans="18:26" x14ac:dyDescent="0.2">
      <c r="R10881" s="34"/>
      <c r="S10881" s="34"/>
      <c r="T10881" s="34"/>
      <c r="U10881" s="34"/>
      <c r="V10881" s="34"/>
      <c r="W10881" s="34"/>
      <c r="X10881" s="34"/>
      <c r="Y10881" s="34"/>
      <c r="Z10881" s="34"/>
    </row>
    <row r="10882" spans="18:26" x14ac:dyDescent="0.2">
      <c r="R10882" s="34"/>
      <c r="S10882" s="34"/>
      <c r="T10882" s="34"/>
      <c r="U10882" s="34"/>
      <c r="V10882" s="34"/>
      <c r="W10882" s="34"/>
      <c r="X10882" s="34"/>
      <c r="Y10882" s="34"/>
      <c r="Z10882" s="34"/>
    </row>
    <row r="10883" spans="18:26" x14ac:dyDescent="0.2">
      <c r="R10883" s="34"/>
      <c r="S10883" s="34"/>
      <c r="T10883" s="34"/>
      <c r="U10883" s="34"/>
      <c r="V10883" s="34"/>
      <c r="W10883" s="34"/>
      <c r="X10883" s="34"/>
      <c r="Y10883" s="34"/>
      <c r="Z10883" s="34"/>
    </row>
    <row r="10884" spans="18:26" x14ac:dyDescent="0.2">
      <c r="R10884" s="34"/>
      <c r="S10884" s="34"/>
      <c r="T10884" s="34"/>
      <c r="U10884" s="34"/>
      <c r="V10884" s="34"/>
      <c r="W10884" s="34"/>
      <c r="X10884" s="34"/>
      <c r="Y10884" s="34"/>
      <c r="Z10884" s="34"/>
    </row>
    <row r="10885" spans="18:26" x14ac:dyDescent="0.2">
      <c r="R10885" s="34"/>
      <c r="S10885" s="34"/>
      <c r="T10885" s="34"/>
      <c r="U10885" s="34"/>
      <c r="V10885" s="34"/>
      <c r="W10885" s="34"/>
      <c r="X10885" s="34"/>
      <c r="Y10885" s="34"/>
      <c r="Z10885" s="34"/>
    </row>
    <row r="10886" spans="18:26" x14ac:dyDescent="0.2">
      <c r="R10886" s="34"/>
      <c r="S10886" s="34"/>
      <c r="T10886" s="34"/>
      <c r="U10886" s="34"/>
      <c r="V10886" s="34"/>
      <c r="W10886" s="34"/>
      <c r="X10886" s="34"/>
      <c r="Y10886" s="34"/>
      <c r="Z10886" s="34"/>
    </row>
    <row r="10887" spans="18:26" x14ac:dyDescent="0.2">
      <c r="R10887" s="34"/>
      <c r="S10887" s="34"/>
      <c r="T10887" s="34"/>
      <c r="U10887" s="34"/>
      <c r="V10887" s="34"/>
      <c r="W10887" s="34"/>
      <c r="X10887" s="34"/>
      <c r="Y10887" s="34"/>
      <c r="Z10887" s="34"/>
    </row>
    <row r="10888" spans="18:26" x14ac:dyDescent="0.2">
      <c r="R10888" s="34"/>
      <c r="S10888" s="34"/>
      <c r="T10888" s="34"/>
      <c r="U10888" s="34"/>
      <c r="V10888" s="34"/>
      <c r="W10888" s="34"/>
      <c r="X10888" s="34"/>
      <c r="Y10888" s="34"/>
      <c r="Z10888" s="34"/>
    </row>
    <row r="10889" spans="18:26" x14ac:dyDescent="0.2">
      <c r="R10889" s="34"/>
      <c r="S10889" s="34"/>
      <c r="T10889" s="34"/>
      <c r="U10889" s="34"/>
      <c r="V10889" s="34"/>
      <c r="W10889" s="34"/>
      <c r="X10889" s="34"/>
      <c r="Y10889" s="34"/>
      <c r="Z10889" s="34"/>
    </row>
    <row r="10890" spans="18:26" x14ac:dyDescent="0.2">
      <c r="R10890" s="34"/>
      <c r="S10890" s="34"/>
      <c r="T10890" s="34"/>
      <c r="U10890" s="34"/>
      <c r="V10890" s="34"/>
      <c r="W10890" s="34"/>
      <c r="X10890" s="34"/>
      <c r="Y10890" s="34"/>
      <c r="Z10890" s="34"/>
    </row>
    <row r="10891" spans="18:26" x14ac:dyDescent="0.2">
      <c r="R10891" s="34"/>
      <c r="S10891" s="34"/>
      <c r="T10891" s="34"/>
      <c r="U10891" s="34"/>
      <c r="V10891" s="34"/>
      <c r="W10891" s="34"/>
      <c r="X10891" s="34"/>
      <c r="Y10891" s="34"/>
      <c r="Z10891" s="34"/>
    </row>
    <row r="10892" spans="18:26" x14ac:dyDescent="0.2">
      <c r="R10892" s="34"/>
      <c r="S10892" s="34"/>
      <c r="T10892" s="34"/>
      <c r="U10892" s="34"/>
      <c r="V10892" s="34"/>
      <c r="W10892" s="34"/>
      <c r="X10892" s="34"/>
      <c r="Y10892" s="34"/>
      <c r="Z10892" s="34"/>
    </row>
    <row r="10893" spans="18:26" x14ac:dyDescent="0.2">
      <c r="R10893" s="34"/>
      <c r="S10893" s="34"/>
      <c r="T10893" s="34"/>
      <c r="U10893" s="34"/>
      <c r="V10893" s="34"/>
      <c r="W10893" s="34"/>
      <c r="X10893" s="34"/>
      <c r="Y10893" s="34"/>
      <c r="Z10893" s="34"/>
    </row>
    <row r="10894" spans="18:26" x14ac:dyDescent="0.2">
      <c r="R10894" s="34"/>
      <c r="S10894" s="34"/>
      <c r="T10894" s="34"/>
      <c r="U10894" s="34"/>
      <c r="V10894" s="34"/>
      <c r="W10894" s="34"/>
      <c r="X10894" s="34"/>
      <c r="Y10894" s="34"/>
      <c r="Z10894" s="34"/>
    </row>
    <row r="10895" spans="18:26" x14ac:dyDescent="0.2">
      <c r="R10895" s="34"/>
      <c r="S10895" s="34"/>
      <c r="T10895" s="34"/>
      <c r="U10895" s="34"/>
      <c r="V10895" s="34"/>
      <c r="W10895" s="34"/>
      <c r="X10895" s="34"/>
      <c r="Y10895" s="34"/>
      <c r="Z10895" s="34"/>
    </row>
    <row r="10896" spans="18:26" x14ac:dyDescent="0.2">
      <c r="R10896" s="34"/>
      <c r="S10896" s="34"/>
      <c r="T10896" s="34"/>
      <c r="U10896" s="34"/>
      <c r="V10896" s="34"/>
      <c r="W10896" s="34"/>
      <c r="X10896" s="34"/>
      <c r="Y10896" s="34"/>
      <c r="Z10896" s="34"/>
    </row>
    <row r="10897" spans="18:26" x14ac:dyDescent="0.2">
      <c r="R10897" s="34"/>
      <c r="S10897" s="34"/>
      <c r="T10897" s="34"/>
      <c r="U10897" s="34"/>
      <c r="V10897" s="34"/>
      <c r="W10897" s="34"/>
      <c r="X10897" s="34"/>
      <c r="Y10897" s="34"/>
      <c r="Z10897" s="34"/>
    </row>
    <row r="10898" spans="18:26" x14ac:dyDescent="0.2">
      <c r="R10898" s="34"/>
      <c r="S10898" s="34"/>
      <c r="T10898" s="34"/>
      <c r="U10898" s="34"/>
      <c r="V10898" s="34"/>
      <c r="W10898" s="34"/>
      <c r="X10898" s="34"/>
      <c r="Y10898" s="34"/>
      <c r="Z10898" s="34"/>
    </row>
    <row r="10899" spans="18:26" x14ac:dyDescent="0.2">
      <c r="R10899" s="34"/>
      <c r="S10899" s="34"/>
      <c r="T10899" s="34"/>
      <c r="U10899" s="34"/>
      <c r="V10899" s="34"/>
      <c r="W10899" s="34"/>
      <c r="X10899" s="34"/>
      <c r="Y10899" s="34"/>
      <c r="Z10899" s="34"/>
    </row>
    <row r="10900" spans="18:26" x14ac:dyDescent="0.2">
      <c r="R10900" s="34"/>
      <c r="S10900" s="34"/>
      <c r="T10900" s="34"/>
      <c r="U10900" s="34"/>
      <c r="V10900" s="34"/>
      <c r="W10900" s="34"/>
      <c r="X10900" s="34"/>
      <c r="Y10900" s="34"/>
      <c r="Z10900" s="34"/>
    </row>
    <row r="10901" spans="18:26" x14ac:dyDescent="0.2">
      <c r="R10901" s="34"/>
      <c r="S10901" s="34"/>
      <c r="T10901" s="34"/>
      <c r="U10901" s="34"/>
      <c r="V10901" s="34"/>
      <c r="W10901" s="34"/>
      <c r="X10901" s="34"/>
      <c r="Y10901" s="34"/>
      <c r="Z10901" s="34"/>
    </row>
    <row r="10902" spans="18:26" x14ac:dyDescent="0.2">
      <c r="R10902" s="34"/>
      <c r="S10902" s="34"/>
      <c r="T10902" s="34"/>
      <c r="U10902" s="34"/>
      <c r="V10902" s="34"/>
      <c r="W10902" s="34"/>
      <c r="X10902" s="34"/>
      <c r="Y10902" s="34"/>
      <c r="Z10902" s="34"/>
    </row>
    <row r="10903" spans="18:26" x14ac:dyDescent="0.2">
      <c r="R10903" s="34"/>
      <c r="S10903" s="34"/>
      <c r="T10903" s="34"/>
      <c r="U10903" s="34"/>
      <c r="V10903" s="34"/>
      <c r="W10903" s="34"/>
      <c r="X10903" s="34"/>
      <c r="Y10903" s="34"/>
      <c r="Z10903" s="34"/>
    </row>
    <row r="10904" spans="18:26" x14ac:dyDescent="0.2">
      <c r="R10904" s="34"/>
      <c r="S10904" s="34"/>
      <c r="T10904" s="34"/>
      <c r="U10904" s="34"/>
      <c r="V10904" s="34"/>
      <c r="W10904" s="34"/>
      <c r="X10904" s="34"/>
      <c r="Y10904" s="34"/>
      <c r="Z10904" s="34"/>
    </row>
    <row r="10905" spans="18:26" x14ac:dyDescent="0.2">
      <c r="R10905" s="34"/>
      <c r="S10905" s="34"/>
      <c r="T10905" s="34"/>
      <c r="U10905" s="34"/>
      <c r="V10905" s="34"/>
      <c r="W10905" s="34"/>
      <c r="X10905" s="34"/>
      <c r="Y10905" s="34"/>
      <c r="Z10905" s="34"/>
    </row>
    <row r="10906" spans="18:26" x14ac:dyDescent="0.2">
      <c r="R10906" s="34"/>
      <c r="S10906" s="34"/>
      <c r="T10906" s="34"/>
      <c r="U10906" s="34"/>
      <c r="V10906" s="34"/>
      <c r="W10906" s="34"/>
      <c r="X10906" s="34"/>
      <c r="Y10906" s="34"/>
      <c r="Z10906" s="34"/>
    </row>
    <row r="10907" spans="18:26" x14ac:dyDescent="0.2">
      <c r="R10907" s="34"/>
      <c r="S10907" s="34"/>
      <c r="T10907" s="34"/>
      <c r="U10907" s="34"/>
      <c r="V10907" s="34"/>
      <c r="W10907" s="34"/>
      <c r="X10907" s="34"/>
      <c r="Y10907" s="34"/>
      <c r="Z10907" s="34"/>
    </row>
    <row r="10908" spans="18:26" x14ac:dyDescent="0.2">
      <c r="R10908" s="34"/>
      <c r="S10908" s="34"/>
      <c r="T10908" s="34"/>
      <c r="U10908" s="34"/>
      <c r="V10908" s="34"/>
      <c r="W10908" s="34"/>
      <c r="X10908" s="34"/>
      <c r="Y10908" s="34"/>
      <c r="Z10908" s="34"/>
    </row>
    <row r="10909" spans="18:26" x14ac:dyDescent="0.2">
      <c r="R10909" s="34"/>
      <c r="S10909" s="34"/>
      <c r="T10909" s="34"/>
      <c r="U10909" s="34"/>
      <c r="V10909" s="34"/>
      <c r="W10909" s="34"/>
      <c r="X10909" s="34"/>
      <c r="Y10909" s="34"/>
      <c r="Z10909" s="34"/>
    </row>
    <row r="10910" spans="18:26" x14ac:dyDescent="0.2">
      <c r="R10910" s="34"/>
      <c r="S10910" s="34"/>
      <c r="T10910" s="34"/>
      <c r="U10910" s="34"/>
      <c r="V10910" s="34"/>
      <c r="W10910" s="34"/>
      <c r="X10910" s="34"/>
      <c r="Y10910" s="34"/>
      <c r="Z10910" s="34"/>
    </row>
    <row r="10911" spans="18:26" x14ac:dyDescent="0.2">
      <c r="R10911" s="34"/>
      <c r="S10911" s="34"/>
      <c r="T10911" s="34"/>
      <c r="U10911" s="34"/>
      <c r="V10911" s="34"/>
      <c r="W10911" s="34"/>
      <c r="X10911" s="34"/>
      <c r="Y10911" s="34"/>
      <c r="Z10911" s="34"/>
    </row>
    <row r="10912" spans="18:26" x14ac:dyDescent="0.2">
      <c r="R10912" s="34"/>
      <c r="S10912" s="34"/>
      <c r="T10912" s="34"/>
      <c r="U10912" s="34"/>
      <c r="V10912" s="34"/>
      <c r="W10912" s="34"/>
      <c r="X10912" s="34"/>
      <c r="Y10912" s="34"/>
      <c r="Z10912" s="34"/>
    </row>
    <row r="10913" spans="18:26" x14ac:dyDescent="0.2">
      <c r="R10913" s="34"/>
      <c r="S10913" s="34"/>
      <c r="T10913" s="34"/>
      <c r="U10913" s="34"/>
      <c r="V10913" s="34"/>
      <c r="W10913" s="34"/>
      <c r="X10913" s="34"/>
      <c r="Y10913" s="34"/>
      <c r="Z10913" s="34"/>
    </row>
    <row r="10914" spans="18:26" x14ac:dyDescent="0.2">
      <c r="R10914" s="34"/>
      <c r="S10914" s="34"/>
      <c r="T10914" s="34"/>
      <c r="U10914" s="34"/>
      <c r="V10914" s="34"/>
      <c r="W10914" s="34"/>
      <c r="X10914" s="34"/>
      <c r="Y10914" s="34"/>
      <c r="Z10914" s="34"/>
    </row>
    <row r="10915" spans="18:26" x14ac:dyDescent="0.2">
      <c r="R10915" s="34"/>
      <c r="S10915" s="34"/>
      <c r="T10915" s="34"/>
      <c r="U10915" s="34"/>
      <c r="V10915" s="34"/>
      <c r="W10915" s="34"/>
      <c r="X10915" s="34"/>
      <c r="Y10915" s="34"/>
      <c r="Z10915" s="34"/>
    </row>
    <row r="10916" spans="18:26" x14ac:dyDescent="0.2">
      <c r="R10916" s="34"/>
      <c r="S10916" s="34"/>
      <c r="T10916" s="34"/>
      <c r="U10916" s="34"/>
      <c r="V10916" s="34"/>
      <c r="W10916" s="34"/>
      <c r="X10916" s="34"/>
      <c r="Y10916" s="34"/>
      <c r="Z10916" s="34"/>
    </row>
    <row r="10917" spans="18:26" x14ac:dyDescent="0.2">
      <c r="R10917" s="34"/>
      <c r="S10917" s="34"/>
      <c r="T10917" s="34"/>
      <c r="U10917" s="34"/>
      <c r="V10917" s="34"/>
      <c r="W10917" s="34"/>
      <c r="X10917" s="34"/>
      <c r="Y10917" s="34"/>
      <c r="Z10917" s="34"/>
    </row>
    <row r="10918" spans="18:26" x14ac:dyDescent="0.2">
      <c r="R10918" s="34"/>
      <c r="S10918" s="34"/>
      <c r="T10918" s="34"/>
      <c r="U10918" s="34"/>
      <c r="V10918" s="34"/>
      <c r="W10918" s="34"/>
      <c r="X10918" s="34"/>
      <c r="Y10918" s="34"/>
      <c r="Z10918" s="34"/>
    </row>
    <row r="10919" spans="18:26" x14ac:dyDescent="0.2">
      <c r="R10919" s="34"/>
      <c r="S10919" s="34"/>
      <c r="T10919" s="34"/>
      <c r="U10919" s="34"/>
      <c r="V10919" s="34"/>
      <c r="W10919" s="34"/>
      <c r="X10919" s="34"/>
      <c r="Y10919" s="34"/>
      <c r="Z10919" s="34"/>
    </row>
    <row r="10920" spans="18:26" x14ac:dyDescent="0.2">
      <c r="R10920" s="34"/>
      <c r="S10920" s="34"/>
      <c r="T10920" s="34"/>
      <c r="U10920" s="34"/>
      <c r="V10920" s="34"/>
      <c r="W10920" s="34"/>
      <c r="X10920" s="34"/>
      <c r="Y10920" s="34"/>
      <c r="Z10920" s="34"/>
    </row>
    <row r="10921" spans="18:26" x14ac:dyDescent="0.2">
      <c r="R10921" s="34"/>
      <c r="S10921" s="34"/>
      <c r="T10921" s="34"/>
      <c r="U10921" s="34"/>
      <c r="V10921" s="34"/>
      <c r="W10921" s="34"/>
      <c r="X10921" s="34"/>
      <c r="Y10921" s="34"/>
      <c r="Z10921" s="34"/>
    </row>
    <row r="10922" spans="18:26" x14ac:dyDescent="0.2">
      <c r="R10922" s="34"/>
      <c r="S10922" s="34"/>
      <c r="T10922" s="34"/>
      <c r="U10922" s="34"/>
      <c r="V10922" s="34"/>
      <c r="W10922" s="34"/>
      <c r="X10922" s="34"/>
      <c r="Y10922" s="34"/>
      <c r="Z10922" s="34"/>
    </row>
    <row r="10923" spans="18:26" x14ac:dyDescent="0.2">
      <c r="R10923" s="34"/>
      <c r="S10923" s="34"/>
      <c r="T10923" s="34"/>
      <c r="U10923" s="34"/>
      <c r="V10923" s="34"/>
      <c r="W10923" s="34"/>
      <c r="X10923" s="34"/>
      <c r="Y10923" s="34"/>
      <c r="Z10923" s="34"/>
    </row>
    <row r="10924" spans="18:26" x14ac:dyDescent="0.2">
      <c r="R10924" s="34"/>
      <c r="S10924" s="34"/>
      <c r="T10924" s="34"/>
      <c r="U10924" s="34"/>
      <c r="V10924" s="34"/>
      <c r="W10924" s="34"/>
      <c r="X10924" s="34"/>
      <c r="Y10924" s="34"/>
      <c r="Z10924" s="34"/>
    </row>
    <row r="10925" spans="18:26" x14ac:dyDescent="0.2">
      <c r="R10925" s="34"/>
      <c r="S10925" s="34"/>
      <c r="T10925" s="34"/>
      <c r="U10925" s="34"/>
      <c r="V10925" s="34"/>
      <c r="W10925" s="34"/>
      <c r="X10925" s="34"/>
      <c r="Y10925" s="34"/>
      <c r="Z10925" s="34"/>
    </row>
    <row r="10926" spans="18:26" x14ac:dyDescent="0.2">
      <c r="R10926" s="34"/>
      <c r="S10926" s="34"/>
      <c r="T10926" s="34"/>
      <c r="U10926" s="34"/>
      <c r="V10926" s="34"/>
      <c r="W10926" s="34"/>
      <c r="X10926" s="34"/>
      <c r="Y10926" s="34"/>
      <c r="Z10926" s="34"/>
    </row>
    <row r="10927" spans="18:26" x14ac:dyDescent="0.2">
      <c r="R10927" s="34"/>
      <c r="S10927" s="34"/>
      <c r="T10927" s="34"/>
      <c r="U10927" s="34"/>
      <c r="V10927" s="34"/>
      <c r="W10927" s="34"/>
      <c r="X10927" s="34"/>
      <c r="Y10927" s="34"/>
      <c r="Z10927" s="34"/>
    </row>
    <row r="10928" spans="18:26" x14ac:dyDescent="0.2">
      <c r="R10928" s="34"/>
      <c r="S10928" s="34"/>
      <c r="T10928" s="34"/>
      <c r="U10928" s="34"/>
      <c r="V10928" s="34"/>
      <c r="W10928" s="34"/>
      <c r="X10928" s="34"/>
      <c r="Y10928" s="34"/>
      <c r="Z10928" s="34"/>
    </row>
    <row r="10929" spans="18:26" x14ac:dyDescent="0.2">
      <c r="R10929" s="34"/>
      <c r="S10929" s="34"/>
      <c r="T10929" s="34"/>
      <c r="U10929" s="34"/>
      <c r="V10929" s="34"/>
      <c r="W10929" s="34"/>
      <c r="X10929" s="34"/>
      <c r="Y10929" s="34"/>
      <c r="Z10929" s="34"/>
    </row>
    <row r="10930" spans="18:26" x14ac:dyDescent="0.2">
      <c r="R10930" s="34"/>
      <c r="S10930" s="34"/>
      <c r="T10930" s="34"/>
      <c r="U10930" s="34"/>
      <c r="V10930" s="34"/>
      <c r="W10930" s="34"/>
      <c r="X10930" s="34"/>
      <c r="Y10930" s="34"/>
      <c r="Z10930" s="34"/>
    </row>
    <row r="10931" spans="18:26" x14ac:dyDescent="0.2">
      <c r="R10931" s="34"/>
      <c r="S10931" s="34"/>
      <c r="T10931" s="34"/>
      <c r="U10931" s="34"/>
      <c r="V10931" s="34"/>
      <c r="W10931" s="34"/>
      <c r="X10931" s="34"/>
      <c r="Y10931" s="34"/>
      <c r="Z10931" s="34"/>
    </row>
    <row r="10932" spans="18:26" x14ac:dyDescent="0.2">
      <c r="R10932" s="34"/>
      <c r="S10932" s="34"/>
      <c r="T10932" s="34"/>
      <c r="U10932" s="34"/>
      <c r="V10932" s="34"/>
      <c r="W10932" s="34"/>
      <c r="X10932" s="34"/>
      <c r="Y10932" s="34"/>
      <c r="Z10932" s="34"/>
    </row>
    <row r="10933" spans="18:26" x14ac:dyDescent="0.2">
      <c r="R10933" s="34"/>
      <c r="S10933" s="34"/>
      <c r="T10933" s="34"/>
      <c r="U10933" s="34"/>
      <c r="V10933" s="34"/>
      <c r="W10933" s="34"/>
      <c r="X10933" s="34"/>
      <c r="Y10933" s="34"/>
      <c r="Z10933" s="34"/>
    </row>
    <row r="10934" spans="18:26" x14ac:dyDescent="0.2">
      <c r="R10934" s="34"/>
      <c r="S10934" s="34"/>
      <c r="T10934" s="34"/>
      <c r="U10934" s="34"/>
      <c r="V10934" s="34"/>
      <c r="W10934" s="34"/>
      <c r="X10934" s="34"/>
      <c r="Y10934" s="34"/>
      <c r="Z10934" s="34"/>
    </row>
    <row r="10935" spans="18:26" x14ac:dyDescent="0.2">
      <c r="R10935" s="34"/>
      <c r="S10935" s="34"/>
      <c r="T10935" s="34"/>
      <c r="U10935" s="34"/>
      <c r="V10935" s="34"/>
      <c r="W10935" s="34"/>
      <c r="X10935" s="34"/>
      <c r="Y10935" s="34"/>
      <c r="Z10935" s="34"/>
    </row>
    <row r="10936" spans="18:26" x14ac:dyDescent="0.2">
      <c r="R10936" s="34"/>
      <c r="S10936" s="34"/>
      <c r="T10936" s="34"/>
      <c r="U10936" s="34"/>
      <c r="V10936" s="34"/>
      <c r="W10936" s="34"/>
      <c r="X10936" s="34"/>
      <c r="Y10936" s="34"/>
      <c r="Z10936" s="34"/>
    </row>
    <row r="10937" spans="18:26" x14ac:dyDescent="0.2">
      <c r="R10937" s="34"/>
      <c r="S10937" s="34"/>
      <c r="T10937" s="34"/>
      <c r="U10937" s="34"/>
      <c r="V10937" s="34"/>
      <c r="W10937" s="34"/>
      <c r="X10937" s="34"/>
      <c r="Y10937" s="34"/>
      <c r="Z10937" s="34"/>
    </row>
    <row r="10938" spans="18:26" x14ac:dyDescent="0.2">
      <c r="R10938" s="34"/>
      <c r="S10938" s="34"/>
      <c r="T10938" s="34"/>
      <c r="U10938" s="34"/>
      <c r="V10938" s="34"/>
      <c r="W10938" s="34"/>
      <c r="X10938" s="34"/>
      <c r="Y10938" s="34"/>
      <c r="Z10938" s="34"/>
    </row>
    <row r="10939" spans="18:26" x14ac:dyDescent="0.2">
      <c r="R10939" s="34"/>
      <c r="S10939" s="34"/>
      <c r="T10939" s="34"/>
      <c r="U10939" s="34"/>
      <c r="V10939" s="34"/>
      <c r="W10939" s="34"/>
      <c r="X10939" s="34"/>
      <c r="Y10939" s="34"/>
      <c r="Z10939" s="34"/>
    </row>
    <row r="10940" spans="18:26" x14ac:dyDescent="0.2">
      <c r="R10940" s="34"/>
      <c r="S10940" s="34"/>
      <c r="T10940" s="34"/>
      <c r="U10940" s="34"/>
      <c r="V10940" s="34"/>
      <c r="W10940" s="34"/>
      <c r="X10940" s="34"/>
      <c r="Y10940" s="34"/>
      <c r="Z10940" s="34"/>
    </row>
    <row r="10941" spans="18:26" x14ac:dyDescent="0.2">
      <c r="R10941" s="34"/>
      <c r="S10941" s="34"/>
      <c r="T10941" s="34"/>
      <c r="U10941" s="34"/>
      <c r="V10941" s="34"/>
      <c r="W10941" s="34"/>
      <c r="X10941" s="34"/>
      <c r="Y10941" s="34"/>
      <c r="Z10941" s="34"/>
    </row>
    <row r="10942" spans="18:26" x14ac:dyDescent="0.2">
      <c r="R10942" s="34"/>
      <c r="S10942" s="34"/>
      <c r="T10942" s="34"/>
      <c r="U10942" s="34"/>
      <c r="V10942" s="34"/>
      <c r="W10942" s="34"/>
      <c r="X10942" s="34"/>
      <c r="Y10942" s="34"/>
      <c r="Z10942" s="34"/>
    </row>
    <row r="10943" spans="18:26" x14ac:dyDescent="0.2">
      <c r="R10943" s="34"/>
      <c r="S10943" s="34"/>
      <c r="T10943" s="34"/>
      <c r="U10943" s="34"/>
      <c r="V10943" s="34"/>
      <c r="W10943" s="34"/>
      <c r="X10943" s="34"/>
      <c r="Y10943" s="34"/>
      <c r="Z10943" s="34"/>
    </row>
    <row r="10944" spans="18:26" x14ac:dyDescent="0.2">
      <c r="R10944" s="34"/>
      <c r="S10944" s="34"/>
      <c r="T10944" s="34"/>
      <c r="U10944" s="34"/>
      <c r="V10944" s="34"/>
      <c r="W10944" s="34"/>
      <c r="X10944" s="34"/>
      <c r="Y10944" s="34"/>
      <c r="Z10944" s="34"/>
    </row>
    <row r="10945" spans="18:26" x14ac:dyDescent="0.2">
      <c r="R10945" s="34"/>
      <c r="S10945" s="34"/>
      <c r="T10945" s="34"/>
      <c r="U10945" s="34"/>
      <c r="V10945" s="34"/>
      <c r="W10945" s="34"/>
      <c r="X10945" s="34"/>
      <c r="Y10945" s="34"/>
      <c r="Z10945" s="34"/>
    </row>
    <row r="10946" spans="18:26" x14ac:dyDescent="0.2">
      <c r="R10946" s="34"/>
      <c r="S10946" s="34"/>
      <c r="T10946" s="34"/>
      <c r="U10946" s="34"/>
      <c r="V10946" s="34"/>
      <c r="W10946" s="34"/>
      <c r="X10946" s="34"/>
      <c r="Y10946" s="34"/>
      <c r="Z10946" s="34"/>
    </row>
    <row r="10947" spans="18:26" x14ac:dyDescent="0.2">
      <c r="R10947" s="34"/>
      <c r="S10947" s="34"/>
      <c r="T10947" s="34"/>
      <c r="U10947" s="34"/>
      <c r="V10947" s="34"/>
      <c r="W10947" s="34"/>
      <c r="X10947" s="34"/>
      <c r="Y10947" s="34"/>
      <c r="Z10947" s="34"/>
    </row>
    <row r="10948" spans="18:26" x14ac:dyDescent="0.2">
      <c r="R10948" s="34"/>
      <c r="S10948" s="34"/>
      <c r="T10948" s="34"/>
      <c r="U10948" s="34"/>
      <c r="V10948" s="34"/>
      <c r="W10948" s="34"/>
      <c r="X10948" s="34"/>
      <c r="Y10948" s="34"/>
      <c r="Z10948" s="34"/>
    </row>
    <row r="10949" spans="18:26" x14ac:dyDescent="0.2">
      <c r="R10949" s="34"/>
      <c r="S10949" s="34"/>
      <c r="T10949" s="34"/>
      <c r="U10949" s="34"/>
      <c r="V10949" s="34"/>
      <c r="W10949" s="34"/>
      <c r="X10949" s="34"/>
      <c r="Y10949" s="34"/>
      <c r="Z10949" s="34"/>
    </row>
    <row r="10950" spans="18:26" x14ac:dyDescent="0.2">
      <c r="R10950" s="34"/>
      <c r="S10950" s="34"/>
      <c r="T10950" s="34"/>
      <c r="U10950" s="34"/>
      <c r="V10950" s="34"/>
      <c r="W10950" s="34"/>
      <c r="X10950" s="34"/>
      <c r="Y10950" s="34"/>
      <c r="Z10950" s="34"/>
    </row>
    <row r="10951" spans="18:26" x14ac:dyDescent="0.2">
      <c r="R10951" s="34"/>
      <c r="S10951" s="34"/>
      <c r="T10951" s="34"/>
      <c r="U10951" s="34"/>
      <c r="V10951" s="34"/>
      <c r="W10951" s="34"/>
      <c r="X10951" s="34"/>
      <c r="Y10951" s="34"/>
      <c r="Z10951" s="34"/>
    </row>
    <row r="10952" spans="18:26" x14ac:dyDescent="0.2">
      <c r="R10952" s="34"/>
      <c r="S10952" s="34"/>
      <c r="T10952" s="34"/>
      <c r="U10952" s="34"/>
      <c r="V10952" s="34"/>
      <c r="W10952" s="34"/>
      <c r="X10952" s="34"/>
      <c r="Y10952" s="34"/>
      <c r="Z10952" s="34"/>
    </row>
    <row r="10953" spans="18:26" x14ac:dyDescent="0.2">
      <c r="R10953" s="34"/>
      <c r="S10953" s="34"/>
      <c r="T10953" s="34"/>
      <c r="U10953" s="34"/>
      <c r="V10953" s="34"/>
      <c r="W10953" s="34"/>
      <c r="X10953" s="34"/>
      <c r="Y10953" s="34"/>
      <c r="Z10953" s="34"/>
    </row>
    <row r="10954" spans="18:26" x14ac:dyDescent="0.2">
      <c r="R10954" s="34"/>
      <c r="S10954" s="34"/>
      <c r="T10954" s="34"/>
      <c r="U10954" s="34"/>
      <c r="V10954" s="34"/>
      <c r="W10954" s="34"/>
      <c r="X10954" s="34"/>
      <c r="Y10954" s="34"/>
      <c r="Z10954" s="34"/>
    </row>
    <row r="10955" spans="18:26" x14ac:dyDescent="0.2">
      <c r="R10955" s="34"/>
      <c r="S10955" s="34"/>
      <c r="T10955" s="34"/>
      <c r="U10955" s="34"/>
      <c r="V10955" s="34"/>
      <c r="W10955" s="34"/>
      <c r="X10955" s="34"/>
      <c r="Y10955" s="34"/>
      <c r="Z10955" s="34"/>
    </row>
    <row r="10956" spans="18:26" x14ac:dyDescent="0.2">
      <c r="R10956" s="34"/>
      <c r="S10956" s="34"/>
      <c r="T10956" s="34"/>
      <c r="U10956" s="34"/>
      <c r="V10956" s="34"/>
      <c r="W10956" s="34"/>
      <c r="X10956" s="34"/>
      <c r="Y10956" s="34"/>
      <c r="Z10956" s="34"/>
    </row>
    <row r="10957" spans="18:26" x14ac:dyDescent="0.2">
      <c r="R10957" s="34"/>
      <c r="S10957" s="34"/>
      <c r="T10957" s="34"/>
      <c r="U10957" s="34"/>
      <c r="V10957" s="34"/>
      <c r="W10957" s="34"/>
      <c r="X10957" s="34"/>
      <c r="Y10957" s="34"/>
      <c r="Z10957" s="34"/>
    </row>
    <row r="10958" spans="18:26" x14ac:dyDescent="0.2">
      <c r="R10958" s="34"/>
      <c r="S10958" s="34"/>
      <c r="T10958" s="34"/>
      <c r="U10958" s="34"/>
      <c r="V10958" s="34"/>
      <c r="W10958" s="34"/>
      <c r="X10958" s="34"/>
      <c r="Y10958" s="34"/>
      <c r="Z10958" s="34"/>
    </row>
    <row r="10959" spans="18:26" x14ac:dyDescent="0.2">
      <c r="R10959" s="34"/>
      <c r="S10959" s="34"/>
      <c r="T10959" s="34"/>
      <c r="U10959" s="34"/>
      <c r="V10959" s="34"/>
      <c r="W10959" s="34"/>
      <c r="X10959" s="34"/>
      <c r="Y10959" s="34"/>
      <c r="Z10959" s="34"/>
    </row>
    <row r="10960" spans="18:26" x14ac:dyDescent="0.2">
      <c r="R10960" s="34"/>
      <c r="S10960" s="34"/>
      <c r="T10960" s="34"/>
      <c r="U10960" s="34"/>
      <c r="V10960" s="34"/>
      <c r="W10960" s="34"/>
      <c r="X10960" s="34"/>
      <c r="Y10960" s="34"/>
      <c r="Z10960" s="34"/>
    </row>
    <row r="10961" spans="18:26" x14ac:dyDescent="0.2">
      <c r="R10961" s="34"/>
      <c r="S10961" s="34"/>
      <c r="T10961" s="34"/>
      <c r="U10961" s="34"/>
      <c r="V10961" s="34"/>
      <c r="W10961" s="34"/>
      <c r="X10961" s="34"/>
      <c r="Y10961" s="34"/>
      <c r="Z10961" s="34"/>
    </row>
    <row r="10962" spans="18:26" x14ac:dyDescent="0.2">
      <c r="R10962" s="34"/>
      <c r="S10962" s="34"/>
      <c r="T10962" s="34"/>
      <c r="U10962" s="34"/>
      <c r="V10962" s="34"/>
      <c r="W10962" s="34"/>
      <c r="X10962" s="34"/>
      <c r="Y10962" s="34"/>
      <c r="Z10962" s="34"/>
    </row>
    <row r="10963" spans="18:26" x14ac:dyDescent="0.2">
      <c r="R10963" s="34"/>
      <c r="S10963" s="34"/>
      <c r="T10963" s="34"/>
      <c r="U10963" s="34"/>
      <c r="V10963" s="34"/>
      <c r="W10963" s="34"/>
      <c r="X10963" s="34"/>
      <c r="Y10963" s="34"/>
      <c r="Z10963" s="34"/>
    </row>
    <row r="10964" spans="18:26" x14ac:dyDescent="0.2">
      <c r="R10964" s="34"/>
      <c r="S10964" s="34"/>
      <c r="T10964" s="34"/>
      <c r="U10964" s="34"/>
      <c r="V10964" s="34"/>
      <c r="W10964" s="34"/>
      <c r="X10964" s="34"/>
      <c r="Y10964" s="34"/>
      <c r="Z10964" s="34"/>
    </row>
    <row r="10965" spans="18:26" x14ac:dyDescent="0.2">
      <c r="R10965" s="34"/>
      <c r="S10965" s="34"/>
      <c r="T10965" s="34"/>
      <c r="U10965" s="34"/>
      <c r="V10965" s="34"/>
      <c r="W10965" s="34"/>
      <c r="X10965" s="34"/>
      <c r="Y10965" s="34"/>
      <c r="Z10965" s="34"/>
    </row>
    <row r="10966" spans="18:26" x14ac:dyDescent="0.2">
      <c r="R10966" s="34"/>
      <c r="S10966" s="34"/>
      <c r="T10966" s="34"/>
      <c r="U10966" s="34"/>
      <c r="V10966" s="34"/>
      <c r="W10966" s="34"/>
      <c r="X10966" s="34"/>
      <c r="Y10966" s="34"/>
      <c r="Z10966" s="34"/>
    </row>
    <row r="10967" spans="18:26" x14ac:dyDescent="0.2">
      <c r="R10967" s="34"/>
      <c r="S10967" s="34"/>
      <c r="T10967" s="34"/>
      <c r="U10967" s="34"/>
      <c r="V10967" s="34"/>
      <c r="W10967" s="34"/>
      <c r="X10967" s="34"/>
      <c r="Y10967" s="34"/>
      <c r="Z10967" s="34"/>
    </row>
    <row r="10968" spans="18:26" x14ac:dyDescent="0.2">
      <c r="R10968" s="34"/>
      <c r="S10968" s="34"/>
      <c r="T10968" s="34"/>
      <c r="U10968" s="34"/>
      <c r="V10968" s="34"/>
      <c r="W10968" s="34"/>
      <c r="X10968" s="34"/>
      <c r="Y10968" s="34"/>
      <c r="Z10968" s="34"/>
    </row>
    <row r="10969" spans="18:26" x14ac:dyDescent="0.2">
      <c r="R10969" s="34"/>
      <c r="S10969" s="34"/>
      <c r="T10969" s="34"/>
      <c r="U10969" s="34"/>
      <c r="V10969" s="34"/>
      <c r="W10969" s="34"/>
      <c r="X10969" s="34"/>
      <c r="Y10969" s="34"/>
      <c r="Z10969" s="34"/>
    </row>
    <row r="10970" spans="18:26" x14ac:dyDescent="0.2">
      <c r="R10970" s="34"/>
      <c r="S10970" s="34"/>
      <c r="T10970" s="34"/>
      <c r="U10970" s="34"/>
      <c r="V10970" s="34"/>
      <c r="W10970" s="34"/>
      <c r="X10970" s="34"/>
      <c r="Y10970" s="34"/>
      <c r="Z10970" s="34"/>
    </row>
    <row r="10971" spans="18:26" x14ac:dyDescent="0.2">
      <c r="R10971" s="34"/>
      <c r="S10971" s="34"/>
      <c r="T10971" s="34"/>
      <c r="U10971" s="34"/>
      <c r="V10971" s="34"/>
      <c r="W10971" s="34"/>
      <c r="X10971" s="34"/>
      <c r="Y10971" s="34"/>
      <c r="Z10971" s="34"/>
    </row>
    <row r="10972" spans="18:26" x14ac:dyDescent="0.2">
      <c r="R10972" s="34"/>
      <c r="S10972" s="34"/>
      <c r="T10972" s="34"/>
      <c r="U10972" s="34"/>
      <c r="V10972" s="34"/>
      <c r="W10972" s="34"/>
      <c r="X10972" s="34"/>
      <c r="Y10972" s="34"/>
      <c r="Z10972" s="34"/>
    </row>
    <row r="10973" spans="18:26" x14ac:dyDescent="0.2">
      <c r="R10973" s="34"/>
      <c r="S10973" s="34"/>
      <c r="T10973" s="34"/>
      <c r="U10973" s="34"/>
      <c r="V10973" s="34"/>
      <c r="W10973" s="34"/>
      <c r="X10973" s="34"/>
      <c r="Y10973" s="34"/>
      <c r="Z10973" s="34"/>
    </row>
    <row r="10974" spans="18:26" x14ac:dyDescent="0.2">
      <c r="R10974" s="34"/>
      <c r="S10974" s="34"/>
      <c r="T10974" s="34"/>
      <c r="U10974" s="34"/>
      <c r="V10974" s="34"/>
      <c r="W10974" s="34"/>
      <c r="X10974" s="34"/>
      <c r="Y10974" s="34"/>
      <c r="Z10974" s="34"/>
    </row>
    <row r="10975" spans="18:26" x14ac:dyDescent="0.2">
      <c r="R10975" s="34"/>
      <c r="S10975" s="34"/>
      <c r="T10975" s="34"/>
      <c r="U10975" s="34"/>
      <c r="V10975" s="34"/>
      <c r="W10975" s="34"/>
      <c r="X10975" s="34"/>
      <c r="Y10975" s="34"/>
      <c r="Z10975" s="34"/>
    </row>
    <row r="10976" spans="18:26" x14ac:dyDescent="0.2">
      <c r="R10976" s="34"/>
      <c r="S10976" s="34"/>
      <c r="T10976" s="34"/>
      <c r="U10976" s="34"/>
      <c r="V10976" s="34"/>
      <c r="W10976" s="34"/>
      <c r="X10976" s="34"/>
      <c r="Y10976" s="34"/>
      <c r="Z10976" s="34"/>
    </row>
    <row r="10977" spans="18:26" x14ac:dyDescent="0.2">
      <c r="R10977" s="34"/>
      <c r="S10977" s="34"/>
      <c r="T10977" s="34"/>
      <c r="U10977" s="34"/>
      <c r="V10977" s="34"/>
      <c r="W10977" s="34"/>
      <c r="X10977" s="34"/>
      <c r="Y10977" s="34"/>
      <c r="Z10977" s="34"/>
    </row>
    <row r="10978" spans="18:26" x14ac:dyDescent="0.2">
      <c r="R10978" s="34"/>
      <c r="S10978" s="34"/>
      <c r="T10978" s="34"/>
      <c r="U10978" s="34"/>
      <c r="V10978" s="34"/>
      <c r="W10978" s="34"/>
      <c r="X10978" s="34"/>
      <c r="Y10978" s="34"/>
      <c r="Z10978" s="34"/>
    </row>
    <row r="10979" spans="18:26" x14ac:dyDescent="0.2">
      <c r="R10979" s="34"/>
      <c r="S10979" s="34"/>
      <c r="T10979" s="34"/>
      <c r="U10979" s="34"/>
      <c r="V10979" s="34"/>
      <c r="W10979" s="34"/>
      <c r="X10979" s="34"/>
      <c r="Y10979" s="34"/>
      <c r="Z10979" s="34"/>
    </row>
    <row r="10980" spans="18:26" x14ac:dyDescent="0.2">
      <c r="R10980" s="34"/>
      <c r="S10980" s="34"/>
      <c r="T10980" s="34"/>
      <c r="U10980" s="34"/>
      <c r="V10980" s="34"/>
      <c r="W10980" s="34"/>
      <c r="X10980" s="34"/>
      <c r="Y10980" s="34"/>
      <c r="Z10980" s="34"/>
    </row>
    <row r="10981" spans="18:26" x14ac:dyDescent="0.2">
      <c r="R10981" s="34"/>
      <c r="S10981" s="34"/>
      <c r="T10981" s="34"/>
      <c r="U10981" s="34"/>
      <c r="V10981" s="34"/>
      <c r="W10981" s="34"/>
      <c r="X10981" s="34"/>
      <c r="Y10981" s="34"/>
      <c r="Z10981" s="34"/>
    </row>
    <row r="10982" spans="18:26" x14ac:dyDescent="0.2">
      <c r="R10982" s="34"/>
      <c r="S10982" s="34"/>
      <c r="T10982" s="34"/>
      <c r="U10982" s="34"/>
      <c r="V10982" s="34"/>
      <c r="W10982" s="34"/>
      <c r="X10982" s="34"/>
      <c r="Y10982" s="34"/>
      <c r="Z10982" s="34"/>
    </row>
    <row r="10983" spans="18:26" x14ac:dyDescent="0.2">
      <c r="R10983" s="34"/>
      <c r="S10983" s="34"/>
      <c r="T10983" s="34"/>
      <c r="U10983" s="34"/>
      <c r="V10983" s="34"/>
      <c r="W10983" s="34"/>
      <c r="X10983" s="34"/>
      <c r="Y10983" s="34"/>
      <c r="Z10983" s="34"/>
    </row>
    <row r="10984" spans="18:26" x14ac:dyDescent="0.2">
      <c r="R10984" s="34"/>
      <c r="S10984" s="34"/>
      <c r="T10984" s="34"/>
      <c r="U10984" s="34"/>
      <c r="V10984" s="34"/>
      <c r="W10984" s="34"/>
      <c r="X10984" s="34"/>
      <c r="Y10984" s="34"/>
      <c r="Z10984" s="34"/>
    </row>
    <row r="10985" spans="18:26" x14ac:dyDescent="0.2">
      <c r="R10985" s="34"/>
      <c r="S10985" s="34"/>
      <c r="T10985" s="34"/>
      <c r="U10985" s="34"/>
      <c r="V10985" s="34"/>
      <c r="W10985" s="34"/>
      <c r="X10985" s="34"/>
      <c r="Y10985" s="34"/>
      <c r="Z10985" s="34"/>
    </row>
    <row r="10986" spans="18:26" x14ac:dyDescent="0.2">
      <c r="R10986" s="34"/>
      <c r="S10986" s="34"/>
      <c r="T10986" s="34"/>
      <c r="U10986" s="34"/>
      <c r="V10986" s="34"/>
      <c r="W10986" s="34"/>
      <c r="X10986" s="34"/>
      <c r="Y10986" s="34"/>
      <c r="Z10986" s="34"/>
    </row>
    <row r="10987" spans="18:26" x14ac:dyDescent="0.2">
      <c r="R10987" s="34"/>
      <c r="S10987" s="34"/>
      <c r="T10987" s="34"/>
      <c r="U10987" s="34"/>
      <c r="V10987" s="34"/>
      <c r="W10987" s="34"/>
      <c r="X10987" s="34"/>
      <c r="Y10987" s="34"/>
      <c r="Z10987" s="34"/>
    </row>
    <row r="10988" spans="18:26" x14ac:dyDescent="0.2">
      <c r="R10988" s="34"/>
      <c r="S10988" s="34"/>
      <c r="T10988" s="34"/>
      <c r="U10988" s="34"/>
      <c r="V10988" s="34"/>
      <c r="W10988" s="34"/>
      <c r="X10988" s="34"/>
      <c r="Y10988" s="34"/>
      <c r="Z10988" s="34"/>
    </row>
    <row r="10989" spans="18:26" x14ac:dyDescent="0.2">
      <c r="R10989" s="34"/>
      <c r="S10989" s="34"/>
      <c r="T10989" s="34"/>
      <c r="U10989" s="34"/>
      <c r="V10989" s="34"/>
      <c r="W10989" s="34"/>
      <c r="X10989" s="34"/>
      <c r="Y10989" s="34"/>
      <c r="Z10989" s="34"/>
    </row>
    <row r="10990" spans="18:26" x14ac:dyDescent="0.2">
      <c r="R10990" s="34"/>
      <c r="S10990" s="34"/>
      <c r="T10990" s="34"/>
      <c r="U10990" s="34"/>
      <c r="V10990" s="34"/>
      <c r="W10990" s="34"/>
      <c r="X10990" s="34"/>
      <c r="Y10990" s="34"/>
      <c r="Z10990" s="34"/>
    </row>
    <row r="10991" spans="18:26" x14ac:dyDescent="0.2">
      <c r="R10991" s="34"/>
      <c r="S10991" s="34"/>
      <c r="T10991" s="34"/>
      <c r="U10991" s="34"/>
      <c r="V10991" s="34"/>
      <c r="W10991" s="34"/>
      <c r="X10991" s="34"/>
      <c r="Y10991" s="34"/>
      <c r="Z10991" s="34"/>
    </row>
    <row r="10992" spans="18:26" x14ac:dyDescent="0.2">
      <c r="R10992" s="34"/>
      <c r="S10992" s="34"/>
      <c r="T10992" s="34"/>
      <c r="U10992" s="34"/>
      <c r="V10992" s="34"/>
      <c r="W10992" s="34"/>
      <c r="X10992" s="34"/>
      <c r="Y10992" s="34"/>
      <c r="Z10992" s="34"/>
    </row>
    <row r="10993" spans="18:26" x14ac:dyDescent="0.2">
      <c r="R10993" s="34"/>
      <c r="S10993" s="34"/>
      <c r="T10993" s="34"/>
      <c r="U10993" s="34"/>
      <c r="V10993" s="34"/>
      <c r="W10993" s="34"/>
      <c r="X10993" s="34"/>
      <c r="Y10993" s="34"/>
      <c r="Z10993" s="34"/>
    </row>
    <row r="10994" spans="18:26" x14ac:dyDescent="0.2">
      <c r="R10994" s="34"/>
      <c r="S10994" s="34"/>
      <c r="T10994" s="34"/>
      <c r="U10994" s="34"/>
      <c r="V10994" s="34"/>
      <c r="W10994" s="34"/>
      <c r="X10994" s="34"/>
      <c r="Y10994" s="34"/>
      <c r="Z10994" s="34"/>
    </row>
    <row r="10995" spans="18:26" x14ac:dyDescent="0.2">
      <c r="R10995" s="34"/>
      <c r="S10995" s="34"/>
      <c r="T10995" s="34"/>
      <c r="U10995" s="34"/>
      <c r="V10995" s="34"/>
      <c r="W10995" s="34"/>
      <c r="X10995" s="34"/>
      <c r="Y10995" s="34"/>
      <c r="Z10995" s="34"/>
    </row>
    <row r="10996" spans="18:26" x14ac:dyDescent="0.2">
      <c r="R10996" s="34"/>
      <c r="S10996" s="34"/>
      <c r="T10996" s="34"/>
      <c r="U10996" s="34"/>
      <c r="V10996" s="34"/>
      <c r="W10996" s="34"/>
      <c r="X10996" s="34"/>
      <c r="Y10996" s="34"/>
      <c r="Z10996" s="34"/>
    </row>
    <row r="10997" spans="18:26" x14ac:dyDescent="0.2">
      <c r="R10997" s="34"/>
      <c r="S10997" s="34"/>
      <c r="T10997" s="34"/>
      <c r="U10997" s="34"/>
      <c r="V10997" s="34"/>
      <c r="W10997" s="34"/>
      <c r="X10997" s="34"/>
      <c r="Y10997" s="34"/>
      <c r="Z10997" s="34"/>
    </row>
    <row r="10998" spans="18:26" x14ac:dyDescent="0.2">
      <c r="R10998" s="34"/>
      <c r="S10998" s="34"/>
      <c r="T10998" s="34"/>
      <c r="U10998" s="34"/>
      <c r="V10998" s="34"/>
      <c r="W10998" s="34"/>
      <c r="X10998" s="34"/>
      <c r="Y10998" s="34"/>
      <c r="Z10998" s="34"/>
    </row>
    <row r="10999" spans="18:26" x14ac:dyDescent="0.2">
      <c r="R10999" s="34"/>
      <c r="S10999" s="34"/>
      <c r="T10999" s="34"/>
      <c r="U10999" s="34"/>
      <c r="V10999" s="34"/>
      <c r="W10999" s="34"/>
      <c r="X10999" s="34"/>
      <c r="Y10999" s="34"/>
      <c r="Z10999" s="34"/>
    </row>
    <row r="11000" spans="18:26" x14ac:dyDescent="0.2">
      <c r="R11000" s="34"/>
      <c r="S11000" s="34"/>
      <c r="T11000" s="34"/>
      <c r="U11000" s="34"/>
      <c r="V11000" s="34"/>
      <c r="W11000" s="34"/>
      <c r="X11000" s="34"/>
      <c r="Y11000" s="34"/>
      <c r="Z11000" s="34"/>
    </row>
    <row r="11001" spans="18:26" x14ac:dyDescent="0.2">
      <c r="R11001" s="34"/>
      <c r="S11001" s="34"/>
      <c r="T11001" s="34"/>
      <c r="U11001" s="34"/>
      <c r="V11001" s="34"/>
      <c r="W11001" s="34"/>
      <c r="X11001" s="34"/>
      <c r="Y11001" s="34"/>
      <c r="Z11001" s="34"/>
    </row>
    <row r="11002" spans="18:26" x14ac:dyDescent="0.2">
      <c r="R11002" s="34"/>
      <c r="S11002" s="34"/>
      <c r="T11002" s="34"/>
      <c r="U11002" s="34"/>
      <c r="V11002" s="34"/>
      <c r="W11002" s="34"/>
      <c r="X11002" s="34"/>
      <c r="Y11002" s="34"/>
      <c r="Z11002" s="34"/>
    </row>
    <row r="11003" spans="18:26" x14ac:dyDescent="0.2">
      <c r="R11003" s="34"/>
      <c r="S11003" s="34"/>
      <c r="T11003" s="34"/>
      <c r="U11003" s="34"/>
      <c r="V11003" s="34"/>
      <c r="W11003" s="34"/>
      <c r="X11003" s="34"/>
      <c r="Y11003" s="34"/>
      <c r="Z11003" s="34"/>
    </row>
    <row r="11004" spans="18:26" x14ac:dyDescent="0.2">
      <c r="R11004" s="34"/>
      <c r="S11004" s="34"/>
      <c r="T11004" s="34"/>
      <c r="U11004" s="34"/>
      <c r="V11004" s="34"/>
      <c r="W11004" s="34"/>
      <c r="X11004" s="34"/>
      <c r="Y11004" s="34"/>
      <c r="Z11004" s="34"/>
    </row>
    <row r="11005" spans="18:26" x14ac:dyDescent="0.2">
      <c r="R11005" s="34"/>
      <c r="S11005" s="34"/>
      <c r="T11005" s="34"/>
      <c r="U11005" s="34"/>
      <c r="V11005" s="34"/>
      <c r="W11005" s="34"/>
      <c r="X11005" s="34"/>
      <c r="Y11005" s="34"/>
      <c r="Z11005" s="34"/>
    </row>
    <row r="11006" spans="18:26" x14ac:dyDescent="0.2">
      <c r="R11006" s="34"/>
      <c r="S11006" s="34"/>
      <c r="T11006" s="34"/>
      <c r="U11006" s="34"/>
      <c r="V11006" s="34"/>
      <c r="W11006" s="34"/>
      <c r="X11006" s="34"/>
      <c r="Y11006" s="34"/>
      <c r="Z11006" s="34"/>
    </row>
    <row r="11007" spans="18:26" x14ac:dyDescent="0.2">
      <c r="R11007" s="34"/>
      <c r="S11007" s="34"/>
      <c r="T11007" s="34"/>
      <c r="U11007" s="34"/>
      <c r="V11007" s="34"/>
      <c r="W11007" s="34"/>
      <c r="X11007" s="34"/>
      <c r="Y11007" s="34"/>
      <c r="Z11007" s="34"/>
    </row>
    <row r="11008" spans="18:26" x14ac:dyDescent="0.2">
      <c r="R11008" s="34"/>
      <c r="S11008" s="34"/>
      <c r="T11008" s="34"/>
      <c r="U11008" s="34"/>
      <c r="V11008" s="34"/>
      <c r="W11008" s="34"/>
      <c r="X11008" s="34"/>
      <c r="Y11008" s="34"/>
      <c r="Z11008" s="34"/>
    </row>
    <row r="11009" spans="18:26" x14ac:dyDescent="0.2">
      <c r="R11009" s="34"/>
      <c r="S11009" s="34"/>
      <c r="T11009" s="34"/>
      <c r="U11009" s="34"/>
      <c r="V11009" s="34"/>
      <c r="W11009" s="34"/>
      <c r="X11009" s="34"/>
      <c r="Y11009" s="34"/>
      <c r="Z11009" s="34"/>
    </row>
    <row r="11010" spans="18:26" x14ac:dyDescent="0.2">
      <c r="R11010" s="34"/>
      <c r="S11010" s="34"/>
      <c r="T11010" s="34"/>
      <c r="U11010" s="34"/>
      <c r="V11010" s="34"/>
      <c r="W11010" s="34"/>
      <c r="X11010" s="34"/>
      <c r="Y11010" s="34"/>
      <c r="Z11010" s="34"/>
    </row>
    <row r="11011" spans="18:26" x14ac:dyDescent="0.2">
      <c r="R11011" s="34"/>
      <c r="S11011" s="34"/>
      <c r="T11011" s="34"/>
      <c r="U11011" s="34"/>
      <c r="V11011" s="34"/>
      <c r="W11011" s="34"/>
      <c r="X11011" s="34"/>
      <c r="Y11011" s="34"/>
      <c r="Z11011" s="34"/>
    </row>
    <row r="11012" spans="18:26" x14ac:dyDescent="0.2">
      <c r="R11012" s="34"/>
      <c r="S11012" s="34"/>
      <c r="T11012" s="34"/>
      <c r="U11012" s="34"/>
      <c r="V11012" s="34"/>
      <c r="W11012" s="34"/>
      <c r="X11012" s="34"/>
      <c r="Y11012" s="34"/>
      <c r="Z11012" s="34"/>
    </row>
    <row r="11013" spans="18:26" x14ac:dyDescent="0.2">
      <c r="R11013" s="34"/>
      <c r="S11013" s="34"/>
      <c r="T11013" s="34"/>
      <c r="U11013" s="34"/>
      <c r="V11013" s="34"/>
      <c r="W11013" s="34"/>
      <c r="X11013" s="34"/>
      <c r="Y11013" s="34"/>
      <c r="Z11013" s="34"/>
    </row>
    <row r="11014" spans="18:26" x14ac:dyDescent="0.2">
      <c r="R11014" s="34"/>
      <c r="S11014" s="34"/>
      <c r="T11014" s="34"/>
      <c r="U11014" s="34"/>
      <c r="V11014" s="34"/>
      <c r="W11014" s="34"/>
      <c r="X11014" s="34"/>
      <c r="Y11014" s="34"/>
      <c r="Z11014" s="34"/>
    </row>
    <row r="11015" spans="18:26" x14ac:dyDescent="0.2">
      <c r="R11015" s="34"/>
      <c r="S11015" s="34"/>
      <c r="T11015" s="34"/>
      <c r="U11015" s="34"/>
      <c r="V11015" s="34"/>
      <c r="W11015" s="34"/>
      <c r="X11015" s="34"/>
      <c r="Y11015" s="34"/>
      <c r="Z11015" s="34"/>
    </row>
    <row r="11016" spans="18:26" x14ac:dyDescent="0.2">
      <c r="R11016" s="34"/>
      <c r="S11016" s="34"/>
      <c r="T11016" s="34"/>
      <c r="U11016" s="34"/>
      <c r="V11016" s="34"/>
      <c r="W11016" s="34"/>
      <c r="X11016" s="34"/>
      <c r="Y11016" s="34"/>
      <c r="Z11016" s="34"/>
    </row>
    <row r="11017" spans="18:26" x14ac:dyDescent="0.2">
      <c r="R11017" s="34"/>
      <c r="S11017" s="34"/>
      <c r="T11017" s="34"/>
      <c r="U11017" s="34"/>
      <c r="V11017" s="34"/>
      <c r="W11017" s="34"/>
      <c r="X11017" s="34"/>
      <c r="Y11017" s="34"/>
      <c r="Z11017" s="34"/>
    </row>
    <row r="11018" spans="18:26" x14ac:dyDescent="0.2">
      <c r="R11018" s="34"/>
      <c r="S11018" s="34"/>
      <c r="T11018" s="34"/>
      <c r="U11018" s="34"/>
      <c r="V11018" s="34"/>
      <c r="W11018" s="34"/>
      <c r="X11018" s="34"/>
      <c r="Y11018" s="34"/>
      <c r="Z11018" s="34"/>
    </row>
    <row r="11019" spans="18:26" x14ac:dyDescent="0.2">
      <c r="R11019" s="34"/>
      <c r="S11019" s="34"/>
      <c r="T11019" s="34"/>
      <c r="U11019" s="34"/>
      <c r="V11019" s="34"/>
      <c r="W11019" s="34"/>
      <c r="X11019" s="34"/>
      <c r="Y11019" s="34"/>
      <c r="Z11019" s="34"/>
    </row>
    <row r="11020" spans="18:26" x14ac:dyDescent="0.2">
      <c r="R11020" s="34"/>
      <c r="S11020" s="34"/>
      <c r="T11020" s="34"/>
      <c r="U11020" s="34"/>
      <c r="V11020" s="34"/>
      <c r="W11020" s="34"/>
      <c r="X11020" s="34"/>
      <c r="Y11020" s="34"/>
      <c r="Z11020" s="34"/>
    </row>
    <row r="11021" spans="18:26" x14ac:dyDescent="0.2">
      <c r="R11021" s="34"/>
      <c r="S11021" s="34"/>
      <c r="T11021" s="34"/>
      <c r="U11021" s="34"/>
      <c r="V11021" s="34"/>
      <c r="W11021" s="34"/>
      <c r="X11021" s="34"/>
      <c r="Y11021" s="34"/>
      <c r="Z11021" s="34"/>
    </row>
    <row r="11022" spans="18:26" x14ac:dyDescent="0.2">
      <c r="R11022" s="34"/>
      <c r="S11022" s="34"/>
      <c r="T11022" s="34"/>
      <c r="U11022" s="34"/>
      <c r="V11022" s="34"/>
      <c r="W11022" s="34"/>
      <c r="X11022" s="34"/>
      <c r="Y11022" s="34"/>
      <c r="Z11022" s="34"/>
    </row>
    <row r="11023" spans="18:26" x14ac:dyDescent="0.2">
      <c r="R11023" s="34"/>
      <c r="S11023" s="34"/>
      <c r="T11023" s="34"/>
      <c r="U11023" s="34"/>
      <c r="V11023" s="34"/>
      <c r="W11023" s="34"/>
      <c r="X11023" s="34"/>
      <c r="Y11023" s="34"/>
      <c r="Z11023" s="34"/>
    </row>
    <row r="11024" spans="18:26" x14ac:dyDescent="0.2">
      <c r="R11024" s="34"/>
      <c r="S11024" s="34"/>
      <c r="T11024" s="34"/>
      <c r="U11024" s="34"/>
      <c r="V11024" s="34"/>
      <c r="W11024" s="34"/>
      <c r="X11024" s="34"/>
      <c r="Y11024" s="34"/>
      <c r="Z11024" s="34"/>
    </row>
    <row r="11025" spans="18:26" x14ac:dyDescent="0.2">
      <c r="R11025" s="34"/>
      <c r="S11025" s="34"/>
      <c r="T11025" s="34"/>
      <c r="U11025" s="34"/>
      <c r="V11025" s="34"/>
      <c r="W11025" s="34"/>
      <c r="X11025" s="34"/>
      <c r="Y11025" s="34"/>
      <c r="Z11025" s="34"/>
    </row>
    <row r="11026" spans="18:26" x14ac:dyDescent="0.2">
      <c r="R11026" s="34"/>
      <c r="S11026" s="34"/>
      <c r="T11026" s="34"/>
      <c r="U11026" s="34"/>
      <c r="V11026" s="34"/>
      <c r="W11026" s="34"/>
      <c r="X11026" s="34"/>
      <c r="Y11026" s="34"/>
      <c r="Z11026" s="34"/>
    </row>
    <row r="11027" spans="18:26" x14ac:dyDescent="0.2">
      <c r="R11027" s="34"/>
      <c r="S11027" s="34"/>
      <c r="T11027" s="34"/>
      <c r="U11027" s="34"/>
      <c r="V11027" s="34"/>
      <c r="W11027" s="34"/>
      <c r="X11027" s="34"/>
      <c r="Y11027" s="34"/>
      <c r="Z11027" s="34"/>
    </row>
    <row r="11028" spans="18:26" x14ac:dyDescent="0.2">
      <c r="R11028" s="34"/>
      <c r="S11028" s="34"/>
      <c r="T11028" s="34"/>
      <c r="U11028" s="34"/>
      <c r="V11028" s="34"/>
      <c r="W11028" s="34"/>
      <c r="X11028" s="34"/>
      <c r="Y11028" s="34"/>
      <c r="Z11028" s="34"/>
    </row>
    <row r="11029" spans="18:26" x14ac:dyDescent="0.2">
      <c r="R11029" s="34"/>
      <c r="S11029" s="34"/>
      <c r="T11029" s="34"/>
      <c r="U11029" s="34"/>
      <c r="V11029" s="34"/>
      <c r="W11029" s="34"/>
      <c r="X11029" s="34"/>
      <c r="Y11029" s="34"/>
      <c r="Z11029" s="34"/>
    </row>
    <row r="11030" spans="18:26" x14ac:dyDescent="0.2">
      <c r="R11030" s="34"/>
      <c r="S11030" s="34"/>
      <c r="T11030" s="34"/>
      <c r="U11030" s="34"/>
      <c r="V11030" s="34"/>
      <c r="W11030" s="34"/>
      <c r="X11030" s="34"/>
      <c r="Y11030" s="34"/>
      <c r="Z11030" s="34"/>
    </row>
    <row r="11031" spans="18:26" x14ac:dyDescent="0.2">
      <c r="R11031" s="34"/>
      <c r="S11031" s="34"/>
      <c r="T11031" s="34"/>
      <c r="U11031" s="34"/>
      <c r="V11031" s="34"/>
      <c r="W11031" s="34"/>
      <c r="X11031" s="34"/>
      <c r="Y11031" s="34"/>
      <c r="Z11031" s="34"/>
    </row>
    <row r="11032" spans="18:26" x14ac:dyDescent="0.2">
      <c r="R11032" s="34"/>
      <c r="S11032" s="34"/>
      <c r="T11032" s="34"/>
      <c r="U11032" s="34"/>
      <c r="V11032" s="34"/>
      <c r="W11032" s="34"/>
      <c r="X11032" s="34"/>
      <c r="Y11032" s="34"/>
      <c r="Z11032" s="34"/>
    </row>
    <row r="11033" spans="18:26" x14ac:dyDescent="0.2">
      <c r="R11033" s="34"/>
      <c r="S11033" s="34"/>
      <c r="T11033" s="34"/>
      <c r="U11033" s="34"/>
      <c r="V11033" s="34"/>
      <c r="W11033" s="34"/>
      <c r="X11033" s="34"/>
      <c r="Y11033" s="34"/>
      <c r="Z11033" s="34"/>
    </row>
    <row r="11034" spans="18:26" x14ac:dyDescent="0.2">
      <c r="R11034" s="34"/>
      <c r="S11034" s="34"/>
      <c r="T11034" s="34"/>
      <c r="U11034" s="34"/>
      <c r="V11034" s="34"/>
      <c r="W11034" s="34"/>
      <c r="X11034" s="34"/>
      <c r="Y11034" s="34"/>
      <c r="Z11034" s="34"/>
    </row>
    <row r="11035" spans="18:26" x14ac:dyDescent="0.2">
      <c r="R11035" s="34"/>
      <c r="S11035" s="34"/>
      <c r="T11035" s="34"/>
      <c r="U11035" s="34"/>
      <c r="V11035" s="34"/>
      <c r="W11035" s="34"/>
      <c r="X11035" s="34"/>
      <c r="Y11035" s="34"/>
      <c r="Z11035" s="34"/>
    </row>
    <row r="11036" spans="18:26" x14ac:dyDescent="0.2">
      <c r="R11036" s="34"/>
      <c r="S11036" s="34"/>
      <c r="T11036" s="34"/>
      <c r="U11036" s="34"/>
      <c r="V11036" s="34"/>
      <c r="W11036" s="34"/>
      <c r="X11036" s="34"/>
      <c r="Y11036" s="34"/>
      <c r="Z11036" s="34"/>
    </row>
    <row r="11037" spans="18:26" x14ac:dyDescent="0.2">
      <c r="R11037" s="34"/>
      <c r="S11037" s="34"/>
      <c r="T11037" s="34"/>
      <c r="U11037" s="34"/>
      <c r="V11037" s="34"/>
      <c r="W11037" s="34"/>
      <c r="X11037" s="34"/>
      <c r="Y11037" s="34"/>
      <c r="Z11037" s="34"/>
    </row>
    <row r="11038" spans="18:26" x14ac:dyDescent="0.2">
      <c r="R11038" s="34"/>
      <c r="S11038" s="34"/>
      <c r="T11038" s="34"/>
      <c r="U11038" s="34"/>
      <c r="V11038" s="34"/>
      <c r="W11038" s="34"/>
      <c r="X11038" s="34"/>
      <c r="Y11038" s="34"/>
      <c r="Z11038" s="34"/>
    </row>
    <row r="11039" spans="18:26" x14ac:dyDescent="0.2">
      <c r="R11039" s="34"/>
      <c r="S11039" s="34"/>
      <c r="T11039" s="34"/>
      <c r="U11039" s="34"/>
      <c r="V11039" s="34"/>
      <c r="W11039" s="34"/>
      <c r="X11039" s="34"/>
      <c r="Y11039" s="34"/>
      <c r="Z11039" s="34"/>
    </row>
    <row r="11040" spans="18:26" x14ac:dyDescent="0.2">
      <c r="R11040" s="34"/>
      <c r="S11040" s="34"/>
      <c r="T11040" s="34"/>
      <c r="U11040" s="34"/>
      <c r="V11040" s="34"/>
      <c r="W11040" s="34"/>
      <c r="X11040" s="34"/>
      <c r="Y11040" s="34"/>
      <c r="Z11040" s="34"/>
    </row>
    <row r="11041" spans="18:26" x14ac:dyDescent="0.2">
      <c r="R11041" s="34"/>
      <c r="S11041" s="34"/>
      <c r="T11041" s="34"/>
      <c r="U11041" s="34"/>
      <c r="V11041" s="34"/>
      <c r="W11041" s="34"/>
      <c r="X11041" s="34"/>
      <c r="Y11041" s="34"/>
      <c r="Z11041" s="34"/>
    </row>
    <row r="11042" spans="18:26" x14ac:dyDescent="0.2">
      <c r="R11042" s="34"/>
      <c r="S11042" s="34"/>
      <c r="T11042" s="34"/>
      <c r="U11042" s="34"/>
      <c r="V11042" s="34"/>
      <c r="W11042" s="34"/>
      <c r="X11042" s="34"/>
      <c r="Y11042" s="34"/>
      <c r="Z11042" s="34"/>
    </row>
    <row r="11043" spans="18:26" x14ac:dyDescent="0.2">
      <c r="R11043" s="34"/>
      <c r="S11043" s="34"/>
      <c r="T11043" s="34"/>
      <c r="U11043" s="34"/>
      <c r="V11043" s="34"/>
      <c r="W11043" s="34"/>
      <c r="X11043" s="34"/>
      <c r="Y11043" s="34"/>
      <c r="Z11043" s="34"/>
    </row>
    <row r="11044" spans="18:26" x14ac:dyDescent="0.2">
      <c r="R11044" s="34"/>
      <c r="S11044" s="34"/>
      <c r="T11044" s="34"/>
      <c r="U11044" s="34"/>
      <c r="V11044" s="34"/>
      <c r="W11044" s="34"/>
      <c r="X11044" s="34"/>
      <c r="Y11044" s="34"/>
      <c r="Z11044" s="34"/>
    </row>
    <row r="11045" spans="18:26" x14ac:dyDescent="0.2">
      <c r="R11045" s="34"/>
      <c r="S11045" s="34"/>
      <c r="T11045" s="34"/>
      <c r="U11045" s="34"/>
      <c r="V11045" s="34"/>
      <c r="W11045" s="34"/>
      <c r="X11045" s="34"/>
      <c r="Y11045" s="34"/>
      <c r="Z11045" s="34"/>
    </row>
    <row r="11046" spans="18:26" x14ac:dyDescent="0.2">
      <c r="R11046" s="34"/>
      <c r="S11046" s="34"/>
      <c r="T11046" s="34"/>
      <c r="U11046" s="34"/>
      <c r="V11046" s="34"/>
      <c r="W11046" s="34"/>
      <c r="X11046" s="34"/>
      <c r="Y11046" s="34"/>
      <c r="Z11046" s="34"/>
    </row>
    <row r="11047" spans="18:26" x14ac:dyDescent="0.2">
      <c r="R11047" s="34"/>
      <c r="S11047" s="34"/>
      <c r="T11047" s="34"/>
      <c r="U11047" s="34"/>
      <c r="V11047" s="34"/>
      <c r="W11047" s="34"/>
      <c r="X11047" s="34"/>
      <c r="Y11047" s="34"/>
      <c r="Z11047" s="34"/>
    </row>
    <row r="11048" spans="18:26" x14ac:dyDescent="0.2">
      <c r="R11048" s="34"/>
      <c r="S11048" s="34"/>
      <c r="T11048" s="34"/>
      <c r="U11048" s="34"/>
      <c r="V11048" s="34"/>
      <c r="W11048" s="34"/>
      <c r="X11048" s="34"/>
      <c r="Y11048" s="34"/>
      <c r="Z11048" s="34"/>
    </row>
    <row r="11049" spans="18:26" x14ac:dyDescent="0.2">
      <c r="R11049" s="34"/>
      <c r="S11049" s="34"/>
      <c r="T11049" s="34"/>
      <c r="U11049" s="34"/>
      <c r="V11049" s="34"/>
      <c r="W11049" s="34"/>
      <c r="X11049" s="34"/>
      <c r="Y11049" s="34"/>
      <c r="Z11049" s="34"/>
    </row>
    <row r="11050" spans="18:26" x14ac:dyDescent="0.2">
      <c r="R11050" s="34"/>
      <c r="S11050" s="34"/>
      <c r="T11050" s="34"/>
      <c r="U11050" s="34"/>
      <c r="V11050" s="34"/>
      <c r="W11050" s="34"/>
      <c r="X11050" s="34"/>
      <c r="Y11050" s="34"/>
      <c r="Z11050" s="34"/>
    </row>
    <row r="11051" spans="18:26" x14ac:dyDescent="0.2">
      <c r="R11051" s="34"/>
      <c r="S11051" s="34"/>
      <c r="T11051" s="34"/>
      <c r="U11051" s="34"/>
      <c r="V11051" s="34"/>
      <c r="W11051" s="34"/>
      <c r="X11051" s="34"/>
      <c r="Y11051" s="34"/>
      <c r="Z11051" s="34"/>
    </row>
    <row r="11052" spans="18:26" x14ac:dyDescent="0.2">
      <c r="R11052" s="34"/>
      <c r="S11052" s="34"/>
      <c r="T11052" s="34"/>
      <c r="U11052" s="34"/>
      <c r="V11052" s="34"/>
      <c r="W11052" s="34"/>
      <c r="X11052" s="34"/>
      <c r="Y11052" s="34"/>
      <c r="Z11052" s="34"/>
    </row>
    <row r="11053" spans="18:26" x14ac:dyDescent="0.2">
      <c r="R11053" s="34"/>
      <c r="S11053" s="34"/>
      <c r="T11053" s="34"/>
      <c r="U11053" s="34"/>
      <c r="V11053" s="34"/>
      <c r="W11053" s="34"/>
      <c r="X11053" s="34"/>
      <c r="Y11053" s="34"/>
      <c r="Z11053" s="34"/>
    </row>
    <row r="11054" spans="18:26" x14ac:dyDescent="0.2">
      <c r="R11054" s="34"/>
      <c r="S11054" s="34"/>
      <c r="T11054" s="34"/>
      <c r="U11054" s="34"/>
      <c r="V11054" s="34"/>
      <c r="W11054" s="34"/>
      <c r="X11054" s="34"/>
      <c r="Y11054" s="34"/>
      <c r="Z11054" s="34"/>
    </row>
    <row r="11055" spans="18:26" x14ac:dyDescent="0.2">
      <c r="R11055" s="34"/>
      <c r="S11055" s="34"/>
      <c r="T11055" s="34"/>
      <c r="U11055" s="34"/>
      <c r="V11055" s="34"/>
      <c r="W11055" s="34"/>
      <c r="X11055" s="34"/>
      <c r="Y11055" s="34"/>
      <c r="Z11055" s="34"/>
    </row>
    <row r="11056" spans="18:26" x14ac:dyDescent="0.2">
      <c r="R11056" s="34"/>
      <c r="S11056" s="34"/>
      <c r="T11056" s="34"/>
      <c r="U11056" s="34"/>
      <c r="V11056" s="34"/>
      <c r="W11056" s="34"/>
      <c r="X11056" s="34"/>
      <c r="Y11056" s="34"/>
      <c r="Z11056" s="34"/>
    </row>
    <row r="11057" spans="18:26" x14ac:dyDescent="0.2">
      <c r="R11057" s="34"/>
      <c r="S11057" s="34"/>
      <c r="T11057" s="34"/>
      <c r="U11057" s="34"/>
      <c r="V11057" s="34"/>
      <c r="W11057" s="34"/>
      <c r="X11057" s="34"/>
      <c r="Y11057" s="34"/>
      <c r="Z11057" s="34"/>
    </row>
    <row r="11058" spans="18:26" x14ac:dyDescent="0.2">
      <c r="R11058" s="34"/>
      <c r="S11058" s="34"/>
      <c r="T11058" s="34"/>
      <c r="U11058" s="34"/>
      <c r="V11058" s="34"/>
      <c r="W11058" s="34"/>
      <c r="X11058" s="34"/>
      <c r="Y11058" s="34"/>
      <c r="Z11058" s="34"/>
    </row>
    <row r="11059" spans="18:26" x14ac:dyDescent="0.2">
      <c r="R11059" s="34"/>
      <c r="S11059" s="34"/>
      <c r="T11059" s="34"/>
      <c r="U11059" s="34"/>
      <c r="V11059" s="34"/>
      <c r="W11059" s="34"/>
      <c r="X11059" s="34"/>
      <c r="Y11059" s="34"/>
      <c r="Z11059" s="34"/>
    </row>
    <row r="11060" spans="18:26" x14ac:dyDescent="0.2">
      <c r="R11060" s="34"/>
      <c r="S11060" s="34"/>
      <c r="T11060" s="34"/>
      <c r="U11060" s="34"/>
      <c r="V11060" s="34"/>
      <c r="W11060" s="34"/>
      <c r="X11060" s="34"/>
      <c r="Y11060" s="34"/>
      <c r="Z11060" s="34"/>
    </row>
    <row r="11061" spans="18:26" x14ac:dyDescent="0.2">
      <c r="R11061" s="34"/>
      <c r="S11061" s="34"/>
      <c r="T11061" s="34"/>
      <c r="U11061" s="34"/>
      <c r="V11061" s="34"/>
      <c r="W11061" s="34"/>
      <c r="X11061" s="34"/>
      <c r="Y11061" s="34"/>
      <c r="Z11061" s="34"/>
    </row>
    <row r="11062" spans="18:26" x14ac:dyDescent="0.2">
      <c r="R11062" s="34"/>
      <c r="S11062" s="34"/>
      <c r="T11062" s="34"/>
      <c r="U11062" s="34"/>
      <c r="V11062" s="34"/>
      <c r="W11062" s="34"/>
      <c r="X11062" s="34"/>
      <c r="Y11062" s="34"/>
      <c r="Z11062" s="34"/>
    </row>
    <row r="11063" spans="18:26" x14ac:dyDescent="0.2">
      <c r="R11063" s="34"/>
      <c r="S11063" s="34"/>
      <c r="T11063" s="34"/>
      <c r="U11063" s="34"/>
      <c r="V11063" s="34"/>
      <c r="W11063" s="34"/>
      <c r="X11063" s="34"/>
      <c r="Y11063" s="34"/>
      <c r="Z11063" s="34"/>
    </row>
    <row r="11064" spans="18:26" x14ac:dyDescent="0.2">
      <c r="R11064" s="34"/>
      <c r="S11064" s="34"/>
      <c r="T11064" s="34"/>
      <c r="U11064" s="34"/>
      <c r="V11064" s="34"/>
      <c r="W11064" s="34"/>
      <c r="X11064" s="34"/>
      <c r="Y11064" s="34"/>
      <c r="Z11064" s="34"/>
    </row>
    <row r="11065" spans="18:26" x14ac:dyDescent="0.2">
      <c r="R11065" s="34"/>
      <c r="S11065" s="34"/>
      <c r="T11065" s="34"/>
      <c r="U11065" s="34"/>
      <c r="V11065" s="34"/>
      <c r="W11065" s="34"/>
      <c r="X11065" s="34"/>
      <c r="Y11065" s="34"/>
      <c r="Z11065" s="34"/>
    </row>
    <row r="11066" spans="18:26" x14ac:dyDescent="0.2">
      <c r="R11066" s="34"/>
      <c r="S11066" s="34"/>
      <c r="T11066" s="34"/>
      <c r="U11066" s="34"/>
      <c r="V11066" s="34"/>
      <c r="W11066" s="34"/>
      <c r="X11066" s="34"/>
      <c r="Y11066" s="34"/>
      <c r="Z11066" s="34"/>
    </row>
    <row r="11067" spans="18:26" x14ac:dyDescent="0.2">
      <c r="R11067" s="34"/>
      <c r="S11067" s="34"/>
      <c r="T11067" s="34"/>
      <c r="U11067" s="34"/>
      <c r="V11067" s="34"/>
      <c r="W11067" s="34"/>
      <c r="X11067" s="34"/>
      <c r="Y11067" s="34"/>
      <c r="Z11067" s="34"/>
    </row>
    <row r="11068" spans="18:26" x14ac:dyDescent="0.2">
      <c r="R11068" s="34"/>
      <c r="S11068" s="34"/>
      <c r="T11068" s="34"/>
      <c r="U11068" s="34"/>
      <c r="V11068" s="34"/>
      <c r="W11068" s="34"/>
      <c r="X11068" s="34"/>
      <c r="Y11068" s="34"/>
      <c r="Z11068" s="34"/>
    </row>
    <row r="11069" spans="18:26" x14ac:dyDescent="0.2">
      <c r="R11069" s="34"/>
      <c r="S11069" s="34"/>
      <c r="T11069" s="34"/>
      <c r="U11069" s="34"/>
      <c r="V11069" s="34"/>
      <c r="W11069" s="34"/>
      <c r="X11069" s="34"/>
      <c r="Y11069" s="34"/>
      <c r="Z11069" s="34"/>
    </row>
    <row r="11070" spans="18:26" x14ac:dyDescent="0.2">
      <c r="R11070" s="34"/>
      <c r="S11070" s="34"/>
      <c r="T11070" s="34"/>
      <c r="U11070" s="34"/>
      <c r="V11070" s="34"/>
      <c r="W11070" s="34"/>
      <c r="X11070" s="34"/>
      <c r="Y11070" s="34"/>
      <c r="Z11070" s="34"/>
    </row>
    <row r="11071" spans="18:26" x14ac:dyDescent="0.2">
      <c r="R11071" s="34"/>
      <c r="S11071" s="34"/>
      <c r="T11071" s="34"/>
      <c r="U11071" s="34"/>
      <c r="V11071" s="34"/>
      <c r="W11071" s="34"/>
      <c r="X11071" s="34"/>
      <c r="Y11071" s="34"/>
      <c r="Z11071" s="34"/>
    </row>
    <row r="11072" spans="18:26" x14ac:dyDescent="0.2">
      <c r="R11072" s="34"/>
      <c r="S11072" s="34"/>
      <c r="T11072" s="34"/>
      <c r="U11072" s="34"/>
      <c r="V11072" s="34"/>
      <c r="W11072" s="34"/>
      <c r="X11072" s="34"/>
      <c r="Y11072" s="34"/>
      <c r="Z11072" s="34"/>
    </row>
    <row r="11073" spans="18:26" x14ac:dyDescent="0.2">
      <c r="R11073" s="34"/>
      <c r="S11073" s="34"/>
      <c r="T11073" s="34"/>
      <c r="U11073" s="34"/>
      <c r="V11073" s="34"/>
      <c r="W11073" s="34"/>
      <c r="X11073" s="34"/>
      <c r="Y11073" s="34"/>
      <c r="Z11073" s="34"/>
    </row>
    <row r="11074" spans="18:26" x14ac:dyDescent="0.2">
      <c r="R11074" s="34"/>
      <c r="S11074" s="34"/>
      <c r="T11074" s="34"/>
      <c r="U11074" s="34"/>
      <c r="V11074" s="34"/>
      <c r="W11074" s="34"/>
      <c r="X11074" s="34"/>
      <c r="Y11074" s="34"/>
      <c r="Z11074" s="34"/>
    </row>
    <row r="11075" spans="18:26" x14ac:dyDescent="0.2">
      <c r="R11075" s="34"/>
      <c r="S11075" s="34"/>
      <c r="T11075" s="34"/>
      <c r="U11075" s="34"/>
      <c r="V11075" s="34"/>
      <c r="W11075" s="34"/>
      <c r="X11075" s="34"/>
      <c r="Y11075" s="34"/>
      <c r="Z11075" s="34"/>
    </row>
    <row r="11076" spans="18:26" x14ac:dyDescent="0.2">
      <c r="R11076" s="34"/>
      <c r="S11076" s="34"/>
      <c r="T11076" s="34"/>
      <c r="U11076" s="34"/>
      <c r="V11076" s="34"/>
      <c r="W11076" s="34"/>
      <c r="X11076" s="34"/>
      <c r="Y11076" s="34"/>
      <c r="Z11076" s="34"/>
    </row>
    <row r="11077" spans="18:26" x14ac:dyDescent="0.2">
      <c r="R11077" s="34"/>
      <c r="S11077" s="34"/>
      <c r="T11077" s="34"/>
      <c r="U11077" s="34"/>
      <c r="V11077" s="34"/>
      <c r="W11077" s="34"/>
      <c r="X11077" s="34"/>
      <c r="Y11077" s="34"/>
      <c r="Z11077" s="34"/>
    </row>
    <row r="11078" spans="18:26" x14ac:dyDescent="0.2">
      <c r="R11078" s="34"/>
      <c r="S11078" s="34"/>
      <c r="T11078" s="34"/>
      <c r="U11078" s="34"/>
      <c r="V11078" s="34"/>
      <c r="W11078" s="34"/>
      <c r="X11078" s="34"/>
      <c r="Y11078" s="34"/>
      <c r="Z11078" s="34"/>
    </row>
    <row r="11079" spans="18:26" x14ac:dyDescent="0.2">
      <c r="R11079" s="34"/>
      <c r="S11079" s="34"/>
      <c r="T11079" s="34"/>
      <c r="U11079" s="34"/>
      <c r="V11079" s="34"/>
      <c r="W11079" s="34"/>
      <c r="X11079" s="34"/>
      <c r="Y11079" s="34"/>
      <c r="Z11079" s="34"/>
    </row>
    <row r="11080" spans="18:26" x14ac:dyDescent="0.2">
      <c r="R11080" s="34"/>
      <c r="S11080" s="34"/>
      <c r="T11080" s="34"/>
      <c r="U11080" s="34"/>
      <c r="V11080" s="34"/>
      <c r="W11080" s="34"/>
      <c r="X11080" s="34"/>
      <c r="Y11080" s="34"/>
      <c r="Z11080" s="34"/>
    </row>
    <row r="11081" spans="18:26" x14ac:dyDescent="0.2">
      <c r="R11081" s="34"/>
      <c r="S11081" s="34"/>
      <c r="T11081" s="34"/>
      <c r="U11081" s="34"/>
      <c r="V11081" s="34"/>
      <c r="W11081" s="34"/>
      <c r="X11081" s="34"/>
      <c r="Y11081" s="34"/>
      <c r="Z11081" s="34"/>
    </row>
    <row r="11082" spans="18:26" x14ac:dyDescent="0.2">
      <c r="R11082" s="34"/>
      <c r="S11082" s="34"/>
      <c r="T11082" s="34"/>
      <c r="U11082" s="34"/>
      <c r="V11082" s="34"/>
      <c r="W11082" s="34"/>
      <c r="X11082" s="34"/>
      <c r="Y11082" s="34"/>
      <c r="Z11082" s="34"/>
    </row>
    <row r="11083" spans="18:26" x14ac:dyDescent="0.2">
      <c r="R11083" s="34"/>
      <c r="S11083" s="34"/>
      <c r="T11083" s="34"/>
      <c r="U11083" s="34"/>
      <c r="V11083" s="34"/>
      <c r="W11083" s="34"/>
      <c r="X11083" s="34"/>
      <c r="Y11083" s="34"/>
      <c r="Z11083" s="34"/>
    </row>
    <row r="11084" spans="18:26" x14ac:dyDescent="0.2">
      <c r="R11084" s="34"/>
      <c r="S11084" s="34"/>
      <c r="T11084" s="34"/>
      <c r="U11084" s="34"/>
      <c r="V11084" s="34"/>
      <c r="W11084" s="34"/>
      <c r="X11084" s="34"/>
      <c r="Y11084" s="34"/>
      <c r="Z11084" s="34"/>
    </row>
    <row r="11085" spans="18:26" x14ac:dyDescent="0.2">
      <c r="R11085" s="34"/>
      <c r="S11085" s="34"/>
      <c r="T11085" s="34"/>
      <c r="U11085" s="34"/>
      <c r="V11085" s="34"/>
      <c r="W11085" s="34"/>
      <c r="X11085" s="34"/>
      <c r="Y11085" s="34"/>
      <c r="Z11085" s="34"/>
    </row>
    <row r="11086" spans="18:26" x14ac:dyDescent="0.2">
      <c r="R11086" s="34"/>
      <c r="S11086" s="34"/>
      <c r="T11086" s="34"/>
      <c r="U11086" s="34"/>
      <c r="V11086" s="34"/>
      <c r="W11086" s="34"/>
      <c r="X11086" s="34"/>
      <c r="Y11086" s="34"/>
      <c r="Z11086" s="34"/>
    </row>
    <row r="11087" spans="18:26" x14ac:dyDescent="0.2">
      <c r="R11087" s="34"/>
      <c r="S11087" s="34"/>
      <c r="T11087" s="34"/>
      <c r="U11087" s="34"/>
      <c r="V11087" s="34"/>
      <c r="W11087" s="34"/>
      <c r="X11087" s="34"/>
      <c r="Y11087" s="34"/>
      <c r="Z11087" s="34"/>
    </row>
    <row r="11088" spans="18:26" x14ac:dyDescent="0.2">
      <c r="R11088" s="34"/>
      <c r="S11088" s="34"/>
      <c r="T11088" s="34"/>
      <c r="U11088" s="34"/>
      <c r="V11088" s="34"/>
      <c r="W11088" s="34"/>
      <c r="X11088" s="34"/>
      <c r="Y11088" s="34"/>
      <c r="Z11088" s="34"/>
    </row>
    <row r="11089" spans="18:26" x14ac:dyDescent="0.2">
      <c r="R11089" s="34"/>
      <c r="S11089" s="34"/>
      <c r="T11089" s="34"/>
      <c r="U11089" s="34"/>
      <c r="V11089" s="34"/>
      <c r="W11089" s="34"/>
      <c r="X11089" s="34"/>
      <c r="Y11089" s="34"/>
      <c r="Z11089" s="34"/>
    </row>
    <row r="11090" spans="18:26" x14ac:dyDescent="0.2">
      <c r="R11090" s="34"/>
      <c r="S11090" s="34"/>
      <c r="T11090" s="34"/>
      <c r="U11090" s="34"/>
      <c r="V11090" s="34"/>
      <c r="W11090" s="34"/>
      <c r="X11090" s="34"/>
      <c r="Y11090" s="34"/>
      <c r="Z11090" s="34"/>
    </row>
    <row r="11091" spans="18:26" x14ac:dyDescent="0.2">
      <c r="R11091" s="34"/>
      <c r="S11091" s="34"/>
      <c r="T11091" s="34"/>
      <c r="U11091" s="34"/>
      <c r="V11091" s="34"/>
      <c r="W11091" s="34"/>
      <c r="X11091" s="34"/>
      <c r="Y11091" s="34"/>
      <c r="Z11091" s="34"/>
    </row>
    <row r="11092" spans="18:26" x14ac:dyDescent="0.2">
      <c r="R11092" s="34"/>
      <c r="S11092" s="34"/>
      <c r="T11092" s="34"/>
      <c r="U11092" s="34"/>
      <c r="V11092" s="34"/>
      <c r="W11092" s="34"/>
      <c r="X11092" s="34"/>
      <c r="Y11092" s="34"/>
      <c r="Z11092" s="34"/>
    </row>
    <row r="11093" spans="18:26" x14ac:dyDescent="0.2">
      <c r="R11093" s="34"/>
      <c r="S11093" s="34"/>
      <c r="T11093" s="34"/>
      <c r="U11093" s="34"/>
      <c r="V11093" s="34"/>
      <c r="W11093" s="34"/>
      <c r="X11093" s="34"/>
      <c r="Y11093" s="34"/>
      <c r="Z11093" s="34"/>
    </row>
    <row r="11094" spans="18:26" x14ac:dyDescent="0.2">
      <c r="R11094" s="34"/>
      <c r="S11094" s="34"/>
      <c r="T11094" s="34"/>
      <c r="U11094" s="34"/>
      <c r="V11094" s="34"/>
      <c r="W11094" s="34"/>
      <c r="X11094" s="34"/>
      <c r="Y11094" s="34"/>
      <c r="Z11094" s="34"/>
    </row>
    <row r="11095" spans="18:26" x14ac:dyDescent="0.2">
      <c r="R11095" s="34"/>
      <c r="S11095" s="34"/>
      <c r="T11095" s="34"/>
      <c r="U11095" s="34"/>
      <c r="V11095" s="34"/>
      <c r="W11095" s="34"/>
      <c r="X11095" s="34"/>
      <c r="Y11095" s="34"/>
      <c r="Z11095" s="34"/>
    </row>
    <row r="11096" spans="18:26" x14ac:dyDescent="0.2">
      <c r="R11096" s="34"/>
      <c r="S11096" s="34"/>
      <c r="T11096" s="34"/>
      <c r="U11096" s="34"/>
      <c r="V11096" s="34"/>
      <c r="W11096" s="34"/>
      <c r="X11096" s="34"/>
      <c r="Y11096" s="34"/>
      <c r="Z11096" s="34"/>
    </row>
    <row r="11097" spans="18:26" x14ac:dyDescent="0.2">
      <c r="R11097" s="34"/>
      <c r="S11097" s="34"/>
      <c r="T11097" s="34"/>
      <c r="U11097" s="34"/>
      <c r="V11097" s="34"/>
      <c r="W11097" s="34"/>
      <c r="X11097" s="34"/>
      <c r="Y11097" s="34"/>
      <c r="Z11097" s="34"/>
    </row>
    <row r="11098" spans="18:26" x14ac:dyDescent="0.2">
      <c r="R11098" s="34"/>
      <c r="S11098" s="34"/>
      <c r="T11098" s="34"/>
      <c r="U11098" s="34"/>
      <c r="V11098" s="34"/>
      <c r="W11098" s="34"/>
      <c r="X11098" s="34"/>
      <c r="Y11098" s="34"/>
      <c r="Z11098" s="34"/>
    </row>
    <row r="11099" spans="18:26" x14ac:dyDescent="0.2">
      <c r="R11099" s="34"/>
      <c r="S11099" s="34"/>
      <c r="T11099" s="34"/>
      <c r="U11099" s="34"/>
      <c r="V11099" s="34"/>
      <c r="W11099" s="34"/>
      <c r="X11099" s="34"/>
      <c r="Y11099" s="34"/>
      <c r="Z11099" s="34"/>
    </row>
    <row r="11100" spans="18:26" x14ac:dyDescent="0.2">
      <c r="R11100" s="34"/>
      <c r="S11100" s="34"/>
      <c r="T11100" s="34"/>
      <c r="U11100" s="34"/>
      <c r="V11100" s="34"/>
      <c r="W11100" s="34"/>
      <c r="X11100" s="34"/>
      <c r="Y11100" s="34"/>
      <c r="Z11100" s="34"/>
    </row>
    <row r="11101" spans="18:26" x14ac:dyDescent="0.2">
      <c r="R11101" s="34"/>
      <c r="S11101" s="34"/>
      <c r="T11101" s="34"/>
      <c r="U11101" s="34"/>
      <c r="V11101" s="34"/>
      <c r="W11101" s="34"/>
      <c r="X11101" s="34"/>
      <c r="Y11101" s="34"/>
      <c r="Z11101" s="34"/>
    </row>
    <row r="11102" spans="18:26" x14ac:dyDescent="0.2">
      <c r="R11102" s="34"/>
      <c r="S11102" s="34"/>
      <c r="T11102" s="34"/>
      <c r="U11102" s="34"/>
      <c r="V11102" s="34"/>
      <c r="W11102" s="34"/>
      <c r="X11102" s="34"/>
      <c r="Y11102" s="34"/>
      <c r="Z11102" s="34"/>
    </row>
    <row r="11103" spans="18:26" x14ac:dyDescent="0.2">
      <c r="R11103" s="34"/>
      <c r="S11103" s="34"/>
      <c r="T11103" s="34"/>
      <c r="U11103" s="34"/>
      <c r="V11103" s="34"/>
      <c r="W11103" s="34"/>
      <c r="X11103" s="34"/>
      <c r="Y11103" s="34"/>
      <c r="Z11103" s="34"/>
    </row>
    <row r="11104" spans="18:26" x14ac:dyDescent="0.2">
      <c r="R11104" s="34"/>
      <c r="S11104" s="34"/>
      <c r="T11104" s="34"/>
      <c r="U11104" s="34"/>
      <c r="V11104" s="34"/>
      <c r="W11104" s="34"/>
      <c r="X11104" s="34"/>
      <c r="Y11104" s="34"/>
      <c r="Z11104" s="34"/>
    </row>
    <row r="11105" spans="18:26" x14ac:dyDescent="0.2">
      <c r="R11105" s="34"/>
      <c r="S11105" s="34"/>
      <c r="T11105" s="34"/>
      <c r="U11105" s="34"/>
      <c r="V11105" s="34"/>
      <c r="W11105" s="34"/>
      <c r="X11105" s="34"/>
      <c r="Y11105" s="34"/>
      <c r="Z11105" s="34"/>
    </row>
    <row r="11106" spans="18:26" x14ac:dyDescent="0.2">
      <c r="R11106" s="34"/>
      <c r="S11106" s="34"/>
      <c r="T11106" s="34"/>
      <c r="U11106" s="34"/>
      <c r="V11106" s="34"/>
      <c r="W11106" s="34"/>
      <c r="X11106" s="34"/>
      <c r="Y11106" s="34"/>
      <c r="Z11106" s="34"/>
    </row>
    <row r="11107" spans="18:26" x14ac:dyDescent="0.2">
      <c r="R11107" s="34"/>
      <c r="S11107" s="34"/>
      <c r="T11107" s="34"/>
      <c r="U11107" s="34"/>
      <c r="V11107" s="34"/>
      <c r="W11107" s="34"/>
      <c r="X11107" s="34"/>
      <c r="Y11107" s="34"/>
      <c r="Z11107" s="34"/>
    </row>
    <row r="11108" spans="18:26" x14ac:dyDescent="0.2">
      <c r="R11108" s="34"/>
      <c r="S11108" s="34"/>
      <c r="T11108" s="34"/>
      <c r="U11108" s="34"/>
      <c r="V11108" s="34"/>
      <c r="W11108" s="34"/>
      <c r="X11108" s="34"/>
      <c r="Y11108" s="34"/>
      <c r="Z11108" s="34"/>
    </row>
    <row r="11109" spans="18:26" x14ac:dyDescent="0.2">
      <c r="R11109" s="34"/>
      <c r="S11109" s="34"/>
      <c r="T11109" s="34"/>
      <c r="U11109" s="34"/>
      <c r="V11109" s="34"/>
      <c r="W11109" s="34"/>
      <c r="X11109" s="34"/>
      <c r="Y11109" s="34"/>
      <c r="Z11109" s="34"/>
    </row>
    <row r="11110" spans="18:26" x14ac:dyDescent="0.2">
      <c r="R11110" s="34"/>
      <c r="S11110" s="34"/>
      <c r="T11110" s="34"/>
      <c r="U11110" s="34"/>
      <c r="V11110" s="34"/>
      <c r="W11110" s="34"/>
      <c r="X11110" s="34"/>
      <c r="Y11110" s="34"/>
      <c r="Z11110" s="34"/>
    </row>
    <row r="11111" spans="18:26" x14ac:dyDescent="0.2">
      <c r="R11111" s="34"/>
      <c r="S11111" s="34"/>
      <c r="T11111" s="34"/>
      <c r="U11111" s="34"/>
      <c r="V11111" s="34"/>
      <c r="W11111" s="34"/>
      <c r="X11111" s="34"/>
      <c r="Y11111" s="34"/>
      <c r="Z11111" s="34"/>
    </row>
    <row r="11112" spans="18:26" x14ac:dyDescent="0.2">
      <c r="R11112" s="34"/>
      <c r="S11112" s="34"/>
      <c r="T11112" s="34"/>
      <c r="U11112" s="34"/>
      <c r="V11112" s="34"/>
      <c r="W11112" s="34"/>
      <c r="X11112" s="34"/>
      <c r="Y11112" s="34"/>
      <c r="Z11112" s="34"/>
    </row>
    <row r="11113" spans="18:26" x14ac:dyDescent="0.2">
      <c r="R11113" s="34"/>
      <c r="S11113" s="34"/>
      <c r="T11113" s="34"/>
      <c r="U11113" s="34"/>
      <c r="V11113" s="34"/>
      <c r="W11113" s="34"/>
      <c r="X11113" s="34"/>
      <c r="Y11113" s="34"/>
      <c r="Z11113" s="34"/>
    </row>
    <row r="11114" spans="18:26" x14ac:dyDescent="0.2">
      <c r="R11114" s="34"/>
      <c r="S11114" s="34"/>
      <c r="T11114" s="34"/>
      <c r="U11114" s="34"/>
      <c r="V11114" s="34"/>
      <c r="W11114" s="34"/>
      <c r="X11114" s="34"/>
      <c r="Y11114" s="34"/>
      <c r="Z11114" s="34"/>
    </row>
    <row r="11115" spans="18:26" x14ac:dyDescent="0.2">
      <c r="R11115" s="34"/>
      <c r="S11115" s="34"/>
      <c r="T11115" s="34"/>
      <c r="U11115" s="34"/>
      <c r="V11115" s="34"/>
      <c r="W11115" s="34"/>
      <c r="X11115" s="34"/>
      <c r="Y11115" s="34"/>
      <c r="Z11115" s="34"/>
    </row>
    <row r="11116" spans="18:26" x14ac:dyDescent="0.2">
      <c r="R11116" s="34"/>
      <c r="S11116" s="34"/>
      <c r="T11116" s="34"/>
      <c r="U11116" s="34"/>
      <c r="V11116" s="34"/>
      <c r="W11116" s="34"/>
      <c r="X11116" s="34"/>
      <c r="Y11116" s="34"/>
      <c r="Z11116" s="34"/>
    </row>
    <row r="11117" spans="18:26" x14ac:dyDescent="0.2">
      <c r="R11117" s="34"/>
      <c r="S11117" s="34"/>
      <c r="T11117" s="34"/>
      <c r="U11117" s="34"/>
      <c r="V11117" s="34"/>
      <c r="W11117" s="34"/>
      <c r="X11117" s="34"/>
      <c r="Y11117" s="34"/>
      <c r="Z11117" s="34"/>
    </row>
    <row r="11118" spans="18:26" x14ac:dyDescent="0.2">
      <c r="R11118" s="34"/>
      <c r="S11118" s="34"/>
      <c r="T11118" s="34"/>
      <c r="U11118" s="34"/>
      <c r="V11118" s="34"/>
      <c r="W11118" s="34"/>
      <c r="X11118" s="34"/>
      <c r="Y11118" s="34"/>
      <c r="Z11118" s="34"/>
    </row>
    <row r="11119" spans="18:26" x14ac:dyDescent="0.2">
      <c r="R11119" s="34"/>
      <c r="S11119" s="34"/>
      <c r="T11119" s="34"/>
      <c r="U11119" s="34"/>
      <c r="V11119" s="34"/>
      <c r="W11119" s="34"/>
      <c r="X11119" s="34"/>
      <c r="Y11119" s="34"/>
      <c r="Z11119" s="34"/>
    </row>
    <row r="11120" spans="18:26" x14ac:dyDescent="0.2">
      <c r="R11120" s="34"/>
      <c r="S11120" s="34"/>
      <c r="T11120" s="34"/>
      <c r="U11120" s="34"/>
      <c r="V11120" s="34"/>
      <c r="W11120" s="34"/>
      <c r="X11120" s="34"/>
      <c r="Y11120" s="34"/>
      <c r="Z11120" s="34"/>
    </row>
    <row r="11121" spans="18:26" x14ac:dyDescent="0.2">
      <c r="R11121" s="34"/>
      <c r="S11121" s="34"/>
      <c r="T11121" s="34"/>
      <c r="U11121" s="34"/>
      <c r="V11121" s="34"/>
      <c r="W11121" s="34"/>
      <c r="X11121" s="34"/>
      <c r="Y11121" s="34"/>
      <c r="Z11121" s="34"/>
    </row>
    <row r="11122" spans="18:26" x14ac:dyDescent="0.2">
      <c r="R11122" s="34"/>
      <c r="S11122" s="34"/>
      <c r="T11122" s="34"/>
      <c r="U11122" s="34"/>
      <c r="V11122" s="34"/>
      <c r="W11122" s="34"/>
      <c r="X11122" s="34"/>
      <c r="Y11122" s="34"/>
      <c r="Z11122" s="34"/>
    </row>
    <row r="11123" spans="18:26" x14ac:dyDescent="0.2">
      <c r="R11123" s="34"/>
      <c r="S11123" s="34"/>
      <c r="T11123" s="34"/>
      <c r="U11123" s="34"/>
      <c r="V11123" s="34"/>
      <c r="W11123" s="34"/>
      <c r="X11123" s="34"/>
      <c r="Y11123" s="34"/>
      <c r="Z11123" s="34"/>
    </row>
    <row r="11124" spans="18:26" x14ac:dyDescent="0.2">
      <c r="R11124" s="34"/>
      <c r="S11124" s="34"/>
      <c r="T11124" s="34"/>
      <c r="U11124" s="34"/>
      <c r="V11124" s="34"/>
      <c r="W11124" s="34"/>
      <c r="X11124" s="34"/>
      <c r="Y11124" s="34"/>
      <c r="Z11124" s="34"/>
    </row>
    <row r="11125" spans="18:26" x14ac:dyDescent="0.2">
      <c r="R11125" s="34"/>
      <c r="S11125" s="34"/>
      <c r="T11125" s="34"/>
      <c r="U11125" s="34"/>
      <c r="V11125" s="34"/>
      <c r="W11125" s="34"/>
      <c r="X11125" s="34"/>
      <c r="Y11125" s="34"/>
      <c r="Z11125" s="34"/>
    </row>
    <row r="11126" spans="18:26" x14ac:dyDescent="0.2">
      <c r="R11126" s="34"/>
      <c r="S11126" s="34"/>
      <c r="T11126" s="34"/>
      <c r="U11126" s="34"/>
      <c r="V11126" s="34"/>
      <c r="W11126" s="34"/>
      <c r="X11126" s="34"/>
      <c r="Y11126" s="34"/>
      <c r="Z11126" s="34"/>
    </row>
    <row r="11127" spans="18:26" x14ac:dyDescent="0.2">
      <c r="R11127" s="34"/>
      <c r="S11127" s="34"/>
      <c r="T11127" s="34"/>
      <c r="U11127" s="34"/>
      <c r="V11127" s="34"/>
      <c r="W11127" s="34"/>
      <c r="X11127" s="34"/>
      <c r="Y11127" s="34"/>
      <c r="Z11127" s="34"/>
    </row>
    <row r="11128" spans="18:26" x14ac:dyDescent="0.2">
      <c r="R11128" s="34"/>
      <c r="S11128" s="34"/>
      <c r="T11128" s="34"/>
      <c r="U11128" s="34"/>
      <c r="V11128" s="34"/>
      <c r="W11128" s="34"/>
      <c r="X11128" s="34"/>
      <c r="Y11128" s="34"/>
      <c r="Z11128" s="34"/>
    </row>
    <row r="11129" spans="18:26" x14ac:dyDescent="0.2">
      <c r="R11129" s="34"/>
      <c r="S11129" s="34"/>
      <c r="T11129" s="34"/>
      <c r="U11129" s="34"/>
      <c r="V11129" s="34"/>
      <c r="W11129" s="34"/>
      <c r="X11129" s="34"/>
      <c r="Y11129" s="34"/>
      <c r="Z11129" s="34"/>
    </row>
    <row r="11130" spans="18:26" x14ac:dyDescent="0.2">
      <c r="R11130" s="34"/>
      <c r="S11130" s="34"/>
      <c r="T11130" s="34"/>
      <c r="U11130" s="34"/>
      <c r="V11130" s="34"/>
      <c r="W11130" s="34"/>
      <c r="X11130" s="34"/>
      <c r="Y11130" s="34"/>
      <c r="Z11130" s="34"/>
    </row>
    <row r="11131" spans="18:26" x14ac:dyDescent="0.2">
      <c r="R11131" s="34"/>
      <c r="S11131" s="34"/>
      <c r="T11131" s="34"/>
      <c r="U11131" s="34"/>
      <c r="V11131" s="34"/>
      <c r="W11131" s="34"/>
      <c r="X11131" s="34"/>
      <c r="Y11131" s="34"/>
      <c r="Z11131" s="34"/>
    </row>
    <row r="11132" spans="18:26" x14ac:dyDescent="0.2">
      <c r="R11132" s="34"/>
      <c r="S11132" s="34"/>
      <c r="T11132" s="34"/>
      <c r="U11132" s="34"/>
      <c r="V11132" s="34"/>
      <c r="W11132" s="34"/>
      <c r="X11132" s="34"/>
      <c r="Y11132" s="34"/>
      <c r="Z11132" s="34"/>
    </row>
    <row r="11133" spans="18:26" x14ac:dyDescent="0.2">
      <c r="R11133" s="34"/>
      <c r="S11133" s="34"/>
      <c r="T11133" s="34"/>
      <c r="U11133" s="34"/>
      <c r="V11133" s="34"/>
      <c r="W11133" s="34"/>
      <c r="X11133" s="34"/>
      <c r="Y11133" s="34"/>
      <c r="Z11133" s="34"/>
    </row>
    <row r="11134" spans="18:26" x14ac:dyDescent="0.2">
      <c r="R11134" s="34"/>
      <c r="S11134" s="34"/>
      <c r="T11134" s="34"/>
      <c r="U11134" s="34"/>
      <c r="V11134" s="34"/>
      <c r="W11134" s="34"/>
      <c r="X11134" s="34"/>
      <c r="Y11134" s="34"/>
      <c r="Z11134" s="34"/>
    </row>
    <row r="11135" spans="18:26" x14ac:dyDescent="0.2">
      <c r="R11135" s="34"/>
      <c r="S11135" s="34"/>
      <c r="T11135" s="34"/>
      <c r="U11135" s="34"/>
      <c r="V11135" s="34"/>
      <c r="W11135" s="34"/>
      <c r="X11135" s="34"/>
      <c r="Y11135" s="34"/>
      <c r="Z11135" s="34"/>
    </row>
    <row r="11136" spans="18:26" x14ac:dyDescent="0.2">
      <c r="R11136" s="34"/>
      <c r="S11136" s="34"/>
      <c r="T11136" s="34"/>
      <c r="U11136" s="34"/>
      <c r="V11136" s="34"/>
      <c r="W11136" s="34"/>
      <c r="X11136" s="34"/>
      <c r="Y11136" s="34"/>
      <c r="Z11136" s="34"/>
    </row>
    <row r="11137" spans="18:26" x14ac:dyDescent="0.2">
      <c r="R11137" s="34"/>
      <c r="S11137" s="34"/>
      <c r="T11137" s="34"/>
      <c r="U11137" s="34"/>
      <c r="V11137" s="34"/>
      <c r="W11137" s="34"/>
      <c r="X11137" s="34"/>
      <c r="Y11137" s="34"/>
      <c r="Z11137" s="34"/>
    </row>
    <row r="11138" spans="18:26" x14ac:dyDescent="0.2">
      <c r="R11138" s="34"/>
      <c r="S11138" s="34"/>
      <c r="T11138" s="34"/>
      <c r="U11138" s="34"/>
      <c r="V11138" s="34"/>
      <c r="W11138" s="34"/>
      <c r="X11138" s="34"/>
      <c r="Y11138" s="34"/>
      <c r="Z11138" s="34"/>
    </row>
    <row r="11139" spans="18:26" x14ac:dyDescent="0.2">
      <c r="R11139" s="34"/>
      <c r="S11139" s="34"/>
      <c r="T11139" s="34"/>
      <c r="U11139" s="34"/>
      <c r="V11139" s="34"/>
      <c r="W11139" s="34"/>
      <c r="X11139" s="34"/>
      <c r="Y11139" s="34"/>
      <c r="Z11139" s="34"/>
    </row>
    <row r="11140" spans="18:26" x14ac:dyDescent="0.2">
      <c r="R11140" s="34"/>
      <c r="S11140" s="34"/>
      <c r="T11140" s="34"/>
      <c r="U11140" s="34"/>
      <c r="V11140" s="34"/>
      <c r="W11140" s="34"/>
      <c r="X11140" s="34"/>
      <c r="Y11140" s="34"/>
      <c r="Z11140" s="34"/>
    </row>
    <row r="11141" spans="18:26" x14ac:dyDescent="0.2">
      <c r="R11141" s="34"/>
      <c r="S11141" s="34"/>
      <c r="T11141" s="34"/>
      <c r="U11141" s="34"/>
      <c r="V11141" s="34"/>
      <c r="W11141" s="34"/>
      <c r="X11141" s="34"/>
      <c r="Y11141" s="34"/>
      <c r="Z11141" s="34"/>
    </row>
    <row r="11142" spans="18:26" x14ac:dyDescent="0.2">
      <c r="R11142" s="34"/>
      <c r="S11142" s="34"/>
      <c r="T11142" s="34"/>
      <c r="U11142" s="34"/>
      <c r="V11142" s="34"/>
      <c r="W11142" s="34"/>
      <c r="X11142" s="34"/>
      <c r="Y11142" s="34"/>
      <c r="Z11142" s="34"/>
    </row>
    <row r="11143" spans="18:26" x14ac:dyDescent="0.2">
      <c r="R11143" s="34"/>
      <c r="S11143" s="34"/>
      <c r="T11143" s="34"/>
      <c r="U11143" s="34"/>
      <c r="V11143" s="34"/>
      <c r="W11143" s="34"/>
      <c r="X11143" s="34"/>
      <c r="Y11143" s="34"/>
      <c r="Z11143" s="34"/>
    </row>
    <row r="11144" spans="18:26" x14ac:dyDescent="0.2">
      <c r="R11144" s="34"/>
      <c r="S11144" s="34"/>
      <c r="T11144" s="34"/>
      <c r="U11144" s="34"/>
      <c r="V11144" s="34"/>
      <c r="W11144" s="34"/>
      <c r="X11144" s="34"/>
      <c r="Y11144" s="34"/>
      <c r="Z11144" s="34"/>
    </row>
    <row r="11145" spans="18:26" x14ac:dyDescent="0.2">
      <c r="R11145" s="34"/>
      <c r="S11145" s="34"/>
      <c r="T11145" s="34"/>
      <c r="U11145" s="34"/>
      <c r="V11145" s="34"/>
      <c r="W11145" s="34"/>
      <c r="X11145" s="34"/>
      <c r="Y11145" s="34"/>
      <c r="Z11145" s="34"/>
    </row>
    <row r="11146" spans="18:26" x14ac:dyDescent="0.2">
      <c r="R11146" s="34"/>
      <c r="S11146" s="34"/>
      <c r="T11146" s="34"/>
      <c r="U11146" s="34"/>
      <c r="V11146" s="34"/>
      <c r="W11146" s="34"/>
      <c r="X11146" s="34"/>
      <c r="Y11146" s="34"/>
      <c r="Z11146" s="34"/>
    </row>
    <row r="11147" spans="18:26" x14ac:dyDescent="0.2">
      <c r="R11147" s="34"/>
      <c r="S11147" s="34"/>
      <c r="T11147" s="34"/>
      <c r="U11147" s="34"/>
      <c r="V11147" s="34"/>
      <c r="W11147" s="34"/>
      <c r="X11147" s="34"/>
      <c r="Y11147" s="34"/>
      <c r="Z11147" s="34"/>
    </row>
    <row r="11148" spans="18:26" x14ac:dyDescent="0.2">
      <c r="R11148" s="34"/>
      <c r="S11148" s="34"/>
      <c r="T11148" s="34"/>
      <c r="U11148" s="34"/>
      <c r="V11148" s="34"/>
      <c r="W11148" s="34"/>
      <c r="X11148" s="34"/>
      <c r="Y11148" s="34"/>
      <c r="Z11148" s="34"/>
    </row>
    <row r="11149" spans="18:26" x14ac:dyDescent="0.2">
      <c r="R11149" s="34"/>
      <c r="S11149" s="34"/>
      <c r="T11149" s="34"/>
      <c r="U11149" s="34"/>
      <c r="V11149" s="34"/>
      <c r="W11149" s="34"/>
      <c r="X11149" s="34"/>
      <c r="Y11149" s="34"/>
      <c r="Z11149" s="34"/>
    </row>
    <row r="11150" spans="18:26" x14ac:dyDescent="0.2">
      <c r="R11150" s="34"/>
      <c r="S11150" s="34"/>
      <c r="T11150" s="34"/>
      <c r="U11150" s="34"/>
      <c r="V11150" s="34"/>
      <c r="W11150" s="34"/>
      <c r="X11150" s="34"/>
      <c r="Y11150" s="34"/>
      <c r="Z11150" s="34"/>
    </row>
    <row r="11151" spans="18:26" x14ac:dyDescent="0.2">
      <c r="R11151" s="34"/>
      <c r="S11151" s="34"/>
      <c r="T11151" s="34"/>
      <c r="U11151" s="34"/>
      <c r="V11151" s="34"/>
      <c r="W11151" s="34"/>
      <c r="X11151" s="34"/>
      <c r="Y11151" s="34"/>
      <c r="Z11151" s="34"/>
    </row>
    <row r="11152" spans="18:26" x14ac:dyDescent="0.2">
      <c r="R11152" s="34"/>
      <c r="S11152" s="34"/>
      <c r="T11152" s="34"/>
      <c r="U11152" s="34"/>
      <c r="V11152" s="34"/>
      <c r="W11152" s="34"/>
      <c r="X11152" s="34"/>
      <c r="Y11152" s="34"/>
      <c r="Z11152" s="34"/>
    </row>
    <row r="11153" spans="18:26" x14ac:dyDescent="0.2">
      <c r="R11153" s="34"/>
      <c r="S11153" s="34"/>
      <c r="T11153" s="34"/>
      <c r="U11153" s="34"/>
      <c r="V11153" s="34"/>
      <c r="W11153" s="34"/>
      <c r="X11153" s="34"/>
      <c r="Y11153" s="34"/>
      <c r="Z11153" s="34"/>
    </row>
    <row r="11154" spans="18:26" x14ac:dyDescent="0.2">
      <c r="R11154" s="34"/>
      <c r="S11154" s="34"/>
      <c r="T11154" s="34"/>
      <c r="U11154" s="34"/>
      <c r="V11154" s="34"/>
      <c r="W11154" s="34"/>
      <c r="X11154" s="34"/>
      <c r="Y11154" s="34"/>
      <c r="Z11154" s="34"/>
    </row>
    <row r="11155" spans="18:26" x14ac:dyDescent="0.2">
      <c r="R11155" s="34"/>
      <c r="S11155" s="34"/>
      <c r="T11155" s="34"/>
      <c r="U11155" s="34"/>
      <c r="V11155" s="34"/>
      <c r="W11155" s="34"/>
      <c r="X11155" s="34"/>
      <c r="Y11155" s="34"/>
      <c r="Z11155" s="34"/>
    </row>
    <row r="11156" spans="18:26" x14ac:dyDescent="0.2">
      <c r="R11156" s="34"/>
      <c r="S11156" s="34"/>
      <c r="T11156" s="34"/>
      <c r="U11156" s="34"/>
      <c r="V11156" s="34"/>
      <c r="W11156" s="34"/>
      <c r="X11156" s="34"/>
      <c r="Y11156" s="34"/>
      <c r="Z11156" s="34"/>
    </row>
    <row r="11157" spans="18:26" x14ac:dyDescent="0.2">
      <c r="R11157" s="34"/>
      <c r="S11157" s="34"/>
      <c r="T11157" s="34"/>
      <c r="U11157" s="34"/>
      <c r="V11157" s="34"/>
      <c r="W11157" s="34"/>
      <c r="X11157" s="34"/>
      <c r="Y11157" s="34"/>
      <c r="Z11157" s="34"/>
    </row>
    <row r="11158" spans="18:26" x14ac:dyDescent="0.2">
      <c r="R11158" s="34"/>
      <c r="S11158" s="34"/>
      <c r="T11158" s="34"/>
      <c r="U11158" s="34"/>
      <c r="V11158" s="34"/>
      <c r="W11158" s="34"/>
      <c r="X11158" s="34"/>
      <c r="Y11158" s="34"/>
      <c r="Z11158" s="34"/>
    </row>
    <row r="11159" spans="18:26" x14ac:dyDescent="0.2">
      <c r="R11159" s="34"/>
      <c r="S11159" s="34"/>
      <c r="T11159" s="34"/>
      <c r="U11159" s="34"/>
      <c r="V11159" s="34"/>
      <c r="W11159" s="34"/>
      <c r="X11159" s="34"/>
      <c r="Y11159" s="34"/>
      <c r="Z11159" s="34"/>
    </row>
    <row r="11160" spans="18:26" x14ac:dyDescent="0.2">
      <c r="R11160" s="34"/>
      <c r="S11160" s="34"/>
      <c r="T11160" s="34"/>
      <c r="U11160" s="34"/>
      <c r="V11160" s="34"/>
      <c r="W11160" s="34"/>
      <c r="X11160" s="34"/>
      <c r="Y11160" s="34"/>
      <c r="Z11160" s="34"/>
    </row>
    <row r="11161" spans="18:26" x14ac:dyDescent="0.2">
      <c r="R11161" s="34"/>
      <c r="S11161" s="34"/>
      <c r="T11161" s="34"/>
      <c r="U11161" s="34"/>
      <c r="V11161" s="34"/>
      <c r="W11161" s="34"/>
      <c r="X11161" s="34"/>
      <c r="Y11161" s="34"/>
      <c r="Z11161" s="34"/>
    </row>
    <row r="11162" spans="18:26" x14ac:dyDescent="0.2">
      <c r="R11162" s="34"/>
      <c r="S11162" s="34"/>
      <c r="T11162" s="34"/>
      <c r="U11162" s="34"/>
      <c r="V11162" s="34"/>
      <c r="W11162" s="34"/>
      <c r="X11162" s="34"/>
      <c r="Y11162" s="34"/>
      <c r="Z11162" s="34"/>
    </row>
    <row r="11163" spans="18:26" x14ac:dyDescent="0.2">
      <c r="R11163" s="34"/>
      <c r="S11163" s="34"/>
      <c r="T11163" s="34"/>
      <c r="U11163" s="34"/>
      <c r="V11163" s="34"/>
      <c r="W11163" s="34"/>
      <c r="X11163" s="34"/>
      <c r="Y11163" s="34"/>
      <c r="Z11163" s="34"/>
    </row>
    <row r="11164" spans="18:26" x14ac:dyDescent="0.2">
      <c r="R11164" s="34"/>
      <c r="S11164" s="34"/>
      <c r="T11164" s="34"/>
      <c r="U11164" s="34"/>
      <c r="V11164" s="34"/>
      <c r="W11164" s="34"/>
      <c r="X11164" s="34"/>
      <c r="Y11164" s="34"/>
      <c r="Z11164" s="34"/>
    </row>
    <row r="11165" spans="18:26" x14ac:dyDescent="0.2">
      <c r="R11165" s="34"/>
      <c r="S11165" s="34"/>
      <c r="T11165" s="34"/>
      <c r="U11165" s="34"/>
      <c r="V11165" s="34"/>
      <c r="W11165" s="34"/>
      <c r="X11165" s="34"/>
      <c r="Y11165" s="34"/>
      <c r="Z11165" s="34"/>
    </row>
    <row r="11166" spans="18:26" x14ac:dyDescent="0.2">
      <c r="R11166" s="34"/>
      <c r="S11166" s="34"/>
      <c r="T11166" s="34"/>
      <c r="U11166" s="34"/>
      <c r="V11166" s="34"/>
      <c r="W11166" s="34"/>
      <c r="X11166" s="34"/>
      <c r="Y11166" s="34"/>
      <c r="Z11166" s="34"/>
    </row>
    <row r="11167" spans="18:26" x14ac:dyDescent="0.2">
      <c r="R11167" s="34"/>
      <c r="S11167" s="34"/>
      <c r="T11167" s="34"/>
      <c r="U11167" s="34"/>
      <c r="V11167" s="34"/>
      <c r="W11167" s="34"/>
      <c r="X11167" s="34"/>
      <c r="Y11167" s="34"/>
      <c r="Z11167" s="34"/>
    </row>
    <row r="11168" spans="18:26" x14ac:dyDescent="0.2">
      <c r="R11168" s="34"/>
      <c r="S11168" s="34"/>
      <c r="T11168" s="34"/>
      <c r="U11168" s="34"/>
      <c r="V11168" s="34"/>
      <c r="W11168" s="34"/>
      <c r="X11168" s="34"/>
      <c r="Y11168" s="34"/>
      <c r="Z11168" s="34"/>
    </row>
    <row r="11169" spans="18:26" x14ac:dyDescent="0.2">
      <c r="R11169" s="34"/>
      <c r="S11169" s="34"/>
      <c r="T11169" s="34"/>
      <c r="U11169" s="34"/>
      <c r="V11169" s="34"/>
      <c r="W11169" s="34"/>
      <c r="X11169" s="34"/>
      <c r="Y11169" s="34"/>
      <c r="Z11169" s="34"/>
    </row>
    <row r="11170" spans="18:26" x14ac:dyDescent="0.2">
      <c r="R11170" s="34"/>
      <c r="S11170" s="34"/>
      <c r="T11170" s="34"/>
      <c r="U11170" s="34"/>
      <c r="V11170" s="34"/>
      <c r="W11170" s="34"/>
      <c r="X11170" s="34"/>
      <c r="Y11170" s="34"/>
      <c r="Z11170" s="34"/>
    </row>
    <row r="11171" spans="18:26" x14ac:dyDescent="0.2">
      <c r="R11171" s="34"/>
      <c r="S11171" s="34"/>
      <c r="T11171" s="34"/>
      <c r="U11171" s="34"/>
      <c r="V11171" s="34"/>
      <c r="W11171" s="34"/>
      <c r="X11171" s="34"/>
      <c r="Y11171" s="34"/>
      <c r="Z11171" s="34"/>
    </row>
    <row r="11172" spans="18:26" x14ac:dyDescent="0.2">
      <c r="R11172" s="34"/>
      <c r="S11172" s="34"/>
      <c r="T11172" s="34"/>
      <c r="U11172" s="34"/>
      <c r="V11172" s="34"/>
      <c r="W11172" s="34"/>
      <c r="X11172" s="34"/>
      <c r="Y11172" s="34"/>
      <c r="Z11172" s="34"/>
    </row>
    <row r="11173" spans="18:26" x14ac:dyDescent="0.2">
      <c r="R11173" s="34"/>
      <c r="S11173" s="34"/>
      <c r="T11173" s="34"/>
      <c r="U11173" s="34"/>
      <c r="V11173" s="34"/>
      <c r="W11173" s="34"/>
      <c r="X11173" s="34"/>
      <c r="Y11173" s="34"/>
      <c r="Z11173" s="34"/>
    </row>
    <row r="11174" spans="18:26" x14ac:dyDescent="0.2">
      <c r="R11174" s="34"/>
      <c r="S11174" s="34"/>
      <c r="T11174" s="34"/>
      <c r="U11174" s="34"/>
      <c r="V11174" s="34"/>
      <c r="W11174" s="34"/>
      <c r="X11174" s="34"/>
      <c r="Y11174" s="34"/>
      <c r="Z11174" s="34"/>
    </row>
    <row r="11175" spans="18:26" x14ac:dyDescent="0.2">
      <c r="R11175" s="34"/>
      <c r="S11175" s="34"/>
      <c r="T11175" s="34"/>
      <c r="U11175" s="34"/>
      <c r="V11175" s="34"/>
      <c r="W11175" s="34"/>
      <c r="X11175" s="34"/>
      <c r="Y11175" s="34"/>
      <c r="Z11175" s="34"/>
    </row>
    <row r="11176" spans="18:26" x14ac:dyDescent="0.2">
      <c r="R11176" s="34"/>
      <c r="S11176" s="34"/>
      <c r="T11176" s="34"/>
      <c r="U11176" s="34"/>
      <c r="V11176" s="34"/>
      <c r="W11176" s="34"/>
      <c r="X11176" s="34"/>
      <c r="Y11176" s="34"/>
      <c r="Z11176" s="34"/>
    </row>
    <row r="11177" spans="18:26" x14ac:dyDescent="0.2">
      <c r="R11177" s="34"/>
      <c r="S11177" s="34"/>
      <c r="T11177" s="34"/>
      <c r="U11177" s="34"/>
      <c r="V11177" s="34"/>
      <c r="W11177" s="34"/>
      <c r="X11177" s="34"/>
      <c r="Y11177" s="34"/>
      <c r="Z11177" s="34"/>
    </row>
    <row r="11178" spans="18:26" x14ac:dyDescent="0.2">
      <c r="R11178" s="34"/>
      <c r="S11178" s="34"/>
      <c r="T11178" s="34"/>
      <c r="U11178" s="34"/>
      <c r="V11178" s="34"/>
      <c r="W11178" s="34"/>
      <c r="X11178" s="34"/>
      <c r="Y11178" s="34"/>
      <c r="Z11178" s="34"/>
    </row>
    <row r="11179" spans="18:26" x14ac:dyDescent="0.2">
      <c r="R11179" s="34"/>
      <c r="S11179" s="34"/>
      <c r="T11179" s="34"/>
      <c r="U11179" s="34"/>
      <c r="V11179" s="34"/>
      <c r="W11179" s="34"/>
      <c r="X11179" s="34"/>
      <c r="Y11179" s="34"/>
      <c r="Z11179" s="34"/>
    </row>
    <row r="11180" spans="18:26" x14ac:dyDescent="0.2">
      <c r="R11180" s="34"/>
      <c r="S11180" s="34"/>
      <c r="T11180" s="34"/>
      <c r="U11180" s="34"/>
      <c r="V11180" s="34"/>
      <c r="W11180" s="34"/>
      <c r="X11180" s="34"/>
      <c r="Y11180" s="34"/>
      <c r="Z11180" s="34"/>
    </row>
    <row r="11181" spans="18:26" x14ac:dyDescent="0.2">
      <c r="R11181" s="34"/>
      <c r="S11181" s="34"/>
      <c r="T11181" s="34"/>
      <c r="U11181" s="34"/>
      <c r="V11181" s="34"/>
      <c r="W11181" s="34"/>
      <c r="X11181" s="34"/>
      <c r="Y11181" s="34"/>
      <c r="Z11181" s="34"/>
    </row>
    <row r="11182" spans="18:26" x14ac:dyDescent="0.2">
      <c r="R11182" s="34"/>
      <c r="S11182" s="34"/>
      <c r="T11182" s="34"/>
      <c r="U11182" s="34"/>
      <c r="V11182" s="34"/>
      <c r="W11182" s="34"/>
      <c r="X11182" s="34"/>
      <c r="Y11182" s="34"/>
      <c r="Z11182" s="34"/>
    </row>
    <row r="11183" spans="18:26" x14ac:dyDescent="0.2">
      <c r="R11183" s="34"/>
      <c r="S11183" s="34"/>
      <c r="T11183" s="34"/>
      <c r="U11183" s="34"/>
      <c r="V11183" s="34"/>
      <c r="W11183" s="34"/>
      <c r="X11183" s="34"/>
      <c r="Y11183" s="34"/>
      <c r="Z11183" s="34"/>
    </row>
    <row r="11184" spans="18:26" x14ac:dyDescent="0.2">
      <c r="R11184" s="34"/>
      <c r="S11184" s="34"/>
      <c r="T11184" s="34"/>
      <c r="U11184" s="34"/>
      <c r="V11184" s="34"/>
      <c r="W11184" s="34"/>
      <c r="X11184" s="34"/>
      <c r="Y11184" s="34"/>
      <c r="Z11184" s="34"/>
    </row>
    <row r="11185" spans="18:26" x14ac:dyDescent="0.2">
      <c r="R11185" s="34"/>
      <c r="S11185" s="34"/>
      <c r="T11185" s="34"/>
      <c r="U11185" s="34"/>
      <c r="V11185" s="34"/>
      <c r="W11185" s="34"/>
      <c r="X11185" s="34"/>
      <c r="Y11185" s="34"/>
      <c r="Z11185" s="34"/>
    </row>
    <row r="11186" spans="18:26" x14ac:dyDescent="0.2">
      <c r="R11186" s="34"/>
      <c r="S11186" s="34"/>
      <c r="T11186" s="34"/>
      <c r="U11186" s="34"/>
      <c r="V11186" s="34"/>
      <c r="W11186" s="34"/>
      <c r="X11186" s="34"/>
      <c r="Y11186" s="34"/>
      <c r="Z11186" s="34"/>
    </row>
    <row r="11187" spans="18:26" x14ac:dyDescent="0.2">
      <c r="R11187" s="34"/>
      <c r="S11187" s="34"/>
      <c r="T11187" s="34"/>
      <c r="U11187" s="34"/>
      <c r="V11187" s="34"/>
      <c r="W11187" s="34"/>
      <c r="X11187" s="34"/>
      <c r="Y11187" s="34"/>
      <c r="Z11187" s="34"/>
    </row>
    <row r="11188" spans="18:26" x14ac:dyDescent="0.2">
      <c r="R11188" s="34"/>
      <c r="S11188" s="34"/>
      <c r="T11188" s="34"/>
      <c r="U11188" s="34"/>
      <c r="V11188" s="34"/>
      <c r="W11188" s="34"/>
      <c r="X11188" s="34"/>
      <c r="Y11188" s="34"/>
      <c r="Z11188" s="34"/>
    </row>
    <row r="11189" spans="18:26" x14ac:dyDescent="0.2">
      <c r="R11189" s="34"/>
      <c r="S11189" s="34"/>
      <c r="T11189" s="34"/>
      <c r="U11189" s="34"/>
      <c r="V11189" s="34"/>
      <c r="W11189" s="34"/>
      <c r="X11189" s="34"/>
      <c r="Y11189" s="34"/>
      <c r="Z11189" s="34"/>
    </row>
    <row r="11190" spans="18:26" x14ac:dyDescent="0.2">
      <c r="R11190" s="34"/>
      <c r="S11190" s="34"/>
      <c r="T11190" s="34"/>
      <c r="U11190" s="34"/>
      <c r="V11190" s="34"/>
      <c r="W11190" s="34"/>
      <c r="X11190" s="34"/>
      <c r="Y11190" s="34"/>
      <c r="Z11190" s="34"/>
    </row>
    <row r="11191" spans="18:26" x14ac:dyDescent="0.2">
      <c r="R11191" s="34"/>
      <c r="S11191" s="34"/>
      <c r="T11191" s="34"/>
      <c r="U11191" s="34"/>
      <c r="V11191" s="34"/>
      <c r="W11191" s="34"/>
      <c r="X11191" s="34"/>
      <c r="Y11191" s="34"/>
      <c r="Z11191" s="34"/>
    </row>
    <row r="11192" spans="18:26" x14ac:dyDescent="0.2">
      <c r="R11192" s="34"/>
      <c r="S11192" s="34"/>
      <c r="T11192" s="34"/>
      <c r="U11192" s="34"/>
      <c r="V11192" s="34"/>
      <c r="W11192" s="34"/>
      <c r="X11192" s="34"/>
      <c r="Y11192" s="34"/>
      <c r="Z11192" s="34"/>
    </row>
    <row r="11193" spans="18:26" x14ac:dyDescent="0.2">
      <c r="R11193" s="34"/>
      <c r="S11193" s="34"/>
      <c r="T11193" s="34"/>
      <c r="U11193" s="34"/>
      <c r="V11193" s="34"/>
      <c r="W11193" s="34"/>
      <c r="X11193" s="34"/>
      <c r="Y11193" s="34"/>
      <c r="Z11193" s="34"/>
    </row>
    <row r="11194" spans="18:26" x14ac:dyDescent="0.2">
      <c r="R11194" s="34"/>
      <c r="S11194" s="34"/>
      <c r="T11194" s="34"/>
      <c r="U11194" s="34"/>
      <c r="V11194" s="34"/>
      <c r="W11194" s="34"/>
      <c r="X11194" s="34"/>
      <c r="Y11194" s="34"/>
      <c r="Z11194" s="34"/>
    </row>
    <row r="11195" spans="18:26" x14ac:dyDescent="0.2">
      <c r="R11195" s="34"/>
      <c r="S11195" s="34"/>
      <c r="T11195" s="34"/>
      <c r="U11195" s="34"/>
      <c r="V11195" s="34"/>
      <c r="W11195" s="34"/>
      <c r="X11195" s="34"/>
      <c r="Y11195" s="34"/>
      <c r="Z11195" s="34"/>
    </row>
    <row r="11196" spans="18:26" x14ac:dyDescent="0.2">
      <c r="R11196" s="34"/>
      <c r="S11196" s="34"/>
      <c r="T11196" s="34"/>
      <c r="U11196" s="34"/>
      <c r="V11196" s="34"/>
      <c r="W11196" s="34"/>
      <c r="X11196" s="34"/>
      <c r="Y11196" s="34"/>
      <c r="Z11196" s="34"/>
    </row>
    <row r="11197" spans="18:26" x14ac:dyDescent="0.2">
      <c r="R11197" s="34"/>
      <c r="S11197" s="34"/>
      <c r="T11197" s="34"/>
      <c r="U11197" s="34"/>
      <c r="V11197" s="34"/>
      <c r="W11197" s="34"/>
      <c r="X11197" s="34"/>
      <c r="Y11197" s="34"/>
      <c r="Z11197" s="34"/>
    </row>
    <row r="11198" spans="18:26" x14ac:dyDescent="0.2">
      <c r="R11198" s="34"/>
      <c r="S11198" s="34"/>
      <c r="T11198" s="34"/>
      <c r="U11198" s="34"/>
      <c r="V11198" s="34"/>
      <c r="W11198" s="34"/>
      <c r="X11198" s="34"/>
      <c r="Y11198" s="34"/>
      <c r="Z11198" s="34"/>
    </row>
    <row r="11199" spans="18:26" x14ac:dyDescent="0.2">
      <c r="R11199" s="34"/>
      <c r="S11199" s="34"/>
      <c r="T11199" s="34"/>
      <c r="U11199" s="34"/>
      <c r="V11199" s="34"/>
      <c r="W11199" s="34"/>
      <c r="X11199" s="34"/>
      <c r="Y11199" s="34"/>
      <c r="Z11199" s="34"/>
    </row>
    <row r="11200" spans="18:26" x14ac:dyDescent="0.2">
      <c r="R11200" s="34"/>
      <c r="S11200" s="34"/>
      <c r="T11200" s="34"/>
      <c r="U11200" s="34"/>
      <c r="V11200" s="34"/>
      <c r="W11200" s="34"/>
      <c r="X11200" s="34"/>
      <c r="Y11200" s="34"/>
      <c r="Z11200" s="34"/>
    </row>
    <row r="11201" spans="18:26" x14ac:dyDescent="0.2">
      <c r="R11201" s="34"/>
      <c r="S11201" s="34"/>
      <c r="T11201" s="34"/>
      <c r="U11201" s="34"/>
      <c r="V11201" s="34"/>
      <c r="W11201" s="34"/>
      <c r="X11201" s="34"/>
      <c r="Y11201" s="34"/>
      <c r="Z11201" s="34"/>
    </row>
    <row r="11202" spans="18:26" x14ac:dyDescent="0.2">
      <c r="R11202" s="34"/>
      <c r="S11202" s="34"/>
      <c r="T11202" s="34"/>
      <c r="U11202" s="34"/>
      <c r="V11202" s="34"/>
      <c r="W11202" s="34"/>
      <c r="X11202" s="34"/>
      <c r="Y11202" s="34"/>
      <c r="Z11202" s="34"/>
    </row>
    <row r="11203" spans="18:26" x14ac:dyDescent="0.2">
      <c r="R11203" s="34"/>
      <c r="S11203" s="34"/>
      <c r="T11203" s="34"/>
      <c r="U11203" s="34"/>
      <c r="V11203" s="34"/>
      <c r="W11203" s="34"/>
      <c r="X11203" s="34"/>
      <c r="Y11203" s="34"/>
      <c r="Z11203" s="34"/>
    </row>
    <row r="11204" spans="18:26" x14ac:dyDescent="0.2">
      <c r="R11204" s="34"/>
      <c r="S11204" s="34"/>
      <c r="T11204" s="34"/>
      <c r="U11204" s="34"/>
      <c r="V11204" s="34"/>
      <c r="W11204" s="34"/>
      <c r="X11204" s="34"/>
      <c r="Y11204" s="34"/>
      <c r="Z11204" s="34"/>
    </row>
    <row r="11205" spans="18:26" x14ac:dyDescent="0.2">
      <c r="R11205" s="34"/>
      <c r="S11205" s="34"/>
      <c r="T11205" s="34"/>
      <c r="U11205" s="34"/>
      <c r="V11205" s="34"/>
      <c r="W11205" s="34"/>
      <c r="X11205" s="34"/>
      <c r="Y11205" s="34"/>
      <c r="Z11205" s="34"/>
    </row>
    <row r="11206" spans="18:26" x14ac:dyDescent="0.2">
      <c r="R11206" s="34"/>
      <c r="S11206" s="34"/>
      <c r="T11206" s="34"/>
      <c r="U11206" s="34"/>
      <c r="V11206" s="34"/>
      <c r="W11206" s="34"/>
      <c r="X11206" s="34"/>
      <c r="Y11206" s="34"/>
      <c r="Z11206" s="34"/>
    </row>
    <row r="11207" spans="18:26" x14ac:dyDescent="0.2">
      <c r="R11207" s="34"/>
      <c r="S11207" s="34"/>
      <c r="T11207" s="34"/>
      <c r="U11207" s="34"/>
      <c r="V11207" s="34"/>
      <c r="W11207" s="34"/>
      <c r="X11207" s="34"/>
      <c r="Y11207" s="34"/>
      <c r="Z11207" s="34"/>
    </row>
    <row r="11208" spans="18:26" x14ac:dyDescent="0.2">
      <c r="R11208" s="34"/>
      <c r="S11208" s="34"/>
      <c r="T11208" s="34"/>
      <c r="U11208" s="34"/>
      <c r="V11208" s="34"/>
      <c r="W11208" s="34"/>
      <c r="X11208" s="34"/>
      <c r="Y11208" s="34"/>
      <c r="Z11208" s="34"/>
    </row>
    <row r="11209" spans="18:26" x14ac:dyDescent="0.2">
      <c r="R11209" s="34"/>
      <c r="S11209" s="34"/>
      <c r="T11209" s="34"/>
      <c r="U11209" s="34"/>
      <c r="V11209" s="34"/>
      <c r="W11209" s="34"/>
      <c r="X11209" s="34"/>
      <c r="Y11209" s="34"/>
      <c r="Z11209" s="34"/>
    </row>
    <row r="11210" spans="18:26" x14ac:dyDescent="0.2">
      <c r="R11210" s="34"/>
      <c r="S11210" s="34"/>
      <c r="T11210" s="34"/>
      <c r="U11210" s="34"/>
      <c r="V11210" s="34"/>
      <c r="W11210" s="34"/>
      <c r="X11210" s="34"/>
      <c r="Y11210" s="34"/>
      <c r="Z11210" s="34"/>
    </row>
    <row r="11211" spans="18:26" x14ac:dyDescent="0.2">
      <c r="R11211" s="34"/>
      <c r="S11211" s="34"/>
      <c r="T11211" s="34"/>
      <c r="U11211" s="34"/>
      <c r="V11211" s="34"/>
      <c r="W11211" s="34"/>
      <c r="X11211" s="34"/>
      <c r="Y11211" s="34"/>
      <c r="Z11211" s="34"/>
    </row>
    <row r="11212" spans="18:26" x14ac:dyDescent="0.2">
      <c r="R11212" s="34"/>
      <c r="S11212" s="34"/>
      <c r="T11212" s="34"/>
      <c r="U11212" s="34"/>
      <c r="V11212" s="34"/>
      <c r="W11212" s="34"/>
      <c r="X11212" s="34"/>
      <c r="Y11212" s="34"/>
      <c r="Z11212" s="34"/>
    </row>
    <row r="11213" spans="18:26" x14ac:dyDescent="0.2">
      <c r="R11213" s="34"/>
      <c r="S11213" s="34"/>
      <c r="T11213" s="34"/>
      <c r="U11213" s="34"/>
      <c r="V11213" s="34"/>
      <c r="W11213" s="34"/>
      <c r="X11213" s="34"/>
      <c r="Y11213" s="34"/>
      <c r="Z11213" s="34"/>
    </row>
    <row r="11214" spans="18:26" x14ac:dyDescent="0.2">
      <c r="R11214" s="34"/>
      <c r="S11214" s="34"/>
      <c r="T11214" s="34"/>
      <c r="U11214" s="34"/>
      <c r="V11214" s="34"/>
      <c r="W11214" s="34"/>
      <c r="X11214" s="34"/>
      <c r="Y11214" s="34"/>
      <c r="Z11214" s="34"/>
    </row>
    <row r="11215" spans="18:26" x14ac:dyDescent="0.2">
      <c r="R11215" s="34"/>
      <c r="S11215" s="34"/>
      <c r="T11215" s="34"/>
      <c r="U11215" s="34"/>
      <c r="V11215" s="34"/>
      <c r="W11215" s="34"/>
      <c r="X11215" s="34"/>
      <c r="Y11215" s="34"/>
      <c r="Z11215" s="34"/>
    </row>
    <row r="11216" spans="18:26" x14ac:dyDescent="0.2">
      <c r="R11216" s="34"/>
      <c r="S11216" s="34"/>
      <c r="T11216" s="34"/>
      <c r="U11216" s="34"/>
      <c r="V11216" s="34"/>
      <c r="W11216" s="34"/>
      <c r="X11216" s="34"/>
      <c r="Y11216" s="34"/>
      <c r="Z11216" s="34"/>
    </row>
    <row r="11217" spans="18:26" x14ac:dyDescent="0.2">
      <c r="R11217" s="34"/>
      <c r="S11217" s="34"/>
      <c r="T11217" s="34"/>
      <c r="U11217" s="34"/>
      <c r="V11217" s="34"/>
      <c r="W11217" s="34"/>
      <c r="X11217" s="34"/>
      <c r="Y11217" s="34"/>
      <c r="Z11217" s="34"/>
    </row>
    <row r="11218" spans="18:26" x14ac:dyDescent="0.2">
      <c r="R11218" s="34"/>
      <c r="S11218" s="34"/>
      <c r="T11218" s="34"/>
      <c r="U11218" s="34"/>
      <c r="V11218" s="34"/>
      <c r="W11218" s="34"/>
      <c r="X11218" s="34"/>
      <c r="Y11218" s="34"/>
      <c r="Z11218" s="34"/>
    </row>
    <row r="11219" spans="18:26" x14ac:dyDescent="0.2">
      <c r="R11219" s="34"/>
      <c r="S11219" s="34"/>
      <c r="T11219" s="34"/>
      <c r="U11219" s="34"/>
      <c r="V11219" s="34"/>
      <c r="W11219" s="34"/>
      <c r="X11219" s="34"/>
      <c r="Y11219" s="34"/>
      <c r="Z11219" s="34"/>
    </row>
    <row r="11220" spans="18:26" x14ac:dyDescent="0.2">
      <c r="R11220" s="34"/>
      <c r="S11220" s="34"/>
      <c r="T11220" s="34"/>
      <c r="U11220" s="34"/>
      <c r="V11220" s="34"/>
      <c r="W11220" s="34"/>
      <c r="X11220" s="34"/>
      <c r="Y11220" s="34"/>
      <c r="Z11220" s="34"/>
    </row>
    <row r="11221" spans="18:26" x14ac:dyDescent="0.2">
      <c r="R11221" s="34"/>
      <c r="S11221" s="34"/>
      <c r="T11221" s="34"/>
      <c r="U11221" s="34"/>
      <c r="V11221" s="34"/>
      <c r="W11221" s="34"/>
      <c r="X11221" s="34"/>
      <c r="Y11221" s="34"/>
      <c r="Z11221" s="34"/>
    </row>
    <row r="11222" spans="18:26" x14ac:dyDescent="0.2">
      <c r="R11222" s="34"/>
      <c r="S11222" s="34"/>
      <c r="T11222" s="34"/>
      <c r="U11222" s="34"/>
      <c r="V11222" s="34"/>
      <c r="W11222" s="34"/>
      <c r="X11222" s="34"/>
      <c r="Y11222" s="34"/>
      <c r="Z11222" s="34"/>
    </row>
    <row r="11223" spans="18:26" x14ac:dyDescent="0.2">
      <c r="R11223" s="34"/>
      <c r="S11223" s="34"/>
      <c r="T11223" s="34"/>
      <c r="U11223" s="34"/>
      <c r="V11223" s="34"/>
      <c r="W11223" s="34"/>
      <c r="X11223" s="34"/>
      <c r="Y11223" s="34"/>
      <c r="Z11223" s="34"/>
    </row>
    <row r="11224" spans="18:26" x14ac:dyDescent="0.2">
      <c r="R11224" s="34"/>
      <c r="S11224" s="34"/>
      <c r="T11224" s="34"/>
      <c r="U11224" s="34"/>
      <c r="V11224" s="34"/>
      <c r="W11224" s="34"/>
      <c r="X11224" s="34"/>
      <c r="Y11224" s="34"/>
      <c r="Z11224" s="34"/>
    </row>
    <row r="11225" spans="18:26" x14ac:dyDescent="0.2">
      <c r="R11225" s="34"/>
      <c r="S11225" s="34"/>
      <c r="T11225" s="34"/>
      <c r="U11225" s="34"/>
      <c r="V11225" s="34"/>
      <c r="W11225" s="34"/>
      <c r="X11225" s="34"/>
      <c r="Y11225" s="34"/>
      <c r="Z11225" s="34"/>
    </row>
    <row r="11226" spans="18:26" x14ac:dyDescent="0.2">
      <c r="R11226" s="34"/>
      <c r="S11226" s="34"/>
      <c r="T11226" s="34"/>
      <c r="U11226" s="34"/>
      <c r="V11226" s="34"/>
      <c r="W11226" s="34"/>
      <c r="X11226" s="34"/>
      <c r="Y11226" s="34"/>
      <c r="Z11226" s="34"/>
    </row>
    <row r="11227" spans="18:26" x14ac:dyDescent="0.2">
      <c r="R11227" s="34"/>
      <c r="S11227" s="34"/>
      <c r="T11227" s="34"/>
      <c r="U11227" s="34"/>
      <c r="V11227" s="34"/>
      <c r="W11227" s="34"/>
      <c r="X11227" s="34"/>
      <c r="Y11227" s="34"/>
      <c r="Z11227" s="34"/>
    </row>
    <row r="11228" spans="18:26" x14ac:dyDescent="0.2">
      <c r="R11228" s="34"/>
      <c r="S11228" s="34"/>
      <c r="T11228" s="34"/>
      <c r="U11228" s="34"/>
      <c r="V11228" s="34"/>
      <c r="W11228" s="34"/>
      <c r="X11228" s="34"/>
      <c r="Y11228" s="34"/>
      <c r="Z11228" s="34"/>
    </row>
    <row r="11229" spans="18:26" x14ac:dyDescent="0.2">
      <c r="R11229" s="34"/>
      <c r="S11229" s="34"/>
      <c r="T11229" s="34"/>
      <c r="U11229" s="34"/>
      <c r="V11229" s="34"/>
      <c r="W11229" s="34"/>
      <c r="X11229" s="34"/>
      <c r="Y11229" s="34"/>
      <c r="Z11229" s="34"/>
    </row>
    <row r="11230" spans="18:26" x14ac:dyDescent="0.2">
      <c r="R11230" s="34"/>
      <c r="S11230" s="34"/>
      <c r="T11230" s="34"/>
      <c r="U11230" s="34"/>
      <c r="V11230" s="34"/>
      <c r="W11230" s="34"/>
      <c r="X11230" s="34"/>
      <c r="Y11230" s="34"/>
      <c r="Z11230" s="34"/>
    </row>
    <row r="11231" spans="18:26" x14ac:dyDescent="0.2">
      <c r="R11231" s="34"/>
      <c r="S11231" s="34"/>
      <c r="T11231" s="34"/>
      <c r="U11231" s="34"/>
      <c r="V11231" s="34"/>
      <c r="W11231" s="34"/>
      <c r="X11231" s="34"/>
      <c r="Y11231" s="34"/>
      <c r="Z11231" s="34"/>
    </row>
    <row r="11232" spans="18:26" x14ac:dyDescent="0.2">
      <c r="R11232" s="34"/>
      <c r="S11232" s="34"/>
      <c r="T11232" s="34"/>
      <c r="U11232" s="34"/>
      <c r="V11232" s="34"/>
      <c r="W11232" s="34"/>
      <c r="X11232" s="34"/>
      <c r="Y11232" s="34"/>
      <c r="Z11232" s="34"/>
    </row>
    <row r="11233" spans="18:26" x14ac:dyDescent="0.2">
      <c r="R11233" s="34"/>
      <c r="S11233" s="34"/>
      <c r="T11233" s="34"/>
      <c r="U11233" s="34"/>
      <c r="V11233" s="34"/>
      <c r="W11233" s="34"/>
      <c r="X11233" s="34"/>
      <c r="Y11233" s="34"/>
      <c r="Z11233" s="34"/>
    </row>
    <row r="11234" spans="18:26" x14ac:dyDescent="0.2">
      <c r="R11234" s="34"/>
      <c r="S11234" s="34"/>
      <c r="T11234" s="34"/>
      <c r="U11234" s="34"/>
      <c r="V11234" s="34"/>
      <c r="W11234" s="34"/>
      <c r="X11234" s="34"/>
      <c r="Y11234" s="34"/>
      <c r="Z11234" s="34"/>
    </row>
    <row r="11235" spans="18:26" x14ac:dyDescent="0.2">
      <c r="R11235" s="34"/>
      <c r="S11235" s="34"/>
      <c r="T11235" s="34"/>
      <c r="U11235" s="34"/>
      <c r="V11235" s="34"/>
      <c r="W11235" s="34"/>
      <c r="X11235" s="34"/>
      <c r="Y11235" s="34"/>
      <c r="Z11235" s="34"/>
    </row>
    <row r="11236" spans="18:26" x14ac:dyDescent="0.2">
      <c r="R11236" s="34"/>
      <c r="S11236" s="34"/>
      <c r="T11236" s="34"/>
      <c r="U11236" s="34"/>
      <c r="V11236" s="34"/>
      <c r="W11236" s="34"/>
      <c r="X11236" s="34"/>
      <c r="Y11236" s="34"/>
      <c r="Z11236" s="34"/>
    </row>
    <row r="11237" spans="18:26" x14ac:dyDescent="0.2">
      <c r="R11237" s="34"/>
      <c r="S11237" s="34"/>
      <c r="T11237" s="34"/>
      <c r="U11237" s="34"/>
      <c r="V11237" s="34"/>
      <c r="W11237" s="34"/>
      <c r="X11237" s="34"/>
      <c r="Y11237" s="34"/>
      <c r="Z11237" s="34"/>
    </row>
    <row r="11238" spans="18:26" x14ac:dyDescent="0.2">
      <c r="R11238" s="34"/>
      <c r="S11238" s="34"/>
      <c r="T11238" s="34"/>
      <c r="U11238" s="34"/>
      <c r="V11238" s="34"/>
      <c r="W11238" s="34"/>
      <c r="X11238" s="34"/>
      <c r="Y11238" s="34"/>
      <c r="Z11238" s="34"/>
    </row>
    <row r="11239" spans="18:26" x14ac:dyDescent="0.2">
      <c r="R11239" s="34"/>
      <c r="S11239" s="34"/>
      <c r="T11239" s="34"/>
      <c r="U11239" s="34"/>
      <c r="V11239" s="34"/>
      <c r="W11239" s="34"/>
      <c r="X11239" s="34"/>
      <c r="Y11239" s="34"/>
      <c r="Z11239" s="34"/>
    </row>
    <row r="11240" spans="18:26" x14ac:dyDescent="0.2">
      <c r="R11240" s="34"/>
      <c r="S11240" s="34"/>
      <c r="T11240" s="34"/>
      <c r="U11240" s="34"/>
      <c r="V11240" s="34"/>
      <c r="W11240" s="34"/>
      <c r="X11240" s="34"/>
      <c r="Y11240" s="34"/>
      <c r="Z11240" s="34"/>
    </row>
    <row r="11241" spans="18:26" x14ac:dyDescent="0.2">
      <c r="R11241" s="34"/>
      <c r="S11241" s="34"/>
      <c r="T11241" s="34"/>
      <c r="U11241" s="34"/>
      <c r="V11241" s="34"/>
      <c r="W11241" s="34"/>
      <c r="X11241" s="34"/>
      <c r="Y11241" s="34"/>
      <c r="Z11241" s="34"/>
    </row>
    <row r="11242" spans="18:26" x14ac:dyDescent="0.2">
      <c r="R11242" s="34"/>
      <c r="S11242" s="34"/>
      <c r="T11242" s="34"/>
      <c r="U11242" s="34"/>
      <c r="V11242" s="34"/>
      <c r="W11242" s="34"/>
      <c r="X11242" s="34"/>
      <c r="Y11242" s="34"/>
      <c r="Z11242" s="34"/>
    </row>
    <row r="11243" spans="18:26" x14ac:dyDescent="0.2">
      <c r="R11243" s="34"/>
      <c r="S11243" s="34"/>
      <c r="T11243" s="34"/>
      <c r="U11243" s="34"/>
      <c r="V11243" s="34"/>
      <c r="W11243" s="34"/>
      <c r="X11243" s="34"/>
      <c r="Y11243" s="34"/>
      <c r="Z11243" s="34"/>
    </row>
    <row r="11244" spans="18:26" x14ac:dyDescent="0.2">
      <c r="R11244" s="34"/>
      <c r="S11244" s="34"/>
      <c r="T11244" s="34"/>
      <c r="U11244" s="34"/>
      <c r="V11244" s="34"/>
      <c r="W11244" s="34"/>
      <c r="X11244" s="34"/>
      <c r="Y11244" s="34"/>
      <c r="Z11244" s="34"/>
    </row>
    <row r="11245" spans="18:26" x14ac:dyDescent="0.2">
      <c r="R11245" s="34"/>
      <c r="S11245" s="34"/>
      <c r="T11245" s="34"/>
      <c r="U11245" s="34"/>
      <c r="V11245" s="34"/>
      <c r="W11245" s="34"/>
      <c r="X11245" s="34"/>
      <c r="Y11245" s="34"/>
      <c r="Z11245" s="34"/>
    </row>
    <row r="11246" spans="18:26" x14ac:dyDescent="0.2">
      <c r="R11246" s="34"/>
      <c r="S11246" s="34"/>
      <c r="T11246" s="34"/>
      <c r="U11246" s="34"/>
      <c r="V11246" s="34"/>
      <c r="W11246" s="34"/>
      <c r="X11246" s="34"/>
      <c r="Y11246" s="34"/>
      <c r="Z11246" s="34"/>
    </row>
    <row r="11247" spans="18:26" x14ac:dyDescent="0.2">
      <c r="R11247" s="34"/>
      <c r="S11247" s="34"/>
      <c r="T11247" s="34"/>
      <c r="U11247" s="34"/>
      <c r="V11247" s="34"/>
      <c r="W11247" s="34"/>
      <c r="X11247" s="34"/>
      <c r="Y11247" s="34"/>
      <c r="Z11247" s="34"/>
    </row>
    <row r="11248" spans="18:26" x14ac:dyDescent="0.2">
      <c r="R11248" s="34"/>
      <c r="S11248" s="34"/>
      <c r="T11248" s="34"/>
      <c r="U11248" s="34"/>
      <c r="V11248" s="34"/>
      <c r="W11248" s="34"/>
      <c r="X11248" s="34"/>
      <c r="Y11248" s="34"/>
      <c r="Z11248" s="34"/>
    </row>
    <row r="11249" spans="18:26" x14ac:dyDescent="0.2">
      <c r="R11249" s="34"/>
      <c r="S11249" s="34"/>
      <c r="T11249" s="34"/>
      <c r="U11249" s="34"/>
      <c r="V11249" s="34"/>
      <c r="W11249" s="34"/>
      <c r="X11249" s="34"/>
      <c r="Y11249" s="34"/>
      <c r="Z11249" s="34"/>
    </row>
    <row r="11250" spans="18:26" x14ac:dyDescent="0.2">
      <c r="R11250" s="34"/>
      <c r="S11250" s="34"/>
      <c r="T11250" s="34"/>
      <c r="U11250" s="34"/>
      <c r="V11250" s="34"/>
      <c r="W11250" s="34"/>
      <c r="X11250" s="34"/>
      <c r="Y11250" s="34"/>
      <c r="Z11250" s="34"/>
    </row>
    <row r="11251" spans="18:26" x14ac:dyDescent="0.2">
      <c r="R11251" s="34"/>
      <c r="S11251" s="34"/>
      <c r="T11251" s="34"/>
      <c r="U11251" s="34"/>
      <c r="V11251" s="34"/>
      <c r="W11251" s="34"/>
      <c r="X11251" s="34"/>
      <c r="Y11251" s="34"/>
      <c r="Z11251" s="34"/>
    </row>
    <row r="11252" spans="18:26" x14ac:dyDescent="0.2">
      <c r="R11252" s="34"/>
      <c r="S11252" s="34"/>
      <c r="T11252" s="34"/>
      <c r="U11252" s="34"/>
      <c r="V11252" s="34"/>
      <c r="W11252" s="34"/>
      <c r="X11252" s="34"/>
      <c r="Y11252" s="34"/>
      <c r="Z11252" s="34"/>
    </row>
    <row r="11253" spans="18:26" x14ac:dyDescent="0.2">
      <c r="R11253" s="34"/>
      <c r="S11253" s="34"/>
      <c r="T11253" s="34"/>
      <c r="U11253" s="34"/>
      <c r="V11253" s="34"/>
      <c r="W11253" s="34"/>
      <c r="X11253" s="34"/>
      <c r="Y11253" s="34"/>
      <c r="Z11253" s="34"/>
    </row>
    <row r="11254" spans="18:26" x14ac:dyDescent="0.2">
      <c r="R11254" s="34"/>
      <c r="S11254" s="34"/>
      <c r="T11254" s="34"/>
      <c r="U11254" s="34"/>
      <c r="V11254" s="34"/>
      <c r="W11254" s="34"/>
      <c r="X11254" s="34"/>
      <c r="Y11254" s="34"/>
      <c r="Z11254" s="34"/>
    </row>
    <row r="11255" spans="18:26" x14ac:dyDescent="0.2">
      <c r="R11255" s="34"/>
      <c r="S11255" s="34"/>
      <c r="T11255" s="34"/>
      <c r="U11255" s="34"/>
      <c r="V11255" s="34"/>
      <c r="W11255" s="34"/>
      <c r="X11255" s="34"/>
      <c r="Y11255" s="34"/>
      <c r="Z11255" s="34"/>
    </row>
    <row r="11256" spans="18:26" x14ac:dyDescent="0.2">
      <c r="R11256" s="34"/>
      <c r="S11256" s="34"/>
      <c r="T11256" s="34"/>
      <c r="U11256" s="34"/>
      <c r="V11256" s="34"/>
      <c r="W11256" s="34"/>
      <c r="X11256" s="34"/>
      <c r="Y11256" s="34"/>
      <c r="Z11256" s="34"/>
    </row>
    <row r="11257" spans="18:26" x14ac:dyDescent="0.2">
      <c r="R11257" s="34"/>
      <c r="S11257" s="34"/>
      <c r="T11257" s="34"/>
      <c r="U11257" s="34"/>
      <c r="V11257" s="34"/>
      <c r="W11257" s="34"/>
      <c r="X11257" s="34"/>
      <c r="Y11257" s="34"/>
      <c r="Z11257" s="34"/>
    </row>
    <row r="11258" spans="18:26" x14ac:dyDescent="0.2">
      <c r="R11258" s="34"/>
      <c r="S11258" s="34"/>
      <c r="T11258" s="34"/>
      <c r="U11258" s="34"/>
      <c r="V11258" s="34"/>
      <c r="W11258" s="34"/>
      <c r="X11258" s="34"/>
      <c r="Y11258" s="34"/>
      <c r="Z11258" s="34"/>
    </row>
    <row r="11259" spans="18:26" x14ac:dyDescent="0.2">
      <c r="R11259" s="34"/>
      <c r="S11259" s="34"/>
      <c r="T11259" s="34"/>
      <c r="U11259" s="34"/>
      <c r="V11259" s="34"/>
      <c r="W11259" s="34"/>
      <c r="X11259" s="34"/>
      <c r="Y11259" s="34"/>
      <c r="Z11259" s="34"/>
    </row>
    <row r="11260" spans="18:26" x14ac:dyDescent="0.2">
      <c r="R11260" s="34"/>
      <c r="S11260" s="34"/>
      <c r="T11260" s="34"/>
      <c r="U11260" s="34"/>
      <c r="V11260" s="34"/>
      <c r="W11260" s="34"/>
      <c r="X11260" s="34"/>
      <c r="Y11260" s="34"/>
      <c r="Z11260" s="34"/>
    </row>
    <row r="11261" spans="18:26" x14ac:dyDescent="0.2">
      <c r="R11261" s="34"/>
      <c r="S11261" s="34"/>
      <c r="T11261" s="34"/>
      <c r="U11261" s="34"/>
      <c r="V11261" s="34"/>
      <c r="W11261" s="34"/>
      <c r="X11261" s="34"/>
      <c r="Y11261" s="34"/>
      <c r="Z11261" s="34"/>
    </row>
    <row r="11262" spans="18:26" x14ac:dyDescent="0.2">
      <c r="R11262" s="34"/>
      <c r="S11262" s="34"/>
      <c r="T11262" s="34"/>
      <c r="U11262" s="34"/>
      <c r="V11262" s="34"/>
      <c r="W11262" s="34"/>
      <c r="X11262" s="34"/>
      <c r="Y11262" s="34"/>
      <c r="Z11262" s="34"/>
    </row>
    <row r="11263" spans="18:26" x14ac:dyDescent="0.2">
      <c r="R11263" s="34"/>
      <c r="S11263" s="34"/>
      <c r="T11263" s="34"/>
      <c r="U11263" s="34"/>
      <c r="V11263" s="34"/>
      <c r="W11263" s="34"/>
      <c r="X11263" s="34"/>
      <c r="Y11263" s="34"/>
      <c r="Z11263" s="34"/>
    </row>
    <row r="11264" spans="18:26" x14ac:dyDescent="0.2">
      <c r="R11264" s="34"/>
      <c r="S11264" s="34"/>
      <c r="T11264" s="34"/>
      <c r="U11264" s="34"/>
      <c r="V11264" s="34"/>
      <c r="W11264" s="34"/>
      <c r="X11264" s="34"/>
      <c r="Y11264" s="34"/>
      <c r="Z11264" s="34"/>
    </row>
    <row r="11265" spans="18:26" x14ac:dyDescent="0.2">
      <c r="R11265" s="34"/>
      <c r="S11265" s="34"/>
      <c r="T11265" s="34"/>
      <c r="U11265" s="34"/>
      <c r="V11265" s="34"/>
      <c r="W11265" s="34"/>
      <c r="X11265" s="34"/>
      <c r="Y11265" s="34"/>
      <c r="Z11265" s="34"/>
    </row>
    <row r="11266" spans="18:26" x14ac:dyDescent="0.2">
      <c r="R11266" s="34"/>
      <c r="S11266" s="34"/>
      <c r="T11266" s="34"/>
      <c r="U11266" s="34"/>
      <c r="V11266" s="34"/>
      <c r="W11266" s="34"/>
      <c r="X11266" s="34"/>
      <c r="Y11266" s="34"/>
      <c r="Z11266" s="34"/>
    </row>
    <row r="11267" spans="18:26" x14ac:dyDescent="0.2">
      <c r="R11267" s="34"/>
      <c r="S11267" s="34"/>
      <c r="T11267" s="34"/>
      <c r="U11267" s="34"/>
      <c r="V11267" s="34"/>
      <c r="W11267" s="34"/>
      <c r="X11267" s="34"/>
      <c r="Y11267" s="34"/>
      <c r="Z11267" s="34"/>
    </row>
    <row r="11268" spans="18:26" x14ac:dyDescent="0.2">
      <c r="R11268" s="34"/>
      <c r="S11268" s="34"/>
      <c r="T11268" s="34"/>
      <c r="U11268" s="34"/>
      <c r="V11268" s="34"/>
      <c r="W11268" s="34"/>
      <c r="X11268" s="34"/>
      <c r="Y11268" s="34"/>
      <c r="Z11268" s="34"/>
    </row>
    <row r="11269" spans="18:26" x14ac:dyDescent="0.2">
      <c r="R11269" s="34"/>
      <c r="S11269" s="34"/>
      <c r="T11269" s="34"/>
      <c r="U11269" s="34"/>
      <c r="V11269" s="34"/>
      <c r="W11269" s="34"/>
      <c r="X11269" s="34"/>
      <c r="Y11269" s="34"/>
      <c r="Z11269" s="34"/>
    </row>
    <row r="11270" spans="18:26" x14ac:dyDescent="0.2">
      <c r="R11270" s="34"/>
      <c r="S11270" s="34"/>
      <c r="T11270" s="34"/>
      <c r="U11270" s="34"/>
      <c r="V11270" s="34"/>
      <c r="W11270" s="34"/>
      <c r="X11270" s="34"/>
      <c r="Y11270" s="34"/>
      <c r="Z11270" s="34"/>
    </row>
    <row r="11271" spans="18:26" x14ac:dyDescent="0.2">
      <c r="R11271" s="34"/>
      <c r="S11271" s="34"/>
      <c r="T11271" s="34"/>
      <c r="U11271" s="34"/>
      <c r="V11271" s="34"/>
      <c r="W11271" s="34"/>
      <c r="X11271" s="34"/>
      <c r="Y11271" s="34"/>
      <c r="Z11271" s="34"/>
    </row>
    <row r="11272" spans="18:26" x14ac:dyDescent="0.2">
      <c r="R11272" s="34"/>
      <c r="S11272" s="34"/>
      <c r="T11272" s="34"/>
      <c r="U11272" s="34"/>
      <c r="V11272" s="34"/>
      <c r="W11272" s="34"/>
      <c r="X11272" s="34"/>
      <c r="Y11272" s="34"/>
      <c r="Z11272" s="34"/>
    </row>
    <row r="11273" spans="18:26" x14ac:dyDescent="0.2">
      <c r="R11273" s="34"/>
      <c r="S11273" s="34"/>
      <c r="T11273" s="34"/>
      <c r="U11273" s="34"/>
      <c r="V11273" s="34"/>
      <c r="W11273" s="34"/>
      <c r="X11273" s="34"/>
      <c r="Y11273" s="34"/>
      <c r="Z11273" s="34"/>
    </row>
    <row r="11274" spans="18:26" x14ac:dyDescent="0.2">
      <c r="R11274" s="34"/>
      <c r="S11274" s="34"/>
      <c r="T11274" s="34"/>
      <c r="U11274" s="34"/>
      <c r="V11274" s="34"/>
      <c r="W11274" s="34"/>
      <c r="X11274" s="34"/>
      <c r="Y11274" s="34"/>
      <c r="Z11274" s="34"/>
    </row>
    <row r="11275" spans="18:26" x14ac:dyDescent="0.2">
      <c r="R11275" s="34"/>
      <c r="S11275" s="34"/>
      <c r="T11275" s="34"/>
      <c r="U11275" s="34"/>
      <c r="V11275" s="34"/>
      <c r="W11275" s="34"/>
      <c r="X11275" s="34"/>
      <c r="Y11275" s="34"/>
      <c r="Z11275" s="34"/>
    </row>
    <row r="11276" spans="18:26" x14ac:dyDescent="0.2">
      <c r="R11276" s="34"/>
      <c r="S11276" s="34"/>
      <c r="T11276" s="34"/>
      <c r="U11276" s="34"/>
      <c r="V11276" s="34"/>
      <c r="W11276" s="34"/>
      <c r="X11276" s="34"/>
      <c r="Y11276" s="34"/>
      <c r="Z11276" s="34"/>
    </row>
    <row r="11277" spans="18:26" x14ac:dyDescent="0.2">
      <c r="R11277" s="34"/>
      <c r="S11277" s="34"/>
      <c r="T11277" s="34"/>
      <c r="U11277" s="34"/>
      <c r="V11277" s="34"/>
      <c r="W11277" s="34"/>
      <c r="X11277" s="34"/>
      <c r="Y11277" s="34"/>
      <c r="Z11277" s="34"/>
    </row>
    <row r="11278" spans="18:26" x14ac:dyDescent="0.2">
      <c r="R11278" s="34"/>
      <c r="S11278" s="34"/>
      <c r="T11278" s="34"/>
      <c r="U11278" s="34"/>
      <c r="V11278" s="34"/>
      <c r="W11278" s="34"/>
      <c r="X11278" s="34"/>
      <c r="Y11278" s="34"/>
      <c r="Z11278" s="34"/>
    </row>
    <row r="11279" spans="18:26" x14ac:dyDescent="0.2">
      <c r="R11279" s="34"/>
      <c r="S11279" s="34"/>
      <c r="T11279" s="34"/>
      <c r="U11279" s="34"/>
      <c r="V11279" s="34"/>
      <c r="W11279" s="34"/>
      <c r="X11279" s="34"/>
      <c r="Y11279" s="34"/>
      <c r="Z11279" s="34"/>
    </row>
    <row r="11280" spans="18:26" x14ac:dyDescent="0.2">
      <c r="R11280" s="34"/>
      <c r="S11280" s="34"/>
      <c r="T11280" s="34"/>
      <c r="U11280" s="34"/>
      <c r="V11280" s="34"/>
      <c r="W11280" s="34"/>
      <c r="X11280" s="34"/>
      <c r="Y11280" s="34"/>
      <c r="Z11280" s="34"/>
    </row>
    <row r="11281" spans="18:26" x14ac:dyDescent="0.2">
      <c r="R11281" s="34"/>
      <c r="S11281" s="34"/>
      <c r="T11281" s="34"/>
      <c r="U11281" s="34"/>
      <c r="V11281" s="34"/>
      <c r="W11281" s="34"/>
      <c r="X11281" s="34"/>
      <c r="Y11281" s="34"/>
      <c r="Z11281" s="34"/>
    </row>
    <row r="11282" spans="18:26" x14ac:dyDescent="0.2">
      <c r="R11282" s="34"/>
      <c r="S11282" s="34"/>
      <c r="T11282" s="34"/>
      <c r="U11282" s="34"/>
      <c r="V11282" s="34"/>
      <c r="W11282" s="34"/>
      <c r="X11282" s="34"/>
      <c r="Y11282" s="34"/>
      <c r="Z11282" s="34"/>
    </row>
    <row r="11283" spans="18:26" x14ac:dyDescent="0.2">
      <c r="R11283" s="34"/>
      <c r="S11283" s="34"/>
      <c r="T11283" s="34"/>
      <c r="U11283" s="34"/>
      <c r="V11283" s="34"/>
      <c r="W11283" s="34"/>
      <c r="X11283" s="34"/>
      <c r="Y11283" s="34"/>
      <c r="Z11283" s="34"/>
    </row>
    <row r="11284" spans="18:26" x14ac:dyDescent="0.2">
      <c r="R11284" s="34"/>
      <c r="S11284" s="34"/>
      <c r="T11284" s="34"/>
      <c r="U11284" s="34"/>
      <c r="V11284" s="34"/>
      <c r="W11284" s="34"/>
      <c r="X11284" s="34"/>
      <c r="Y11284" s="34"/>
      <c r="Z11284" s="34"/>
    </row>
    <row r="11285" spans="18:26" x14ac:dyDescent="0.2">
      <c r="R11285" s="34"/>
      <c r="S11285" s="34"/>
      <c r="T11285" s="34"/>
      <c r="U11285" s="34"/>
      <c r="V11285" s="34"/>
      <c r="W11285" s="34"/>
      <c r="X11285" s="34"/>
      <c r="Y11285" s="34"/>
      <c r="Z11285" s="34"/>
    </row>
    <row r="11286" spans="18:26" x14ac:dyDescent="0.2">
      <c r="R11286" s="34"/>
      <c r="S11286" s="34"/>
      <c r="T11286" s="34"/>
      <c r="U11286" s="34"/>
      <c r="V11286" s="34"/>
      <c r="W11286" s="34"/>
      <c r="X11286" s="34"/>
      <c r="Y11286" s="34"/>
      <c r="Z11286" s="34"/>
    </row>
    <row r="11287" spans="18:26" x14ac:dyDescent="0.2">
      <c r="R11287" s="34"/>
      <c r="S11287" s="34"/>
      <c r="T11287" s="34"/>
      <c r="U11287" s="34"/>
      <c r="V11287" s="34"/>
      <c r="W11287" s="34"/>
      <c r="X11287" s="34"/>
      <c r="Y11287" s="34"/>
      <c r="Z11287" s="34"/>
    </row>
    <row r="11288" spans="18:26" x14ac:dyDescent="0.2">
      <c r="R11288" s="34"/>
      <c r="S11288" s="34"/>
      <c r="T11288" s="34"/>
      <c r="U11288" s="34"/>
      <c r="V11288" s="34"/>
      <c r="W11288" s="34"/>
      <c r="X11288" s="34"/>
      <c r="Y11288" s="34"/>
      <c r="Z11288" s="34"/>
    </row>
    <row r="11289" spans="18:26" x14ac:dyDescent="0.2">
      <c r="R11289" s="34"/>
      <c r="S11289" s="34"/>
      <c r="T11289" s="34"/>
      <c r="U11289" s="34"/>
      <c r="V11289" s="34"/>
      <c r="W11289" s="34"/>
      <c r="X11289" s="34"/>
      <c r="Y11289" s="34"/>
      <c r="Z11289" s="34"/>
    </row>
    <row r="11290" spans="18:26" x14ac:dyDescent="0.2">
      <c r="R11290" s="34"/>
      <c r="S11290" s="34"/>
      <c r="T11290" s="34"/>
      <c r="U11290" s="34"/>
      <c r="V11290" s="34"/>
      <c r="W11290" s="34"/>
      <c r="X11290" s="34"/>
      <c r="Y11290" s="34"/>
      <c r="Z11290" s="34"/>
    </row>
    <row r="11291" spans="18:26" x14ac:dyDescent="0.2">
      <c r="R11291" s="34"/>
      <c r="S11291" s="34"/>
      <c r="T11291" s="34"/>
      <c r="U11291" s="34"/>
      <c r="V11291" s="34"/>
      <c r="W11291" s="34"/>
      <c r="X11291" s="34"/>
      <c r="Y11291" s="34"/>
      <c r="Z11291" s="34"/>
    </row>
    <row r="11292" spans="18:26" x14ac:dyDescent="0.2">
      <c r="R11292" s="34"/>
      <c r="S11292" s="34"/>
      <c r="T11292" s="34"/>
      <c r="U11292" s="34"/>
      <c r="V11292" s="34"/>
      <c r="W11292" s="34"/>
      <c r="X11292" s="34"/>
      <c r="Y11292" s="34"/>
      <c r="Z11292" s="34"/>
    </row>
    <row r="11293" spans="18:26" x14ac:dyDescent="0.2">
      <c r="R11293" s="34"/>
      <c r="S11293" s="34"/>
      <c r="T11293" s="34"/>
      <c r="U11293" s="34"/>
      <c r="V11293" s="34"/>
      <c r="W11293" s="34"/>
      <c r="X11293" s="34"/>
      <c r="Y11293" s="34"/>
      <c r="Z11293" s="34"/>
    </row>
    <row r="11294" spans="18:26" x14ac:dyDescent="0.2">
      <c r="R11294" s="34"/>
      <c r="S11294" s="34"/>
      <c r="T11294" s="34"/>
      <c r="U11294" s="34"/>
      <c r="V11294" s="34"/>
      <c r="W11294" s="34"/>
      <c r="X11294" s="34"/>
      <c r="Y11294" s="34"/>
      <c r="Z11294" s="34"/>
    </row>
    <row r="11295" spans="18:26" x14ac:dyDescent="0.2">
      <c r="R11295" s="34"/>
      <c r="S11295" s="34"/>
      <c r="T11295" s="34"/>
      <c r="U11295" s="34"/>
      <c r="V11295" s="34"/>
      <c r="W11295" s="34"/>
      <c r="X11295" s="34"/>
      <c r="Y11295" s="34"/>
      <c r="Z11295" s="34"/>
    </row>
    <row r="11296" spans="18:26" x14ac:dyDescent="0.2">
      <c r="R11296" s="34"/>
      <c r="S11296" s="34"/>
      <c r="T11296" s="34"/>
      <c r="U11296" s="34"/>
      <c r="V11296" s="34"/>
      <c r="W11296" s="34"/>
      <c r="X11296" s="34"/>
      <c r="Y11296" s="34"/>
      <c r="Z11296" s="34"/>
    </row>
    <row r="11297" spans="18:26" x14ac:dyDescent="0.2">
      <c r="R11297" s="34"/>
      <c r="S11297" s="34"/>
      <c r="T11297" s="34"/>
      <c r="U11297" s="34"/>
      <c r="V11297" s="34"/>
      <c r="W11297" s="34"/>
      <c r="X11297" s="34"/>
      <c r="Y11297" s="34"/>
      <c r="Z11297" s="34"/>
    </row>
    <row r="11298" spans="18:26" x14ac:dyDescent="0.2">
      <c r="R11298" s="34"/>
      <c r="S11298" s="34"/>
      <c r="T11298" s="34"/>
      <c r="U11298" s="34"/>
      <c r="V11298" s="34"/>
      <c r="W11298" s="34"/>
      <c r="X11298" s="34"/>
      <c r="Y11298" s="34"/>
      <c r="Z11298" s="34"/>
    </row>
    <row r="11299" spans="18:26" x14ac:dyDescent="0.2">
      <c r="R11299" s="34"/>
      <c r="S11299" s="34"/>
      <c r="T11299" s="34"/>
      <c r="U11299" s="34"/>
      <c r="V11299" s="34"/>
      <c r="W11299" s="34"/>
      <c r="X11299" s="34"/>
      <c r="Y11299" s="34"/>
      <c r="Z11299" s="34"/>
    </row>
    <row r="11300" spans="18:26" x14ac:dyDescent="0.2">
      <c r="R11300" s="34"/>
      <c r="S11300" s="34"/>
      <c r="T11300" s="34"/>
      <c r="U11300" s="34"/>
      <c r="V11300" s="34"/>
      <c r="W11300" s="34"/>
      <c r="X11300" s="34"/>
      <c r="Y11300" s="34"/>
      <c r="Z11300" s="34"/>
    </row>
    <row r="11301" spans="18:26" x14ac:dyDescent="0.2">
      <c r="R11301" s="34"/>
      <c r="S11301" s="34"/>
      <c r="T11301" s="34"/>
      <c r="U11301" s="34"/>
      <c r="V11301" s="34"/>
      <c r="W11301" s="34"/>
      <c r="X11301" s="34"/>
      <c r="Y11301" s="34"/>
      <c r="Z11301" s="34"/>
    </row>
    <row r="11302" spans="18:26" x14ac:dyDescent="0.2">
      <c r="R11302" s="34"/>
      <c r="S11302" s="34"/>
      <c r="T11302" s="34"/>
      <c r="U11302" s="34"/>
      <c r="V11302" s="34"/>
      <c r="W11302" s="34"/>
      <c r="X11302" s="34"/>
      <c r="Y11302" s="34"/>
      <c r="Z11302" s="34"/>
    </row>
    <row r="11303" spans="18:26" x14ac:dyDescent="0.2">
      <c r="R11303" s="34"/>
      <c r="S11303" s="34"/>
      <c r="T11303" s="34"/>
      <c r="U11303" s="34"/>
      <c r="V11303" s="34"/>
      <c r="W11303" s="34"/>
      <c r="X11303" s="34"/>
      <c r="Y11303" s="34"/>
      <c r="Z11303" s="34"/>
    </row>
    <row r="11304" spans="18:26" x14ac:dyDescent="0.2">
      <c r="R11304" s="34"/>
      <c r="S11304" s="34"/>
      <c r="T11304" s="34"/>
      <c r="U11304" s="34"/>
      <c r="V11304" s="34"/>
      <c r="W11304" s="34"/>
      <c r="X11304" s="34"/>
      <c r="Y11304" s="34"/>
      <c r="Z11304" s="34"/>
    </row>
    <row r="11305" spans="18:26" x14ac:dyDescent="0.2">
      <c r="R11305" s="34"/>
      <c r="S11305" s="34"/>
      <c r="T11305" s="34"/>
      <c r="U11305" s="34"/>
      <c r="V11305" s="34"/>
      <c r="W11305" s="34"/>
      <c r="X11305" s="34"/>
      <c r="Y11305" s="34"/>
      <c r="Z11305" s="34"/>
    </row>
    <row r="11306" spans="18:26" x14ac:dyDescent="0.2">
      <c r="R11306" s="34"/>
      <c r="S11306" s="34"/>
      <c r="T11306" s="34"/>
      <c r="U11306" s="34"/>
      <c r="V11306" s="34"/>
      <c r="W11306" s="34"/>
      <c r="X11306" s="34"/>
      <c r="Y11306" s="34"/>
      <c r="Z11306" s="34"/>
    </row>
    <row r="11307" spans="18:26" x14ac:dyDescent="0.2">
      <c r="R11307" s="34"/>
      <c r="S11307" s="34"/>
      <c r="T11307" s="34"/>
      <c r="U11307" s="34"/>
      <c r="V11307" s="34"/>
      <c r="W11307" s="34"/>
      <c r="X11307" s="34"/>
      <c r="Y11307" s="34"/>
      <c r="Z11307" s="34"/>
    </row>
    <row r="11308" spans="18:26" x14ac:dyDescent="0.2">
      <c r="R11308" s="34"/>
      <c r="S11308" s="34"/>
      <c r="T11308" s="34"/>
      <c r="U11308" s="34"/>
      <c r="V11308" s="34"/>
      <c r="W11308" s="34"/>
      <c r="X11308" s="34"/>
      <c r="Y11308" s="34"/>
      <c r="Z11308" s="34"/>
    </row>
    <row r="11309" spans="18:26" x14ac:dyDescent="0.2">
      <c r="R11309" s="34"/>
      <c r="S11309" s="34"/>
      <c r="T11309" s="34"/>
      <c r="U11309" s="34"/>
      <c r="V11309" s="34"/>
      <c r="W11309" s="34"/>
      <c r="X11309" s="34"/>
      <c r="Y11309" s="34"/>
      <c r="Z11309" s="34"/>
    </row>
    <row r="11310" spans="18:26" x14ac:dyDescent="0.2">
      <c r="R11310" s="34"/>
      <c r="S11310" s="34"/>
      <c r="T11310" s="34"/>
      <c r="U11310" s="34"/>
      <c r="V11310" s="34"/>
      <c r="W11310" s="34"/>
      <c r="X11310" s="34"/>
      <c r="Y11310" s="34"/>
      <c r="Z11310" s="34"/>
    </row>
    <row r="11311" spans="18:26" x14ac:dyDescent="0.2">
      <c r="R11311" s="34"/>
      <c r="S11311" s="34"/>
      <c r="T11311" s="34"/>
      <c r="U11311" s="34"/>
      <c r="V11311" s="34"/>
      <c r="W11311" s="34"/>
      <c r="X11311" s="34"/>
      <c r="Y11311" s="34"/>
      <c r="Z11311" s="34"/>
    </row>
    <row r="11312" spans="18:26" x14ac:dyDescent="0.2">
      <c r="R11312" s="34"/>
      <c r="S11312" s="34"/>
      <c r="T11312" s="34"/>
      <c r="U11312" s="34"/>
      <c r="V11312" s="34"/>
      <c r="W11312" s="34"/>
      <c r="X11312" s="34"/>
      <c r="Y11312" s="34"/>
      <c r="Z11312" s="34"/>
    </row>
    <row r="11313" spans="18:26" x14ac:dyDescent="0.2">
      <c r="R11313" s="34"/>
      <c r="S11313" s="34"/>
      <c r="T11313" s="34"/>
      <c r="U11313" s="34"/>
      <c r="V11313" s="34"/>
      <c r="W11313" s="34"/>
      <c r="X11313" s="34"/>
      <c r="Y11313" s="34"/>
      <c r="Z11313" s="34"/>
    </row>
    <row r="11314" spans="18:26" x14ac:dyDescent="0.2">
      <c r="R11314" s="34"/>
      <c r="S11314" s="34"/>
      <c r="T11314" s="34"/>
      <c r="U11314" s="34"/>
      <c r="V11314" s="34"/>
      <c r="W11314" s="34"/>
      <c r="X11314" s="34"/>
      <c r="Y11314" s="34"/>
      <c r="Z11314" s="34"/>
    </row>
    <row r="11315" spans="18:26" x14ac:dyDescent="0.2">
      <c r="R11315" s="34"/>
      <c r="S11315" s="34"/>
      <c r="T11315" s="34"/>
      <c r="U11315" s="34"/>
      <c r="V11315" s="34"/>
      <c r="W11315" s="34"/>
      <c r="X11315" s="34"/>
      <c r="Y11315" s="34"/>
      <c r="Z11315" s="34"/>
    </row>
    <row r="11316" spans="18:26" x14ac:dyDescent="0.2">
      <c r="R11316" s="34"/>
      <c r="S11316" s="34"/>
      <c r="T11316" s="34"/>
      <c r="U11316" s="34"/>
      <c r="V11316" s="34"/>
      <c r="W11316" s="34"/>
      <c r="X11316" s="34"/>
      <c r="Y11316" s="34"/>
      <c r="Z11316" s="34"/>
    </row>
    <row r="11317" spans="18:26" x14ac:dyDescent="0.2">
      <c r="R11317" s="34"/>
      <c r="S11317" s="34"/>
      <c r="T11317" s="34"/>
      <c r="U11317" s="34"/>
      <c r="V11317" s="34"/>
      <c r="W11317" s="34"/>
      <c r="X11317" s="34"/>
      <c r="Y11317" s="34"/>
      <c r="Z11317" s="34"/>
    </row>
    <row r="11318" spans="18:26" x14ac:dyDescent="0.2">
      <c r="R11318" s="34"/>
      <c r="S11318" s="34"/>
      <c r="T11318" s="34"/>
      <c r="U11318" s="34"/>
      <c r="V11318" s="34"/>
      <c r="W11318" s="34"/>
      <c r="X11318" s="34"/>
      <c r="Y11318" s="34"/>
      <c r="Z11318" s="34"/>
    </row>
    <row r="11319" spans="18:26" x14ac:dyDescent="0.2">
      <c r="R11319" s="34"/>
      <c r="S11319" s="34"/>
      <c r="T11319" s="34"/>
      <c r="U11319" s="34"/>
      <c r="V11319" s="34"/>
      <c r="W11319" s="34"/>
      <c r="X11319" s="34"/>
      <c r="Y11319" s="34"/>
      <c r="Z11319" s="34"/>
    </row>
    <row r="11320" spans="18:26" x14ac:dyDescent="0.2">
      <c r="R11320" s="34"/>
      <c r="S11320" s="34"/>
      <c r="T11320" s="34"/>
      <c r="U11320" s="34"/>
      <c r="V11320" s="34"/>
      <c r="W11320" s="34"/>
      <c r="X11320" s="34"/>
      <c r="Y11320" s="34"/>
      <c r="Z11320" s="34"/>
    </row>
    <row r="11321" spans="18:26" x14ac:dyDescent="0.2">
      <c r="R11321" s="34"/>
      <c r="S11321" s="34"/>
      <c r="T11321" s="34"/>
      <c r="U11321" s="34"/>
      <c r="V11321" s="34"/>
      <c r="W11321" s="34"/>
      <c r="X11321" s="34"/>
      <c r="Y11321" s="34"/>
      <c r="Z11321" s="34"/>
    </row>
    <row r="11322" spans="18:26" x14ac:dyDescent="0.2">
      <c r="R11322" s="34"/>
      <c r="S11322" s="34"/>
      <c r="T11322" s="34"/>
      <c r="U11322" s="34"/>
      <c r="V11322" s="34"/>
      <c r="W11322" s="34"/>
      <c r="X11322" s="34"/>
      <c r="Y11322" s="34"/>
      <c r="Z11322" s="34"/>
    </row>
    <row r="11323" spans="18:26" x14ac:dyDescent="0.2">
      <c r="R11323" s="34"/>
      <c r="S11323" s="34"/>
      <c r="T11323" s="34"/>
      <c r="U11323" s="34"/>
      <c r="V11323" s="34"/>
      <c r="W11323" s="34"/>
      <c r="X11323" s="34"/>
      <c r="Y11323" s="34"/>
      <c r="Z11323" s="34"/>
    </row>
    <row r="11324" spans="18:26" x14ac:dyDescent="0.2">
      <c r="R11324" s="34"/>
      <c r="S11324" s="34"/>
      <c r="T11324" s="34"/>
      <c r="U11324" s="34"/>
      <c r="V11324" s="34"/>
      <c r="W11324" s="34"/>
      <c r="X11324" s="34"/>
      <c r="Y11324" s="34"/>
      <c r="Z11324" s="34"/>
    </row>
    <row r="11325" spans="18:26" x14ac:dyDescent="0.2">
      <c r="R11325" s="34"/>
      <c r="S11325" s="34"/>
      <c r="T11325" s="34"/>
      <c r="U11325" s="34"/>
      <c r="V11325" s="34"/>
      <c r="W11325" s="34"/>
      <c r="X11325" s="34"/>
      <c r="Y11325" s="34"/>
      <c r="Z11325" s="34"/>
    </row>
    <row r="11326" spans="18:26" x14ac:dyDescent="0.2">
      <c r="R11326" s="34"/>
      <c r="S11326" s="34"/>
      <c r="T11326" s="34"/>
      <c r="U11326" s="34"/>
      <c r="V11326" s="34"/>
      <c r="W11326" s="34"/>
      <c r="X11326" s="34"/>
      <c r="Y11326" s="34"/>
      <c r="Z11326" s="34"/>
    </row>
    <row r="11327" spans="18:26" x14ac:dyDescent="0.2">
      <c r="R11327" s="34"/>
      <c r="S11327" s="34"/>
      <c r="T11327" s="34"/>
      <c r="U11327" s="34"/>
      <c r="V11327" s="34"/>
      <c r="W11327" s="34"/>
      <c r="X11327" s="34"/>
      <c r="Y11327" s="34"/>
      <c r="Z11327" s="34"/>
    </row>
    <row r="11328" spans="18:26" x14ac:dyDescent="0.2">
      <c r="R11328" s="34"/>
      <c r="S11328" s="34"/>
      <c r="T11328" s="34"/>
      <c r="U11328" s="34"/>
      <c r="V11328" s="34"/>
      <c r="W11328" s="34"/>
      <c r="X11328" s="34"/>
      <c r="Y11328" s="34"/>
      <c r="Z11328" s="34"/>
    </row>
    <row r="11329" spans="18:26" x14ac:dyDescent="0.2">
      <c r="R11329" s="34"/>
      <c r="S11329" s="34"/>
      <c r="T11329" s="34"/>
      <c r="U11329" s="34"/>
      <c r="V11329" s="34"/>
      <c r="W11329" s="34"/>
      <c r="X11329" s="34"/>
      <c r="Y11329" s="34"/>
      <c r="Z11329" s="34"/>
    </row>
    <row r="11330" spans="18:26" x14ac:dyDescent="0.2">
      <c r="R11330" s="34"/>
      <c r="S11330" s="34"/>
      <c r="T11330" s="34"/>
      <c r="U11330" s="34"/>
      <c r="V11330" s="34"/>
      <c r="W11330" s="34"/>
      <c r="X11330" s="34"/>
      <c r="Y11330" s="34"/>
      <c r="Z11330" s="34"/>
    </row>
    <row r="11331" spans="18:26" x14ac:dyDescent="0.2">
      <c r="R11331" s="34"/>
      <c r="S11331" s="34"/>
      <c r="T11331" s="34"/>
      <c r="U11331" s="34"/>
      <c r="V11331" s="34"/>
      <c r="W11331" s="34"/>
      <c r="X11331" s="34"/>
      <c r="Y11331" s="34"/>
      <c r="Z11331" s="34"/>
    </row>
    <row r="11332" spans="18:26" x14ac:dyDescent="0.2">
      <c r="R11332" s="34"/>
      <c r="S11332" s="34"/>
      <c r="T11332" s="34"/>
      <c r="U11332" s="34"/>
      <c r="V11332" s="34"/>
      <c r="W11332" s="34"/>
      <c r="X11332" s="34"/>
      <c r="Y11332" s="34"/>
      <c r="Z11332" s="34"/>
    </row>
    <row r="11333" spans="18:26" x14ac:dyDescent="0.2">
      <c r="R11333" s="34"/>
      <c r="S11333" s="34"/>
      <c r="T11333" s="34"/>
      <c r="U11333" s="34"/>
      <c r="V11333" s="34"/>
      <c r="W11333" s="34"/>
      <c r="X11333" s="34"/>
      <c r="Y11333" s="34"/>
      <c r="Z11333" s="34"/>
    </row>
    <row r="11334" spans="18:26" x14ac:dyDescent="0.2">
      <c r="R11334" s="34"/>
      <c r="S11334" s="34"/>
      <c r="T11334" s="34"/>
      <c r="U11334" s="34"/>
      <c r="V11334" s="34"/>
      <c r="W11334" s="34"/>
      <c r="X11334" s="34"/>
      <c r="Y11334" s="34"/>
      <c r="Z11334" s="34"/>
    </row>
    <row r="11335" spans="18:26" x14ac:dyDescent="0.2">
      <c r="R11335" s="34"/>
      <c r="S11335" s="34"/>
      <c r="T11335" s="34"/>
      <c r="U11335" s="34"/>
      <c r="V11335" s="34"/>
      <c r="W11335" s="34"/>
      <c r="X11335" s="34"/>
      <c r="Y11335" s="34"/>
      <c r="Z11335" s="34"/>
    </row>
    <row r="11336" spans="18:26" x14ac:dyDescent="0.2">
      <c r="R11336" s="34"/>
      <c r="S11336" s="34"/>
      <c r="T11336" s="34"/>
      <c r="U11336" s="34"/>
      <c r="V11336" s="34"/>
      <c r="W11336" s="34"/>
      <c r="X11336" s="34"/>
      <c r="Y11336" s="34"/>
      <c r="Z11336" s="34"/>
    </row>
    <row r="11337" spans="18:26" x14ac:dyDescent="0.2">
      <c r="R11337" s="34"/>
      <c r="S11337" s="34"/>
      <c r="T11337" s="34"/>
      <c r="U11337" s="34"/>
      <c r="V11337" s="34"/>
      <c r="W11337" s="34"/>
      <c r="X11337" s="34"/>
      <c r="Y11337" s="34"/>
      <c r="Z11337" s="34"/>
    </row>
    <row r="11338" spans="18:26" x14ac:dyDescent="0.2">
      <c r="R11338" s="34"/>
      <c r="S11338" s="34"/>
      <c r="T11338" s="34"/>
      <c r="U11338" s="34"/>
      <c r="V11338" s="34"/>
      <c r="W11338" s="34"/>
      <c r="X11338" s="34"/>
      <c r="Y11338" s="34"/>
      <c r="Z11338" s="34"/>
    </row>
    <row r="11339" spans="18:26" x14ac:dyDescent="0.2">
      <c r="R11339" s="34"/>
      <c r="S11339" s="34"/>
      <c r="T11339" s="34"/>
      <c r="U11339" s="34"/>
      <c r="V11339" s="34"/>
      <c r="W11339" s="34"/>
      <c r="X11339" s="34"/>
      <c r="Y11339" s="34"/>
      <c r="Z11339" s="34"/>
    </row>
    <row r="11340" spans="18:26" x14ac:dyDescent="0.2">
      <c r="R11340" s="34"/>
      <c r="S11340" s="34"/>
      <c r="T11340" s="34"/>
      <c r="U11340" s="34"/>
      <c r="V11340" s="34"/>
      <c r="W11340" s="34"/>
      <c r="X11340" s="34"/>
      <c r="Y11340" s="34"/>
      <c r="Z11340" s="34"/>
    </row>
    <row r="11341" spans="18:26" x14ac:dyDescent="0.2">
      <c r="R11341" s="34"/>
      <c r="S11341" s="34"/>
      <c r="T11341" s="34"/>
      <c r="U11341" s="34"/>
      <c r="V11341" s="34"/>
      <c r="W11341" s="34"/>
      <c r="X11341" s="34"/>
      <c r="Y11341" s="34"/>
      <c r="Z11341" s="34"/>
    </row>
    <row r="11342" spans="18:26" x14ac:dyDescent="0.2">
      <c r="R11342" s="34"/>
      <c r="S11342" s="34"/>
      <c r="T11342" s="34"/>
      <c r="U11342" s="34"/>
      <c r="V11342" s="34"/>
      <c r="W11342" s="34"/>
      <c r="X11342" s="34"/>
      <c r="Y11342" s="34"/>
      <c r="Z11342" s="34"/>
    </row>
    <row r="11343" spans="18:26" x14ac:dyDescent="0.2">
      <c r="R11343" s="34"/>
      <c r="S11343" s="34"/>
      <c r="T11343" s="34"/>
      <c r="U11343" s="34"/>
      <c r="V11343" s="34"/>
      <c r="W11343" s="34"/>
      <c r="X11343" s="34"/>
      <c r="Y11343" s="34"/>
      <c r="Z11343" s="34"/>
    </row>
    <row r="11344" spans="18:26" x14ac:dyDescent="0.2">
      <c r="R11344" s="34"/>
      <c r="S11344" s="34"/>
      <c r="T11344" s="34"/>
      <c r="U11344" s="34"/>
      <c r="V11344" s="34"/>
      <c r="W11344" s="34"/>
      <c r="X11344" s="34"/>
      <c r="Y11344" s="34"/>
      <c r="Z11344" s="34"/>
    </row>
    <row r="11345" spans="18:26" x14ac:dyDescent="0.2">
      <c r="R11345" s="34"/>
      <c r="S11345" s="34"/>
      <c r="T11345" s="34"/>
      <c r="U11345" s="34"/>
      <c r="V11345" s="34"/>
      <c r="W11345" s="34"/>
      <c r="X11345" s="34"/>
      <c r="Y11345" s="34"/>
      <c r="Z11345" s="34"/>
    </row>
    <row r="11346" spans="18:26" x14ac:dyDescent="0.2">
      <c r="R11346" s="34"/>
      <c r="S11346" s="34"/>
      <c r="T11346" s="34"/>
      <c r="U11346" s="34"/>
      <c r="V11346" s="34"/>
      <c r="W11346" s="34"/>
      <c r="X11346" s="34"/>
      <c r="Y11346" s="34"/>
      <c r="Z11346" s="34"/>
    </row>
    <row r="11347" spans="18:26" x14ac:dyDescent="0.2">
      <c r="R11347" s="34"/>
      <c r="S11347" s="34"/>
      <c r="T11347" s="34"/>
      <c r="U11347" s="34"/>
      <c r="V11347" s="34"/>
      <c r="W11347" s="34"/>
      <c r="X11347" s="34"/>
      <c r="Y11347" s="34"/>
      <c r="Z11347" s="34"/>
    </row>
    <row r="11348" spans="18:26" x14ac:dyDescent="0.2">
      <c r="R11348" s="34"/>
      <c r="S11348" s="34"/>
      <c r="T11348" s="34"/>
      <c r="U11348" s="34"/>
      <c r="V11348" s="34"/>
      <c r="W11348" s="34"/>
      <c r="X11348" s="34"/>
      <c r="Y11348" s="34"/>
      <c r="Z11348" s="34"/>
    </row>
    <row r="11349" spans="18:26" x14ac:dyDescent="0.2">
      <c r="R11349" s="34"/>
      <c r="S11349" s="34"/>
      <c r="T11349" s="34"/>
      <c r="U11349" s="34"/>
      <c r="V11349" s="34"/>
      <c r="W11349" s="34"/>
      <c r="X11349" s="34"/>
      <c r="Y11349" s="34"/>
      <c r="Z11349" s="34"/>
    </row>
    <row r="11350" spans="18:26" x14ac:dyDescent="0.2">
      <c r="R11350" s="34"/>
      <c r="S11350" s="34"/>
      <c r="T11350" s="34"/>
      <c r="U11350" s="34"/>
      <c r="V11350" s="34"/>
      <c r="W11350" s="34"/>
      <c r="X11350" s="34"/>
      <c r="Y11350" s="34"/>
      <c r="Z11350" s="34"/>
    </row>
    <row r="11351" spans="18:26" x14ac:dyDescent="0.2">
      <c r="R11351" s="34"/>
      <c r="S11351" s="34"/>
      <c r="T11351" s="34"/>
      <c r="U11351" s="34"/>
      <c r="V11351" s="34"/>
      <c r="W11351" s="34"/>
      <c r="X11351" s="34"/>
      <c r="Y11351" s="34"/>
      <c r="Z11351" s="34"/>
    </row>
    <row r="11352" spans="18:26" x14ac:dyDescent="0.2">
      <c r="R11352" s="34"/>
      <c r="S11352" s="34"/>
      <c r="T11352" s="34"/>
      <c r="U11352" s="34"/>
      <c r="V11352" s="34"/>
      <c r="W11352" s="34"/>
      <c r="X11352" s="34"/>
      <c r="Y11352" s="34"/>
      <c r="Z11352" s="34"/>
    </row>
    <row r="11353" spans="18:26" x14ac:dyDescent="0.2">
      <c r="R11353" s="34"/>
      <c r="S11353" s="34"/>
      <c r="T11353" s="34"/>
      <c r="U11353" s="34"/>
      <c r="V11353" s="34"/>
      <c r="W11353" s="34"/>
      <c r="X11353" s="34"/>
      <c r="Y11353" s="34"/>
      <c r="Z11353" s="34"/>
    </row>
    <row r="11354" spans="18:26" x14ac:dyDescent="0.2">
      <c r="R11354" s="34"/>
      <c r="S11354" s="34"/>
      <c r="T11354" s="34"/>
      <c r="U11354" s="34"/>
      <c r="V11354" s="34"/>
      <c r="W11354" s="34"/>
      <c r="X11354" s="34"/>
      <c r="Y11354" s="34"/>
      <c r="Z11354" s="34"/>
    </row>
    <row r="11355" spans="18:26" x14ac:dyDescent="0.2">
      <c r="R11355" s="34"/>
      <c r="S11355" s="34"/>
      <c r="T11355" s="34"/>
      <c r="U11355" s="34"/>
      <c r="V11355" s="34"/>
      <c r="W11355" s="34"/>
      <c r="X11355" s="34"/>
      <c r="Y11355" s="34"/>
      <c r="Z11355" s="34"/>
    </row>
    <row r="11356" spans="18:26" x14ac:dyDescent="0.2">
      <c r="R11356" s="34"/>
      <c r="S11356" s="34"/>
      <c r="T11356" s="34"/>
      <c r="U11356" s="34"/>
      <c r="V11356" s="34"/>
      <c r="W11356" s="34"/>
      <c r="X11356" s="34"/>
      <c r="Y11356" s="34"/>
      <c r="Z11356" s="34"/>
    </row>
    <row r="11357" spans="18:26" x14ac:dyDescent="0.2">
      <c r="R11357" s="34"/>
      <c r="S11357" s="34"/>
      <c r="T11357" s="34"/>
      <c r="U11357" s="34"/>
      <c r="V11357" s="34"/>
      <c r="W11357" s="34"/>
      <c r="X11357" s="34"/>
      <c r="Y11357" s="34"/>
      <c r="Z11357" s="34"/>
    </row>
    <row r="11358" spans="18:26" x14ac:dyDescent="0.2">
      <c r="R11358" s="34"/>
      <c r="S11358" s="34"/>
      <c r="T11358" s="34"/>
      <c r="U11358" s="34"/>
      <c r="V11358" s="34"/>
      <c r="W11358" s="34"/>
      <c r="X11358" s="34"/>
      <c r="Y11358" s="34"/>
      <c r="Z11358" s="34"/>
    </row>
    <row r="11359" spans="18:26" x14ac:dyDescent="0.2">
      <c r="R11359" s="34"/>
      <c r="S11359" s="34"/>
      <c r="T11359" s="34"/>
      <c r="U11359" s="34"/>
      <c r="V11359" s="34"/>
      <c r="W11359" s="34"/>
      <c r="X11359" s="34"/>
      <c r="Y11359" s="34"/>
      <c r="Z11359" s="34"/>
    </row>
    <row r="11360" spans="18:26" x14ac:dyDescent="0.2">
      <c r="R11360" s="34"/>
      <c r="S11360" s="34"/>
      <c r="T11360" s="34"/>
      <c r="U11360" s="34"/>
      <c r="V11360" s="34"/>
      <c r="W11360" s="34"/>
      <c r="X11360" s="34"/>
      <c r="Y11360" s="34"/>
      <c r="Z11360" s="34"/>
    </row>
    <row r="11361" spans="18:26" x14ac:dyDescent="0.2">
      <c r="R11361" s="34"/>
      <c r="S11361" s="34"/>
      <c r="T11361" s="34"/>
      <c r="U11361" s="34"/>
      <c r="V11361" s="34"/>
      <c r="W11361" s="34"/>
      <c r="X11361" s="34"/>
      <c r="Y11361" s="34"/>
      <c r="Z11361" s="34"/>
    </row>
    <row r="11362" spans="18:26" x14ac:dyDescent="0.2">
      <c r="R11362" s="34"/>
      <c r="S11362" s="34"/>
      <c r="T11362" s="34"/>
      <c r="U11362" s="34"/>
      <c r="V11362" s="34"/>
      <c r="W11362" s="34"/>
      <c r="X11362" s="34"/>
      <c r="Y11362" s="34"/>
      <c r="Z11362" s="34"/>
    </row>
    <row r="11363" spans="18:26" x14ac:dyDescent="0.2">
      <c r="R11363" s="34"/>
      <c r="S11363" s="34"/>
      <c r="T11363" s="34"/>
      <c r="U11363" s="34"/>
      <c r="V11363" s="34"/>
      <c r="W11363" s="34"/>
      <c r="X11363" s="34"/>
      <c r="Y11363" s="34"/>
      <c r="Z11363" s="34"/>
    </row>
    <row r="11364" spans="18:26" x14ac:dyDescent="0.2">
      <c r="R11364" s="34"/>
      <c r="S11364" s="34"/>
      <c r="T11364" s="34"/>
      <c r="U11364" s="34"/>
      <c r="V11364" s="34"/>
      <c r="W11364" s="34"/>
      <c r="X11364" s="34"/>
      <c r="Y11364" s="34"/>
      <c r="Z11364" s="34"/>
    </row>
    <row r="11365" spans="18:26" x14ac:dyDescent="0.2">
      <c r="R11365" s="34"/>
      <c r="S11365" s="34"/>
      <c r="T11365" s="34"/>
      <c r="U11365" s="34"/>
      <c r="V11365" s="34"/>
      <c r="W11365" s="34"/>
      <c r="X11365" s="34"/>
      <c r="Y11365" s="34"/>
      <c r="Z11365" s="34"/>
    </row>
    <row r="11366" spans="18:26" x14ac:dyDescent="0.2">
      <c r="R11366" s="34"/>
      <c r="S11366" s="34"/>
      <c r="T11366" s="34"/>
      <c r="U11366" s="34"/>
      <c r="V11366" s="34"/>
      <c r="W11366" s="34"/>
      <c r="X11366" s="34"/>
      <c r="Y11366" s="34"/>
      <c r="Z11366" s="34"/>
    </row>
    <row r="11367" spans="18:26" x14ac:dyDescent="0.2">
      <c r="R11367" s="34"/>
      <c r="S11367" s="34"/>
      <c r="T11367" s="34"/>
      <c r="U11367" s="34"/>
      <c r="V11367" s="34"/>
      <c r="W11367" s="34"/>
      <c r="X11367" s="34"/>
      <c r="Y11367" s="34"/>
      <c r="Z11367" s="34"/>
    </row>
    <row r="11368" spans="18:26" x14ac:dyDescent="0.2">
      <c r="R11368" s="34"/>
      <c r="S11368" s="34"/>
      <c r="T11368" s="34"/>
      <c r="U11368" s="34"/>
      <c r="V11368" s="34"/>
      <c r="W11368" s="34"/>
      <c r="X11368" s="34"/>
      <c r="Y11368" s="34"/>
      <c r="Z11368" s="34"/>
    </row>
    <row r="11369" spans="18:26" x14ac:dyDescent="0.2">
      <c r="R11369" s="34"/>
      <c r="S11369" s="34"/>
      <c r="T11369" s="34"/>
      <c r="U11369" s="34"/>
      <c r="V11369" s="34"/>
      <c r="W11369" s="34"/>
      <c r="X11369" s="34"/>
      <c r="Y11369" s="34"/>
      <c r="Z11369" s="34"/>
    </row>
    <row r="11370" spans="18:26" x14ac:dyDescent="0.2">
      <c r="R11370" s="34"/>
      <c r="S11370" s="34"/>
      <c r="T11370" s="34"/>
      <c r="U11370" s="34"/>
      <c r="V11370" s="34"/>
      <c r="W11370" s="34"/>
      <c r="X11370" s="34"/>
      <c r="Y11370" s="34"/>
      <c r="Z11370" s="34"/>
    </row>
    <row r="11371" spans="18:26" x14ac:dyDescent="0.2">
      <c r="R11371" s="34"/>
      <c r="S11371" s="34"/>
      <c r="T11371" s="34"/>
      <c r="U11371" s="34"/>
      <c r="V11371" s="34"/>
      <c r="W11371" s="34"/>
      <c r="X11371" s="34"/>
      <c r="Y11371" s="34"/>
      <c r="Z11371" s="34"/>
    </row>
    <row r="11372" spans="18:26" x14ac:dyDescent="0.2">
      <c r="R11372" s="34"/>
      <c r="S11372" s="34"/>
      <c r="T11372" s="34"/>
      <c r="U11372" s="34"/>
      <c r="V11372" s="34"/>
      <c r="W11372" s="34"/>
      <c r="X11372" s="34"/>
      <c r="Y11372" s="34"/>
      <c r="Z11372" s="34"/>
    </row>
    <row r="11373" spans="18:26" x14ac:dyDescent="0.2">
      <c r="R11373" s="34"/>
      <c r="S11373" s="34"/>
      <c r="T11373" s="34"/>
      <c r="U11373" s="34"/>
      <c r="V11373" s="34"/>
      <c r="W11373" s="34"/>
      <c r="X11373" s="34"/>
      <c r="Y11373" s="34"/>
      <c r="Z11373" s="34"/>
    </row>
    <row r="11374" spans="18:26" x14ac:dyDescent="0.2">
      <c r="R11374" s="34"/>
      <c r="S11374" s="34"/>
      <c r="T11374" s="34"/>
      <c r="U11374" s="34"/>
      <c r="V11374" s="34"/>
      <c r="W11374" s="34"/>
      <c r="X11374" s="34"/>
      <c r="Y11374" s="34"/>
      <c r="Z11374" s="34"/>
    </row>
    <row r="11375" spans="18:26" x14ac:dyDescent="0.2">
      <c r="R11375" s="34"/>
      <c r="S11375" s="34"/>
      <c r="T11375" s="34"/>
      <c r="U11375" s="34"/>
      <c r="V11375" s="34"/>
      <c r="W11375" s="34"/>
      <c r="X11375" s="34"/>
      <c r="Y11375" s="34"/>
      <c r="Z11375" s="34"/>
    </row>
    <row r="11376" spans="18:26" x14ac:dyDescent="0.2">
      <c r="R11376" s="34"/>
      <c r="S11376" s="34"/>
      <c r="T11376" s="34"/>
      <c r="U11376" s="34"/>
      <c r="V11376" s="34"/>
      <c r="W11376" s="34"/>
      <c r="X11376" s="34"/>
      <c r="Y11376" s="34"/>
      <c r="Z11376" s="34"/>
    </row>
    <row r="11377" spans="18:26" x14ac:dyDescent="0.2">
      <c r="R11377" s="34"/>
      <c r="S11377" s="34"/>
      <c r="T11377" s="34"/>
      <c r="U11377" s="34"/>
      <c r="V11377" s="34"/>
      <c r="W11377" s="34"/>
      <c r="X11377" s="34"/>
      <c r="Y11377" s="34"/>
      <c r="Z11377" s="34"/>
    </row>
    <row r="11378" spans="18:26" x14ac:dyDescent="0.2">
      <c r="R11378" s="34"/>
      <c r="S11378" s="34"/>
      <c r="T11378" s="34"/>
      <c r="U11378" s="34"/>
      <c r="V11378" s="34"/>
      <c r="W11378" s="34"/>
      <c r="X11378" s="34"/>
      <c r="Y11378" s="34"/>
      <c r="Z11378" s="34"/>
    </row>
    <row r="11379" spans="18:26" x14ac:dyDescent="0.2">
      <c r="R11379" s="34"/>
      <c r="S11379" s="34"/>
      <c r="T11379" s="34"/>
      <c r="U11379" s="34"/>
      <c r="V11379" s="34"/>
      <c r="W11379" s="34"/>
      <c r="X11379" s="34"/>
      <c r="Y11379" s="34"/>
      <c r="Z11379" s="34"/>
    </row>
    <row r="11380" spans="18:26" x14ac:dyDescent="0.2">
      <c r="R11380" s="34"/>
      <c r="S11380" s="34"/>
      <c r="T11380" s="34"/>
      <c r="U11380" s="34"/>
      <c r="V11380" s="34"/>
      <c r="W11380" s="34"/>
      <c r="X11380" s="34"/>
      <c r="Y11380" s="34"/>
      <c r="Z11380" s="34"/>
    </row>
    <row r="11381" spans="18:26" x14ac:dyDescent="0.2">
      <c r="R11381" s="34"/>
      <c r="S11381" s="34"/>
      <c r="T11381" s="34"/>
      <c r="U11381" s="34"/>
      <c r="V11381" s="34"/>
      <c r="W11381" s="34"/>
      <c r="X11381" s="34"/>
      <c r="Y11381" s="34"/>
      <c r="Z11381" s="34"/>
    </row>
    <row r="11382" spans="18:26" x14ac:dyDescent="0.2">
      <c r="R11382" s="34"/>
      <c r="S11382" s="34"/>
      <c r="T11382" s="34"/>
      <c r="U11382" s="34"/>
      <c r="V11382" s="34"/>
      <c r="W11382" s="34"/>
      <c r="X11382" s="34"/>
      <c r="Y11382" s="34"/>
      <c r="Z11382" s="34"/>
    </row>
    <row r="11383" spans="18:26" x14ac:dyDescent="0.2">
      <c r="R11383" s="34"/>
      <c r="S11383" s="34"/>
      <c r="T11383" s="34"/>
      <c r="U11383" s="34"/>
      <c r="V11383" s="34"/>
      <c r="W11383" s="34"/>
      <c r="X11383" s="34"/>
      <c r="Y11383" s="34"/>
      <c r="Z11383" s="34"/>
    </row>
    <row r="11384" spans="18:26" x14ac:dyDescent="0.2">
      <c r="R11384" s="34"/>
      <c r="S11384" s="34"/>
      <c r="T11384" s="34"/>
      <c r="U11384" s="34"/>
      <c r="V11384" s="34"/>
      <c r="W11384" s="34"/>
      <c r="X11384" s="34"/>
      <c r="Y11384" s="34"/>
      <c r="Z11384" s="34"/>
    </row>
    <row r="11385" spans="18:26" x14ac:dyDescent="0.2">
      <c r="R11385" s="34"/>
      <c r="S11385" s="34"/>
      <c r="T11385" s="34"/>
      <c r="U11385" s="34"/>
      <c r="V11385" s="34"/>
      <c r="W11385" s="34"/>
      <c r="X11385" s="34"/>
      <c r="Y11385" s="34"/>
      <c r="Z11385" s="34"/>
    </row>
    <row r="11386" spans="18:26" x14ac:dyDescent="0.2">
      <c r="R11386" s="34"/>
      <c r="S11386" s="34"/>
      <c r="T11386" s="34"/>
      <c r="U11386" s="34"/>
      <c r="V11386" s="34"/>
      <c r="W11386" s="34"/>
      <c r="X11386" s="34"/>
      <c r="Y11386" s="34"/>
      <c r="Z11386" s="34"/>
    </row>
    <row r="11387" spans="18:26" x14ac:dyDescent="0.2">
      <c r="R11387" s="34"/>
      <c r="S11387" s="34"/>
      <c r="T11387" s="34"/>
      <c r="U11387" s="34"/>
      <c r="V11387" s="34"/>
      <c r="W11387" s="34"/>
      <c r="X11387" s="34"/>
      <c r="Y11387" s="34"/>
      <c r="Z11387" s="34"/>
    </row>
    <row r="11388" spans="18:26" x14ac:dyDescent="0.2">
      <c r="R11388" s="34"/>
      <c r="S11388" s="34"/>
      <c r="T11388" s="34"/>
      <c r="U11388" s="34"/>
      <c r="V11388" s="34"/>
      <c r="W11388" s="34"/>
      <c r="X11388" s="34"/>
      <c r="Y11388" s="34"/>
      <c r="Z11388" s="34"/>
    </row>
    <row r="11389" spans="18:26" x14ac:dyDescent="0.2">
      <c r="R11389" s="34"/>
      <c r="S11389" s="34"/>
      <c r="T11389" s="34"/>
      <c r="U11389" s="34"/>
      <c r="V11389" s="34"/>
      <c r="W11389" s="34"/>
      <c r="X11389" s="34"/>
      <c r="Y11389" s="34"/>
      <c r="Z11389" s="34"/>
    </row>
    <row r="11390" spans="18:26" x14ac:dyDescent="0.2">
      <c r="R11390" s="34"/>
      <c r="S11390" s="34"/>
      <c r="T11390" s="34"/>
      <c r="U11390" s="34"/>
      <c r="V11390" s="34"/>
      <c r="W11390" s="34"/>
      <c r="X11390" s="34"/>
      <c r="Y11390" s="34"/>
      <c r="Z11390" s="34"/>
    </row>
    <row r="11391" spans="18:26" x14ac:dyDescent="0.2">
      <c r="R11391" s="34"/>
      <c r="S11391" s="34"/>
      <c r="T11391" s="34"/>
      <c r="U11391" s="34"/>
      <c r="V11391" s="34"/>
      <c r="W11391" s="34"/>
      <c r="X11391" s="34"/>
      <c r="Y11391" s="34"/>
      <c r="Z11391" s="34"/>
    </row>
    <row r="11392" spans="18:26" x14ac:dyDescent="0.2">
      <c r="R11392" s="34"/>
      <c r="S11392" s="34"/>
      <c r="T11392" s="34"/>
      <c r="U11392" s="34"/>
      <c r="V11392" s="34"/>
      <c r="W11392" s="34"/>
      <c r="X11392" s="34"/>
      <c r="Y11392" s="34"/>
      <c r="Z11392" s="34"/>
    </row>
    <row r="11393" spans="18:26" x14ac:dyDescent="0.2">
      <c r="R11393" s="34"/>
      <c r="S11393" s="34"/>
      <c r="T11393" s="34"/>
      <c r="U11393" s="34"/>
      <c r="V11393" s="34"/>
      <c r="W11393" s="34"/>
      <c r="X11393" s="34"/>
      <c r="Y11393" s="34"/>
      <c r="Z11393" s="34"/>
    </row>
    <row r="11394" spans="18:26" x14ac:dyDescent="0.2">
      <c r="R11394" s="34"/>
      <c r="S11394" s="34"/>
      <c r="T11394" s="34"/>
      <c r="U11394" s="34"/>
      <c r="V11394" s="34"/>
      <c r="W11394" s="34"/>
      <c r="X11394" s="34"/>
      <c r="Y11394" s="34"/>
      <c r="Z11394" s="34"/>
    </row>
    <row r="11395" spans="18:26" x14ac:dyDescent="0.2">
      <c r="R11395" s="34"/>
      <c r="S11395" s="34"/>
      <c r="T11395" s="34"/>
      <c r="U11395" s="34"/>
      <c r="V11395" s="34"/>
      <c r="W11395" s="34"/>
      <c r="X11395" s="34"/>
      <c r="Y11395" s="34"/>
      <c r="Z11395" s="34"/>
    </row>
    <row r="11396" spans="18:26" x14ac:dyDescent="0.2">
      <c r="R11396" s="34"/>
      <c r="S11396" s="34"/>
      <c r="T11396" s="34"/>
      <c r="U11396" s="34"/>
      <c r="V11396" s="34"/>
      <c r="W11396" s="34"/>
      <c r="X11396" s="34"/>
      <c r="Y11396" s="34"/>
      <c r="Z11396" s="34"/>
    </row>
    <row r="11397" spans="18:26" x14ac:dyDescent="0.2">
      <c r="R11397" s="34"/>
      <c r="S11397" s="34"/>
      <c r="T11397" s="34"/>
      <c r="U11397" s="34"/>
      <c r="V11397" s="34"/>
      <c r="W11397" s="34"/>
      <c r="X11397" s="34"/>
      <c r="Y11397" s="34"/>
      <c r="Z11397" s="34"/>
    </row>
    <row r="11398" spans="18:26" x14ac:dyDescent="0.2">
      <c r="R11398" s="34"/>
      <c r="S11398" s="34"/>
      <c r="T11398" s="34"/>
      <c r="U11398" s="34"/>
      <c r="V11398" s="34"/>
      <c r="W11398" s="34"/>
      <c r="X11398" s="34"/>
      <c r="Y11398" s="34"/>
      <c r="Z11398" s="34"/>
    </row>
    <row r="11399" spans="18:26" x14ac:dyDescent="0.2">
      <c r="R11399" s="34"/>
      <c r="S11399" s="34"/>
      <c r="T11399" s="34"/>
      <c r="U11399" s="34"/>
      <c r="V11399" s="34"/>
      <c r="W11399" s="34"/>
      <c r="X11399" s="34"/>
      <c r="Y11399" s="34"/>
      <c r="Z11399" s="34"/>
    </row>
    <row r="11400" spans="18:26" x14ac:dyDescent="0.2">
      <c r="R11400" s="34"/>
      <c r="S11400" s="34"/>
      <c r="T11400" s="34"/>
      <c r="U11400" s="34"/>
      <c r="V11400" s="34"/>
      <c r="W11400" s="34"/>
      <c r="X11400" s="34"/>
      <c r="Y11400" s="34"/>
      <c r="Z11400" s="34"/>
    </row>
    <row r="11401" spans="18:26" x14ac:dyDescent="0.2">
      <c r="R11401" s="34"/>
      <c r="S11401" s="34"/>
      <c r="T11401" s="34"/>
      <c r="U11401" s="34"/>
      <c r="V11401" s="34"/>
      <c r="W11401" s="34"/>
      <c r="X11401" s="34"/>
      <c r="Y11401" s="34"/>
      <c r="Z11401" s="34"/>
    </row>
    <row r="11402" spans="18:26" x14ac:dyDescent="0.2">
      <c r="R11402" s="34"/>
      <c r="S11402" s="34"/>
      <c r="T11402" s="34"/>
      <c r="U11402" s="34"/>
      <c r="V11402" s="34"/>
      <c r="W11402" s="34"/>
      <c r="X11402" s="34"/>
      <c r="Y11402" s="34"/>
      <c r="Z11402" s="34"/>
    </row>
    <row r="11403" spans="18:26" x14ac:dyDescent="0.2">
      <c r="R11403" s="34"/>
      <c r="S11403" s="34"/>
      <c r="T11403" s="34"/>
      <c r="U11403" s="34"/>
      <c r="V11403" s="34"/>
      <c r="W11403" s="34"/>
      <c r="X11403" s="34"/>
      <c r="Y11403" s="34"/>
      <c r="Z11403" s="34"/>
    </row>
    <row r="11404" spans="18:26" x14ac:dyDescent="0.2">
      <c r="R11404" s="34"/>
      <c r="S11404" s="34"/>
      <c r="T11404" s="34"/>
      <c r="U11404" s="34"/>
      <c r="V11404" s="34"/>
      <c r="W11404" s="34"/>
      <c r="X11404" s="34"/>
      <c r="Y11404" s="34"/>
      <c r="Z11404" s="34"/>
    </row>
    <row r="11405" spans="18:26" x14ac:dyDescent="0.2">
      <c r="R11405" s="34"/>
      <c r="S11405" s="34"/>
      <c r="T11405" s="34"/>
      <c r="U11405" s="34"/>
      <c r="V11405" s="34"/>
      <c r="W11405" s="34"/>
      <c r="X11405" s="34"/>
      <c r="Y11405" s="34"/>
      <c r="Z11405" s="34"/>
    </row>
    <row r="11406" spans="18:26" x14ac:dyDescent="0.2">
      <c r="R11406" s="34"/>
      <c r="S11406" s="34"/>
      <c r="T11406" s="34"/>
      <c r="U11406" s="34"/>
      <c r="V11406" s="34"/>
      <c r="W11406" s="34"/>
      <c r="X11406" s="34"/>
      <c r="Y11406" s="34"/>
      <c r="Z11406" s="34"/>
    </row>
    <row r="11407" spans="18:26" x14ac:dyDescent="0.2">
      <c r="R11407" s="34"/>
      <c r="S11407" s="34"/>
      <c r="T11407" s="34"/>
      <c r="U11407" s="34"/>
      <c r="V11407" s="34"/>
      <c r="W11407" s="34"/>
      <c r="X11407" s="34"/>
      <c r="Y11407" s="34"/>
      <c r="Z11407" s="34"/>
    </row>
    <row r="11408" spans="18:26" x14ac:dyDescent="0.2">
      <c r="R11408" s="34"/>
      <c r="S11408" s="34"/>
      <c r="T11408" s="34"/>
      <c r="U11408" s="34"/>
      <c r="V11408" s="34"/>
      <c r="W11408" s="34"/>
      <c r="X11408" s="34"/>
      <c r="Y11408" s="34"/>
      <c r="Z11408" s="34"/>
    </row>
    <row r="11409" spans="18:26" x14ac:dyDescent="0.2">
      <c r="R11409" s="34"/>
      <c r="S11409" s="34"/>
      <c r="T11409" s="34"/>
      <c r="U11409" s="34"/>
      <c r="V11409" s="34"/>
      <c r="W11409" s="34"/>
      <c r="X11409" s="34"/>
      <c r="Y11409" s="34"/>
      <c r="Z11409" s="34"/>
    </row>
    <row r="11410" spans="18:26" x14ac:dyDescent="0.2">
      <c r="R11410" s="34"/>
      <c r="S11410" s="34"/>
      <c r="T11410" s="34"/>
      <c r="U11410" s="34"/>
      <c r="V11410" s="34"/>
      <c r="W11410" s="34"/>
      <c r="X11410" s="34"/>
      <c r="Y11410" s="34"/>
      <c r="Z11410" s="34"/>
    </row>
    <row r="11411" spans="18:26" x14ac:dyDescent="0.2">
      <c r="R11411" s="34"/>
      <c r="S11411" s="34"/>
      <c r="T11411" s="34"/>
      <c r="U11411" s="34"/>
      <c r="V11411" s="34"/>
      <c r="W11411" s="34"/>
      <c r="X11411" s="34"/>
      <c r="Y11411" s="34"/>
      <c r="Z11411" s="34"/>
    </row>
    <row r="11412" spans="18:26" x14ac:dyDescent="0.2">
      <c r="R11412" s="34"/>
      <c r="S11412" s="34"/>
      <c r="T11412" s="34"/>
      <c r="U11412" s="34"/>
      <c r="V11412" s="34"/>
      <c r="W11412" s="34"/>
      <c r="X11412" s="34"/>
      <c r="Y11412" s="34"/>
      <c r="Z11412" s="34"/>
    </row>
    <row r="11413" spans="18:26" x14ac:dyDescent="0.2">
      <c r="R11413" s="34"/>
      <c r="S11413" s="34"/>
      <c r="T11413" s="34"/>
      <c r="U11413" s="34"/>
      <c r="V11413" s="34"/>
      <c r="W11413" s="34"/>
      <c r="X11413" s="34"/>
      <c r="Y11413" s="34"/>
      <c r="Z11413" s="34"/>
    </row>
    <row r="11414" spans="18:26" x14ac:dyDescent="0.2">
      <c r="R11414" s="34"/>
      <c r="S11414" s="34"/>
      <c r="T11414" s="34"/>
      <c r="U11414" s="34"/>
      <c r="V11414" s="34"/>
      <c r="W11414" s="34"/>
      <c r="X11414" s="34"/>
      <c r="Y11414" s="34"/>
      <c r="Z11414" s="34"/>
    </row>
    <row r="11415" spans="18:26" x14ac:dyDescent="0.2">
      <c r="R11415" s="34"/>
      <c r="S11415" s="34"/>
      <c r="T11415" s="34"/>
      <c r="U11415" s="34"/>
      <c r="V11415" s="34"/>
      <c r="W11415" s="34"/>
      <c r="X11415" s="34"/>
      <c r="Y11415" s="34"/>
      <c r="Z11415" s="34"/>
    </row>
    <row r="11416" spans="18:26" x14ac:dyDescent="0.2">
      <c r="R11416" s="34"/>
      <c r="S11416" s="34"/>
      <c r="T11416" s="34"/>
      <c r="U11416" s="34"/>
      <c r="V11416" s="34"/>
      <c r="W11416" s="34"/>
      <c r="X11416" s="34"/>
      <c r="Y11416" s="34"/>
      <c r="Z11416" s="34"/>
    </row>
    <row r="11417" spans="18:26" x14ac:dyDescent="0.2">
      <c r="R11417" s="34"/>
      <c r="S11417" s="34"/>
      <c r="T11417" s="34"/>
      <c r="U11417" s="34"/>
      <c r="V11417" s="34"/>
      <c r="W11417" s="34"/>
      <c r="X11417" s="34"/>
      <c r="Y11417" s="34"/>
      <c r="Z11417" s="34"/>
    </row>
    <row r="11418" spans="18:26" x14ac:dyDescent="0.2">
      <c r="R11418" s="34"/>
      <c r="S11418" s="34"/>
      <c r="T11418" s="34"/>
      <c r="U11418" s="34"/>
      <c r="V11418" s="34"/>
      <c r="W11418" s="34"/>
      <c r="X11418" s="34"/>
      <c r="Y11418" s="34"/>
      <c r="Z11418" s="34"/>
    </row>
    <row r="11419" spans="18:26" x14ac:dyDescent="0.2">
      <c r="R11419" s="34"/>
      <c r="S11419" s="34"/>
      <c r="T11419" s="34"/>
      <c r="U11419" s="34"/>
      <c r="V11419" s="34"/>
      <c r="W11419" s="34"/>
      <c r="X11419" s="34"/>
      <c r="Y11419" s="34"/>
      <c r="Z11419" s="34"/>
    </row>
    <row r="11420" spans="18:26" x14ac:dyDescent="0.2">
      <c r="R11420" s="34"/>
      <c r="S11420" s="34"/>
      <c r="T11420" s="34"/>
      <c r="U11420" s="34"/>
      <c r="V11420" s="34"/>
      <c r="W11420" s="34"/>
      <c r="X11420" s="34"/>
      <c r="Y11420" s="34"/>
      <c r="Z11420" s="34"/>
    </row>
    <row r="11421" spans="18:26" x14ac:dyDescent="0.2">
      <c r="R11421" s="34"/>
      <c r="S11421" s="34"/>
      <c r="T11421" s="34"/>
      <c r="U11421" s="34"/>
      <c r="V11421" s="34"/>
      <c r="W11421" s="34"/>
      <c r="X11421" s="34"/>
      <c r="Y11421" s="34"/>
      <c r="Z11421" s="34"/>
    </row>
    <row r="11422" spans="18:26" x14ac:dyDescent="0.2">
      <c r="R11422" s="34"/>
      <c r="S11422" s="34"/>
      <c r="T11422" s="34"/>
      <c r="U11422" s="34"/>
      <c r="V11422" s="34"/>
      <c r="W11422" s="34"/>
      <c r="X11422" s="34"/>
      <c r="Y11422" s="34"/>
      <c r="Z11422" s="34"/>
    </row>
    <row r="11423" spans="18:26" x14ac:dyDescent="0.2">
      <c r="R11423" s="34"/>
      <c r="S11423" s="34"/>
      <c r="T11423" s="34"/>
      <c r="U11423" s="34"/>
      <c r="V11423" s="34"/>
      <c r="W11423" s="34"/>
      <c r="X11423" s="34"/>
      <c r="Y11423" s="34"/>
      <c r="Z11423" s="34"/>
    </row>
    <row r="11424" spans="18:26" x14ac:dyDescent="0.2">
      <c r="R11424" s="34"/>
      <c r="S11424" s="34"/>
      <c r="T11424" s="34"/>
      <c r="U11424" s="34"/>
      <c r="V11424" s="34"/>
      <c r="W11424" s="34"/>
      <c r="X11424" s="34"/>
      <c r="Y11424" s="34"/>
      <c r="Z11424" s="34"/>
    </row>
    <row r="11425" spans="18:26" x14ac:dyDescent="0.2">
      <c r="R11425" s="34"/>
      <c r="S11425" s="34"/>
      <c r="T11425" s="34"/>
      <c r="U11425" s="34"/>
      <c r="V11425" s="34"/>
      <c r="W11425" s="34"/>
      <c r="X11425" s="34"/>
      <c r="Y11425" s="34"/>
      <c r="Z11425" s="34"/>
    </row>
    <row r="11426" spans="18:26" x14ac:dyDescent="0.2">
      <c r="R11426" s="34"/>
      <c r="S11426" s="34"/>
      <c r="T11426" s="34"/>
      <c r="U11426" s="34"/>
      <c r="V11426" s="34"/>
      <c r="W11426" s="34"/>
      <c r="X11426" s="34"/>
      <c r="Y11426" s="34"/>
      <c r="Z11426" s="34"/>
    </row>
    <row r="11427" spans="18:26" x14ac:dyDescent="0.2">
      <c r="R11427" s="34"/>
      <c r="S11427" s="34"/>
      <c r="T11427" s="34"/>
      <c r="U11427" s="34"/>
      <c r="V11427" s="34"/>
      <c r="W11427" s="34"/>
      <c r="X11427" s="34"/>
      <c r="Y11427" s="34"/>
      <c r="Z11427" s="34"/>
    </row>
    <row r="11428" spans="18:26" x14ac:dyDescent="0.2">
      <c r="R11428" s="34"/>
      <c r="S11428" s="34"/>
      <c r="T11428" s="34"/>
      <c r="U11428" s="34"/>
      <c r="V11428" s="34"/>
      <c r="W11428" s="34"/>
      <c r="X11428" s="34"/>
      <c r="Y11428" s="34"/>
      <c r="Z11428" s="34"/>
    </row>
    <row r="11429" spans="18:26" x14ac:dyDescent="0.2">
      <c r="R11429" s="34"/>
      <c r="S11429" s="34"/>
      <c r="T11429" s="34"/>
      <c r="U11429" s="34"/>
      <c r="V11429" s="34"/>
      <c r="W11429" s="34"/>
      <c r="X11429" s="34"/>
      <c r="Y11429" s="34"/>
      <c r="Z11429" s="34"/>
    </row>
    <row r="11430" spans="18:26" x14ac:dyDescent="0.2">
      <c r="R11430" s="34"/>
      <c r="S11430" s="34"/>
      <c r="T11430" s="34"/>
      <c r="U11430" s="34"/>
      <c r="V11430" s="34"/>
      <c r="W11430" s="34"/>
      <c r="X11430" s="34"/>
      <c r="Y11430" s="34"/>
      <c r="Z11430" s="34"/>
    </row>
    <row r="11431" spans="18:26" x14ac:dyDescent="0.2">
      <c r="R11431" s="34"/>
      <c r="S11431" s="34"/>
      <c r="T11431" s="34"/>
      <c r="U11431" s="34"/>
      <c r="V11431" s="34"/>
      <c r="W11431" s="34"/>
      <c r="X11431" s="34"/>
      <c r="Y11431" s="34"/>
      <c r="Z11431" s="34"/>
    </row>
    <row r="11432" spans="18:26" x14ac:dyDescent="0.2">
      <c r="R11432" s="34"/>
      <c r="S11432" s="34"/>
      <c r="T11432" s="34"/>
      <c r="U11432" s="34"/>
      <c r="V11432" s="34"/>
      <c r="W11432" s="34"/>
      <c r="X11432" s="34"/>
      <c r="Y11432" s="34"/>
      <c r="Z11432" s="34"/>
    </row>
    <row r="11433" spans="18:26" x14ac:dyDescent="0.2">
      <c r="R11433" s="34"/>
      <c r="S11433" s="34"/>
      <c r="T11433" s="34"/>
      <c r="U11433" s="34"/>
      <c r="V11433" s="34"/>
      <c r="W11433" s="34"/>
      <c r="X11433" s="34"/>
      <c r="Y11433" s="34"/>
      <c r="Z11433" s="34"/>
    </row>
    <row r="11434" spans="18:26" x14ac:dyDescent="0.2">
      <c r="R11434" s="34"/>
      <c r="S11434" s="34"/>
      <c r="T11434" s="34"/>
      <c r="U11434" s="34"/>
      <c r="V11434" s="34"/>
      <c r="W11434" s="34"/>
      <c r="X11434" s="34"/>
      <c r="Y11434" s="34"/>
      <c r="Z11434" s="34"/>
    </row>
    <row r="11435" spans="18:26" x14ac:dyDescent="0.2">
      <c r="R11435" s="34"/>
      <c r="S11435" s="34"/>
      <c r="T11435" s="34"/>
      <c r="U11435" s="34"/>
      <c r="V11435" s="34"/>
      <c r="W11435" s="34"/>
      <c r="X11435" s="34"/>
      <c r="Y11435" s="34"/>
      <c r="Z11435" s="34"/>
    </row>
    <row r="11436" spans="18:26" x14ac:dyDescent="0.2">
      <c r="R11436" s="34"/>
      <c r="S11436" s="34"/>
      <c r="T11436" s="34"/>
      <c r="U11436" s="34"/>
      <c r="V11436" s="34"/>
      <c r="W11436" s="34"/>
      <c r="X11436" s="34"/>
      <c r="Y11436" s="34"/>
      <c r="Z11436" s="34"/>
    </row>
    <row r="11437" spans="18:26" x14ac:dyDescent="0.2">
      <c r="R11437" s="34"/>
      <c r="S11437" s="34"/>
      <c r="T11437" s="34"/>
      <c r="U11437" s="34"/>
      <c r="V11437" s="34"/>
      <c r="W11437" s="34"/>
      <c r="X11437" s="34"/>
      <c r="Y11437" s="34"/>
      <c r="Z11437" s="34"/>
    </row>
    <row r="11438" spans="18:26" x14ac:dyDescent="0.2">
      <c r="R11438" s="34"/>
      <c r="S11438" s="34"/>
      <c r="T11438" s="34"/>
      <c r="U11438" s="34"/>
      <c r="V11438" s="34"/>
      <c r="W11438" s="34"/>
      <c r="X11438" s="34"/>
      <c r="Y11438" s="34"/>
      <c r="Z11438" s="34"/>
    </row>
    <row r="11439" spans="18:26" x14ac:dyDescent="0.2">
      <c r="R11439" s="34"/>
      <c r="S11439" s="34"/>
      <c r="T11439" s="34"/>
      <c r="U11439" s="34"/>
      <c r="V11439" s="34"/>
      <c r="W11439" s="34"/>
      <c r="X11439" s="34"/>
      <c r="Y11439" s="34"/>
      <c r="Z11439" s="34"/>
    </row>
    <row r="11440" spans="18:26" x14ac:dyDescent="0.2">
      <c r="R11440" s="34"/>
      <c r="S11440" s="34"/>
      <c r="T11440" s="34"/>
      <c r="U11440" s="34"/>
      <c r="V11440" s="34"/>
      <c r="W11440" s="34"/>
      <c r="X11440" s="34"/>
      <c r="Y11440" s="34"/>
      <c r="Z11440" s="34"/>
    </row>
    <row r="11441" spans="18:26" x14ac:dyDescent="0.2">
      <c r="R11441" s="34"/>
      <c r="S11441" s="34"/>
      <c r="T11441" s="34"/>
      <c r="U11441" s="34"/>
      <c r="V11441" s="34"/>
      <c r="W11441" s="34"/>
      <c r="X11441" s="34"/>
      <c r="Y11441" s="34"/>
      <c r="Z11441" s="34"/>
    </row>
    <row r="11442" spans="18:26" x14ac:dyDescent="0.2">
      <c r="R11442" s="34"/>
      <c r="S11442" s="34"/>
      <c r="T11442" s="34"/>
      <c r="U11442" s="34"/>
      <c r="V11442" s="34"/>
      <c r="W11442" s="34"/>
      <c r="X11442" s="34"/>
      <c r="Y11442" s="34"/>
      <c r="Z11442" s="34"/>
    </row>
    <row r="11443" spans="18:26" x14ac:dyDescent="0.2">
      <c r="R11443" s="34"/>
      <c r="S11443" s="34"/>
      <c r="T11443" s="34"/>
      <c r="U11443" s="34"/>
      <c r="V11443" s="34"/>
      <c r="W11443" s="34"/>
      <c r="X11443" s="34"/>
      <c r="Y11443" s="34"/>
      <c r="Z11443" s="34"/>
    </row>
    <row r="11444" spans="18:26" x14ac:dyDescent="0.2">
      <c r="R11444" s="34"/>
      <c r="S11444" s="34"/>
      <c r="T11444" s="34"/>
      <c r="U11444" s="34"/>
      <c r="V11444" s="34"/>
      <c r="W11444" s="34"/>
      <c r="X11444" s="34"/>
      <c r="Y11444" s="34"/>
      <c r="Z11444" s="34"/>
    </row>
    <row r="11445" spans="18:26" x14ac:dyDescent="0.2">
      <c r="R11445" s="34"/>
      <c r="S11445" s="34"/>
      <c r="T11445" s="34"/>
      <c r="U11445" s="34"/>
      <c r="V11445" s="34"/>
      <c r="W11445" s="34"/>
      <c r="X11445" s="34"/>
      <c r="Y11445" s="34"/>
      <c r="Z11445" s="34"/>
    </row>
    <row r="11446" spans="18:26" x14ac:dyDescent="0.2">
      <c r="R11446" s="34"/>
      <c r="S11446" s="34"/>
      <c r="T11446" s="34"/>
      <c r="U11446" s="34"/>
      <c r="V11446" s="34"/>
      <c r="W11446" s="34"/>
      <c r="X11446" s="34"/>
      <c r="Y11446" s="34"/>
      <c r="Z11446" s="34"/>
    </row>
    <row r="11447" spans="18:26" x14ac:dyDescent="0.2">
      <c r="R11447" s="34"/>
      <c r="S11447" s="34"/>
      <c r="T11447" s="34"/>
      <c r="U11447" s="34"/>
      <c r="V11447" s="34"/>
      <c r="W11447" s="34"/>
      <c r="X11447" s="34"/>
      <c r="Y11447" s="34"/>
      <c r="Z11447" s="34"/>
    </row>
    <row r="11448" spans="18:26" x14ac:dyDescent="0.2">
      <c r="R11448" s="34"/>
      <c r="S11448" s="34"/>
      <c r="T11448" s="34"/>
      <c r="U11448" s="34"/>
      <c r="V11448" s="34"/>
      <c r="W11448" s="34"/>
      <c r="X11448" s="34"/>
      <c r="Y11448" s="34"/>
      <c r="Z11448" s="34"/>
    </row>
    <row r="11449" spans="18:26" x14ac:dyDescent="0.2">
      <c r="R11449" s="34"/>
      <c r="S11449" s="34"/>
      <c r="T11449" s="34"/>
      <c r="U11449" s="34"/>
      <c r="V11449" s="34"/>
      <c r="W11449" s="34"/>
      <c r="X11449" s="34"/>
      <c r="Y11449" s="34"/>
      <c r="Z11449" s="34"/>
    </row>
    <row r="11450" spans="18:26" x14ac:dyDescent="0.2">
      <c r="R11450" s="34"/>
      <c r="S11450" s="34"/>
      <c r="T11450" s="34"/>
      <c r="U11450" s="34"/>
      <c r="V11450" s="34"/>
      <c r="W11450" s="34"/>
      <c r="X11450" s="34"/>
      <c r="Y11450" s="34"/>
      <c r="Z11450" s="34"/>
    </row>
    <row r="11451" spans="18:26" x14ac:dyDescent="0.2">
      <c r="R11451" s="34"/>
      <c r="S11451" s="34"/>
      <c r="T11451" s="34"/>
      <c r="U11451" s="34"/>
      <c r="V11451" s="34"/>
      <c r="W11451" s="34"/>
      <c r="X11451" s="34"/>
      <c r="Y11451" s="34"/>
      <c r="Z11451" s="34"/>
    </row>
    <row r="11452" spans="18:26" x14ac:dyDescent="0.2">
      <c r="R11452" s="34"/>
      <c r="S11452" s="34"/>
      <c r="T11452" s="34"/>
      <c r="U11452" s="34"/>
      <c r="V11452" s="34"/>
      <c r="W11452" s="34"/>
      <c r="X11452" s="34"/>
      <c r="Y11452" s="34"/>
      <c r="Z11452" s="34"/>
    </row>
    <row r="11453" spans="18:26" x14ac:dyDescent="0.2">
      <c r="R11453" s="34"/>
      <c r="S11453" s="34"/>
      <c r="T11453" s="34"/>
      <c r="U11453" s="34"/>
      <c r="V11453" s="34"/>
      <c r="W11453" s="34"/>
      <c r="X11453" s="34"/>
      <c r="Y11453" s="34"/>
      <c r="Z11453" s="34"/>
    </row>
    <row r="11454" spans="18:26" x14ac:dyDescent="0.2">
      <c r="R11454" s="34"/>
      <c r="S11454" s="34"/>
      <c r="T11454" s="34"/>
      <c r="U11454" s="34"/>
      <c r="V11454" s="34"/>
      <c r="W11454" s="34"/>
      <c r="X11454" s="34"/>
      <c r="Y11454" s="34"/>
      <c r="Z11454" s="34"/>
    </row>
    <row r="11455" spans="18:26" x14ac:dyDescent="0.2">
      <c r="R11455" s="34"/>
      <c r="S11455" s="34"/>
      <c r="T11455" s="34"/>
      <c r="U11455" s="34"/>
      <c r="V11455" s="34"/>
      <c r="W11455" s="34"/>
      <c r="X11455" s="34"/>
      <c r="Y11455" s="34"/>
      <c r="Z11455" s="34"/>
    </row>
    <row r="11456" spans="18:26" x14ac:dyDescent="0.2">
      <c r="R11456" s="34"/>
      <c r="S11456" s="34"/>
      <c r="T11456" s="34"/>
      <c r="U11456" s="34"/>
      <c r="V11456" s="34"/>
      <c r="W11456" s="34"/>
      <c r="X11456" s="34"/>
      <c r="Y11456" s="34"/>
      <c r="Z11456" s="34"/>
    </row>
    <row r="11457" spans="18:26" x14ac:dyDescent="0.2">
      <c r="R11457" s="34"/>
      <c r="S11457" s="34"/>
      <c r="T11457" s="34"/>
      <c r="U11457" s="34"/>
      <c r="V11457" s="34"/>
      <c r="W11457" s="34"/>
      <c r="X11457" s="34"/>
      <c r="Y11457" s="34"/>
      <c r="Z11457" s="34"/>
    </row>
    <row r="11458" spans="18:26" x14ac:dyDescent="0.2">
      <c r="R11458" s="34"/>
      <c r="S11458" s="34"/>
      <c r="T11458" s="34"/>
      <c r="U11458" s="34"/>
      <c r="V11458" s="34"/>
      <c r="W11458" s="34"/>
      <c r="X11458" s="34"/>
      <c r="Y11458" s="34"/>
      <c r="Z11458" s="34"/>
    </row>
    <row r="11459" spans="18:26" x14ac:dyDescent="0.2">
      <c r="R11459" s="34"/>
      <c r="S11459" s="34"/>
      <c r="T11459" s="34"/>
      <c r="U11459" s="34"/>
      <c r="V11459" s="34"/>
      <c r="W11459" s="34"/>
      <c r="X11459" s="34"/>
      <c r="Y11459" s="34"/>
      <c r="Z11459" s="34"/>
    </row>
    <row r="11460" spans="18:26" x14ac:dyDescent="0.2">
      <c r="R11460" s="34"/>
      <c r="S11460" s="34"/>
      <c r="T11460" s="34"/>
      <c r="U11460" s="34"/>
      <c r="V11460" s="34"/>
      <c r="W11460" s="34"/>
      <c r="X11460" s="34"/>
      <c r="Y11460" s="34"/>
      <c r="Z11460" s="34"/>
    </row>
    <row r="11461" spans="18:26" x14ac:dyDescent="0.2">
      <c r="R11461" s="34"/>
      <c r="S11461" s="34"/>
      <c r="T11461" s="34"/>
      <c r="U11461" s="34"/>
      <c r="V11461" s="34"/>
      <c r="W11461" s="34"/>
      <c r="X11461" s="34"/>
      <c r="Y11461" s="34"/>
      <c r="Z11461" s="34"/>
    </row>
    <row r="11462" spans="18:26" x14ac:dyDescent="0.2">
      <c r="R11462" s="34"/>
      <c r="S11462" s="34"/>
      <c r="T11462" s="34"/>
      <c r="U11462" s="34"/>
      <c r="V11462" s="34"/>
      <c r="W11462" s="34"/>
      <c r="X11462" s="34"/>
      <c r="Y11462" s="34"/>
      <c r="Z11462" s="34"/>
    </row>
    <row r="11463" spans="18:26" x14ac:dyDescent="0.2">
      <c r="R11463" s="34"/>
      <c r="S11463" s="34"/>
      <c r="T11463" s="34"/>
      <c r="U11463" s="34"/>
      <c r="V11463" s="34"/>
      <c r="W11463" s="34"/>
      <c r="X11463" s="34"/>
      <c r="Y11463" s="34"/>
      <c r="Z11463" s="34"/>
    </row>
    <row r="11464" spans="18:26" x14ac:dyDescent="0.2">
      <c r="R11464" s="34"/>
      <c r="S11464" s="34"/>
      <c r="T11464" s="34"/>
      <c r="U11464" s="34"/>
      <c r="V11464" s="34"/>
      <c r="W11464" s="34"/>
      <c r="X11464" s="34"/>
      <c r="Y11464" s="34"/>
      <c r="Z11464" s="34"/>
    </row>
    <row r="11465" spans="18:26" x14ac:dyDescent="0.2">
      <c r="R11465" s="34"/>
      <c r="S11465" s="34"/>
      <c r="T11465" s="34"/>
      <c r="U11465" s="34"/>
      <c r="V11465" s="34"/>
      <c r="W11465" s="34"/>
      <c r="X11465" s="34"/>
      <c r="Y11465" s="34"/>
      <c r="Z11465" s="34"/>
    </row>
    <row r="11466" spans="18:26" x14ac:dyDescent="0.2">
      <c r="R11466" s="34"/>
      <c r="S11466" s="34"/>
      <c r="T11466" s="34"/>
      <c r="U11466" s="34"/>
      <c r="V11466" s="34"/>
      <c r="W11466" s="34"/>
      <c r="X11466" s="34"/>
      <c r="Y11466" s="34"/>
      <c r="Z11466" s="34"/>
    </row>
    <row r="11467" spans="18:26" x14ac:dyDescent="0.2">
      <c r="R11467" s="34"/>
      <c r="S11467" s="34"/>
      <c r="T11467" s="34"/>
      <c r="U11467" s="34"/>
      <c r="V11467" s="34"/>
      <c r="W11467" s="34"/>
      <c r="X11467" s="34"/>
      <c r="Y11467" s="34"/>
      <c r="Z11467" s="34"/>
    </row>
    <row r="11468" spans="18:26" x14ac:dyDescent="0.2">
      <c r="R11468" s="34"/>
      <c r="S11468" s="34"/>
      <c r="T11468" s="34"/>
      <c r="U11468" s="34"/>
      <c r="V11468" s="34"/>
      <c r="W11468" s="34"/>
      <c r="X11468" s="34"/>
      <c r="Y11468" s="34"/>
      <c r="Z11468" s="34"/>
    </row>
    <row r="11469" spans="18:26" x14ac:dyDescent="0.2">
      <c r="R11469" s="34"/>
      <c r="S11469" s="34"/>
      <c r="T11469" s="34"/>
      <c r="U11469" s="34"/>
      <c r="V11469" s="34"/>
      <c r="W11469" s="34"/>
      <c r="X11469" s="34"/>
      <c r="Y11469" s="34"/>
      <c r="Z11469" s="34"/>
    </row>
    <row r="11470" spans="18:26" x14ac:dyDescent="0.2">
      <c r="R11470" s="34"/>
      <c r="S11470" s="34"/>
      <c r="T11470" s="34"/>
      <c r="U11470" s="34"/>
      <c r="V11470" s="34"/>
      <c r="W11470" s="34"/>
      <c r="X11470" s="34"/>
      <c r="Y11470" s="34"/>
      <c r="Z11470" s="34"/>
    </row>
    <row r="11471" spans="18:26" x14ac:dyDescent="0.2">
      <c r="R11471" s="34"/>
      <c r="S11471" s="34"/>
      <c r="T11471" s="34"/>
      <c r="U11471" s="34"/>
      <c r="V11471" s="34"/>
      <c r="W11471" s="34"/>
      <c r="X11471" s="34"/>
      <c r="Y11471" s="34"/>
      <c r="Z11471" s="34"/>
    </row>
    <row r="11472" spans="18:26" x14ac:dyDescent="0.2">
      <c r="R11472" s="34"/>
      <c r="S11472" s="34"/>
      <c r="T11472" s="34"/>
      <c r="U11472" s="34"/>
      <c r="V11472" s="34"/>
      <c r="W11472" s="34"/>
      <c r="X11472" s="34"/>
      <c r="Y11472" s="34"/>
      <c r="Z11472" s="34"/>
    </row>
    <row r="11473" spans="18:26" x14ac:dyDescent="0.2">
      <c r="R11473" s="34"/>
      <c r="S11473" s="34"/>
      <c r="T11473" s="34"/>
      <c r="U11473" s="34"/>
      <c r="V11473" s="34"/>
      <c r="W11473" s="34"/>
      <c r="X11473" s="34"/>
      <c r="Y11473" s="34"/>
      <c r="Z11473" s="34"/>
    </row>
    <row r="11474" spans="18:26" x14ac:dyDescent="0.2">
      <c r="R11474" s="34"/>
      <c r="S11474" s="34"/>
      <c r="T11474" s="34"/>
      <c r="U11474" s="34"/>
      <c r="V11474" s="34"/>
      <c r="W11474" s="34"/>
      <c r="X11474" s="34"/>
      <c r="Y11474" s="34"/>
      <c r="Z11474" s="34"/>
    </row>
    <row r="11475" spans="18:26" x14ac:dyDescent="0.2">
      <c r="R11475" s="34"/>
      <c r="S11475" s="34"/>
      <c r="T11475" s="34"/>
      <c r="U11475" s="34"/>
      <c r="V11475" s="34"/>
      <c r="W11475" s="34"/>
      <c r="X11475" s="34"/>
      <c r="Y11475" s="34"/>
      <c r="Z11475" s="34"/>
    </row>
    <row r="11476" spans="18:26" x14ac:dyDescent="0.2">
      <c r="R11476" s="34"/>
      <c r="S11476" s="34"/>
      <c r="T11476" s="34"/>
      <c r="U11476" s="34"/>
      <c r="V11476" s="34"/>
      <c r="W11476" s="34"/>
      <c r="X11476" s="34"/>
      <c r="Y11476" s="34"/>
      <c r="Z11476" s="34"/>
    </row>
    <row r="11477" spans="18:26" x14ac:dyDescent="0.2">
      <c r="R11477" s="34"/>
      <c r="S11477" s="34"/>
      <c r="T11477" s="34"/>
      <c r="U11477" s="34"/>
      <c r="V11477" s="34"/>
      <c r="W11477" s="34"/>
      <c r="X11477" s="34"/>
      <c r="Y11477" s="34"/>
      <c r="Z11477" s="34"/>
    </row>
    <row r="11478" spans="18:26" x14ac:dyDescent="0.2">
      <c r="R11478" s="34"/>
      <c r="S11478" s="34"/>
      <c r="T11478" s="34"/>
      <c r="U11478" s="34"/>
      <c r="V11478" s="34"/>
      <c r="W11478" s="34"/>
      <c r="X11478" s="34"/>
      <c r="Y11478" s="34"/>
      <c r="Z11478" s="34"/>
    </row>
    <row r="11479" spans="18:26" x14ac:dyDescent="0.2">
      <c r="R11479" s="34"/>
      <c r="S11479" s="34"/>
      <c r="T11479" s="34"/>
      <c r="U11479" s="34"/>
      <c r="V11479" s="34"/>
      <c r="W11479" s="34"/>
      <c r="X11479" s="34"/>
      <c r="Y11479" s="34"/>
      <c r="Z11479" s="34"/>
    </row>
    <row r="11480" spans="18:26" x14ac:dyDescent="0.2">
      <c r="R11480" s="34"/>
      <c r="S11480" s="34"/>
      <c r="T11480" s="34"/>
      <c r="U11480" s="34"/>
      <c r="V11480" s="34"/>
      <c r="W11480" s="34"/>
      <c r="X11480" s="34"/>
      <c r="Y11480" s="34"/>
      <c r="Z11480" s="34"/>
    </row>
    <row r="11481" spans="18:26" x14ac:dyDescent="0.2">
      <c r="R11481" s="34"/>
      <c r="S11481" s="34"/>
      <c r="T11481" s="34"/>
      <c r="U11481" s="34"/>
      <c r="V11481" s="34"/>
      <c r="W11481" s="34"/>
      <c r="X11481" s="34"/>
      <c r="Y11481" s="34"/>
      <c r="Z11481" s="34"/>
    </row>
    <row r="11482" spans="18:26" x14ac:dyDescent="0.2">
      <c r="R11482" s="34"/>
      <c r="S11482" s="34"/>
      <c r="T11482" s="34"/>
      <c r="U11482" s="34"/>
      <c r="V11482" s="34"/>
      <c r="W11482" s="34"/>
      <c r="X11482" s="34"/>
      <c r="Y11482" s="34"/>
      <c r="Z11482" s="34"/>
    </row>
    <row r="11483" spans="18:26" x14ac:dyDescent="0.2">
      <c r="R11483" s="34"/>
      <c r="S11483" s="34"/>
      <c r="T11483" s="34"/>
      <c r="U11483" s="34"/>
      <c r="V11483" s="34"/>
      <c r="W11483" s="34"/>
      <c r="X11483" s="34"/>
      <c r="Y11483" s="34"/>
      <c r="Z11483" s="34"/>
    </row>
    <row r="11484" spans="18:26" x14ac:dyDescent="0.2">
      <c r="R11484" s="34"/>
      <c r="S11484" s="34"/>
      <c r="T11484" s="34"/>
      <c r="U11484" s="34"/>
      <c r="V11484" s="34"/>
      <c r="W11484" s="34"/>
      <c r="X11484" s="34"/>
      <c r="Y11484" s="34"/>
      <c r="Z11484" s="34"/>
    </row>
    <row r="11485" spans="18:26" x14ac:dyDescent="0.2">
      <c r="R11485" s="34"/>
      <c r="S11485" s="34"/>
      <c r="T11485" s="34"/>
      <c r="U11485" s="34"/>
      <c r="V11485" s="34"/>
      <c r="W11485" s="34"/>
      <c r="X11485" s="34"/>
      <c r="Y11485" s="34"/>
      <c r="Z11485" s="34"/>
    </row>
    <row r="11486" spans="18:26" x14ac:dyDescent="0.2">
      <c r="R11486" s="34"/>
      <c r="S11486" s="34"/>
      <c r="T11486" s="34"/>
      <c r="U11486" s="34"/>
      <c r="V11486" s="34"/>
      <c r="W11486" s="34"/>
      <c r="X11486" s="34"/>
      <c r="Y11486" s="34"/>
      <c r="Z11486" s="34"/>
    </row>
    <row r="11487" spans="18:26" x14ac:dyDescent="0.2">
      <c r="R11487" s="34"/>
      <c r="S11487" s="34"/>
      <c r="T11487" s="34"/>
      <c r="U11487" s="34"/>
      <c r="V11487" s="34"/>
      <c r="W11487" s="34"/>
      <c r="X11487" s="34"/>
      <c r="Y11487" s="34"/>
      <c r="Z11487" s="34"/>
    </row>
    <row r="11488" spans="18:26" x14ac:dyDescent="0.2">
      <c r="R11488" s="34"/>
      <c r="S11488" s="34"/>
      <c r="T11488" s="34"/>
      <c r="U11488" s="34"/>
      <c r="V11488" s="34"/>
      <c r="W11488" s="34"/>
      <c r="X11488" s="34"/>
      <c r="Y11488" s="34"/>
      <c r="Z11488" s="34"/>
    </row>
    <row r="11489" spans="18:26" x14ac:dyDescent="0.2">
      <c r="R11489" s="34"/>
      <c r="S11489" s="34"/>
      <c r="T11489" s="34"/>
      <c r="U11489" s="34"/>
      <c r="V11489" s="34"/>
      <c r="W11489" s="34"/>
      <c r="X11489" s="34"/>
      <c r="Y11489" s="34"/>
      <c r="Z11489" s="34"/>
    </row>
    <row r="11490" spans="18:26" x14ac:dyDescent="0.2">
      <c r="R11490" s="34"/>
      <c r="S11490" s="34"/>
      <c r="T11490" s="34"/>
      <c r="U11490" s="34"/>
      <c r="V11490" s="34"/>
      <c r="W11490" s="34"/>
      <c r="X11490" s="34"/>
      <c r="Y11490" s="34"/>
      <c r="Z11490" s="34"/>
    </row>
    <row r="11491" spans="18:26" x14ac:dyDescent="0.2">
      <c r="R11491" s="34"/>
      <c r="S11491" s="34"/>
      <c r="T11491" s="34"/>
      <c r="U11491" s="34"/>
      <c r="V11491" s="34"/>
      <c r="W11491" s="34"/>
      <c r="X11491" s="34"/>
      <c r="Y11491" s="34"/>
      <c r="Z11491" s="34"/>
    </row>
    <row r="11492" spans="18:26" x14ac:dyDescent="0.2">
      <c r="R11492" s="34"/>
      <c r="S11492" s="34"/>
      <c r="T11492" s="34"/>
      <c r="U11492" s="34"/>
      <c r="V11492" s="34"/>
      <c r="W11492" s="34"/>
      <c r="X11492" s="34"/>
      <c r="Y11492" s="34"/>
      <c r="Z11492" s="34"/>
    </row>
    <row r="11493" spans="18:26" x14ac:dyDescent="0.2">
      <c r="R11493" s="34"/>
      <c r="S11493" s="34"/>
      <c r="T11493" s="34"/>
      <c r="U11493" s="34"/>
      <c r="V11493" s="34"/>
      <c r="W11493" s="34"/>
      <c r="X11493" s="34"/>
      <c r="Y11493" s="34"/>
      <c r="Z11493" s="34"/>
    </row>
    <row r="11494" spans="18:26" x14ac:dyDescent="0.2">
      <c r="R11494" s="34"/>
      <c r="S11494" s="34"/>
      <c r="T11494" s="34"/>
      <c r="U11494" s="34"/>
      <c r="V11494" s="34"/>
      <c r="W11494" s="34"/>
      <c r="X11494" s="34"/>
      <c r="Y11494" s="34"/>
      <c r="Z11494" s="34"/>
    </row>
    <row r="11495" spans="18:26" x14ac:dyDescent="0.2">
      <c r="R11495" s="34"/>
      <c r="S11495" s="34"/>
      <c r="T11495" s="34"/>
      <c r="U11495" s="34"/>
      <c r="V11495" s="34"/>
      <c r="W11495" s="34"/>
      <c r="X11495" s="34"/>
      <c r="Y11495" s="34"/>
      <c r="Z11495" s="34"/>
    </row>
    <row r="11496" spans="18:26" x14ac:dyDescent="0.2">
      <c r="R11496" s="34"/>
      <c r="S11496" s="34"/>
      <c r="T11496" s="34"/>
      <c r="U11496" s="34"/>
      <c r="V11496" s="34"/>
      <c r="W11496" s="34"/>
      <c r="X11496" s="34"/>
      <c r="Y11496" s="34"/>
      <c r="Z11496" s="34"/>
    </row>
    <row r="11497" spans="18:26" x14ac:dyDescent="0.2">
      <c r="R11497" s="34"/>
      <c r="S11497" s="34"/>
      <c r="T11497" s="34"/>
      <c r="U11497" s="34"/>
      <c r="V11497" s="34"/>
      <c r="W11497" s="34"/>
      <c r="X11497" s="34"/>
      <c r="Y11497" s="34"/>
      <c r="Z11497" s="34"/>
    </row>
    <row r="11498" spans="18:26" x14ac:dyDescent="0.2">
      <c r="R11498" s="34"/>
      <c r="S11498" s="34"/>
      <c r="T11498" s="34"/>
      <c r="U11498" s="34"/>
      <c r="V11498" s="34"/>
      <c r="W11498" s="34"/>
      <c r="X11498" s="34"/>
      <c r="Y11498" s="34"/>
      <c r="Z11498" s="34"/>
    </row>
    <row r="11499" spans="18:26" x14ac:dyDescent="0.2">
      <c r="R11499" s="34"/>
      <c r="S11499" s="34"/>
      <c r="T11499" s="34"/>
      <c r="U11499" s="34"/>
      <c r="V11499" s="34"/>
      <c r="W11499" s="34"/>
      <c r="X11499" s="34"/>
      <c r="Y11499" s="34"/>
      <c r="Z11499" s="34"/>
    </row>
    <row r="11500" spans="18:26" x14ac:dyDescent="0.2">
      <c r="R11500" s="34"/>
      <c r="S11500" s="34"/>
      <c r="T11500" s="34"/>
      <c r="U11500" s="34"/>
      <c r="V11500" s="34"/>
      <c r="W11500" s="34"/>
      <c r="X11500" s="34"/>
      <c r="Y11500" s="34"/>
      <c r="Z11500" s="34"/>
    </row>
    <row r="11501" spans="18:26" x14ac:dyDescent="0.2">
      <c r="R11501" s="34"/>
      <c r="S11501" s="34"/>
      <c r="T11501" s="34"/>
      <c r="U11501" s="34"/>
      <c r="V11501" s="34"/>
      <c r="W11501" s="34"/>
      <c r="X11501" s="34"/>
      <c r="Y11501" s="34"/>
      <c r="Z11501" s="34"/>
    </row>
    <row r="11502" spans="18:26" x14ac:dyDescent="0.2">
      <c r="R11502" s="34"/>
      <c r="S11502" s="34"/>
      <c r="T11502" s="34"/>
      <c r="U11502" s="34"/>
      <c r="V11502" s="34"/>
      <c r="W11502" s="34"/>
      <c r="X11502" s="34"/>
      <c r="Y11502" s="34"/>
      <c r="Z11502" s="34"/>
    </row>
    <row r="11503" spans="18:26" x14ac:dyDescent="0.2">
      <c r="R11503" s="34"/>
      <c r="S11503" s="34"/>
      <c r="T11503" s="34"/>
      <c r="U11503" s="34"/>
      <c r="V11503" s="34"/>
      <c r="W11503" s="34"/>
      <c r="X11503" s="34"/>
      <c r="Y11503" s="34"/>
      <c r="Z11503" s="34"/>
    </row>
    <row r="11504" spans="18:26" x14ac:dyDescent="0.2">
      <c r="R11504" s="34"/>
      <c r="S11504" s="34"/>
      <c r="T11504" s="34"/>
      <c r="U11504" s="34"/>
      <c r="V11504" s="34"/>
      <c r="W11504" s="34"/>
      <c r="X11504" s="34"/>
      <c r="Y11504" s="34"/>
      <c r="Z11504" s="34"/>
    </row>
    <row r="11505" spans="18:26" x14ac:dyDescent="0.2">
      <c r="R11505" s="34"/>
      <c r="S11505" s="34"/>
      <c r="T11505" s="34"/>
      <c r="U11505" s="34"/>
      <c r="V11505" s="34"/>
      <c r="W11505" s="34"/>
      <c r="X11505" s="34"/>
      <c r="Y11505" s="34"/>
      <c r="Z11505" s="34"/>
    </row>
    <row r="11506" spans="18:26" x14ac:dyDescent="0.2">
      <c r="R11506" s="34"/>
      <c r="S11506" s="34"/>
      <c r="T11506" s="34"/>
      <c r="U11506" s="34"/>
      <c r="V11506" s="34"/>
      <c r="W11506" s="34"/>
      <c r="X11506" s="34"/>
      <c r="Y11506" s="34"/>
      <c r="Z11506" s="34"/>
    </row>
    <row r="11507" spans="18:26" x14ac:dyDescent="0.2">
      <c r="R11507" s="34"/>
      <c r="S11507" s="34"/>
      <c r="T11507" s="34"/>
      <c r="U11507" s="34"/>
      <c r="V11507" s="34"/>
      <c r="W11507" s="34"/>
      <c r="X11507" s="34"/>
      <c r="Y11507" s="34"/>
      <c r="Z11507" s="34"/>
    </row>
    <row r="11508" spans="18:26" x14ac:dyDescent="0.2">
      <c r="R11508" s="34"/>
      <c r="S11508" s="34"/>
      <c r="T11508" s="34"/>
      <c r="U11508" s="34"/>
      <c r="V11508" s="34"/>
      <c r="W11508" s="34"/>
      <c r="X11508" s="34"/>
      <c r="Y11508" s="34"/>
      <c r="Z11508" s="34"/>
    </row>
    <row r="11509" spans="18:26" x14ac:dyDescent="0.2">
      <c r="R11509" s="34"/>
      <c r="S11509" s="34"/>
      <c r="T11509" s="34"/>
      <c r="U11509" s="34"/>
      <c r="V11509" s="34"/>
      <c r="W11509" s="34"/>
      <c r="X11509" s="34"/>
      <c r="Y11509" s="34"/>
      <c r="Z11509" s="34"/>
    </row>
    <row r="11510" spans="18:26" x14ac:dyDescent="0.2">
      <c r="R11510" s="34"/>
      <c r="S11510" s="34"/>
      <c r="T11510" s="34"/>
      <c r="U11510" s="34"/>
      <c r="V11510" s="34"/>
      <c r="W11510" s="34"/>
      <c r="X11510" s="34"/>
      <c r="Y11510" s="34"/>
      <c r="Z11510" s="34"/>
    </row>
    <row r="11511" spans="18:26" x14ac:dyDescent="0.2">
      <c r="R11511" s="34"/>
      <c r="S11511" s="34"/>
      <c r="T11511" s="34"/>
      <c r="U11511" s="34"/>
      <c r="V11511" s="34"/>
      <c r="W11511" s="34"/>
      <c r="X11511" s="34"/>
      <c r="Y11511" s="34"/>
      <c r="Z11511" s="34"/>
    </row>
    <row r="11512" spans="18:26" x14ac:dyDescent="0.2">
      <c r="R11512" s="34"/>
      <c r="S11512" s="34"/>
      <c r="T11512" s="34"/>
      <c r="U11512" s="34"/>
      <c r="V11512" s="34"/>
      <c r="W11512" s="34"/>
      <c r="X11512" s="34"/>
      <c r="Y11512" s="34"/>
      <c r="Z11512" s="34"/>
    </row>
    <row r="11513" spans="18:26" x14ac:dyDescent="0.2">
      <c r="R11513" s="34"/>
      <c r="S11513" s="34"/>
      <c r="T11513" s="34"/>
      <c r="U11513" s="34"/>
      <c r="V11513" s="34"/>
      <c r="W11513" s="34"/>
      <c r="X11513" s="34"/>
      <c r="Y11513" s="34"/>
      <c r="Z11513" s="34"/>
    </row>
    <row r="11514" spans="18:26" x14ac:dyDescent="0.2">
      <c r="R11514" s="34"/>
      <c r="S11514" s="34"/>
      <c r="T11514" s="34"/>
      <c r="U11514" s="34"/>
      <c r="V11514" s="34"/>
      <c r="W11514" s="34"/>
      <c r="X11514" s="34"/>
      <c r="Y11514" s="34"/>
      <c r="Z11514" s="34"/>
    </row>
    <row r="11515" spans="18:26" x14ac:dyDescent="0.2">
      <c r="R11515" s="34"/>
      <c r="S11515" s="34"/>
      <c r="T11515" s="34"/>
      <c r="U11515" s="34"/>
      <c r="V11515" s="34"/>
      <c r="W11515" s="34"/>
      <c r="X11515" s="34"/>
      <c r="Y11515" s="34"/>
      <c r="Z11515" s="34"/>
    </row>
    <row r="11516" spans="18:26" x14ac:dyDescent="0.2">
      <c r="R11516" s="34"/>
      <c r="S11516" s="34"/>
      <c r="T11516" s="34"/>
      <c r="U11516" s="34"/>
      <c r="V11516" s="34"/>
      <c r="W11516" s="34"/>
      <c r="X11516" s="34"/>
      <c r="Y11516" s="34"/>
      <c r="Z11516" s="34"/>
    </row>
    <row r="11517" spans="18:26" x14ac:dyDescent="0.2">
      <c r="R11517" s="34"/>
      <c r="S11517" s="34"/>
      <c r="T11517" s="34"/>
      <c r="U11517" s="34"/>
      <c r="V11517" s="34"/>
      <c r="W11517" s="34"/>
      <c r="X11517" s="34"/>
      <c r="Y11517" s="34"/>
      <c r="Z11517" s="34"/>
    </row>
    <row r="11518" spans="18:26" x14ac:dyDescent="0.2">
      <c r="R11518" s="34"/>
      <c r="S11518" s="34"/>
      <c r="T11518" s="34"/>
      <c r="U11518" s="34"/>
      <c r="V11518" s="34"/>
      <c r="W11518" s="34"/>
      <c r="X11518" s="34"/>
      <c r="Y11518" s="34"/>
      <c r="Z11518" s="34"/>
    </row>
    <row r="11519" spans="18:26" x14ac:dyDescent="0.2">
      <c r="R11519" s="34"/>
      <c r="S11519" s="34"/>
      <c r="T11519" s="34"/>
      <c r="U11519" s="34"/>
      <c r="V11519" s="34"/>
      <c r="W11519" s="34"/>
      <c r="X11519" s="34"/>
      <c r="Y11519" s="34"/>
      <c r="Z11519" s="34"/>
    </row>
    <row r="11520" spans="18:26" x14ac:dyDescent="0.2">
      <c r="R11520" s="34"/>
      <c r="S11520" s="34"/>
      <c r="T11520" s="34"/>
      <c r="U11520" s="34"/>
      <c r="V11520" s="34"/>
      <c r="W11520" s="34"/>
      <c r="X11520" s="34"/>
      <c r="Y11520" s="34"/>
      <c r="Z11520" s="34"/>
    </row>
    <row r="11521" spans="18:26" x14ac:dyDescent="0.2">
      <c r="R11521" s="34"/>
      <c r="S11521" s="34"/>
      <c r="T11521" s="34"/>
      <c r="U11521" s="34"/>
      <c r="V11521" s="34"/>
      <c r="W11521" s="34"/>
      <c r="X11521" s="34"/>
      <c r="Y11521" s="34"/>
      <c r="Z11521" s="34"/>
    </row>
    <row r="11522" spans="18:26" x14ac:dyDescent="0.2">
      <c r="R11522" s="34"/>
      <c r="S11522" s="34"/>
      <c r="T11522" s="34"/>
      <c r="U11522" s="34"/>
      <c r="V11522" s="34"/>
      <c r="W11522" s="34"/>
      <c r="X11522" s="34"/>
      <c r="Y11522" s="34"/>
      <c r="Z11522" s="34"/>
    </row>
    <row r="11523" spans="18:26" x14ac:dyDescent="0.2">
      <c r="R11523" s="34"/>
      <c r="S11523" s="34"/>
      <c r="T11523" s="34"/>
      <c r="U11523" s="34"/>
      <c r="V11523" s="34"/>
      <c r="W11523" s="34"/>
      <c r="X11523" s="34"/>
      <c r="Y11523" s="34"/>
      <c r="Z11523" s="34"/>
    </row>
    <row r="11524" spans="18:26" x14ac:dyDescent="0.2">
      <c r="R11524" s="34"/>
      <c r="S11524" s="34"/>
      <c r="T11524" s="34"/>
      <c r="U11524" s="34"/>
      <c r="V11524" s="34"/>
      <c r="W11524" s="34"/>
      <c r="X11524" s="34"/>
      <c r="Y11524" s="34"/>
      <c r="Z11524" s="34"/>
    </row>
    <row r="11525" spans="18:26" x14ac:dyDescent="0.2">
      <c r="R11525" s="34"/>
      <c r="S11525" s="34"/>
      <c r="T11525" s="34"/>
      <c r="U11525" s="34"/>
      <c r="V11525" s="34"/>
      <c r="W11525" s="34"/>
      <c r="X11525" s="34"/>
      <c r="Y11525" s="34"/>
      <c r="Z11525" s="34"/>
    </row>
    <row r="11526" spans="18:26" x14ac:dyDescent="0.2">
      <c r="R11526" s="34"/>
      <c r="S11526" s="34"/>
      <c r="T11526" s="34"/>
      <c r="U11526" s="34"/>
      <c r="V11526" s="34"/>
      <c r="W11526" s="34"/>
      <c r="X11526" s="34"/>
      <c r="Y11526" s="34"/>
      <c r="Z11526" s="34"/>
    </row>
    <row r="11527" spans="18:26" x14ac:dyDescent="0.2">
      <c r="R11527" s="34"/>
      <c r="S11527" s="34"/>
      <c r="T11527" s="34"/>
      <c r="U11527" s="34"/>
      <c r="V11527" s="34"/>
      <c r="W11527" s="34"/>
      <c r="X11527" s="34"/>
      <c r="Y11527" s="34"/>
      <c r="Z11527" s="34"/>
    </row>
    <row r="11528" spans="18:26" x14ac:dyDescent="0.2">
      <c r="R11528" s="34"/>
      <c r="S11528" s="34"/>
      <c r="T11528" s="34"/>
      <c r="U11528" s="34"/>
      <c r="V11528" s="34"/>
      <c r="W11528" s="34"/>
      <c r="X11528" s="34"/>
      <c r="Y11528" s="34"/>
      <c r="Z11528" s="34"/>
    </row>
    <row r="11529" spans="18:26" x14ac:dyDescent="0.2">
      <c r="R11529" s="34"/>
      <c r="S11529" s="34"/>
      <c r="T11529" s="34"/>
      <c r="U11529" s="34"/>
      <c r="V11529" s="34"/>
      <c r="W11529" s="34"/>
      <c r="X11529" s="34"/>
      <c r="Y11529" s="34"/>
      <c r="Z11529" s="34"/>
    </row>
    <row r="11530" spans="18:26" x14ac:dyDescent="0.2">
      <c r="R11530" s="34"/>
      <c r="S11530" s="34"/>
      <c r="T11530" s="34"/>
      <c r="U11530" s="34"/>
      <c r="V11530" s="34"/>
      <c r="W11530" s="34"/>
      <c r="X11530" s="34"/>
      <c r="Y11530" s="34"/>
      <c r="Z11530" s="34"/>
    </row>
    <row r="11531" spans="18:26" x14ac:dyDescent="0.2">
      <c r="R11531" s="34"/>
      <c r="S11531" s="34"/>
      <c r="T11531" s="34"/>
      <c r="U11531" s="34"/>
      <c r="V11531" s="34"/>
      <c r="W11531" s="34"/>
      <c r="X11531" s="34"/>
      <c r="Y11531" s="34"/>
      <c r="Z11531" s="34"/>
    </row>
    <row r="11532" spans="18:26" x14ac:dyDescent="0.2">
      <c r="R11532" s="34"/>
      <c r="S11532" s="34"/>
      <c r="T11532" s="34"/>
      <c r="U11532" s="34"/>
      <c r="V11532" s="34"/>
      <c r="W11532" s="34"/>
      <c r="X11532" s="34"/>
      <c r="Y11532" s="34"/>
      <c r="Z11532" s="34"/>
    </row>
    <row r="11533" spans="18:26" x14ac:dyDescent="0.2">
      <c r="R11533" s="34"/>
      <c r="S11533" s="34"/>
      <c r="T11533" s="34"/>
      <c r="U11533" s="34"/>
      <c r="V11533" s="34"/>
      <c r="W11533" s="34"/>
      <c r="X11533" s="34"/>
      <c r="Y11533" s="34"/>
      <c r="Z11533" s="34"/>
    </row>
    <row r="11534" spans="18:26" x14ac:dyDescent="0.2">
      <c r="R11534" s="34"/>
      <c r="S11534" s="34"/>
      <c r="T11534" s="34"/>
      <c r="U11534" s="34"/>
      <c r="V11534" s="34"/>
      <c r="W11534" s="34"/>
      <c r="X11534" s="34"/>
      <c r="Y11534" s="34"/>
      <c r="Z11534" s="34"/>
    </row>
    <row r="11535" spans="18:26" x14ac:dyDescent="0.2">
      <c r="R11535" s="34"/>
      <c r="S11535" s="34"/>
      <c r="T11535" s="34"/>
      <c r="U11535" s="34"/>
      <c r="V11535" s="34"/>
      <c r="W11535" s="34"/>
      <c r="X11535" s="34"/>
      <c r="Y11535" s="34"/>
      <c r="Z11535" s="34"/>
    </row>
    <row r="11536" spans="18:26" x14ac:dyDescent="0.2">
      <c r="R11536" s="34"/>
      <c r="S11536" s="34"/>
      <c r="T11536" s="34"/>
      <c r="U11536" s="34"/>
      <c r="V11536" s="34"/>
      <c r="W11536" s="34"/>
      <c r="X11536" s="34"/>
      <c r="Y11536" s="34"/>
      <c r="Z11536" s="34"/>
    </row>
    <row r="11537" spans="18:26" x14ac:dyDescent="0.2">
      <c r="R11537" s="34"/>
      <c r="S11537" s="34"/>
      <c r="T11537" s="34"/>
      <c r="U11537" s="34"/>
      <c r="V11537" s="34"/>
      <c r="W11537" s="34"/>
      <c r="X11537" s="34"/>
      <c r="Y11537" s="34"/>
      <c r="Z11537" s="34"/>
    </row>
    <row r="11538" spans="18:26" x14ac:dyDescent="0.2">
      <c r="R11538" s="34"/>
      <c r="S11538" s="34"/>
      <c r="T11538" s="34"/>
      <c r="U11538" s="34"/>
      <c r="V11538" s="34"/>
      <c r="W11538" s="34"/>
      <c r="X11538" s="34"/>
      <c r="Y11538" s="34"/>
      <c r="Z11538" s="34"/>
    </row>
    <row r="11539" spans="18:26" x14ac:dyDescent="0.2">
      <c r="R11539" s="34"/>
      <c r="S11539" s="34"/>
      <c r="T11539" s="34"/>
      <c r="U11539" s="34"/>
      <c r="V11539" s="34"/>
      <c r="W11539" s="34"/>
      <c r="X11539" s="34"/>
      <c r="Y11539" s="34"/>
      <c r="Z11539" s="34"/>
    </row>
    <row r="11540" spans="18:26" x14ac:dyDescent="0.2">
      <c r="R11540" s="34"/>
      <c r="S11540" s="34"/>
      <c r="T11540" s="34"/>
      <c r="U11540" s="34"/>
      <c r="V11540" s="34"/>
      <c r="W11540" s="34"/>
      <c r="X11540" s="34"/>
      <c r="Y11540" s="34"/>
      <c r="Z11540" s="34"/>
    </row>
    <row r="11541" spans="18:26" x14ac:dyDescent="0.2">
      <c r="R11541" s="34"/>
      <c r="S11541" s="34"/>
      <c r="T11541" s="34"/>
      <c r="U11541" s="34"/>
      <c r="V11541" s="34"/>
      <c r="W11541" s="34"/>
      <c r="X11541" s="34"/>
      <c r="Y11541" s="34"/>
      <c r="Z11541" s="34"/>
    </row>
    <row r="11542" spans="18:26" x14ac:dyDescent="0.2">
      <c r="R11542" s="34"/>
      <c r="S11542" s="34"/>
      <c r="T11542" s="34"/>
      <c r="U11542" s="34"/>
      <c r="V11542" s="34"/>
      <c r="W11542" s="34"/>
      <c r="X11542" s="34"/>
      <c r="Y11542" s="34"/>
      <c r="Z11542" s="34"/>
    </row>
    <row r="11543" spans="18:26" x14ac:dyDescent="0.2">
      <c r="R11543" s="34"/>
      <c r="S11543" s="34"/>
      <c r="T11543" s="34"/>
      <c r="U11543" s="34"/>
      <c r="V11543" s="34"/>
      <c r="W11543" s="34"/>
      <c r="X11543" s="34"/>
      <c r="Y11543" s="34"/>
      <c r="Z11543" s="34"/>
    </row>
    <row r="11544" spans="18:26" x14ac:dyDescent="0.2">
      <c r="R11544" s="34"/>
      <c r="S11544" s="34"/>
      <c r="T11544" s="34"/>
      <c r="U11544" s="34"/>
      <c r="V11544" s="34"/>
      <c r="W11544" s="34"/>
      <c r="X11544" s="34"/>
      <c r="Y11544" s="34"/>
      <c r="Z11544" s="34"/>
    </row>
    <row r="11545" spans="18:26" x14ac:dyDescent="0.2">
      <c r="R11545" s="34"/>
      <c r="S11545" s="34"/>
      <c r="T11545" s="34"/>
      <c r="U11545" s="34"/>
      <c r="V11545" s="34"/>
      <c r="W11545" s="34"/>
      <c r="X11545" s="34"/>
      <c r="Y11545" s="34"/>
      <c r="Z11545" s="34"/>
    </row>
    <row r="11546" spans="18:26" x14ac:dyDescent="0.2">
      <c r="R11546" s="34"/>
      <c r="S11546" s="34"/>
      <c r="T11546" s="34"/>
      <c r="U11546" s="34"/>
      <c r="V11546" s="34"/>
      <c r="W11546" s="34"/>
      <c r="X11546" s="34"/>
      <c r="Y11546" s="34"/>
      <c r="Z11546" s="34"/>
    </row>
    <row r="11547" spans="18:26" x14ac:dyDescent="0.2">
      <c r="R11547" s="34"/>
      <c r="S11547" s="34"/>
      <c r="T11547" s="34"/>
      <c r="U11547" s="34"/>
      <c r="V11547" s="34"/>
      <c r="W11547" s="34"/>
      <c r="X11547" s="34"/>
      <c r="Y11547" s="34"/>
      <c r="Z11547" s="34"/>
    </row>
    <row r="11548" spans="18:26" x14ac:dyDescent="0.2">
      <c r="R11548" s="34"/>
      <c r="S11548" s="34"/>
      <c r="T11548" s="34"/>
      <c r="U11548" s="34"/>
      <c r="V11548" s="34"/>
      <c r="W11548" s="34"/>
      <c r="X11548" s="34"/>
      <c r="Y11548" s="34"/>
      <c r="Z11548" s="34"/>
    </row>
    <row r="11549" spans="18:26" x14ac:dyDescent="0.2">
      <c r="R11549" s="34"/>
      <c r="S11549" s="34"/>
      <c r="T11549" s="34"/>
      <c r="U11549" s="34"/>
      <c r="V11549" s="34"/>
      <c r="W11549" s="34"/>
      <c r="X11549" s="34"/>
      <c r="Y11549" s="34"/>
      <c r="Z11549" s="34"/>
    </row>
    <row r="11550" spans="18:26" x14ac:dyDescent="0.2">
      <c r="R11550" s="34"/>
      <c r="S11550" s="34"/>
      <c r="T11550" s="34"/>
      <c r="U11550" s="34"/>
      <c r="V11550" s="34"/>
      <c r="W11550" s="34"/>
      <c r="X11550" s="34"/>
      <c r="Y11550" s="34"/>
      <c r="Z11550" s="34"/>
    </row>
    <row r="11551" spans="18:26" x14ac:dyDescent="0.2">
      <c r="R11551" s="34"/>
      <c r="S11551" s="34"/>
      <c r="T11551" s="34"/>
      <c r="U11551" s="34"/>
      <c r="V11551" s="34"/>
      <c r="W11551" s="34"/>
      <c r="X11551" s="34"/>
      <c r="Y11551" s="34"/>
      <c r="Z11551" s="34"/>
    </row>
    <row r="11552" spans="18:26" x14ac:dyDescent="0.2">
      <c r="R11552" s="34"/>
      <c r="S11552" s="34"/>
      <c r="T11552" s="34"/>
      <c r="U11552" s="34"/>
      <c r="V11552" s="34"/>
      <c r="W11552" s="34"/>
      <c r="X11552" s="34"/>
      <c r="Y11552" s="34"/>
      <c r="Z11552" s="34"/>
    </row>
    <row r="11553" spans="18:26" x14ac:dyDescent="0.2">
      <c r="R11553" s="34"/>
      <c r="S11553" s="34"/>
      <c r="T11553" s="34"/>
      <c r="U11553" s="34"/>
      <c r="V11553" s="34"/>
      <c r="W11553" s="34"/>
      <c r="X11553" s="34"/>
      <c r="Y11553" s="34"/>
      <c r="Z11553" s="34"/>
    </row>
    <row r="11554" spans="18:26" x14ac:dyDescent="0.2">
      <c r="R11554" s="34"/>
      <c r="S11554" s="34"/>
      <c r="T11554" s="34"/>
      <c r="U11554" s="34"/>
      <c r="V11554" s="34"/>
      <c r="W11554" s="34"/>
      <c r="X11554" s="34"/>
      <c r="Y11554" s="34"/>
      <c r="Z11554" s="34"/>
    </row>
    <row r="11555" spans="18:26" x14ac:dyDescent="0.2">
      <c r="R11555" s="34"/>
      <c r="S11555" s="34"/>
      <c r="T11555" s="34"/>
      <c r="U11555" s="34"/>
      <c r="V11555" s="34"/>
      <c r="W11555" s="34"/>
      <c r="X11555" s="34"/>
      <c r="Y11555" s="34"/>
      <c r="Z11555" s="34"/>
    </row>
    <row r="11556" spans="18:26" x14ac:dyDescent="0.2">
      <c r="R11556" s="34"/>
      <c r="S11556" s="34"/>
      <c r="T11556" s="34"/>
      <c r="U11556" s="34"/>
      <c r="V11556" s="34"/>
      <c r="W11556" s="34"/>
      <c r="X11556" s="34"/>
      <c r="Y11556" s="34"/>
      <c r="Z11556" s="34"/>
    </row>
    <row r="11557" spans="18:26" x14ac:dyDescent="0.2">
      <c r="R11557" s="34"/>
      <c r="S11557" s="34"/>
      <c r="T11557" s="34"/>
      <c r="U11557" s="34"/>
      <c r="V11557" s="34"/>
      <c r="W11557" s="34"/>
      <c r="X11557" s="34"/>
      <c r="Y11557" s="34"/>
      <c r="Z11557" s="34"/>
    </row>
    <row r="11558" spans="18:26" x14ac:dyDescent="0.2">
      <c r="R11558" s="34"/>
      <c r="S11558" s="34"/>
      <c r="T11558" s="34"/>
      <c r="U11558" s="34"/>
      <c r="V11558" s="34"/>
      <c r="W11558" s="34"/>
      <c r="X11558" s="34"/>
      <c r="Y11558" s="34"/>
      <c r="Z11558" s="34"/>
    </row>
    <row r="11559" spans="18:26" x14ac:dyDescent="0.2">
      <c r="R11559" s="34"/>
      <c r="S11559" s="34"/>
      <c r="T11559" s="34"/>
      <c r="U11559" s="34"/>
      <c r="V11559" s="34"/>
      <c r="W11559" s="34"/>
      <c r="X11559" s="34"/>
      <c r="Y11559" s="34"/>
      <c r="Z11559" s="34"/>
    </row>
    <row r="11560" spans="18:26" x14ac:dyDescent="0.2">
      <c r="R11560" s="34"/>
      <c r="S11560" s="34"/>
      <c r="T11560" s="34"/>
      <c r="U11560" s="34"/>
      <c r="V11560" s="34"/>
      <c r="W11560" s="34"/>
      <c r="X11560" s="34"/>
      <c r="Y11560" s="34"/>
      <c r="Z11560" s="34"/>
    </row>
    <row r="11561" spans="18:26" x14ac:dyDescent="0.2">
      <c r="R11561" s="34"/>
      <c r="S11561" s="34"/>
      <c r="T11561" s="34"/>
      <c r="U11561" s="34"/>
      <c r="V11561" s="34"/>
      <c r="W11561" s="34"/>
      <c r="X11561" s="34"/>
      <c r="Y11561" s="34"/>
      <c r="Z11561" s="34"/>
    </row>
    <row r="11562" spans="18:26" x14ac:dyDescent="0.2">
      <c r="R11562" s="34"/>
      <c r="S11562" s="34"/>
      <c r="T11562" s="34"/>
      <c r="U11562" s="34"/>
      <c r="V11562" s="34"/>
      <c r="W11562" s="34"/>
      <c r="X11562" s="34"/>
      <c r="Y11562" s="34"/>
      <c r="Z11562" s="34"/>
    </row>
    <row r="11563" spans="18:26" x14ac:dyDescent="0.2">
      <c r="R11563" s="34"/>
      <c r="S11563" s="34"/>
      <c r="T11563" s="34"/>
      <c r="U11563" s="34"/>
      <c r="V11563" s="34"/>
      <c r="W11563" s="34"/>
      <c r="X11563" s="34"/>
      <c r="Y11563" s="34"/>
      <c r="Z11563" s="34"/>
    </row>
    <row r="11564" spans="18:26" x14ac:dyDescent="0.2">
      <c r="R11564" s="34"/>
      <c r="S11564" s="34"/>
      <c r="T11564" s="34"/>
      <c r="U11564" s="34"/>
      <c r="V11564" s="34"/>
      <c r="W11564" s="34"/>
      <c r="X11564" s="34"/>
      <c r="Y11564" s="34"/>
      <c r="Z11564" s="34"/>
    </row>
    <row r="11565" spans="18:26" x14ac:dyDescent="0.2">
      <c r="R11565" s="34"/>
      <c r="S11565" s="34"/>
      <c r="T11565" s="34"/>
      <c r="U11565" s="34"/>
      <c r="V11565" s="34"/>
      <c r="W11565" s="34"/>
      <c r="X11565" s="34"/>
      <c r="Y11565" s="34"/>
      <c r="Z11565" s="34"/>
    </row>
    <row r="11566" spans="18:26" x14ac:dyDescent="0.2">
      <c r="R11566" s="34"/>
      <c r="S11566" s="34"/>
      <c r="T11566" s="34"/>
      <c r="U11566" s="34"/>
      <c r="V11566" s="34"/>
      <c r="W11566" s="34"/>
      <c r="X11566" s="34"/>
      <c r="Y11566" s="34"/>
      <c r="Z11566" s="34"/>
    </row>
    <row r="11567" spans="18:26" x14ac:dyDescent="0.2">
      <c r="R11567" s="34"/>
      <c r="S11567" s="34"/>
      <c r="T11567" s="34"/>
      <c r="U11567" s="34"/>
      <c r="V11567" s="34"/>
      <c r="W11567" s="34"/>
      <c r="X11567" s="34"/>
      <c r="Y11567" s="34"/>
      <c r="Z11567" s="34"/>
    </row>
    <row r="11568" spans="18:26" x14ac:dyDescent="0.2">
      <c r="R11568" s="34"/>
      <c r="S11568" s="34"/>
      <c r="T11568" s="34"/>
      <c r="U11568" s="34"/>
      <c r="V11568" s="34"/>
      <c r="W11568" s="34"/>
      <c r="X11568" s="34"/>
      <c r="Y11568" s="34"/>
      <c r="Z11568" s="34"/>
    </row>
    <row r="11569" spans="18:26" x14ac:dyDescent="0.2">
      <c r="R11569" s="34"/>
      <c r="S11569" s="34"/>
      <c r="T11569" s="34"/>
      <c r="U11569" s="34"/>
      <c r="V11569" s="34"/>
      <c r="W11569" s="34"/>
      <c r="X11569" s="34"/>
      <c r="Y11569" s="34"/>
      <c r="Z11569" s="34"/>
    </row>
    <row r="11570" spans="18:26" x14ac:dyDescent="0.2">
      <c r="R11570" s="34"/>
      <c r="S11570" s="34"/>
      <c r="T11570" s="34"/>
      <c r="U11570" s="34"/>
      <c r="V11570" s="34"/>
      <c r="W11570" s="34"/>
      <c r="X11570" s="34"/>
      <c r="Y11570" s="34"/>
      <c r="Z11570" s="34"/>
    </row>
    <row r="11571" spans="18:26" x14ac:dyDescent="0.2">
      <c r="R11571" s="34"/>
      <c r="S11571" s="34"/>
      <c r="T11571" s="34"/>
      <c r="U11571" s="34"/>
      <c r="V11571" s="34"/>
      <c r="W11571" s="34"/>
      <c r="X11571" s="34"/>
      <c r="Y11571" s="34"/>
      <c r="Z11571" s="34"/>
    </row>
    <row r="11572" spans="18:26" x14ac:dyDescent="0.2">
      <c r="R11572" s="34"/>
      <c r="S11572" s="34"/>
      <c r="T11572" s="34"/>
      <c r="U11572" s="34"/>
      <c r="V11572" s="34"/>
      <c r="W11572" s="34"/>
      <c r="X11572" s="34"/>
      <c r="Y11572" s="34"/>
      <c r="Z11572" s="34"/>
    </row>
    <row r="11573" spans="18:26" x14ac:dyDescent="0.2">
      <c r="R11573" s="34"/>
      <c r="S11573" s="34"/>
      <c r="T11573" s="34"/>
      <c r="U11573" s="34"/>
      <c r="V11573" s="34"/>
      <c r="W11573" s="34"/>
      <c r="X11573" s="34"/>
      <c r="Y11573" s="34"/>
      <c r="Z11573" s="34"/>
    </row>
    <row r="11574" spans="18:26" x14ac:dyDescent="0.2">
      <c r="R11574" s="34"/>
      <c r="S11574" s="34"/>
      <c r="T11574" s="34"/>
      <c r="U11574" s="34"/>
      <c r="V11574" s="34"/>
      <c r="W11574" s="34"/>
      <c r="X11574" s="34"/>
      <c r="Y11574" s="34"/>
      <c r="Z11574" s="34"/>
    </row>
    <row r="11575" spans="18:26" x14ac:dyDescent="0.2">
      <c r="R11575" s="34"/>
      <c r="S11575" s="34"/>
      <c r="T11575" s="34"/>
      <c r="U11575" s="34"/>
      <c r="V11575" s="34"/>
      <c r="W11575" s="34"/>
      <c r="X11575" s="34"/>
      <c r="Y11575" s="34"/>
      <c r="Z11575" s="34"/>
    </row>
    <row r="11576" spans="18:26" x14ac:dyDescent="0.2">
      <c r="R11576" s="34"/>
      <c r="S11576" s="34"/>
      <c r="T11576" s="34"/>
      <c r="U11576" s="34"/>
      <c r="V11576" s="34"/>
      <c r="W11576" s="34"/>
      <c r="X11576" s="34"/>
      <c r="Y11576" s="34"/>
      <c r="Z11576" s="34"/>
    </row>
    <row r="11577" spans="18:26" x14ac:dyDescent="0.2">
      <c r="R11577" s="34"/>
      <c r="S11577" s="34"/>
      <c r="T11577" s="34"/>
      <c r="U11577" s="34"/>
      <c r="V11577" s="34"/>
      <c r="W11577" s="34"/>
      <c r="X11577" s="34"/>
      <c r="Y11577" s="34"/>
      <c r="Z11577" s="34"/>
    </row>
    <row r="11578" spans="18:26" x14ac:dyDescent="0.2">
      <c r="R11578" s="34"/>
      <c r="S11578" s="34"/>
      <c r="T11578" s="34"/>
      <c r="U11578" s="34"/>
      <c r="V11578" s="34"/>
      <c r="W11578" s="34"/>
      <c r="X11578" s="34"/>
      <c r="Y11578" s="34"/>
      <c r="Z11578" s="34"/>
    </row>
    <row r="11579" spans="18:26" x14ac:dyDescent="0.2">
      <c r="R11579" s="34"/>
      <c r="S11579" s="34"/>
      <c r="T11579" s="34"/>
      <c r="U11579" s="34"/>
      <c r="V11579" s="34"/>
      <c r="W11579" s="34"/>
      <c r="X11579" s="34"/>
      <c r="Y11579" s="34"/>
      <c r="Z11579" s="34"/>
    </row>
    <row r="11580" spans="18:26" x14ac:dyDescent="0.2">
      <c r="R11580" s="34"/>
      <c r="S11580" s="34"/>
      <c r="T11580" s="34"/>
      <c r="U11580" s="34"/>
      <c r="V11580" s="34"/>
      <c r="W11580" s="34"/>
      <c r="X11580" s="34"/>
      <c r="Y11580" s="34"/>
      <c r="Z11580" s="34"/>
    </row>
    <row r="11581" spans="18:26" x14ac:dyDescent="0.2">
      <c r="R11581" s="34"/>
      <c r="S11581" s="34"/>
      <c r="T11581" s="34"/>
      <c r="U11581" s="34"/>
      <c r="V11581" s="34"/>
      <c r="W11581" s="34"/>
      <c r="X11581" s="34"/>
      <c r="Y11581" s="34"/>
      <c r="Z11581" s="34"/>
    </row>
    <row r="11582" spans="18:26" x14ac:dyDescent="0.2">
      <c r="R11582" s="34"/>
      <c r="S11582" s="34"/>
      <c r="T11582" s="34"/>
      <c r="U11582" s="34"/>
      <c r="V11582" s="34"/>
      <c r="W11582" s="34"/>
      <c r="X11582" s="34"/>
      <c r="Y11582" s="34"/>
      <c r="Z11582" s="34"/>
    </row>
    <row r="11583" spans="18:26" x14ac:dyDescent="0.2">
      <c r="R11583" s="34"/>
      <c r="S11583" s="34"/>
      <c r="T11583" s="34"/>
      <c r="U11583" s="34"/>
      <c r="V11583" s="34"/>
      <c r="W11583" s="34"/>
      <c r="X11583" s="34"/>
      <c r="Y11583" s="34"/>
      <c r="Z11583" s="34"/>
    </row>
    <row r="11584" spans="18:26" x14ac:dyDescent="0.2">
      <c r="R11584" s="34"/>
      <c r="S11584" s="34"/>
      <c r="T11584" s="34"/>
      <c r="U11584" s="34"/>
      <c r="V11584" s="34"/>
      <c r="W11584" s="34"/>
      <c r="X11584" s="34"/>
      <c r="Y11584" s="34"/>
      <c r="Z11584" s="34"/>
    </row>
    <row r="11585" spans="18:26" x14ac:dyDescent="0.2">
      <c r="R11585" s="34"/>
      <c r="S11585" s="34"/>
      <c r="T11585" s="34"/>
      <c r="U11585" s="34"/>
      <c r="V11585" s="34"/>
      <c r="W11585" s="34"/>
      <c r="X11585" s="34"/>
      <c r="Y11585" s="34"/>
      <c r="Z11585" s="34"/>
    </row>
    <row r="11586" spans="18:26" x14ac:dyDescent="0.2">
      <c r="R11586" s="34"/>
      <c r="S11586" s="34"/>
      <c r="T11586" s="34"/>
      <c r="U11586" s="34"/>
      <c r="V11586" s="34"/>
      <c r="W11586" s="34"/>
      <c r="X11586" s="34"/>
      <c r="Y11586" s="34"/>
      <c r="Z11586" s="34"/>
    </row>
    <row r="11587" spans="18:26" x14ac:dyDescent="0.2">
      <c r="R11587" s="34"/>
      <c r="S11587" s="34"/>
      <c r="T11587" s="34"/>
      <c r="U11587" s="34"/>
      <c r="V11587" s="34"/>
      <c r="W11587" s="34"/>
      <c r="X11587" s="34"/>
      <c r="Y11587" s="34"/>
      <c r="Z11587" s="34"/>
    </row>
    <row r="11588" spans="18:26" x14ac:dyDescent="0.2">
      <c r="R11588" s="34"/>
      <c r="S11588" s="34"/>
      <c r="T11588" s="34"/>
      <c r="U11588" s="34"/>
      <c r="V11588" s="34"/>
      <c r="W11588" s="34"/>
      <c r="X11588" s="34"/>
      <c r="Y11588" s="34"/>
      <c r="Z11588" s="34"/>
    </row>
    <row r="11589" spans="18:26" x14ac:dyDescent="0.2">
      <c r="R11589" s="34"/>
      <c r="S11589" s="34"/>
      <c r="T11589" s="34"/>
      <c r="U11589" s="34"/>
      <c r="V11589" s="34"/>
      <c r="W11589" s="34"/>
      <c r="X11589" s="34"/>
      <c r="Y11589" s="34"/>
      <c r="Z11589" s="34"/>
    </row>
    <row r="11590" spans="18:26" x14ac:dyDescent="0.2">
      <c r="R11590" s="34"/>
      <c r="S11590" s="34"/>
      <c r="T11590" s="34"/>
      <c r="U11590" s="34"/>
      <c r="V11590" s="34"/>
      <c r="W11590" s="34"/>
      <c r="X11590" s="34"/>
      <c r="Y11590" s="34"/>
      <c r="Z11590" s="34"/>
    </row>
    <row r="11591" spans="18:26" x14ac:dyDescent="0.2">
      <c r="R11591" s="34"/>
      <c r="S11591" s="34"/>
      <c r="T11591" s="34"/>
      <c r="U11591" s="34"/>
      <c r="V11591" s="34"/>
      <c r="W11591" s="34"/>
      <c r="X11591" s="34"/>
      <c r="Y11591" s="34"/>
      <c r="Z11591" s="34"/>
    </row>
    <row r="11592" spans="18:26" x14ac:dyDescent="0.2">
      <c r="R11592" s="34"/>
      <c r="S11592" s="34"/>
      <c r="T11592" s="34"/>
      <c r="U11592" s="34"/>
      <c r="V11592" s="34"/>
      <c r="W11592" s="34"/>
      <c r="X11592" s="34"/>
      <c r="Y11592" s="34"/>
      <c r="Z11592" s="34"/>
    </row>
    <row r="11593" spans="18:26" x14ac:dyDescent="0.2">
      <c r="R11593" s="34"/>
      <c r="S11593" s="34"/>
      <c r="T11593" s="34"/>
      <c r="U11593" s="34"/>
      <c r="V11593" s="34"/>
      <c r="W11593" s="34"/>
      <c r="X11593" s="34"/>
      <c r="Y11593" s="34"/>
      <c r="Z11593" s="34"/>
    </row>
    <row r="11594" spans="18:26" x14ac:dyDescent="0.2">
      <c r="R11594" s="34"/>
      <c r="S11594" s="34"/>
      <c r="T11594" s="34"/>
      <c r="U11594" s="34"/>
      <c r="V11594" s="34"/>
      <c r="W11594" s="34"/>
      <c r="X11594" s="34"/>
      <c r="Y11594" s="34"/>
      <c r="Z11594" s="34"/>
    </row>
    <row r="11595" spans="18:26" x14ac:dyDescent="0.2">
      <c r="R11595" s="34"/>
      <c r="S11595" s="34"/>
      <c r="T11595" s="34"/>
      <c r="U11595" s="34"/>
      <c r="V11595" s="34"/>
      <c r="W11595" s="34"/>
      <c r="X11595" s="34"/>
      <c r="Y11595" s="34"/>
      <c r="Z11595" s="34"/>
    </row>
    <row r="11596" spans="18:26" x14ac:dyDescent="0.2">
      <c r="R11596" s="34"/>
      <c r="S11596" s="34"/>
      <c r="T11596" s="34"/>
      <c r="U11596" s="34"/>
      <c r="V11596" s="34"/>
      <c r="W11596" s="34"/>
      <c r="X11596" s="34"/>
      <c r="Y11596" s="34"/>
      <c r="Z11596" s="34"/>
    </row>
    <row r="11597" spans="18:26" x14ac:dyDescent="0.2">
      <c r="R11597" s="34"/>
      <c r="S11597" s="34"/>
      <c r="T11597" s="34"/>
      <c r="U11597" s="34"/>
      <c r="V11597" s="34"/>
      <c r="W11597" s="34"/>
      <c r="X11597" s="34"/>
      <c r="Y11597" s="34"/>
      <c r="Z11597" s="34"/>
    </row>
    <row r="11598" spans="18:26" x14ac:dyDescent="0.2">
      <c r="R11598" s="34"/>
      <c r="S11598" s="34"/>
      <c r="T11598" s="34"/>
      <c r="U11598" s="34"/>
      <c r="V11598" s="34"/>
      <c r="W11598" s="34"/>
      <c r="X11598" s="34"/>
      <c r="Y11598" s="34"/>
      <c r="Z11598" s="34"/>
    </row>
    <row r="11599" spans="18:26" x14ac:dyDescent="0.2">
      <c r="R11599" s="34"/>
      <c r="S11599" s="34"/>
      <c r="T11599" s="34"/>
      <c r="U11599" s="34"/>
      <c r="V11599" s="34"/>
      <c r="W11599" s="34"/>
      <c r="X11599" s="34"/>
      <c r="Y11599" s="34"/>
      <c r="Z11599" s="34"/>
    </row>
    <row r="11600" spans="18:26" x14ac:dyDescent="0.2">
      <c r="R11600" s="34"/>
      <c r="S11600" s="34"/>
      <c r="T11600" s="34"/>
      <c r="U11600" s="34"/>
      <c r="V11600" s="34"/>
      <c r="W11600" s="34"/>
      <c r="X11600" s="34"/>
      <c r="Y11600" s="34"/>
      <c r="Z11600" s="34"/>
    </row>
    <row r="11601" spans="18:26" x14ac:dyDescent="0.2">
      <c r="R11601" s="34"/>
      <c r="S11601" s="34"/>
      <c r="T11601" s="34"/>
      <c r="U11601" s="34"/>
      <c r="V11601" s="34"/>
      <c r="W11601" s="34"/>
      <c r="X11601" s="34"/>
      <c r="Y11601" s="34"/>
      <c r="Z11601" s="34"/>
    </row>
    <row r="11602" spans="18:26" x14ac:dyDescent="0.2">
      <c r="R11602" s="34"/>
      <c r="S11602" s="34"/>
      <c r="T11602" s="34"/>
      <c r="U11602" s="34"/>
      <c r="V11602" s="34"/>
      <c r="W11602" s="34"/>
      <c r="X11602" s="34"/>
      <c r="Y11602" s="34"/>
      <c r="Z11602" s="34"/>
    </row>
    <row r="11603" spans="18:26" x14ac:dyDescent="0.2">
      <c r="R11603" s="34"/>
      <c r="S11603" s="34"/>
      <c r="T11603" s="34"/>
      <c r="U11603" s="34"/>
      <c r="V11603" s="34"/>
      <c r="W11603" s="34"/>
      <c r="X11603" s="34"/>
      <c r="Y11603" s="34"/>
      <c r="Z11603" s="34"/>
    </row>
    <row r="11604" spans="18:26" x14ac:dyDescent="0.2">
      <c r="R11604" s="34"/>
      <c r="S11604" s="34"/>
      <c r="T11604" s="34"/>
      <c r="U11604" s="34"/>
      <c r="V11604" s="34"/>
      <c r="W11604" s="34"/>
      <c r="X11604" s="34"/>
      <c r="Y11604" s="34"/>
      <c r="Z11604" s="34"/>
    </row>
    <row r="11605" spans="18:26" x14ac:dyDescent="0.2">
      <c r="R11605" s="34"/>
      <c r="S11605" s="34"/>
      <c r="T11605" s="34"/>
      <c r="U11605" s="34"/>
      <c r="V11605" s="34"/>
      <c r="W11605" s="34"/>
      <c r="X11605" s="34"/>
      <c r="Y11605" s="34"/>
      <c r="Z11605" s="34"/>
    </row>
    <row r="11606" spans="18:26" x14ac:dyDescent="0.2">
      <c r="R11606" s="34"/>
      <c r="S11606" s="34"/>
      <c r="T11606" s="34"/>
      <c r="U11606" s="34"/>
      <c r="V11606" s="34"/>
      <c r="W11606" s="34"/>
      <c r="X11606" s="34"/>
      <c r="Y11606" s="34"/>
      <c r="Z11606" s="34"/>
    </row>
    <row r="11607" spans="18:26" x14ac:dyDescent="0.2">
      <c r="R11607" s="34"/>
      <c r="S11607" s="34"/>
      <c r="T11607" s="34"/>
      <c r="U11607" s="34"/>
      <c r="V11607" s="34"/>
      <c r="W11607" s="34"/>
      <c r="X11607" s="34"/>
      <c r="Y11607" s="34"/>
      <c r="Z11607" s="34"/>
    </row>
    <row r="11608" spans="18:26" x14ac:dyDescent="0.2">
      <c r="R11608" s="34"/>
      <c r="S11608" s="34"/>
      <c r="T11608" s="34"/>
      <c r="U11608" s="34"/>
      <c r="V11608" s="34"/>
      <c r="W11608" s="34"/>
      <c r="X11608" s="34"/>
      <c r="Y11608" s="34"/>
      <c r="Z11608" s="34"/>
    </row>
    <row r="11609" spans="18:26" x14ac:dyDescent="0.2">
      <c r="R11609" s="34"/>
      <c r="S11609" s="34"/>
      <c r="T11609" s="34"/>
      <c r="U11609" s="34"/>
      <c r="V11609" s="34"/>
      <c r="W11609" s="34"/>
      <c r="X11609" s="34"/>
      <c r="Y11609" s="34"/>
      <c r="Z11609" s="34"/>
    </row>
    <row r="11610" spans="18:26" x14ac:dyDescent="0.2">
      <c r="R11610" s="34"/>
      <c r="S11610" s="34"/>
      <c r="T11610" s="34"/>
      <c r="U11610" s="34"/>
      <c r="V11610" s="34"/>
      <c r="W11610" s="34"/>
      <c r="X11610" s="34"/>
      <c r="Y11610" s="34"/>
      <c r="Z11610" s="34"/>
    </row>
    <row r="11611" spans="18:26" x14ac:dyDescent="0.2">
      <c r="R11611" s="34"/>
      <c r="S11611" s="34"/>
      <c r="T11611" s="34"/>
      <c r="U11611" s="34"/>
      <c r="V11611" s="34"/>
      <c r="W11611" s="34"/>
      <c r="X11611" s="34"/>
      <c r="Y11611" s="34"/>
      <c r="Z11611" s="34"/>
    </row>
    <row r="11612" spans="18:26" x14ac:dyDescent="0.2">
      <c r="R11612" s="34"/>
      <c r="S11612" s="34"/>
      <c r="T11612" s="34"/>
      <c r="U11612" s="34"/>
      <c r="V11612" s="34"/>
      <c r="W11612" s="34"/>
      <c r="X11612" s="34"/>
      <c r="Y11612" s="34"/>
      <c r="Z11612" s="34"/>
    </row>
    <row r="11613" spans="18:26" x14ac:dyDescent="0.2">
      <c r="R11613" s="34"/>
      <c r="S11613" s="34"/>
      <c r="T11613" s="34"/>
      <c r="U11613" s="34"/>
      <c r="V11613" s="34"/>
      <c r="W11613" s="34"/>
      <c r="X11613" s="34"/>
      <c r="Y11613" s="34"/>
      <c r="Z11613" s="34"/>
    </row>
    <row r="11614" spans="18:26" x14ac:dyDescent="0.2">
      <c r="R11614" s="34"/>
      <c r="S11614" s="34"/>
      <c r="T11614" s="34"/>
      <c r="U11614" s="34"/>
      <c r="V11614" s="34"/>
      <c r="W11614" s="34"/>
      <c r="X11614" s="34"/>
      <c r="Y11614" s="34"/>
      <c r="Z11614" s="34"/>
    </row>
    <row r="11615" spans="18:26" x14ac:dyDescent="0.2">
      <c r="R11615" s="34"/>
      <c r="S11615" s="34"/>
      <c r="T11615" s="34"/>
      <c r="U11615" s="34"/>
      <c r="V11615" s="34"/>
      <c r="W11615" s="34"/>
      <c r="X11615" s="34"/>
      <c r="Y11615" s="34"/>
      <c r="Z11615" s="34"/>
    </row>
    <row r="11616" spans="18:26" x14ac:dyDescent="0.2">
      <c r="R11616" s="34"/>
      <c r="S11616" s="34"/>
      <c r="T11616" s="34"/>
      <c r="U11616" s="34"/>
      <c r="V11616" s="34"/>
      <c r="W11616" s="34"/>
      <c r="X11616" s="34"/>
      <c r="Y11616" s="34"/>
      <c r="Z11616" s="34"/>
    </row>
    <row r="11617" spans="18:26" x14ac:dyDescent="0.2">
      <c r="R11617" s="34"/>
      <c r="S11617" s="34"/>
      <c r="T11617" s="34"/>
      <c r="U11617" s="34"/>
      <c r="V11617" s="34"/>
      <c r="W11617" s="34"/>
      <c r="X11617" s="34"/>
      <c r="Y11617" s="34"/>
      <c r="Z11617" s="34"/>
    </row>
    <row r="11618" spans="18:26" x14ac:dyDescent="0.2">
      <c r="R11618" s="34"/>
      <c r="S11618" s="34"/>
      <c r="T11618" s="34"/>
      <c r="U11618" s="34"/>
      <c r="V11618" s="34"/>
      <c r="W11618" s="34"/>
      <c r="X11618" s="34"/>
      <c r="Y11618" s="34"/>
      <c r="Z11618" s="34"/>
    </row>
    <row r="11619" spans="18:26" x14ac:dyDescent="0.2">
      <c r="R11619" s="34"/>
      <c r="S11619" s="34"/>
      <c r="T11619" s="34"/>
      <c r="U11619" s="34"/>
      <c r="V11619" s="34"/>
      <c r="W11619" s="34"/>
      <c r="X11619" s="34"/>
      <c r="Y11619" s="34"/>
      <c r="Z11619" s="34"/>
    </row>
    <row r="11620" spans="18:26" x14ac:dyDescent="0.2">
      <c r="R11620" s="34"/>
      <c r="S11620" s="34"/>
      <c r="T11620" s="34"/>
      <c r="U11620" s="34"/>
      <c r="V11620" s="34"/>
      <c r="W11620" s="34"/>
      <c r="X11620" s="34"/>
      <c r="Y11620" s="34"/>
      <c r="Z11620" s="34"/>
    </row>
    <row r="11621" spans="18:26" x14ac:dyDescent="0.2">
      <c r="R11621" s="34"/>
      <c r="S11621" s="34"/>
      <c r="T11621" s="34"/>
      <c r="U11621" s="34"/>
      <c r="V11621" s="34"/>
      <c r="W11621" s="34"/>
      <c r="X11621" s="34"/>
      <c r="Y11621" s="34"/>
      <c r="Z11621" s="34"/>
    </row>
    <row r="11622" spans="18:26" x14ac:dyDescent="0.2">
      <c r="R11622" s="34"/>
      <c r="S11622" s="34"/>
      <c r="T11622" s="34"/>
      <c r="U11622" s="34"/>
      <c r="V11622" s="34"/>
      <c r="W11622" s="34"/>
      <c r="X11622" s="34"/>
      <c r="Y11622" s="34"/>
      <c r="Z11622" s="34"/>
    </row>
    <row r="11623" spans="18:26" x14ac:dyDescent="0.2">
      <c r="R11623" s="34"/>
      <c r="S11623" s="34"/>
      <c r="T11623" s="34"/>
      <c r="U11623" s="34"/>
      <c r="V11623" s="34"/>
      <c r="W11623" s="34"/>
      <c r="X11623" s="34"/>
      <c r="Y11623" s="34"/>
      <c r="Z11623" s="34"/>
    </row>
    <row r="11624" spans="18:26" x14ac:dyDescent="0.2">
      <c r="R11624" s="34"/>
      <c r="S11624" s="34"/>
      <c r="T11624" s="34"/>
      <c r="U11624" s="34"/>
      <c r="V11624" s="34"/>
      <c r="W11624" s="34"/>
      <c r="X11624" s="34"/>
      <c r="Y11624" s="34"/>
      <c r="Z11624" s="34"/>
    </row>
    <row r="11625" spans="18:26" x14ac:dyDescent="0.2">
      <c r="R11625" s="34"/>
      <c r="S11625" s="34"/>
      <c r="T11625" s="34"/>
      <c r="U11625" s="34"/>
      <c r="V11625" s="34"/>
      <c r="W11625" s="34"/>
      <c r="X11625" s="34"/>
      <c r="Y11625" s="34"/>
      <c r="Z11625" s="34"/>
    </row>
    <row r="11626" spans="18:26" x14ac:dyDescent="0.2">
      <c r="R11626" s="34"/>
      <c r="S11626" s="34"/>
      <c r="T11626" s="34"/>
      <c r="U11626" s="34"/>
      <c r="V11626" s="34"/>
      <c r="W11626" s="34"/>
      <c r="X11626" s="34"/>
      <c r="Y11626" s="34"/>
      <c r="Z11626" s="34"/>
    </row>
    <row r="11627" spans="18:26" x14ac:dyDescent="0.2">
      <c r="R11627" s="34"/>
      <c r="S11627" s="34"/>
      <c r="T11627" s="34"/>
      <c r="U11627" s="34"/>
      <c r="V11627" s="34"/>
      <c r="W11627" s="34"/>
      <c r="X11627" s="34"/>
      <c r="Y11627" s="34"/>
      <c r="Z11627" s="34"/>
    </row>
    <row r="11628" spans="18:26" x14ac:dyDescent="0.2">
      <c r="R11628" s="34"/>
      <c r="S11628" s="34"/>
      <c r="T11628" s="34"/>
      <c r="U11628" s="34"/>
      <c r="V11628" s="34"/>
      <c r="W11628" s="34"/>
      <c r="X11628" s="34"/>
      <c r="Y11628" s="34"/>
      <c r="Z11628" s="34"/>
    </row>
    <row r="11629" spans="18:26" x14ac:dyDescent="0.2">
      <c r="R11629" s="34"/>
      <c r="S11629" s="34"/>
      <c r="T11629" s="34"/>
      <c r="U11629" s="34"/>
      <c r="V11629" s="34"/>
      <c r="W11629" s="34"/>
      <c r="X11629" s="34"/>
      <c r="Y11629" s="34"/>
      <c r="Z11629" s="34"/>
    </row>
    <row r="11630" spans="18:26" x14ac:dyDescent="0.2">
      <c r="R11630" s="34"/>
      <c r="S11630" s="34"/>
      <c r="T11630" s="34"/>
      <c r="U11630" s="34"/>
      <c r="V11630" s="34"/>
      <c r="W11630" s="34"/>
      <c r="X11630" s="34"/>
      <c r="Y11630" s="34"/>
      <c r="Z11630" s="34"/>
    </row>
    <row r="11631" spans="18:26" x14ac:dyDescent="0.2">
      <c r="R11631" s="34"/>
      <c r="S11631" s="34"/>
      <c r="T11631" s="34"/>
      <c r="U11631" s="34"/>
      <c r="V11631" s="34"/>
      <c r="W11631" s="34"/>
      <c r="X11631" s="34"/>
      <c r="Y11631" s="34"/>
      <c r="Z11631" s="34"/>
    </row>
    <row r="11632" spans="18:26" x14ac:dyDescent="0.2">
      <c r="R11632" s="34"/>
      <c r="S11632" s="34"/>
      <c r="T11632" s="34"/>
      <c r="U11632" s="34"/>
      <c r="V11632" s="34"/>
      <c r="W11632" s="34"/>
      <c r="X11632" s="34"/>
      <c r="Y11632" s="34"/>
      <c r="Z11632" s="34"/>
    </row>
    <row r="11633" spans="18:26" x14ac:dyDescent="0.2">
      <c r="R11633" s="34"/>
      <c r="S11633" s="34"/>
      <c r="T11633" s="34"/>
      <c r="U11633" s="34"/>
      <c r="V11633" s="34"/>
      <c r="W11633" s="34"/>
      <c r="X11633" s="34"/>
      <c r="Y11633" s="34"/>
      <c r="Z11633" s="34"/>
    </row>
    <row r="11634" spans="18:26" x14ac:dyDescent="0.2">
      <c r="R11634" s="34"/>
      <c r="S11634" s="34"/>
      <c r="T11634" s="34"/>
      <c r="U11634" s="34"/>
      <c r="V11634" s="34"/>
      <c r="W11634" s="34"/>
      <c r="X11634" s="34"/>
      <c r="Y11634" s="34"/>
      <c r="Z11634" s="34"/>
    </row>
    <row r="11635" spans="18:26" x14ac:dyDescent="0.2">
      <c r="R11635" s="34"/>
      <c r="S11635" s="34"/>
      <c r="T11635" s="34"/>
      <c r="U11635" s="34"/>
      <c r="V11635" s="34"/>
      <c r="W11635" s="34"/>
      <c r="X11635" s="34"/>
      <c r="Y11635" s="34"/>
      <c r="Z11635" s="34"/>
    </row>
    <row r="11636" spans="18:26" x14ac:dyDescent="0.2">
      <c r="R11636" s="34"/>
      <c r="S11636" s="34"/>
      <c r="T11636" s="34"/>
      <c r="U11636" s="34"/>
      <c r="V11636" s="34"/>
      <c r="W11636" s="34"/>
      <c r="X11636" s="34"/>
      <c r="Y11636" s="34"/>
      <c r="Z11636" s="34"/>
    </row>
    <row r="11637" spans="18:26" x14ac:dyDescent="0.2">
      <c r="R11637" s="34"/>
      <c r="S11637" s="34"/>
      <c r="T11637" s="34"/>
      <c r="U11637" s="34"/>
      <c r="V11637" s="34"/>
      <c r="W11637" s="34"/>
      <c r="X11637" s="34"/>
      <c r="Y11637" s="34"/>
      <c r="Z11637" s="34"/>
    </row>
    <row r="11638" spans="18:26" x14ac:dyDescent="0.2">
      <c r="R11638" s="34"/>
      <c r="S11638" s="34"/>
      <c r="T11638" s="34"/>
      <c r="U11638" s="34"/>
      <c r="V11638" s="34"/>
      <c r="W11638" s="34"/>
      <c r="X11638" s="34"/>
      <c r="Y11638" s="34"/>
      <c r="Z11638" s="34"/>
    </row>
    <row r="11639" spans="18:26" x14ac:dyDescent="0.2">
      <c r="R11639" s="34"/>
      <c r="S11639" s="34"/>
      <c r="T11639" s="34"/>
      <c r="U11639" s="34"/>
      <c r="V11639" s="34"/>
      <c r="W11639" s="34"/>
      <c r="X11639" s="34"/>
      <c r="Y11639" s="34"/>
      <c r="Z11639" s="34"/>
    </row>
    <row r="11640" spans="18:26" x14ac:dyDescent="0.2">
      <c r="R11640" s="34"/>
      <c r="S11640" s="34"/>
      <c r="T11640" s="34"/>
      <c r="U11640" s="34"/>
      <c r="V11640" s="34"/>
      <c r="W11640" s="34"/>
      <c r="X11640" s="34"/>
      <c r="Y11640" s="34"/>
      <c r="Z11640" s="34"/>
    </row>
    <row r="11641" spans="18:26" x14ac:dyDescent="0.2">
      <c r="R11641" s="34"/>
      <c r="S11641" s="34"/>
      <c r="T11641" s="34"/>
      <c r="U11641" s="34"/>
      <c r="V11641" s="34"/>
      <c r="W11641" s="34"/>
      <c r="X11641" s="34"/>
      <c r="Y11641" s="34"/>
      <c r="Z11641" s="34"/>
    </row>
    <row r="11642" spans="18:26" x14ac:dyDescent="0.2">
      <c r="R11642" s="34"/>
      <c r="S11642" s="34"/>
      <c r="T11642" s="34"/>
      <c r="U11642" s="34"/>
      <c r="V11642" s="34"/>
      <c r="W11642" s="34"/>
      <c r="X11642" s="34"/>
      <c r="Y11642" s="34"/>
      <c r="Z11642" s="34"/>
    </row>
    <row r="11643" spans="18:26" x14ac:dyDescent="0.2">
      <c r="R11643" s="34"/>
      <c r="S11643" s="34"/>
      <c r="T11643" s="34"/>
      <c r="U11643" s="34"/>
      <c r="V11643" s="34"/>
      <c r="W11643" s="34"/>
      <c r="X11643" s="34"/>
      <c r="Y11643" s="34"/>
      <c r="Z11643" s="34"/>
    </row>
    <row r="11644" spans="18:26" x14ac:dyDescent="0.2">
      <c r="R11644" s="34"/>
      <c r="S11644" s="34"/>
      <c r="T11644" s="34"/>
      <c r="U11644" s="34"/>
      <c r="V11644" s="34"/>
      <c r="W11644" s="34"/>
      <c r="X11644" s="34"/>
      <c r="Y11644" s="34"/>
      <c r="Z11644" s="34"/>
    </row>
    <row r="11645" spans="18:26" x14ac:dyDescent="0.2">
      <c r="R11645" s="34"/>
      <c r="S11645" s="34"/>
      <c r="T11645" s="34"/>
      <c r="U11645" s="34"/>
      <c r="V11645" s="34"/>
      <c r="W11645" s="34"/>
      <c r="X11645" s="34"/>
      <c r="Y11645" s="34"/>
      <c r="Z11645" s="34"/>
    </row>
    <row r="11646" spans="18:26" x14ac:dyDescent="0.2">
      <c r="R11646" s="34"/>
      <c r="S11646" s="34"/>
      <c r="T11646" s="34"/>
      <c r="U11646" s="34"/>
      <c r="V11646" s="34"/>
      <c r="W11646" s="34"/>
      <c r="X11646" s="34"/>
      <c r="Y11646" s="34"/>
      <c r="Z11646" s="34"/>
    </row>
    <row r="11647" spans="18:26" x14ac:dyDescent="0.2">
      <c r="R11647" s="34"/>
      <c r="S11647" s="34"/>
      <c r="T11647" s="34"/>
      <c r="U11647" s="34"/>
      <c r="V11647" s="34"/>
      <c r="W11647" s="34"/>
      <c r="X11647" s="34"/>
      <c r="Y11647" s="34"/>
      <c r="Z11647" s="34"/>
    </row>
    <row r="11648" spans="18:26" x14ac:dyDescent="0.2">
      <c r="R11648" s="34"/>
      <c r="S11648" s="34"/>
      <c r="T11648" s="34"/>
      <c r="U11648" s="34"/>
      <c r="V11648" s="34"/>
      <c r="W11648" s="34"/>
      <c r="X11648" s="34"/>
      <c r="Y11648" s="34"/>
      <c r="Z11648" s="34"/>
    </row>
    <row r="11649" spans="18:26" x14ac:dyDescent="0.2">
      <c r="R11649" s="34"/>
      <c r="S11649" s="34"/>
      <c r="T11649" s="34"/>
      <c r="U11649" s="34"/>
      <c r="V11649" s="34"/>
      <c r="W11649" s="34"/>
      <c r="X11649" s="34"/>
      <c r="Y11649" s="34"/>
      <c r="Z11649" s="34"/>
    </row>
    <row r="11650" spans="18:26" x14ac:dyDescent="0.2">
      <c r="R11650" s="34"/>
      <c r="S11650" s="34"/>
      <c r="T11650" s="34"/>
      <c r="U11650" s="34"/>
      <c r="V11650" s="34"/>
      <c r="W11650" s="34"/>
      <c r="X11650" s="34"/>
      <c r="Y11650" s="34"/>
      <c r="Z11650" s="34"/>
    </row>
    <row r="11651" spans="18:26" x14ac:dyDescent="0.2">
      <c r="R11651" s="34"/>
      <c r="S11651" s="34"/>
      <c r="T11651" s="34"/>
      <c r="U11651" s="34"/>
      <c r="V11651" s="34"/>
      <c r="W11651" s="34"/>
      <c r="X11651" s="34"/>
      <c r="Y11651" s="34"/>
      <c r="Z11651" s="34"/>
    </row>
    <row r="11652" spans="18:26" x14ac:dyDescent="0.2">
      <c r="R11652" s="34"/>
      <c r="S11652" s="34"/>
      <c r="T11652" s="34"/>
      <c r="U11652" s="34"/>
      <c r="V11652" s="34"/>
      <c r="W11652" s="34"/>
      <c r="X11652" s="34"/>
      <c r="Y11652" s="34"/>
      <c r="Z11652" s="34"/>
    </row>
    <row r="11653" spans="18:26" x14ac:dyDescent="0.2">
      <c r="R11653" s="34"/>
      <c r="S11653" s="34"/>
      <c r="T11653" s="34"/>
      <c r="U11653" s="34"/>
      <c r="V11653" s="34"/>
      <c r="W11653" s="34"/>
      <c r="X11653" s="34"/>
      <c r="Y11653" s="34"/>
      <c r="Z11653" s="34"/>
    </row>
    <row r="11654" spans="18:26" x14ac:dyDescent="0.2">
      <c r="R11654" s="34"/>
      <c r="S11654" s="34"/>
      <c r="T11654" s="34"/>
      <c r="U11654" s="34"/>
      <c r="V11654" s="34"/>
      <c r="W11654" s="34"/>
      <c r="X11654" s="34"/>
      <c r="Y11654" s="34"/>
      <c r="Z11654" s="34"/>
    </row>
    <row r="11655" spans="18:26" x14ac:dyDescent="0.2">
      <c r="R11655" s="34"/>
      <c r="S11655" s="34"/>
      <c r="T11655" s="34"/>
      <c r="U11655" s="34"/>
      <c r="V11655" s="34"/>
      <c r="W11655" s="34"/>
      <c r="X11655" s="34"/>
      <c r="Y11655" s="34"/>
      <c r="Z11655" s="34"/>
    </row>
    <row r="11656" spans="18:26" x14ac:dyDescent="0.2">
      <c r="R11656" s="34"/>
      <c r="S11656" s="34"/>
      <c r="T11656" s="34"/>
      <c r="U11656" s="34"/>
      <c r="V11656" s="34"/>
      <c r="W11656" s="34"/>
      <c r="X11656" s="34"/>
      <c r="Y11656" s="34"/>
      <c r="Z11656" s="34"/>
    </row>
    <row r="11657" spans="18:26" x14ac:dyDescent="0.2">
      <c r="R11657" s="34"/>
      <c r="S11657" s="34"/>
      <c r="T11657" s="34"/>
      <c r="U11657" s="34"/>
      <c r="V11657" s="34"/>
      <c r="W11657" s="34"/>
      <c r="X11657" s="34"/>
      <c r="Y11657" s="34"/>
      <c r="Z11657" s="34"/>
    </row>
    <row r="11658" spans="18:26" x14ac:dyDescent="0.2">
      <c r="R11658" s="34"/>
      <c r="S11658" s="34"/>
      <c r="T11658" s="34"/>
      <c r="U11658" s="34"/>
      <c r="V11658" s="34"/>
      <c r="W11658" s="34"/>
      <c r="X11658" s="34"/>
      <c r="Y11658" s="34"/>
      <c r="Z11658" s="34"/>
    </row>
    <row r="11659" spans="18:26" x14ac:dyDescent="0.2">
      <c r="R11659" s="34"/>
      <c r="S11659" s="34"/>
      <c r="T11659" s="34"/>
      <c r="U11659" s="34"/>
      <c r="V11659" s="34"/>
      <c r="W11659" s="34"/>
      <c r="X11659" s="34"/>
      <c r="Y11659" s="34"/>
      <c r="Z11659" s="34"/>
    </row>
    <row r="11660" spans="18:26" x14ac:dyDescent="0.2">
      <c r="R11660" s="34"/>
      <c r="S11660" s="34"/>
      <c r="T11660" s="34"/>
      <c r="U11660" s="34"/>
      <c r="V11660" s="34"/>
      <c r="W11660" s="34"/>
      <c r="X11660" s="34"/>
      <c r="Y11660" s="34"/>
      <c r="Z11660" s="34"/>
    </row>
    <row r="11661" spans="18:26" x14ac:dyDescent="0.2">
      <c r="R11661" s="34"/>
      <c r="S11661" s="34"/>
      <c r="T11661" s="34"/>
      <c r="U11661" s="34"/>
      <c r="V11661" s="34"/>
      <c r="W11661" s="34"/>
      <c r="X11661" s="34"/>
      <c r="Y11661" s="34"/>
      <c r="Z11661" s="34"/>
    </row>
    <row r="11662" spans="18:26" x14ac:dyDescent="0.2">
      <c r="R11662" s="34"/>
      <c r="S11662" s="34"/>
      <c r="T11662" s="34"/>
      <c r="U11662" s="34"/>
      <c r="V11662" s="34"/>
      <c r="W11662" s="34"/>
      <c r="X11662" s="34"/>
      <c r="Y11662" s="34"/>
      <c r="Z11662" s="34"/>
    </row>
    <row r="11663" spans="18:26" x14ac:dyDescent="0.2">
      <c r="R11663" s="34"/>
      <c r="S11663" s="34"/>
      <c r="T11663" s="34"/>
      <c r="U11663" s="34"/>
      <c r="V11663" s="34"/>
      <c r="W11663" s="34"/>
      <c r="X11663" s="34"/>
      <c r="Y11663" s="34"/>
      <c r="Z11663" s="34"/>
    </row>
    <row r="11664" spans="18:26" x14ac:dyDescent="0.2">
      <c r="R11664" s="34"/>
      <c r="S11664" s="34"/>
      <c r="T11664" s="34"/>
      <c r="U11664" s="34"/>
      <c r="V11664" s="34"/>
      <c r="W11664" s="34"/>
      <c r="X11664" s="34"/>
      <c r="Y11664" s="34"/>
      <c r="Z11664" s="34"/>
    </row>
    <row r="11665" spans="18:26" x14ac:dyDescent="0.2">
      <c r="R11665" s="34"/>
      <c r="S11665" s="34"/>
      <c r="T11665" s="34"/>
      <c r="U11665" s="34"/>
      <c r="V11665" s="34"/>
      <c r="W11665" s="34"/>
      <c r="X11665" s="34"/>
      <c r="Y11665" s="34"/>
      <c r="Z11665" s="34"/>
    </row>
    <row r="11666" spans="18:26" x14ac:dyDescent="0.2">
      <c r="R11666" s="34"/>
      <c r="S11666" s="34"/>
      <c r="T11666" s="34"/>
      <c r="U11666" s="34"/>
      <c r="V11666" s="34"/>
      <c r="W11666" s="34"/>
      <c r="X11666" s="34"/>
      <c r="Y11666" s="34"/>
      <c r="Z11666" s="34"/>
    </row>
    <row r="11667" spans="18:26" x14ac:dyDescent="0.2">
      <c r="R11667" s="34"/>
      <c r="S11667" s="34"/>
      <c r="T11667" s="34"/>
      <c r="U11667" s="34"/>
      <c r="V11667" s="34"/>
      <c r="W11667" s="34"/>
      <c r="X11667" s="34"/>
      <c r="Y11667" s="34"/>
      <c r="Z11667" s="34"/>
    </row>
    <row r="11668" spans="18:26" x14ac:dyDescent="0.2">
      <c r="R11668" s="34"/>
      <c r="S11668" s="34"/>
      <c r="T11668" s="34"/>
      <c r="U11668" s="34"/>
      <c r="V11668" s="34"/>
      <c r="W11668" s="34"/>
      <c r="X11668" s="34"/>
      <c r="Y11668" s="34"/>
      <c r="Z11668" s="34"/>
    </row>
    <row r="11669" spans="18:26" x14ac:dyDescent="0.2">
      <c r="R11669" s="34"/>
      <c r="S11669" s="34"/>
      <c r="T11669" s="34"/>
      <c r="U11669" s="34"/>
      <c r="V11669" s="34"/>
      <c r="W11669" s="34"/>
      <c r="X11669" s="34"/>
      <c r="Y11669" s="34"/>
      <c r="Z11669" s="34"/>
    </row>
    <row r="11670" spans="18:26" x14ac:dyDescent="0.2">
      <c r="R11670" s="34"/>
      <c r="S11670" s="34"/>
      <c r="T11670" s="34"/>
      <c r="U11670" s="34"/>
      <c r="V11670" s="34"/>
      <c r="W11670" s="34"/>
      <c r="X11670" s="34"/>
      <c r="Y11670" s="34"/>
      <c r="Z11670" s="34"/>
    </row>
    <row r="11671" spans="18:26" x14ac:dyDescent="0.2">
      <c r="R11671" s="34"/>
      <c r="S11671" s="34"/>
      <c r="T11671" s="34"/>
      <c r="U11671" s="34"/>
      <c r="V11671" s="34"/>
      <c r="W11671" s="34"/>
      <c r="X11671" s="34"/>
      <c r="Y11671" s="34"/>
      <c r="Z11671" s="34"/>
    </row>
    <row r="11672" spans="18:26" x14ac:dyDescent="0.2">
      <c r="R11672" s="34"/>
      <c r="S11672" s="34"/>
      <c r="T11672" s="34"/>
      <c r="U11672" s="34"/>
      <c r="V11672" s="34"/>
      <c r="W11672" s="34"/>
      <c r="X11672" s="34"/>
      <c r="Y11672" s="34"/>
      <c r="Z11672" s="34"/>
    </row>
    <row r="11673" spans="18:26" x14ac:dyDescent="0.2">
      <c r="R11673" s="34"/>
      <c r="S11673" s="34"/>
      <c r="T11673" s="34"/>
      <c r="U11673" s="34"/>
      <c r="V11673" s="34"/>
      <c r="W11673" s="34"/>
      <c r="X11673" s="34"/>
      <c r="Y11673" s="34"/>
      <c r="Z11673" s="34"/>
    </row>
    <row r="11674" spans="18:26" x14ac:dyDescent="0.2">
      <c r="R11674" s="34"/>
      <c r="S11674" s="34"/>
      <c r="T11674" s="34"/>
      <c r="U11674" s="34"/>
      <c r="V11674" s="34"/>
      <c r="W11674" s="34"/>
      <c r="X11674" s="34"/>
      <c r="Y11674" s="34"/>
      <c r="Z11674" s="34"/>
    </row>
    <row r="11675" spans="18:26" x14ac:dyDescent="0.2">
      <c r="R11675" s="34"/>
      <c r="S11675" s="34"/>
      <c r="T11675" s="34"/>
      <c r="U11675" s="34"/>
      <c r="V11675" s="34"/>
      <c r="W11675" s="34"/>
      <c r="X11675" s="34"/>
      <c r="Y11675" s="34"/>
      <c r="Z11675" s="34"/>
    </row>
    <row r="11676" spans="18:26" x14ac:dyDescent="0.2">
      <c r="R11676" s="34"/>
      <c r="S11676" s="34"/>
      <c r="T11676" s="34"/>
      <c r="U11676" s="34"/>
      <c r="V11676" s="34"/>
      <c r="W11676" s="34"/>
      <c r="X11676" s="34"/>
      <c r="Y11676" s="34"/>
      <c r="Z11676" s="34"/>
    </row>
    <row r="11677" spans="18:26" x14ac:dyDescent="0.2">
      <c r="R11677" s="34"/>
      <c r="S11677" s="34"/>
      <c r="T11677" s="34"/>
      <c r="U11677" s="34"/>
      <c r="V11677" s="34"/>
      <c r="W11677" s="34"/>
      <c r="X11677" s="34"/>
      <c r="Y11677" s="34"/>
      <c r="Z11677" s="34"/>
    </row>
    <row r="11678" spans="18:26" x14ac:dyDescent="0.2">
      <c r="R11678" s="34"/>
      <c r="S11678" s="34"/>
      <c r="T11678" s="34"/>
      <c r="U11678" s="34"/>
      <c r="V11678" s="34"/>
      <c r="W11678" s="34"/>
      <c r="X11678" s="34"/>
      <c r="Y11678" s="34"/>
      <c r="Z11678" s="34"/>
    </row>
    <row r="11679" spans="18:26" x14ac:dyDescent="0.2">
      <c r="R11679" s="34"/>
      <c r="S11679" s="34"/>
      <c r="T11679" s="34"/>
      <c r="U11679" s="34"/>
      <c r="V11679" s="34"/>
      <c r="W11679" s="34"/>
      <c r="X11679" s="34"/>
      <c r="Y11679" s="34"/>
      <c r="Z11679" s="34"/>
    </row>
    <row r="11680" spans="18:26" x14ac:dyDescent="0.2">
      <c r="R11680" s="34"/>
      <c r="S11680" s="34"/>
      <c r="T11680" s="34"/>
      <c r="U11680" s="34"/>
      <c r="V11680" s="34"/>
      <c r="W11680" s="34"/>
      <c r="X11680" s="34"/>
      <c r="Y11680" s="34"/>
      <c r="Z11680" s="34"/>
    </row>
    <row r="11681" spans="18:26" x14ac:dyDescent="0.2">
      <c r="R11681" s="34"/>
      <c r="S11681" s="34"/>
      <c r="T11681" s="34"/>
      <c r="U11681" s="34"/>
      <c r="V11681" s="34"/>
      <c r="W11681" s="34"/>
      <c r="X11681" s="34"/>
      <c r="Y11681" s="34"/>
      <c r="Z11681" s="34"/>
    </row>
    <row r="11682" spans="18:26" x14ac:dyDescent="0.2">
      <c r="R11682" s="34"/>
      <c r="S11682" s="34"/>
      <c r="T11682" s="34"/>
      <c r="U11682" s="34"/>
      <c r="V11682" s="34"/>
      <c r="W11682" s="34"/>
      <c r="X11682" s="34"/>
      <c r="Y11682" s="34"/>
      <c r="Z11682" s="34"/>
    </row>
    <row r="11683" spans="18:26" x14ac:dyDescent="0.2">
      <c r="R11683" s="34"/>
      <c r="S11683" s="34"/>
      <c r="T11683" s="34"/>
      <c r="U11683" s="34"/>
      <c r="V11683" s="34"/>
      <c r="W11683" s="34"/>
      <c r="X11683" s="34"/>
      <c r="Y11683" s="34"/>
      <c r="Z11683" s="34"/>
    </row>
    <row r="11684" spans="18:26" x14ac:dyDescent="0.2">
      <c r="R11684" s="34"/>
      <c r="S11684" s="34"/>
      <c r="T11684" s="34"/>
      <c r="U11684" s="34"/>
      <c r="V11684" s="34"/>
      <c r="W11684" s="34"/>
      <c r="X11684" s="34"/>
      <c r="Y11684" s="34"/>
      <c r="Z11684" s="34"/>
    </row>
    <row r="11685" spans="18:26" x14ac:dyDescent="0.2">
      <c r="R11685" s="34"/>
      <c r="S11685" s="34"/>
      <c r="T11685" s="34"/>
      <c r="U11685" s="34"/>
      <c r="V11685" s="34"/>
      <c r="W11685" s="34"/>
      <c r="X11685" s="34"/>
      <c r="Y11685" s="34"/>
      <c r="Z11685" s="34"/>
    </row>
    <row r="11686" spans="18:26" x14ac:dyDescent="0.2">
      <c r="R11686" s="34"/>
      <c r="S11686" s="34"/>
      <c r="T11686" s="34"/>
      <c r="U11686" s="34"/>
      <c r="V11686" s="34"/>
      <c r="W11686" s="34"/>
      <c r="X11686" s="34"/>
      <c r="Y11686" s="34"/>
      <c r="Z11686" s="34"/>
    </row>
    <row r="11687" spans="18:26" x14ac:dyDescent="0.2">
      <c r="R11687" s="34"/>
      <c r="S11687" s="34"/>
      <c r="T11687" s="34"/>
      <c r="U11687" s="34"/>
      <c r="V11687" s="34"/>
      <c r="W11687" s="34"/>
      <c r="X11687" s="34"/>
      <c r="Y11687" s="34"/>
      <c r="Z11687" s="34"/>
    </row>
    <row r="11688" spans="18:26" x14ac:dyDescent="0.2">
      <c r="R11688" s="34"/>
      <c r="S11688" s="34"/>
      <c r="T11688" s="34"/>
      <c r="U11688" s="34"/>
      <c r="V11688" s="34"/>
      <c r="W11688" s="34"/>
      <c r="X11688" s="34"/>
      <c r="Y11688" s="34"/>
      <c r="Z11688" s="34"/>
    </row>
    <row r="11689" spans="18:26" x14ac:dyDescent="0.2">
      <c r="R11689" s="34"/>
      <c r="S11689" s="34"/>
      <c r="T11689" s="34"/>
      <c r="U11689" s="34"/>
      <c r="V11689" s="34"/>
      <c r="W11689" s="34"/>
      <c r="X11689" s="34"/>
      <c r="Y11689" s="34"/>
      <c r="Z11689" s="34"/>
    </row>
    <row r="11690" spans="18:26" x14ac:dyDescent="0.2">
      <c r="R11690" s="34"/>
      <c r="S11690" s="34"/>
      <c r="T11690" s="34"/>
      <c r="U11690" s="34"/>
      <c r="V11690" s="34"/>
      <c r="W11690" s="34"/>
      <c r="X11690" s="34"/>
      <c r="Y11690" s="34"/>
      <c r="Z11690" s="34"/>
    </row>
    <row r="11691" spans="18:26" x14ac:dyDescent="0.2">
      <c r="R11691" s="34"/>
      <c r="S11691" s="34"/>
      <c r="T11691" s="34"/>
      <c r="U11691" s="34"/>
      <c r="V11691" s="34"/>
      <c r="W11691" s="34"/>
      <c r="X11691" s="34"/>
      <c r="Y11691" s="34"/>
      <c r="Z11691" s="34"/>
    </row>
    <row r="11692" spans="18:26" x14ac:dyDescent="0.2">
      <c r="R11692" s="34"/>
      <c r="S11692" s="34"/>
      <c r="T11692" s="34"/>
      <c r="U11692" s="34"/>
      <c r="V11692" s="34"/>
      <c r="W11692" s="34"/>
      <c r="X11692" s="34"/>
      <c r="Y11692" s="34"/>
      <c r="Z11692" s="34"/>
    </row>
    <row r="11693" spans="18:26" x14ac:dyDescent="0.2">
      <c r="R11693" s="34"/>
      <c r="S11693" s="34"/>
      <c r="T11693" s="34"/>
      <c r="U11693" s="34"/>
      <c r="V11693" s="34"/>
      <c r="W11693" s="34"/>
      <c r="X11693" s="34"/>
      <c r="Y11693" s="34"/>
      <c r="Z11693" s="34"/>
    </row>
    <row r="11694" spans="18:26" x14ac:dyDescent="0.2">
      <c r="R11694" s="34"/>
      <c r="S11694" s="34"/>
      <c r="T11694" s="34"/>
      <c r="U11694" s="34"/>
      <c r="V11694" s="34"/>
      <c r="W11694" s="34"/>
      <c r="X11694" s="34"/>
      <c r="Y11694" s="34"/>
      <c r="Z11694" s="34"/>
    </row>
    <row r="11695" spans="18:26" x14ac:dyDescent="0.2">
      <c r="R11695" s="34"/>
      <c r="S11695" s="34"/>
      <c r="T11695" s="34"/>
      <c r="U11695" s="34"/>
      <c r="V11695" s="34"/>
      <c r="W11695" s="34"/>
      <c r="X11695" s="34"/>
      <c r="Y11695" s="34"/>
      <c r="Z11695" s="34"/>
    </row>
    <row r="11696" spans="18:26" x14ac:dyDescent="0.2">
      <c r="R11696" s="34"/>
      <c r="S11696" s="34"/>
      <c r="T11696" s="34"/>
      <c r="U11696" s="34"/>
      <c r="V11696" s="34"/>
      <c r="W11696" s="34"/>
      <c r="X11696" s="34"/>
      <c r="Y11696" s="34"/>
      <c r="Z11696" s="34"/>
    </row>
    <row r="11697" spans="18:26" x14ac:dyDescent="0.2">
      <c r="R11697" s="34"/>
      <c r="S11697" s="34"/>
      <c r="T11697" s="34"/>
      <c r="U11697" s="34"/>
      <c r="V11697" s="34"/>
      <c r="W11697" s="34"/>
      <c r="X11697" s="34"/>
      <c r="Y11697" s="34"/>
      <c r="Z11697" s="34"/>
    </row>
    <row r="11698" spans="18:26" x14ac:dyDescent="0.2">
      <c r="R11698" s="34"/>
      <c r="S11698" s="34"/>
      <c r="T11698" s="34"/>
      <c r="U11698" s="34"/>
      <c r="V11698" s="34"/>
      <c r="W11698" s="34"/>
      <c r="X11698" s="34"/>
      <c r="Y11698" s="34"/>
      <c r="Z11698" s="34"/>
    </row>
    <row r="11699" spans="18:26" x14ac:dyDescent="0.2">
      <c r="R11699" s="34"/>
      <c r="S11699" s="34"/>
      <c r="T11699" s="34"/>
      <c r="U11699" s="34"/>
      <c r="V11699" s="34"/>
      <c r="W11699" s="34"/>
      <c r="X11699" s="34"/>
      <c r="Y11699" s="34"/>
      <c r="Z11699" s="34"/>
    </row>
    <row r="11700" spans="18:26" x14ac:dyDescent="0.2">
      <c r="R11700" s="34"/>
      <c r="S11700" s="34"/>
      <c r="T11700" s="34"/>
      <c r="U11700" s="34"/>
      <c r="V11700" s="34"/>
      <c r="W11700" s="34"/>
      <c r="X11700" s="34"/>
      <c r="Y11700" s="34"/>
      <c r="Z11700" s="34"/>
    </row>
    <row r="11701" spans="18:26" x14ac:dyDescent="0.2">
      <c r="R11701" s="34"/>
      <c r="S11701" s="34"/>
      <c r="T11701" s="34"/>
      <c r="U11701" s="34"/>
      <c r="V11701" s="34"/>
      <c r="W11701" s="34"/>
      <c r="X11701" s="34"/>
      <c r="Y11701" s="34"/>
      <c r="Z11701" s="34"/>
    </row>
    <row r="11702" spans="18:26" x14ac:dyDescent="0.2">
      <c r="R11702" s="34"/>
      <c r="S11702" s="34"/>
      <c r="T11702" s="34"/>
      <c r="U11702" s="34"/>
      <c r="V11702" s="34"/>
      <c r="W11702" s="34"/>
      <c r="X11702" s="34"/>
      <c r="Y11702" s="34"/>
      <c r="Z11702" s="34"/>
    </row>
    <row r="11703" spans="18:26" x14ac:dyDescent="0.2">
      <c r="R11703" s="34"/>
      <c r="S11703" s="34"/>
      <c r="T11703" s="34"/>
      <c r="U11703" s="34"/>
      <c r="V11703" s="34"/>
      <c r="W11703" s="34"/>
      <c r="X11703" s="34"/>
      <c r="Y11703" s="34"/>
      <c r="Z11703" s="34"/>
    </row>
    <row r="11704" spans="18:26" x14ac:dyDescent="0.2">
      <c r="R11704" s="34"/>
      <c r="S11704" s="34"/>
      <c r="T11704" s="34"/>
      <c r="U11704" s="34"/>
      <c r="V11704" s="34"/>
      <c r="W11704" s="34"/>
      <c r="X11704" s="34"/>
      <c r="Y11704" s="34"/>
      <c r="Z11704" s="34"/>
    </row>
    <row r="11705" spans="18:26" x14ac:dyDescent="0.2">
      <c r="R11705" s="34"/>
      <c r="S11705" s="34"/>
      <c r="T11705" s="34"/>
      <c r="U11705" s="34"/>
      <c r="V11705" s="34"/>
      <c r="W11705" s="34"/>
      <c r="X11705" s="34"/>
      <c r="Y11705" s="34"/>
      <c r="Z11705" s="34"/>
    </row>
    <row r="11706" spans="18:26" x14ac:dyDescent="0.2">
      <c r="R11706" s="34"/>
      <c r="S11706" s="34"/>
      <c r="T11706" s="34"/>
      <c r="U11706" s="34"/>
      <c r="V11706" s="34"/>
      <c r="W11706" s="34"/>
      <c r="X11706" s="34"/>
      <c r="Y11706" s="34"/>
      <c r="Z11706" s="34"/>
    </row>
    <row r="11707" spans="18:26" x14ac:dyDescent="0.2">
      <c r="R11707" s="34"/>
      <c r="S11707" s="34"/>
      <c r="T11707" s="34"/>
      <c r="U11707" s="34"/>
      <c r="V11707" s="34"/>
      <c r="W11707" s="34"/>
      <c r="X11707" s="34"/>
      <c r="Y11707" s="34"/>
      <c r="Z11707" s="34"/>
    </row>
    <row r="11708" spans="18:26" x14ac:dyDescent="0.2">
      <c r="R11708" s="34"/>
      <c r="S11708" s="34"/>
      <c r="T11708" s="34"/>
      <c r="U11708" s="34"/>
      <c r="V11708" s="34"/>
      <c r="W11708" s="34"/>
      <c r="X11708" s="34"/>
      <c r="Y11708" s="34"/>
      <c r="Z11708" s="34"/>
    </row>
    <row r="11709" spans="18:26" x14ac:dyDescent="0.2">
      <c r="R11709" s="34"/>
      <c r="S11709" s="34"/>
      <c r="T11709" s="34"/>
      <c r="U11709" s="34"/>
      <c r="V11709" s="34"/>
      <c r="W11709" s="34"/>
      <c r="X11709" s="34"/>
      <c r="Y11709" s="34"/>
      <c r="Z11709" s="34"/>
    </row>
    <row r="11710" spans="18:26" x14ac:dyDescent="0.2">
      <c r="R11710" s="34"/>
      <c r="S11710" s="34"/>
      <c r="T11710" s="34"/>
      <c r="U11710" s="34"/>
      <c r="V11710" s="34"/>
      <c r="W11710" s="34"/>
      <c r="X11710" s="34"/>
      <c r="Y11710" s="34"/>
      <c r="Z11710" s="34"/>
    </row>
    <row r="11711" spans="18:26" x14ac:dyDescent="0.2">
      <c r="R11711" s="34"/>
      <c r="S11711" s="34"/>
      <c r="T11711" s="34"/>
      <c r="U11711" s="34"/>
      <c r="V11711" s="34"/>
      <c r="W11711" s="34"/>
      <c r="X11711" s="34"/>
      <c r="Y11711" s="34"/>
      <c r="Z11711" s="34"/>
    </row>
    <row r="11712" spans="18:26" x14ac:dyDescent="0.2">
      <c r="R11712" s="34"/>
      <c r="S11712" s="34"/>
      <c r="T11712" s="34"/>
      <c r="U11712" s="34"/>
      <c r="V11712" s="34"/>
      <c r="W11712" s="34"/>
      <c r="X11712" s="34"/>
      <c r="Y11712" s="34"/>
      <c r="Z11712" s="34"/>
    </row>
    <row r="11713" spans="18:26" x14ac:dyDescent="0.2">
      <c r="R11713" s="34"/>
      <c r="S11713" s="34"/>
      <c r="T11713" s="34"/>
      <c r="U11713" s="34"/>
      <c r="V11713" s="34"/>
      <c r="W11713" s="34"/>
      <c r="X11713" s="34"/>
      <c r="Y11713" s="34"/>
      <c r="Z11713" s="34"/>
    </row>
    <row r="11714" spans="18:26" x14ac:dyDescent="0.2">
      <c r="R11714" s="34"/>
      <c r="S11714" s="34"/>
      <c r="T11714" s="34"/>
      <c r="U11714" s="34"/>
      <c r="V11714" s="34"/>
      <c r="W11714" s="34"/>
      <c r="X11714" s="34"/>
      <c r="Y11714" s="34"/>
      <c r="Z11714" s="34"/>
    </row>
    <row r="11715" spans="18:26" x14ac:dyDescent="0.2">
      <c r="R11715" s="34"/>
      <c r="S11715" s="34"/>
      <c r="T11715" s="34"/>
      <c r="U11715" s="34"/>
      <c r="V11715" s="34"/>
      <c r="W11715" s="34"/>
      <c r="X11715" s="34"/>
      <c r="Y11715" s="34"/>
      <c r="Z11715" s="34"/>
    </row>
    <row r="11716" spans="18:26" x14ac:dyDescent="0.2">
      <c r="R11716" s="34"/>
      <c r="S11716" s="34"/>
      <c r="T11716" s="34"/>
      <c r="U11716" s="34"/>
      <c r="V11716" s="34"/>
      <c r="W11716" s="34"/>
      <c r="X11716" s="34"/>
      <c r="Y11716" s="34"/>
      <c r="Z11716" s="34"/>
    </row>
    <row r="11717" spans="18:26" x14ac:dyDescent="0.2">
      <c r="R11717" s="34"/>
      <c r="S11717" s="34"/>
      <c r="T11717" s="34"/>
      <c r="U11717" s="34"/>
      <c r="V11717" s="34"/>
      <c r="W11717" s="34"/>
      <c r="X11717" s="34"/>
      <c r="Y11717" s="34"/>
      <c r="Z11717" s="34"/>
    </row>
    <row r="11718" spans="18:26" x14ac:dyDescent="0.2">
      <c r="R11718" s="34"/>
      <c r="S11718" s="34"/>
      <c r="T11718" s="34"/>
      <c r="U11718" s="34"/>
      <c r="V11718" s="34"/>
      <c r="W11718" s="34"/>
      <c r="X11718" s="34"/>
      <c r="Y11718" s="34"/>
      <c r="Z11718" s="34"/>
    </row>
    <row r="11719" spans="18:26" x14ac:dyDescent="0.2">
      <c r="R11719" s="34"/>
      <c r="S11719" s="34"/>
      <c r="T11719" s="34"/>
      <c r="U11719" s="34"/>
      <c r="V11719" s="34"/>
      <c r="W11719" s="34"/>
      <c r="X11719" s="34"/>
      <c r="Y11719" s="34"/>
      <c r="Z11719" s="34"/>
    </row>
    <row r="11720" spans="18:26" x14ac:dyDescent="0.2">
      <c r="R11720" s="34"/>
      <c r="S11720" s="34"/>
      <c r="T11720" s="34"/>
      <c r="U11720" s="34"/>
      <c r="V11720" s="34"/>
      <c r="W11720" s="34"/>
      <c r="X11720" s="34"/>
      <c r="Y11720" s="34"/>
      <c r="Z11720" s="34"/>
    </row>
    <row r="11721" spans="18:26" x14ac:dyDescent="0.2">
      <c r="R11721" s="34"/>
      <c r="S11721" s="34"/>
      <c r="T11721" s="34"/>
      <c r="U11721" s="34"/>
      <c r="V11721" s="34"/>
      <c r="W11721" s="34"/>
      <c r="X11721" s="34"/>
      <c r="Y11721" s="34"/>
      <c r="Z11721" s="34"/>
    </row>
    <row r="11722" spans="18:26" x14ac:dyDescent="0.2">
      <c r="R11722" s="34"/>
      <c r="S11722" s="34"/>
      <c r="T11722" s="34"/>
      <c r="U11722" s="34"/>
      <c r="V11722" s="34"/>
      <c r="W11722" s="34"/>
      <c r="X11722" s="34"/>
      <c r="Y11722" s="34"/>
      <c r="Z11722" s="34"/>
    </row>
    <row r="11723" spans="18:26" x14ac:dyDescent="0.2">
      <c r="R11723" s="34"/>
      <c r="S11723" s="34"/>
      <c r="T11723" s="34"/>
      <c r="U11723" s="34"/>
      <c r="V11723" s="34"/>
      <c r="W11723" s="34"/>
      <c r="X11723" s="34"/>
      <c r="Y11723" s="34"/>
      <c r="Z11723" s="34"/>
    </row>
    <row r="11724" spans="18:26" x14ac:dyDescent="0.2">
      <c r="R11724" s="34"/>
      <c r="S11724" s="34"/>
      <c r="T11724" s="34"/>
      <c r="U11724" s="34"/>
      <c r="V11724" s="34"/>
      <c r="W11724" s="34"/>
      <c r="X11724" s="34"/>
      <c r="Y11724" s="34"/>
      <c r="Z11724" s="34"/>
    </row>
    <row r="11725" spans="18:26" x14ac:dyDescent="0.2">
      <c r="R11725" s="34"/>
      <c r="S11725" s="34"/>
      <c r="T11725" s="34"/>
      <c r="U11725" s="34"/>
      <c r="V11725" s="34"/>
      <c r="W11725" s="34"/>
      <c r="X11725" s="34"/>
      <c r="Y11725" s="34"/>
      <c r="Z11725" s="34"/>
    </row>
    <row r="11726" spans="18:26" x14ac:dyDescent="0.2">
      <c r="R11726" s="34"/>
      <c r="S11726" s="34"/>
      <c r="T11726" s="34"/>
      <c r="U11726" s="34"/>
      <c r="V11726" s="34"/>
      <c r="W11726" s="34"/>
      <c r="X11726" s="34"/>
      <c r="Y11726" s="34"/>
      <c r="Z11726" s="34"/>
    </row>
    <row r="11727" spans="18:26" x14ac:dyDescent="0.2">
      <c r="R11727" s="34"/>
      <c r="S11727" s="34"/>
      <c r="T11727" s="34"/>
      <c r="U11727" s="34"/>
      <c r="V11727" s="34"/>
      <c r="W11727" s="34"/>
      <c r="X11727" s="34"/>
      <c r="Y11727" s="34"/>
      <c r="Z11727" s="34"/>
    </row>
    <row r="11728" spans="18:26" x14ac:dyDescent="0.2">
      <c r="R11728" s="34"/>
      <c r="S11728" s="34"/>
      <c r="T11728" s="34"/>
      <c r="U11728" s="34"/>
      <c r="V11728" s="34"/>
      <c r="W11728" s="34"/>
      <c r="X11728" s="34"/>
      <c r="Y11728" s="34"/>
      <c r="Z11728" s="34"/>
    </row>
    <row r="11729" spans="18:26" x14ac:dyDescent="0.2">
      <c r="R11729" s="34"/>
      <c r="S11729" s="34"/>
      <c r="T11729" s="34"/>
      <c r="U11729" s="34"/>
      <c r="V11729" s="34"/>
      <c r="W11729" s="34"/>
      <c r="X11729" s="34"/>
      <c r="Y11729" s="34"/>
      <c r="Z11729" s="34"/>
    </row>
    <row r="11730" spans="18:26" x14ac:dyDescent="0.2">
      <c r="R11730" s="34"/>
      <c r="S11730" s="34"/>
      <c r="T11730" s="34"/>
      <c r="U11730" s="34"/>
      <c r="V11730" s="34"/>
      <c r="W11730" s="34"/>
      <c r="X11730" s="34"/>
      <c r="Y11730" s="34"/>
      <c r="Z11730" s="34"/>
    </row>
    <row r="11731" spans="18:26" x14ac:dyDescent="0.2">
      <c r="R11731" s="34"/>
      <c r="S11731" s="34"/>
      <c r="T11731" s="34"/>
      <c r="U11731" s="34"/>
      <c r="V11731" s="34"/>
      <c r="W11731" s="34"/>
      <c r="X11731" s="34"/>
      <c r="Y11731" s="34"/>
      <c r="Z11731" s="34"/>
    </row>
    <row r="11732" spans="18:26" x14ac:dyDescent="0.2">
      <c r="R11732" s="34"/>
      <c r="S11732" s="34"/>
      <c r="T11732" s="34"/>
      <c r="U11732" s="34"/>
      <c r="V11732" s="34"/>
      <c r="W11732" s="34"/>
      <c r="X11732" s="34"/>
      <c r="Y11732" s="34"/>
      <c r="Z11732" s="34"/>
    </row>
    <row r="11733" spans="18:26" x14ac:dyDescent="0.2">
      <c r="R11733" s="34"/>
      <c r="S11733" s="34"/>
      <c r="T11733" s="34"/>
      <c r="U11733" s="34"/>
      <c r="V11733" s="34"/>
      <c r="W11733" s="34"/>
      <c r="X11733" s="34"/>
      <c r="Y11733" s="34"/>
      <c r="Z11733" s="34"/>
    </row>
    <row r="11734" spans="18:26" x14ac:dyDescent="0.2">
      <c r="R11734" s="34"/>
      <c r="S11734" s="34"/>
      <c r="T11734" s="34"/>
      <c r="U11734" s="34"/>
      <c r="V11734" s="34"/>
      <c r="W11734" s="34"/>
      <c r="X11734" s="34"/>
      <c r="Y11734" s="34"/>
      <c r="Z11734" s="34"/>
    </row>
    <row r="11735" spans="18:26" x14ac:dyDescent="0.2">
      <c r="R11735" s="34"/>
      <c r="S11735" s="34"/>
      <c r="T11735" s="34"/>
      <c r="U11735" s="34"/>
      <c r="V11735" s="34"/>
      <c r="W11735" s="34"/>
      <c r="X11735" s="34"/>
      <c r="Y11735" s="34"/>
      <c r="Z11735" s="34"/>
    </row>
    <row r="11736" spans="18:26" x14ac:dyDescent="0.2">
      <c r="R11736" s="34"/>
      <c r="S11736" s="34"/>
      <c r="T11736" s="34"/>
      <c r="U11736" s="34"/>
      <c r="V11736" s="34"/>
      <c r="W11736" s="34"/>
      <c r="X11736" s="34"/>
      <c r="Y11736" s="34"/>
      <c r="Z11736" s="34"/>
    </row>
    <row r="11737" spans="18:26" x14ac:dyDescent="0.2">
      <c r="R11737" s="34"/>
      <c r="S11737" s="34"/>
      <c r="T11737" s="34"/>
      <c r="U11737" s="34"/>
      <c r="V11737" s="34"/>
      <c r="W11737" s="34"/>
      <c r="X11737" s="34"/>
      <c r="Y11737" s="34"/>
      <c r="Z11737" s="34"/>
    </row>
    <row r="11738" spans="18:26" x14ac:dyDescent="0.2">
      <c r="R11738" s="34"/>
      <c r="S11738" s="34"/>
      <c r="T11738" s="34"/>
      <c r="U11738" s="34"/>
      <c r="V11738" s="34"/>
      <c r="W11738" s="34"/>
      <c r="X11738" s="34"/>
      <c r="Y11738" s="34"/>
      <c r="Z11738" s="34"/>
    </row>
    <row r="11739" spans="18:26" x14ac:dyDescent="0.2">
      <c r="R11739" s="34"/>
      <c r="S11739" s="34"/>
      <c r="T11739" s="34"/>
      <c r="U11739" s="34"/>
      <c r="V11739" s="34"/>
      <c r="W11739" s="34"/>
      <c r="X11739" s="34"/>
      <c r="Y11739" s="34"/>
      <c r="Z11739" s="34"/>
    </row>
    <row r="11740" spans="18:26" x14ac:dyDescent="0.2">
      <c r="R11740" s="34"/>
      <c r="S11740" s="34"/>
      <c r="T11740" s="34"/>
      <c r="U11740" s="34"/>
      <c r="V11740" s="34"/>
      <c r="W11740" s="34"/>
      <c r="X11740" s="34"/>
      <c r="Y11740" s="34"/>
      <c r="Z11740" s="34"/>
    </row>
    <row r="11741" spans="18:26" x14ac:dyDescent="0.2">
      <c r="R11741" s="34"/>
      <c r="S11741" s="34"/>
      <c r="T11741" s="34"/>
      <c r="U11741" s="34"/>
      <c r="V11741" s="34"/>
      <c r="W11741" s="34"/>
      <c r="X11741" s="34"/>
      <c r="Y11741" s="34"/>
      <c r="Z11741" s="34"/>
    </row>
    <row r="11742" spans="18:26" x14ac:dyDescent="0.2">
      <c r="R11742" s="34"/>
      <c r="S11742" s="34"/>
      <c r="T11742" s="34"/>
      <c r="U11742" s="34"/>
      <c r="V11742" s="34"/>
      <c r="W11742" s="34"/>
      <c r="X11742" s="34"/>
      <c r="Y11742" s="34"/>
      <c r="Z11742" s="34"/>
    </row>
    <row r="11743" spans="18:26" x14ac:dyDescent="0.2">
      <c r="R11743" s="34"/>
      <c r="S11743" s="34"/>
      <c r="T11743" s="34"/>
      <c r="U11743" s="34"/>
      <c r="V11743" s="34"/>
      <c r="W11743" s="34"/>
      <c r="X11743" s="34"/>
      <c r="Y11743" s="34"/>
      <c r="Z11743" s="34"/>
    </row>
    <row r="11744" spans="18:26" x14ac:dyDescent="0.2">
      <c r="R11744" s="34"/>
      <c r="S11744" s="34"/>
      <c r="T11744" s="34"/>
      <c r="U11744" s="34"/>
      <c r="V11744" s="34"/>
      <c r="W11744" s="34"/>
      <c r="X11744" s="34"/>
      <c r="Y11744" s="34"/>
      <c r="Z11744" s="34"/>
    </row>
    <row r="11745" spans="18:26" x14ac:dyDescent="0.2">
      <c r="R11745" s="34"/>
      <c r="S11745" s="34"/>
      <c r="T11745" s="34"/>
      <c r="U11745" s="34"/>
      <c r="V11745" s="34"/>
      <c r="W11745" s="34"/>
      <c r="X11745" s="34"/>
      <c r="Y11745" s="34"/>
      <c r="Z11745" s="34"/>
    </row>
    <row r="11746" spans="18:26" x14ac:dyDescent="0.2">
      <c r="R11746" s="34"/>
      <c r="S11746" s="34"/>
      <c r="T11746" s="34"/>
      <c r="U11746" s="34"/>
      <c r="V11746" s="34"/>
      <c r="W11746" s="34"/>
      <c r="X11746" s="34"/>
      <c r="Y11746" s="34"/>
      <c r="Z11746" s="34"/>
    </row>
    <row r="11747" spans="18:26" x14ac:dyDescent="0.2">
      <c r="R11747" s="34"/>
      <c r="S11747" s="34"/>
      <c r="T11747" s="34"/>
      <c r="U11747" s="34"/>
      <c r="V11747" s="34"/>
      <c r="W11747" s="34"/>
      <c r="X11747" s="34"/>
      <c r="Y11747" s="34"/>
      <c r="Z11747" s="34"/>
    </row>
    <row r="11748" spans="18:26" x14ac:dyDescent="0.2">
      <c r="R11748" s="34"/>
      <c r="S11748" s="34"/>
      <c r="T11748" s="34"/>
      <c r="U11748" s="34"/>
      <c r="V11748" s="34"/>
      <c r="W11748" s="34"/>
      <c r="X11748" s="34"/>
      <c r="Y11748" s="34"/>
      <c r="Z11748" s="34"/>
    </row>
    <row r="11749" spans="18:26" x14ac:dyDescent="0.2">
      <c r="R11749" s="34"/>
      <c r="S11749" s="34"/>
      <c r="T11749" s="34"/>
      <c r="U11749" s="34"/>
      <c r="V11749" s="34"/>
      <c r="W11749" s="34"/>
      <c r="X11749" s="34"/>
      <c r="Y11749" s="34"/>
      <c r="Z11749" s="34"/>
    </row>
    <row r="11750" spans="18:26" x14ac:dyDescent="0.2">
      <c r="R11750" s="34"/>
      <c r="S11750" s="34"/>
      <c r="T11750" s="34"/>
      <c r="U11750" s="34"/>
      <c r="V11750" s="34"/>
      <c r="W11750" s="34"/>
      <c r="X11750" s="34"/>
      <c r="Y11750" s="34"/>
      <c r="Z11750" s="34"/>
    </row>
    <row r="11751" spans="18:26" x14ac:dyDescent="0.2">
      <c r="R11751" s="34"/>
      <c r="S11751" s="34"/>
      <c r="T11751" s="34"/>
      <c r="U11751" s="34"/>
      <c r="V11751" s="34"/>
      <c r="W11751" s="34"/>
      <c r="X11751" s="34"/>
      <c r="Y11751" s="34"/>
      <c r="Z11751" s="34"/>
    </row>
    <row r="11752" spans="18:26" x14ac:dyDescent="0.2">
      <c r="R11752" s="34"/>
      <c r="S11752" s="34"/>
      <c r="T11752" s="34"/>
      <c r="U11752" s="34"/>
      <c r="V11752" s="34"/>
      <c r="W11752" s="34"/>
      <c r="X11752" s="34"/>
      <c r="Y11752" s="34"/>
      <c r="Z11752" s="34"/>
    </row>
    <row r="11753" spans="18:26" x14ac:dyDescent="0.2">
      <c r="R11753" s="34"/>
      <c r="S11753" s="34"/>
      <c r="T11753" s="34"/>
      <c r="U11753" s="34"/>
      <c r="V11753" s="34"/>
      <c r="W11753" s="34"/>
      <c r="X11753" s="34"/>
      <c r="Y11753" s="34"/>
      <c r="Z11753" s="34"/>
    </row>
    <row r="11754" spans="18:26" x14ac:dyDescent="0.2">
      <c r="R11754" s="34"/>
      <c r="S11754" s="34"/>
      <c r="T11754" s="34"/>
      <c r="U11754" s="34"/>
      <c r="V11754" s="34"/>
      <c r="W11754" s="34"/>
      <c r="X11754" s="34"/>
      <c r="Y11754" s="34"/>
      <c r="Z11754" s="34"/>
    </row>
    <row r="11755" spans="18:26" x14ac:dyDescent="0.2">
      <c r="R11755" s="34"/>
      <c r="S11755" s="34"/>
      <c r="T11755" s="34"/>
      <c r="U11755" s="34"/>
      <c r="V11755" s="34"/>
      <c r="W11755" s="34"/>
      <c r="X11755" s="34"/>
      <c r="Y11755" s="34"/>
      <c r="Z11755" s="34"/>
    </row>
    <row r="11756" spans="18:26" x14ac:dyDescent="0.2">
      <c r="R11756" s="34"/>
      <c r="S11756" s="34"/>
      <c r="T11756" s="34"/>
      <c r="U11756" s="34"/>
      <c r="V11756" s="34"/>
      <c r="W11756" s="34"/>
      <c r="X11756" s="34"/>
      <c r="Y11756" s="34"/>
      <c r="Z11756" s="34"/>
    </row>
    <row r="11757" spans="18:26" x14ac:dyDescent="0.2">
      <c r="R11757" s="34"/>
      <c r="S11757" s="34"/>
      <c r="T11757" s="34"/>
      <c r="U11757" s="34"/>
      <c r="V11757" s="34"/>
      <c r="W11757" s="34"/>
      <c r="X11757" s="34"/>
      <c r="Y11757" s="34"/>
      <c r="Z11757" s="34"/>
    </row>
    <row r="11758" spans="18:26" x14ac:dyDescent="0.2">
      <c r="R11758" s="34"/>
      <c r="S11758" s="34"/>
      <c r="T11758" s="34"/>
      <c r="U11758" s="34"/>
      <c r="V11758" s="34"/>
      <c r="W11758" s="34"/>
      <c r="X11758" s="34"/>
      <c r="Y11758" s="34"/>
      <c r="Z11758" s="34"/>
    </row>
    <row r="11759" spans="18:26" x14ac:dyDescent="0.2">
      <c r="R11759" s="34"/>
      <c r="S11759" s="34"/>
      <c r="T11759" s="34"/>
      <c r="U11759" s="34"/>
      <c r="V11759" s="34"/>
      <c r="W11759" s="34"/>
      <c r="X11759" s="34"/>
      <c r="Y11759" s="34"/>
      <c r="Z11759" s="34"/>
    </row>
    <row r="11760" spans="18:26" x14ac:dyDescent="0.2">
      <c r="R11760" s="34"/>
      <c r="S11760" s="34"/>
      <c r="T11760" s="34"/>
      <c r="U11760" s="34"/>
      <c r="V11760" s="34"/>
      <c r="W11760" s="34"/>
      <c r="X11760" s="34"/>
      <c r="Y11760" s="34"/>
      <c r="Z11760" s="34"/>
    </row>
    <row r="11761" spans="18:26" x14ac:dyDescent="0.2">
      <c r="R11761" s="34"/>
      <c r="S11761" s="34"/>
      <c r="T11761" s="34"/>
      <c r="U11761" s="34"/>
      <c r="V11761" s="34"/>
      <c r="W11761" s="34"/>
      <c r="X11761" s="34"/>
      <c r="Y11761" s="34"/>
      <c r="Z11761" s="34"/>
    </row>
    <row r="11762" spans="18:26" x14ac:dyDescent="0.2">
      <c r="R11762" s="34"/>
      <c r="S11762" s="34"/>
      <c r="T11762" s="34"/>
      <c r="U11762" s="34"/>
      <c r="V11762" s="34"/>
      <c r="W11762" s="34"/>
      <c r="X11762" s="34"/>
      <c r="Y11762" s="34"/>
      <c r="Z11762" s="34"/>
    </row>
    <row r="11763" spans="18:26" x14ac:dyDescent="0.2">
      <c r="R11763" s="34"/>
      <c r="S11763" s="34"/>
      <c r="T11763" s="34"/>
      <c r="U11763" s="34"/>
      <c r="V11763" s="34"/>
      <c r="W11763" s="34"/>
      <c r="X11763" s="34"/>
      <c r="Y11763" s="34"/>
      <c r="Z11763" s="34"/>
    </row>
    <row r="11764" spans="18:26" x14ac:dyDescent="0.2">
      <c r="R11764" s="34"/>
      <c r="S11764" s="34"/>
      <c r="T11764" s="34"/>
      <c r="U11764" s="34"/>
      <c r="V11764" s="34"/>
      <c r="W11764" s="34"/>
      <c r="X11764" s="34"/>
      <c r="Y11764" s="34"/>
      <c r="Z11764" s="34"/>
    </row>
    <row r="11765" spans="18:26" x14ac:dyDescent="0.2">
      <c r="R11765" s="34"/>
      <c r="S11765" s="34"/>
      <c r="T11765" s="34"/>
      <c r="U11765" s="34"/>
      <c r="V11765" s="34"/>
      <c r="W11765" s="34"/>
      <c r="X11765" s="34"/>
      <c r="Y11765" s="34"/>
      <c r="Z11765" s="34"/>
    </row>
    <row r="11766" spans="18:26" x14ac:dyDescent="0.2">
      <c r="R11766" s="34"/>
      <c r="S11766" s="34"/>
      <c r="T11766" s="34"/>
      <c r="U11766" s="34"/>
      <c r="V11766" s="34"/>
      <c r="W11766" s="34"/>
      <c r="X11766" s="34"/>
      <c r="Y11766" s="34"/>
      <c r="Z11766" s="34"/>
    </row>
    <row r="11767" spans="18:26" x14ac:dyDescent="0.2">
      <c r="R11767" s="34"/>
      <c r="S11767" s="34"/>
      <c r="T11767" s="34"/>
      <c r="U11767" s="34"/>
      <c r="V11767" s="34"/>
      <c r="W11767" s="34"/>
      <c r="X11767" s="34"/>
      <c r="Y11767" s="34"/>
      <c r="Z11767" s="34"/>
    </row>
    <row r="11768" spans="18:26" x14ac:dyDescent="0.2">
      <c r="R11768" s="34"/>
      <c r="S11768" s="34"/>
      <c r="T11768" s="34"/>
      <c r="U11768" s="34"/>
      <c r="V11768" s="34"/>
      <c r="W11768" s="34"/>
      <c r="X11768" s="34"/>
      <c r="Y11768" s="34"/>
      <c r="Z11768" s="34"/>
    </row>
    <row r="11769" spans="18:26" x14ac:dyDescent="0.2">
      <c r="R11769" s="34"/>
      <c r="S11769" s="34"/>
      <c r="T11769" s="34"/>
      <c r="U11769" s="34"/>
      <c r="V11769" s="34"/>
      <c r="W11769" s="34"/>
      <c r="X11769" s="34"/>
      <c r="Y11769" s="34"/>
      <c r="Z11769" s="34"/>
    </row>
    <row r="11770" spans="18:26" x14ac:dyDescent="0.2">
      <c r="R11770" s="34"/>
      <c r="S11770" s="34"/>
      <c r="T11770" s="34"/>
      <c r="U11770" s="34"/>
      <c r="V11770" s="34"/>
      <c r="W11770" s="34"/>
      <c r="X11770" s="34"/>
      <c r="Y11770" s="34"/>
      <c r="Z11770" s="34"/>
    </row>
    <row r="11771" spans="18:26" x14ac:dyDescent="0.2">
      <c r="R11771" s="34"/>
      <c r="S11771" s="34"/>
      <c r="T11771" s="34"/>
      <c r="U11771" s="34"/>
      <c r="V11771" s="34"/>
      <c r="W11771" s="34"/>
      <c r="X11771" s="34"/>
      <c r="Y11771" s="34"/>
      <c r="Z11771" s="34"/>
    </row>
    <row r="11772" spans="18:26" x14ac:dyDescent="0.2">
      <c r="R11772" s="34"/>
      <c r="S11772" s="34"/>
      <c r="T11772" s="34"/>
      <c r="U11772" s="34"/>
      <c r="V11772" s="34"/>
      <c r="W11772" s="34"/>
      <c r="X11772" s="34"/>
      <c r="Y11772" s="34"/>
      <c r="Z11772" s="34"/>
    </row>
    <row r="11773" spans="18:26" x14ac:dyDescent="0.2">
      <c r="R11773" s="34"/>
      <c r="S11773" s="34"/>
      <c r="T11773" s="34"/>
      <c r="U11773" s="34"/>
      <c r="V11773" s="34"/>
      <c r="W11773" s="34"/>
      <c r="X11773" s="34"/>
      <c r="Y11773" s="34"/>
      <c r="Z11773" s="34"/>
    </row>
    <row r="11774" spans="18:26" x14ac:dyDescent="0.2">
      <c r="R11774" s="34"/>
      <c r="S11774" s="34"/>
      <c r="T11774" s="34"/>
      <c r="U11774" s="34"/>
      <c r="V11774" s="34"/>
      <c r="W11774" s="34"/>
      <c r="X11774" s="34"/>
      <c r="Y11774" s="34"/>
      <c r="Z11774" s="34"/>
    </row>
    <row r="11775" spans="18:26" x14ac:dyDescent="0.2">
      <c r="R11775" s="34"/>
      <c r="S11775" s="34"/>
      <c r="T11775" s="34"/>
      <c r="U11775" s="34"/>
      <c r="V11775" s="34"/>
      <c r="W11775" s="34"/>
      <c r="X11775" s="34"/>
      <c r="Y11775" s="34"/>
      <c r="Z11775" s="34"/>
    </row>
    <row r="11776" spans="18:26" x14ac:dyDescent="0.2">
      <c r="R11776" s="34"/>
      <c r="S11776" s="34"/>
      <c r="T11776" s="34"/>
      <c r="U11776" s="34"/>
      <c r="V11776" s="34"/>
      <c r="W11776" s="34"/>
      <c r="X11776" s="34"/>
      <c r="Y11776" s="34"/>
      <c r="Z11776" s="34"/>
    </row>
    <row r="11777" spans="18:26" x14ac:dyDescent="0.2">
      <c r="R11777" s="34"/>
      <c r="S11777" s="34"/>
      <c r="T11777" s="34"/>
      <c r="U11777" s="34"/>
      <c r="V11777" s="34"/>
      <c r="W11777" s="34"/>
      <c r="X11777" s="34"/>
      <c r="Y11777" s="34"/>
      <c r="Z11777" s="34"/>
    </row>
    <row r="11778" spans="18:26" x14ac:dyDescent="0.2">
      <c r="R11778" s="34"/>
      <c r="S11778" s="34"/>
      <c r="T11778" s="34"/>
      <c r="U11778" s="34"/>
      <c r="V11778" s="34"/>
      <c r="W11778" s="34"/>
      <c r="X11778" s="34"/>
      <c r="Y11778" s="34"/>
      <c r="Z11778" s="34"/>
    </row>
    <row r="11779" spans="18:26" x14ac:dyDescent="0.2">
      <c r="R11779" s="34"/>
      <c r="S11779" s="34"/>
      <c r="T11779" s="34"/>
      <c r="U11779" s="34"/>
      <c r="V11779" s="34"/>
      <c r="W11779" s="34"/>
      <c r="X11779" s="34"/>
      <c r="Y11779" s="34"/>
      <c r="Z11779" s="34"/>
    </row>
    <row r="11780" spans="18:26" x14ac:dyDescent="0.2">
      <c r="R11780" s="34"/>
      <c r="S11780" s="34"/>
      <c r="T11780" s="34"/>
      <c r="U11780" s="34"/>
      <c r="V11780" s="34"/>
      <c r="W11780" s="34"/>
      <c r="X11780" s="34"/>
      <c r="Y11780" s="34"/>
      <c r="Z11780" s="34"/>
    </row>
    <row r="11781" spans="18:26" x14ac:dyDescent="0.2">
      <c r="R11781" s="34"/>
      <c r="S11781" s="34"/>
      <c r="T11781" s="34"/>
      <c r="U11781" s="34"/>
      <c r="V11781" s="34"/>
      <c r="W11781" s="34"/>
      <c r="X11781" s="34"/>
      <c r="Y11781" s="34"/>
      <c r="Z11781" s="34"/>
    </row>
    <row r="11782" spans="18:26" x14ac:dyDescent="0.2">
      <c r="R11782" s="34"/>
      <c r="S11782" s="34"/>
      <c r="T11782" s="34"/>
      <c r="U11782" s="34"/>
      <c r="V11782" s="34"/>
      <c r="W11782" s="34"/>
      <c r="X11782" s="34"/>
      <c r="Y11782" s="34"/>
      <c r="Z11782" s="34"/>
    </row>
    <row r="11783" spans="18:26" x14ac:dyDescent="0.2">
      <c r="R11783" s="34"/>
      <c r="S11783" s="34"/>
      <c r="T11783" s="34"/>
      <c r="U11783" s="34"/>
      <c r="V11783" s="34"/>
      <c r="W11783" s="34"/>
      <c r="X11783" s="34"/>
      <c r="Y11783" s="34"/>
      <c r="Z11783" s="34"/>
    </row>
    <row r="11784" spans="18:26" x14ac:dyDescent="0.2">
      <c r="R11784" s="34"/>
      <c r="S11784" s="34"/>
      <c r="T11784" s="34"/>
      <c r="U11784" s="34"/>
      <c r="V11784" s="34"/>
      <c r="W11784" s="34"/>
      <c r="X11784" s="34"/>
      <c r="Y11784" s="34"/>
      <c r="Z11784" s="34"/>
    </row>
    <row r="11785" spans="18:26" x14ac:dyDescent="0.2">
      <c r="R11785" s="34"/>
      <c r="S11785" s="34"/>
      <c r="T11785" s="34"/>
      <c r="U11785" s="34"/>
      <c r="V11785" s="34"/>
      <c r="W11785" s="34"/>
      <c r="X11785" s="34"/>
      <c r="Y11785" s="34"/>
      <c r="Z11785" s="34"/>
    </row>
    <row r="11786" spans="18:26" x14ac:dyDescent="0.2">
      <c r="R11786" s="34"/>
      <c r="S11786" s="34"/>
      <c r="T11786" s="34"/>
      <c r="U11786" s="34"/>
      <c r="V11786" s="34"/>
      <c r="W11786" s="34"/>
      <c r="X11786" s="34"/>
      <c r="Y11786" s="34"/>
      <c r="Z11786" s="34"/>
    </row>
    <row r="11787" spans="18:26" x14ac:dyDescent="0.2">
      <c r="R11787" s="34"/>
      <c r="S11787" s="34"/>
      <c r="T11787" s="34"/>
      <c r="U11787" s="34"/>
      <c r="V11787" s="34"/>
      <c r="W11787" s="34"/>
      <c r="X11787" s="34"/>
      <c r="Y11787" s="34"/>
      <c r="Z11787" s="34"/>
    </row>
    <row r="11788" spans="18:26" x14ac:dyDescent="0.2">
      <c r="R11788" s="34"/>
      <c r="S11788" s="34"/>
      <c r="T11788" s="34"/>
      <c r="U11788" s="34"/>
      <c r="V11788" s="34"/>
      <c r="W11788" s="34"/>
      <c r="X11788" s="34"/>
      <c r="Y11788" s="34"/>
      <c r="Z11788" s="34"/>
    </row>
    <row r="11789" spans="18:26" x14ac:dyDescent="0.2">
      <c r="R11789" s="34"/>
      <c r="S11789" s="34"/>
      <c r="T11789" s="34"/>
      <c r="U11789" s="34"/>
      <c r="V11789" s="34"/>
      <c r="W11789" s="34"/>
      <c r="X11789" s="34"/>
      <c r="Y11789" s="34"/>
      <c r="Z11789" s="34"/>
    </row>
    <row r="11790" spans="18:26" x14ac:dyDescent="0.2">
      <c r="R11790" s="34"/>
      <c r="S11790" s="34"/>
      <c r="T11790" s="34"/>
      <c r="U11790" s="34"/>
      <c r="V11790" s="34"/>
      <c r="W11790" s="34"/>
      <c r="X11790" s="34"/>
      <c r="Y11790" s="34"/>
      <c r="Z11790" s="34"/>
    </row>
    <row r="11791" spans="18:26" x14ac:dyDescent="0.2">
      <c r="R11791" s="34"/>
      <c r="S11791" s="34"/>
      <c r="T11791" s="34"/>
      <c r="U11791" s="34"/>
      <c r="V11791" s="34"/>
      <c r="W11791" s="34"/>
      <c r="X11791" s="34"/>
      <c r="Y11791" s="34"/>
      <c r="Z11791" s="34"/>
    </row>
    <row r="11792" spans="18:26" x14ac:dyDescent="0.2">
      <c r="R11792" s="34"/>
      <c r="S11792" s="34"/>
      <c r="T11792" s="34"/>
      <c r="U11792" s="34"/>
      <c r="V11792" s="34"/>
      <c r="W11792" s="34"/>
      <c r="X11792" s="34"/>
      <c r="Y11792" s="34"/>
      <c r="Z11792" s="34"/>
    </row>
    <row r="11793" spans="18:26" x14ac:dyDescent="0.2">
      <c r="R11793" s="34"/>
      <c r="S11793" s="34"/>
      <c r="T11793" s="34"/>
      <c r="U11793" s="34"/>
      <c r="V11793" s="34"/>
      <c r="W11793" s="34"/>
      <c r="X11793" s="34"/>
      <c r="Y11793" s="34"/>
      <c r="Z11793" s="34"/>
    </row>
    <row r="11794" spans="18:26" x14ac:dyDescent="0.2">
      <c r="R11794" s="34"/>
      <c r="S11794" s="34"/>
      <c r="T11794" s="34"/>
      <c r="U11794" s="34"/>
      <c r="V11794" s="34"/>
      <c r="W11794" s="34"/>
      <c r="X11794" s="34"/>
      <c r="Y11794" s="34"/>
      <c r="Z11794" s="34"/>
    </row>
    <row r="11795" spans="18:26" x14ac:dyDescent="0.2">
      <c r="R11795" s="34"/>
      <c r="S11795" s="34"/>
      <c r="T11795" s="34"/>
      <c r="U11795" s="34"/>
      <c r="V11795" s="34"/>
      <c r="W11795" s="34"/>
      <c r="X11795" s="34"/>
      <c r="Y11795" s="34"/>
      <c r="Z11795" s="34"/>
    </row>
    <row r="11796" spans="18:26" x14ac:dyDescent="0.2">
      <c r="R11796" s="34"/>
      <c r="S11796" s="34"/>
      <c r="T11796" s="34"/>
      <c r="U11796" s="34"/>
      <c r="V11796" s="34"/>
      <c r="W11796" s="34"/>
      <c r="X11796" s="34"/>
      <c r="Y11796" s="34"/>
      <c r="Z11796" s="34"/>
    </row>
    <row r="11797" spans="18:26" x14ac:dyDescent="0.2">
      <c r="R11797" s="34"/>
      <c r="S11797" s="34"/>
      <c r="T11797" s="34"/>
      <c r="U11797" s="34"/>
      <c r="V11797" s="34"/>
      <c r="W11797" s="34"/>
      <c r="X11797" s="34"/>
      <c r="Y11797" s="34"/>
      <c r="Z11797" s="34"/>
    </row>
    <row r="11798" spans="18:26" x14ac:dyDescent="0.2">
      <c r="R11798" s="34"/>
      <c r="S11798" s="34"/>
      <c r="T11798" s="34"/>
      <c r="U11798" s="34"/>
      <c r="V11798" s="34"/>
      <c r="W11798" s="34"/>
      <c r="X11798" s="34"/>
      <c r="Y11798" s="34"/>
      <c r="Z11798" s="34"/>
    </row>
    <row r="11799" spans="18:26" x14ac:dyDescent="0.2">
      <c r="R11799" s="34"/>
      <c r="S11799" s="34"/>
      <c r="T11799" s="34"/>
      <c r="U11799" s="34"/>
      <c r="V11799" s="34"/>
      <c r="W11799" s="34"/>
      <c r="X11799" s="34"/>
      <c r="Y11799" s="34"/>
      <c r="Z11799" s="34"/>
    </row>
    <row r="11800" spans="18:26" x14ac:dyDescent="0.2">
      <c r="R11800" s="34"/>
      <c r="S11800" s="34"/>
      <c r="T11800" s="34"/>
      <c r="U11800" s="34"/>
      <c r="V11800" s="34"/>
      <c r="W11800" s="34"/>
      <c r="X11800" s="34"/>
      <c r="Y11800" s="34"/>
      <c r="Z11800" s="34"/>
    </row>
    <row r="11801" spans="18:26" x14ac:dyDescent="0.2">
      <c r="R11801" s="34"/>
      <c r="S11801" s="34"/>
      <c r="T11801" s="34"/>
      <c r="U11801" s="34"/>
      <c r="V11801" s="34"/>
      <c r="W11801" s="34"/>
      <c r="X11801" s="34"/>
      <c r="Y11801" s="34"/>
      <c r="Z11801" s="34"/>
    </row>
    <row r="11802" spans="18:26" x14ac:dyDescent="0.2">
      <c r="R11802" s="34"/>
      <c r="S11802" s="34"/>
      <c r="T11802" s="34"/>
      <c r="U11802" s="34"/>
      <c r="V11802" s="34"/>
      <c r="W11802" s="34"/>
      <c r="X11802" s="34"/>
      <c r="Y11802" s="34"/>
      <c r="Z11802" s="34"/>
    </row>
    <row r="11803" spans="18:26" x14ac:dyDescent="0.2">
      <c r="R11803" s="34"/>
      <c r="S11803" s="34"/>
      <c r="T11803" s="34"/>
      <c r="U11803" s="34"/>
      <c r="V11803" s="34"/>
      <c r="W11803" s="34"/>
      <c r="X11803" s="34"/>
      <c r="Y11803" s="34"/>
      <c r="Z11803" s="34"/>
    </row>
    <row r="11804" spans="18:26" x14ac:dyDescent="0.2">
      <c r="R11804" s="34"/>
      <c r="S11804" s="34"/>
      <c r="T11804" s="34"/>
      <c r="U11804" s="34"/>
      <c r="V11804" s="34"/>
      <c r="W11804" s="34"/>
      <c r="X11804" s="34"/>
      <c r="Y11804" s="34"/>
      <c r="Z11804" s="34"/>
    </row>
    <row r="11805" spans="18:26" x14ac:dyDescent="0.2">
      <c r="R11805" s="34"/>
      <c r="S11805" s="34"/>
      <c r="T11805" s="34"/>
      <c r="U11805" s="34"/>
      <c r="V11805" s="34"/>
      <c r="W11805" s="34"/>
      <c r="X11805" s="34"/>
      <c r="Y11805" s="34"/>
      <c r="Z11805" s="34"/>
    </row>
    <row r="11806" spans="18:26" x14ac:dyDescent="0.2">
      <c r="R11806" s="34"/>
      <c r="S11806" s="34"/>
      <c r="T11806" s="34"/>
      <c r="U11806" s="34"/>
      <c r="V11806" s="34"/>
      <c r="W11806" s="34"/>
      <c r="X11806" s="34"/>
      <c r="Y11806" s="34"/>
      <c r="Z11806" s="34"/>
    </row>
    <row r="11807" spans="18:26" x14ac:dyDescent="0.2">
      <c r="R11807" s="34"/>
      <c r="S11807" s="34"/>
      <c r="T11807" s="34"/>
      <c r="U11807" s="34"/>
      <c r="V11807" s="34"/>
      <c r="W11807" s="34"/>
      <c r="X11807" s="34"/>
      <c r="Y11807" s="34"/>
      <c r="Z11807" s="34"/>
    </row>
    <row r="11808" spans="18:26" x14ac:dyDescent="0.2">
      <c r="R11808" s="34"/>
      <c r="S11808" s="34"/>
      <c r="T11808" s="34"/>
      <c r="U11808" s="34"/>
      <c r="V11808" s="34"/>
      <c r="W11808" s="34"/>
      <c r="X11808" s="34"/>
      <c r="Y11808" s="34"/>
      <c r="Z11808" s="34"/>
    </row>
    <row r="11809" spans="18:26" x14ac:dyDescent="0.2">
      <c r="R11809" s="34"/>
      <c r="S11809" s="34"/>
      <c r="T11809" s="34"/>
      <c r="U11809" s="34"/>
      <c r="V11809" s="34"/>
      <c r="W11809" s="34"/>
      <c r="X11809" s="34"/>
      <c r="Y11809" s="34"/>
      <c r="Z11809" s="34"/>
    </row>
    <row r="11810" spans="18:26" x14ac:dyDescent="0.2">
      <c r="R11810" s="34"/>
      <c r="S11810" s="34"/>
      <c r="T11810" s="34"/>
      <c r="U11810" s="34"/>
      <c r="V11810" s="34"/>
      <c r="W11810" s="34"/>
      <c r="X11810" s="34"/>
      <c r="Y11810" s="34"/>
      <c r="Z11810" s="34"/>
    </row>
    <row r="11811" spans="18:26" x14ac:dyDescent="0.2">
      <c r="R11811" s="34"/>
      <c r="S11811" s="34"/>
      <c r="T11811" s="34"/>
      <c r="U11811" s="34"/>
      <c r="V11811" s="34"/>
      <c r="W11811" s="34"/>
      <c r="X11811" s="34"/>
      <c r="Y11811" s="34"/>
      <c r="Z11811" s="34"/>
    </row>
    <row r="11812" spans="18:26" x14ac:dyDescent="0.2">
      <c r="R11812" s="34"/>
      <c r="S11812" s="34"/>
      <c r="T11812" s="34"/>
      <c r="U11812" s="34"/>
      <c r="V11812" s="34"/>
      <c r="W11812" s="34"/>
      <c r="X11812" s="34"/>
      <c r="Y11812" s="34"/>
      <c r="Z11812" s="34"/>
    </row>
    <row r="11813" spans="18:26" x14ac:dyDescent="0.2">
      <c r="R11813" s="34"/>
      <c r="S11813" s="34"/>
      <c r="T11813" s="34"/>
      <c r="U11813" s="34"/>
      <c r="V11813" s="34"/>
      <c r="W11813" s="34"/>
      <c r="X11813" s="34"/>
      <c r="Y11813" s="34"/>
      <c r="Z11813" s="34"/>
    </row>
    <row r="11814" spans="18:26" x14ac:dyDescent="0.2">
      <c r="R11814" s="34"/>
      <c r="S11814" s="34"/>
      <c r="T11814" s="34"/>
      <c r="U11814" s="34"/>
      <c r="V11814" s="34"/>
      <c r="W11814" s="34"/>
      <c r="X11814" s="34"/>
      <c r="Y11814" s="34"/>
      <c r="Z11814" s="34"/>
    </row>
    <row r="11815" spans="18:26" x14ac:dyDescent="0.2">
      <c r="R11815" s="34"/>
      <c r="S11815" s="34"/>
      <c r="T11815" s="34"/>
      <c r="U11815" s="34"/>
      <c r="V11815" s="34"/>
      <c r="W11815" s="34"/>
      <c r="X11815" s="34"/>
      <c r="Y11815" s="34"/>
      <c r="Z11815" s="34"/>
    </row>
    <row r="11816" spans="18:26" x14ac:dyDescent="0.2">
      <c r="R11816" s="34"/>
      <c r="S11816" s="34"/>
      <c r="T11816" s="34"/>
      <c r="U11816" s="34"/>
      <c r="V11816" s="34"/>
      <c r="W11816" s="34"/>
      <c r="X11816" s="34"/>
      <c r="Y11816" s="34"/>
      <c r="Z11816" s="34"/>
    </row>
    <row r="11817" spans="18:26" x14ac:dyDescent="0.2">
      <c r="R11817" s="34"/>
      <c r="S11817" s="34"/>
      <c r="T11817" s="34"/>
      <c r="U11817" s="34"/>
      <c r="V11817" s="34"/>
      <c r="W11817" s="34"/>
      <c r="X11817" s="34"/>
      <c r="Y11817" s="34"/>
      <c r="Z11817" s="34"/>
    </row>
    <row r="11818" spans="18:26" x14ac:dyDescent="0.2">
      <c r="R11818" s="34"/>
      <c r="S11818" s="34"/>
      <c r="T11818" s="34"/>
      <c r="U11818" s="34"/>
      <c r="V11818" s="34"/>
      <c r="W11818" s="34"/>
      <c r="X11818" s="34"/>
      <c r="Y11818" s="34"/>
      <c r="Z11818" s="34"/>
    </row>
    <row r="11819" spans="18:26" x14ac:dyDescent="0.2">
      <c r="R11819" s="34"/>
      <c r="S11819" s="34"/>
      <c r="T11819" s="34"/>
      <c r="U11819" s="34"/>
      <c r="V11819" s="34"/>
      <c r="W11819" s="34"/>
      <c r="X11819" s="34"/>
      <c r="Y11819" s="34"/>
      <c r="Z11819" s="34"/>
    </row>
    <row r="11820" spans="18:26" x14ac:dyDescent="0.2">
      <c r="R11820" s="34"/>
      <c r="S11820" s="34"/>
      <c r="T11820" s="34"/>
      <c r="U11820" s="34"/>
      <c r="V11820" s="34"/>
      <c r="W11820" s="34"/>
      <c r="X11820" s="34"/>
      <c r="Y11820" s="34"/>
      <c r="Z11820" s="34"/>
    </row>
    <row r="11821" spans="18:26" x14ac:dyDescent="0.2">
      <c r="R11821" s="34"/>
      <c r="S11821" s="34"/>
      <c r="T11821" s="34"/>
      <c r="U11821" s="34"/>
      <c r="V11821" s="34"/>
      <c r="W11821" s="34"/>
      <c r="X11821" s="34"/>
      <c r="Y11821" s="34"/>
      <c r="Z11821" s="34"/>
    </row>
    <row r="11822" spans="18:26" x14ac:dyDescent="0.2">
      <c r="R11822" s="34"/>
      <c r="S11822" s="34"/>
      <c r="T11822" s="34"/>
      <c r="U11822" s="34"/>
      <c r="V11822" s="34"/>
      <c r="W11822" s="34"/>
      <c r="X11822" s="34"/>
      <c r="Y11822" s="34"/>
      <c r="Z11822" s="34"/>
    </row>
    <row r="11823" spans="18:26" x14ac:dyDescent="0.2">
      <c r="R11823" s="34"/>
      <c r="S11823" s="34"/>
      <c r="T11823" s="34"/>
      <c r="U11823" s="34"/>
      <c r="V11823" s="34"/>
      <c r="W11823" s="34"/>
      <c r="X11823" s="34"/>
      <c r="Y11823" s="34"/>
      <c r="Z11823" s="34"/>
    </row>
    <row r="11824" spans="18:26" x14ac:dyDescent="0.2">
      <c r="R11824" s="34"/>
      <c r="S11824" s="34"/>
      <c r="T11824" s="34"/>
      <c r="U11824" s="34"/>
      <c r="V11824" s="34"/>
      <c r="W11824" s="34"/>
      <c r="X11824" s="34"/>
      <c r="Y11824" s="34"/>
      <c r="Z11824" s="34"/>
    </row>
    <row r="11825" spans="18:26" x14ac:dyDescent="0.2">
      <c r="R11825" s="34"/>
      <c r="S11825" s="34"/>
      <c r="T11825" s="34"/>
      <c r="U11825" s="34"/>
      <c r="V11825" s="34"/>
      <c r="W11825" s="34"/>
      <c r="X11825" s="34"/>
      <c r="Y11825" s="34"/>
      <c r="Z11825" s="34"/>
    </row>
    <row r="11826" spans="18:26" x14ac:dyDescent="0.2">
      <c r="R11826" s="34"/>
      <c r="S11826" s="34"/>
      <c r="T11826" s="34"/>
      <c r="U11826" s="34"/>
      <c r="V11826" s="34"/>
      <c r="W11826" s="34"/>
      <c r="X11826" s="34"/>
      <c r="Y11826" s="34"/>
      <c r="Z11826" s="34"/>
    </row>
    <row r="11827" spans="18:26" x14ac:dyDescent="0.2">
      <c r="R11827" s="34"/>
      <c r="S11827" s="34"/>
      <c r="T11827" s="34"/>
      <c r="U11827" s="34"/>
      <c r="V11827" s="34"/>
      <c r="W11827" s="34"/>
      <c r="X11827" s="34"/>
      <c r="Y11827" s="34"/>
      <c r="Z11827" s="34"/>
    </row>
    <row r="11828" spans="18:26" x14ac:dyDescent="0.2">
      <c r="R11828" s="274"/>
      <c r="S11828" s="274"/>
      <c r="T11828" s="274"/>
      <c r="U11828" s="274"/>
      <c r="V11828" s="274"/>
      <c r="W11828" s="274"/>
      <c r="X11828" s="274"/>
      <c r="Y11828" s="274"/>
      <c r="Z11828" s="274"/>
    </row>
    <row r="11829" spans="18:26" x14ac:dyDescent="0.2">
      <c r="R11829" s="274"/>
      <c r="S11829" s="274"/>
      <c r="T11829" s="274"/>
      <c r="U11829" s="274"/>
      <c r="V11829" s="274"/>
      <c r="W11829" s="274"/>
      <c r="X11829" s="274"/>
      <c r="Y11829" s="274"/>
      <c r="Z11829" s="274"/>
    </row>
    <row r="11830" spans="18:26" x14ac:dyDescent="0.2">
      <c r="R11830" s="34"/>
      <c r="S11830" s="34"/>
      <c r="T11830" s="34"/>
      <c r="U11830" s="34"/>
      <c r="V11830" s="34"/>
      <c r="W11830" s="34"/>
      <c r="X11830" s="34"/>
      <c r="Y11830" s="34"/>
      <c r="Z11830" s="34"/>
    </row>
    <row r="11831" spans="18:26" x14ac:dyDescent="0.2">
      <c r="R11831" s="34"/>
      <c r="S11831" s="34"/>
      <c r="T11831" s="34"/>
      <c r="U11831" s="34"/>
      <c r="V11831" s="34"/>
      <c r="W11831" s="34"/>
      <c r="X11831" s="34"/>
      <c r="Y11831" s="34"/>
      <c r="Z11831" s="34"/>
    </row>
    <row r="11832" spans="18:26" x14ac:dyDescent="0.2">
      <c r="R11832" s="34"/>
      <c r="S11832" s="34"/>
      <c r="T11832" s="34"/>
      <c r="U11832" s="34"/>
      <c r="V11832" s="34"/>
      <c r="W11832" s="34"/>
      <c r="X11832" s="34"/>
      <c r="Y11832" s="34"/>
      <c r="Z11832" s="34"/>
    </row>
    <row r="11833" spans="18:26" x14ac:dyDescent="0.2">
      <c r="R11833" s="34"/>
      <c r="S11833" s="34"/>
      <c r="T11833" s="34"/>
      <c r="U11833" s="34"/>
      <c r="V11833" s="34"/>
      <c r="W11833" s="34"/>
      <c r="X11833" s="34"/>
      <c r="Y11833" s="34"/>
      <c r="Z11833" s="34"/>
    </row>
    <row r="11834" spans="18:26" x14ac:dyDescent="0.2">
      <c r="R11834" s="274"/>
      <c r="S11834" s="274"/>
      <c r="T11834" s="274"/>
      <c r="U11834" s="274"/>
      <c r="V11834" s="274"/>
      <c r="W11834" s="274"/>
      <c r="X11834" s="274"/>
      <c r="Y11834" s="274"/>
      <c r="Z11834" s="274"/>
    </row>
    <row r="11835" spans="18:26" x14ac:dyDescent="0.2">
      <c r="R11835" s="274"/>
      <c r="S11835" s="274"/>
      <c r="T11835" s="274"/>
      <c r="U11835" s="274"/>
      <c r="V11835" s="274"/>
      <c r="W11835" s="274"/>
      <c r="X11835" s="274"/>
      <c r="Y11835" s="274"/>
      <c r="Z11835" s="274"/>
    </row>
    <row r="11836" spans="18:26" x14ac:dyDescent="0.2">
      <c r="R11836" s="34"/>
      <c r="S11836" s="34"/>
      <c r="T11836" s="34"/>
      <c r="U11836" s="34"/>
      <c r="V11836" s="34"/>
      <c r="W11836" s="34"/>
      <c r="X11836" s="34"/>
      <c r="Y11836" s="34"/>
      <c r="Z11836" s="34"/>
    </row>
    <row r="11837" spans="18:26" x14ac:dyDescent="0.2">
      <c r="R11837" s="34"/>
      <c r="S11837" s="34"/>
      <c r="T11837" s="34"/>
      <c r="U11837" s="34"/>
      <c r="V11837" s="34"/>
      <c r="W11837" s="34"/>
      <c r="X11837" s="34"/>
      <c r="Y11837" s="34"/>
      <c r="Z11837" s="34"/>
    </row>
    <row r="11838" spans="18:26" x14ac:dyDescent="0.2">
      <c r="R11838" s="34"/>
      <c r="S11838" s="34"/>
      <c r="T11838" s="34"/>
      <c r="U11838" s="34"/>
      <c r="V11838" s="34"/>
      <c r="W11838" s="34"/>
      <c r="X11838" s="34"/>
      <c r="Y11838" s="34"/>
      <c r="Z11838" s="34"/>
    </row>
    <row r="11839" spans="18:26" x14ac:dyDescent="0.2">
      <c r="R11839" s="34"/>
      <c r="S11839" s="34"/>
      <c r="T11839" s="34"/>
      <c r="U11839" s="34"/>
      <c r="V11839" s="34"/>
      <c r="W11839" s="34"/>
      <c r="X11839" s="34"/>
      <c r="Y11839" s="34"/>
      <c r="Z11839" s="34"/>
    </row>
    <row r="11840" spans="18:26" x14ac:dyDescent="0.2">
      <c r="R11840" s="274"/>
      <c r="S11840" s="274"/>
      <c r="T11840" s="274"/>
      <c r="U11840" s="274"/>
      <c r="V11840" s="274"/>
      <c r="W11840" s="274"/>
      <c r="X11840" s="274"/>
      <c r="Y11840" s="274"/>
      <c r="Z11840" s="274"/>
    </row>
    <row r="11841" spans="18:26" x14ac:dyDescent="0.2">
      <c r="R11841" s="274"/>
      <c r="S11841" s="274"/>
      <c r="T11841" s="274"/>
      <c r="U11841" s="274"/>
      <c r="V11841" s="274"/>
      <c r="W11841" s="274"/>
      <c r="X11841" s="274"/>
      <c r="Y11841" s="274"/>
      <c r="Z11841" s="274"/>
    </row>
    <row r="11842" spans="18:26" x14ac:dyDescent="0.2">
      <c r="R11842" s="34"/>
      <c r="S11842" s="34"/>
      <c r="T11842" s="34"/>
      <c r="U11842" s="34"/>
      <c r="V11842" s="34"/>
      <c r="W11842" s="34"/>
      <c r="X11842" s="34"/>
      <c r="Y11842" s="34"/>
      <c r="Z11842" s="34"/>
    </row>
    <row r="11843" spans="18:26" x14ac:dyDescent="0.2">
      <c r="R11843" s="34"/>
      <c r="S11843" s="34"/>
      <c r="T11843" s="34"/>
      <c r="U11843" s="34"/>
      <c r="V11843" s="34"/>
      <c r="W11843" s="34"/>
      <c r="X11843" s="34"/>
      <c r="Y11843" s="34"/>
      <c r="Z11843" s="34"/>
    </row>
    <row r="11844" spans="18:26" x14ac:dyDescent="0.2">
      <c r="R11844" s="34"/>
      <c r="S11844" s="34"/>
      <c r="T11844" s="34"/>
      <c r="U11844" s="34"/>
      <c r="V11844" s="34"/>
      <c r="W11844" s="34"/>
      <c r="X11844" s="34"/>
      <c r="Y11844" s="34"/>
      <c r="Z11844" s="34"/>
    </row>
    <row r="11845" spans="18:26" x14ac:dyDescent="0.2">
      <c r="R11845" s="34"/>
      <c r="S11845" s="34"/>
      <c r="T11845" s="34"/>
      <c r="U11845" s="34"/>
      <c r="V11845" s="34"/>
      <c r="W11845" s="34"/>
      <c r="X11845" s="34"/>
      <c r="Y11845" s="34"/>
      <c r="Z11845" s="34"/>
    </row>
    <row r="11846" spans="18:26" x14ac:dyDescent="0.2">
      <c r="R11846" s="274"/>
      <c r="S11846" s="274"/>
      <c r="T11846" s="274"/>
      <c r="U11846" s="274"/>
      <c r="V11846" s="274"/>
      <c r="W11846" s="274"/>
      <c r="X11846" s="274"/>
      <c r="Y11846" s="274"/>
      <c r="Z11846" s="274"/>
    </row>
    <row r="11847" spans="18:26" x14ac:dyDescent="0.2">
      <c r="R11847" s="274"/>
      <c r="S11847" s="274"/>
      <c r="T11847" s="274"/>
      <c r="U11847" s="274"/>
      <c r="V11847" s="274"/>
      <c r="W11847" s="274"/>
      <c r="X11847" s="274"/>
      <c r="Y11847" s="274"/>
      <c r="Z11847" s="274"/>
    </row>
    <row r="11848" spans="18:26" x14ac:dyDescent="0.2">
      <c r="R11848" s="34"/>
      <c r="S11848" s="34"/>
      <c r="T11848" s="34"/>
      <c r="U11848" s="34"/>
      <c r="V11848" s="34"/>
      <c r="W11848" s="34"/>
      <c r="X11848" s="34"/>
      <c r="Y11848" s="34"/>
      <c r="Z11848" s="34"/>
    </row>
    <row r="11849" spans="18:26" x14ac:dyDescent="0.2">
      <c r="R11849" s="34"/>
      <c r="S11849" s="34"/>
      <c r="T11849" s="34"/>
      <c r="U11849" s="34"/>
      <c r="V11849" s="34"/>
      <c r="W11849" s="34"/>
      <c r="X11849" s="34"/>
      <c r="Y11849" s="34"/>
      <c r="Z11849" s="34"/>
    </row>
    <row r="11850" spans="18:26" x14ac:dyDescent="0.2">
      <c r="R11850" s="34"/>
      <c r="S11850" s="34"/>
      <c r="T11850" s="34"/>
      <c r="U11850" s="34"/>
      <c r="V11850" s="34"/>
      <c r="W11850" s="34"/>
      <c r="X11850" s="34"/>
      <c r="Y11850" s="34"/>
      <c r="Z11850" s="34"/>
    </row>
    <row r="11851" spans="18:26" x14ac:dyDescent="0.2">
      <c r="R11851" s="34"/>
      <c r="S11851" s="34"/>
      <c r="T11851" s="34"/>
      <c r="U11851" s="34"/>
      <c r="V11851" s="34"/>
      <c r="W11851" s="34"/>
      <c r="X11851" s="34"/>
      <c r="Y11851" s="34"/>
      <c r="Z11851" s="34"/>
    </row>
    <row r="11852" spans="18:26" x14ac:dyDescent="0.2">
      <c r="R11852" s="34"/>
      <c r="S11852" s="34"/>
      <c r="T11852" s="34"/>
      <c r="U11852" s="34"/>
      <c r="V11852" s="34"/>
      <c r="W11852" s="34"/>
      <c r="X11852" s="34"/>
      <c r="Y11852" s="34"/>
      <c r="Z11852" s="34"/>
    </row>
    <row r="11853" spans="18:26" x14ac:dyDescent="0.2">
      <c r="R11853" s="34"/>
      <c r="S11853" s="34"/>
      <c r="T11853" s="34"/>
      <c r="U11853" s="34"/>
      <c r="V11853" s="34"/>
      <c r="W11853" s="34"/>
      <c r="X11853" s="34"/>
      <c r="Y11853" s="34"/>
      <c r="Z11853" s="34"/>
    </row>
    <row r="11854" spans="18:26" x14ac:dyDescent="0.2">
      <c r="R11854" s="34"/>
      <c r="S11854" s="34"/>
      <c r="T11854" s="34"/>
      <c r="U11854" s="34"/>
      <c r="V11854" s="34"/>
      <c r="W11854" s="34"/>
      <c r="X11854" s="34"/>
      <c r="Y11854" s="34"/>
      <c r="Z11854" s="34"/>
    </row>
    <row r="11855" spans="18:26" x14ac:dyDescent="0.2">
      <c r="R11855" s="34"/>
      <c r="S11855" s="34"/>
      <c r="T11855" s="34"/>
      <c r="U11855" s="34"/>
      <c r="V11855" s="34"/>
      <c r="W11855" s="34"/>
      <c r="X11855" s="34"/>
      <c r="Y11855" s="34"/>
      <c r="Z11855" s="34"/>
    </row>
    <row r="11856" spans="18:26" x14ac:dyDescent="0.2">
      <c r="R11856" s="34"/>
      <c r="S11856" s="34"/>
      <c r="T11856" s="34"/>
      <c r="U11856" s="34"/>
      <c r="V11856" s="34"/>
      <c r="W11856" s="34"/>
      <c r="X11856" s="34"/>
      <c r="Y11856" s="34"/>
      <c r="Z11856" s="34"/>
    </row>
    <row r="11857" spans="18:26" x14ac:dyDescent="0.2">
      <c r="R11857" s="34"/>
      <c r="S11857" s="34"/>
      <c r="T11857" s="34"/>
      <c r="U11857" s="34"/>
      <c r="V11857" s="34"/>
      <c r="W11857" s="34"/>
      <c r="X11857" s="34"/>
      <c r="Y11857" s="34"/>
      <c r="Z11857" s="34"/>
    </row>
    <row r="11858" spans="18:26" x14ac:dyDescent="0.2">
      <c r="R11858" s="34"/>
      <c r="S11858" s="34"/>
      <c r="T11858" s="34"/>
      <c r="U11858" s="34"/>
      <c r="V11858" s="34"/>
      <c r="W11858" s="34"/>
      <c r="X11858" s="34"/>
      <c r="Y11858" s="34"/>
      <c r="Z11858" s="34"/>
    </row>
    <row r="11859" spans="18:26" x14ac:dyDescent="0.2">
      <c r="R11859" s="34"/>
      <c r="S11859" s="34"/>
      <c r="T11859" s="34"/>
      <c r="U11859" s="34"/>
      <c r="V11859" s="34"/>
      <c r="W11859" s="34"/>
      <c r="X11859" s="34"/>
      <c r="Y11859" s="34"/>
      <c r="Z11859" s="34"/>
    </row>
    <row r="11860" spans="18:26" x14ac:dyDescent="0.2">
      <c r="R11860" s="34"/>
      <c r="S11860" s="34"/>
      <c r="T11860" s="34"/>
      <c r="U11860" s="34"/>
      <c r="V11860" s="34"/>
      <c r="W11860" s="34"/>
      <c r="X11860" s="34"/>
      <c r="Y11860" s="34"/>
      <c r="Z11860" s="34"/>
    </row>
    <row r="11861" spans="18:26" x14ac:dyDescent="0.2">
      <c r="R11861" s="274"/>
      <c r="S11861" s="274"/>
      <c r="T11861" s="274"/>
      <c r="U11861" s="274"/>
      <c r="V11861" s="274"/>
      <c r="W11861" s="274"/>
      <c r="X11861" s="274"/>
      <c r="Y11861" s="274"/>
      <c r="Z11861" s="274"/>
    </row>
    <row r="11862" spans="18:26" x14ac:dyDescent="0.2">
      <c r="R11862" s="274"/>
      <c r="S11862" s="274"/>
      <c r="T11862" s="274"/>
      <c r="U11862" s="274"/>
      <c r="V11862" s="274"/>
      <c r="W11862" s="274"/>
      <c r="X11862" s="274"/>
      <c r="Y11862" s="274"/>
      <c r="Z11862" s="274"/>
    </row>
    <row r="11863" spans="18:26" x14ac:dyDescent="0.2">
      <c r="R11863" s="34"/>
      <c r="S11863" s="34"/>
      <c r="T11863" s="34"/>
      <c r="U11863" s="34"/>
      <c r="V11863" s="34"/>
      <c r="W11863" s="34"/>
      <c r="X11863" s="34"/>
      <c r="Y11863" s="34"/>
      <c r="Z11863" s="34"/>
    </row>
    <row r="11864" spans="18:26" x14ac:dyDescent="0.2">
      <c r="R11864" s="34"/>
      <c r="S11864" s="34"/>
      <c r="T11864" s="34"/>
      <c r="U11864" s="34"/>
      <c r="V11864" s="34"/>
      <c r="W11864" s="34"/>
      <c r="X11864" s="34"/>
      <c r="Y11864" s="34"/>
      <c r="Z11864" s="34"/>
    </row>
    <row r="11865" spans="18:26" x14ac:dyDescent="0.2">
      <c r="R11865" s="34"/>
      <c r="S11865" s="34"/>
      <c r="T11865" s="34"/>
      <c r="U11865" s="34"/>
      <c r="V11865" s="34"/>
      <c r="W11865" s="34"/>
      <c r="X11865" s="34"/>
      <c r="Y11865" s="34"/>
      <c r="Z11865" s="34"/>
    </row>
    <row r="11866" spans="18:26" x14ac:dyDescent="0.2">
      <c r="R11866" s="34"/>
      <c r="S11866" s="34"/>
      <c r="T11866" s="34"/>
      <c r="U11866" s="34"/>
      <c r="V11866" s="34"/>
      <c r="W11866" s="34"/>
      <c r="X11866" s="34"/>
      <c r="Y11866" s="34"/>
      <c r="Z11866" s="34"/>
    </row>
    <row r="11867" spans="18:26" x14ac:dyDescent="0.2">
      <c r="R11867" s="34"/>
      <c r="S11867" s="34"/>
      <c r="T11867" s="34"/>
      <c r="U11867" s="34"/>
      <c r="V11867" s="34"/>
      <c r="W11867" s="34"/>
      <c r="X11867" s="34"/>
      <c r="Y11867" s="34"/>
      <c r="Z11867" s="34"/>
    </row>
    <row r="11868" spans="18:26" x14ac:dyDescent="0.2">
      <c r="R11868" s="34"/>
      <c r="S11868" s="34"/>
      <c r="T11868" s="34"/>
      <c r="U11868" s="34"/>
      <c r="V11868" s="34"/>
      <c r="W11868" s="34"/>
      <c r="X11868" s="34"/>
      <c r="Y11868" s="34"/>
      <c r="Z11868" s="34"/>
    </row>
    <row r="11869" spans="18:26" x14ac:dyDescent="0.2">
      <c r="R11869" s="34"/>
      <c r="S11869" s="34"/>
      <c r="T11869" s="34"/>
      <c r="U11869" s="34"/>
      <c r="V11869" s="34"/>
      <c r="W11869" s="34"/>
      <c r="X11869" s="34"/>
      <c r="Y11869" s="34"/>
      <c r="Z11869" s="34"/>
    </row>
    <row r="11870" spans="18:26" x14ac:dyDescent="0.2">
      <c r="R11870" s="34"/>
      <c r="S11870" s="34"/>
      <c r="T11870" s="34"/>
      <c r="U11870" s="34"/>
      <c r="V11870" s="34"/>
      <c r="W11870" s="34"/>
      <c r="X11870" s="34"/>
      <c r="Y11870" s="34"/>
      <c r="Z11870" s="34"/>
    </row>
    <row r="11871" spans="18:26" x14ac:dyDescent="0.2">
      <c r="R11871" s="34"/>
      <c r="S11871" s="34"/>
      <c r="T11871" s="34"/>
      <c r="U11871" s="34"/>
      <c r="V11871" s="34"/>
      <c r="W11871" s="34"/>
      <c r="X11871" s="34"/>
      <c r="Y11871" s="34"/>
      <c r="Z11871" s="34"/>
    </row>
    <row r="11872" spans="18:26" x14ac:dyDescent="0.2">
      <c r="R11872" s="34"/>
      <c r="S11872" s="34"/>
      <c r="T11872" s="34"/>
      <c r="U11872" s="34"/>
      <c r="V11872" s="34"/>
      <c r="W11872" s="34"/>
      <c r="X11872" s="34"/>
      <c r="Y11872" s="34"/>
      <c r="Z11872" s="34"/>
    </row>
    <row r="11873" spans="18:26" x14ac:dyDescent="0.2">
      <c r="R11873" s="34"/>
      <c r="S11873" s="34"/>
      <c r="T11873" s="34"/>
      <c r="U11873" s="34"/>
      <c r="V11873" s="34"/>
      <c r="W11873" s="34"/>
      <c r="X11873" s="34"/>
      <c r="Y11873" s="34"/>
      <c r="Z11873" s="34"/>
    </row>
    <row r="11874" spans="18:26" x14ac:dyDescent="0.2">
      <c r="R11874" s="34"/>
      <c r="S11874" s="34"/>
      <c r="T11874" s="34"/>
      <c r="U11874" s="34"/>
      <c r="V11874" s="34"/>
      <c r="W11874" s="34"/>
      <c r="X11874" s="34"/>
      <c r="Y11874" s="34"/>
      <c r="Z11874" s="34"/>
    </row>
    <row r="11875" spans="18:26" x14ac:dyDescent="0.2">
      <c r="R11875" s="34"/>
      <c r="S11875" s="34"/>
      <c r="T11875" s="34"/>
      <c r="U11875" s="34"/>
      <c r="V11875" s="34"/>
      <c r="W11875" s="34"/>
      <c r="X11875" s="34"/>
      <c r="Y11875" s="34"/>
      <c r="Z11875" s="34"/>
    </row>
    <row r="11876" spans="18:26" x14ac:dyDescent="0.2">
      <c r="R11876" s="274"/>
      <c r="S11876" s="274"/>
      <c r="T11876" s="274"/>
      <c r="U11876" s="274"/>
      <c r="V11876" s="274"/>
      <c r="W11876" s="274"/>
      <c r="X11876" s="274"/>
      <c r="Y11876" s="274"/>
      <c r="Z11876" s="274"/>
    </row>
    <row r="11877" spans="18:26" x14ac:dyDescent="0.2">
      <c r="R11877" s="274"/>
      <c r="S11877" s="274"/>
      <c r="T11877" s="274"/>
      <c r="U11877" s="274"/>
      <c r="V11877" s="274"/>
      <c r="W11877" s="274"/>
      <c r="X11877" s="274"/>
      <c r="Y11877" s="274"/>
      <c r="Z11877" s="274"/>
    </row>
    <row r="11878" spans="18:26" x14ac:dyDescent="0.2">
      <c r="R11878" s="34"/>
      <c r="S11878" s="34"/>
      <c r="T11878" s="34"/>
      <c r="U11878" s="34"/>
      <c r="V11878" s="34"/>
      <c r="W11878" s="34"/>
      <c r="X11878" s="34"/>
      <c r="Y11878" s="34"/>
      <c r="Z11878" s="34"/>
    </row>
    <row r="11879" spans="18:26" x14ac:dyDescent="0.2">
      <c r="R11879" s="34"/>
      <c r="S11879" s="34"/>
      <c r="T11879" s="34"/>
      <c r="U11879" s="34"/>
      <c r="V11879" s="34"/>
      <c r="W11879" s="34"/>
      <c r="X11879" s="34"/>
      <c r="Y11879" s="34"/>
      <c r="Z11879" s="34"/>
    </row>
    <row r="11880" spans="18:26" x14ac:dyDescent="0.2">
      <c r="R11880" s="34"/>
      <c r="S11880" s="34"/>
      <c r="T11880" s="34"/>
      <c r="U11880" s="34"/>
      <c r="V11880" s="34"/>
      <c r="W11880" s="34"/>
      <c r="X11880" s="34"/>
      <c r="Y11880" s="34"/>
      <c r="Z11880" s="34"/>
    </row>
    <row r="11881" spans="18:26" x14ac:dyDescent="0.2">
      <c r="R11881" s="34"/>
      <c r="S11881" s="34"/>
      <c r="T11881" s="34"/>
      <c r="U11881" s="34"/>
      <c r="V11881" s="34"/>
      <c r="W11881" s="34"/>
      <c r="X11881" s="34"/>
      <c r="Y11881" s="34"/>
      <c r="Z11881" s="34"/>
    </row>
    <row r="11882" spans="18:26" x14ac:dyDescent="0.2">
      <c r="R11882" s="274"/>
      <c r="S11882" s="274"/>
      <c r="T11882" s="274"/>
      <c r="U11882" s="274"/>
      <c r="V11882" s="274"/>
      <c r="W11882" s="274"/>
      <c r="X11882" s="274"/>
      <c r="Y11882" s="274"/>
      <c r="Z11882" s="274"/>
    </row>
    <row r="11883" spans="18:26" x14ac:dyDescent="0.2">
      <c r="R11883" s="274"/>
      <c r="S11883" s="274"/>
      <c r="T11883" s="274"/>
      <c r="U11883" s="274"/>
      <c r="V11883" s="274"/>
      <c r="W11883" s="274"/>
      <c r="X11883" s="274"/>
      <c r="Y11883" s="274"/>
      <c r="Z11883" s="274"/>
    </row>
    <row r="11884" spans="18:26" x14ac:dyDescent="0.2">
      <c r="R11884" s="34"/>
      <c r="S11884" s="34"/>
      <c r="T11884" s="34"/>
      <c r="U11884" s="34"/>
      <c r="V11884" s="34"/>
      <c r="W11884" s="34"/>
      <c r="X11884" s="34"/>
      <c r="Y11884" s="34"/>
      <c r="Z11884" s="34"/>
    </row>
    <row r="11885" spans="18:26" x14ac:dyDescent="0.2">
      <c r="R11885" s="34"/>
      <c r="S11885" s="34"/>
      <c r="T11885" s="34"/>
      <c r="U11885" s="34"/>
      <c r="V11885" s="34"/>
      <c r="W11885" s="34"/>
      <c r="X11885" s="34"/>
      <c r="Y11885" s="34"/>
      <c r="Z11885" s="34"/>
    </row>
    <row r="11886" spans="18:26" x14ac:dyDescent="0.2">
      <c r="R11886" s="34"/>
      <c r="S11886" s="34"/>
      <c r="T11886" s="34"/>
      <c r="U11886" s="34"/>
      <c r="V11886" s="34"/>
      <c r="W11886" s="34"/>
      <c r="X11886" s="34"/>
      <c r="Y11886" s="34"/>
      <c r="Z11886" s="34"/>
    </row>
    <row r="11887" spans="18:26" x14ac:dyDescent="0.2">
      <c r="R11887" s="34"/>
      <c r="S11887" s="34"/>
      <c r="T11887" s="34"/>
      <c r="U11887" s="34"/>
      <c r="V11887" s="34"/>
      <c r="W11887" s="34"/>
      <c r="X11887" s="34"/>
      <c r="Y11887" s="34"/>
      <c r="Z11887" s="34"/>
    </row>
    <row r="11888" spans="18:26" x14ac:dyDescent="0.2">
      <c r="R11888" s="34"/>
      <c r="S11888" s="34"/>
      <c r="T11888" s="34"/>
      <c r="U11888" s="34"/>
      <c r="V11888" s="34"/>
      <c r="W11888" s="34"/>
      <c r="X11888" s="34"/>
      <c r="Y11888" s="34"/>
      <c r="Z11888" s="34"/>
    </row>
    <row r="11889" spans="18:26" x14ac:dyDescent="0.2">
      <c r="R11889" s="34"/>
      <c r="S11889" s="34"/>
      <c r="T11889" s="34"/>
      <c r="U11889" s="34"/>
      <c r="V11889" s="34"/>
      <c r="W11889" s="34"/>
      <c r="X11889" s="34"/>
      <c r="Y11889" s="34"/>
      <c r="Z11889" s="34"/>
    </row>
    <row r="11890" spans="18:26" x14ac:dyDescent="0.2">
      <c r="R11890" s="34"/>
      <c r="S11890" s="34"/>
      <c r="T11890" s="34"/>
      <c r="U11890" s="34"/>
      <c r="V11890" s="34"/>
      <c r="W11890" s="34"/>
      <c r="X11890" s="34"/>
      <c r="Y11890" s="34"/>
      <c r="Z11890" s="34"/>
    </row>
    <row r="11891" spans="18:26" x14ac:dyDescent="0.2">
      <c r="R11891" s="34"/>
      <c r="S11891" s="34"/>
      <c r="T11891" s="34"/>
      <c r="U11891" s="34"/>
      <c r="V11891" s="34"/>
      <c r="W11891" s="34"/>
      <c r="X11891" s="34"/>
      <c r="Y11891" s="34"/>
      <c r="Z11891" s="34"/>
    </row>
    <row r="11892" spans="18:26" x14ac:dyDescent="0.2">
      <c r="R11892" s="274"/>
      <c r="S11892" s="274"/>
      <c r="T11892" s="274"/>
      <c r="U11892" s="274"/>
      <c r="V11892" s="274"/>
      <c r="W11892" s="274"/>
      <c r="X11892" s="274"/>
      <c r="Y11892" s="274"/>
      <c r="Z11892" s="274"/>
    </row>
    <row r="11893" spans="18:26" x14ac:dyDescent="0.2">
      <c r="R11893" s="274"/>
      <c r="S11893" s="274"/>
      <c r="T11893" s="274"/>
      <c r="U11893" s="274"/>
      <c r="V11893" s="274"/>
      <c r="W11893" s="274"/>
      <c r="X11893" s="274"/>
      <c r="Y11893" s="274"/>
      <c r="Z11893" s="274"/>
    </row>
    <row r="11894" spans="18:26" x14ac:dyDescent="0.2">
      <c r="R11894" s="34"/>
      <c r="S11894" s="34"/>
      <c r="T11894" s="34"/>
      <c r="U11894" s="34"/>
      <c r="V11894" s="34"/>
      <c r="W11894" s="34"/>
      <c r="X11894" s="34"/>
      <c r="Y11894" s="34"/>
      <c r="Z11894" s="34"/>
    </row>
    <row r="11895" spans="18:26" x14ac:dyDescent="0.2">
      <c r="R11895" s="34"/>
      <c r="S11895" s="34"/>
      <c r="T11895" s="34"/>
      <c r="U11895" s="34"/>
      <c r="V11895" s="34"/>
      <c r="W11895" s="34"/>
      <c r="X11895" s="34"/>
      <c r="Y11895" s="34"/>
      <c r="Z11895" s="34"/>
    </row>
    <row r="11896" spans="18:26" x14ac:dyDescent="0.2">
      <c r="R11896" s="34"/>
      <c r="S11896" s="34"/>
      <c r="T11896" s="34"/>
      <c r="U11896" s="34"/>
      <c r="V11896" s="34"/>
      <c r="W11896" s="34"/>
      <c r="X11896" s="34"/>
      <c r="Y11896" s="34"/>
      <c r="Z11896" s="34"/>
    </row>
    <row r="11897" spans="18:26" x14ac:dyDescent="0.2">
      <c r="R11897" s="34"/>
      <c r="S11897" s="34"/>
      <c r="T11897" s="34"/>
      <c r="U11897" s="34"/>
      <c r="V11897" s="34"/>
      <c r="W11897" s="34"/>
      <c r="X11897" s="34"/>
      <c r="Y11897" s="34"/>
      <c r="Z11897" s="34"/>
    </row>
    <row r="11898" spans="18:26" x14ac:dyDescent="0.2">
      <c r="R11898" s="34"/>
      <c r="S11898" s="34"/>
      <c r="T11898" s="34"/>
      <c r="U11898" s="34"/>
      <c r="V11898" s="34"/>
      <c r="W11898" s="34"/>
      <c r="X11898" s="34"/>
      <c r="Y11898" s="34"/>
      <c r="Z11898" s="34"/>
    </row>
    <row r="11899" spans="18:26" x14ac:dyDescent="0.2">
      <c r="R11899" s="34"/>
      <c r="S11899" s="34"/>
      <c r="T11899" s="34"/>
      <c r="U11899" s="34"/>
      <c r="V11899" s="34"/>
      <c r="W11899" s="34"/>
      <c r="X11899" s="34"/>
      <c r="Y11899" s="34"/>
      <c r="Z11899" s="34"/>
    </row>
    <row r="11900" spans="18:26" x14ac:dyDescent="0.2">
      <c r="R11900" s="34"/>
      <c r="S11900" s="34"/>
      <c r="T11900" s="34"/>
      <c r="U11900" s="34"/>
      <c r="V11900" s="34"/>
      <c r="W11900" s="34"/>
      <c r="X11900" s="34"/>
      <c r="Y11900" s="34"/>
      <c r="Z11900" s="34"/>
    </row>
    <row r="11901" spans="18:26" x14ac:dyDescent="0.2">
      <c r="R11901" s="34"/>
      <c r="S11901" s="34"/>
      <c r="T11901" s="34"/>
      <c r="U11901" s="34"/>
      <c r="V11901" s="34"/>
      <c r="W11901" s="34"/>
      <c r="X11901" s="34"/>
      <c r="Y11901" s="34"/>
      <c r="Z11901" s="34"/>
    </row>
    <row r="11902" spans="18:26" x14ac:dyDescent="0.2">
      <c r="R11902" s="274"/>
      <c r="S11902" s="274"/>
      <c r="T11902" s="274"/>
      <c r="U11902" s="274"/>
      <c r="V11902" s="274"/>
      <c r="W11902" s="274"/>
      <c r="X11902" s="274"/>
      <c r="Y11902" s="274"/>
      <c r="Z11902" s="274"/>
    </row>
    <row r="11903" spans="18:26" x14ac:dyDescent="0.2">
      <c r="R11903" s="274"/>
      <c r="S11903" s="274"/>
      <c r="T11903" s="274"/>
      <c r="U11903" s="274"/>
      <c r="V11903" s="274"/>
      <c r="W11903" s="274"/>
      <c r="X11903" s="274"/>
      <c r="Y11903" s="274"/>
      <c r="Z11903" s="274"/>
    </row>
    <row r="11904" spans="18:26" x14ac:dyDescent="0.2">
      <c r="R11904" s="34"/>
      <c r="S11904" s="34"/>
      <c r="T11904" s="34"/>
      <c r="U11904" s="34"/>
      <c r="V11904" s="34"/>
      <c r="W11904" s="34"/>
      <c r="X11904" s="34"/>
      <c r="Y11904" s="34"/>
      <c r="Z11904" s="34"/>
    </row>
    <row r="11905" spans="18:26" x14ac:dyDescent="0.2">
      <c r="R11905" s="34"/>
      <c r="S11905" s="34"/>
      <c r="T11905" s="34"/>
      <c r="U11905" s="34"/>
      <c r="V11905" s="34"/>
      <c r="W11905" s="34"/>
      <c r="X11905" s="34"/>
      <c r="Y11905" s="34"/>
      <c r="Z11905" s="34"/>
    </row>
    <row r="11906" spans="18:26" x14ac:dyDescent="0.2">
      <c r="R11906" s="34"/>
      <c r="S11906" s="34"/>
      <c r="T11906" s="34"/>
      <c r="U11906" s="34"/>
      <c r="V11906" s="34"/>
      <c r="W11906" s="34"/>
      <c r="X11906" s="34"/>
      <c r="Y11906" s="34"/>
      <c r="Z11906" s="34"/>
    </row>
    <row r="11907" spans="18:26" x14ac:dyDescent="0.2">
      <c r="R11907" s="34"/>
      <c r="S11907" s="34"/>
      <c r="T11907" s="34"/>
      <c r="U11907" s="34"/>
      <c r="V11907" s="34"/>
      <c r="W11907" s="34"/>
      <c r="X11907" s="34"/>
      <c r="Y11907" s="34"/>
      <c r="Z11907" s="34"/>
    </row>
    <row r="11908" spans="18:26" x14ac:dyDescent="0.2">
      <c r="R11908" s="274"/>
      <c r="S11908" s="274"/>
      <c r="T11908" s="274"/>
      <c r="U11908" s="274"/>
      <c r="V11908" s="274"/>
      <c r="W11908" s="274"/>
      <c r="X11908" s="274"/>
      <c r="Y11908" s="274"/>
      <c r="Z11908" s="274"/>
    </row>
    <row r="11909" spans="18:26" x14ac:dyDescent="0.2">
      <c r="R11909" s="274"/>
      <c r="S11909" s="274"/>
      <c r="T11909" s="274"/>
      <c r="U11909" s="274"/>
      <c r="V11909" s="274"/>
      <c r="W11909" s="274"/>
      <c r="X11909" s="274"/>
      <c r="Y11909" s="274"/>
      <c r="Z11909" s="274"/>
    </row>
    <row r="11910" spans="18:26" x14ac:dyDescent="0.2">
      <c r="R11910" s="34"/>
      <c r="S11910" s="34"/>
      <c r="T11910" s="34"/>
      <c r="U11910" s="34"/>
      <c r="V11910" s="34"/>
      <c r="W11910" s="34"/>
      <c r="X11910" s="34"/>
      <c r="Y11910" s="34"/>
      <c r="Z11910" s="34"/>
    </row>
    <row r="11911" spans="18:26" x14ac:dyDescent="0.2">
      <c r="R11911" s="34"/>
      <c r="S11911" s="34"/>
      <c r="T11911" s="34"/>
      <c r="U11911" s="34"/>
      <c r="V11911" s="34"/>
      <c r="W11911" s="34"/>
      <c r="X11911" s="34"/>
      <c r="Y11911" s="34"/>
      <c r="Z11911" s="34"/>
    </row>
    <row r="11912" spans="18:26" x14ac:dyDescent="0.2">
      <c r="R11912" s="34"/>
      <c r="S11912" s="34"/>
      <c r="T11912" s="34"/>
      <c r="U11912" s="34"/>
      <c r="V11912" s="34"/>
      <c r="W11912" s="34"/>
      <c r="X11912" s="34"/>
      <c r="Y11912" s="34"/>
      <c r="Z11912" s="34"/>
    </row>
    <row r="11913" spans="18:26" x14ac:dyDescent="0.2">
      <c r="R11913" s="34"/>
      <c r="S11913" s="34"/>
      <c r="T11913" s="34"/>
      <c r="U11913" s="34"/>
      <c r="V11913" s="34"/>
      <c r="W11913" s="34"/>
      <c r="X11913" s="34"/>
      <c r="Y11913" s="34"/>
      <c r="Z11913" s="34"/>
    </row>
    <row r="11914" spans="18:26" x14ac:dyDescent="0.2">
      <c r="R11914" s="34"/>
      <c r="S11914" s="34"/>
      <c r="T11914" s="34"/>
      <c r="U11914" s="34"/>
      <c r="V11914" s="34"/>
      <c r="W11914" s="34"/>
      <c r="X11914" s="34"/>
      <c r="Y11914" s="34"/>
      <c r="Z11914" s="34"/>
    </row>
    <row r="11915" spans="18:26" x14ac:dyDescent="0.2">
      <c r="R11915" s="34"/>
      <c r="S11915" s="34"/>
      <c r="T11915" s="34"/>
      <c r="U11915" s="34"/>
      <c r="V11915" s="34"/>
      <c r="W11915" s="34"/>
      <c r="X11915" s="34"/>
      <c r="Y11915" s="34"/>
      <c r="Z11915" s="34"/>
    </row>
    <row r="11916" spans="18:26" x14ac:dyDescent="0.2">
      <c r="R11916" s="34"/>
      <c r="S11916" s="34"/>
      <c r="T11916" s="34"/>
      <c r="U11916" s="34"/>
      <c r="V11916" s="34"/>
      <c r="W11916" s="34"/>
      <c r="X11916" s="34"/>
      <c r="Y11916" s="34"/>
      <c r="Z11916" s="34"/>
    </row>
    <row r="11917" spans="18:26" x14ac:dyDescent="0.2">
      <c r="R11917" s="34"/>
      <c r="S11917" s="34"/>
      <c r="T11917" s="34"/>
      <c r="U11917" s="34"/>
      <c r="V11917" s="34"/>
      <c r="W11917" s="34"/>
      <c r="X11917" s="34"/>
      <c r="Y11917" s="34"/>
      <c r="Z11917" s="34"/>
    </row>
    <row r="11918" spans="18:26" x14ac:dyDescent="0.2">
      <c r="R11918" s="34"/>
      <c r="S11918" s="34"/>
      <c r="T11918" s="34"/>
      <c r="U11918" s="34"/>
      <c r="V11918" s="34"/>
      <c r="W11918" s="34"/>
      <c r="X11918" s="34"/>
      <c r="Y11918" s="34"/>
      <c r="Z11918" s="34"/>
    </row>
    <row r="11919" spans="18:26" x14ac:dyDescent="0.2">
      <c r="R11919" s="34"/>
      <c r="S11919" s="34"/>
      <c r="T11919" s="34"/>
      <c r="U11919" s="34"/>
      <c r="V11919" s="34"/>
      <c r="W11919" s="34"/>
      <c r="X11919" s="34"/>
      <c r="Y11919" s="34"/>
      <c r="Z11919" s="34"/>
    </row>
    <row r="11920" spans="18:26" x14ac:dyDescent="0.2">
      <c r="R11920" s="34"/>
      <c r="S11920" s="34"/>
      <c r="T11920" s="34"/>
      <c r="U11920" s="34"/>
      <c r="V11920" s="34"/>
      <c r="W11920" s="34"/>
      <c r="X11920" s="34"/>
      <c r="Y11920" s="34"/>
      <c r="Z11920" s="34"/>
    </row>
    <row r="11921" spans="18:26" x14ac:dyDescent="0.2">
      <c r="R11921" s="34"/>
      <c r="S11921" s="34"/>
      <c r="T11921" s="34"/>
      <c r="U11921" s="34"/>
      <c r="V11921" s="34"/>
      <c r="W11921" s="34"/>
      <c r="X11921" s="34"/>
      <c r="Y11921" s="34"/>
      <c r="Z11921" s="34"/>
    </row>
    <row r="11922" spans="18:26" x14ac:dyDescent="0.2">
      <c r="R11922" s="34"/>
      <c r="S11922" s="34"/>
      <c r="T11922" s="34"/>
      <c r="U11922" s="34"/>
      <c r="V11922" s="34"/>
      <c r="W11922" s="34"/>
      <c r="X11922" s="34"/>
      <c r="Y11922" s="34"/>
      <c r="Z11922" s="34"/>
    </row>
    <row r="11923" spans="18:26" x14ac:dyDescent="0.2">
      <c r="R11923" s="274"/>
      <c r="S11923" s="274"/>
      <c r="T11923" s="274"/>
      <c r="U11923" s="274"/>
      <c r="V11923" s="274"/>
      <c r="W11923" s="274"/>
      <c r="X11923" s="274"/>
      <c r="Y11923" s="274"/>
      <c r="Z11923" s="274"/>
    </row>
    <row r="11924" spans="18:26" x14ac:dyDescent="0.2">
      <c r="R11924" s="274"/>
      <c r="S11924" s="274"/>
      <c r="T11924" s="274"/>
      <c r="U11924" s="274"/>
      <c r="V11924" s="274"/>
      <c r="W11924" s="274"/>
      <c r="X11924" s="274"/>
      <c r="Y11924" s="274"/>
      <c r="Z11924" s="274"/>
    </row>
    <row r="11925" spans="18:26" x14ac:dyDescent="0.2">
      <c r="R11925" s="34"/>
      <c r="S11925" s="34"/>
      <c r="T11925" s="34"/>
      <c r="U11925" s="34"/>
      <c r="V11925" s="34"/>
      <c r="W11925" s="34"/>
      <c r="X11925" s="34"/>
      <c r="Y11925" s="34"/>
      <c r="Z11925" s="34"/>
    </row>
    <row r="11926" spans="18:26" x14ac:dyDescent="0.2">
      <c r="R11926" s="34"/>
      <c r="S11926" s="34"/>
      <c r="T11926" s="34"/>
      <c r="U11926" s="34"/>
      <c r="V11926" s="34"/>
      <c r="W11926" s="34"/>
      <c r="X11926" s="34"/>
      <c r="Y11926" s="34"/>
      <c r="Z11926" s="34"/>
    </row>
    <row r="11927" spans="18:26" x14ac:dyDescent="0.2">
      <c r="R11927" s="34"/>
      <c r="S11927" s="34"/>
      <c r="T11927" s="34"/>
      <c r="U11927" s="34"/>
      <c r="V11927" s="34"/>
      <c r="W11927" s="34"/>
      <c r="X11927" s="34"/>
      <c r="Y11927" s="34"/>
      <c r="Z11927" s="34"/>
    </row>
    <row r="11928" spans="18:26" x14ac:dyDescent="0.2">
      <c r="R11928" s="34"/>
      <c r="S11928" s="34"/>
      <c r="T11928" s="34"/>
      <c r="U11928" s="34"/>
      <c r="V11928" s="34"/>
      <c r="W11928" s="34"/>
      <c r="X11928" s="34"/>
      <c r="Y11928" s="34"/>
      <c r="Z11928" s="34"/>
    </row>
    <row r="11929" spans="18:26" x14ac:dyDescent="0.2">
      <c r="R11929" s="274"/>
      <c r="S11929" s="274"/>
      <c r="T11929" s="274"/>
      <c r="U11929" s="274"/>
      <c r="V11929" s="274"/>
      <c r="W11929" s="274"/>
      <c r="X11929" s="274"/>
      <c r="Y11929" s="274"/>
      <c r="Z11929" s="274"/>
    </row>
    <row r="11930" spans="18:26" x14ac:dyDescent="0.2">
      <c r="R11930" s="274"/>
      <c r="S11930" s="274"/>
      <c r="T11930" s="274"/>
      <c r="U11930" s="274"/>
      <c r="V11930" s="274"/>
      <c r="W11930" s="274"/>
      <c r="X11930" s="274"/>
      <c r="Y11930" s="274"/>
      <c r="Z11930" s="274"/>
    </row>
    <row r="11931" spans="18:26" x14ac:dyDescent="0.2">
      <c r="R11931" s="34"/>
      <c r="S11931" s="34"/>
      <c r="T11931" s="34"/>
      <c r="U11931" s="34"/>
      <c r="V11931" s="34"/>
      <c r="W11931" s="34"/>
      <c r="X11931" s="34"/>
      <c r="Y11931" s="34"/>
      <c r="Z11931" s="34"/>
    </row>
    <row r="11932" spans="18:26" x14ac:dyDescent="0.2">
      <c r="R11932" s="34"/>
      <c r="S11932" s="34"/>
      <c r="T11932" s="34"/>
      <c r="U11932" s="34"/>
      <c r="V11932" s="34"/>
      <c r="W11932" s="34"/>
      <c r="X11932" s="34"/>
      <c r="Y11932" s="34"/>
      <c r="Z11932" s="34"/>
    </row>
    <row r="11933" spans="18:26" x14ac:dyDescent="0.2">
      <c r="R11933" s="34"/>
      <c r="S11933" s="34"/>
      <c r="T11933" s="34"/>
      <c r="U11933" s="34"/>
      <c r="V11933" s="34"/>
      <c r="W11933" s="34"/>
      <c r="X11933" s="34"/>
      <c r="Y11933" s="34"/>
      <c r="Z11933" s="34"/>
    </row>
    <row r="11934" spans="18:26" x14ac:dyDescent="0.2">
      <c r="R11934" s="34"/>
      <c r="S11934" s="34"/>
      <c r="T11934" s="34"/>
      <c r="U11934" s="34"/>
      <c r="V11934" s="34"/>
      <c r="W11934" s="34"/>
      <c r="X11934" s="34"/>
      <c r="Y11934" s="34"/>
      <c r="Z11934" s="34"/>
    </row>
    <row r="11935" spans="18:26" x14ac:dyDescent="0.2">
      <c r="R11935" s="274"/>
      <c r="S11935" s="274"/>
      <c r="T11935" s="274"/>
      <c r="U11935" s="274"/>
      <c r="V11935" s="274"/>
      <c r="W11935" s="274"/>
      <c r="X11935" s="274"/>
      <c r="Y11935" s="274"/>
      <c r="Z11935" s="274"/>
    </row>
    <row r="11936" spans="18:26" x14ac:dyDescent="0.2">
      <c r="R11936" s="274"/>
      <c r="S11936" s="274"/>
      <c r="T11936" s="274"/>
      <c r="U11936" s="274"/>
      <c r="V11936" s="274"/>
      <c r="W11936" s="274"/>
      <c r="X11936" s="274"/>
      <c r="Y11936" s="274"/>
      <c r="Z11936" s="274"/>
    </row>
    <row r="11937" spans="18:26" x14ac:dyDescent="0.2">
      <c r="R11937" s="34"/>
      <c r="S11937" s="34"/>
      <c r="T11937" s="34"/>
      <c r="U11937" s="34"/>
      <c r="V11937" s="34"/>
      <c r="W11937" s="34"/>
      <c r="X11937" s="34"/>
      <c r="Y11937" s="34"/>
      <c r="Z11937" s="34"/>
    </row>
    <row r="11938" spans="18:26" x14ac:dyDescent="0.2">
      <c r="R11938" s="34"/>
      <c r="S11938" s="34"/>
      <c r="T11938" s="34"/>
      <c r="U11938" s="34"/>
      <c r="V11938" s="34"/>
      <c r="W11938" s="34"/>
      <c r="X11938" s="34"/>
      <c r="Y11938" s="34"/>
      <c r="Z11938" s="34"/>
    </row>
    <row r="11939" spans="18:26" x14ac:dyDescent="0.2">
      <c r="R11939" s="34"/>
      <c r="S11939" s="34"/>
      <c r="T11939" s="34"/>
      <c r="U11939" s="34"/>
      <c r="V11939" s="34"/>
      <c r="W11939" s="34"/>
      <c r="X11939" s="34"/>
      <c r="Y11939" s="34"/>
      <c r="Z11939" s="34"/>
    </row>
    <row r="11940" spans="18:26" x14ac:dyDescent="0.2">
      <c r="R11940" s="34"/>
      <c r="S11940" s="34"/>
      <c r="T11940" s="34"/>
      <c r="U11940" s="34"/>
      <c r="V11940" s="34"/>
      <c r="W11940" s="34"/>
      <c r="X11940" s="34"/>
      <c r="Y11940" s="34"/>
      <c r="Z11940" s="34"/>
    </row>
    <row r="11941" spans="18:26" x14ac:dyDescent="0.2">
      <c r="R11941" s="34"/>
      <c r="S11941" s="34"/>
      <c r="T11941" s="34"/>
      <c r="U11941" s="34"/>
      <c r="V11941" s="34"/>
      <c r="W11941" s="34"/>
      <c r="X11941" s="34"/>
      <c r="Y11941" s="34"/>
      <c r="Z11941" s="34"/>
    </row>
    <row r="11942" spans="18:26" x14ac:dyDescent="0.2">
      <c r="R11942" s="34"/>
      <c r="S11942" s="34"/>
      <c r="T11942" s="34"/>
      <c r="U11942" s="34"/>
      <c r="V11942" s="34"/>
      <c r="W11942" s="34"/>
      <c r="X11942" s="34"/>
      <c r="Y11942" s="34"/>
      <c r="Z11942" s="34"/>
    </row>
    <row r="11943" spans="18:26" x14ac:dyDescent="0.2">
      <c r="R11943" s="34"/>
      <c r="S11943" s="34"/>
      <c r="T11943" s="34"/>
      <c r="U11943" s="34"/>
      <c r="V11943" s="34"/>
      <c r="W11943" s="34"/>
      <c r="X11943" s="34"/>
      <c r="Y11943" s="34"/>
      <c r="Z11943" s="34"/>
    </row>
    <row r="11944" spans="18:26" x14ac:dyDescent="0.2">
      <c r="R11944" s="34"/>
      <c r="S11944" s="34"/>
      <c r="T11944" s="34"/>
      <c r="U11944" s="34"/>
      <c r="V11944" s="34"/>
      <c r="W11944" s="34"/>
      <c r="X11944" s="34"/>
      <c r="Y11944" s="34"/>
      <c r="Z11944" s="34"/>
    </row>
    <row r="11945" spans="18:26" x14ac:dyDescent="0.2">
      <c r="R11945" s="34"/>
      <c r="S11945" s="34"/>
      <c r="T11945" s="34"/>
      <c r="U11945" s="34"/>
      <c r="V11945" s="34"/>
      <c r="W11945" s="34"/>
      <c r="X11945" s="34"/>
      <c r="Y11945" s="34"/>
      <c r="Z11945" s="34"/>
    </row>
    <row r="11946" spans="18:26" x14ac:dyDescent="0.2">
      <c r="R11946" s="34"/>
      <c r="S11946" s="34"/>
      <c r="T11946" s="34"/>
      <c r="U11946" s="34"/>
      <c r="V11946" s="34"/>
      <c r="W11946" s="34"/>
      <c r="X11946" s="34"/>
      <c r="Y11946" s="34"/>
      <c r="Z11946" s="34"/>
    </row>
    <row r="11947" spans="18:26" x14ac:dyDescent="0.2">
      <c r="R11947" s="34"/>
      <c r="S11947" s="34"/>
      <c r="T11947" s="34"/>
      <c r="U11947" s="34"/>
      <c r="V11947" s="34"/>
      <c r="W11947" s="34"/>
      <c r="X11947" s="34"/>
      <c r="Y11947" s="34"/>
      <c r="Z11947" s="34"/>
    </row>
    <row r="11948" spans="18:26" x14ac:dyDescent="0.2">
      <c r="R11948" s="34"/>
      <c r="S11948" s="34"/>
      <c r="T11948" s="34"/>
      <c r="U11948" s="34"/>
      <c r="V11948" s="34"/>
      <c r="W11948" s="34"/>
      <c r="X11948" s="34"/>
      <c r="Y11948" s="34"/>
      <c r="Z11948" s="34"/>
    </row>
    <row r="11949" spans="18:26" x14ac:dyDescent="0.2">
      <c r="R11949" s="34"/>
      <c r="S11949" s="34"/>
      <c r="T11949" s="34"/>
      <c r="U11949" s="34"/>
      <c r="V11949" s="34"/>
      <c r="W11949" s="34"/>
      <c r="X11949" s="34"/>
      <c r="Y11949" s="34"/>
      <c r="Z11949" s="34"/>
    </row>
    <row r="11950" spans="18:26" x14ac:dyDescent="0.2">
      <c r="R11950" s="274"/>
      <c r="S11950" s="274"/>
      <c r="T11950" s="274"/>
      <c r="U11950" s="274"/>
      <c r="V11950" s="274"/>
      <c r="W11950" s="274"/>
      <c r="X11950" s="274"/>
      <c r="Y11950" s="274"/>
      <c r="Z11950" s="274"/>
    </row>
    <row r="11951" spans="18:26" x14ac:dyDescent="0.2">
      <c r="R11951" s="274"/>
      <c r="S11951" s="274"/>
      <c r="T11951" s="274"/>
      <c r="U11951" s="274"/>
      <c r="V11951" s="274"/>
      <c r="W11951" s="274"/>
      <c r="X11951" s="274"/>
      <c r="Y11951" s="274"/>
      <c r="Z11951" s="274"/>
    </row>
    <row r="11952" spans="18:26" x14ac:dyDescent="0.2">
      <c r="R11952" s="274"/>
      <c r="S11952" s="274"/>
      <c r="T11952" s="274"/>
      <c r="U11952" s="274"/>
      <c r="V11952" s="274"/>
      <c r="W11952" s="274"/>
      <c r="X11952" s="274"/>
      <c r="Y11952" s="274"/>
      <c r="Z11952" s="274"/>
    </row>
    <row r="11953" spans="18:26" x14ac:dyDescent="0.2">
      <c r="R11953" s="274"/>
      <c r="S11953" s="274"/>
      <c r="T11953" s="274"/>
      <c r="U11953" s="274"/>
      <c r="V11953" s="274"/>
      <c r="W11953" s="274"/>
      <c r="X11953" s="274"/>
      <c r="Y11953" s="274"/>
      <c r="Z11953" s="274"/>
    </row>
    <row r="11954" spans="18:26" x14ac:dyDescent="0.2">
      <c r="R11954" s="274"/>
      <c r="S11954" s="274"/>
      <c r="T11954" s="274"/>
      <c r="U11954" s="274"/>
      <c r="V11954" s="274"/>
      <c r="W11954" s="274"/>
      <c r="X11954" s="274"/>
      <c r="Y11954" s="274"/>
      <c r="Z11954" s="274"/>
    </row>
    <row r="11955" spans="18:26" x14ac:dyDescent="0.2">
      <c r="R11955" s="274"/>
      <c r="S11955" s="274"/>
      <c r="T11955" s="274"/>
      <c r="U11955" s="274"/>
      <c r="V11955" s="274"/>
      <c r="W11955" s="274"/>
      <c r="X11955" s="274"/>
      <c r="Y11955" s="274"/>
      <c r="Z11955" s="274"/>
    </row>
    <row r="11956" spans="18:26" x14ac:dyDescent="0.2">
      <c r="R11956" s="274"/>
      <c r="S11956" s="274"/>
      <c r="T11956" s="274"/>
      <c r="U11956" s="274"/>
      <c r="V11956" s="274"/>
      <c r="W11956" s="274"/>
      <c r="X11956" s="274"/>
      <c r="Y11956" s="274"/>
      <c r="Z11956" s="274"/>
    </row>
    <row r="11957" spans="18:26" x14ac:dyDescent="0.2">
      <c r="R11957" s="274"/>
      <c r="S11957" s="274"/>
      <c r="T11957" s="274"/>
      <c r="U11957" s="274"/>
      <c r="V11957" s="274"/>
      <c r="W11957" s="274"/>
      <c r="X11957" s="274"/>
      <c r="Y11957" s="274"/>
      <c r="Z11957" s="274"/>
    </row>
    <row r="11958" spans="18:26" x14ac:dyDescent="0.2">
      <c r="R11958" s="274"/>
      <c r="S11958" s="274"/>
      <c r="T11958" s="274"/>
      <c r="U11958" s="274"/>
      <c r="V11958" s="274"/>
      <c r="W11958" s="274"/>
      <c r="X11958" s="274"/>
      <c r="Y11958" s="274"/>
      <c r="Z11958" s="274"/>
    </row>
    <row r="11959" spans="18:26" x14ac:dyDescent="0.2">
      <c r="R11959" s="274"/>
      <c r="S11959" s="274"/>
      <c r="T11959" s="274"/>
      <c r="U11959" s="274"/>
      <c r="V11959" s="274"/>
      <c r="W11959" s="274"/>
      <c r="X11959" s="274"/>
      <c r="Y11959" s="274"/>
      <c r="Z11959" s="274"/>
    </row>
    <row r="11960" spans="18:26" x14ac:dyDescent="0.2">
      <c r="R11960" s="274"/>
      <c r="S11960" s="274"/>
      <c r="T11960" s="274"/>
      <c r="U11960" s="274"/>
      <c r="V11960" s="274"/>
      <c r="W11960" s="274"/>
      <c r="X11960" s="274"/>
      <c r="Y11960" s="274"/>
      <c r="Z11960" s="274"/>
    </row>
    <row r="11961" spans="18:26" x14ac:dyDescent="0.2">
      <c r="R11961" s="34"/>
      <c r="S11961" s="34"/>
      <c r="T11961" s="34"/>
      <c r="U11961" s="34"/>
      <c r="V11961" s="34"/>
      <c r="W11961" s="34"/>
      <c r="X11961" s="34"/>
      <c r="Y11961" s="34"/>
      <c r="Z11961" s="34"/>
    </row>
    <row r="11962" spans="18:26" x14ac:dyDescent="0.2">
      <c r="R11962" s="34"/>
      <c r="S11962" s="34"/>
      <c r="T11962" s="34"/>
      <c r="U11962" s="34"/>
      <c r="V11962" s="34"/>
      <c r="W11962" s="34"/>
      <c r="X11962" s="34"/>
      <c r="Y11962" s="34"/>
      <c r="Z11962" s="34"/>
    </row>
    <row r="11963" spans="18:26" x14ac:dyDescent="0.2">
      <c r="R11963" s="34"/>
      <c r="S11963" s="34"/>
      <c r="T11963" s="34"/>
      <c r="U11963" s="34"/>
      <c r="V11963" s="34"/>
      <c r="W11963" s="34"/>
      <c r="X11963" s="34"/>
      <c r="Y11963" s="34"/>
      <c r="Z11963" s="34"/>
    </row>
    <row r="11964" spans="18:26" x14ac:dyDescent="0.2">
      <c r="R11964" s="34"/>
      <c r="S11964" s="34"/>
      <c r="T11964" s="34"/>
      <c r="U11964" s="34"/>
      <c r="V11964" s="34"/>
      <c r="W11964" s="34"/>
      <c r="X11964" s="34"/>
      <c r="Y11964" s="34"/>
      <c r="Z11964" s="34"/>
    </row>
    <row r="11965" spans="18:26" x14ac:dyDescent="0.2">
      <c r="R11965" s="34"/>
      <c r="S11965" s="34"/>
      <c r="T11965" s="34"/>
      <c r="U11965" s="34"/>
      <c r="V11965" s="34"/>
      <c r="W11965" s="34"/>
      <c r="X11965" s="34"/>
      <c r="Y11965" s="34"/>
      <c r="Z11965" s="34"/>
    </row>
    <row r="11966" spans="18:26" x14ac:dyDescent="0.2">
      <c r="R11966" s="34"/>
      <c r="S11966" s="34"/>
      <c r="T11966" s="34"/>
      <c r="U11966" s="34"/>
      <c r="V11966" s="34"/>
      <c r="W11966" s="34"/>
      <c r="X11966" s="34"/>
      <c r="Y11966" s="34"/>
      <c r="Z11966" s="34"/>
    </row>
    <row r="11967" spans="18:26" x14ac:dyDescent="0.2">
      <c r="R11967" s="34"/>
      <c r="S11967" s="34"/>
      <c r="T11967" s="34"/>
      <c r="U11967" s="34"/>
      <c r="V11967" s="34"/>
      <c r="W11967" s="34"/>
      <c r="X11967" s="34"/>
      <c r="Y11967" s="34"/>
      <c r="Z11967" s="34"/>
    </row>
    <row r="11968" spans="18:26" x14ac:dyDescent="0.2">
      <c r="R11968" s="34"/>
      <c r="S11968" s="34"/>
      <c r="T11968" s="34"/>
      <c r="U11968" s="34"/>
      <c r="V11968" s="34"/>
      <c r="W11968" s="34"/>
      <c r="X11968" s="34"/>
      <c r="Y11968" s="34"/>
      <c r="Z11968" s="34"/>
    </row>
    <row r="11969" spans="18:26" x14ac:dyDescent="0.2">
      <c r="R11969" s="34"/>
      <c r="S11969" s="34"/>
      <c r="T11969" s="34"/>
      <c r="U11969" s="34"/>
      <c r="V11969" s="34"/>
      <c r="W11969" s="34"/>
      <c r="X11969" s="34"/>
      <c r="Y11969" s="34"/>
      <c r="Z11969" s="34"/>
    </row>
    <row r="11970" spans="18:26" x14ac:dyDescent="0.2">
      <c r="R11970" s="34"/>
      <c r="S11970" s="34"/>
      <c r="T11970" s="34"/>
      <c r="U11970" s="34"/>
      <c r="V11970" s="34"/>
      <c r="W11970" s="34"/>
      <c r="X11970" s="34"/>
      <c r="Y11970" s="34"/>
      <c r="Z11970" s="34"/>
    </row>
    <row r="11971" spans="18:26" x14ac:dyDescent="0.2">
      <c r="R11971" s="34"/>
      <c r="S11971" s="34"/>
      <c r="T11971" s="34"/>
      <c r="U11971" s="34"/>
      <c r="V11971" s="34"/>
      <c r="W11971" s="34"/>
      <c r="X11971" s="34"/>
      <c r="Y11971" s="34"/>
      <c r="Z11971" s="34"/>
    </row>
    <row r="11972" spans="18:26" x14ac:dyDescent="0.2">
      <c r="R11972" s="34"/>
      <c r="S11972" s="34"/>
      <c r="T11972" s="34"/>
      <c r="U11972" s="34"/>
      <c r="V11972" s="34"/>
      <c r="W11972" s="34"/>
      <c r="X11972" s="34"/>
      <c r="Y11972" s="34"/>
      <c r="Z11972" s="34"/>
    </row>
    <row r="11973" spans="18:26" x14ac:dyDescent="0.2">
      <c r="R11973" s="34"/>
      <c r="S11973" s="34"/>
      <c r="T11973" s="34"/>
      <c r="U11973" s="34"/>
      <c r="V11973" s="34"/>
      <c r="W11973" s="34"/>
      <c r="X11973" s="34"/>
      <c r="Y11973" s="34"/>
      <c r="Z11973" s="34"/>
    </row>
    <row r="11974" spans="18:26" x14ac:dyDescent="0.2">
      <c r="R11974" s="34"/>
      <c r="S11974" s="34"/>
      <c r="T11974" s="34"/>
      <c r="U11974" s="34"/>
      <c r="V11974" s="34"/>
      <c r="W11974" s="34"/>
      <c r="X11974" s="34"/>
      <c r="Y11974" s="34"/>
      <c r="Z11974" s="34"/>
    </row>
    <row r="11975" spans="18:26" x14ac:dyDescent="0.2">
      <c r="R11975" s="34"/>
      <c r="S11975" s="34"/>
      <c r="T11975" s="34"/>
      <c r="U11975" s="34"/>
      <c r="V11975" s="34"/>
      <c r="W11975" s="34"/>
      <c r="X11975" s="34"/>
      <c r="Y11975" s="34"/>
      <c r="Z11975" s="34"/>
    </row>
    <row r="11976" spans="18:26" x14ac:dyDescent="0.2">
      <c r="R11976" s="34"/>
      <c r="S11976" s="34"/>
      <c r="T11976" s="34"/>
      <c r="U11976" s="34"/>
      <c r="V11976" s="34"/>
      <c r="W11976" s="34"/>
      <c r="X11976" s="34"/>
      <c r="Y11976" s="34"/>
      <c r="Z11976" s="34"/>
    </row>
    <row r="11977" spans="18:26" x14ac:dyDescent="0.2">
      <c r="R11977" s="34"/>
      <c r="S11977" s="34"/>
      <c r="T11977" s="34"/>
      <c r="U11977" s="34"/>
      <c r="V11977" s="34"/>
      <c r="W11977" s="34"/>
      <c r="X11977" s="34"/>
      <c r="Y11977" s="34"/>
      <c r="Z11977" s="34"/>
    </row>
    <row r="11978" spans="18:26" x14ac:dyDescent="0.2">
      <c r="R11978" s="34"/>
      <c r="S11978" s="34"/>
      <c r="T11978" s="34"/>
      <c r="U11978" s="34"/>
      <c r="V11978" s="34"/>
      <c r="W11978" s="34"/>
      <c r="X11978" s="34"/>
      <c r="Y11978" s="34"/>
      <c r="Z11978" s="34"/>
    </row>
    <row r="11979" spans="18:26" x14ac:dyDescent="0.2">
      <c r="R11979" s="34"/>
      <c r="S11979" s="34"/>
      <c r="T11979" s="34"/>
      <c r="U11979" s="34"/>
      <c r="V11979" s="34"/>
      <c r="W11979" s="34"/>
      <c r="X11979" s="34"/>
      <c r="Y11979" s="34"/>
      <c r="Z11979" s="34"/>
    </row>
    <row r="11980" spans="18:26" x14ac:dyDescent="0.2">
      <c r="R11980" s="34"/>
      <c r="S11980" s="34"/>
      <c r="T11980" s="34"/>
      <c r="U11980" s="34"/>
      <c r="V11980" s="34"/>
      <c r="W11980" s="34"/>
      <c r="X11980" s="34"/>
      <c r="Y11980" s="34"/>
      <c r="Z11980" s="34"/>
    </row>
    <row r="11981" spans="18:26" x14ac:dyDescent="0.2">
      <c r="R11981" s="34"/>
      <c r="S11981" s="34"/>
      <c r="T11981" s="34"/>
      <c r="U11981" s="34"/>
      <c r="V11981" s="34"/>
      <c r="W11981" s="34"/>
      <c r="X11981" s="34"/>
      <c r="Y11981" s="34"/>
      <c r="Z11981" s="34"/>
    </row>
    <row r="11982" spans="18:26" x14ac:dyDescent="0.2">
      <c r="R11982" s="34"/>
      <c r="S11982" s="34"/>
      <c r="T11982" s="34"/>
      <c r="U11982" s="34"/>
      <c r="V11982" s="34"/>
      <c r="W11982" s="34"/>
      <c r="X11982" s="34"/>
      <c r="Y11982" s="34"/>
      <c r="Z11982" s="34"/>
    </row>
    <row r="11983" spans="18:26" x14ac:dyDescent="0.2">
      <c r="R11983" s="34"/>
      <c r="S11983" s="34"/>
      <c r="T11983" s="34"/>
      <c r="U11983" s="34"/>
      <c r="V11983" s="34"/>
      <c r="W11983" s="34"/>
      <c r="X11983" s="34"/>
      <c r="Y11983" s="34"/>
      <c r="Z11983" s="34"/>
    </row>
    <row r="11984" spans="18:26" x14ac:dyDescent="0.2">
      <c r="R11984" s="34"/>
      <c r="S11984" s="34"/>
      <c r="T11984" s="34"/>
      <c r="U11984" s="34"/>
      <c r="V11984" s="34"/>
      <c r="W11984" s="34"/>
      <c r="X11984" s="34"/>
      <c r="Y11984" s="34"/>
      <c r="Z11984" s="34"/>
    </row>
    <row r="11985" spans="18:26" x14ac:dyDescent="0.2">
      <c r="R11985" s="34"/>
      <c r="S11985" s="34"/>
      <c r="T11985" s="34"/>
      <c r="U11985" s="34"/>
      <c r="V11985" s="34"/>
      <c r="W11985" s="34"/>
      <c r="X11985" s="34"/>
      <c r="Y11985" s="34"/>
      <c r="Z11985" s="34"/>
    </row>
    <row r="11986" spans="18:26" x14ac:dyDescent="0.2">
      <c r="R11986" s="34"/>
      <c r="S11986" s="34"/>
      <c r="T11986" s="34"/>
      <c r="U11986" s="34"/>
      <c r="V11986" s="34"/>
      <c r="W11986" s="34"/>
      <c r="X11986" s="34"/>
      <c r="Y11986" s="34"/>
      <c r="Z11986" s="34"/>
    </row>
    <row r="11987" spans="18:26" x14ac:dyDescent="0.2">
      <c r="R11987" s="34"/>
      <c r="S11987" s="34"/>
      <c r="T11987" s="34"/>
      <c r="U11987" s="34"/>
      <c r="V11987" s="34"/>
      <c r="W11987" s="34"/>
      <c r="X11987" s="34"/>
      <c r="Y11987" s="34"/>
      <c r="Z11987" s="34"/>
    </row>
    <row r="11988" spans="18:26" x14ac:dyDescent="0.2">
      <c r="R11988" s="34"/>
      <c r="S11988" s="34"/>
      <c r="T11988" s="34"/>
      <c r="U11988" s="34"/>
      <c r="V11988" s="34"/>
      <c r="W11988" s="34"/>
      <c r="X11988" s="34"/>
      <c r="Y11988" s="34"/>
      <c r="Z11988" s="34"/>
    </row>
    <row r="11989" spans="18:26" x14ac:dyDescent="0.2">
      <c r="R11989" s="34"/>
      <c r="S11989" s="34"/>
      <c r="T11989" s="34"/>
      <c r="U11989" s="34"/>
      <c r="V11989" s="34"/>
      <c r="W11989" s="34"/>
      <c r="X11989" s="34"/>
      <c r="Y11989" s="34"/>
      <c r="Z11989" s="34"/>
    </row>
    <row r="11990" spans="18:26" x14ac:dyDescent="0.2">
      <c r="R11990" s="34"/>
      <c r="S11990" s="34"/>
      <c r="T11990" s="34"/>
      <c r="U11990" s="34"/>
      <c r="V11990" s="34"/>
      <c r="W11990" s="34"/>
      <c r="X11990" s="34"/>
      <c r="Y11990" s="34"/>
      <c r="Z11990" s="34"/>
    </row>
    <row r="11991" spans="18:26" x14ac:dyDescent="0.2">
      <c r="R11991" s="34"/>
      <c r="S11991" s="34"/>
      <c r="T11991" s="34"/>
      <c r="U11991" s="34"/>
      <c r="V11991" s="34"/>
      <c r="W11991" s="34"/>
      <c r="X11991" s="34"/>
      <c r="Y11991" s="34"/>
      <c r="Z11991" s="34"/>
    </row>
    <row r="11992" spans="18:26" x14ac:dyDescent="0.2">
      <c r="R11992" s="34"/>
      <c r="S11992" s="34"/>
      <c r="T11992" s="34"/>
      <c r="U11992" s="34"/>
      <c r="V11992" s="34"/>
      <c r="W11992" s="34"/>
      <c r="X11992" s="34"/>
      <c r="Y11992" s="34"/>
      <c r="Z11992" s="34"/>
    </row>
    <row r="11993" spans="18:26" x14ac:dyDescent="0.2">
      <c r="R11993" s="34"/>
      <c r="S11993" s="34"/>
      <c r="T11993" s="34"/>
      <c r="U11993" s="34"/>
      <c r="V11993" s="34"/>
      <c r="W11993" s="34"/>
      <c r="X11993" s="34"/>
      <c r="Y11993" s="34"/>
      <c r="Z11993" s="34"/>
    </row>
    <row r="11994" spans="18:26" x14ac:dyDescent="0.2">
      <c r="R11994" s="34"/>
      <c r="S11994" s="34"/>
      <c r="T11994" s="34"/>
      <c r="U11994" s="34"/>
      <c r="V11994" s="34"/>
      <c r="W11994" s="34"/>
      <c r="X11994" s="34"/>
      <c r="Y11994" s="34"/>
      <c r="Z11994" s="34"/>
    </row>
    <row r="11995" spans="18:26" x14ac:dyDescent="0.2">
      <c r="R11995" s="34"/>
      <c r="S11995" s="34"/>
      <c r="T11995" s="34"/>
      <c r="U11995" s="34"/>
      <c r="V11995" s="34"/>
      <c r="W11995" s="34"/>
      <c r="X11995" s="34"/>
      <c r="Y11995" s="34"/>
      <c r="Z11995" s="34"/>
    </row>
    <row r="11996" spans="18:26" x14ac:dyDescent="0.2">
      <c r="R11996" s="34"/>
      <c r="S11996" s="34"/>
      <c r="T11996" s="34"/>
      <c r="U11996" s="34"/>
      <c r="V11996" s="34"/>
      <c r="W11996" s="34"/>
      <c r="X11996" s="34"/>
      <c r="Y11996" s="34"/>
      <c r="Z11996" s="34"/>
    </row>
    <row r="11997" spans="18:26" x14ac:dyDescent="0.2">
      <c r="R11997" s="34"/>
      <c r="S11997" s="34"/>
      <c r="T11997" s="34"/>
      <c r="U11997" s="34"/>
      <c r="V11997" s="34"/>
      <c r="W11997" s="34"/>
      <c r="X11997" s="34"/>
      <c r="Y11997" s="34"/>
      <c r="Z11997" s="34"/>
    </row>
    <row r="11998" spans="18:26" x14ac:dyDescent="0.2">
      <c r="R11998" s="34"/>
      <c r="S11998" s="34"/>
      <c r="T11998" s="34"/>
      <c r="U11998" s="34"/>
      <c r="V11998" s="34"/>
      <c r="W11998" s="34"/>
      <c r="X11998" s="34"/>
      <c r="Y11998" s="34"/>
      <c r="Z11998" s="34"/>
    </row>
    <row r="11999" spans="18:26" x14ac:dyDescent="0.2">
      <c r="R11999" s="34"/>
      <c r="S11999" s="34"/>
      <c r="T11999" s="34"/>
      <c r="U11999" s="34"/>
      <c r="V11999" s="34"/>
      <c r="W11999" s="34"/>
      <c r="X11999" s="34"/>
      <c r="Y11999" s="34"/>
      <c r="Z11999" s="34"/>
    </row>
    <row r="12000" spans="18:26" x14ac:dyDescent="0.2">
      <c r="R12000" s="34"/>
      <c r="S12000" s="34"/>
      <c r="T12000" s="34"/>
      <c r="U12000" s="34"/>
      <c r="V12000" s="34"/>
      <c r="W12000" s="34"/>
      <c r="X12000" s="34"/>
      <c r="Y12000" s="34"/>
      <c r="Z12000" s="34"/>
    </row>
    <row r="12001" spans="18:26" x14ac:dyDescent="0.2">
      <c r="R12001" s="34"/>
      <c r="S12001" s="34"/>
      <c r="T12001" s="34"/>
      <c r="U12001" s="34"/>
      <c r="V12001" s="34"/>
      <c r="W12001" s="34"/>
      <c r="X12001" s="34"/>
      <c r="Y12001" s="34"/>
      <c r="Z12001" s="34"/>
    </row>
    <row r="12002" spans="18:26" x14ac:dyDescent="0.2">
      <c r="R12002" s="34"/>
      <c r="S12002" s="34"/>
      <c r="T12002" s="34"/>
      <c r="U12002" s="34"/>
      <c r="V12002" s="34"/>
      <c r="W12002" s="34"/>
      <c r="X12002" s="34"/>
      <c r="Y12002" s="34"/>
      <c r="Z12002" s="34"/>
    </row>
    <row r="12003" spans="18:26" x14ac:dyDescent="0.2">
      <c r="R12003" s="34"/>
      <c r="S12003" s="34"/>
      <c r="T12003" s="34"/>
      <c r="U12003" s="34"/>
      <c r="V12003" s="34"/>
      <c r="W12003" s="34"/>
      <c r="X12003" s="34"/>
      <c r="Y12003" s="34"/>
      <c r="Z12003" s="34"/>
    </row>
    <row r="12004" spans="18:26" x14ac:dyDescent="0.2">
      <c r="R12004" s="34"/>
      <c r="S12004" s="34"/>
      <c r="T12004" s="34"/>
      <c r="U12004" s="34"/>
      <c r="V12004" s="34"/>
      <c r="W12004" s="34"/>
      <c r="X12004" s="34"/>
      <c r="Y12004" s="34"/>
      <c r="Z12004" s="34"/>
    </row>
    <row r="12005" spans="18:26" x14ac:dyDescent="0.2">
      <c r="R12005" s="34"/>
      <c r="S12005" s="34"/>
      <c r="T12005" s="34"/>
      <c r="U12005" s="34"/>
      <c r="V12005" s="34"/>
      <c r="W12005" s="34"/>
      <c r="X12005" s="34"/>
      <c r="Y12005" s="34"/>
      <c r="Z12005" s="34"/>
    </row>
    <row r="12006" spans="18:26" x14ac:dyDescent="0.2">
      <c r="R12006" s="34"/>
      <c r="S12006" s="34"/>
      <c r="T12006" s="34"/>
      <c r="U12006" s="34"/>
      <c r="V12006" s="34"/>
      <c r="W12006" s="34"/>
      <c r="X12006" s="34"/>
      <c r="Y12006" s="34"/>
      <c r="Z12006" s="34"/>
    </row>
    <row r="12007" spans="18:26" x14ac:dyDescent="0.2">
      <c r="R12007" s="34"/>
      <c r="S12007" s="34"/>
      <c r="T12007" s="34"/>
      <c r="U12007" s="34"/>
      <c r="V12007" s="34"/>
      <c r="W12007" s="34"/>
      <c r="X12007" s="34"/>
      <c r="Y12007" s="34"/>
      <c r="Z12007" s="34"/>
    </row>
    <row r="12008" spans="18:26" x14ac:dyDescent="0.2">
      <c r="R12008" s="34"/>
      <c r="S12008" s="34"/>
      <c r="T12008" s="34"/>
      <c r="U12008" s="34"/>
      <c r="V12008" s="34"/>
      <c r="W12008" s="34"/>
      <c r="X12008" s="34"/>
      <c r="Y12008" s="34"/>
      <c r="Z12008" s="34"/>
    </row>
    <row r="12009" spans="18:26" x14ac:dyDescent="0.2">
      <c r="R12009" s="34"/>
      <c r="S12009" s="34"/>
      <c r="T12009" s="34"/>
      <c r="U12009" s="34"/>
      <c r="V12009" s="34"/>
      <c r="W12009" s="34"/>
      <c r="X12009" s="34"/>
      <c r="Y12009" s="34"/>
      <c r="Z12009" s="34"/>
    </row>
    <row r="12010" spans="18:26" x14ac:dyDescent="0.2">
      <c r="R12010" s="34"/>
      <c r="S12010" s="34"/>
      <c r="T12010" s="34"/>
      <c r="U12010" s="34"/>
      <c r="V12010" s="34"/>
      <c r="W12010" s="34"/>
      <c r="X12010" s="34"/>
      <c r="Y12010" s="34"/>
      <c r="Z12010" s="34"/>
    </row>
    <row r="12011" spans="18:26" x14ac:dyDescent="0.2">
      <c r="R12011" s="34"/>
      <c r="S12011" s="34"/>
      <c r="T12011" s="34"/>
      <c r="U12011" s="34"/>
      <c r="V12011" s="34"/>
      <c r="W12011" s="34"/>
      <c r="X12011" s="34"/>
      <c r="Y12011" s="34"/>
      <c r="Z12011" s="34"/>
    </row>
    <row r="12012" spans="18:26" x14ac:dyDescent="0.2">
      <c r="R12012" s="34"/>
      <c r="S12012" s="34"/>
      <c r="T12012" s="34"/>
      <c r="U12012" s="34"/>
      <c r="V12012" s="34"/>
      <c r="W12012" s="34"/>
      <c r="X12012" s="34"/>
      <c r="Y12012" s="34"/>
      <c r="Z12012" s="34"/>
    </row>
    <row r="12013" spans="18:26" x14ac:dyDescent="0.2">
      <c r="R12013" s="34"/>
      <c r="S12013" s="34"/>
      <c r="T12013" s="34"/>
      <c r="U12013" s="34"/>
      <c r="V12013" s="34"/>
      <c r="W12013" s="34"/>
      <c r="X12013" s="34"/>
      <c r="Y12013" s="34"/>
      <c r="Z12013" s="34"/>
    </row>
    <row r="12014" spans="18:26" x14ac:dyDescent="0.2">
      <c r="R12014" s="34"/>
      <c r="S12014" s="34"/>
      <c r="T12014" s="34"/>
      <c r="U12014" s="34"/>
      <c r="V12014" s="34"/>
      <c r="W12014" s="34"/>
      <c r="X12014" s="34"/>
      <c r="Y12014" s="34"/>
      <c r="Z12014" s="34"/>
    </row>
    <row r="12015" spans="18:26" x14ac:dyDescent="0.2">
      <c r="R12015" s="34"/>
      <c r="S12015" s="34"/>
      <c r="T12015" s="34"/>
      <c r="U12015" s="34"/>
      <c r="V12015" s="34"/>
      <c r="W12015" s="34"/>
      <c r="X12015" s="34"/>
      <c r="Y12015" s="34"/>
      <c r="Z12015" s="34"/>
    </row>
    <row r="12016" spans="18:26" x14ac:dyDescent="0.2">
      <c r="R12016" s="34"/>
      <c r="S12016" s="34"/>
      <c r="T12016" s="34"/>
      <c r="U12016" s="34"/>
      <c r="V12016" s="34"/>
      <c r="W12016" s="34"/>
      <c r="X12016" s="34"/>
      <c r="Y12016" s="34"/>
      <c r="Z12016" s="34"/>
    </row>
    <row r="12017" spans="18:26" x14ac:dyDescent="0.2">
      <c r="R12017" s="34"/>
      <c r="S12017" s="34"/>
      <c r="T12017" s="34"/>
      <c r="U12017" s="34"/>
      <c r="V12017" s="34"/>
      <c r="W12017" s="34"/>
      <c r="X12017" s="34"/>
      <c r="Y12017" s="34"/>
      <c r="Z12017" s="34"/>
    </row>
    <row r="12018" spans="18:26" x14ac:dyDescent="0.2">
      <c r="R12018" s="34"/>
      <c r="S12018" s="34"/>
      <c r="T12018" s="34"/>
      <c r="U12018" s="34"/>
      <c r="V12018" s="34"/>
      <c r="W12018" s="34"/>
      <c r="X12018" s="34"/>
      <c r="Y12018" s="34"/>
      <c r="Z12018" s="34"/>
    </row>
    <row r="12019" spans="18:26" x14ac:dyDescent="0.2">
      <c r="R12019" s="34"/>
      <c r="S12019" s="34"/>
      <c r="T12019" s="34"/>
      <c r="U12019" s="34"/>
      <c r="V12019" s="34"/>
      <c r="W12019" s="34"/>
      <c r="X12019" s="34"/>
      <c r="Y12019" s="34"/>
      <c r="Z12019" s="34"/>
    </row>
    <row r="12020" spans="18:26" x14ac:dyDescent="0.2">
      <c r="R12020" s="34"/>
      <c r="S12020" s="34"/>
      <c r="T12020" s="34"/>
      <c r="U12020" s="34"/>
      <c r="V12020" s="34"/>
      <c r="W12020" s="34"/>
      <c r="X12020" s="34"/>
      <c r="Y12020" s="34"/>
      <c r="Z12020" s="34"/>
    </row>
    <row r="12021" spans="18:26" x14ac:dyDescent="0.2">
      <c r="R12021" s="34"/>
      <c r="S12021" s="34"/>
      <c r="T12021" s="34"/>
      <c r="U12021" s="34"/>
      <c r="V12021" s="34"/>
      <c r="W12021" s="34"/>
      <c r="X12021" s="34"/>
      <c r="Y12021" s="34"/>
      <c r="Z12021" s="34"/>
    </row>
    <row r="12022" spans="18:26" x14ac:dyDescent="0.2">
      <c r="R12022" s="34"/>
      <c r="S12022" s="34"/>
      <c r="T12022" s="34"/>
      <c r="U12022" s="34"/>
      <c r="V12022" s="34"/>
      <c r="W12022" s="34"/>
      <c r="X12022" s="34"/>
      <c r="Y12022" s="34"/>
      <c r="Z12022" s="34"/>
    </row>
    <row r="12023" spans="18:26" x14ac:dyDescent="0.2">
      <c r="R12023" s="34"/>
      <c r="S12023" s="34"/>
      <c r="T12023" s="34"/>
      <c r="U12023" s="34"/>
      <c r="V12023" s="34"/>
      <c r="W12023" s="34"/>
      <c r="X12023" s="34"/>
      <c r="Y12023" s="34"/>
      <c r="Z12023" s="34"/>
    </row>
    <row r="12024" spans="18:26" x14ac:dyDescent="0.2">
      <c r="R12024" s="34"/>
      <c r="S12024" s="34"/>
      <c r="T12024" s="34"/>
      <c r="U12024" s="34"/>
      <c r="V12024" s="34"/>
      <c r="W12024" s="34"/>
      <c r="X12024" s="34"/>
      <c r="Y12024" s="34"/>
      <c r="Z12024" s="34"/>
    </row>
    <row r="12025" spans="18:26" x14ac:dyDescent="0.2">
      <c r="R12025" s="34"/>
      <c r="S12025" s="34"/>
      <c r="T12025" s="34"/>
      <c r="U12025" s="34"/>
      <c r="V12025" s="34"/>
      <c r="W12025" s="34"/>
      <c r="X12025" s="34"/>
      <c r="Y12025" s="34"/>
      <c r="Z12025" s="34"/>
    </row>
    <row r="12026" spans="18:26" x14ac:dyDescent="0.2">
      <c r="R12026" s="34"/>
      <c r="S12026" s="34"/>
      <c r="T12026" s="34"/>
      <c r="U12026" s="34"/>
      <c r="V12026" s="34"/>
      <c r="W12026" s="34"/>
      <c r="X12026" s="34"/>
      <c r="Y12026" s="34"/>
      <c r="Z12026" s="34"/>
    </row>
    <row r="12027" spans="18:26" x14ac:dyDescent="0.2">
      <c r="R12027" s="34"/>
      <c r="S12027" s="34"/>
      <c r="T12027" s="34"/>
      <c r="U12027" s="34"/>
      <c r="V12027" s="34"/>
      <c r="W12027" s="34"/>
      <c r="X12027" s="34"/>
      <c r="Y12027" s="34"/>
      <c r="Z12027" s="34"/>
    </row>
    <row r="12028" spans="18:26" x14ac:dyDescent="0.2">
      <c r="R12028" s="34"/>
      <c r="S12028" s="34"/>
      <c r="T12028" s="34"/>
      <c r="U12028" s="34"/>
      <c r="V12028" s="34"/>
      <c r="W12028" s="34"/>
      <c r="X12028" s="34"/>
      <c r="Y12028" s="34"/>
      <c r="Z12028" s="34"/>
    </row>
    <row r="12029" spans="18:26" x14ac:dyDescent="0.2">
      <c r="R12029" s="34"/>
      <c r="S12029" s="34"/>
      <c r="T12029" s="34"/>
      <c r="U12029" s="34"/>
      <c r="V12029" s="34"/>
      <c r="W12029" s="34"/>
      <c r="X12029" s="34"/>
      <c r="Y12029" s="34"/>
      <c r="Z12029" s="34"/>
    </row>
    <row r="12030" spans="18:26" x14ac:dyDescent="0.2">
      <c r="R12030" s="34"/>
      <c r="S12030" s="34"/>
      <c r="T12030" s="34"/>
      <c r="U12030" s="34"/>
      <c r="V12030" s="34"/>
      <c r="W12030" s="34"/>
      <c r="X12030" s="34"/>
      <c r="Y12030" s="34"/>
      <c r="Z12030" s="34"/>
    </row>
    <row r="12031" spans="18:26" x14ac:dyDescent="0.2">
      <c r="R12031" s="34"/>
      <c r="S12031" s="34"/>
      <c r="T12031" s="34"/>
      <c r="U12031" s="34"/>
      <c r="V12031" s="34"/>
      <c r="W12031" s="34"/>
      <c r="X12031" s="34"/>
      <c r="Y12031" s="34"/>
      <c r="Z12031" s="34"/>
    </row>
    <row r="12032" spans="18:26" x14ac:dyDescent="0.2">
      <c r="R12032" s="34"/>
      <c r="S12032" s="34"/>
      <c r="T12032" s="34"/>
      <c r="U12032" s="34"/>
      <c r="V12032" s="34"/>
      <c r="W12032" s="34"/>
      <c r="X12032" s="34"/>
      <c r="Y12032" s="34"/>
      <c r="Z12032" s="34"/>
    </row>
    <row r="12033" spans="18:26" x14ac:dyDescent="0.2">
      <c r="R12033" s="34"/>
      <c r="S12033" s="34"/>
      <c r="T12033" s="34"/>
      <c r="U12033" s="34"/>
      <c r="V12033" s="34"/>
      <c r="W12033" s="34"/>
      <c r="X12033" s="34"/>
      <c r="Y12033" s="34"/>
      <c r="Z12033" s="34"/>
    </row>
    <row r="12034" spans="18:26" x14ac:dyDescent="0.2">
      <c r="R12034" s="34"/>
      <c r="S12034" s="34"/>
      <c r="T12034" s="34"/>
      <c r="U12034" s="34"/>
      <c r="V12034" s="34"/>
      <c r="W12034" s="34"/>
      <c r="X12034" s="34"/>
      <c r="Y12034" s="34"/>
      <c r="Z12034" s="34"/>
    </row>
    <row r="12035" spans="18:26" x14ac:dyDescent="0.2">
      <c r="R12035" s="34"/>
      <c r="S12035" s="34"/>
      <c r="T12035" s="34"/>
      <c r="U12035" s="34"/>
      <c r="V12035" s="34"/>
      <c r="W12035" s="34"/>
      <c r="X12035" s="34"/>
      <c r="Y12035" s="34"/>
      <c r="Z12035" s="34"/>
    </row>
    <row r="12036" spans="18:26" x14ac:dyDescent="0.2">
      <c r="R12036" s="34"/>
      <c r="S12036" s="34"/>
      <c r="T12036" s="34"/>
      <c r="U12036" s="34"/>
      <c r="V12036" s="34"/>
      <c r="W12036" s="34"/>
      <c r="X12036" s="34"/>
      <c r="Y12036" s="34"/>
      <c r="Z12036" s="34"/>
    </row>
    <row r="12037" spans="18:26" x14ac:dyDescent="0.2">
      <c r="R12037" s="34"/>
      <c r="S12037" s="34"/>
      <c r="T12037" s="34"/>
      <c r="U12037" s="34"/>
      <c r="V12037" s="34"/>
      <c r="W12037" s="34"/>
      <c r="X12037" s="34"/>
      <c r="Y12037" s="34"/>
      <c r="Z12037" s="34"/>
    </row>
    <row r="12038" spans="18:26" x14ac:dyDescent="0.2">
      <c r="R12038" s="34"/>
      <c r="S12038" s="34"/>
      <c r="T12038" s="34"/>
      <c r="U12038" s="34"/>
      <c r="V12038" s="34"/>
      <c r="W12038" s="34"/>
      <c r="X12038" s="34"/>
      <c r="Y12038" s="34"/>
      <c r="Z12038" s="34"/>
    </row>
    <row r="12039" spans="18:26" x14ac:dyDescent="0.2">
      <c r="R12039" s="34"/>
      <c r="S12039" s="34"/>
      <c r="T12039" s="34"/>
      <c r="U12039" s="34"/>
      <c r="V12039" s="34"/>
      <c r="W12039" s="34"/>
      <c r="X12039" s="34"/>
      <c r="Y12039" s="34"/>
      <c r="Z12039" s="34"/>
    </row>
    <row r="12040" spans="18:26" x14ac:dyDescent="0.2">
      <c r="R12040" s="34"/>
      <c r="S12040" s="34"/>
      <c r="T12040" s="34"/>
      <c r="U12040" s="34"/>
      <c r="V12040" s="34"/>
      <c r="W12040" s="34"/>
      <c r="X12040" s="34"/>
      <c r="Y12040" s="34"/>
      <c r="Z12040" s="34"/>
    </row>
    <row r="12041" spans="18:26" x14ac:dyDescent="0.2">
      <c r="R12041" s="34"/>
      <c r="S12041" s="34"/>
      <c r="T12041" s="34"/>
      <c r="U12041" s="34"/>
      <c r="V12041" s="34"/>
      <c r="W12041" s="34"/>
      <c r="X12041" s="34"/>
      <c r="Y12041" s="34"/>
      <c r="Z12041" s="34"/>
    </row>
    <row r="12042" spans="18:26" x14ac:dyDescent="0.2">
      <c r="R12042" s="34"/>
      <c r="S12042" s="34"/>
      <c r="T12042" s="34"/>
      <c r="U12042" s="34"/>
      <c r="V12042" s="34"/>
      <c r="W12042" s="34"/>
      <c r="X12042" s="34"/>
      <c r="Y12042" s="34"/>
      <c r="Z12042" s="34"/>
    </row>
    <row r="12043" spans="18:26" x14ac:dyDescent="0.2">
      <c r="R12043" s="34"/>
      <c r="S12043" s="34"/>
      <c r="T12043" s="34"/>
      <c r="U12043" s="34"/>
      <c r="V12043" s="34"/>
      <c r="W12043" s="34"/>
      <c r="X12043" s="34"/>
      <c r="Y12043" s="34"/>
      <c r="Z12043" s="34"/>
    </row>
    <row r="12044" spans="18:26" x14ac:dyDescent="0.2">
      <c r="R12044" s="34"/>
      <c r="S12044" s="34"/>
      <c r="T12044" s="34"/>
      <c r="U12044" s="34"/>
      <c r="V12044" s="34"/>
      <c r="W12044" s="34"/>
      <c r="X12044" s="34"/>
      <c r="Y12044" s="34"/>
      <c r="Z12044" s="34"/>
    </row>
    <row r="12045" spans="18:26" x14ac:dyDescent="0.2">
      <c r="R12045" s="34"/>
      <c r="S12045" s="34"/>
      <c r="T12045" s="34"/>
      <c r="U12045" s="34"/>
      <c r="V12045" s="34"/>
      <c r="W12045" s="34"/>
      <c r="X12045" s="34"/>
      <c r="Y12045" s="34"/>
      <c r="Z12045" s="34"/>
    </row>
    <row r="12046" spans="18:26" x14ac:dyDescent="0.2">
      <c r="R12046" s="34"/>
      <c r="S12046" s="34"/>
      <c r="T12046" s="34"/>
      <c r="U12046" s="34"/>
      <c r="V12046" s="34"/>
      <c r="W12046" s="34"/>
      <c r="X12046" s="34"/>
      <c r="Y12046" s="34"/>
      <c r="Z12046" s="34"/>
    </row>
    <row r="12047" spans="18:26" x14ac:dyDescent="0.2">
      <c r="R12047" s="34"/>
      <c r="S12047" s="34"/>
      <c r="T12047" s="34"/>
      <c r="U12047" s="34"/>
      <c r="V12047" s="34"/>
      <c r="W12047" s="34"/>
      <c r="X12047" s="34"/>
      <c r="Y12047" s="34"/>
      <c r="Z12047" s="34"/>
    </row>
    <row r="12048" spans="18:26" x14ac:dyDescent="0.2">
      <c r="R12048" s="34"/>
      <c r="S12048" s="34"/>
      <c r="T12048" s="34"/>
      <c r="U12048" s="34"/>
      <c r="V12048" s="34"/>
      <c r="W12048" s="34"/>
      <c r="X12048" s="34"/>
      <c r="Y12048" s="34"/>
      <c r="Z12048" s="34"/>
    </row>
    <row r="12049" spans="18:26" x14ac:dyDescent="0.2">
      <c r="R12049" s="34"/>
      <c r="S12049" s="34"/>
      <c r="T12049" s="34"/>
      <c r="U12049" s="34"/>
      <c r="V12049" s="34"/>
      <c r="W12049" s="34"/>
      <c r="X12049" s="34"/>
      <c r="Y12049" s="34"/>
      <c r="Z12049" s="34"/>
    </row>
    <row r="12050" spans="18:26" x14ac:dyDescent="0.2">
      <c r="R12050" s="34"/>
      <c r="S12050" s="34"/>
      <c r="T12050" s="34"/>
      <c r="U12050" s="34"/>
      <c r="V12050" s="34"/>
      <c r="W12050" s="34"/>
      <c r="X12050" s="34"/>
      <c r="Y12050" s="34"/>
      <c r="Z12050" s="34"/>
    </row>
    <row r="12051" spans="18:26" x14ac:dyDescent="0.2">
      <c r="R12051" s="34"/>
      <c r="S12051" s="34"/>
      <c r="T12051" s="34"/>
      <c r="U12051" s="34"/>
      <c r="V12051" s="34"/>
      <c r="W12051" s="34"/>
      <c r="X12051" s="34"/>
      <c r="Y12051" s="34"/>
      <c r="Z12051" s="34"/>
    </row>
    <row r="12052" spans="18:26" x14ac:dyDescent="0.2">
      <c r="R12052" s="34"/>
      <c r="S12052" s="34"/>
      <c r="T12052" s="34"/>
      <c r="U12052" s="34"/>
      <c r="V12052" s="34"/>
      <c r="W12052" s="34"/>
      <c r="X12052" s="34"/>
      <c r="Y12052" s="34"/>
      <c r="Z12052" s="34"/>
    </row>
    <row r="12053" spans="18:26" x14ac:dyDescent="0.2">
      <c r="R12053" s="34"/>
      <c r="S12053" s="34"/>
      <c r="T12053" s="34"/>
      <c r="U12053" s="34"/>
      <c r="V12053" s="34"/>
      <c r="W12053" s="34"/>
      <c r="X12053" s="34"/>
      <c r="Y12053" s="34"/>
      <c r="Z12053" s="34"/>
    </row>
    <row r="12054" spans="18:26" x14ac:dyDescent="0.2">
      <c r="R12054" s="34"/>
      <c r="S12054" s="34"/>
      <c r="T12054" s="34"/>
      <c r="U12054" s="34"/>
      <c r="V12054" s="34"/>
      <c r="W12054" s="34"/>
      <c r="X12054" s="34"/>
      <c r="Y12054" s="34"/>
      <c r="Z12054" s="34"/>
    </row>
    <row r="12055" spans="18:26" x14ac:dyDescent="0.2">
      <c r="R12055" s="274"/>
      <c r="S12055" s="274"/>
      <c r="T12055" s="274"/>
      <c r="U12055" s="274"/>
      <c r="V12055" s="274"/>
      <c r="W12055" s="274"/>
      <c r="X12055" s="274"/>
      <c r="Y12055" s="274"/>
      <c r="Z12055" s="274"/>
    </row>
    <row r="12056" spans="18:26" x14ac:dyDescent="0.2">
      <c r="R12056" s="274"/>
      <c r="S12056" s="274"/>
      <c r="T12056" s="274"/>
      <c r="U12056" s="274"/>
      <c r="V12056" s="274"/>
      <c r="W12056" s="274"/>
      <c r="X12056" s="274"/>
      <c r="Y12056" s="274"/>
      <c r="Z12056" s="274"/>
    </row>
    <row r="12057" spans="18:26" x14ac:dyDescent="0.2">
      <c r="R12057" s="274"/>
      <c r="S12057" s="274"/>
      <c r="T12057" s="274"/>
      <c r="U12057" s="274"/>
      <c r="V12057" s="274"/>
      <c r="W12057" s="274"/>
      <c r="X12057" s="274"/>
      <c r="Y12057" s="274"/>
      <c r="Z12057" s="274"/>
    </row>
    <row r="12058" spans="18:26" x14ac:dyDescent="0.2">
      <c r="R12058" s="274"/>
      <c r="S12058" s="274"/>
      <c r="T12058" s="274"/>
      <c r="U12058" s="274"/>
      <c r="V12058" s="274"/>
      <c r="W12058" s="274"/>
      <c r="X12058" s="274"/>
      <c r="Y12058" s="274"/>
      <c r="Z12058" s="274"/>
    </row>
    <row r="12059" spans="18:26" x14ac:dyDescent="0.2">
      <c r="R12059" s="274"/>
      <c r="S12059" s="274"/>
      <c r="T12059" s="274"/>
      <c r="U12059" s="274"/>
      <c r="V12059" s="274"/>
      <c r="W12059" s="274"/>
      <c r="X12059" s="274"/>
      <c r="Y12059" s="274"/>
      <c r="Z12059" s="274"/>
    </row>
    <row r="12060" spans="18:26" x14ac:dyDescent="0.2">
      <c r="R12060" s="274"/>
      <c r="S12060" s="274"/>
      <c r="T12060" s="274"/>
      <c r="U12060" s="274"/>
      <c r="V12060" s="274"/>
      <c r="W12060" s="274"/>
      <c r="X12060" s="274"/>
      <c r="Y12060" s="274"/>
      <c r="Z12060" s="274"/>
    </row>
    <row r="12061" spans="18:26" x14ac:dyDescent="0.2">
      <c r="R12061" s="274"/>
      <c r="S12061" s="274"/>
      <c r="T12061" s="274"/>
      <c r="U12061" s="274"/>
      <c r="V12061" s="274"/>
      <c r="W12061" s="274"/>
      <c r="X12061" s="274"/>
      <c r="Y12061" s="274"/>
      <c r="Z12061" s="274"/>
    </row>
    <row r="12062" spans="18:26" x14ac:dyDescent="0.2">
      <c r="R12062" s="274"/>
      <c r="S12062" s="274"/>
      <c r="T12062" s="274"/>
      <c r="U12062" s="274"/>
      <c r="V12062" s="274"/>
      <c r="W12062" s="274"/>
      <c r="X12062" s="274"/>
      <c r="Y12062" s="274"/>
      <c r="Z12062" s="274"/>
    </row>
    <row r="12063" spans="18:26" x14ac:dyDescent="0.2">
      <c r="R12063" s="274"/>
      <c r="S12063" s="274"/>
      <c r="T12063" s="274"/>
      <c r="U12063" s="274"/>
      <c r="V12063" s="274"/>
      <c r="W12063" s="274"/>
      <c r="X12063" s="274"/>
      <c r="Y12063" s="274"/>
      <c r="Z12063" s="274"/>
    </row>
    <row r="12064" spans="18:26" x14ac:dyDescent="0.2">
      <c r="R12064" s="274"/>
      <c r="S12064" s="274"/>
      <c r="T12064" s="274"/>
      <c r="U12064" s="274"/>
      <c r="V12064" s="274"/>
      <c r="W12064" s="274"/>
      <c r="X12064" s="274"/>
      <c r="Y12064" s="274"/>
      <c r="Z12064" s="274"/>
    </row>
    <row r="12065" spans="18:26" x14ac:dyDescent="0.2">
      <c r="R12065" s="274"/>
      <c r="S12065" s="274"/>
      <c r="T12065" s="274"/>
      <c r="U12065" s="274"/>
      <c r="V12065" s="274"/>
      <c r="W12065" s="274"/>
      <c r="X12065" s="274"/>
      <c r="Y12065" s="274"/>
      <c r="Z12065" s="274"/>
    </row>
    <row r="12066" spans="18:26" x14ac:dyDescent="0.2">
      <c r="R12066" s="34"/>
      <c r="S12066" s="34"/>
      <c r="T12066" s="34"/>
      <c r="U12066" s="34"/>
      <c r="V12066" s="34"/>
      <c r="W12066" s="34"/>
      <c r="X12066" s="34"/>
      <c r="Y12066" s="34"/>
      <c r="Z12066" s="34"/>
    </row>
    <row r="12067" spans="18:26" x14ac:dyDescent="0.2">
      <c r="R12067" s="34"/>
      <c r="S12067" s="34"/>
      <c r="T12067" s="34"/>
      <c r="U12067" s="34"/>
      <c r="V12067" s="34"/>
      <c r="W12067" s="34"/>
      <c r="X12067" s="34"/>
      <c r="Y12067" s="34"/>
      <c r="Z12067" s="34"/>
    </row>
    <row r="12068" spans="18:26" x14ac:dyDescent="0.2">
      <c r="R12068" s="34"/>
      <c r="S12068" s="34"/>
      <c r="T12068" s="34"/>
      <c r="U12068" s="34"/>
      <c r="V12068" s="34"/>
      <c r="W12068" s="34"/>
      <c r="X12068" s="34"/>
      <c r="Y12068" s="34"/>
      <c r="Z12068" s="34"/>
    </row>
    <row r="12069" spans="18:26" x14ac:dyDescent="0.2">
      <c r="R12069" s="34"/>
      <c r="S12069" s="34"/>
      <c r="T12069" s="34"/>
      <c r="U12069" s="34"/>
      <c r="V12069" s="34"/>
      <c r="W12069" s="34"/>
      <c r="X12069" s="34"/>
      <c r="Y12069" s="34"/>
      <c r="Z12069" s="34"/>
    </row>
    <row r="12070" spans="18:26" x14ac:dyDescent="0.2">
      <c r="R12070" s="34"/>
      <c r="S12070" s="34"/>
      <c r="T12070" s="34"/>
      <c r="U12070" s="34"/>
      <c r="V12070" s="34"/>
      <c r="W12070" s="34"/>
      <c r="X12070" s="34"/>
      <c r="Y12070" s="34"/>
      <c r="Z12070" s="34"/>
    </row>
    <row r="12071" spans="18:26" x14ac:dyDescent="0.2">
      <c r="R12071" s="34"/>
      <c r="S12071" s="34"/>
      <c r="T12071" s="34"/>
      <c r="U12071" s="34"/>
      <c r="V12071" s="34"/>
      <c r="W12071" s="34"/>
      <c r="X12071" s="34"/>
      <c r="Y12071" s="34"/>
      <c r="Z12071" s="34"/>
    </row>
    <row r="12072" spans="18:26" x14ac:dyDescent="0.2">
      <c r="R12072" s="34"/>
      <c r="S12072" s="34"/>
      <c r="T12072" s="34"/>
      <c r="U12072" s="34"/>
      <c r="V12072" s="34"/>
      <c r="W12072" s="34"/>
      <c r="X12072" s="34"/>
      <c r="Y12072" s="34"/>
      <c r="Z12072" s="34"/>
    </row>
    <row r="12073" spans="18:26" x14ac:dyDescent="0.2">
      <c r="R12073" s="34"/>
      <c r="S12073" s="34"/>
      <c r="T12073" s="34"/>
      <c r="U12073" s="34"/>
      <c r="V12073" s="34"/>
      <c r="W12073" s="34"/>
      <c r="X12073" s="34"/>
      <c r="Y12073" s="34"/>
      <c r="Z12073" s="34"/>
    </row>
    <row r="12074" spans="18:26" x14ac:dyDescent="0.2">
      <c r="R12074" s="34"/>
      <c r="S12074" s="34"/>
      <c r="T12074" s="34"/>
      <c r="U12074" s="34"/>
      <c r="V12074" s="34"/>
      <c r="W12074" s="34"/>
      <c r="X12074" s="34"/>
      <c r="Y12074" s="34"/>
      <c r="Z12074" s="34"/>
    </row>
    <row r="12075" spans="18:26" x14ac:dyDescent="0.2">
      <c r="R12075" s="34"/>
      <c r="S12075" s="34"/>
      <c r="T12075" s="34"/>
      <c r="U12075" s="34"/>
      <c r="V12075" s="34"/>
      <c r="W12075" s="34"/>
      <c r="X12075" s="34"/>
      <c r="Y12075" s="34"/>
      <c r="Z12075" s="34"/>
    </row>
    <row r="12076" spans="18:26" x14ac:dyDescent="0.2">
      <c r="R12076" s="34"/>
      <c r="S12076" s="34"/>
      <c r="T12076" s="34"/>
      <c r="U12076" s="34"/>
      <c r="V12076" s="34"/>
      <c r="W12076" s="34"/>
      <c r="X12076" s="34"/>
      <c r="Y12076" s="34"/>
      <c r="Z12076" s="34"/>
    </row>
    <row r="12077" spans="18:26" x14ac:dyDescent="0.2">
      <c r="R12077" s="34"/>
      <c r="S12077" s="34"/>
      <c r="T12077" s="34"/>
      <c r="U12077" s="34"/>
      <c r="V12077" s="34"/>
      <c r="W12077" s="34"/>
      <c r="X12077" s="34"/>
      <c r="Y12077" s="34"/>
      <c r="Z12077" s="34"/>
    </row>
    <row r="12078" spans="18:26" x14ac:dyDescent="0.2">
      <c r="R12078" s="34"/>
      <c r="S12078" s="34"/>
      <c r="T12078" s="34"/>
      <c r="U12078" s="34"/>
      <c r="V12078" s="34"/>
      <c r="W12078" s="34"/>
      <c r="X12078" s="34"/>
      <c r="Y12078" s="34"/>
      <c r="Z12078" s="34"/>
    </row>
    <row r="12079" spans="18:26" x14ac:dyDescent="0.2">
      <c r="R12079" s="34"/>
      <c r="S12079" s="34"/>
      <c r="T12079" s="34"/>
      <c r="U12079" s="34"/>
      <c r="V12079" s="34"/>
      <c r="W12079" s="34"/>
      <c r="X12079" s="34"/>
      <c r="Y12079" s="34"/>
      <c r="Z12079" s="34"/>
    </row>
    <row r="12080" spans="18:26" x14ac:dyDescent="0.2">
      <c r="R12080" s="34"/>
      <c r="S12080" s="34"/>
      <c r="T12080" s="34"/>
      <c r="U12080" s="34"/>
      <c r="V12080" s="34"/>
      <c r="W12080" s="34"/>
      <c r="X12080" s="34"/>
      <c r="Y12080" s="34"/>
      <c r="Z12080" s="34"/>
    </row>
    <row r="12081" spans="18:26" x14ac:dyDescent="0.2">
      <c r="R12081" s="34"/>
      <c r="S12081" s="34"/>
      <c r="T12081" s="34"/>
      <c r="U12081" s="34"/>
      <c r="V12081" s="34"/>
      <c r="W12081" s="34"/>
      <c r="X12081" s="34"/>
      <c r="Y12081" s="34"/>
      <c r="Z12081" s="34"/>
    </row>
    <row r="12082" spans="18:26" x14ac:dyDescent="0.2">
      <c r="R12082" s="34"/>
      <c r="S12082" s="34"/>
      <c r="T12082" s="34"/>
      <c r="U12082" s="34"/>
      <c r="V12082" s="34"/>
      <c r="W12082" s="34"/>
      <c r="X12082" s="34"/>
      <c r="Y12082" s="34"/>
      <c r="Z12082" s="34"/>
    </row>
    <row r="12083" spans="18:26" x14ac:dyDescent="0.2">
      <c r="R12083" s="34"/>
      <c r="S12083" s="34"/>
      <c r="T12083" s="34"/>
      <c r="U12083" s="34"/>
      <c r="V12083" s="34"/>
      <c r="W12083" s="34"/>
      <c r="X12083" s="34"/>
      <c r="Y12083" s="34"/>
      <c r="Z12083" s="34"/>
    </row>
    <row r="12084" spans="18:26" x14ac:dyDescent="0.2">
      <c r="R12084" s="34"/>
      <c r="S12084" s="34"/>
      <c r="T12084" s="34"/>
      <c r="U12084" s="34"/>
      <c r="V12084" s="34"/>
      <c r="W12084" s="34"/>
      <c r="X12084" s="34"/>
      <c r="Y12084" s="34"/>
      <c r="Z12084" s="34"/>
    </row>
    <row r="12085" spans="18:26" x14ac:dyDescent="0.2">
      <c r="R12085" s="34"/>
      <c r="S12085" s="34"/>
      <c r="T12085" s="34"/>
      <c r="U12085" s="34"/>
      <c r="V12085" s="34"/>
      <c r="W12085" s="34"/>
      <c r="X12085" s="34"/>
      <c r="Y12085" s="34"/>
      <c r="Z12085" s="34"/>
    </row>
    <row r="12086" spans="18:26" x14ac:dyDescent="0.2">
      <c r="R12086" s="34"/>
      <c r="S12086" s="34"/>
      <c r="T12086" s="34"/>
      <c r="U12086" s="34"/>
      <c r="V12086" s="34"/>
      <c r="W12086" s="34"/>
      <c r="X12086" s="34"/>
      <c r="Y12086" s="34"/>
      <c r="Z12086" s="34"/>
    </row>
    <row r="12087" spans="18:26" x14ac:dyDescent="0.2">
      <c r="R12087" s="34"/>
      <c r="S12087" s="34"/>
      <c r="T12087" s="34"/>
      <c r="U12087" s="34"/>
      <c r="V12087" s="34"/>
      <c r="W12087" s="34"/>
      <c r="X12087" s="34"/>
      <c r="Y12087" s="34"/>
      <c r="Z12087" s="34"/>
    </row>
    <row r="12088" spans="18:26" x14ac:dyDescent="0.2">
      <c r="R12088" s="34"/>
      <c r="S12088" s="34"/>
      <c r="T12088" s="34"/>
      <c r="U12088" s="34"/>
      <c r="V12088" s="34"/>
      <c r="W12088" s="34"/>
      <c r="X12088" s="34"/>
      <c r="Y12088" s="34"/>
      <c r="Z12088" s="34"/>
    </row>
    <row r="12089" spans="18:26" x14ac:dyDescent="0.2">
      <c r="R12089" s="34"/>
      <c r="S12089" s="34"/>
      <c r="T12089" s="34"/>
      <c r="U12089" s="34"/>
      <c r="V12089" s="34"/>
      <c r="W12089" s="34"/>
      <c r="X12089" s="34"/>
      <c r="Y12089" s="34"/>
      <c r="Z12089" s="34"/>
    </row>
    <row r="12090" spans="18:26" x14ac:dyDescent="0.2">
      <c r="R12090" s="34"/>
      <c r="S12090" s="34"/>
      <c r="T12090" s="34"/>
      <c r="U12090" s="34"/>
      <c r="V12090" s="34"/>
      <c r="W12090" s="34"/>
      <c r="X12090" s="34"/>
      <c r="Y12090" s="34"/>
      <c r="Z12090" s="34"/>
    </row>
    <row r="12091" spans="18:26" x14ac:dyDescent="0.2">
      <c r="R12091" s="34"/>
      <c r="S12091" s="34"/>
      <c r="T12091" s="34"/>
      <c r="U12091" s="34"/>
      <c r="V12091" s="34"/>
      <c r="W12091" s="34"/>
      <c r="X12091" s="34"/>
      <c r="Y12091" s="34"/>
      <c r="Z12091" s="34"/>
    </row>
    <row r="12092" spans="18:26" x14ac:dyDescent="0.2">
      <c r="R12092" s="34"/>
      <c r="S12092" s="34"/>
      <c r="T12092" s="34"/>
      <c r="U12092" s="34"/>
      <c r="V12092" s="34"/>
      <c r="W12092" s="34"/>
      <c r="X12092" s="34"/>
      <c r="Y12092" s="34"/>
      <c r="Z12092" s="34"/>
    </row>
    <row r="12093" spans="18:26" x14ac:dyDescent="0.2">
      <c r="R12093" s="34"/>
      <c r="S12093" s="34"/>
      <c r="T12093" s="34"/>
      <c r="U12093" s="34"/>
      <c r="V12093" s="34"/>
      <c r="W12093" s="34"/>
      <c r="X12093" s="34"/>
      <c r="Y12093" s="34"/>
      <c r="Z12093" s="34"/>
    </row>
    <row r="12094" spans="18:26" x14ac:dyDescent="0.2">
      <c r="R12094" s="34"/>
      <c r="S12094" s="34"/>
      <c r="T12094" s="34"/>
      <c r="U12094" s="34"/>
      <c r="V12094" s="34"/>
      <c r="W12094" s="34"/>
      <c r="X12094" s="34"/>
      <c r="Y12094" s="34"/>
      <c r="Z12094" s="34"/>
    </row>
    <row r="12095" spans="18:26" x14ac:dyDescent="0.2">
      <c r="R12095" s="34"/>
      <c r="S12095" s="34"/>
      <c r="T12095" s="34"/>
      <c r="U12095" s="34"/>
      <c r="V12095" s="34"/>
      <c r="W12095" s="34"/>
      <c r="X12095" s="34"/>
      <c r="Y12095" s="34"/>
      <c r="Z12095" s="34"/>
    </row>
    <row r="12096" spans="18:26" x14ac:dyDescent="0.2">
      <c r="R12096" s="34"/>
      <c r="S12096" s="34"/>
      <c r="T12096" s="34"/>
      <c r="U12096" s="34"/>
      <c r="V12096" s="34"/>
      <c r="W12096" s="34"/>
      <c r="X12096" s="34"/>
      <c r="Y12096" s="34"/>
      <c r="Z12096" s="34"/>
    </row>
    <row r="12097" spans="18:26" x14ac:dyDescent="0.2">
      <c r="R12097" s="34"/>
      <c r="S12097" s="34"/>
      <c r="T12097" s="34"/>
      <c r="U12097" s="34"/>
      <c r="V12097" s="34"/>
      <c r="W12097" s="34"/>
      <c r="X12097" s="34"/>
      <c r="Y12097" s="34"/>
      <c r="Z12097" s="34"/>
    </row>
    <row r="12098" spans="18:26" x14ac:dyDescent="0.2">
      <c r="R12098" s="34"/>
      <c r="S12098" s="34"/>
      <c r="T12098" s="34"/>
      <c r="U12098" s="34"/>
      <c r="V12098" s="34"/>
      <c r="W12098" s="34"/>
      <c r="X12098" s="34"/>
      <c r="Y12098" s="34"/>
      <c r="Z12098" s="34"/>
    </row>
    <row r="12099" spans="18:26" x14ac:dyDescent="0.2">
      <c r="R12099" s="34"/>
      <c r="S12099" s="34"/>
      <c r="T12099" s="34"/>
      <c r="U12099" s="34"/>
      <c r="V12099" s="34"/>
      <c r="W12099" s="34"/>
      <c r="X12099" s="34"/>
      <c r="Y12099" s="34"/>
      <c r="Z12099" s="34"/>
    </row>
    <row r="12100" spans="18:26" x14ac:dyDescent="0.2">
      <c r="R12100" s="34"/>
      <c r="S12100" s="34"/>
      <c r="T12100" s="34"/>
      <c r="U12100" s="34"/>
      <c r="V12100" s="34"/>
      <c r="W12100" s="34"/>
      <c r="X12100" s="34"/>
      <c r="Y12100" s="34"/>
      <c r="Z12100" s="34"/>
    </row>
    <row r="12101" spans="18:26" x14ac:dyDescent="0.2">
      <c r="R12101" s="34"/>
      <c r="S12101" s="34"/>
      <c r="T12101" s="34"/>
      <c r="U12101" s="34"/>
      <c r="V12101" s="34"/>
      <c r="W12101" s="34"/>
      <c r="X12101" s="34"/>
      <c r="Y12101" s="34"/>
      <c r="Z12101" s="34"/>
    </row>
    <row r="12102" spans="18:26" x14ac:dyDescent="0.2">
      <c r="R12102" s="34"/>
      <c r="S12102" s="34"/>
      <c r="T12102" s="34"/>
      <c r="U12102" s="34"/>
      <c r="V12102" s="34"/>
      <c r="W12102" s="34"/>
      <c r="X12102" s="34"/>
      <c r="Y12102" s="34"/>
      <c r="Z12102" s="34"/>
    </row>
    <row r="12103" spans="18:26" x14ac:dyDescent="0.2">
      <c r="R12103" s="34"/>
      <c r="S12103" s="34"/>
      <c r="T12103" s="34"/>
      <c r="U12103" s="34"/>
      <c r="V12103" s="34"/>
      <c r="W12103" s="34"/>
      <c r="X12103" s="34"/>
      <c r="Y12103" s="34"/>
      <c r="Z12103" s="34"/>
    </row>
    <row r="12104" spans="18:26" x14ac:dyDescent="0.2">
      <c r="R12104" s="34"/>
      <c r="S12104" s="34"/>
      <c r="T12104" s="34"/>
      <c r="U12104" s="34"/>
      <c r="V12104" s="34"/>
      <c r="W12104" s="34"/>
      <c r="X12104" s="34"/>
      <c r="Y12104" s="34"/>
      <c r="Z12104" s="34"/>
    </row>
    <row r="12105" spans="18:26" x14ac:dyDescent="0.2">
      <c r="R12105" s="34"/>
      <c r="S12105" s="34"/>
      <c r="T12105" s="34"/>
      <c r="U12105" s="34"/>
      <c r="V12105" s="34"/>
      <c r="W12105" s="34"/>
      <c r="X12105" s="34"/>
      <c r="Y12105" s="34"/>
      <c r="Z12105" s="34"/>
    </row>
    <row r="12106" spans="18:26" x14ac:dyDescent="0.2">
      <c r="R12106" s="34"/>
      <c r="S12106" s="34"/>
      <c r="T12106" s="34"/>
      <c r="U12106" s="34"/>
      <c r="V12106" s="34"/>
      <c r="W12106" s="34"/>
      <c r="X12106" s="34"/>
      <c r="Y12106" s="34"/>
      <c r="Z12106" s="34"/>
    </row>
    <row r="12107" spans="18:26" x14ac:dyDescent="0.2">
      <c r="R12107" s="34"/>
      <c r="S12107" s="34"/>
      <c r="T12107" s="34"/>
      <c r="U12107" s="34"/>
      <c r="V12107" s="34"/>
      <c r="W12107" s="34"/>
      <c r="X12107" s="34"/>
      <c r="Y12107" s="34"/>
      <c r="Z12107" s="34"/>
    </row>
    <row r="12108" spans="18:26" x14ac:dyDescent="0.2">
      <c r="R12108" s="34"/>
      <c r="S12108" s="34"/>
      <c r="T12108" s="34"/>
      <c r="U12108" s="34"/>
      <c r="V12108" s="34"/>
      <c r="W12108" s="34"/>
      <c r="X12108" s="34"/>
      <c r="Y12108" s="34"/>
      <c r="Z12108" s="34"/>
    </row>
    <row r="12109" spans="18:26" x14ac:dyDescent="0.2">
      <c r="R12109" s="34"/>
      <c r="S12109" s="34"/>
      <c r="T12109" s="34"/>
      <c r="U12109" s="34"/>
      <c r="V12109" s="34"/>
      <c r="W12109" s="34"/>
      <c r="X12109" s="34"/>
      <c r="Y12109" s="34"/>
      <c r="Z12109" s="34"/>
    </row>
    <row r="12110" spans="18:26" x14ac:dyDescent="0.2">
      <c r="R12110" s="34"/>
      <c r="S12110" s="34"/>
      <c r="T12110" s="34"/>
      <c r="U12110" s="34"/>
      <c r="V12110" s="34"/>
      <c r="W12110" s="34"/>
      <c r="X12110" s="34"/>
      <c r="Y12110" s="34"/>
      <c r="Z12110" s="34"/>
    </row>
    <row r="12111" spans="18:26" x14ac:dyDescent="0.2">
      <c r="R12111" s="34"/>
      <c r="S12111" s="34"/>
      <c r="T12111" s="34"/>
      <c r="U12111" s="34"/>
      <c r="V12111" s="34"/>
      <c r="W12111" s="34"/>
      <c r="X12111" s="34"/>
      <c r="Y12111" s="34"/>
      <c r="Z12111" s="34"/>
    </row>
    <row r="12112" spans="18:26" x14ac:dyDescent="0.2">
      <c r="R12112" s="34"/>
      <c r="S12112" s="34"/>
      <c r="T12112" s="34"/>
      <c r="U12112" s="34"/>
      <c r="V12112" s="34"/>
      <c r="W12112" s="34"/>
      <c r="X12112" s="34"/>
      <c r="Y12112" s="34"/>
      <c r="Z12112" s="34"/>
    </row>
    <row r="12113" spans="18:26" x14ac:dyDescent="0.2">
      <c r="R12113" s="34"/>
      <c r="S12113" s="34"/>
      <c r="T12113" s="34"/>
      <c r="U12113" s="34"/>
      <c r="V12113" s="34"/>
      <c r="W12113" s="34"/>
      <c r="X12113" s="34"/>
      <c r="Y12113" s="34"/>
      <c r="Z12113" s="34"/>
    </row>
    <row r="12114" spans="18:26" x14ac:dyDescent="0.2">
      <c r="R12114" s="34"/>
      <c r="S12114" s="34"/>
      <c r="T12114" s="34"/>
      <c r="U12114" s="34"/>
      <c r="V12114" s="34"/>
      <c r="W12114" s="34"/>
      <c r="X12114" s="34"/>
      <c r="Y12114" s="34"/>
      <c r="Z12114" s="34"/>
    </row>
    <row r="12115" spans="18:26" x14ac:dyDescent="0.2">
      <c r="R12115" s="34"/>
      <c r="S12115" s="34"/>
      <c r="T12115" s="34"/>
      <c r="U12115" s="34"/>
      <c r="V12115" s="34"/>
      <c r="W12115" s="34"/>
      <c r="X12115" s="34"/>
      <c r="Y12115" s="34"/>
      <c r="Z12115" s="34"/>
    </row>
    <row r="12116" spans="18:26" x14ac:dyDescent="0.2">
      <c r="R12116" s="34"/>
      <c r="S12116" s="34"/>
      <c r="T12116" s="34"/>
      <c r="U12116" s="34"/>
      <c r="V12116" s="34"/>
      <c r="W12116" s="34"/>
      <c r="X12116" s="34"/>
      <c r="Y12116" s="34"/>
      <c r="Z12116" s="34"/>
    </row>
    <row r="12117" spans="18:26" x14ac:dyDescent="0.2">
      <c r="R12117" s="34"/>
      <c r="S12117" s="34"/>
      <c r="T12117" s="34"/>
      <c r="U12117" s="34"/>
      <c r="V12117" s="34"/>
      <c r="W12117" s="34"/>
      <c r="X12117" s="34"/>
      <c r="Y12117" s="34"/>
      <c r="Z12117" s="34"/>
    </row>
    <row r="12118" spans="18:26" x14ac:dyDescent="0.2">
      <c r="R12118" s="34"/>
      <c r="S12118" s="34"/>
      <c r="T12118" s="34"/>
      <c r="U12118" s="34"/>
      <c r="V12118" s="34"/>
      <c r="W12118" s="34"/>
      <c r="X12118" s="34"/>
      <c r="Y12118" s="34"/>
      <c r="Z12118" s="34"/>
    </row>
    <row r="12119" spans="18:26" x14ac:dyDescent="0.2">
      <c r="R12119" s="34"/>
      <c r="S12119" s="34"/>
      <c r="T12119" s="34"/>
      <c r="U12119" s="34"/>
      <c r="V12119" s="34"/>
      <c r="W12119" s="34"/>
      <c r="X12119" s="34"/>
      <c r="Y12119" s="34"/>
      <c r="Z12119" s="34"/>
    </row>
    <row r="12120" spans="18:26" x14ac:dyDescent="0.2">
      <c r="R12120" s="34"/>
      <c r="S12120" s="34"/>
      <c r="T12120" s="34"/>
      <c r="U12120" s="34"/>
      <c r="V12120" s="34"/>
      <c r="W12120" s="34"/>
      <c r="X12120" s="34"/>
      <c r="Y12120" s="34"/>
      <c r="Z12120" s="34"/>
    </row>
    <row r="12121" spans="18:26" x14ac:dyDescent="0.2">
      <c r="R12121" s="34"/>
      <c r="S12121" s="34"/>
      <c r="T12121" s="34"/>
      <c r="U12121" s="34"/>
      <c r="V12121" s="34"/>
      <c r="W12121" s="34"/>
      <c r="X12121" s="34"/>
      <c r="Y12121" s="34"/>
      <c r="Z12121" s="34"/>
    </row>
    <row r="12122" spans="18:26" x14ac:dyDescent="0.2">
      <c r="R12122" s="34"/>
      <c r="S12122" s="34"/>
      <c r="T12122" s="34"/>
      <c r="U12122" s="34"/>
      <c r="V12122" s="34"/>
      <c r="W12122" s="34"/>
      <c r="X12122" s="34"/>
      <c r="Y12122" s="34"/>
      <c r="Z12122" s="34"/>
    </row>
    <row r="12123" spans="18:26" x14ac:dyDescent="0.2">
      <c r="R12123" s="34"/>
      <c r="S12123" s="34"/>
      <c r="T12123" s="34"/>
      <c r="U12123" s="34"/>
      <c r="V12123" s="34"/>
      <c r="W12123" s="34"/>
      <c r="X12123" s="34"/>
      <c r="Y12123" s="34"/>
      <c r="Z12123" s="34"/>
    </row>
    <row r="12124" spans="18:26" x14ac:dyDescent="0.2">
      <c r="R12124" s="34"/>
      <c r="S12124" s="34"/>
      <c r="T12124" s="34"/>
      <c r="U12124" s="34"/>
      <c r="V12124" s="34"/>
      <c r="W12124" s="34"/>
      <c r="X12124" s="34"/>
      <c r="Y12124" s="34"/>
      <c r="Z12124" s="34"/>
    </row>
    <row r="12125" spans="18:26" x14ac:dyDescent="0.2">
      <c r="R12125" s="34"/>
      <c r="S12125" s="34"/>
      <c r="T12125" s="34"/>
      <c r="U12125" s="34"/>
      <c r="V12125" s="34"/>
      <c r="W12125" s="34"/>
      <c r="X12125" s="34"/>
      <c r="Y12125" s="34"/>
      <c r="Z12125" s="34"/>
    </row>
    <row r="12126" spans="18:26" x14ac:dyDescent="0.2">
      <c r="R12126" s="34"/>
      <c r="S12126" s="34"/>
      <c r="T12126" s="34"/>
      <c r="U12126" s="34"/>
      <c r="V12126" s="34"/>
      <c r="W12126" s="34"/>
      <c r="X12126" s="34"/>
      <c r="Y12126" s="34"/>
      <c r="Z12126" s="34"/>
    </row>
    <row r="12127" spans="18:26" x14ac:dyDescent="0.2">
      <c r="R12127" s="34"/>
      <c r="S12127" s="34"/>
      <c r="T12127" s="34"/>
      <c r="U12127" s="34"/>
      <c r="V12127" s="34"/>
      <c r="W12127" s="34"/>
      <c r="X12127" s="34"/>
      <c r="Y12127" s="34"/>
      <c r="Z12127" s="34"/>
    </row>
    <row r="12128" spans="18:26" x14ac:dyDescent="0.2">
      <c r="R12128" s="34"/>
      <c r="S12128" s="34"/>
      <c r="T12128" s="34"/>
      <c r="U12128" s="34"/>
      <c r="V12128" s="34"/>
      <c r="W12128" s="34"/>
      <c r="X12128" s="34"/>
      <c r="Y12128" s="34"/>
      <c r="Z12128" s="34"/>
    </row>
    <row r="12129" spans="18:26" x14ac:dyDescent="0.2">
      <c r="R12129" s="34"/>
      <c r="S12129" s="34"/>
      <c r="T12129" s="34"/>
      <c r="U12129" s="34"/>
      <c r="V12129" s="34"/>
      <c r="W12129" s="34"/>
      <c r="X12129" s="34"/>
      <c r="Y12129" s="34"/>
      <c r="Z12129" s="34"/>
    </row>
    <row r="12130" spans="18:26" x14ac:dyDescent="0.2">
      <c r="R12130" s="34"/>
      <c r="S12130" s="34"/>
      <c r="T12130" s="34"/>
      <c r="U12130" s="34"/>
      <c r="V12130" s="34"/>
      <c r="W12130" s="34"/>
      <c r="X12130" s="34"/>
      <c r="Y12130" s="34"/>
      <c r="Z12130" s="34"/>
    </row>
    <row r="12131" spans="18:26" x14ac:dyDescent="0.2">
      <c r="R12131" s="34"/>
      <c r="S12131" s="34"/>
      <c r="T12131" s="34"/>
      <c r="U12131" s="34"/>
      <c r="V12131" s="34"/>
      <c r="W12131" s="34"/>
      <c r="X12131" s="34"/>
      <c r="Y12131" s="34"/>
      <c r="Z12131" s="34"/>
    </row>
    <row r="12132" spans="18:26" x14ac:dyDescent="0.2">
      <c r="R12132" s="34"/>
      <c r="S12132" s="34"/>
      <c r="T12132" s="34"/>
      <c r="U12132" s="34"/>
      <c r="V12132" s="34"/>
      <c r="W12132" s="34"/>
      <c r="X12132" s="34"/>
      <c r="Y12132" s="34"/>
      <c r="Z12132" s="34"/>
    </row>
    <row r="12133" spans="18:26" x14ac:dyDescent="0.2">
      <c r="R12133" s="34"/>
      <c r="S12133" s="34"/>
      <c r="T12133" s="34"/>
      <c r="U12133" s="34"/>
      <c r="V12133" s="34"/>
      <c r="W12133" s="34"/>
      <c r="X12133" s="34"/>
      <c r="Y12133" s="34"/>
      <c r="Z12133" s="34"/>
    </row>
    <row r="12134" spans="18:26" x14ac:dyDescent="0.2">
      <c r="R12134" s="34"/>
      <c r="S12134" s="34"/>
      <c r="T12134" s="34"/>
      <c r="U12134" s="34"/>
      <c r="V12134" s="34"/>
      <c r="W12134" s="34"/>
      <c r="X12134" s="34"/>
      <c r="Y12134" s="34"/>
      <c r="Z12134" s="34"/>
    </row>
    <row r="12135" spans="18:26" x14ac:dyDescent="0.2">
      <c r="R12135" s="34"/>
      <c r="S12135" s="34"/>
      <c r="T12135" s="34"/>
      <c r="U12135" s="34"/>
      <c r="V12135" s="34"/>
      <c r="W12135" s="34"/>
      <c r="X12135" s="34"/>
      <c r="Y12135" s="34"/>
      <c r="Z12135" s="34"/>
    </row>
    <row r="12136" spans="18:26" x14ac:dyDescent="0.2">
      <c r="R12136" s="34"/>
      <c r="S12136" s="34"/>
      <c r="T12136" s="34"/>
      <c r="U12136" s="34"/>
      <c r="V12136" s="34"/>
      <c r="W12136" s="34"/>
      <c r="X12136" s="34"/>
      <c r="Y12136" s="34"/>
      <c r="Z12136" s="34"/>
    </row>
    <row r="12137" spans="18:26" x14ac:dyDescent="0.2">
      <c r="R12137" s="34"/>
      <c r="S12137" s="34"/>
      <c r="T12137" s="34"/>
      <c r="U12137" s="34"/>
      <c r="V12137" s="34"/>
      <c r="W12137" s="34"/>
      <c r="X12137" s="34"/>
      <c r="Y12137" s="34"/>
      <c r="Z12137" s="34"/>
    </row>
    <row r="12138" spans="18:26" x14ac:dyDescent="0.2">
      <c r="R12138" s="34"/>
      <c r="S12138" s="34"/>
      <c r="T12138" s="34"/>
      <c r="U12138" s="34"/>
      <c r="V12138" s="34"/>
      <c r="W12138" s="34"/>
      <c r="X12138" s="34"/>
      <c r="Y12138" s="34"/>
      <c r="Z12138" s="34"/>
    </row>
    <row r="12139" spans="18:26" x14ac:dyDescent="0.2">
      <c r="R12139" s="34"/>
      <c r="S12139" s="34"/>
      <c r="T12139" s="34"/>
      <c r="U12139" s="34"/>
      <c r="V12139" s="34"/>
      <c r="W12139" s="34"/>
      <c r="X12139" s="34"/>
      <c r="Y12139" s="34"/>
      <c r="Z12139" s="34"/>
    </row>
    <row r="12140" spans="18:26" x14ac:dyDescent="0.2">
      <c r="R12140" s="34"/>
      <c r="S12140" s="34"/>
      <c r="T12140" s="34"/>
      <c r="U12140" s="34"/>
      <c r="V12140" s="34"/>
      <c r="W12140" s="34"/>
      <c r="X12140" s="34"/>
      <c r="Y12140" s="34"/>
      <c r="Z12140" s="34"/>
    </row>
    <row r="12141" spans="18:26" x14ac:dyDescent="0.2">
      <c r="R12141" s="34"/>
      <c r="S12141" s="34"/>
      <c r="T12141" s="34"/>
      <c r="U12141" s="34"/>
      <c r="V12141" s="34"/>
      <c r="W12141" s="34"/>
      <c r="X12141" s="34"/>
      <c r="Y12141" s="34"/>
      <c r="Z12141" s="34"/>
    </row>
    <row r="12142" spans="18:26" x14ac:dyDescent="0.2">
      <c r="R12142" s="34"/>
      <c r="S12142" s="34"/>
      <c r="T12142" s="34"/>
      <c r="U12142" s="34"/>
      <c r="V12142" s="34"/>
      <c r="W12142" s="34"/>
      <c r="X12142" s="34"/>
      <c r="Y12142" s="34"/>
      <c r="Z12142" s="34"/>
    </row>
    <row r="12143" spans="18:26" x14ac:dyDescent="0.2">
      <c r="R12143" s="34"/>
      <c r="S12143" s="34"/>
      <c r="T12143" s="34"/>
      <c r="U12143" s="34"/>
      <c r="V12143" s="34"/>
      <c r="W12143" s="34"/>
      <c r="X12143" s="34"/>
      <c r="Y12143" s="34"/>
      <c r="Z12143" s="34"/>
    </row>
    <row r="12144" spans="18:26" x14ac:dyDescent="0.2">
      <c r="R12144" s="34"/>
      <c r="S12144" s="34"/>
      <c r="T12144" s="34"/>
      <c r="U12144" s="34"/>
      <c r="V12144" s="34"/>
      <c r="W12144" s="34"/>
      <c r="X12144" s="34"/>
      <c r="Y12144" s="34"/>
      <c r="Z12144" s="34"/>
    </row>
    <row r="12145" spans="18:26" x14ac:dyDescent="0.2">
      <c r="R12145" s="34"/>
      <c r="S12145" s="34"/>
      <c r="T12145" s="34"/>
      <c r="U12145" s="34"/>
      <c r="V12145" s="34"/>
      <c r="W12145" s="34"/>
      <c r="X12145" s="34"/>
      <c r="Y12145" s="34"/>
      <c r="Z12145" s="34"/>
    </row>
    <row r="12146" spans="18:26" x14ac:dyDescent="0.2">
      <c r="R12146" s="34"/>
      <c r="S12146" s="34"/>
      <c r="T12146" s="34"/>
      <c r="U12146" s="34"/>
      <c r="V12146" s="34"/>
      <c r="W12146" s="34"/>
      <c r="X12146" s="34"/>
      <c r="Y12146" s="34"/>
      <c r="Z12146" s="34"/>
    </row>
    <row r="12147" spans="18:26" x14ac:dyDescent="0.2">
      <c r="R12147" s="34"/>
      <c r="S12147" s="34"/>
      <c r="T12147" s="34"/>
      <c r="U12147" s="34"/>
      <c r="V12147" s="34"/>
      <c r="W12147" s="34"/>
      <c r="X12147" s="34"/>
      <c r="Y12147" s="34"/>
      <c r="Z12147" s="34"/>
    </row>
    <row r="12148" spans="18:26" x14ac:dyDescent="0.2">
      <c r="R12148" s="34"/>
      <c r="S12148" s="34"/>
      <c r="T12148" s="34"/>
      <c r="U12148" s="34"/>
      <c r="V12148" s="34"/>
      <c r="W12148" s="34"/>
      <c r="X12148" s="34"/>
      <c r="Y12148" s="34"/>
      <c r="Z12148" s="34"/>
    </row>
    <row r="12149" spans="18:26" x14ac:dyDescent="0.2">
      <c r="R12149" s="34"/>
      <c r="S12149" s="34"/>
      <c r="T12149" s="34"/>
      <c r="U12149" s="34"/>
      <c r="V12149" s="34"/>
      <c r="W12149" s="34"/>
      <c r="X12149" s="34"/>
      <c r="Y12149" s="34"/>
      <c r="Z12149" s="34"/>
    </row>
    <row r="12150" spans="18:26" x14ac:dyDescent="0.2">
      <c r="R12150" s="34"/>
      <c r="S12150" s="34"/>
      <c r="T12150" s="34"/>
      <c r="U12150" s="34"/>
      <c r="V12150" s="34"/>
      <c r="W12150" s="34"/>
      <c r="X12150" s="34"/>
      <c r="Y12150" s="34"/>
      <c r="Z12150" s="34"/>
    </row>
    <row r="12151" spans="18:26" x14ac:dyDescent="0.2">
      <c r="R12151" s="34"/>
      <c r="S12151" s="34"/>
      <c r="T12151" s="34"/>
      <c r="U12151" s="34"/>
      <c r="V12151" s="34"/>
      <c r="W12151" s="34"/>
      <c r="X12151" s="34"/>
      <c r="Y12151" s="34"/>
      <c r="Z12151" s="34"/>
    </row>
    <row r="12152" spans="18:26" x14ac:dyDescent="0.2">
      <c r="R12152" s="34"/>
      <c r="S12152" s="34"/>
      <c r="T12152" s="34"/>
      <c r="U12152" s="34"/>
      <c r="V12152" s="34"/>
      <c r="W12152" s="34"/>
      <c r="X12152" s="34"/>
      <c r="Y12152" s="34"/>
      <c r="Z12152" s="34"/>
    </row>
    <row r="12153" spans="18:26" x14ac:dyDescent="0.2">
      <c r="R12153" s="34"/>
      <c r="S12153" s="34"/>
      <c r="T12153" s="34"/>
      <c r="U12153" s="34"/>
      <c r="V12153" s="34"/>
      <c r="W12153" s="34"/>
      <c r="X12153" s="34"/>
      <c r="Y12153" s="34"/>
      <c r="Z12153" s="34"/>
    </row>
    <row r="12154" spans="18:26" x14ac:dyDescent="0.2">
      <c r="R12154" s="34"/>
      <c r="S12154" s="34"/>
      <c r="T12154" s="34"/>
      <c r="U12154" s="34"/>
      <c r="V12154" s="34"/>
      <c r="W12154" s="34"/>
      <c r="X12154" s="34"/>
      <c r="Y12154" s="34"/>
      <c r="Z12154" s="34"/>
    </row>
    <row r="12155" spans="18:26" x14ac:dyDescent="0.2">
      <c r="R12155" s="34"/>
      <c r="S12155" s="34"/>
      <c r="T12155" s="34"/>
      <c r="U12155" s="34"/>
      <c r="V12155" s="34"/>
      <c r="W12155" s="34"/>
      <c r="X12155" s="34"/>
      <c r="Y12155" s="34"/>
      <c r="Z12155" s="34"/>
    </row>
    <row r="12156" spans="18:26" x14ac:dyDescent="0.2">
      <c r="R12156" s="34"/>
      <c r="S12156" s="34"/>
      <c r="T12156" s="34"/>
      <c r="U12156" s="34"/>
      <c r="V12156" s="34"/>
      <c r="W12156" s="34"/>
      <c r="X12156" s="34"/>
      <c r="Y12156" s="34"/>
      <c r="Z12156" s="34"/>
    </row>
    <row r="12157" spans="18:26" x14ac:dyDescent="0.2">
      <c r="R12157" s="34"/>
      <c r="S12157" s="34"/>
      <c r="T12157" s="34"/>
      <c r="U12157" s="34"/>
      <c r="V12157" s="34"/>
      <c r="W12157" s="34"/>
      <c r="X12157" s="34"/>
      <c r="Y12157" s="34"/>
      <c r="Z12157" s="34"/>
    </row>
    <row r="12158" spans="18:26" x14ac:dyDescent="0.2">
      <c r="R12158" s="34"/>
      <c r="S12158" s="34"/>
      <c r="T12158" s="34"/>
      <c r="U12158" s="34"/>
      <c r="V12158" s="34"/>
      <c r="W12158" s="34"/>
      <c r="X12158" s="34"/>
      <c r="Y12158" s="34"/>
      <c r="Z12158" s="34"/>
    </row>
    <row r="12159" spans="18:26" x14ac:dyDescent="0.2">
      <c r="R12159" s="34"/>
      <c r="S12159" s="34"/>
      <c r="T12159" s="34"/>
      <c r="U12159" s="34"/>
      <c r="V12159" s="34"/>
      <c r="W12159" s="34"/>
      <c r="X12159" s="34"/>
      <c r="Y12159" s="34"/>
      <c r="Z12159" s="34"/>
    </row>
    <row r="12160" spans="18:26" x14ac:dyDescent="0.2">
      <c r="R12160" s="274"/>
      <c r="S12160" s="274"/>
      <c r="T12160" s="274"/>
      <c r="U12160" s="274"/>
      <c r="V12160" s="274"/>
      <c r="W12160" s="274"/>
      <c r="X12160" s="274"/>
      <c r="Y12160" s="274"/>
      <c r="Z12160" s="274"/>
    </row>
    <row r="12161" spans="18:26" x14ac:dyDescent="0.2">
      <c r="R12161" s="274"/>
      <c r="S12161" s="274"/>
      <c r="T12161" s="274"/>
      <c r="U12161" s="274"/>
      <c r="V12161" s="274"/>
      <c r="W12161" s="274"/>
      <c r="X12161" s="274"/>
      <c r="Y12161" s="274"/>
      <c r="Z12161" s="274"/>
    </row>
    <row r="12162" spans="18:26" x14ac:dyDescent="0.2">
      <c r="R12162" s="34"/>
      <c r="S12162" s="34"/>
      <c r="T12162" s="34"/>
      <c r="U12162" s="34"/>
      <c r="V12162" s="34"/>
      <c r="W12162" s="34"/>
      <c r="X12162" s="34"/>
      <c r="Y12162" s="34"/>
      <c r="Z12162" s="34"/>
    </row>
    <row r="12163" spans="18:26" x14ac:dyDescent="0.2">
      <c r="R12163" s="34"/>
      <c r="S12163" s="34"/>
      <c r="T12163" s="34"/>
      <c r="U12163" s="34"/>
      <c r="V12163" s="34"/>
      <c r="W12163" s="34"/>
      <c r="X12163" s="34"/>
      <c r="Y12163" s="34"/>
      <c r="Z12163" s="34"/>
    </row>
    <row r="12164" spans="18:26" x14ac:dyDescent="0.2">
      <c r="R12164" s="34"/>
      <c r="S12164" s="34"/>
      <c r="T12164" s="34"/>
      <c r="U12164" s="34"/>
      <c r="V12164" s="34"/>
      <c r="W12164" s="34"/>
      <c r="X12164" s="34"/>
      <c r="Y12164" s="34"/>
      <c r="Z12164" s="34"/>
    </row>
    <row r="12165" spans="18:26" x14ac:dyDescent="0.2">
      <c r="R12165" s="34"/>
      <c r="S12165" s="34"/>
      <c r="T12165" s="34"/>
      <c r="U12165" s="34"/>
      <c r="V12165" s="34"/>
      <c r="W12165" s="34"/>
      <c r="X12165" s="34"/>
      <c r="Y12165" s="34"/>
      <c r="Z12165" s="34"/>
    </row>
    <row r="12166" spans="18:26" x14ac:dyDescent="0.2">
      <c r="R12166" s="34"/>
      <c r="S12166" s="34"/>
      <c r="T12166" s="34"/>
      <c r="U12166" s="34"/>
      <c r="V12166" s="34"/>
      <c r="W12166" s="34"/>
      <c r="X12166" s="34"/>
      <c r="Y12166" s="34"/>
      <c r="Z12166" s="34"/>
    </row>
    <row r="12167" spans="18:26" x14ac:dyDescent="0.2">
      <c r="R12167" s="34"/>
      <c r="S12167" s="34"/>
      <c r="T12167" s="34"/>
      <c r="U12167" s="34"/>
      <c r="V12167" s="34"/>
      <c r="W12167" s="34"/>
      <c r="X12167" s="34"/>
      <c r="Y12167" s="34"/>
      <c r="Z12167" s="34"/>
    </row>
    <row r="12168" spans="18:26" x14ac:dyDescent="0.2">
      <c r="R12168" s="34"/>
      <c r="S12168" s="34"/>
      <c r="T12168" s="34"/>
      <c r="U12168" s="34"/>
      <c r="V12168" s="34"/>
      <c r="W12168" s="34"/>
      <c r="X12168" s="34"/>
      <c r="Y12168" s="34"/>
      <c r="Z12168" s="34"/>
    </row>
    <row r="12169" spans="18:26" x14ac:dyDescent="0.2">
      <c r="R12169" s="34"/>
      <c r="S12169" s="34"/>
      <c r="T12169" s="34"/>
      <c r="U12169" s="34"/>
      <c r="V12169" s="34"/>
      <c r="W12169" s="34"/>
      <c r="X12169" s="34"/>
      <c r="Y12169" s="34"/>
      <c r="Z12169" s="34"/>
    </row>
    <row r="12170" spans="18:26" x14ac:dyDescent="0.2">
      <c r="R12170" s="34"/>
      <c r="S12170" s="34"/>
      <c r="T12170" s="34"/>
      <c r="U12170" s="34"/>
      <c r="V12170" s="34"/>
      <c r="W12170" s="34"/>
      <c r="X12170" s="34"/>
      <c r="Y12170" s="34"/>
      <c r="Z12170" s="34"/>
    </row>
    <row r="12171" spans="18:26" x14ac:dyDescent="0.2">
      <c r="R12171" s="34"/>
      <c r="S12171" s="34"/>
      <c r="T12171" s="34"/>
      <c r="U12171" s="34"/>
      <c r="V12171" s="34"/>
      <c r="W12171" s="34"/>
      <c r="X12171" s="34"/>
      <c r="Y12171" s="34"/>
      <c r="Z12171" s="34"/>
    </row>
    <row r="12172" spans="18:26" x14ac:dyDescent="0.2">
      <c r="R12172" s="34"/>
      <c r="S12172" s="34"/>
      <c r="T12172" s="34"/>
      <c r="U12172" s="34"/>
      <c r="V12172" s="34"/>
      <c r="W12172" s="34"/>
      <c r="X12172" s="34"/>
      <c r="Y12172" s="34"/>
      <c r="Z12172" s="34"/>
    </row>
    <row r="12173" spans="18:26" x14ac:dyDescent="0.2">
      <c r="R12173" s="34"/>
      <c r="S12173" s="34"/>
      <c r="T12173" s="34"/>
      <c r="U12173" s="34"/>
      <c r="V12173" s="34"/>
      <c r="W12173" s="34"/>
      <c r="X12173" s="34"/>
      <c r="Y12173" s="34"/>
      <c r="Z12173" s="34"/>
    </row>
    <row r="12174" spans="18:26" x14ac:dyDescent="0.2">
      <c r="R12174" s="34"/>
      <c r="S12174" s="34"/>
      <c r="T12174" s="34"/>
      <c r="U12174" s="34"/>
      <c r="V12174" s="34"/>
      <c r="W12174" s="34"/>
      <c r="X12174" s="34"/>
      <c r="Y12174" s="34"/>
      <c r="Z12174" s="34"/>
    </row>
    <row r="12175" spans="18:26" x14ac:dyDescent="0.2">
      <c r="R12175" s="34"/>
      <c r="S12175" s="34"/>
      <c r="T12175" s="34"/>
      <c r="U12175" s="34"/>
      <c r="V12175" s="34"/>
      <c r="W12175" s="34"/>
      <c r="X12175" s="34"/>
      <c r="Y12175" s="34"/>
      <c r="Z12175" s="34"/>
    </row>
    <row r="12176" spans="18:26" x14ac:dyDescent="0.2">
      <c r="R12176" s="34"/>
      <c r="S12176" s="34"/>
      <c r="T12176" s="34"/>
      <c r="U12176" s="34"/>
      <c r="V12176" s="34"/>
      <c r="W12176" s="34"/>
      <c r="X12176" s="34"/>
      <c r="Y12176" s="34"/>
      <c r="Z12176" s="34"/>
    </row>
    <row r="12177" spans="18:26" x14ac:dyDescent="0.2">
      <c r="R12177" s="34"/>
      <c r="S12177" s="34"/>
      <c r="T12177" s="34"/>
      <c r="U12177" s="34"/>
      <c r="V12177" s="34"/>
      <c r="W12177" s="34"/>
      <c r="X12177" s="34"/>
      <c r="Y12177" s="34"/>
      <c r="Z12177" s="34"/>
    </row>
    <row r="12178" spans="18:26" x14ac:dyDescent="0.2">
      <c r="R12178" s="34"/>
      <c r="S12178" s="34"/>
      <c r="T12178" s="34"/>
      <c r="U12178" s="34"/>
      <c r="V12178" s="34"/>
      <c r="W12178" s="34"/>
      <c r="X12178" s="34"/>
      <c r="Y12178" s="34"/>
      <c r="Z12178" s="34"/>
    </row>
    <row r="12179" spans="18:26" x14ac:dyDescent="0.2">
      <c r="R12179" s="34"/>
      <c r="S12179" s="34"/>
      <c r="T12179" s="34"/>
      <c r="U12179" s="34"/>
      <c r="V12179" s="34"/>
      <c r="W12179" s="34"/>
      <c r="X12179" s="34"/>
      <c r="Y12179" s="34"/>
      <c r="Z12179" s="34"/>
    </row>
    <row r="12180" spans="18:26" x14ac:dyDescent="0.2">
      <c r="R12180" s="34"/>
      <c r="S12180" s="34"/>
      <c r="T12180" s="34"/>
      <c r="U12180" s="34"/>
      <c r="V12180" s="34"/>
      <c r="W12180" s="34"/>
      <c r="X12180" s="34"/>
      <c r="Y12180" s="34"/>
      <c r="Z12180" s="34"/>
    </row>
    <row r="12181" spans="18:26" x14ac:dyDescent="0.2">
      <c r="R12181" s="34"/>
      <c r="S12181" s="34"/>
      <c r="T12181" s="34"/>
      <c r="U12181" s="34"/>
      <c r="V12181" s="34"/>
      <c r="W12181" s="34"/>
      <c r="X12181" s="34"/>
      <c r="Y12181" s="34"/>
      <c r="Z12181" s="34"/>
    </row>
    <row r="12182" spans="18:26" x14ac:dyDescent="0.2">
      <c r="R12182" s="34"/>
      <c r="S12182" s="34"/>
      <c r="T12182" s="34"/>
      <c r="U12182" s="34"/>
      <c r="V12182" s="34"/>
      <c r="W12182" s="34"/>
      <c r="X12182" s="34"/>
      <c r="Y12182" s="34"/>
      <c r="Z12182" s="34"/>
    </row>
    <row r="12183" spans="18:26" x14ac:dyDescent="0.2">
      <c r="R12183" s="34"/>
      <c r="S12183" s="34"/>
      <c r="T12183" s="34"/>
      <c r="U12183" s="34"/>
      <c r="V12183" s="34"/>
      <c r="W12183" s="34"/>
      <c r="X12183" s="34"/>
      <c r="Y12183" s="34"/>
      <c r="Z12183" s="34"/>
    </row>
    <row r="12184" spans="18:26" x14ac:dyDescent="0.2">
      <c r="R12184" s="34"/>
      <c r="S12184" s="34"/>
      <c r="T12184" s="34"/>
      <c r="U12184" s="34"/>
      <c r="V12184" s="34"/>
      <c r="W12184" s="34"/>
      <c r="X12184" s="34"/>
      <c r="Y12184" s="34"/>
      <c r="Z12184" s="34"/>
    </row>
    <row r="12185" spans="18:26" x14ac:dyDescent="0.2">
      <c r="R12185" s="34"/>
      <c r="S12185" s="34"/>
      <c r="T12185" s="34"/>
      <c r="U12185" s="34"/>
      <c r="V12185" s="34"/>
      <c r="W12185" s="34"/>
      <c r="X12185" s="34"/>
      <c r="Y12185" s="34"/>
      <c r="Z12185" s="34"/>
    </row>
    <row r="12186" spans="18:26" x14ac:dyDescent="0.2">
      <c r="R12186" s="34"/>
      <c r="S12186" s="34"/>
      <c r="T12186" s="34"/>
      <c r="U12186" s="34"/>
      <c r="V12186" s="34"/>
      <c r="W12186" s="34"/>
      <c r="X12186" s="34"/>
      <c r="Y12186" s="34"/>
      <c r="Z12186" s="34"/>
    </row>
    <row r="12187" spans="18:26" x14ac:dyDescent="0.2">
      <c r="R12187" s="34"/>
      <c r="S12187" s="34"/>
      <c r="T12187" s="34"/>
      <c r="U12187" s="34"/>
      <c r="V12187" s="34"/>
      <c r="W12187" s="34"/>
      <c r="X12187" s="34"/>
      <c r="Y12187" s="34"/>
      <c r="Z12187" s="34"/>
    </row>
    <row r="12188" spans="18:26" x14ac:dyDescent="0.2">
      <c r="R12188" s="34"/>
      <c r="S12188" s="34"/>
      <c r="T12188" s="34"/>
      <c r="U12188" s="34"/>
      <c r="V12188" s="34"/>
      <c r="W12188" s="34"/>
      <c r="X12188" s="34"/>
      <c r="Y12188" s="34"/>
      <c r="Z12188" s="34"/>
    </row>
    <row r="12189" spans="18:26" x14ac:dyDescent="0.2">
      <c r="R12189" s="34"/>
      <c r="S12189" s="34"/>
      <c r="T12189" s="34"/>
      <c r="U12189" s="34"/>
      <c r="V12189" s="34"/>
      <c r="W12189" s="34"/>
      <c r="X12189" s="34"/>
      <c r="Y12189" s="34"/>
      <c r="Z12189" s="34"/>
    </row>
    <row r="12190" spans="18:26" x14ac:dyDescent="0.2">
      <c r="R12190" s="34"/>
      <c r="S12190" s="34"/>
      <c r="T12190" s="34"/>
      <c r="U12190" s="34"/>
      <c r="V12190" s="34"/>
      <c r="W12190" s="34"/>
      <c r="X12190" s="34"/>
      <c r="Y12190" s="34"/>
      <c r="Z12190" s="34"/>
    </row>
    <row r="12191" spans="18:26" x14ac:dyDescent="0.2">
      <c r="R12191" s="34"/>
      <c r="S12191" s="34"/>
      <c r="T12191" s="34"/>
      <c r="U12191" s="34"/>
      <c r="V12191" s="34"/>
      <c r="W12191" s="34"/>
      <c r="X12191" s="34"/>
      <c r="Y12191" s="34"/>
      <c r="Z12191" s="34"/>
    </row>
    <row r="12192" spans="18:26" x14ac:dyDescent="0.2">
      <c r="R12192" s="34"/>
      <c r="S12192" s="34"/>
      <c r="T12192" s="34"/>
      <c r="U12192" s="34"/>
      <c r="V12192" s="34"/>
      <c r="W12192" s="34"/>
      <c r="X12192" s="34"/>
      <c r="Y12192" s="34"/>
      <c r="Z12192" s="34"/>
    </row>
    <row r="12193" spans="18:26" x14ac:dyDescent="0.2">
      <c r="R12193" s="34"/>
      <c r="S12193" s="34"/>
      <c r="T12193" s="34"/>
      <c r="U12193" s="34"/>
      <c r="V12193" s="34"/>
      <c r="W12193" s="34"/>
      <c r="X12193" s="34"/>
      <c r="Y12193" s="34"/>
      <c r="Z12193" s="34"/>
    </row>
    <row r="12194" spans="18:26" x14ac:dyDescent="0.2">
      <c r="R12194" s="34"/>
      <c r="S12194" s="34"/>
      <c r="T12194" s="34"/>
      <c r="U12194" s="34"/>
      <c r="V12194" s="34"/>
      <c r="W12194" s="34"/>
      <c r="X12194" s="34"/>
      <c r="Y12194" s="34"/>
      <c r="Z12194" s="34"/>
    </row>
    <row r="12195" spans="18:26" x14ac:dyDescent="0.2">
      <c r="R12195" s="34"/>
      <c r="S12195" s="34"/>
      <c r="T12195" s="34"/>
      <c r="U12195" s="34"/>
      <c r="V12195" s="34"/>
      <c r="W12195" s="34"/>
      <c r="X12195" s="34"/>
      <c r="Y12195" s="34"/>
      <c r="Z12195" s="34"/>
    </row>
    <row r="12196" spans="18:26" x14ac:dyDescent="0.2">
      <c r="R12196" s="34"/>
      <c r="S12196" s="34"/>
      <c r="T12196" s="34"/>
      <c r="U12196" s="34"/>
      <c r="V12196" s="34"/>
      <c r="W12196" s="34"/>
      <c r="X12196" s="34"/>
      <c r="Y12196" s="34"/>
      <c r="Z12196" s="34"/>
    </row>
    <row r="12197" spans="18:26" x14ac:dyDescent="0.2">
      <c r="R12197" s="34"/>
      <c r="S12197" s="34"/>
      <c r="T12197" s="34"/>
      <c r="U12197" s="34"/>
      <c r="V12197" s="34"/>
      <c r="W12197" s="34"/>
      <c r="X12197" s="34"/>
      <c r="Y12197" s="34"/>
      <c r="Z12197" s="34"/>
    </row>
    <row r="12198" spans="18:26" x14ac:dyDescent="0.2">
      <c r="R12198" s="34"/>
      <c r="S12198" s="34"/>
      <c r="T12198" s="34"/>
      <c r="U12198" s="34"/>
      <c r="V12198" s="34"/>
      <c r="W12198" s="34"/>
      <c r="X12198" s="34"/>
      <c r="Y12198" s="34"/>
      <c r="Z12198" s="34"/>
    </row>
    <row r="12199" spans="18:26" x14ac:dyDescent="0.2">
      <c r="R12199" s="34"/>
      <c r="S12199" s="34"/>
      <c r="T12199" s="34"/>
      <c r="U12199" s="34"/>
      <c r="V12199" s="34"/>
      <c r="W12199" s="34"/>
      <c r="X12199" s="34"/>
      <c r="Y12199" s="34"/>
      <c r="Z12199" s="34"/>
    </row>
    <row r="12200" spans="18:26" x14ac:dyDescent="0.2">
      <c r="R12200" s="34"/>
      <c r="S12200" s="34"/>
      <c r="T12200" s="34"/>
      <c r="U12200" s="34"/>
      <c r="V12200" s="34"/>
      <c r="W12200" s="34"/>
      <c r="X12200" s="34"/>
      <c r="Y12200" s="34"/>
      <c r="Z12200" s="34"/>
    </row>
    <row r="12201" spans="18:26" x14ac:dyDescent="0.2">
      <c r="R12201" s="34"/>
      <c r="S12201" s="34"/>
      <c r="T12201" s="34"/>
      <c r="U12201" s="34"/>
      <c r="V12201" s="34"/>
      <c r="W12201" s="34"/>
      <c r="X12201" s="34"/>
      <c r="Y12201" s="34"/>
      <c r="Z12201" s="34"/>
    </row>
    <row r="12202" spans="18:26" x14ac:dyDescent="0.2">
      <c r="R12202" s="34"/>
      <c r="S12202" s="34"/>
      <c r="T12202" s="34"/>
      <c r="U12202" s="34"/>
      <c r="V12202" s="34"/>
      <c r="W12202" s="34"/>
      <c r="X12202" s="34"/>
      <c r="Y12202" s="34"/>
      <c r="Z12202" s="34"/>
    </row>
    <row r="12203" spans="18:26" x14ac:dyDescent="0.2">
      <c r="R12203" s="34"/>
      <c r="S12203" s="34"/>
      <c r="T12203" s="34"/>
      <c r="U12203" s="34"/>
      <c r="V12203" s="34"/>
      <c r="W12203" s="34"/>
      <c r="X12203" s="34"/>
      <c r="Y12203" s="34"/>
      <c r="Z12203" s="34"/>
    </row>
    <row r="12204" spans="18:26" x14ac:dyDescent="0.2">
      <c r="R12204" s="34"/>
      <c r="S12204" s="34"/>
      <c r="T12204" s="34"/>
      <c r="U12204" s="34"/>
      <c r="V12204" s="34"/>
      <c r="W12204" s="34"/>
      <c r="X12204" s="34"/>
      <c r="Y12204" s="34"/>
      <c r="Z12204" s="34"/>
    </row>
    <row r="12205" spans="18:26" x14ac:dyDescent="0.2">
      <c r="R12205" s="34"/>
      <c r="S12205" s="34"/>
      <c r="T12205" s="34"/>
      <c r="U12205" s="34"/>
      <c r="V12205" s="34"/>
      <c r="W12205" s="34"/>
      <c r="X12205" s="34"/>
      <c r="Y12205" s="34"/>
      <c r="Z12205" s="34"/>
    </row>
    <row r="12206" spans="18:26" x14ac:dyDescent="0.2">
      <c r="R12206" s="34"/>
      <c r="S12206" s="34"/>
      <c r="T12206" s="34"/>
      <c r="U12206" s="34"/>
      <c r="V12206" s="34"/>
      <c r="W12206" s="34"/>
      <c r="X12206" s="34"/>
      <c r="Y12206" s="34"/>
      <c r="Z12206" s="34"/>
    </row>
    <row r="12207" spans="18:26" x14ac:dyDescent="0.2">
      <c r="R12207" s="34"/>
      <c r="S12207" s="34"/>
      <c r="T12207" s="34"/>
      <c r="U12207" s="34"/>
      <c r="V12207" s="34"/>
      <c r="W12207" s="34"/>
      <c r="X12207" s="34"/>
      <c r="Y12207" s="34"/>
      <c r="Z12207" s="34"/>
    </row>
    <row r="12208" spans="18:26" x14ac:dyDescent="0.2">
      <c r="R12208" s="34"/>
      <c r="S12208" s="34"/>
      <c r="T12208" s="34"/>
      <c r="U12208" s="34"/>
      <c r="V12208" s="34"/>
      <c r="W12208" s="34"/>
      <c r="X12208" s="34"/>
      <c r="Y12208" s="34"/>
      <c r="Z12208" s="34"/>
    </row>
    <row r="12209" spans="18:26" x14ac:dyDescent="0.2">
      <c r="R12209" s="34"/>
      <c r="S12209" s="34"/>
      <c r="T12209" s="34"/>
      <c r="U12209" s="34"/>
      <c r="V12209" s="34"/>
      <c r="W12209" s="34"/>
      <c r="X12209" s="34"/>
      <c r="Y12209" s="34"/>
      <c r="Z12209" s="34"/>
    </row>
    <row r="12210" spans="18:26" x14ac:dyDescent="0.2">
      <c r="R12210" s="34"/>
      <c r="S12210" s="34"/>
      <c r="T12210" s="34"/>
      <c r="U12210" s="34"/>
      <c r="V12210" s="34"/>
      <c r="W12210" s="34"/>
      <c r="X12210" s="34"/>
      <c r="Y12210" s="34"/>
      <c r="Z12210" s="34"/>
    </row>
    <row r="12211" spans="18:26" x14ac:dyDescent="0.2">
      <c r="R12211" s="34"/>
      <c r="S12211" s="34"/>
      <c r="T12211" s="34"/>
      <c r="U12211" s="34"/>
      <c r="V12211" s="34"/>
      <c r="W12211" s="34"/>
      <c r="X12211" s="34"/>
      <c r="Y12211" s="34"/>
      <c r="Z12211" s="34"/>
    </row>
    <row r="12212" spans="18:26" x14ac:dyDescent="0.2">
      <c r="R12212" s="34"/>
      <c r="S12212" s="34"/>
      <c r="T12212" s="34"/>
      <c r="U12212" s="34"/>
      <c r="V12212" s="34"/>
      <c r="W12212" s="34"/>
      <c r="X12212" s="34"/>
      <c r="Y12212" s="34"/>
      <c r="Z12212" s="34"/>
    </row>
    <row r="12213" spans="18:26" x14ac:dyDescent="0.2">
      <c r="R12213" s="34"/>
      <c r="S12213" s="34"/>
      <c r="T12213" s="34"/>
      <c r="U12213" s="34"/>
      <c r="V12213" s="34"/>
      <c r="W12213" s="34"/>
      <c r="X12213" s="34"/>
      <c r="Y12213" s="34"/>
      <c r="Z12213" s="34"/>
    </row>
    <row r="12214" spans="18:26" x14ac:dyDescent="0.2">
      <c r="R12214" s="34"/>
      <c r="S12214" s="34"/>
      <c r="T12214" s="34"/>
      <c r="U12214" s="34"/>
      <c r="V12214" s="34"/>
      <c r="W12214" s="34"/>
      <c r="X12214" s="34"/>
      <c r="Y12214" s="34"/>
      <c r="Z12214" s="34"/>
    </row>
    <row r="12215" spans="18:26" x14ac:dyDescent="0.2">
      <c r="R12215" s="34"/>
      <c r="S12215" s="34"/>
      <c r="T12215" s="34"/>
      <c r="U12215" s="34"/>
      <c r="V12215" s="34"/>
      <c r="W12215" s="34"/>
      <c r="X12215" s="34"/>
      <c r="Y12215" s="34"/>
      <c r="Z12215" s="34"/>
    </row>
    <row r="12216" spans="18:26" x14ac:dyDescent="0.2">
      <c r="R12216" s="34"/>
      <c r="S12216" s="34"/>
      <c r="T12216" s="34"/>
      <c r="U12216" s="34"/>
      <c r="V12216" s="34"/>
      <c r="W12216" s="34"/>
      <c r="X12216" s="34"/>
      <c r="Y12216" s="34"/>
      <c r="Z12216" s="34"/>
    </row>
    <row r="12217" spans="18:26" x14ac:dyDescent="0.2">
      <c r="R12217" s="34"/>
      <c r="S12217" s="34"/>
      <c r="T12217" s="34"/>
      <c r="U12217" s="34"/>
      <c r="V12217" s="34"/>
      <c r="W12217" s="34"/>
      <c r="X12217" s="34"/>
      <c r="Y12217" s="34"/>
      <c r="Z12217" s="34"/>
    </row>
    <row r="12218" spans="18:26" x14ac:dyDescent="0.2">
      <c r="R12218" s="34"/>
      <c r="S12218" s="34"/>
      <c r="T12218" s="34"/>
      <c r="U12218" s="34"/>
      <c r="V12218" s="34"/>
      <c r="W12218" s="34"/>
      <c r="X12218" s="34"/>
      <c r="Y12218" s="34"/>
      <c r="Z12218" s="34"/>
    </row>
    <row r="12219" spans="18:26" x14ac:dyDescent="0.2">
      <c r="R12219" s="34"/>
      <c r="S12219" s="34"/>
      <c r="T12219" s="34"/>
      <c r="U12219" s="34"/>
      <c r="V12219" s="34"/>
      <c r="W12219" s="34"/>
      <c r="X12219" s="34"/>
      <c r="Y12219" s="34"/>
      <c r="Z12219" s="34"/>
    </row>
    <row r="12220" spans="18:26" x14ac:dyDescent="0.2">
      <c r="R12220" s="34"/>
      <c r="S12220" s="34"/>
      <c r="T12220" s="34"/>
      <c r="U12220" s="34"/>
      <c r="V12220" s="34"/>
      <c r="W12220" s="34"/>
      <c r="X12220" s="34"/>
      <c r="Y12220" s="34"/>
      <c r="Z12220" s="34"/>
    </row>
    <row r="12221" spans="18:26" x14ac:dyDescent="0.2">
      <c r="R12221" s="34"/>
      <c r="S12221" s="34"/>
      <c r="T12221" s="34"/>
      <c r="U12221" s="34"/>
      <c r="V12221" s="34"/>
      <c r="W12221" s="34"/>
      <c r="X12221" s="34"/>
      <c r="Y12221" s="34"/>
      <c r="Z12221" s="34"/>
    </row>
    <row r="12222" spans="18:26" x14ac:dyDescent="0.2">
      <c r="R12222" s="34"/>
      <c r="S12222" s="34"/>
      <c r="T12222" s="34"/>
      <c r="U12222" s="34"/>
      <c r="V12222" s="34"/>
      <c r="W12222" s="34"/>
      <c r="X12222" s="34"/>
      <c r="Y12222" s="34"/>
      <c r="Z12222" s="34"/>
    </row>
    <row r="12223" spans="18:26" x14ac:dyDescent="0.2">
      <c r="R12223" s="34"/>
      <c r="S12223" s="34"/>
      <c r="T12223" s="34"/>
      <c r="U12223" s="34"/>
      <c r="V12223" s="34"/>
      <c r="W12223" s="34"/>
      <c r="X12223" s="34"/>
      <c r="Y12223" s="34"/>
      <c r="Z12223" s="34"/>
    </row>
    <row r="12224" spans="18:26" x14ac:dyDescent="0.2">
      <c r="R12224" s="34"/>
      <c r="S12224" s="34"/>
      <c r="T12224" s="34"/>
      <c r="U12224" s="34"/>
      <c r="V12224" s="34"/>
      <c r="W12224" s="34"/>
      <c r="X12224" s="34"/>
      <c r="Y12224" s="34"/>
      <c r="Z12224" s="34"/>
    </row>
    <row r="12225" spans="18:26" x14ac:dyDescent="0.2">
      <c r="R12225" s="34"/>
      <c r="S12225" s="34"/>
      <c r="T12225" s="34"/>
      <c r="U12225" s="34"/>
      <c r="V12225" s="34"/>
      <c r="W12225" s="34"/>
      <c r="X12225" s="34"/>
      <c r="Y12225" s="34"/>
      <c r="Z12225" s="34"/>
    </row>
    <row r="12226" spans="18:26" x14ac:dyDescent="0.2">
      <c r="R12226" s="34"/>
      <c r="S12226" s="34"/>
      <c r="T12226" s="34"/>
      <c r="U12226" s="34"/>
      <c r="V12226" s="34"/>
      <c r="W12226" s="34"/>
      <c r="X12226" s="34"/>
      <c r="Y12226" s="34"/>
      <c r="Z12226" s="34"/>
    </row>
    <row r="12227" spans="18:26" x14ac:dyDescent="0.2">
      <c r="R12227" s="34"/>
      <c r="S12227" s="34"/>
      <c r="T12227" s="34"/>
      <c r="U12227" s="34"/>
      <c r="V12227" s="34"/>
      <c r="W12227" s="34"/>
      <c r="X12227" s="34"/>
      <c r="Y12227" s="34"/>
      <c r="Z12227" s="34"/>
    </row>
    <row r="12228" spans="18:26" x14ac:dyDescent="0.2">
      <c r="R12228" s="34"/>
      <c r="S12228" s="34"/>
      <c r="T12228" s="34"/>
      <c r="U12228" s="34"/>
      <c r="V12228" s="34"/>
      <c r="W12228" s="34"/>
      <c r="X12228" s="34"/>
      <c r="Y12228" s="34"/>
      <c r="Z12228" s="34"/>
    </row>
    <row r="12229" spans="18:26" x14ac:dyDescent="0.2">
      <c r="R12229" s="34"/>
      <c r="S12229" s="34"/>
      <c r="T12229" s="34"/>
      <c r="U12229" s="34"/>
      <c r="V12229" s="34"/>
      <c r="W12229" s="34"/>
      <c r="X12229" s="34"/>
      <c r="Y12229" s="34"/>
      <c r="Z12229" s="34"/>
    </row>
    <row r="12230" spans="18:26" x14ac:dyDescent="0.2">
      <c r="R12230" s="34"/>
      <c r="S12230" s="34"/>
      <c r="T12230" s="34"/>
      <c r="U12230" s="34"/>
      <c r="V12230" s="34"/>
      <c r="W12230" s="34"/>
      <c r="X12230" s="34"/>
      <c r="Y12230" s="34"/>
      <c r="Z12230" s="34"/>
    </row>
    <row r="12231" spans="18:26" x14ac:dyDescent="0.2">
      <c r="R12231" s="34"/>
      <c r="S12231" s="34"/>
      <c r="T12231" s="34"/>
      <c r="U12231" s="34"/>
      <c r="V12231" s="34"/>
      <c r="W12231" s="34"/>
      <c r="X12231" s="34"/>
      <c r="Y12231" s="34"/>
      <c r="Z12231" s="34"/>
    </row>
    <row r="12232" spans="18:26" x14ac:dyDescent="0.2">
      <c r="R12232" s="34"/>
      <c r="S12232" s="34"/>
      <c r="T12232" s="34"/>
      <c r="U12232" s="34"/>
      <c r="V12232" s="34"/>
      <c r="W12232" s="34"/>
      <c r="X12232" s="34"/>
      <c r="Y12232" s="34"/>
      <c r="Z12232" s="34"/>
    </row>
    <row r="12233" spans="18:26" x14ac:dyDescent="0.2">
      <c r="R12233" s="34"/>
      <c r="S12233" s="34"/>
      <c r="T12233" s="34"/>
      <c r="U12233" s="34"/>
      <c r="V12233" s="34"/>
      <c r="W12233" s="34"/>
      <c r="X12233" s="34"/>
      <c r="Y12233" s="34"/>
      <c r="Z12233" s="34"/>
    </row>
    <row r="12234" spans="18:26" x14ac:dyDescent="0.2">
      <c r="R12234" s="34"/>
      <c r="S12234" s="34"/>
      <c r="T12234" s="34"/>
      <c r="U12234" s="34"/>
      <c r="V12234" s="34"/>
      <c r="W12234" s="34"/>
      <c r="X12234" s="34"/>
      <c r="Y12234" s="34"/>
      <c r="Z12234" s="34"/>
    </row>
    <row r="12235" spans="18:26" x14ac:dyDescent="0.2">
      <c r="R12235" s="34"/>
      <c r="S12235" s="34"/>
      <c r="T12235" s="34"/>
      <c r="U12235" s="34"/>
      <c r="V12235" s="34"/>
      <c r="W12235" s="34"/>
      <c r="X12235" s="34"/>
      <c r="Y12235" s="34"/>
      <c r="Z12235" s="34"/>
    </row>
    <row r="12236" spans="18:26" x14ac:dyDescent="0.2">
      <c r="R12236" s="34"/>
      <c r="S12236" s="34"/>
      <c r="T12236" s="34"/>
      <c r="U12236" s="34"/>
      <c r="V12236" s="34"/>
      <c r="W12236" s="34"/>
      <c r="X12236" s="34"/>
      <c r="Y12236" s="34"/>
      <c r="Z12236" s="34"/>
    </row>
    <row r="12237" spans="18:26" x14ac:dyDescent="0.2">
      <c r="R12237" s="34"/>
      <c r="S12237" s="34"/>
      <c r="T12237" s="34"/>
      <c r="U12237" s="34"/>
      <c r="V12237" s="34"/>
      <c r="W12237" s="34"/>
      <c r="X12237" s="34"/>
      <c r="Y12237" s="34"/>
      <c r="Z12237" s="34"/>
    </row>
    <row r="12238" spans="18:26" x14ac:dyDescent="0.2">
      <c r="R12238" s="34"/>
      <c r="S12238" s="34"/>
      <c r="T12238" s="34"/>
      <c r="U12238" s="34"/>
      <c r="V12238" s="34"/>
      <c r="W12238" s="34"/>
      <c r="X12238" s="34"/>
      <c r="Y12238" s="34"/>
      <c r="Z12238" s="34"/>
    </row>
    <row r="12239" spans="18:26" x14ac:dyDescent="0.2">
      <c r="R12239" s="34"/>
      <c r="S12239" s="34"/>
      <c r="T12239" s="34"/>
      <c r="U12239" s="34"/>
      <c r="V12239" s="34"/>
      <c r="W12239" s="34"/>
      <c r="X12239" s="34"/>
      <c r="Y12239" s="34"/>
      <c r="Z12239" s="34"/>
    </row>
    <row r="12240" spans="18:26" x14ac:dyDescent="0.2">
      <c r="R12240" s="34"/>
      <c r="S12240" s="34"/>
      <c r="T12240" s="34"/>
      <c r="U12240" s="34"/>
      <c r="V12240" s="34"/>
      <c r="W12240" s="34"/>
      <c r="X12240" s="34"/>
      <c r="Y12240" s="34"/>
      <c r="Z12240" s="34"/>
    </row>
    <row r="12241" spans="18:26" x14ac:dyDescent="0.2">
      <c r="R12241" s="34"/>
      <c r="S12241" s="34"/>
      <c r="T12241" s="34"/>
      <c r="U12241" s="34"/>
      <c r="V12241" s="34"/>
      <c r="W12241" s="34"/>
      <c r="X12241" s="34"/>
      <c r="Y12241" s="34"/>
      <c r="Z12241" s="34"/>
    </row>
    <row r="12242" spans="18:26" x14ac:dyDescent="0.2">
      <c r="R12242" s="34"/>
      <c r="S12242" s="34"/>
      <c r="T12242" s="34"/>
      <c r="U12242" s="34"/>
      <c r="V12242" s="34"/>
      <c r="W12242" s="34"/>
      <c r="X12242" s="34"/>
      <c r="Y12242" s="34"/>
      <c r="Z12242" s="34"/>
    </row>
    <row r="12243" spans="18:26" x14ac:dyDescent="0.2">
      <c r="R12243" s="34"/>
      <c r="S12243" s="34"/>
      <c r="T12243" s="34"/>
      <c r="U12243" s="34"/>
      <c r="V12243" s="34"/>
      <c r="W12243" s="34"/>
      <c r="X12243" s="34"/>
      <c r="Y12243" s="34"/>
      <c r="Z12243" s="34"/>
    </row>
    <row r="12244" spans="18:26" x14ac:dyDescent="0.2">
      <c r="R12244" s="34"/>
      <c r="S12244" s="34"/>
      <c r="T12244" s="34"/>
      <c r="U12244" s="34"/>
      <c r="V12244" s="34"/>
      <c r="W12244" s="34"/>
      <c r="X12244" s="34"/>
      <c r="Y12244" s="34"/>
      <c r="Z12244" s="34"/>
    </row>
    <row r="12245" spans="18:26" x14ac:dyDescent="0.2">
      <c r="R12245" s="34"/>
      <c r="S12245" s="34"/>
      <c r="T12245" s="34"/>
      <c r="U12245" s="34"/>
      <c r="V12245" s="34"/>
      <c r="W12245" s="34"/>
      <c r="X12245" s="34"/>
      <c r="Y12245" s="34"/>
      <c r="Z12245" s="34"/>
    </row>
    <row r="12246" spans="18:26" x14ac:dyDescent="0.2">
      <c r="R12246" s="34"/>
      <c r="S12246" s="34"/>
      <c r="T12246" s="34"/>
      <c r="U12246" s="34"/>
      <c r="V12246" s="34"/>
      <c r="W12246" s="34"/>
      <c r="X12246" s="34"/>
      <c r="Y12246" s="34"/>
      <c r="Z12246" s="34"/>
    </row>
    <row r="12247" spans="18:26" x14ac:dyDescent="0.2">
      <c r="R12247" s="34"/>
      <c r="S12247" s="34"/>
      <c r="T12247" s="34"/>
      <c r="U12247" s="34"/>
      <c r="V12247" s="34"/>
      <c r="W12247" s="34"/>
      <c r="X12247" s="34"/>
      <c r="Y12247" s="34"/>
      <c r="Z12247" s="34"/>
    </row>
    <row r="12248" spans="18:26" x14ac:dyDescent="0.2">
      <c r="R12248" s="34"/>
      <c r="S12248" s="34"/>
      <c r="T12248" s="34"/>
      <c r="U12248" s="34"/>
      <c r="V12248" s="34"/>
      <c r="W12248" s="34"/>
      <c r="X12248" s="34"/>
      <c r="Y12248" s="34"/>
      <c r="Z12248" s="34"/>
    </row>
    <row r="12249" spans="18:26" x14ac:dyDescent="0.2">
      <c r="R12249" s="34"/>
      <c r="S12249" s="34"/>
      <c r="T12249" s="34"/>
      <c r="U12249" s="34"/>
      <c r="V12249" s="34"/>
      <c r="W12249" s="34"/>
      <c r="X12249" s="34"/>
      <c r="Y12249" s="34"/>
      <c r="Z12249" s="34"/>
    </row>
    <row r="12250" spans="18:26" x14ac:dyDescent="0.2">
      <c r="R12250" s="34"/>
      <c r="S12250" s="34"/>
      <c r="T12250" s="34"/>
      <c r="U12250" s="34"/>
      <c r="V12250" s="34"/>
      <c r="W12250" s="34"/>
      <c r="X12250" s="34"/>
      <c r="Y12250" s="34"/>
      <c r="Z12250" s="34"/>
    </row>
    <row r="12251" spans="18:26" x14ac:dyDescent="0.2">
      <c r="R12251" s="34"/>
      <c r="S12251" s="34"/>
      <c r="T12251" s="34"/>
      <c r="U12251" s="34"/>
      <c r="V12251" s="34"/>
      <c r="W12251" s="34"/>
      <c r="X12251" s="34"/>
      <c r="Y12251" s="34"/>
      <c r="Z12251" s="34"/>
    </row>
    <row r="12252" spans="18:26" x14ac:dyDescent="0.2">
      <c r="R12252" s="34"/>
      <c r="S12252" s="34"/>
      <c r="T12252" s="34"/>
      <c r="U12252" s="34"/>
      <c r="V12252" s="34"/>
      <c r="W12252" s="34"/>
      <c r="X12252" s="34"/>
      <c r="Y12252" s="34"/>
      <c r="Z12252" s="34"/>
    </row>
    <row r="12253" spans="18:26" x14ac:dyDescent="0.2">
      <c r="R12253" s="34"/>
      <c r="S12253" s="34"/>
      <c r="T12253" s="34"/>
      <c r="U12253" s="34"/>
      <c r="V12253" s="34"/>
      <c r="W12253" s="34"/>
      <c r="X12253" s="34"/>
      <c r="Y12253" s="34"/>
      <c r="Z12253" s="34"/>
    </row>
    <row r="12254" spans="18:26" x14ac:dyDescent="0.2">
      <c r="R12254" s="34"/>
      <c r="S12254" s="34"/>
      <c r="T12254" s="34"/>
      <c r="U12254" s="34"/>
      <c r="V12254" s="34"/>
      <c r="W12254" s="34"/>
      <c r="X12254" s="34"/>
      <c r="Y12254" s="34"/>
      <c r="Z12254" s="34"/>
    </row>
    <row r="12255" spans="18:26" x14ac:dyDescent="0.2">
      <c r="R12255" s="34"/>
      <c r="S12255" s="34"/>
      <c r="T12255" s="34"/>
      <c r="U12255" s="34"/>
      <c r="V12255" s="34"/>
      <c r="W12255" s="34"/>
      <c r="X12255" s="34"/>
      <c r="Y12255" s="34"/>
      <c r="Z12255" s="34"/>
    </row>
    <row r="12256" spans="18:26" x14ac:dyDescent="0.2">
      <c r="R12256" s="34"/>
      <c r="S12256" s="34"/>
      <c r="T12256" s="34"/>
      <c r="U12256" s="34"/>
      <c r="V12256" s="34"/>
      <c r="W12256" s="34"/>
      <c r="X12256" s="34"/>
      <c r="Y12256" s="34"/>
      <c r="Z12256" s="34"/>
    </row>
    <row r="12257" spans="18:26" x14ac:dyDescent="0.2">
      <c r="R12257" s="34"/>
      <c r="S12257" s="34"/>
      <c r="T12257" s="34"/>
      <c r="U12257" s="34"/>
      <c r="V12257" s="34"/>
      <c r="W12257" s="34"/>
      <c r="X12257" s="34"/>
      <c r="Y12257" s="34"/>
      <c r="Z12257" s="34"/>
    </row>
    <row r="12258" spans="18:26" x14ac:dyDescent="0.2">
      <c r="R12258" s="34"/>
      <c r="S12258" s="34"/>
      <c r="T12258" s="34"/>
      <c r="U12258" s="34"/>
      <c r="V12258" s="34"/>
      <c r="W12258" s="34"/>
      <c r="X12258" s="34"/>
      <c r="Y12258" s="34"/>
      <c r="Z12258" s="34"/>
    </row>
    <row r="12259" spans="18:26" x14ac:dyDescent="0.2">
      <c r="R12259" s="34"/>
      <c r="S12259" s="34"/>
      <c r="T12259" s="34"/>
      <c r="U12259" s="34"/>
      <c r="V12259" s="34"/>
      <c r="W12259" s="34"/>
      <c r="X12259" s="34"/>
      <c r="Y12259" s="34"/>
      <c r="Z12259" s="34"/>
    </row>
    <row r="12260" spans="18:26" x14ac:dyDescent="0.2">
      <c r="R12260" s="34"/>
      <c r="S12260" s="34"/>
      <c r="T12260" s="34"/>
      <c r="U12260" s="34"/>
      <c r="V12260" s="34"/>
      <c r="W12260" s="34"/>
      <c r="X12260" s="34"/>
      <c r="Y12260" s="34"/>
      <c r="Z12260" s="34"/>
    </row>
    <row r="12261" spans="18:26" x14ac:dyDescent="0.2">
      <c r="R12261" s="34"/>
      <c r="S12261" s="34"/>
      <c r="T12261" s="34"/>
      <c r="U12261" s="34"/>
      <c r="V12261" s="34"/>
      <c r="W12261" s="34"/>
      <c r="X12261" s="34"/>
      <c r="Y12261" s="34"/>
      <c r="Z12261" s="34"/>
    </row>
    <row r="12262" spans="18:26" x14ac:dyDescent="0.2">
      <c r="R12262" s="34"/>
      <c r="S12262" s="34"/>
      <c r="T12262" s="34"/>
      <c r="U12262" s="34"/>
      <c r="V12262" s="34"/>
      <c r="W12262" s="34"/>
      <c r="X12262" s="34"/>
      <c r="Y12262" s="34"/>
      <c r="Z12262" s="34"/>
    </row>
    <row r="12263" spans="18:26" x14ac:dyDescent="0.2">
      <c r="R12263" s="34"/>
      <c r="S12263" s="34"/>
      <c r="T12263" s="34"/>
      <c r="U12263" s="34"/>
      <c r="V12263" s="34"/>
      <c r="W12263" s="34"/>
      <c r="X12263" s="34"/>
      <c r="Y12263" s="34"/>
      <c r="Z12263" s="34"/>
    </row>
    <row r="12264" spans="18:26" x14ac:dyDescent="0.2">
      <c r="R12264" s="34"/>
      <c r="S12264" s="34"/>
      <c r="T12264" s="34"/>
      <c r="U12264" s="34"/>
      <c r="V12264" s="34"/>
      <c r="W12264" s="34"/>
      <c r="X12264" s="34"/>
      <c r="Y12264" s="34"/>
      <c r="Z12264" s="34"/>
    </row>
    <row r="12265" spans="18:26" x14ac:dyDescent="0.2">
      <c r="R12265" s="274"/>
      <c r="S12265" s="274"/>
      <c r="T12265" s="274"/>
      <c r="U12265" s="274"/>
      <c r="V12265" s="274"/>
      <c r="W12265" s="274"/>
      <c r="X12265" s="274"/>
      <c r="Y12265" s="274"/>
      <c r="Z12265" s="274"/>
    </row>
    <row r="12266" spans="18:26" x14ac:dyDescent="0.2">
      <c r="R12266" s="274"/>
      <c r="S12266" s="274"/>
      <c r="T12266" s="274"/>
      <c r="U12266" s="274"/>
      <c r="V12266" s="274"/>
      <c r="W12266" s="274"/>
      <c r="X12266" s="274"/>
      <c r="Y12266" s="274"/>
      <c r="Z12266" s="274"/>
    </row>
    <row r="12267" spans="18:26" x14ac:dyDescent="0.2">
      <c r="R12267" s="34"/>
      <c r="S12267" s="34"/>
      <c r="T12267" s="34"/>
      <c r="U12267" s="34"/>
      <c r="V12267" s="34"/>
      <c r="W12267" s="34"/>
      <c r="X12267" s="34"/>
      <c r="Y12267" s="34"/>
      <c r="Z12267" s="34"/>
    </row>
    <row r="12268" spans="18:26" x14ac:dyDescent="0.2">
      <c r="R12268" s="34"/>
      <c r="S12268" s="34"/>
      <c r="T12268" s="34"/>
      <c r="U12268" s="34"/>
      <c r="V12268" s="34"/>
      <c r="W12268" s="34"/>
      <c r="X12268" s="34"/>
      <c r="Y12268" s="34"/>
      <c r="Z12268" s="34"/>
    </row>
    <row r="12269" spans="18:26" x14ac:dyDescent="0.2">
      <c r="R12269" s="34"/>
      <c r="S12269" s="34"/>
      <c r="T12269" s="34"/>
      <c r="U12269" s="34"/>
      <c r="V12269" s="34"/>
      <c r="W12269" s="34"/>
      <c r="X12269" s="34"/>
      <c r="Y12269" s="34"/>
      <c r="Z12269" s="34"/>
    </row>
    <row r="12270" spans="18:26" x14ac:dyDescent="0.2">
      <c r="R12270" s="34"/>
      <c r="S12270" s="34"/>
      <c r="T12270" s="34"/>
      <c r="U12270" s="34"/>
      <c r="V12270" s="34"/>
      <c r="W12270" s="34"/>
      <c r="X12270" s="34"/>
      <c r="Y12270" s="34"/>
      <c r="Z12270" s="34"/>
    </row>
    <row r="12271" spans="18:26" x14ac:dyDescent="0.2">
      <c r="R12271" s="34"/>
      <c r="S12271" s="34"/>
      <c r="T12271" s="34"/>
      <c r="U12271" s="34"/>
      <c r="V12271" s="34"/>
      <c r="W12271" s="34"/>
      <c r="X12271" s="34"/>
      <c r="Y12271" s="34"/>
      <c r="Z12271" s="34"/>
    </row>
    <row r="12272" spans="18:26" x14ac:dyDescent="0.2">
      <c r="R12272" s="34"/>
      <c r="S12272" s="34"/>
      <c r="T12272" s="34"/>
      <c r="U12272" s="34"/>
      <c r="V12272" s="34"/>
      <c r="W12272" s="34"/>
      <c r="X12272" s="34"/>
      <c r="Y12272" s="34"/>
      <c r="Z12272" s="34"/>
    </row>
    <row r="12273" spans="18:26" x14ac:dyDescent="0.2">
      <c r="R12273" s="34"/>
      <c r="S12273" s="34"/>
      <c r="T12273" s="34"/>
      <c r="U12273" s="34"/>
      <c r="V12273" s="34"/>
      <c r="W12273" s="34"/>
      <c r="X12273" s="34"/>
      <c r="Y12273" s="34"/>
      <c r="Z12273" s="34"/>
    </row>
    <row r="12274" spans="18:26" x14ac:dyDescent="0.2">
      <c r="R12274" s="34"/>
      <c r="S12274" s="34"/>
      <c r="T12274" s="34"/>
      <c r="U12274" s="34"/>
      <c r="V12274" s="34"/>
      <c r="W12274" s="34"/>
      <c r="X12274" s="34"/>
      <c r="Y12274" s="34"/>
      <c r="Z12274" s="34"/>
    </row>
    <row r="12275" spans="18:26" x14ac:dyDescent="0.2">
      <c r="R12275" s="34"/>
      <c r="S12275" s="34"/>
      <c r="T12275" s="34"/>
      <c r="U12275" s="34"/>
      <c r="V12275" s="34"/>
      <c r="W12275" s="34"/>
      <c r="X12275" s="34"/>
      <c r="Y12275" s="34"/>
      <c r="Z12275" s="34"/>
    </row>
    <row r="12276" spans="18:26" x14ac:dyDescent="0.2">
      <c r="R12276" s="34"/>
      <c r="S12276" s="34"/>
      <c r="T12276" s="34"/>
      <c r="U12276" s="34"/>
      <c r="V12276" s="34"/>
      <c r="W12276" s="34"/>
      <c r="X12276" s="34"/>
      <c r="Y12276" s="34"/>
      <c r="Z12276" s="34"/>
    </row>
    <row r="12277" spans="18:26" x14ac:dyDescent="0.2">
      <c r="R12277" s="34"/>
      <c r="S12277" s="34"/>
      <c r="T12277" s="34"/>
      <c r="U12277" s="34"/>
      <c r="V12277" s="34"/>
      <c r="W12277" s="34"/>
      <c r="X12277" s="34"/>
      <c r="Y12277" s="34"/>
      <c r="Z12277" s="34"/>
    </row>
    <row r="12278" spans="18:26" x14ac:dyDescent="0.2">
      <c r="R12278" s="34"/>
      <c r="S12278" s="34"/>
      <c r="T12278" s="34"/>
      <c r="U12278" s="34"/>
      <c r="V12278" s="34"/>
      <c r="W12278" s="34"/>
      <c r="X12278" s="34"/>
      <c r="Y12278" s="34"/>
      <c r="Z12278" s="34"/>
    </row>
    <row r="12279" spans="18:26" x14ac:dyDescent="0.2">
      <c r="R12279" s="34"/>
      <c r="S12279" s="34"/>
      <c r="T12279" s="34"/>
      <c r="U12279" s="34"/>
      <c r="V12279" s="34"/>
      <c r="W12279" s="34"/>
      <c r="X12279" s="34"/>
      <c r="Y12279" s="34"/>
      <c r="Z12279" s="34"/>
    </row>
    <row r="12280" spans="18:26" x14ac:dyDescent="0.2">
      <c r="R12280" s="34"/>
      <c r="S12280" s="34"/>
      <c r="T12280" s="34"/>
      <c r="U12280" s="34"/>
      <c r="V12280" s="34"/>
      <c r="W12280" s="34"/>
      <c r="X12280" s="34"/>
      <c r="Y12280" s="34"/>
      <c r="Z12280" s="34"/>
    </row>
    <row r="12281" spans="18:26" x14ac:dyDescent="0.2">
      <c r="R12281" s="34"/>
      <c r="S12281" s="34"/>
      <c r="T12281" s="34"/>
      <c r="U12281" s="34"/>
      <c r="V12281" s="34"/>
      <c r="W12281" s="34"/>
      <c r="X12281" s="34"/>
      <c r="Y12281" s="34"/>
      <c r="Z12281" s="34"/>
    </row>
    <row r="12282" spans="18:26" x14ac:dyDescent="0.2">
      <c r="R12282" s="34"/>
      <c r="S12282" s="34"/>
      <c r="T12282" s="34"/>
      <c r="U12282" s="34"/>
      <c r="V12282" s="34"/>
      <c r="W12282" s="34"/>
      <c r="X12282" s="34"/>
      <c r="Y12282" s="34"/>
      <c r="Z12282" s="34"/>
    </row>
    <row r="12283" spans="18:26" x14ac:dyDescent="0.2">
      <c r="R12283" s="34"/>
      <c r="S12283" s="34"/>
      <c r="T12283" s="34"/>
      <c r="U12283" s="34"/>
      <c r="V12283" s="34"/>
      <c r="W12283" s="34"/>
      <c r="X12283" s="34"/>
      <c r="Y12283" s="34"/>
      <c r="Z12283" s="34"/>
    </row>
    <row r="12284" spans="18:26" x14ac:dyDescent="0.2">
      <c r="R12284" s="34"/>
      <c r="S12284" s="34"/>
      <c r="T12284" s="34"/>
      <c r="U12284" s="34"/>
      <c r="V12284" s="34"/>
      <c r="W12284" s="34"/>
      <c r="X12284" s="34"/>
      <c r="Y12284" s="34"/>
      <c r="Z12284" s="34"/>
    </row>
    <row r="12285" spans="18:26" x14ac:dyDescent="0.2">
      <c r="R12285" s="34"/>
      <c r="S12285" s="34"/>
      <c r="T12285" s="34"/>
      <c r="U12285" s="34"/>
      <c r="V12285" s="34"/>
      <c r="W12285" s="34"/>
      <c r="X12285" s="34"/>
      <c r="Y12285" s="34"/>
      <c r="Z12285" s="34"/>
    </row>
    <row r="12286" spans="18:26" x14ac:dyDescent="0.2">
      <c r="R12286" s="34"/>
      <c r="S12286" s="34"/>
      <c r="T12286" s="34"/>
      <c r="U12286" s="34"/>
      <c r="V12286" s="34"/>
      <c r="W12286" s="34"/>
      <c r="X12286" s="34"/>
      <c r="Y12286" s="34"/>
      <c r="Z12286" s="34"/>
    </row>
    <row r="12287" spans="18:26" x14ac:dyDescent="0.2">
      <c r="R12287" s="34"/>
      <c r="S12287" s="34"/>
      <c r="T12287" s="34"/>
      <c r="U12287" s="34"/>
      <c r="V12287" s="34"/>
      <c r="W12287" s="34"/>
      <c r="X12287" s="34"/>
      <c r="Y12287" s="34"/>
      <c r="Z12287" s="34"/>
    </row>
    <row r="12288" spans="18:26" x14ac:dyDescent="0.2">
      <c r="R12288" s="34"/>
      <c r="S12288" s="34"/>
      <c r="T12288" s="34"/>
      <c r="U12288" s="34"/>
      <c r="V12288" s="34"/>
      <c r="W12288" s="34"/>
      <c r="X12288" s="34"/>
      <c r="Y12288" s="34"/>
      <c r="Z12288" s="34"/>
    </row>
    <row r="12289" spans="18:26" x14ac:dyDescent="0.2">
      <c r="R12289" s="34"/>
      <c r="S12289" s="34"/>
      <c r="T12289" s="34"/>
      <c r="U12289" s="34"/>
      <c r="V12289" s="34"/>
      <c r="W12289" s="34"/>
      <c r="X12289" s="34"/>
      <c r="Y12289" s="34"/>
      <c r="Z12289" s="34"/>
    </row>
    <row r="12290" spans="18:26" x14ac:dyDescent="0.2">
      <c r="R12290" s="34"/>
      <c r="S12290" s="34"/>
      <c r="T12290" s="34"/>
      <c r="U12290" s="34"/>
      <c r="V12290" s="34"/>
      <c r="W12290" s="34"/>
      <c r="X12290" s="34"/>
      <c r="Y12290" s="34"/>
      <c r="Z12290" s="34"/>
    </row>
    <row r="12291" spans="18:26" x14ac:dyDescent="0.2">
      <c r="R12291" s="34"/>
      <c r="S12291" s="34"/>
      <c r="T12291" s="34"/>
      <c r="U12291" s="34"/>
      <c r="V12291" s="34"/>
      <c r="W12291" s="34"/>
      <c r="X12291" s="34"/>
      <c r="Y12291" s="34"/>
      <c r="Z12291" s="34"/>
    </row>
    <row r="12292" spans="18:26" x14ac:dyDescent="0.2">
      <c r="R12292" s="34"/>
      <c r="S12292" s="34"/>
      <c r="T12292" s="34"/>
      <c r="U12292" s="34"/>
      <c r="V12292" s="34"/>
      <c r="W12292" s="34"/>
      <c r="X12292" s="34"/>
      <c r="Y12292" s="34"/>
      <c r="Z12292" s="34"/>
    </row>
    <row r="12293" spans="18:26" x14ac:dyDescent="0.2">
      <c r="R12293" s="34"/>
      <c r="S12293" s="34"/>
      <c r="T12293" s="34"/>
      <c r="U12293" s="34"/>
      <c r="V12293" s="34"/>
      <c r="W12293" s="34"/>
      <c r="X12293" s="34"/>
      <c r="Y12293" s="34"/>
      <c r="Z12293" s="34"/>
    </row>
    <row r="12294" spans="18:26" x14ac:dyDescent="0.2">
      <c r="R12294" s="34"/>
      <c r="S12294" s="34"/>
      <c r="T12294" s="34"/>
      <c r="U12294" s="34"/>
      <c r="V12294" s="34"/>
      <c r="W12294" s="34"/>
      <c r="X12294" s="34"/>
      <c r="Y12294" s="34"/>
      <c r="Z12294" s="34"/>
    </row>
    <row r="12295" spans="18:26" x14ac:dyDescent="0.2">
      <c r="R12295" s="34"/>
      <c r="S12295" s="34"/>
      <c r="T12295" s="34"/>
      <c r="U12295" s="34"/>
      <c r="V12295" s="34"/>
      <c r="W12295" s="34"/>
      <c r="X12295" s="34"/>
      <c r="Y12295" s="34"/>
      <c r="Z12295" s="34"/>
    </row>
    <row r="12296" spans="18:26" x14ac:dyDescent="0.2">
      <c r="R12296" s="34"/>
      <c r="S12296" s="34"/>
      <c r="T12296" s="34"/>
      <c r="U12296" s="34"/>
      <c r="V12296" s="34"/>
      <c r="W12296" s="34"/>
      <c r="X12296" s="34"/>
      <c r="Y12296" s="34"/>
      <c r="Z12296" s="34"/>
    </row>
    <row r="12297" spans="18:26" x14ac:dyDescent="0.2">
      <c r="R12297" s="34"/>
      <c r="S12297" s="34"/>
      <c r="T12297" s="34"/>
      <c r="U12297" s="34"/>
      <c r="V12297" s="34"/>
      <c r="W12297" s="34"/>
      <c r="X12297" s="34"/>
      <c r="Y12297" s="34"/>
      <c r="Z12297" s="34"/>
    </row>
    <row r="12298" spans="18:26" x14ac:dyDescent="0.2">
      <c r="R12298" s="34"/>
      <c r="S12298" s="34"/>
      <c r="T12298" s="34"/>
      <c r="U12298" s="34"/>
      <c r="V12298" s="34"/>
      <c r="W12298" s="34"/>
      <c r="X12298" s="34"/>
      <c r="Y12298" s="34"/>
      <c r="Z12298" s="34"/>
    </row>
    <row r="12299" spans="18:26" x14ac:dyDescent="0.2">
      <c r="R12299" s="34"/>
      <c r="S12299" s="34"/>
      <c r="T12299" s="34"/>
      <c r="U12299" s="34"/>
      <c r="V12299" s="34"/>
      <c r="W12299" s="34"/>
      <c r="X12299" s="34"/>
      <c r="Y12299" s="34"/>
      <c r="Z12299" s="34"/>
    </row>
    <row r="12300" spans="18:26" x14ac:dyDescent="0.2">
      <c r="R12300" s="34"/>
      <c r="S12300" s="34"/>
      <c r="T12300" s="34"/>
      <c r="U12300" s="34"/>
      <c r="V12300" s="34"/>
      <c r="W12300" s="34"/>
      <c r="X12300" s="34"/>
      <c r="Y12300" s="34"/>
      <c r="Z12300" s="34"/>
    </row>
    <row r="12301" spans="18:26" x14ac:dyDescent="0.2">
      <c r="R12301" s="34"/>
      <c r="S12301" s="34"/>
      <c r="T12301" s="34"/>
      <c r="U12301" s="34"/>
      <c r="V12301" s="34"/>
      <c r="W12301" s="34"/>
      <c r="X12301" s="34"/>
      <c r="Y12301" s="34"/>
      <c r="Z12301" s="34"/>
    </row>
    <row r="12302" spans="18:26" x14ac:dyDescent="0.2">
      <c r="R12302" s="34"/>
      <c r="S12302" s="34"/>
      <c r="T12302" s="34"/>
      <c r="U12302" s="34"/>
      <c r="V12302" s="34"/>
      <c r="W12302" s="34"/>
      <c r="X12302" s="34"/>
      <c r="Y12302" s="34"/>
      <c r="Z12302" s="34"/>
    </row>
    <row r="12303" spans="18:26" x14ac:dyDescent="0.2">
      <c r="R12303" s="34"/>
      <c r="S12303" s="34"/>
      <c r="T12303" s="34"/>
      <c r="U12303" s="34"/>
      <c r="V12303" s="34"/>
      <c r="W12303" s="34"/>
      <c r="X12303" s="34"/>
      <c r="Y12303" s="34"/>
      <c r="Z12303" s="34"/>
    </row>
    <row r="12304" spans="18:26" x14ac:dyDescent="0.2">
      <c r="R12304" s="34"/>
      <c r="S12304" s="34"/>
      <c r="T12304" s="34"/>
      <c r="U12304" s="34"/>
      <c r="V12304" s="34"/>
      <c r="W12304" s="34"/>
      <c r="X12304" s="34"/>
      <c r="Y12304" s="34"/>
      <c r="Z12304" s="34"/>
    </row>
    <row r="12305" spans="18:26" x14ac:dyDescent="0.2">
      <c r="R12305" s="34"/>
      <c r="S12305" s="34"/>
      <c r="T12305" s="34"/>
      <c r="U12305" s="34"/>
      <c r="V12305" s="34"/>
      <c r="W12305" s="34"/>
      <c r="X12305" s="34"/>
      <c r="Y12305" s="34"/>
      <c r="Z12305" s="34"/>
    </row>
    <row r="12306" spans="18:26" x14ac:dyDescent="0.2">
      <c r="R12306" s="34"/>
      <c r="S12306" s="34"/>
      <c r="T12306" s="34"/>
      <c r="U12306" s="34"/>
      <c r="V12306" s="34"/>
      <c r="W12306" s="34"/>
      <c r="X12306" s="34"/>
      <c r="Y12306" s="34"/>
      <c r="Z12306" s="34"/>
    </row>
    <row r="12307" spans="18:26" x14ac:dyDescent="0.2">
      <c r="R12307" s="34"/>
      <c r="S12307" s="34"/>
      <c r="T12307" s="34"/>
      <c r="U12307" s="34"/>
      <c r="V12307" s="34"/>
      <c r="W12307" s="34"/>
      <c r="X12307" s="34"/>
      <c r="Y12307" s="34"/>
      <c r="Z12307" s="34"/>
    </row>
    <row r="12308" spans="18:26" x14ac:dyDescent="0.2">
      <c r="R12308" s="34"/>
      <c r="S12308" s="34"/>
      <c r="T12308" s="34"/>
      <c r="U12308" s="34"/>
      <c r="V12308" s="34"/>
      <c r="W12308" s="34"/>
      <c r="X12308" s="34"/>
      <c r="Y12308" s="34"/>
      <c r="Z12308" s="34"/>
    </row>
    <row r="12309" spans="18:26" x14ac:dyDescent="0.2">
      <c r="R12309" s="34"/>
      <c r="S12309" s="34"/>
      <c r="T12309" s="34"/>
      <c r="U12309" s="34"/>
      <c r="V12309" s="34"/>
      <c r="W12309" s="34"/>
      <c r="X12309" s="34"/>
      <c r="Y12309" s="34"/>
      <c r="Z12309" s="34"/>
    </row>
    <row r="12310" spans="18:26" x14ac:dyDescent="0.2">
      <c r="R12310" s="34"/>
      <c r="S12310" s="34"/>
      <c r="T12310" s="34"/>
      <c r="U12310" s="34"/>
      <c r="V12310" s="34"/>
      <c r="W12310" s="34"/>
      <c r="X12310" s="34"/>
      <c r="Y12310" s="34"/>
      <c r="Z12310" s="34"/>
    </row>
    <row r="12311" spans="18:26" x14ac:dyDescent="0.2">
      <c r="R12311" s="34"/>
      <c r="S12311" s="34"/>
      <c r="T12311" s="34"/>
      <c r="U12311" s="34"/>
      <c r="V12311" s="34"/>
      <c r="W12311" s="34"/>
      <c r="X12311" s="34"/>
      <c r="Y12311" s="34"/>
      <c r="Z12311" s="34"/>
    </row>
    <row r="12312" spans="18:26" x14ac:dyDescent="0.2">
      <c r="R12312" s="34"/>
      <c r="S12312" s="34"/>
      <c r="T12312" s="34"/>
      <c r="U12312" s="34"/>
      <c r="V12312" s="34"/>
      <c r="W12312" s="34"/>
      <c r="X12312" s="34"/>
      <c r="Y12312" s="34"/>
      <c r="Z12312" s="34"/>
    </row>
    <row r="12313" spans="18:26" x14ac:dyDescent="0.2">
      <c r="R12313" s="34"/>
      <c r="S12313" s="34"/>
      <c r="T12313" s="34"/>
      <c r="U12313" s="34"/>
      <c r="V12313" s="34"/>
      <c r="W12313" s="34"/>
      <c r="X12313" s="34"/>
      <c r="Y12313" s="34"/>
      <c r="Z12313" s="34"/>
    </row>
    <row r="12314" spans="18:26" x14ac:dyDescent="0.2">
      <c r="R12314" s="34"/>
      <c r="S12314" s="34"/>
      <c r="T12314" s="34"/>
      <c r="U12314" s="34"/>
      <c r="V12314" s="34"/>
      <c r="W12314" s="34"/>
      <c r="X12314" s="34"/>
      <c r="Y12314" s="34"/>
      <c r="Z12314" s="34"/>
    </row>
    <row r="12315" spans="18:26" x14ac:dyDescent="0.2">
      <c r="R12315" s="34"/>
      <c r="S12315" s="34"/>
      <c r="T12315" s="34"/>
      <c r="U12315" s="34"/>
      <c r="V12315" s="34"/>
      <c r="W12315" s="34"/>
      <c r="X12315" s="34"/>
      <c r="Y12315" s="34"/>
      <c r="Z12315" s="34"/>
    </row>
    <row r="12316" spans="18:26" x14ac:dyDescent="0.2">
      <c r="R12316" s="34"/>
      <c r="S12316" s="34"/>
      <c r="T12316" s="34"/>
      <c r="U12316" s="34"/>
      <c r="V12316" s="34"/>
      <c r="W12316" s="34"/>
      <c r="X12316" s="34"/>
      <c r="Y12316" s="34"/>
      <c r="Z12316" s="34"/>
    </row>
    <row r="12317" spans="18:26" x14ac:dyDescent="0.2">
      <c r="R12317" s="34"/>
      <c r="S12317" s="34"/>
      <c r="T12317" s="34"/>
      <c r="U12317" s="34"/>
      <c r="V12317" s="34"/>
      <c r="W12317" s="34"/>
      <c r="X12317" s="34"/>
      <c r="Y12317" s="34"/>
      <c r="Z12317" s="34"/>
    </row>
    <row r="12318" spans="18:26" x14ac:dyDescent="0.2">
      <c r="R12318" s="34"/>
      <c r="S12318" s="34"/>
      <c r="T12318" s="34"/>
      <c r="U12318" s="34"/>
      <c r="V12318" s="34"/>
      <c r="W12318" s="34"/>
      <c r="X12318" s="34"/>
      <c r="Y12318" s="34"/>
      <c r="Z12318" s="34"/>
    </row>
    <row r="12319" spans="18:26" x14ac:dyDescent="0.2">
      <c r="R12319" s="34"/>
      <c r="S12319" s="34"/>
      <c r="T12319" s="34"/>
      <c r="U12319" s="34"/>
      <c r="V12319" s="34"/>
      <c r="W12319" s="34"/>
      <c r="X12319" s="34"/>
      <c r="Y12319" s="34"/>
      <c r="Z12319" s="34"/>
    </row>
    <row r="12320" spans="18:26" x14ac:dyDescent="0.2">
      <c r="R12320" s="34"/>
      <c r="S12320" s="34"/>
      <c r="T12320" s="34"/>
      <c r="U12320" s="34"/>
      <c r="V12320" s="34"/>
      <c r="W12320" s="34"/>
      <c r="X12320" s="34"/>
      <c r="Y12320" s="34"/>
      <c r="Z12320" s="34"/>
    </row>
    <row r="12321" spans="18:26" x14ac:dyDescent="0.2">
      <c r="R12321" s="34"/>
      <c r="S12321" s="34"/>
      <c r="T12321" s="34"/>
      <c r="U12321" s="34"/>
      <c r="V12321" s="34"/>
      <c r="W12321" s="34"/>
      <c r="X12321" s="34"/>
      <c r="Y12321" s="34"/>
      <c r="Z12321" s="34"/>
    </row>
    <row r="12322" spans="18:26" x14ac:dyDescent="0.2">
      <c r="R12322" s="34"/>
      <c r="S12322" s="34"/>
      <c r="T12322" s="34"/>
      <c r="U12322" s="34"/>
      <c r="V12322" s="34"/>
      <c r="W12322" s="34"/>
      <c r="X12322" s="34"/>
      <c r="Y12322" s="34"/>
      <c r="Z12322" s="34"/>
    </row>
    <row r="12323" spans="18:26" x14ac:dyDescent="0.2">
      <c r="R12323" s="34"/>
      <c r="S12323" s="34"/>
      <c r="T12323" s="34"/>
      <c r="U12323" s="34"/>
      <c r="V12323" s="34"/>
      <c r="W12323" s="34"/>
      <c r="X12323" s="34"/>
      <c r="Y12323" s="34"/>
      <c r="Z12323" s="34"/>
    </row>
    <row r="12324" spans="18:26" x14ac:dyDescent="0.2">
      <c r="R12324" s="34"/>
      <c r="S12324" s="34"/>
      <c r="T12324" s="34"/>
      <c r="U12324" s="34"/>
      <c r="V12324" s="34"/>
      <c r="W12324" s="34"/>
      <c r="X12324" s="34"/>
      <c r="Y12324" s="34"/>
      <c r="Z12324" s="34"/>
    </row>
    <row r="12325" spans="18:26" x14ac:dyDescent="0.2">
      <c r="R12325" s="34"/>
      <c r="S12325" s="34"/>
      <c r="T12325" s="34"/>
      <c r="U12325" s="34"/>
      <c r="V12325" s="34"/>
      <c r="W12325" s="34"/>
      <c r="X12325" s="34"/>
      <c r="Y12325" s="34"/>
      <c r="Z12325" s="34"/>
    </row>
    <row r="12326" spans="18:26" x14ac:dyDescent="0.2">
      <c r="R12326" s="34"/>
      <c r="S12326" s="34"/>
      <c r="T12326" s="34"/>
      <c r="U12326" s="34"/>
      <c r="V12326" s="34"/>
      <c r="W12326" s="34"/>
      <c r="X12326" s="34"/>
      <c r="Y12326" s="34"/>
      <c r="Z12326" s="34"/>
    </row>
    <row r="12327" spans="18:26" x14ac:dyDescent="0.2">
      <c r="R12327" s="34"/>
      <c r="S12327" s="34"/>
      <c r="T12327" s="34"/>
      <c r="U12327" s="34"/>
      <c r="V12327" s="34"/>
      <c r="W12327" s="34"/>
      <c r="X12327" s="34"/>
      <c r="Y12327" s="34"/>
      <c r="Z12327" s="34"/>
    </row>
    <row r="12328" spans="18:26" x14ac:dyDescent="0.2">
      <c r="R12328" s="34"/>
      <c r="S12328" s="34"/>
      <c r="T12328" s="34"/>
      <c r="U12328" s="34"/>
      <c r="V12328" s="34"/>
      <c r="W12328" s="34"/>
      <c r="X12328" s="34"/>
      <c r="Y12328" s="34"/>
      <c r="Z12328" s="34"/>
    </row>
    <row r="12329" spans="18:26" x14ac:dyDescent="0.2">
      <c r="R12329" s="34"/>
      <c r="S12329" s="34"/>
      <c r="T12329" s="34"/>
      <c r="U12329" s="34"/>
      <c r="V12329" s="34"/>
      <c r="W12329" s="34"/>
      <c r="X12329" s="34"/>
      <c r="Y12329" s="34"/>
      <c r="Z12329" s="34"/>
    </row>
    <row r="12330" spans="18:26" x14ac:dyDescent="0.2">
      <c r="R12330" s="34"/>
      <c r="S12330" s="34"/>
      <c r="T12330" s="34"/>
      <c r="U12330" s="34"/>
      <c r="V12330" s="34"/>
      <c r="W12330" s="34"/>
      <c r="X12330" s="34"/>
      <c r="Y12330" s="34"/>
      <c r="Z12330" s="34"/>
    </row>
    <row r="12331" spans="18:26" x14ac:dyDescent="0.2">
      <c r="R12331" s="34"/>
      <c r="S12331" s="34"/>
      <c r="T12331" s="34"/>
      <c r="U12331" s="34"/>
      <c r="V12331" s="34"/>
      <c r="W12331" s="34"/>
      <c r="X12331" s="34"/>
      <c r="Y12331" s="34"/>
      <c r="Z12331" s="34"/>
    </row>
    <row r="12332" spans="18:26" x14ac:dyDescent="0.2">
      <c r="R12332" s="34"/>
      <c r="S12332" s="34"/>
      <c r="T12332" s="34"/>
      <c r="U12332" s="34"/>
      <c r="V12332" s="34"/>
      <c r="W12332" s="34"/>
      <c r="X12332" s="34"/>
      <c r="Y12332" s="34"/>
      <c r="Z12332" s="34"/>
    </row>
    <row r="12333" spans="18:26" x14ac:dyDescent="0.2">
      <c r="R12333" s="34"/>
      <c r="S12333" s="34"/>
      <c r="T12333" s="34"/>
      <c r="U12333" s="34"/>
      <c r="V12333" s="34"/>
      <c r="W12333" s="34"/>
      <c r="X12333" s="34"/>
      <c r="Y12333" s="34"/>
      <c r="Z12333" s="34"/>
    </row>
    <row r="12334" spans="18:26" x14ac:dyDescent="0.2">
      <c r="R12334" s="34"/>
      <c r="S12334" s="34"/>
      <c r="T12334" s="34"/>
      <c r="U12334" s="34"/>
      <c r="V12334" s="34"/>
      <c r="W12334" s="34"/>
      <c r="X12334" s="34"/>
      <c r="Y12334" s="34"/>
      <c r="Z12334" s="34"/>
    </row>
    <row r="12335" spans="18:26" x14ac:dyDescent="0.2">
      <c r="R12335" s="34"/>
      <c r="S12335" s="34"/>
      <c r="T12335" s="34"/>
      <c r="U12335" s="34"/>
      <c r="V12335" s="34"/>
      <c r="W12335" s="34"/>
      <c r="X12335" s="34"/>
      <c r="Y12335" s="34"/>
      <c r="Z12335" s="34"/>
    </row>
    <row r="12336" spans="18:26" x14ac:dyDescent="0.2">
      <c r="R12336" s="34"/>
      <c r="S12336" s="34"/>
      <c r="T12336" s="34"/>
      <c r="U12336" s="34"/>
      <c r="V12336" s="34"/>
      <c r="W12336" s="34"/>
      <c r="X12336" s="34"/>
      <c r="Y12336" s="34"/>
      <c r="Z12336" s="34"/>
    </row>
    <row r="12337" spans="18:26" x14ac:dyDescent="0.2">
      <c r="R12337" s="34"/>
      <c r="S12337" s="34"/>
      <c r="T12337" s="34"/>
      <c r="U12337" s="34"/>
      <c r="V12337" s="34"/>
      <c r="W12337" s="34"/>
      <c r="X12337" s="34"/>
      <c r="Y12337" s="34"/>
      <c r="Z12337" s="34"/>
    </row>
    <row r="12338" spans="18:26" x14ac:dyDescent="0.2">
      <c r="R12338" s="34"/>
      <c r="S12338" s="34"/>
      <c r="T12338" s="34"/>
      <c r="U12338" s="34"/>
      <c r="V12338" s="34"/>
      <c r="W12338" s="34"/>
      <c r="X12338" s="34"/>
      <c r="Y12338" s="34"/>
      <c r="Z12338" s="34"/>
    </row>
    <row r="12339" spans="18:26" x14ac:dyDescent="0.2">
      <c r="R12339" s="34"/>
      <c r="S12339" s="34"/>
      <c r="T12339" s="34"/>
      <c r="U12339" s="34"/>
      <c r="V12339" s="34"/>
      <c r="W12339" s="34"/>
      <c r="X12339" s="34"/>
      <c r="Y12339" s="34"/>
      <c r="Z12339" s="34"/>
    </row>
    <row r="12340" spans="18:26" x14ac:dyDescent="0.2">
      <c r="R12340" s="34"/>
      <c r="S12340" s="34"/>
      <c r="T12340" s="34"/>
      <c r="U12340" s="34"/>
      <c r="V12340" s="34"/>
      <c r="W12340" s="34"/>
      <c r="X12340" s="34"/>
      <c r="Y12340" s="34"/>
      <c r="Z12340" s="34"/>
    </row>
    <row r="12341" spans="18:26" x14ac:dyDescent="0.2">
      <c r="R12341" s="34"/>
      <c r="S12341" s="34"/>
      <c r="T12341" s="34"/>
      <c r="U12341" s="34"/>
      <c r="V12341" s="34"/>
      <c r="W12341" s="34"/>
      <c r="X12341" s="34"/>
      <c r="Y12341" s="34"/>
      <c r="Z12341" s="34"/>
    </row>
    <row r="12342" spans="18:26" x14ac:dyDescent="0.2">
      <c r="R12342" s="34"/>
      <c r="S12342" s="34"/>
      <c r="T12342" s="34"/>
      <c r="U12342" s="34"/>
      <c r="V12342" s="34"/>
      <c r="W12342" s="34"/>
      <c r="X12342" s="34"/>
      <c r="Y12342" s="34"/>
      <c r="Z12342" s="34"/>
    </row>
    <row r="12343" spans="18:26" x14ac:dyDescent="0.2">
      <c r="R12343" s="34"/>
      <c r="S12343" s="34"/>
      <c r="T12343" s="34"/>
      <c r="U12343" s="34"/>
      <c r="V12343" s="34"/>
      <c r="W12343" s="34"/>
      <c r="X12343" s="34"/>
      <c r="Y12343" s="34"/>
      <c r="Z12343" s="34"/>
    </row>
    <row r="12344" spans="18:26" x14ac:dyDescent="0.2">
      <c r="R12344" s="34"/>
      <c r="S12344" s="34"/>
      <c r="T12344" s="34"/>
      <c r="U12344" s="34"/>
      <c r="V12344" s="34"/>
      <c r="W12344" s="34"/>
      <c r="X12344" s="34"/>
      <c r="Y12344" s="34"/>
      <c r="Z12344" s="34"/>
    </row>
    <row r="12345" spans="18:26" x14ac:dyDescent="0.2">
      <c r="R12345" s="34"/>
      <c r="S12345" s="34"/>
      <c r="T12345" s="34"/>
      <c r="U12345" s="34"/>
      <c r="V12345" s="34"/>
      <c r="W12345" s="34"/>
      <c r="X12345" s="34"/>
      <c r="Y12345" s="34"/>
      <c r="Z12345" s="34"/>
    </row>
    <row r="12346" spans="18:26" x14ac:dyDescent="0.2">
      <c r="R12346" s="34"/>
      <c r="S12346" s="34"/>
      <c r="T12346" s="34"/>
      <c r="U12346" s="34"/>
      <c r="V12346" s="34"/>
      <c r="W12346" s="34"/>
      <c r="X12346" s="34"/>
      <c r="Y12346" s="34"/>
      <c r="Z12346" s="34"/>
    </row>
    <row r="12347" spans="18:26" x14ac:dyDescent="0.2">
      <c r="R12347" s="34"/>
      <c r="S12347" s="34"/>
      <c r="T12347" s="34"/>
      <c r="U12347" s="34"/>
      <c r="V12347" s="34"/>
      <c r="W12347" s="34"/>
      <c r="X12347" s="34"/>
      <c r="Y12347" s="34"/>
      <c r="Z12347" s="34"/>
    </row>
    <row r="12348" spans="18:26" x14ac:dyDescent="0.2">
      <c r="R12348" s="34"/>
      <c r="S12348" s="34"/>
      <c r="T12348" s="34"/>
      <c r="U12348" s="34"/>
      <c r="V12348" s="34"/>
      <c r="W12348" s="34"/>
      <c r="X12348" s="34"/>
      <c r="Y12348" s="34"/>
      <c r="Z12348" s="34"/>
    </row>
    <row r="12349" spans="18:26" x14ac:dyDescent="0.2">
      <c r="R12349" s="34"/>
      <c r="S12349" s="34"/>
      <c r="T12349" s="34"/>
      <c r="U12349" s="34"/>
      <c r="V12349" s="34"/>
      <c r="W12349" s="34"/>
      <c r="X12349" s="34"/>
      <c r="Y12349" s="34"/>
      <c r="Z12349" s="34"/>
    </row>
    <row r="12350" spans="18:26" x14ac:dyDescent="0.2">
      <c r="R12350" s="34"/>
      <c r="S12350" s="34"/>
      <c r="T12350" s="34"/>
      <c r="U12350" s="34"/>
      <c r="V12350" s="34"/>
      <c r="W12350" s="34"/>
      <c r="X12350" s="34"/>
      <c r="Y12350" s="34"/>
      <c r="Z12350" s="34"/>
    </row>
    <row r="12351" spans="18:26" x14ac:dyDescent="0.2">
      <c r="R12351" s="34"/>
      <c r="S12351" s="34"/>
      <c r="T12351" s="34"/>
      <c r="U12351" s="34"/>
      <c r="V12351" s="34"/>
      <c r="W12351" s="34"/>
      <c r="X12351" s="34"/>
      <c r="Y12351" s="34"/>
      <c r="Z12351" s="34"/>
    </row>
    <row r="12352" spans="18:26" x14ac:dyDescent="0.2">
      <c r="R12352" s="34"/>
      <c r="S12352" s="34"/>
      <c r="T12352" s="34"/>
      <c r="U12352" s="34"/>
      <c r="V12352" s="34"/>
      <c r="W12352" s="34"/>
      <c r="X12352" s="34"/>
      <c r="Y12352" s="34"/>
      <c r="Z12352" s="34"/>
    </row>
    <row r="12353" spans="18:26" x14ac:dyDescent="0.2">
      <c r="R12353" s="34"/>
      <c r="S12353" s="34"/>
      <c r="T12353" s="34"/>
      <c r="U12353" s="34"/>
      <c r="V12353" s="34"/>
      <c r="W12353" s="34"/>
      <c r="X12353" s="34"/>
      <c r="Y12353" s="34"/>
      <c r="Z12353" s="34"/>
    </row>
    <row r="12354" spans="18:26" x14ac:dyDescent="0.2">
      <c r="R12354" s="34"/>
      <c r="S12354" s="34"/>
      <c r="T12354" s="34"/>
      <c r="U12354" s="34"/>
      <c r="V12354" s="34"/>
      <c r="W12354" s="34"/>
      <c r="X12354" s="34"/>
      <c r="Y12354" s="34"/>
      <c r="Z12354" s="34"/>
    </row>
    <row r="12355" spans="18:26" x14ac:dyDescent="0.2">
      <c r="R12355" s="34"/>
      <c r="S12355" s="34"/>
      <c r="T12355" s="34"/>
      <c r="U12355" s="34"/>
      <c r="V12355" s="34"/>
      <c r="W12355" s="34"/>
      <c r="X12355" s="34"/>
      <c r="Y12355" s="34"/>
      <c r="Z12355" s="34"/>
    </row>
    <row r="12356" spans="18:26" x14ac:dyDescent="0.2">
      <c r="R12356" s="34"/>
      <c r="S12356" s="34"/>
      <c r="T12356" s="34"/>
      <c r="U12356" s="34"/>
      <c r="V12356" s="34"/>
      <c r="W12356" s="34"/>
      <c r="X12356" s="34"/>
      <c r="Y12356" s="34"/>
      <c r="Z12356" s="34"/>
    </row>
    <row r="12357" spans="18:26" x14ac:dyDescent="0.2">
      <c r="R12357" s="34"/>
      <c r="S12357" s="34"/>
      <c r="T12357" s="34"/>
      <c r="U12357" s="34"/>
      <c r="V12357" s="34"/>
      <c r="W12357" s="34"/>
      <c r="X12357" s="34"/>
      <c r="Y12357" s="34"/>
      <c r="Z12357" s="34"/>
    </row>
    <row r="12358" spans="18:26" x14ac:dyDescent="0.2">
      <c r="R12358" s="34"/>
      <c r="S12358" s="34"/>
      <c r="T12358" s="34"/>
      <c r="U12358" s="34"/>
      <c r="V12358" s="34"/>
      <c r="W12358" s="34"/>
      <c r="X12358" s="34"/>
      <c r="Y12358" s="34"/>
      <c r="Z12358" s="34"/>
    </row>
    <row r="12359" spans="18:26" x14ac:dyDescent="0.2">
      <c r="R12359" s="34"/>
      <c r="S12359" s="34"/>
      <c r="T12359" s="34"/>
      <c r="U12359" s="34"/>
      <c r="V12359" s="34"/>
      <c r="W12359" s="34"/>
      <c r="X12359" s="34"/>
      <c r="Y12359" s="34"/>
      <c r="Z12359" s="34"/>
    </row>
    <row r="12360" spans="18:26" x14ac:dyDescent="0.2">
      <c r="R12360" s="34"/>
      <c r="S12360" s="34"/>
      <c r="T12360" s="34"/>
      <c r="U12360" s="34"/>
      <c r="V12360" s="34"/>
      <c r="W12360" s="34"/>
      <c r="X12360" s="34"/>
      <c r="Y12360" s="34"/>
      <c r="Z12360" s="34"/>
    </row>
    <row r="12361" spans="18:26" x14ac:dyDescent="0.2">
      <c r="R12361" s="34"/>
      <c r="S12361" s="34"/>
      <c r="T12361" s="34"/>
      <c r="U12361" s="34"/>
      <c r="V12361" s="34"/>
      <c r="W12361" s="34"/>
      <c r="X12361" s="34"/>
      <c r="Y12361" s="34"/>
      <c r="Z12361" s="34"/>
    </row>
    <row r="12362" spans="18:26" x14ac:dyDescent="0.2">
      <c r="R12362" s="34"/>
      <c r="S12362" s="34"/>
      <c r="T12362" s="34"/>
      <c r="U12362" s="34"/>
      <c r="V12362" s="34"/>
      <c r="W12362" s="34"/>
      <c r="X12362" s="34"/>
      <c r="Y12362" s="34"/>
      <c r="Z12362" s="34"/>
    </row>
    <row r="12363" spans="18:26" x14ac:dyDescent="0.2">
      <c r="R12363" s="34"/>
      <c r="S12363" s="34"/>
      <c r="T12363" s="34"/>
      <c r="U12363" s="34"/>
      <c r="V12363" s="34"/>
      <c r="W12363" s="34"/>
      <c r="X12363" s="34"/>
      <c r="Y12363" s="34"/>
      <c r="Z12363" s="34"/>
    </row>
    <row r="12364" spans="18:26" x14ac:dyDescent="0.2">
      <c r="R12364" s="34"/>
      <c r="S12364" s="34"/>
      <c r="T12364" s="34"/>
      <c r="U12364" s="34"/>
      <c r="V12364" s="34"/>
      <c r="W12364" s="34"/>
      <c r="X12364" s="34"/>
      <c r="Y12364" s="34"/>
      <c r="Z12364" s="34"/>
    </row>
    <row r="12365" spans="18:26" x14ac:dyDescent="0.2">
      <c r="R12365" s="34"/>
      <c r="S12365" s="34"/>
      <c r="T12365" s="34"/>
      <c r="U12365" s="34"/>
      <c r="V12365" s="34"/>
      <c r="W12365" s="34"/>
      <c r="X12365" s="34"/>
      <c r="Y12365" s="34"/>
      <c r="Z12365" s="34"/>
    </row>
    <row r="12366" spans="18:26" x14ac:dyDescent="0.2">
      <c r="R12366" s="34"/>
      <c r="S12366" s="34"/>
      <c r="T12366" s="34"/>
      <c r="U12366" s="34"/>
      <c r="V12366" s="34"/>
      <c r="W12366" s="34"/>
      <c r="X12366" s="34"/>
      <c r="Y12366" s="34"/>
      <c r="Z12366" s="34"/>
    </row>
    <row r="12367" spans="18:26" x14ac:dyDescent="0.2">
      <c r="R12367" s="34"/>
      <c r="S12367" s="34"/>
      <c r="T12367" s="34"/>
      <c r="U12367" s="34"/>
      <c r="V12367" s="34"/>
      <c r="W12367" s="34"/>
      <c r="X12367" s="34"/>
      <c r="Y12367" s="34"/>
      <c r="Z12367" s="34"/>
    </row>
    <row r="12368" spans="18:26" x14ac:dyDescent="0.2">
      <c r="R12368" s="34"/>
      <c r="S12368" s="34"/>
      <c r="T12368" s="34"/>
      <c r="U12368" s="34"/>
      <c r="V12368" s="34"/>
      <c r="W12368" s="34"/>
      <c r="X12368" s="34"/>
      <c r="Y12368" s="34"/>
      <c r="Z12368" s="34"/>
    </row>
    <row r="12369" spans="18:26" x14ac:dyDescent="0.2">
      <c r="R12369" s="34"/>
      <c r="S12369" s="34"/>
      <c r="T12369" s="34"/>
      <c r="U12369" s="34"/>
      <c r="V12369" s="34"/>
      <c r="W12369" s="34"/>
      <c r="X12369" s="34"/>
      <c r="Y12369" s="34"/>
      <c r="Z12369" s="34"/>
    </row>
    <row r="12370" spans="18:26" x14ac:dyDescent="0.2">
      <c r="R12370" s="274"/>
      <c r="S12370" s="274"/>
      <c r="T12370" s="274"/>
      <c r="U12370" s="274"/>
      <c r="V12370" s="274"/>
      <c r="W12370" s="274"/>
      <c r="X12370" s="274"/>
      <c r="Y12370" s="274"/>
      <c r="Z12370" s="274"/>
    </row>
    <row r="12371" spans="18:26" x14ac:dyDescent="0.2">
      <c r="R12371" s="274"/>
      <c r="S12371" s="274"/>
      <c r="T12371" s="274"/>
      <c r="U12371" s="274"/>
      <c r="V12371" s="274"/>
      <c r="W12371" s="274"/>
      <c r="X12371" s="274"/>
      <c r="Y12371" s="274"/>
      <c r="Z12371" s="274"/>
    </row>
    <row r="12372" spans="18:26" x14ac:dyDescent="0.2">
      <c r="R12372" s="34"/>
      <c r="S12372" s="34"/>
      <c r="T12372" s="34"/>
      <c r="U12372" s="34"/>
      <c r="V12372" s="34"/>
      <c r="W12372" s="34"/>
      <c r="X12372" s="34"/>
      <c r="Y12372" s="34"/>
      <c r="Z12372" s="34"/>
    </row>
    <row r="12373" spans="18:26" x14ac:dyDescent="0.2">
      <c r="R12373" s="34"/>
      <c r="S12373" s="34"/>
      <c r="T12373" s="34"/>
      <c r="U12373" s="34"/>
      <c r="V12373" s="34"/>
      <c r="W12373" s="34"/>
      <c r="X12373" s="34"/>
      <c r="Y12373" s="34"/>
      <c r="Z12373" s="34"/>
    </row>
    <row r="12374" spans="18:26" x14ac:dyDescent="0.2">
      <c r="R12374" s="34"/>
      <c r="S12374" s="34"/>
      <c r="T12374" s="34"/>
      <c r="U12374" s="34"/>
      <c r="V12374" s="34"/>
      <c r="W12374" s="34"/>
      <c r="X12374" s="34"/>
      <c r="Y12374" s="34"/>
      <c r="Z12374" s="34"/>
    </row>
    <row r="12375" spans="18:26" x14ac:dyDescent="0.2">
      <c r="R12375" s="34"/>
      <c r="S12375" s="34"/>
      <c r="T12375" s="34"/>
      <c r="U12375" s="34"/>
      <c r="V12375" s="34"/>
      <c r="W12375" s="34"/>
      <c r="X12375" s="34"/>
      <c r="Y12375" s="34"/>
      <c r="Z12375" s="34"/>
    </row>
    <row r="12376" spans="18:26" x14ac:dyDescent="0.2">
      <c r="R12376" s="274"/>
      <c r="S12376" s="274"/>
      <c r="T12376" s="274"/>
      <c r="U12376" s="274"/>
      <c r="V12376" s="274"/>
      <c r="W12376" s="274"/>
      <c r="X12376" s="274"/>
      <c r="Y12376" s="274"/>
      <c r="Z12376" s="274"/>
    </row>
    <row r="12377" spans="18:26" x14ac:dyDescent="0.2">
      <c r="R12377" s="274"/>
      <c r="S12377" s="274"/>
      <c r="T12377" s="274"/>
      <c r="U12377" s="274"/>
      <c r="V12377" s="274"/>
      <c r="W12377" s="274"/>
      <c r="X12377" s="274"/>
      <c r="Y12377" s="274"/>
      <c r="Z12377" s="274"/>
    </row>
    <row r="12378" spans="18:26" x14ac:dyDescent="0.2">
      <c r="R12378" s="34"/>
      <c r="S12378" s="34"/>
      <c r="T12378" s="34"/>
      <c r="U12378" s="34"/>
      <c r="V12378" s="34"/>
      <c r="W12378" s="34"/>
      <c r="X12378" s="34"/>
      <c r="Y12378" s="34"/>
      <c r="Z12378" s="34"/>
    </row>
    <row r="12379" spans="18:26" x14ac:dyDescent="0.2">
      <c r="R12379" s="34"/>
      <c r="S12379" s="34"/>
      <c r="T12379" s="34"/>
      <c r="U12379" s="34"/>
      <c r="V12379" s="34"/>
      <c r="W12379" s="34"/>
      <c r="X12379" s="34"/>
      <c r="Y12379" s="34"/>
      <c r="Z12379" s="34"/>
    </row>
    <row r="12380" spans="18:26" x14ac:dyDescent="0.2">
      <c r="R12380" s="34"/>
      <c r="S12380" s="34"/>
      <c r="T12380" s="34"/>
      <c r="U12380" s="34"/>
      <c r="V12380" s="34"/>
      <c r="W12380" s="34"/>
      <c r="X12380" s="34"/>
      <c r="Y12380" s="34"/>
      <c r="Z12380" s="34"/>
    </row>
    <row r="12381" spans="18:26" x14ac:dyDescent="0.2">
      <c r="R12381" s="34"/>
      <c r="S12381" s="34"/>
      <c r="T12381" s="34"/>
      <c r="U12381" s="34"/>
      <c r="V12381" s="34"/>
      <c r="W12381" s="34"/>
      <c r="X12381" s="34"/>
      <c r="Y12381" s="34"/>
      <c r="Z12381" s="34"/>
    </row>
    <row r="12382" spans="18:26" x14ac:dyDescent="0.2">
      <c r="R12382" s="34"/>
      <c r="S12382" s="34"/>
      <c r="T12382" s="34"/>
      <c r="U12382" s="34"/>
      <c r="V12382" s="34"/>
      <c r="W12382" s="34"/>
      <c r="X12382" s="34"/>
      <c r="Y12382" s="34"/>
      <c r="Z12382" s="34"/>
    </row>
    <row r="12383" spans="18:26" x14ac:dyDescent="0.2">
      <c r="R12383" s="34"/>
      <c r="S12383" s="34"/>
      <c r="T12383" s="34"/>
      <c r="U12383" s="34"/>
      <c r="V12383" s="34"/>
      <c r="W12383" s="34"/>
      <c r="X12383" s="34"/>
      <c r="Y12383" s="34"/>
      <c r="Z12383" s="34"/>
    </row>
    <row r="12384" spans="18:26" x14ac:dyDescent="0.2">
      <c r="R12384" s="34"/>
      <c r="S12384" s="34"/>
      <c r="T12384" s="34"/>
      <c r="U12384" s="34"/>
      <c r="V12384" s="34"/>
      <c r="W12384" s="34"/>
      <c r="X12384" s="34"/>
      <c r="Y12384" s="34"/>
      <c r="Z12384" s="34"/>
    </row>
    <row r="12385" spans="18:26" x14ac:dyDescent="0.2">
      <c r="R12385" s="34"/>
      <c r="S12385" s="34"/>
      <c r="T12385" s="34"/>
      <c r="U12385" s="34"/>
      <c r="V12385" s="34"/>
      <c r="W12385" s="34"/>
      <c r="X12385" s="34"/>
      <c r="Y12385" s="34"/>
      <c r="Z12385" s="34"/>
    </row>
    <row r="12386" spans="18:26" x14ac:dyDescent="0.2">
      <c r="R12386" s="34"/>
      <c r="S12386" s="34"/>
      <c r="T12386" s="34"/>
      <c r="U12386" s="34"/>
      <c r="V12386" s="34"/>
      <c r="W12386" s="34"/>
      <c r="X12386" s="34"/>
      <c r="Y12386" s="34"/>
      <c r="Z12386" s="34"/>
    </row>
    <row r="12387" spans="18:26" x14ac:dyDescent="0.2">
      <c r="R12387" s="34"/>
      <c r="S12387" s="34"/>
      <c r="T12387" s="34"/>
      <c r="U12387" s="34"/>
      <c r="V12387" s="34"/>
      <c r="W12387" s="34"/>
      <c r="X12387" s="34"/>
      <c r="Y12387" s="34"/>
      <c r="Z12387" s="34"/>
    </row>
    <row r="12388" spans="18:26" x14ac:dyDescent="0.2">
      <c r="R12388" s="34"/>
      <c r="S12388" s="34"/>
      <c r="T12388" s="34"/>
      <c r="U12388" s="34"/>
      <c r="V12388" s="34"/>
      <c r="W12388" s="34"/>
      <c r="X12388" s="34"/>
      <c r="Y12388" s="34"/>
      <c r="Z12388" s="34"/>
    </row>
    <row r="12389" spans="18:26" x14ac:dyDescent="0.2">
      <c r="R12389" s="34"/>
      <c r="S12389" s="34"/>
      <c r="T12389" s="34"/>
      <c r="U12389" s="34"/>
      <c r="V12389" s="34"/>
      <c r="W12389" s="34"/>
      <c r="X12389" s="34"/>
      <c r="Y12389" s="34"/>
      <c r="Z12389" s="34"/>
    </row>
    <row r="12390" spans="18:26" x14ac:dyDescent="0.2">
      <c r="R12390" s="34"/>
      <c r="S12390" s="34"/>
      <c r="T12390" s="34"/>
      <c r="U12390" s="34"/>
      <c r="V12390" s="34"/>
      <c r="W12390" s="34"/>
      <c r="X12390" s="34"/>
      <c r="Y12390" s="34"/>
      <c r="Z12390" s="34"/>
    </row>
    <row r="12391" spans="18:26" x14ac:dyDescent="0.2">
      <c r="R12391" s="34"/>
      <c r="S12391" s="34"/>
      <c r="T12391" s="34"/>
      <c r="U12391" s="34"/>
      <c r="V12391" s="34"/>
      <c r="W12391" s="34"/>
      <c r="X12391" s="34"/>
      <c r="Y12391" s="34"/>
      <c r="Z12391" s="34"/>
    </row>
    <row r="12392" spans="18:26" x14ac:dyDescent="0.2">
      <c r="R12392" s="34"/>
      <c r="S12392" s="34"/>
      <c r="T12392" s="34"/>
      <c r="U12392" s="34"/>
      <c r="V12392" s="34"/>
      <c r="W12392" s="34"/>
      <c r="X12392" s="34"/>
      <c r="Y12392" s="34"/>
      <c r="Z12392" s="34"/>
    </row>
    <row r="12393" spans="18:26" x14ac:dyDescent="0.2">
      <c r="R12393" s="34"/>
      <c r="S12393" s="34"/>
      <c r="T12393" s="34"/>
      <c r="U12393" s="34"/>
      <c r="V12393" s="34"/>
      <c r="W12393" s="34"/>
      <c r="X12393" s="34"/>
      <c r="Y12393" s="34"/>
      <c r="Z12393" s="34"/>
    </row>
    <row r="12394" spans="18:26" x14ac:dyDescent="0.2">
      <c r="R12394" s="34"/>
      <c r="S12394" s="34"/>
      <c r="T12394" s="34"/>
      <c r="U12394" s="34"/>
      <c r="V12394" s="34"/>
      <c r="W12394" s="34"/>
      <c r="X12394" s="34"/>
      <c r="Y12394" s="34"/>
      <c r="Z12394" s="34"/>
    </row>
    <row r="12395" spans="18:26" x14ac:dyDescent="0.2">
      <c r="R12395" s="34"/>
      <c r="S12395" s="34"/>
      <c r="T12395" s="34"/>
      <c r="U12395" s="34"/>
      <c r="V12395" s="34"/>
      <c r="W12395" s="34"/>
      <c r="X12395" s="34"/>
      <c r="Y12395" s="34"/>
      <c r="Z12395" s="34"/>
    </row>
    <row r="12396" spans="18:26" x14ac:dyDescent="0.2">
      <c r="R12396" s="34"/>
      <c r="S12396" s="34"/>
      <c r="T12396" s="34"/>
      <c r="U12396" s="34"/>
      <c r="V12396" s="34"/>
      <c r="W12396" s="34"/>
      <c r="X12396" s="34"/>
      <c r="Y12396" s="34"/>
      <c r="Z12396" s="34"/>
    </row>
    <row r="12397" spans="18:26" x14ac:dyDescent="0.2">
      <c r="R12397" s="34"/>
      <c r="S12397" s="34"/>
      <c r="T12397" s="34"/>
      <c r="U12397" s="34"/>
      <c r="V12397" s="34"/>
      <c r="W12397" s="34"/>
      <c r="X12397" s="34"/>
      <c r="Y12397" s="34"/>
      <c r="Z12397" s="34"/>
    </row>
    <row r="12398" spans="18:26" x14ac:dyDescent="0.2">
      <c r="R12398" s="34"/>
      <c r="S12398" s="34"/>
      <c r="T12398" s="34"/>
      <c r="U12398" s="34"/>
      <c r="V12398" s="34"/>
      <c r="W12398" s="34"/>
      <c r="X12398" s="34"/>
      <c r="Y12398" s="34"/>
      <c r="Z12398" s="34"/>
    </row>
    <row r="12399" spans="18:26" x14ac:dyDescent="0.2">
      <c r="R12399" s="34"/>
      <c r="S12399" s="34"/>
      <c r="T12399" s="34"/>
      <c r="U12399" s="34"/>
      <c r="V12399" s="34"/>
      <c r="W12399" s="34"/>
      <c r="X12399" s="34"/>
      <c r="Y12399" s="34"/>
      <c r="Z12399" s="34"/>
    </row>
    <row r="12400" spans="18:26" x14ac:dyDescent="0.2">
      <c r="R12400" s="34"/>
      <c r="S12400" s="34"/>
      <c r="T12400" s="34"/>
      <c r="U12400" s="34"/>
      <c r="V12400" s="34"/>
      <c r="W12400" s="34"/>
      <c r="X12400" s="34"/>
      <c r="Y12400" s="34"/>
      <c r="Z12400" s="34"/>
    </row>
    <row r="12401" spans="18:26" x14ac:dyDescent="0.2">
      <c r="R12401" s="34"/>
      <c r="S12401" s="34"/>
      <c r="T12401" s="34"/>
      <c r="U12401" s="34"/>
      <c r="V12401" s="34"/>
      <c r="W12401" s="34"/>
      <c r="X12401" s="34"/>
      <c r="Y12401" s="34"/>
      <c r="Z12401" s="34"/>
    </row>
    <row r="12402" spans="18:26" x14ac:dyDescent="0.2">
      <c r="R12402" s="34"/>
      <c r="S12402" s="34"/>
      <c r="T12402" s="34"/>
      <c r="U12402" s="34"/>
      <c r="V12402" s="34"/>
      <c r="W12402" s="34"/>
      <c r="X12402" s="34"/>
      <c r="Y12402" s="34"/>
      <c r="Z12402" s="34"/>
    </row>
    <row r="12403" spans="18:26" x14ac:dyDescent="0.2">
      <c r="R12403" s="34"/>
      <c r="S12403" s="34"/>
      <c r="T12403" s="34"/>
      <c r="U12403" s="34"/>
      <c r="V12403" s="34"/>
      <c r="W12403" s="34"/>
      <c r="X12403" s="34"/>
      <c r="Y12403" s="34"/>
      <c r="Z12403" s="34"/>
    </row>
    <row r="12404" spans="18:26" x14ac:dyDescent="0.2">
      <c r="R12404" s="34"/>
      <c r="S12404" s="34"/>
      <c r="T12404" s="34"/>
      <c r="U12404" s="34"/>
      <c r="V12404" s="34"/>
      <c r="W12404" s="34"/>
      <c r="X12404" s="34"/>
      <c r="Y12404" s="34"/>
      <c r="Z12404" s="34"/>
    </row>
    <row r="12405" spans="18:26" x14ac:dyDescent="0.2">
      <c r="R12405" s="34"/>
      <c r="S12405" s="34"/>
      <c r="T12405" s="34"/>
      <c r="U12405" s="34"/>
      <c r="V12405" s="34"/>
      <c r="W12405" s="34"/>
      <c r="X12405" s="34"/>
      <c r="Y12405" s="34"/>
      <c r="Z12405" s="34"/>
    </row>
    <row r="12406" spans="18:26" x14ac:dyDescent="0.2">
      <c r="R12406" s="34"/>
      <c r="S12406" s="34"/>
      <c r="T12406" s="34"/>
      <c r="U12406" s="34"/>
      <c r="V12406" s="34"/>
      <c r="W12406" s="34"/>
      <c r="X12406" s="34"/>
      <c r="Y12406" s="34"/>
      <c r="Z12406" s="34"/>
    </row>
    <row r="12407" spans="18:26" x14ac:dyDescent="0.2">
      <c r="R12407" s="34"/>
      <c r="S12407" s="34"/>
      <c r="T12407" s="34"/>
      <c r="U12407" s="34"/>
      <c r="V12407" s="34"/>
      <c r="W12407" s="34"/>
      <c r="X12407" s="34"/>
      <c r="Y12407" s="34"/>
      <c r="Z12407" s="34"/>
    </row>
    <row r="12408" spans="18:26" x14ac:dyDescent="0.2">
      <c r="R12408" s="34"/>
      <c r="S12408" s="34"/>
      <c r="T12408" s="34"/>
      <c r="U12408" s="34"/>
      <c r="V12408" s="34"/>
      <c r="W12408" s="34"/>
      <c r="X12408" s="34"/>
      <c r="Y12408" s="34"/>
      <c r="Z12408" s="34"/>
    </row>
    <row r="12409" spans="18:26" x14ac:dyDescent="0.2">
      <c r="R12409" s="34"/>
      <c r="S12409" s="34"/>
      <c r="T12409" s="34"/>
      <c r="U12409" s="34"/>
      <c r="V12409" s="34"/>
      <c r="W12409" s="34"/>
      <c r="X12409" s="34"/>
      <c r="Y12409" s="34"/>
      <c r="Z12409" s="34"/>
    </row>
    <row r="12410" spans="18:26" x14ac:dyDescent="0.2">
      <c r="R12410" s="34"/>
      <c r="S12410" s="34"/>
      <c r="T12410" s="34"/>
      <c r="U12410" s="34"/>
      <c r="V12410" s="34"/>
      <c r="W12410" s="34"/>
      <c r="X12410" s="34"/>
      <c r="Y12410" s="34"/>
      <c r="Z12410" s="34"/>
    </row>
    <row r="12411" spans="18:26" x14ac:dyDescent="0.2">
      <c r="R12411" s="34"/>
      <c r="S12411" s="34"/>
      <c r="T12411" s="34"/>
      <c r="U12411" s="34"/>
      <c r="V12411" s="34"/>
      <c r="W12411" s="34"/>
      <c r="X12411" s="34"/>
      <c r="Y12411" s="34"/>
      <c r="Z12411" s="34"/>
    </row>
    <row r="12412" spans="18:26" x14ac:dyDescent="0.2">
      <c r="R12412" s="34"/>
      <c r="S12412" s="34"/>
      <c r="T12412" s="34"/>
      <c r="U12412" s="34"/>
      <c r="V12412" s="34"/>
      <c r="W12412" s="34"/>
      <c r="X12412" s="34"/>
      <c r="Y12412" s="34"/>
      <c r="Z12412" s="34"/>
    </row>
    <row r="12413" spans="18:26" x14ac:dyDescent="0.2">
      <c r="R12413" s="34"/>
      <c r="S12413" s="34"/>
      <c r="T12413" s="34"/>
      <c r="U12413" s="34"/>
      <c r="V12413" s="34"/>
      <c r="W12413" s="34"/>
      <c r="X12413" s="34"/>
      <c r="Y12413" s="34"/>
      <c r="Z12413" s="34"/>
    </row>
    <row r="12414" spans="18:26" x14ac:dyDescent="0.2">
      <c r="R12414" s="34"/>
      <c r="S12414" s="34"/>
      <c r="T12414" s="34"/>
      <c r="U12414" s="34"/>
      <c r="V12414" s="34"/>
      <c r="W12414" s="34"/>
      <c r="X12414" s="34"/>
      <c r="Y12414" s="34"/>
      <c r="Z12414" s="34"/>
    </row>
    <row r="12415" spans="18:26" x14ac:dyDescent="0.2">
      <c r="R12415" s="34"/>
      <c r="S12415" s="34"/>
      <c r="T12415" s="34"/>
      <c r="U12415" s="34"/>
      <c r="V12415" s="34"/>
      <c r="W12415" s="34"/>
      <c r="X12415" s="34"/>
      <c r="Y12415" s="34"/>
      <c r="Z12415" s="34"/>
    </row>
    <row r="12416" spans="18:26" x14ac:dyDescent="0.2">
      <c r="R12416" s="34"/>
      <c r="S12416" s="34"/>
      <c r="T12416" s="34"/>
      <c r="U12416" s="34"/>
      <c r="V12416" s="34"/>
      <c r="W12416" s="34"/>
      <c r="X12416" s="34"/>
      <c r="Y12416" s="34"/>
      <c r="Z12416" s="34"/>
    </row>
    <row r="12417" spans="18:26" x14ac:dyDescent="0.2">
      <c r="R12417" s="34"/>
      <c r="S12417" s="34"/>
      <c r="T12417" s="34"/>
      <c r="U12417" s="34"/>
      <c r="V12417" s="34"/>
      <c r="W12417" s="34"/>
      <c r="X12417" s="34"/>
      <c r="Y12417" s="34"/>
      <c r="Z12417" s="34"/>
    </row>
    <row r="12418" spans="18:26" x14ac:dyDescent="0.2">
      <c r="R12418" s="34"/>
      <c r="S12418" s="34"/>
      <c r="T12418" s="34"/>
      <c r="U12418" s="34"/>
      <c r="V12418" s="34"/>
      <c r="W12418" s="34"/>
      <c r="X12418" s="34"/>
      <c r="Y12418" s="34"/>
      <c r="Z12418" s="34"/>
    </row>
    <row r="12419" spans="18:26" x14ac:dyDescent="0.2">
      <c r="R12419" s="34"/>
      <c r="S12419" s="34"/>
      <c r="T12419" s="34"/>
      <c r="U12419" s="34"/>
      <c r="V12419" s="34"/>
      <c r="W12419" s="34"/>
      <c r="X12419" s="34"/>
      <c r="Y12419" s="34"/>
      <c r="Z12419" s="34"/>
    </row>
    <row r="12420" spans="18:26" x14ac:dyDescent="0.2">
      <c r="R12420" s="34"/>
      <c r="S12420" s="34"/>
      <c r="T12420" s="34"/>
      <c r="U12420" s="34"/>
      <c r="V12420" s="34"/>
      <c r="W12420" s="34"/>
      <c r="X12420" s="34"/>
      <c r="Y12420" s="34"/>
      <c r="Z12420" s="34"/>
    </row>
    <row r="12421" spans="18:26" x14ac:dyDescent="0.2">
      <c r="R12421" s="34"/>
      <c r="S12421" s="34"/>
      <c r="T12421" s="34"/>
      <c r="U12421" s="34"/>
      <c r="V12421" s="34"/>
      <c r="W12421" s="34"/>
      <c r="X12421" s="34"/>
      <c r="Y12421" s="34"/>
      <c r="Z12421" s="34"/>
    </row>
    <row r="12422" spans="18:26" x14ac:dyDescent="0.2">
      <c r="R12422" s="34"/>
      <c r="S12422" s="34"/>
      <c r="T12422" s="34"/>
      <c r="U12422" s="34"/>
      <c r="V12422" s="34"/>
      <c r="W12422" s="34"/>
      <c r="X12422" s="34"/>
      <c r="Y12422" s="34"/>
      <c r="Z12422" s="34"/>
    </row>
    <row r="12423" spans="18:26" x14ac:dyDescent="0.2">
      <c r="R12423" s="34"/>
      <c r="S12423" s="34"/>
      <c r="T12423" s="34"/>
      <c r="U12423" s="34"/>
      <c r="V12423" s="34"/>
      <c r="W12423" s="34"/>
      <c r="X12423" s="34"/>
      <c r="Y12423" s="34"/>
      <c r="Z12423" s="34"/>
    </row>
    <row r="12424" spans="18:26" x14ac:dyDescent="0.2">
      <c r="R12424" s="34"/>
      <c r="S12424" s="34"/>
      <c r="T12424" s="34"/>
      <c r="U12424" s="34"/>
      <c r="V12424" s="34"/>
      <c r="W12424" s="34"/>
      <c r="X12424" s="34"/>
      <c r="Y12424" s="34"/>
      <c r="Z12424" s="34"/>
    </row>
    <row r="12425" spans="18:26" x14ac:dyDescent="0.2">
      <c r="R12425" s="34"/>
      <c r="S12425" s="34"/>
      <c r="T12425" s="34"/>
      <c r="U12425" s="34"/>
      <c r="V12425" s="34"/>
      <c r="W12425" s="34"/>
      <c r="X12425" s="34"/>
      <c r="Y12425" s="34"/>
      <c r="Z12425" s="34"/>
    </row>
    <row r="12426" spans="18:26" x14ac:dyDescent="0.2">
      <c r="R12426" s="34"/>
      <c r="S12426" s="34"/>
      <c r="T12426" s="34"/>
      <c r="U12426" s="34"/>
      <c r="V12426" s="34"/>
      <c r="W12426" s="34"/>
      <c r="X12426" s="34"/>
      <c r="Y12426" s="34"/>
      <c r="Z12426" s="34"/>
    </row>
    <row r="12427" spans="18:26" x14ac:dyDescent="0.2">
      <c r="R12427" s="34"/>
      <c r="S12427" s="34"/>
      <c r="T12427" s="34"/>
      <c r="U12427" s="34"/>
      <c r="V12427" s="34"/>
      <c r="W12427" s="34"/>
      <c r="X12427" s="34"/>
      <c r="Y12427" s="34"/>
      <c r="Z12427" s="34"/>
    </row>
    <row r="12428" spans="18:26" x14ac:dyDescent="0.2">
      <c r="R12428" s="34"/>
      <c r="S12428" s="34"/>
      <c r="T12428" s="34"/>
      <c r="U12428" s="34"/>
      <c r="V12428" s="34"/>
      <c r="W12428" s="34"/>
      <c r="X12428" s="34"/>
      <c r="Y12428" s="34"/>
      <c r="Z12428" s="34"/>
    </row>
    <row r="12429" spans="18:26" x14ac:dyDescent="0.2">
      <c r="R12429" s="34"/>
      <c r="S12429" s="34"/>
      <c r="T12429" s="34"/>
      <c r="U12429" s="34"/>
      <c r="V12429" s="34"/>
      <c r="W12429" s="34"/>
      <c r="X12429" s="34"/>
      <c r="Y12429" s="34"/>
      <c r="Z12429" s="34"/>
    </row>
    <row r="12430" spans="18:26" x14ac:dyDescent="0.2">
      <c r="R12430" s="34"/>
      <c r="S12430" s="34"/>
      <c r="T12430" s="34"/>
      <c r="U12430" s="34"/>
      <c r="V12430" s="34"/>
      <c r="W12430" s="34"/>
      <c r="X12430" s="34"/>
      <c r="Y12430" s="34"/>
      <c r="Z12430" s="34"/>
    </row>
    <row r="12431" spans="18:26" x14ac:dyDescent="0.2">
      <c r="R12431" s="34"/>
      <c r="S12431" s="34"/>
      <c r="T12431" s="34"/>
      <c r="U12431" s="34"/>
      <c r="V12431" s="34"/>
      <c r="W12431" s="34"/>
      <c r="X12431" s="34"/>
      <c r="Y12431" s="34"/>
      <c r="Z12431" s="34"/>
    </row>
    <row r="12432" spans="18:26" x14ac:dyDescent="0.2">
      <c r="R12432" s="34"/>
      <c r="S12432" s="34"/>
      <c r="T12432" s="34"/>
      <c r="U12432" s="34"/>
      <c r="V12432" s="34"/>
      <c r="W12432" s="34"/>
      <c r="X12432" s="34"/>
      <c r="Y12432" s="34"/>
      <c r="Z12432" s="34"/>
    </row>
    <row r="12433" spans="18:26" x14ac:dyDescent="0.2">
      <c r="R12433" s="34"/>
      <c r="S12433" s="34"/>
      <c r="T12433" s="34"/>
      <c r="U12433" s="34"/>
      <c r="V12433" s="34"/>
      <c r="W12433" s="34"/>
      <c r="X12433" s="34"/>
      <c r="Y12433" s="34"/>
      <c r="Z12433" s="34"/>
    </row>
    <row r="12434" spans="18:26" x14ac:dyDescent="0.2">
      <c r="R12434" s="34"/>
      <c r="S12434" s="34"/>
      <c r="T12434" s="34"/>
      <c r="U12434" s="34"/>
      <c r="V12434" s="34"/>
      <c r="W12434" s="34"/>
      <c r="X12434" s="34"/>
      <c r="Y12434" s="34"/>
      <c r="Z12434" s="34"/>
    </row>
    <row r="12435" spans="18:26" x14ac:dyDescent="0.2">
      <c r="R12435" s="34"/>
      <c r="S12435" s="34"/>
      <c r="T12435" s="34"/>
      <c r="U12435" s="34"/>
      <c r="V12435" s="34"/>
      <c r="W12435" s="34"/>
      <c r="X12435" s="34"/>
      <c r="Y12435" s="34"/>
      <c r="Z12435" s="34"/>
    </row>
    <row r="12436" spans="18:26" x14ac:dyDescent="0.2">
      <c r="R12436" s="34"/>
      <c r="S12436" s="34"/>
      <c r="T12436" s="34"/>
      <c r="U12436" s="34"/>
      <c r="V12436" s="34"/>
      <c r="W12436" s="34"/>
      <c r="X12436" s="34"/>
      <c r="Y12436" s="34"/>
      <c r="Z12436" s="34"/>
    </row>
    <row r="12437" spans="18:26" x14ac:dyDescent="0.2">
      <c r="R12437" s="34"/>
      <c r="S12437" s="34"/>
      <c r="T12437" s="34"/>
      <c r="U12437" s="34"/>
      <c r="V12437" s="34"/>
      <c r="W12437" s="34"/>
      <c r="X12437" s="34"/>
      <c r="Y12437" s="34"/>
      <c r="Z12437" s="34"/>
    </row>
    <row r="12438" spans="18:26" x14ac:dyDescent="0.2">
      <c r="R12438" s="34"/>
      <c r="S12438" s="34"/>
      <c r="T12438" s="34"/>
      <c r="U12438" s="34"/>
      <c r="V12438" s="34"/>
      <c r="W12438" s="34"/>
      <c r="X12438" s="34"/>
      <c r="Y12438" s="34"/>
      <c r="Z12438" s="34"/>
    </row>
    <row r="12439" spans="18:26" x14ac:dyDescent="0.2">
      <c r="R12439" s="34"/>
      <c r="S12439" s="34"/>
      <c r="T12439" s="34"/>
      <c r="U12439" s="34"/>
      <c r="V12439" s="34"/>
      <c r="W12439" s="34"/>
      <c r="X12439" s="34"/>
      <c r="Y12439" s="34"/>
      <c r="Z12439" s="34"/>
    </row>
    <row r="12440" spans="18:26" x14ac:dyDescent="0.2">
      <c r="R12440" s="34"/>
      <c r="S12440" s="34"/>
      <c r="T12440" s="34"/>
      <c r="U12440" s="34"/>
      <c r="V12440" s="34"/>
      <c r="W12440" s="34"/>
      <c r="X12440" s="34"/>
      <c r="Y12440" s="34"/>
      <c r="Z12440" s="34"/>
    </row>
    <row r="12441" spans="18:26" x14ac:dyDescent="0.2">
      <c r="R12441" s="34"/>
      <c r="S12441" s="34"/>
      <c r="T12441" s="34"/>
      <c r="U12441" s="34"/>
      <c r="V12441" s="34"/>
      <c r="W12441" s="34"/>
      <c r="X12441" s="34"/>
      <c r="Y12441" s="34"/>
      <c r="Z12441" s="34"/>
    </row>
    <row r="12442" spans="18:26" x14ac:dyDescent="0.2">
      <c r="R12442" s="34"/>
      <c r="S12442" s="34"/>
      <c r="T12442" s="34"/>
      <c r="U12442" s="34"/>
      <c r="V12442" s="34"/>
      <c r="W12442" s="34"/>
      <c r="X12442" s="34"/>
      <c r="Y12442" s="34"/>
      <c r="Z12442" s="34"/>
    </row>
    <row r="12443" spans="18:26" x14ac:dyDescent="0.2">
      <c r="R12443" s="34"/>
      <c r="S12443" s="34"/>
      <c r="T12443" s="34"/>
      <c r="U12443" s="34"/>
      <c r="V12443" s="34"/>
      <c r="W12443" s="34"/>
      <c r="X12443" s="34"/>
      <c r="Y12443" s="34"/>
      <c r="Z12443" s="34"/>
    </row>
    <row r="12444" spans="18:26" x14ac:dyDescent="0.2">
      <c r="R12444" s="34"/>
      <c r="S12444" s="34"/>
      <c r="T12444" s="34"/>
      <c r="U12444" s="34"/>
      <c r="V12444" s="34"/>
      <c r="W12444" s="34"/>
      <c r="X12444" s="34"/>
      <c r="Y12444" s="34"/>
      <c r="Z12444" s="34"/>
    </row>
    <row r="12445" spans="18:26" x14ac:dyDescent="0.2">
      <c r="R12445" s="34"/>
      <c r="S12445" s="34"/>
      <c r="T12445" s="34"/>
      <c r="U12445" s="34"/>
      <c r="V12445" s="34"/>
      <c r="W12445" s="34"/>
      <c r="X12445" s="34"/>
      <c r="Y12445" s="34"/>
      <c r="Z12445" s="34"/>
    </row>
    <row r="12446" spans="18:26" x14ac:dyDescent="0.2">
      <c r="R12446" s="34"/>
      <c r="S12446" s="34"/>
      <c r="T12446" s="34"/>
      <c r="U12446" s="34"/>
      <c r="V12446" s="34"/>
      <c r="W12446" s="34"/>
      <c r="X12446" s="34"/>
      <c r="Y12446" s="34"/>
      <c r="Z12446" s="34"/>
    </row>
    <row r="12447" spans="18:26" x14ac:dyDescent="0.2">
      <c r="R12447" s="34"/>
      <c r="S12447" s="34"/>
      <c r="T12447" s="34"/>
      <c r="U12447" s="34"/>
      <c r="V12447" s="34"/>
      <c r="W12447" s="34"/>
      <c r="X12447" s="34"/>
      <c r="Y12447" s="34"/>
      <c r="Z12447" s="34"/>
    </row>
    <row r="12448" spans="18:26" x14ac:dyDescent="0.2">
      <c r="R12448" s="34"/>
      <c r="S12448" s="34"/>
      <c r="T12448" s="34"/>
      <c r="U12448" s="34"/>
      <c r="V12448" s="34"/>
      <c r="W12448" s="34"/>
      <c r="X12448" s="34"/>
      <c r="Y12448" s="34"/>
      <c r="Z12448" s="34"/>
    </row>
    <row r="12449" spans="18:26" x14ac:dyDescent="0.2">
      <c r="R12449" s="34"/>
      <c r="S12449" s="34"/>
      <c r="T12449" s="34"/>
      <c r="U12449" s="34"/>
      <c r="V12449" s="34"/>
      <c r="W12449" s="34"/>
      <c r="X12449" s="34"/>
      <c r="Y12449" s="34"/>
      <c r="Z12449" s="34"/>
    </row>
    <row r="12450" spans="18:26" x14ac:dyDescent="0.2">
      <c r="R12450" s="34"/>
      <c r="S12450" s="34"/>
      <c r="T12450" s="34"/>
      <c r="U12450" s="34"/>
      <c r="V12450" s="34"/>
      <c r="W12450" s="34"/>
      <c r="X12450" s="34"/>
      <c r="Y12450" s="34"/>
      <c r="Z12450" s="34"/>
    </row>
    <row r="12451" spans="18:26" x14ac:dyDescent="0.2">
      <c r="R12451" s="34"/>
      <c r="S12451" s="34"/>
      <c r="T12451" s="34"/>
      <c r="U12451" s="34"/>
      <c r="V12451" s="34"/>
      <c r="W12451" s="34"/>
      <c r="X12451" s="34"/>
      <c r="Y12451" s="34"/>
      <c r="Z12451" s="34"/>
    </row>
    <row r="12452" spans="18:26" x14ac:dyDescent="0.2">
      <c r="R12452" s="34"/>
      <c r="S12452" s="34"/>
      <c r="T12452" s="34"/>
      <c r="U12452" s="34"/>
      <c r="V12452" s="34"/>
      <c r="W12452" s="34"/>
      <c r="X12452" s="34"/>
      <c r="Y12452" s="34"/>
      <c r="Z12452" s="34"/>
    </row>
    <row r="12453" spans="18:26" x14ac:dyDescent="0.2">
      <c r="R12453" s="34"/>
      <c r="S12453" s="34"/>
      <c r="T12453" s="34"/>
      <c r="U12453" s="34"/>
      <c r="V12453" s="34"/>
      <c r="W12453" s="34"/>
      <c r="X12453" s="34"/>
      <c r="Y12453" s="34"/>
      <c r="Z12453" s="34"/>
    </row>
    <row r="12454" spans="18:26" x14ac:dyDescent="0.2">
      <c r="R12454" s="34"/>
      <c r="S12454" s="34"/>
      <c r="T12454" s="34"/>
      <c r="U12454" s="34"/>
      <c r="V12454" s="34"/>
      <c r="W12454" s="34"/>
      <c r="X12454" s="34"/>
      <c r="Y12454" s="34"/>
      <c r="Z12454" s="34"/>
    </row>
    <row r="12455" spans="18:26" x14ac:dyDescent="0.2">
      <c r="R12455" s="34"/>
      <c r="S12455" s="34"/>
      <c r="T12455" s="34"/>
      <c r="U12455" s="34"/>
      <c r="V12455" s="34"/>
      <c r="W12455" s="34"/>
      <c r="X12455" s="34"/>
      <c r="Y12455" s="34"/>
      <c r="Z12455" s="34"/>
    </row>
    <row r="12456" spans="18:26" x14ac:dyDescent="0.2">
      <c r="R12456" s="34"/>
      <c r="S12456" s="34"/>
      <c r="T12456" s="34"/>
      <c r="U12456" s="34"/>
      <c r="V12456" s="34"/>
      <c r="W12456" s="34"/>
      <c r="X12456" s="34"/>
      <c r="Y12456" s="34"/>
      <c r="Z12456" s="34"/>
    </row>
    <row r="12457" spans="18:26" x14ac:dyDescent="0.2">
      <c r="R12457" s="34"/>
      <c r="S12457" s="34"/>
      <c r="T12457" s="34"/>
      <c r="U12457" s="34"/>
      <c r="V12457" s="34"/>
      <c r="W12457" s="34"/>
      <c r="X12457" s="34"/>
      <c r="Y12457" s="34"/>
      <c r="Z12457" s="34"/>
    </row>
    <row r="12458" spans="18:26" x14ac:dyDescent="0.2">
      <c r="R12458" s="34"/>
      <c r="S12458" s="34"/>
      <c r="T12458" s="34"/>
      <c r="U12458" s="34"/>
      <c r="V12458" s="34"/>
      <c r="W12458" s="34"/>
      <c r="X12458" s="34"/>
      <c r="Y12458" s="34"/>
      <c r="Z12458" s="34"/>
    </row>
    <row r="12459" spans="18:26" x14ac:dyDescent="0.2">
      <c r="R12459" s="34"/>
      <c r="S12459" s="34"/>
      <c r="T12459" s="34"/>
      <c r="U12459" s="34"/>
      <c r="V12459" s="34"/>
      <c r="W12459" s="34"/>
      <c r="X12459" s="34"/>
      <c r="Y12459" s="34"/>
      <c r="Z12459" s="34"/>
    </row>
    <row r="12460" spans="18:26" x14ac:dyDescent="0.2">
      <c r="R12460" s="34"/>
      <c r="S12460" s="34"/>
      <c r="T12460" s="34"/>
      <c r="U12460" s="34"/>
      <c r="V12460" s="34"/>
      <c r="W12460" s="34"/>
      <c r="X12460" s="34"/>
      <c r="Y12460" s="34"/>
      <c r="Z12460" s="34"/>
    </row>
    <row r="12461" spans="18:26" x14ac:dyDescent="0.2">
      <c r="R12461" s="34"/>
      <c r="S12461" s="34"/>
      <c r="T12461" s="34"/>
      <c r="U12461" s="34"/>
      <c r="V12461" s="34"/>
      <c r="W12461" s="34"/>
      <c r="X12461" s="34"/>
      <c r="Y12461" s="34"/>
      <c r="Z12461" s="34"/>
    </row>
    <row r="12462" spans="18:26" x14ac:dyDescent="0.2">
      <c r="R12462" s="34"/>
      <c r="S12462" s="34"/>
      <c r="T12462" s="34"/>
      <c r="U12462" s="34"/>
      <c r="V12462" s="34"/>
      <c r="W12462" s="34"/>
      <c r="X12462" s="34"/>
      <c r="Y12462" s="34"/>
      <c r="Z12462" s="34"/>
    </row>
    <row r="12463" spans="18:26" x14ac:dyDescent="0.2">
      <c r="R12463" s="34"/>
      <c r="S12463" s="34"/>
      <c r="T12463" s="34"/>
      <c r="U12463" s="34"/>
      <c r="V12463" s="34"/>
      <c r="W12463" s="34"/>
      <c r="X12463" s="34"/>
      <c r="Y12463" s="34"/>
      <c r="Z12463" s="34"/>
    </row>
    <row r="12464" spans="18:26" x14ac:dyDescent="0.2">
      <c r="R12464" s="34"/>
      <c r="S12464" s="34"/>
      <c r="T12464" s="34"/>
      <c r="U12464" s="34"/>
      <c r="V12464" s="34"/>
      <c r="W12464" s="34"/>
      <c r="X12464" s="34"/>
      <c r="Y12464" s="34"/>
      <c r="Z12464" s="34"/>
    </row>
    <row r="12465" spans="18:26" x14ac:dyDescent="0.2">
      <c r="R12465" s="34"/>
      <c r="S12465" s="34"/>
      <c r="T12465" s="34"/>
      <c r="U12465" s="34"/>
      <c r="V12465" s="34"/>
      <c r="W12465" s="34"/>
      <c r="X12465" s="34"/>
      <c r="Y12465" s="34"/>
      <c r="Z12465" s="34"/>
    </row>
    <row r="12466" spans="18:26" x14ac:dyDescent="0.2">
      <c r="R12466" s="34"/>
      <c r="S12466" s="34"/>
      <c r="T12466" s="34"/>
      <c r="U12466" s="34"/>
      <c r="V12466" s="34"/>
      <c r="W12466" s="34"/>
      <c r="X12466" s="34"/>
      <c r="Y12466" s="34"/>
      <c r="Z12466" s="34"/>
    </row>
    <row r="12467" spans="18:26" x14ac:dyDescent="0.2">
      <c r="R12467" s="34"/>
      <c r="S12467" s="34"/>
      <c r="T12467" s="34"/>
      <c r="U12467" s="34"/>
      <c r="V12467" s="34"/>
      <c r="W12467" s="34"/>
      <c r="X12467" s="34"/>
      <c r="Y12467" s="34"/>
      <c r="Z12467" s="34"/>
    </row>
    <row r="12468" spans="18:26" x14ac:dyDescent="0.2">
      <c r="R12468" s="34"/>
      <c r="S12468" s="34"/>
      <c r="T12468" s="34"/>
      <c r="U12468" s="34"/>
      <c r="V12468" s="34"/>
      <c r="W12468" s="34"/>
      <c r="X12468" s="34"/>
      <c r="Y12468" s="34"/>
      <c r="Z12468" s="34"/>
    </row>
    <row r="12469" spans="18:26" x14ac:dyDescent="0.2">
      <c r="R12469" s="34"/>
      <c r="S12469" s="34"/>
      <c r="T12469" s="34"/>
      <c r="U12469" s="34"/>
      <c r="V12469" s="34"/>
      <c r="W12469" s="34"/>
      <c r="X12469" s="34"/>
      <c r="Y12469" s="34"/>
      <c r="Z12469" s="34"/>
    </row>
    <row r="12470" spans="18:26" x14ac:dyDescent="0.2">
      <c r="R12470" s="34"/>
      <c r="S12470" s="34"/>
      <c r="T12470" s="34"/>
      <c r="U12470" s="34"/>
      <c r="V12470" s="34"/>
      <c r="W12470" s="34"/>
      <c r="X12470" s="34"/>
      <c r="Y12470" s="34"/>
      <c r="Z12470" s="34"/>
    </row>
    <row r="12471" spans="18:26" x14ac:dyDescent="0.2">
      <c r="R12471" s="34"/>
      <c r="S12471" s="34"/>
      <c r="T12471" s="34"/>
      <c r="U12471" s="34"/>
      <c r="V12471" s="34"/>
      <c r="W12471" s="34"/>
      <c r="X12471" s="34"/>
      <c r="Y12471" s="34"/>
      <c r="Z12471" s="34"/>
    </row>
    <row r="12472" spans="18:26" x14ac:dyDescent="0.2">
      <c r="R12472" s="34"/>
      <c r="S12472" s="34"/>
      <c r="T12472" s="34"/>
      <c r="U12472" s="34"/>
      <c r="V12472" s="34"/>
      <c r="W12472" s="34"/>
      <c r="X12472" s="34"/>
      <c r="Y12472" s="34"/>
      <c r="Z12472" s="34"/>
    </row>
    <row r="12473" spans="18:26" x14ac:dyDescent="0.2">
      <c r="R12473" s="34"/>
      <c r="S12473" s="34"/>
      <c r="T12473" s="34"/>
      <c r="U12473" s="34"/>
      <c r="V12473" s="34"/>
      <c r="W12473" s="34"/>
      <c r="X12473" s="34"/>
      <c r="Y12473" s="34"/>
      <c r="Z12473" s="34"/>
    </row>
    <row r="12474" spans="18:26" x14ac:dyDescent="0.2">
      <c r="R12474" s="34"/>
      <c r="S12474" s="34"/>
      <c r="T12474" s="34"/>
      <c r="U12474" s="34"/>
      <c r="V12474" s="34"/>
      <c r="W12474" s="34"/>
      <c r="X12474" s="34"/>
      <c r="Y12474" s="34"/>
      <c r="Z12474" s="34"/>
    </row>
    <row r="12475" spans="18:26" x14ac:dyDescent="0.2">
      <c r="R12475" s="34"/>
      <c r="S12475" s="34"/>
      <c r="T12475" s="34"/>
      <c r="U12475" s="34"/>
      <c r="V12475" s="34"/>
      <c r="W12475" s="34"/>
      <c r="X12475" s="34"/>
      <c r="Y12475" s="34"/>
      <c r="Z12475" s="34"/>
    </row>
    <row r="12476" spans="18:26" x14ac:dyDescent="0.2">
      <c r="R12476" s="34"/>
      <c r="S12476" s="34"/>
      <c r="T12476" s="34"/>
      <c r="U12476" s="34"/>
      <c r="V12476" s="34"/>
      <c r="W12476" s="34"/>
      <c r="X12476" s="34"/>
      <c r="Y12476" s="34"/>
      <c r="Z12476" s="34"/>
    </row>
    <row r="12477" spans="18:26" x14ac:dyDescent="0.2">
      <c r="R12477" s="34"/>
      <c r="S12477" s="34"/>
      <c r="T12477" s="34"/>
      <c r="U12477" s="34"/>
      <c r="V12477" s="34"/>
      <c r="W12477" s="34"/>
      <c r="X12477" s="34"/>
      <c r="Y12477" s="34"/>
      <c r="Z12477" s="34"/>
    </row>
    <row r="12478" spans="18:26" x14ac:dyDescent="0.2">
      <c r="R12478" s="34"/>
      <c r="S12478" s="34"/>
      <c r="T12478" s="34"/>
      <c r="U12478" s="34"/>
      <c r="V12478" s="34"/>
      <c r="W12478" s="34"/>
      <c r="X12478" s="34"/>
      <c r="Y12478" s="34"/>
      <c r="Z12478" s="34"/>
    </row>
    <row r="12479" spans="18:26" x14ac:dyDescent="0.2">
      <c r="R12479" s="34"/>
      <c r="S12479" s="34"/>
      <c r="T12479" s="34"/>
      <c r="U12479" s="34"/>
      <c r="V12479" s="34"/>
      <c r="W12479" s="34"/>
      <c r="X12479" s="34"/>
      <c r="Y12479" s="34"/>
      <c r="Z12479" s="34"/>
    </row>
    <row r="12480" spans="18:26" x14ac:dyDescent="0.2">
      <c r="R12480" s="34"/>
      <c r="S12480" s="34"/>
      <c r="T12480" s="34"/>
      <c r="U12480" s="34"/>
      <c r="V12480" s="34"/>
      <c r="W12480" s="34"/>
      <c r="X12480" s="34"/>
      <c r="Y12480" s="34"/>
      <c r="Z12480" s="34"/>
    </row>
    <row r="12481" spans="18:26" x14ac:dyDescent="0.2">
      <c r="R12481" s="34"/>
      <c r="S12481" s="34"/>
      <c r="T12481" s="34"/>
      <c r="U12481" s="34"/>
      <c r="V12481" s="34"/>
      <c r="W12481" s="34"/>
      <c r="X12481" s="34"/>
      <c r="Y12481" s="34"/>
      <c r="Z12481" s="34"/>
    </row>
    <row r="12482" spans="18:26" x14ac:dyDescent="0.2">
      <c r="R12482" s="34"/>
      <c r="S12482" s="34"/>
      <c r="T12482" s="34"/>
      <c r="U12482" s="34"/>
      <c r="V12482" s="34"/>
      <c r="W12482" s="34"/>
      <c r="X12482" s="34"/>
      <c r="Y12482" s="34"/>
      <c r="Z12482" s="34"/>
    </row>
    <row r="12483" spans="18:26" x14ac:dyDescent="0.2">
      <c r="R12483" s="34"/>
      <c r="S12483" s="34"/>
      <c r="T12483" s="34"/>
      <c r="U12483" s="34"/>
      <c r="V12483" s="34"/>
      <c r="W12483" s="34"/>
      <c r="X12483" s="34"/>
      <c r="Y12483" s="34"/>
      <c r="Z12483" s="34"/>
    </row>
    <row r="12484" spans="18:26" x14ac:dyDescent="0.2">
      <c r="R12484" s="34"/>
      <c r="S12484" s="34"/>
      <c r="T12484" s="34"/>
      <c r="U12484" s="34"/>
      <c r="V12484" s="34"/>
      <c r="W12484" s="34"/>
      <c r="X12484" s="34"/>
      <c r="Y12484" s="34"/>
      <c r="Z12484" s="34"/>
    </row>
    <row r="12485" spans="18:26" x14ac:dyDescent="0.2">
      <c r="R12485" s="34"/>
      <c r="S12485" s="34"/>
      <c r="T12485" s="34"/>
      <c r="U12485" s="34"/>
      <c r="V12485" s="34"/>
      <c r="W12485" s="34"/>
      <c r="X12485" s="34"/>
      <c r="Y12485" s="34"/>
      <c r="Z12485" s="34"/>
    </row>
    <row r="12486" spans="18:26" x14ac:dyDescent="0.2">
      <c r="R12486" s="34"/>
      <c r="S12486" s="34"/>
      <c r="T12486" s="34"/>
      <c r="U12486" s="34"/>
      <c r="V12486" s="34"/>
      <c r="W12486" s="34"/>
      <c r="X12486" s="34"/>
      <c r="Y12486" s="34"/>
      <c r="Z12486" s="34"/>
    </row>
    <row r="12487" spans="18:26" x14ac:dyDescent="0.2">
      <c r="R12487" s="34"/>
      <c r="S12487" s="34"/>
      <c r="T12487" s="34"/>
      <c r="U12487" s="34"/>
      <c r="V12487" s="34"/>
      <c r="W12487" s="34"/>
      <c r="X12487" s="34"/>
      <c r="Y12487" s="34"/>
      <c r="Z12487" s="34"/>
    </row>
    <row r="12488" spans="18:26" x14ac:dyDescent="0.2">
      <c r="R12488" s="34"/>
      <c r="S12488" s="34"/>
      <c r="T12488" s="34"/>
      <c r="U12488" s="34"/>
      <c r="V12488" s="34"/>
      <c r="W12488" s="34"/>
      <c r="X12488" s="34"/>
      <c r="Y12488" s="34"/>
      <c r="Z12488" s="34"/>
    </row>
    <row r="12489" spans="18:26" x14ac:dyDescent="0.2">
      <c r="R12489" s="34"/>
      <c r="S12489" s="34"/>
      <c r="T12489" s="34"/>
      <c r="U12489" s="34"/>
      <c r="V12489" s="34"/>
      <c r="W12489" s="34"/>
      <c r="X12489" s="34"/>
      <c r="Y12489" s="34"/>
      <c r="Z12489" s="34"/>
    </row>
    <row r="12490" spans="18:26" x14ac:dyDescent="0.2">
      <c r="R12490" s="34"/>
      <c r="S12490" s="34"/>
      <c r="T12490" s="34"/>
      <c r="U12490" s="34"/>
      <c r="V12490" s="34"/>
      <c r="W12490" s="34"/>
      <c r="X12490" s="34"/>
      <c r="Y12490" s="34"/>
      <c r="Z12490" s="34"/>
    </row>
    <row r="12491" spans="18:26" x14ac:dyDescent="0.2">
      <c r="R12491" s="34"/>
      <c r="S12491" s="34"/>
      <c r="T12491" s="34"/>
      <c r="U12491" s="34"/>
      <c r="V12491" s="34"/>
      <c r="W12491" s="34"/>
      <c r="X12491" s="34"/>
      <c r="Y12491" s="34"/>
      <c r="Z12491" s="34"/>
    </row>
    <row r="12492" spans="18:26" x14ac:dyDescent="0.2">
      <c r="R12492" s="34"/>
      <c r="S12492" s="34"/>
      <c r="T12492" s="34"/>
      <c r="U12492" s="34"/>
      <c r="V12492" s="34"/>
      <c r="W12492" s="34"/>
      <c r="X12492" s="34"/>
      <c r="Y12492" s="34"/>
      <c r="Z12492" s="34"/>
    </row>
    <row r="12493" spans="18:26" x14ac:dyDescent="0.2">
      <c r="R12493" s="34"/>
      <c r="S12493" s="34"/>
      <c r="T12493" s="34"/>
      <c r="U12493" s="34"/>
      <c r="V12493" s="34"/>
      <c r="W12493" s="34"/>
      <c r="X12493" s="34"/>
      <c r="Y12493" s="34"/>
      <c r="Z12493" s="34"/>
    </row>
    <row r="12494" spans="18:26" x14ac:dyDescent="0.2">
      <c r="R12494" s="34"/>
      <c r="S12494" s="34"/>
      <c r="T12494" s="34"/>
      <c r="U12494" s="34"/>
      <c r="V12494" s="34"/>
      <c r="W12494" s="34"/>
      <c r="X12494" s="34"/>
      <c r="Y12494" s="34"/>
      <c r="Z12494" s="34"/>
    </row>
    <row r="12495" spans="18:26" x14ac:dyDescent="0.2">
      <c r="R12495" s="34"/>
      <c r="S12495" s="34"/>
      <c r="T12495" s="34"/>
      <c r="U12495" s="34"/>
      <c r="V12495" s="34"/>
      <c r="W12495" s="34"/>
      <c r="X12495" s="34"/>
      <c r="Y12495" s="34"/>
      <c r="Z12495" s="34"/>
    </row>
    <row r="12496" spans="18:26" x14ac:dyDescent="0.2">
      <c r="R12496" s="34"/>
      <c r="S12496" s="34"/>
      <c r="T12496" s="34"/>
      <c r="U12496" s="34"/>
      <c r="V12496" s="34"/>
      <c r="W12496" s="34"/>
      <c r="X12496" s="34"/>
      <c r="Y12496" s="34"/>
      <c r="Z12496" s="34"/>
    </row>
    <row r="12497" spans="18:26" x14ac:dyDescent="0.2">
      <c r="R12497" s="34"/>
      <c r="S12497" s="34"/>
      <c r="T12497" s="34"/>
      <c r="U12497" s="34"/>
      <c r="V12497" s="34"/>
      <c r="W12497" s="34"/>
      <c r="X12497" s="34"/>
      <c r="Y12497" s="34"/>
      <c r="Z12497" s="34"/>
    </row>
    <row r="12498" spans="18:26" x14ac:dyDescent="0.2">
      <c r="R12498" s="34"/>
      <c r="S12498" s="34"/>
      <c r="T12498" s="34"/>
      <c r="U12498" s="34"/>
      <c r="V12498" s="34"/>
      <c r="W12498" s="34"/>
      <c r="X12498" s="34"/>
      <c r="Y12498" s="34"/>
      <c r="Z12498" s="34"/>
    </row>
    <row r="12499" spans="18:26" x14ac:dyDescent="0.2">
      <c r="R12499" s="34"/>
      <c r="S12499" s="34"/>
      <c r="T12499" s="34"/>
      <c r="U12499" s="34"/>
      <c r="V12499" s="34"/>
      <c r="W12499" s="34"/>
      <c r="X12499" s="34"/>
      <c r="Y12499" s="34"/>
      <c r="Z12499" s="34"/>
    </row>
    <row r="12500" spans="18:26" x14ac:dyDescent="0.2">
      <c r="R12500" s="34"/>
      <c r="S12500" s="34"/>
      <c r="T12500" s="34"/>
      <c r="U12500" s="34"/>
      <c r="V12500" s="34"/>
      <c r="W12500" s="34"/>
      <c r="X12500" s="34"/>
      <c r="Y12500" s="34"/>
      <c r="Z12500" s="34"/>
    </row>
    <row r="12501" spans="18:26" x14ac:dyDescent="0.2">
      <c r="R12501" s="34"/>
      <c r="S12501" s="34"/>
      <c r="T12501" s="34"/>
      <c r="U12501" s="34"/>
      <c r="V12501" s="34"/>
      <c r="W12501" s="34"/>
      <c r="X12501" s="34"/>
      <c r="Y12501" s="34"/>
      <c r="Z12501" s="34"/>
    </row>
    <row r="12502" spans="18:26" x14ac:dyDescent="0.2">
      <c r="R12502" s="34"/>
      <c r="S12502" s="34"/>
      <c r="T12502" s="34"/>
      <c r="U12502" s="34"/>
      <c r="V12502" s="34"/>
      <c r="W12502" s="34"/>
      <c r="X12502" s="34"/>
      <c r="Y12502" s="34"/>
      <c r="Z12502" s="34"/>
    </row>
    <row r="12503" spans="18:26" x14ac:dyDescent="0.2">
      <c r="R12503" s="34"/>
      <c r="S12503" s="34"/>
      <c r="T12503" s="34"/>
      <c r="U12503" s="34"/>
      <c r="V12503" s="34"/>
      <c r="W12503" s="34"/>
      <c r="X12503" s="34"/>
      <c r="Y12503" s="34"/>
      <c r="Z12503" s="34"/>
    </row>
    <row r="12504" spans="18:26" x14ac:dyDescent="0.2">
      <c r="R12504" s="34"/>
      <c r="S12504" s="34"/>
      <c r="T12504" s="34"/>
      <c r="U12504" s="34"/>
      <c r="V12504" s="34"/>
      <c r="W12504" s="34"/>
      <c r="X12504" s="34"/>
      <c r="Y12504" s="34"/>
      <c r="Z12504" s="34"/>
    </row>
    <row r="12505" spans="18:26" x14ac:dyDescent="0.2">
      <c r="R12505" s="34"/>
      <c r="S12505" s="34"/>
      <c r="T12505" s="34"/>
      <c r="U12505" s="34"/>
      <c r="V12505" s="34"/>
      <c r="W12505" s="34"/>
      <c r="X12505" s="34"/>
      <c r="Y12505" s="34"/>
      <c r="Z12505" s="34"/>
    </row>
    <row r="12506" spans="18:26" x14ac:dyDescent="0.2">
      <c r="R12506" s="34"/>
      <c r="S12506" s="34"/>
      <c r="T12506" s="34"/>
      <c r="U12506" s="34"/>
      <c r="V12506" s="34"/>
      <c r="W12506" s="34"/>
      <c r="X12506" s="34"/>
      <c r="Y12506" s="34"/>
      <c r="Z12506" s="34"/>
    </row>
    <row r="12507" spans="18:26" x14ac:dyDescent="0.2">
      <c r="R12507" s="34"/>
      <c r="S12507" s="34"/>
      <c r="T12507" s="34"/>
      <c r="U12507" s="34"/>
      <c r="V12507" s="34"/>
      <c r="W12507" s="34"/>
      <c r="X12507" s="34"/>
      <c r="Y12507" s="34"/>
      <c r="Z12507" s="34"/>
    </row>
    <row r="12508" spans="18:26" x14ac:dyDescent="0.2">
      <c r="R12508" s="34"/>
      <c r="S12508" s="34"/>
      <c r="T12508" s="34"/>
      <c r="U12508" s="34"/>
      <c r="V12508" s="34"/>
      <c r="W12508" s="34"/>
      <c r="X12508" s="34"/>
      <c r="Y12508" s="34"/>
      <c r="Z12508" s="34"/>
    </row>
    <row r="12509" spans="18:26" x14ac:dyDescent="0.2">
      <c r="R12509" s="34"/>
      <c r="S12509" s="34"/>
      <c r="T12509" s="34"/>
      <c r="U12509" s="34"/>
      <c r="V12509" s="34"/>
      <c r="W12509" s="34"/>
      <c r="X12509" s="34"/>
      <c r="Y12509" s="34"/>
      <c r="Z12509" s="34"/>
    </row>
    <row r="12510" spans="18:26" x14ac:dyDescent="0.2">
      <c r="R12510" s="34"/>
      <c r="S12510" s="34"/>
      <c r="T12510" s="34"/>
      <c r="U12510" s="34"/>
      <c r="V12510" s="34"/>
      <c r="W12510" s="34"/>
      <c r="X12510" s="34"/>
      <c r="Y12510" s="34"/>
      <c r="Z12510" s="34"/>
    </row>
    <row r="12511" spans="18:26" x14ac:dyDescent="0.2">
      <c r="R12511" s="34"/>
      <c r="S12511" s="34"/>
      <c r="T12511" s="34"/>
      <c r="U12511" s="34"/>
      <c r="V12511" s="34"/>
      <c r="W12511" s="34"/>
      <c r="X12511" s="34"/>
      <c r="Y12511" s="34"/>
      <c r="Z12511" s="34"/>
    </row>
    <row r="12512" spans="18:26" x14ac:dyDescent="0.2">
      <c r="R12512" s="34"/>
      <c r="S12512" s="34"/>
      <c r="T12512" s="34"/>
      <c r="U12512" s="34"/>
      <c r="V12512" s="34"/>
      <c r="W12512" s="34"/>
      <c r="X12512" s="34"/>
      <c r="Y12512" s="34"/>
      <c r="Z12512" s="34"/>
    </row>
    <row r="12513" spans="18:26" x14ac:dyDescent="0.2">
      <c r="R12513" s="34"/>
      <c r="S12513" s="34"/>
      <c r="T12513" s="34"/>
      <c r="U12513" s="34"/>
      <c r="V12513" s="34"/>
      <c r="W12513" s="34"/>
      <c r="X12513" s="34"/>
      <c r="Y12513" s="34"/>
      <c r="Z12513" s="34"/>
    </row>
    <row r="12514" spans="18:26" x14ac:dyDescent="0.2">
      <c r="R12514" s="34"/>
      <c r="S12514" s="34"/>
      <c r="T12514" s="34"/>
      <c r="U12514" s="34"/>
      <c r="V12514" s="34"/>
      <c r="W12514" s="34"/>
      <c r="X12514" s="34"/>
      <c r="Y12514" s="34"/>
      <c r="Z12514" s="34"/>
    </row>
    <row r="12515" spans="18:26" x14ac:dyDescent="0.2">
      <c r="R12515" s="34"/>
      <c r="S12515" s="34"/>
      <c r="T12515" s="34"/>
      <c r="U12515" s="34"/>
      <c r="V12515" s="34"/>
      <c r="W12515" s="34"/>
      <c r="X12515" s="34"/>
      <c r="Y12515" s="34"/>
      <c r="Z12515" s="34"/>
    </row>
    <row r="12516" spans="18:26" x14ac:dyDescent="0.2">
      <c r="R12516" s="34"/>
      <c r="S12516" s="34"/>
      <c r="T12516" s="34"/>
      <c r="U12516" s="34"/>
      <c r="V12516" s="34"/>
      <c r="W12516" s="34"/>
      <c r="X12516" s="34"/>
      <c r="Y12516" s="34"/>
      <c r="Z12516" s="34"/>
    </row>
    <row r="12517" spans="18:26" x14ac:dyDescent="0.2">
      <c r="R12517" s="34"/>
      <c r="S12517" s="34"/>
      <c r="T12517" s="34"/>
      <c r="U12517" s="34"/>
      <c r="V12517" s="34"/>
      <c r="W12517" s="34"/>
      <c r="X12517" s="34"/>
      <c r="Y12517" s="34"/>
      <c r="Z12517" s="34"/>
    </row>
    <row r="12518" spans="18:26" x14ac:dyDescent="0.2">
      <c r="R12518" s="34"/>
      <c r="S12518" s="34"/>
      <c r="T12518" s="34"/>
      <c r="U12518" s="34"/>
      <c r="V12518" s="34"/>
      <c r="W12518" s="34"/>
      <c r="X12518" s="34"/>
      <c r="Y12518" s="34"/>
      <c r="Z12518" s="34"/>
    </row>
    <row r="12519" spans="18:26" x14ac:dyDescent="0.2">
      <c r="R12519" s="34"/>
      <c r="S12519" s="34"/>
      <c r="T12519" s="34"/>
      <c r="U12519" s="34"/>
      <c r="V12519" s="34"/>
      <c r="W12519" s="34"/>
      <c r="X12519" s="34"/>
      <c r="Y12519" s="34"/>
      <c r="Z12519" s="34"/>
    </row>
    <row r="12520" spans="18:26" x14ac:dyDescent="0.2">
      <c r="R12520" s="34"/>
      <c r="S12520" s="34"/>
      <c r="T12520" s="34"/>
      <c r="U12520" s="34"/>
      <c r="V12520" s="34"/>
      <c r="W12520" s="34"/>
      <c r="X12520" s="34"/>
      <c r="Y12520" s="34"/>
      <c r="Z12520" s="34"/>
    </row>
    <row r="12521" spans="18:26" x14ac:dyDescent="0.2">
      <c r="R12521" s="34"/>
      <c r="S12521" s="34"/>
      <c r="T12521" s="34"/>
      <c r="U12521" s="34"/>
      <c r="V12521" s="34"/>
      <c r="W12521" s="34"/>
      <c r="X12521" s="34"/>
      <c r="Y12521" s="34"/>
      <c r="Z12521" s="34"/>
    </row>
    <row r="12522" spans="18:26" x14ac:dyDescent="0.2">
      <c r="R12522" s="34"/>
      <c r="S12522" s="34"/>
      <c r="T12522" s="34"/>
      <c r="U12522" s="34"/>
      <c r="V12522" s="34"/>
      <c r="W12522" s="34"/>
      <c r="X12522" s="34"/>
      <c r="Y12522" s="34"/>
      <c r="Z12522" s="34"/>
    </row>
    <row r="12523" spans="18:26" x14ac:dyDescent="0.2">
      <c r="R12523" s="34"/>
      <c r="S12523" s="34"/>
      <c r="T12523" s="34"/>
      <c r="U12523" s="34"/>
      <c r="V12523" s="34"/>
      <c r="W12523" s="34"/>
      <c r="X12523" s="34"/>
      <c r="Y12523" s="34"/>
      <c r="Z12523" s="34"/>
    </row>
    <row r="12524" spans="18:26" x14ac:dyDescent="0.2">
      <c r="R12524" s="34"/>
      <c r="S12524" s="34"/>
      <c r="T12524" s="34"/>
      <c r="U12524" s="34"/>
      <c r="V12524" s="34"/>
      <c r="W12524" s="34"/>
      <c r="X12524" s="34"/>
      <c r="Y12524" s="34"/>
      <c r="Z12524" s="34"/>
    </row>
    <row r="12525" spans="18:26" x14ac:dyDescent="0.2">
      <c r="R12525" s="34"/>
      <c r="S12525" s="34"/>
      <c r="T12525" s="34"/>
      <c r="U12525" s="34"/>
      <c r="V12525" s="34"/>
      <c r="W12525" s="34"/>
      <c r="X12525" s="34"/>
      <c r="Y12525" s="34"/>
      <c r="Z12525" s="34"/>
    </row>
    <row r="12526" spans="18:26" x14ac:dyDescent="0.2">
      <c r="R12526" s="34"/>
      <c r="S12526" s="34"/>
      <c r="T12526" s="34"/>
      <c r="U12526" s="34"/>
      <c r="V12526" s="34"/>
      <c r="W12526" s="34"/>
      <c r="X12526" s="34"/>
      <c r="Y12526" s="34"/>
      <c r="Z12526" s="34"/>
    </row>
    <row r="12527" spans="18:26" x14ac:dyDescent="0.2">
      <c r="R12527" s="34"/>
      <c r="S12527" s="34"/>
      <c r="T12527" s="34"/>
      <c r="U12527" s="34"/>
      <c r="V12527" s="34"/>
      <c r="W12527" s="34"/>
      <c r="X12527" s="34"/>
      <c r="Y12527" s="34"/>
      <c r="Z12527" s="34"/>
    </row>
    <row r="12528" spans="18:26" x14ac:dyDescent="0.2">
      <c r="R12528" s="34"/>
      <c r="S12528" s="34"/>
      <c r="T12528" s="34"/>
      <c r="U12528" s="34"/>
      <c r="V12528" s="34"/>
      <c r="W12528" s="34"/>
      <c r="X12528" s="34"/>
      <c r="Y12528" s="34"/>
      <c r="Z12528" s="34"/>
    </row>
    <row r="12529" spans="18:26" x14ac:dyDescent="0.2">
      <c r="R12529" s="34"/>
      <c r="S12529" s="34"/>
      <c r="T12529" s="34"/>
      <c r="U12529" s="34"/>
      <c r="V12529" s="34"/>
      <c r="W12529" s="34"/>
      <c r="X12529" s="34"/>
      <c r="Y12529" s="34"/>
      <c r="Z12529" s="34"/>
    </row>
    <row r="12530" spans="18:26" x14ac:dyDescent="0.2">
      <c r="R12530" s="34"/>
      <c r="S12530" s="34"/>
      <c r="T12530" s="34"/>
      <c r="U12530" s="34"/>
      <c r="V12530" s="34"/>
      <c r="W12530" s="34"/>
      <c r="X12530" s="34"/>
      <c r="Y12530" s="34"/>
      <c r="Z12530" s="34"/>
    </row>
    <row r="12531" spans="18:26" x14ac:dyDescent="0.2">
      <c r="R12531" s="34"/>
      <c r="S12531" s="34"/>
      <c r="T12531" s="34"/>
      <c r="U12531" s="34"/>
      <c r="V12531" s="34"/>
      <c r="W12531" s="34"/>
      <c r="X12531" s="34"/>
      <c r="Y12531" s="34"/>
      <c r="Z12531" s="34"/>
    </row>
    <row r="12532" spans="18:26" x14ac:dyDescent="0.2">
      <c r="R12532" s="34"/>
      <c r="S12532" s="34"/>
      <c r="T12532" s="34"/>
      <c r="U12532" s="34"/>
      <c r="V12532" s="34"/>
      <c r="W12532" s="34"/>
      <c r="X12532" s="34"/>
      <c r="Y12532" s="34"/>
      <c r="Z12532" s="34"/>
    </row>
    <row r="12533" spans="18:26" x14ac:dyDescent="0.2">
      <c r="R12533" s="34"/>
      <c r="S12533" s="34"/>
      <c r="T12533" s="34"/>
      <c r="U12533" s="34"/>
      <c r="V12533" s="34"/>
      <c r="W12533" s="34"/>
      <c r="X12533" s="34"/>
      <c r="Y12533" s="34"/>
      <c r="Z12533" s="34"/>
    </row>
    <row r="12534" spans="18:26" x14ac:dyDescent="0.2">
      <c r="R12534" s="34"/>
      <c r="S12534" s="34"/>
      <c r="T12534" s="34"/>
      <c r="U12534" s="34"/>
      <c r="V12534" s="34"/>
      <c r="W12534" s="34"/>
      <c r="X12534" s="34"/>
      <c r="Y12534" s="34"/>
      <c r="Z12534" s="34"/>
    </row>
    <row r="12535" spans="18:26" x14ac:dyDescent="0.2">
      <c r="R12535" s="34"/>
      <c r="S12535" s="34"/>
      <c r="T12535" s="34"/>
      <c r="U12535" s="34"/>
      <c r="V12535" s="34"/>
      <c r="W12535" s="34"/>
      <c r="X12535" s="34"/>
      <c r="Y12535" s="34"/>
      <c r="Z12535" s="34"/>
    </row>
    <row r="12536" spans="18:26" x14ac:dyDescent="0.2">
      <c r="R12536" s="34"/>
      <c r="S12536" s="34"/>
      <c r="T12536" s="34"/>
      <c r="U12536" s="34"/>
      <c r="V12536" s="34"/>
      <c r="W12536" s="34"/>
      <c r="X12536" s="34"/>
      <c r="Y12536" s="34"/>
      <c r="Z12536" s="34"/>
    </row>
    <row r="12537" spans="18:26" x14ac:dyDescent="0.2">
      <c r="R12537" s="34"/>
      <c r="S12537" s="34"/>
      <c r="T12537" s="34"/>
      <c r="U12537" s="34"/>
      <c r="V12537" s="34"/>
      <c r="W12537" s="34"/>
      <c r="X12537" s="34"/>
      <c r="Y12537" s="34"/>
      <c r="Z12537" s="34"/>
    </row>
    <row r="12538" spans="18:26" x14ac:dyDescent="0.2">
      <c r="R12538" s="34"/>
      <c r="S12538" s="34"/>
      <c r="T12538" s="34"/>
      <c r="U12538" s="34"/>
      <c r="V12538" s="34"/>
      <c r="W12538" s="34"/>
      <c r="X12538" s="34"/>
      <c r="Y12538" s="34"/>
      <c r="Z12538" s="34"/>
    </row>
    <row r="12539" spans="18:26" x14ac:dyDescent="0.2">
      <c r="R12539" s="34"/>
      <c r="S12539" s="34"/>
      <c r="T12539" s="34"/>
      <c r="U12539" s="34"/>
      <c r="V12539" s="34"/>
      <c r="W12539" s="34"/>
      <c r="X12539" s="34"/>
      <c r="Y12539" s="34"/>
      <c r="Z12539" s="34"/>
    </row>
    <row r="12540" spans="18:26" x14ac:dyDescent="0.2">
      <c r="R12540" s="34"/>
      <c r="S12540" s="34"/>
      <c r="T12540" s="34"/>
      <c r="U12540" s="34"/>
      <c r="V12540" s="34"/>
      <c r="W12540" s="34"/>
      <c r="X12540" s="34"/>
      <c r="Y12540" s="34"/>
      <c r="Z12540" s="34"/>
    </row>
    <row r="12541" spans="18:26" x14ac:dyDescent="0.2">
      <c r="R12541" s="34"/>
      <c r="S12541" s="34"/>
      <c r="T12541" s="34"/>
      <c r="U12541" s="34"/>
      <c r="V12541" s="34"/>
      <c r="W12541" s="34"/>
      <c r="X12541" s="34"/>
      <c r="Y12541" s="34"/>
      <c r="Z12541" s="34"/>
    </row>
    <row r="12542" spans="18:26" x14ac:dyDescent="0.2">
      <c r="R12542" s="34"/>
      <c r="S12542" s="34"/>
      <c r="T12542" s="34"/>
      <c r="U12542" s="34"/>
      <c r="V12542" s="34"/>
      <c r="W12542" s="34"/>
      <c r="X12542" s="34"/>
      <c r="Y12542" s="34"/>
      <c r="Z12542" s="34"/>
    </row>
    <row r="12543" spans="18:26" x14ac:dyDescent="0.2">
      <c r="R12543" s="34"/>
      <c r="S12543" s="34"/>
      <c r="T12543" s="34"/>
      <c r="U12543" s="34"/>
      <c r="V12543" s="34"/>
      <c r="W12543" s="34"/>
      <c r="X12543" s="34"/>
      <c r="Y12543" s="34"/>
      <c r="Z12543" s="34"/>
    </row>
    <row r="12544" spans="18:26" x14ac:dyDescent="0.2">
      <c r="R12544" s="34"/>
      <c r="S12544" s="34"/>
      <c r="T12544" s="34"/>
      <c r="U12544" s="34"/>
      <c r="V12544" s="34"/>
      <c r="W12544" s="34"/>
      <c r="X12544" s="34"/>
      <c r="Y12544" s="34"/>
      <c r="Z12544" s="34"/>
    </row>
    <row r="12545" spans="18:26" x14ac:dyDescent="0.2">
      <c r="R12545" s="34"/>
      <c r="S12545" s="34"/>
      <c r="T12545" s="34"/>
      <c r="U12545" s="34"/>
      <c r="V12545" s="34"/>
      <c r="W12545" s="34"/>
      <c r="X12545" s="34"/>
      <c r="Y12545" s="34"/>
      <c r="Z12545" s="34"/>
    </row>
    <row r="12546" spans="18:26" x14ac:dyDescent="0.2">
      <c r="R12546" s="34"/>
      <c r="S12546" s="34"/>
      <c r="T12546" s="34"/>
      <c r="U12546" s="34"/>
      <c r="V12546" s="34"/>
      <c r="W12546" s="34"/>
      <c r="X12546" s="34"/>
      <c r="Y12546" s="34"/>
      <c r="Z12546" s="34"/>
    </row>
    <row r="12547" spans="18:26" x14ac:dyDescent="0.2">
      <c r="R12547" s="34"/>
      <c r="S12547" s="34"/>
      <c r="T12547" s="34"/>
      <c r="U12547" s="34"/>
      <c r="V12547" s="34"/>
      <c r="W12547" s="34"/>
      <c r="X12547" s="34"/>
      <c r="Y12547" s="34"/>
      <c r="Z12547" s="34"/>
    </row>
    <row r="12548" spans="18:26" x14ac:dyDescent="0.2">
      <c r="R12548" s="34"/>
      <c r="S12548" s="34"/>
      <c r="T12548" s="34"/>
      <c r="U12548" s="34"/>
      <c r="V12548" s="34"/>
      <c r="W12548" s="34"/>
      <c r="X12548" s="34"/>
      <c r="Y12548" s="34"/>
      <c r="Z12548" s="34"/>
    </row>
    <row r="12549" spans="18:26" x14ac:dyDescent="0.2">
      <c r="R12549" s="34"/>
      <c r="S12549" s="34"/>
      <c r="T12549" s="34"/>
      <c r="U12549" s="34"/>
      <c r="V12549" s="34"/>
      <c r="W12549" s="34"/>
      <c r="X12549" s="34"/>
      <c r="Y12549" s="34"/>
      <c r="Z12549" s="34"/>
    </row>
    <row r="12550" spans="18:26" x14ac:dyDescent="0.2">
      <c r="R12550" s="34"/>
      <c r="S12550" s="34"/>
      <c r="T12550" s="34"/>
      <c r="U12550" s="34"/>
      <c r="V12550" s="34"/>
      <c r="W12550" s="34"/>
      <c r="X12550" s="34"/>
      <c r="Y12550" s="34"/>
      <c r="Z12550" s="34"/>
    </row>
    <row r="12551" spans="18:26" x14ac:dyDescent="0.2">
      <c r="R12551" s="34"/>
      <c r="S12551" s="34"/>
      <c r="T12551" s="34"/>
      <c r="U12551" s="34"/>
      <c r="V12551" s="34"/>
      <c r="W12551" s="34"/>
      <c r="X12551" s="34"/>
      <c r="Y12551" s="34"/>
      <c r="Z12551" s="34"/>
    </row>
    <row r="12552" spans="18:26" x14ac:dyDescent="0.2">
      <c r="R12552" s="34"/>
      <c r="S12552" s="34"/>
      <c r="T12552" s="34"/>
      <c r="U12552" s="34"/>
      <c r="V12552" s="34"/>
      <c r="W12552" s="34"/>
      <c r="X12552" s="34"/>
      <c r="Y12552" s="34"/>
      <c r="Z12552" s="34"/>
    </row>
    <row r="12553" spans="18:26" x14ac:dyDescent="0.2">
      <c r="R12553" s="34"/>
      <c r="S12553" s="34"/>
      <c r="T12553" s="34"/>
      <c r="U12553" s="34"/>
      <c r="V12553" s="34"/>
      <c r="W12553" s="34"/>
      <c r="X12553" s="34"/>
      <c r="Y12553" s="34"/>
      <c r="Z12553" s="34"/>
    </row>
    <row r="12554" spans="18:26" x14ac:dyDescent="0.2">
      <c r="R12554" s="34"/>
      <c r="S12554" s="34"/>
      <c r="T12554" s="34"/>
      <c r="U12554" s="34"/>
      <c r="V12554" s="34"/>
      <c r="W12554" s="34"/>
      <c r="X12554" s="34"/>
      <c r="Y12554" s="34"/>
      <c r="Z12554" s="34"/>
    </row>
    <row r="12555" spans="18:26" x14ac:dyDescent="0.2">
      <c r="R12555" s="34"/>
      <c r="S12555" s="34"/>
      <c r="T12555" s="34"/>
      <c r="U12555" s="34"/>
      <c r="V12555" s="34"/>
      <c r="W12555" s="34"/>
      <c r="X12555" s="34"/>
      <c r="Y12555" s="34"/>
      <c r="Z12555" s="34"/>
    </row>
    <row r="12556" spans="18:26" x14ac:dyDescent="0.2">
      <c r="R12556" s="34"/>
      <c r="S12556" s="34"/>
      <c r="T12556" s="34"/>
      <c r="U12556" s="34"/>
      <c r="V12556" s="34"/>
      <c r="W12556" s="34"/>
      <c r="X12556" s="34"/>
      <c r="Y12556" s="34"/>
      <c r="Z12556" s="34"/>
    </row>
    <row r="12557" spans="18:26" x14ac:dyDescent="0.2">
      <c r="R12557" s="34"/>
      <c r="S12557" s="34"/>
      <c r="T12557" s="34"/>
      <c r="U12557" s="34"/>
      <c r="V12557" s="34"/>
      <c r="W12557" s="34"/>
      <c r="X12557" s="34"/>
      <c r="Y12557" s="34"/>
      <c r="Z12557" s="34"/>
    </row>
    <row r="12558" spans="18:26" x14ac:dyDescent="0.2">
      <c r="R12558" s="34"/>
      <c r="S12558" s="34"/>
      <c r="T12558" s="34"/>
      <c r="U12558" s="34"/>
      <c r="V12558" s="34"/>
      <c r="W12558" s="34"/>
      <c r="X12558" s="34"/>
      <c r="Y12558" s="34"/>
      <c r="Z12558" s="34"/>
    </row>
    <row r="12559" spans="18:26" x14ac:dyDescent="0.2">
      <c r="R12559" s="34"/>
      <c r="S12559" s="34"/>
      <c r="T12559" s="34"/>
      <c r="U12559" s="34"/>
      <c r="V12559" s="34"/>
      <c r="W12559" s="34"/>
      <c r="X12559" s="34"/>
      <c r="Y12559" s="34"/>
      <c r="Z12559" s="34"/>
    </row>
    <row r="12560" spans="18:26" x14ac:dyDescent="0.2">
      <c r="R12560" s="34"/>
      <c r="S12560" s="34"/>
      <c r="T12560" s="34"/>
      <c r="U12560" s="34"/>
      <c r="V12560" s="34"/>
      <c r="W12560" s="34"/>
      <c r="X12560" s="34"/>
      <c r="Y12560" s="34"/>
      <c r="Z12560" s="34"/>
    </row>
    <row r="12561" spans="18:26" x14ac:dyDescent="0.2">
      <c r="R12561" s="34"/>
      <c r="S12561" s="34"/>
      <c r="T12561" s="34"/>
      <c r="U12561" s="34"/>
      <c r="V12561" s="34"/>
      <c r="W12561" s="34"/>
      <c r="X12561" s="34"/>
      <c r="Y12561" s="34"/>
      <c r="Z12561" s="34"/>
    </row>
    <row r="12562" spans="18:26" x14ac:dyDescent="0.2">
      <c r="R12562" s="274"/>
      <c r="S12562" s="274"/>
      <c r="T12562" s="274"/>
      <c r="U12562" s="274"/>
      <c r="V12562" s="274"/>
      <c r="W12562" s="274"/>
      <c r="X12562" s="274"/>
      <c r="Y12562" s="274"/>
      <c r="Z12562" s="274"/>
    </row>
    <row r="12563" spans="18:26" x14ac:dyDescent="0.2">
      <c r="R12563" s="274"/>
      <c r="S12563" s="274"/>
      <c r="T12563" s="274"/>
      <c r="U12563" s="274"/>
      <c r="V12563" s="274"/>
      <c r="W12563" s="274"/>
      <c r="X12563" s="274"/>
      <c r="Y12563" s="274"/>
      <c r="Z12563" s="274"/>
    </row>
    <row r="12564" spans="18:26" x14ac:dyDescent="0.2">
      <c r="R12564" s="34"/>
      <c r="S12564" s="34"/>
      <c r="T12564" s="34"/>
      <c r="U12564" s="34"/>
      <c r="V12564" s="34"/>
      <c r="W12564" s="34"/>
      <c r="X12564" s="34"/>
      <c r="Y12564" s="34"/>
      <c r="Z12564" s="34"/>
    </row>
    <row r="12565" spans="18:26" x14ac:dyDescent="0.2">
      <c r="R12565" s="34"/>
      <c r="S12565" s="34"/>
      <c r="T12565" s="34"/>
      <c r="U12565" s="34"/>
      <c r="V12565" s="34"/>
      <c r="W12565" s="34"/>
      <c r="X12565" s="34"/>
      <c r="Y12565" s="34"/>
      <c r="Z12565" s="34"/>
    </row>
    <row r="12566" spans="18:26" x14ac:dyDescent="0.2">
      <c r="R12566" s="34"/>
      <c r="S12566" s="34"/>
      <c r="T12566" s="34"/>
      <c r="U12566" s="34"/>
      <c r="V12566" s="34"/>
      <c r="W12566" s="34"/>
      <c r="X12566" s="34"/>
      <c r="Y12566" s="34"/>
      <c r="Z12566" s="34"/>
    </row>
    <row r="12567" spans="18:26" x14ac:dyDescent="0.2">
      <c r="R12567" s="34"/>
      <c r="S12567" s="34"/>
      <c r="T12567" s="34"/>
      <c r="U12567" s="34"/>
      <c r="V12567" s="34"/>
      <c r="W12567" s="34"/>
      <c r="X12567" s="34"/>
      <c r="Y12567" s="34"/>
      <c r="Z12567" s="34"/>
    </row>
    <row r="12568" spans="18:26" x14ac:dyDescent="0.2">
      <c r="R12568" s="34"/>
      <c r="S12568" s="34"/>
      <c r="T12568" s="34"/>
      <c r="U12568" s="34"/>
      <c r="V12568" s="34"/>
      <c r="W12568" s="34"/>
      <c r="X12568" s="34"/>
      <c r="Y12568" s="34"/>
      <c r="Z12568" s="34"/>
    </row>
    <row r="12569" spans="18:26" x14ac:dyDescent="0.2">
      <c r="R12569" s="34"/>
      <c r="S12569" s="34"/>
      <c r="T12569" s="34"/>
      <c r="U12569" s="34"/>
      <c r="V12569" s="34"/>
      <c r="W12569" s="34"/>
      <c r="X12569" s="34"/>
      <c r="Y12569" s="34"/>
      <c r="Z12569" s="34"/>
    </row>
    <row r="12570" spans="18:26" x14ac:dyDescent="0.2">
      <c r="R12570" s="34"/>
      <c r="S12570" s="34"/>
      <c r="T12570" s="34"/>
      <c r="U12570" s="34"/>
      <c r="V12570" s="34"/>
      <c r="W12570" s="34"/>
      <c r="X12570" s="34"/>
      <c r="Y12570" s="34"/>
      <c r="Z12570" s="34"/>
    </row>
    <row r="12571" spans="18:26" x14ac:dyDescent="0.2">
      <c r="R12571" s="34"/>
      <c r="S12571" s="34"/>
      <c r="T12571" s="34"/>
      <c r="U12571" s="34"/>
      <c r="V12571" s="34"/>
      <c r="W12571" s="34"/>
      <c r="X12571" s="34"/>
      <c r="Y12571" s="34"/>
      <c r="Z12571" s="34"/>
    </row>
    <row r="12572" spans="18:26" x14ac:dyDescent="0.2">
      <c r="R12572" s="34"/>
      <c r="S12572" s="34"/>
      <c r="T12572" s="34"/>
      <c r="U12572" s="34"/>
      <c r="V12572" s="34"/>
      <c r="W12572" s="34"/>
      <c r="X12572" s="34"/>
      <c r="Y12572" s="34"/>
      <c r="Z12572" s="34"/>
    </row>
    <row r="12573" spans="18:26" x14ac:dyDescent="0.2">
      <c r="R12573" s="34"/>
      <c r="S12573" s="34"/>
      <c r="T12573" s="34"/>
      <c r="U12573" s="34"/>
      <c r="V12573" s="34"/>
      <c r="W12573" s="34"/>
      <c r="X12573" s="34"/>
      <c r="Y12573" s="34"/>
      <c r="Z12573" s="34"/>
    </row>
    <row r="12574" spans="18:26" x14ac:dyDescent="0.2">
      <c r="R12574" s="34"/>
      <c r="S12574" s="34"/>
      <c r="T12574" s="34"/>
      <c r="U12574" s="34"/>
      <c r="V12574" s="34"/>
      <c r="W12574" s="34"/>
      <c r="X12574" s="34"/>
      <c r="Y12574" s="34"/>
      <c r="Z12574" s="34"/>
    </row>
    <row r="12575" spans="18:26" x14ac:dyDescent="0.2">
      <c r="R12575" s="34"/>
      <c r="S12575" s="34"/>
      <c r="T12575" s="34"/>
      <c r="U12575" s="34"/>
      <c r="V12575" s="34"/>
      <c r="W12575" s="34"/>
      <c r="X12575" s="34"/>
      <c r="Y12575" s="34"/>
      <c r="Z12575" s="34"/>
    </row>
    <row r="12576" spans="18:26" x14ac:dyDescent="0.2">
      <c r="R12576" s="34"/>
      <c r="S12576" s="34"/>
      <c r="T12576" s="34"/>
      <c r="U12576" s="34"/>
      <c r="V12576" s="34"/>
      <c r="W12576" s="34"/>
      <c r="X12576" s="34"/>
      <c r="Y12576" s="34"/>
      <c r="Z12576" s="34"/>
    </row>
    <row r="12577" spans="18:26" x14ac:dyDescent="0.2">
      <c r="R12577" s="34"/>
      <c r="S12577" s="34"/>
      <c r="T12577" s="34"/>
      <c r="U12577" s="34"/>
      <c r="V12577" s="34"/>
      <c r="W12577" s="34"/>
      <c r="X12577" s="34"/>
      <c r="Y12577" s="34"/>
      <c r="Z12577" s="34"/>
    </row>
    <row r="12578" spans="18:26" x14ac:dyDescent="0.2">
      <c r="R12578" s="34"/>
      <c r="S12578" s="34"/>
      <c r="T12578" s="34"/>
      <c r="U12578" s="34"/>
      <c r="V12578" s="34"/>
      <c r="W12578" s="34"/>
      <c r="X12578" s="34"/>
      <c r="Y12578" s="34"/>
      <c r="Z12578" s="34"/>
    </row>
    <row r="12579" spans="18:26" x14ac:dyDescent="0.2">
      <c r="R12579" s="34"/>
      <c r="S12579" s="34"/>
      <c r="T12579" s="34"/>
      <c r="U12579" s="34"/>
      <c r="V12579" s="34"/>
      <c r="W12579" s="34"/>
      <c r="X12579" s="34"/>
      <c r="Y12579" s="34"/>
      <c r="Z12579" s="34"/>
    </row>
    <row r="12580" spans="18:26" x14ac:dyDescent="0.2">
      <c r="R12580" s="34"/>
      <c r="S12580" s="34"/>
      <c r="T12580" s="34"/>
      <c r="U12580" s="34"/>
      <c r="V12580" s="34"/>
      <c r="W12580" s="34"/>
      <c r="X12580" s="34"/>
      <c r="Y12580" s="34"/>
      <c r="Z12580" s="34"/>
    </row>
    <row r="12581" spans="18:26" x14ac:dyDescent="0.2">
      <c r="R12581" s="34"/>
      <c r="S12581" s="34"/>
      <c r="T12581" s="34"/>
      <c r="U12581" s="34"/>
      <c r="V12581" s="34"/>
      <c r="W12581" s="34"/>
      <c r="X12581" s="34"/>
      <c r="Y12581" s="34"/>
      <c r="Z12581" s="34"/>
    </row>
    <row r="12582" spans="18:26" x14ac:dyDescent="0.2">
      <c r="R12582" s="34"/>
      <c r="S12582" s="34"/>
      <c r="T12582" s="34"/>
      <c r="U12582" s="34"/>
      <c r="V12582" s="34"/>
      <c r="W12582" s="34"/>
      <c r="X12582" s="34"/>
      <c r="Y12582" s="34"/>
      <c r="Z12582" s="34"/>
    </row>
    <row r="12583" spans="18:26" x14ac:dyDescent="0.2">
      <c r="R12583" s="34"/>
      <c r="S12583" s="34"/>
      <c r="T12583" s="34"/>
      <c r="U12583" s="34"/>
      <c r="V12583" s="34"/>
      <c r="W12583" s="34"/>
      <c r="X12583" s="34"/>
      <c r="Y12583" s="34"/>
      <c r="Z12583" s="34"/>
    </row>
    <row r="12584" spans="18:26" x14ac:dyDescent="0.2">
      <c r="R12584" s="34"/>
      <c r="S12584" s="34"/>
      <c r="T12584" s="34"/>
      <c r="U12584" s="34"/>
      <c r="V12584" s="34"/>
      <c r="W12584" s="34"/>
      <c r="X12584" s="34"/>
      <c r="Y12584" s="34"/>
      <c r="Z12584" s="34"/>
    </row>
    <row r="12585" spans="18:26" x14ac:dyDescent="0.2">
      <c r="R12585" s="34"/>
      <c r="S12585" s="34"/>
      <c r="T12585" s="34"/>
      <c r="U12585" s="34"/>
      <c r="V12585" s="34"/>
      <c r="W12585" s="34"/>
      <c r="X12585" s="34"/>
      <c r="Y12585" s="34"/>
      <c r="Z12585" s="34"/>
    </row>
    <row r="12586" spans="18:26" x14ac:dyDescent="0.2">
      <c r="R12586" s="34"/>
      <c r="S12586" s="34"/>
      <c r="T12586" s="34"/>
      <c r="U12586" s="34"/>
      <c r="V12586" s="34"/>
      <c r="W12586" s="34"/>
      <c r="X12586" s="34"/>
      <c r="Y12586" s="34"/>
      <c r="Z12586" s="34"/>
    </row>
    <row r="12587" spans="18:26" x14ac:dyDescent="0.2">
      <c r="R12587" s="34"/>
      <c r="S12587" s="34"/>
      <c r="T12587" s="34"/>
      <c r="U12587" s="34"/>
      <c r="V12587" s="34"/>
      <c r="W12587" s="34"/>
      <c r="X12587" s="34"/>
      <c r="Y12587" s="34"/>
      <c r="Z12587" s="34"/>
    </row>
    <row r="12588" spans="18:26" x14ac:dyDescent="0.2">
      <c r="R12588" s="34"/>
      <c r="S12588" s="34"/>
      <c r="T12588" s="34"/>
      <c r="U12588" s="34"/>
      <c r="V12588" s="34"/>
      <c r="W12588" s="34"/>
      <c r="X12588" s="34"/>
      <c r="Y12588" s="34"/>
      <c r="Z12588" s="34"/>
    </row>
    <row r="12589" spans="18:26" x14ac:dyDescent="0.2">
      <c r="R12589" s="34"/>
      <c r="S12589" s="34"/>
      <c r="T12589" s="34"/>
      <c r="U12589" s="34"/>
      <c r="V12589" s="34"/>
      <c r="W12589" s="34"/>
      <c r="X12589" s="34"/>
      <c r="Y12589" s="34"/>
      <c r="Z12589" s="34"/>
    </row>
    <row r="12590" spans="18:26" x14ac:dyDescent="0.2">
      <c r="R12590" s="34"/>
      <c r="S12590" s="34"/>
      <c r="T12590" s="34"/>
      <c r="U12590" s="34"/>
      <c r="V12590" s="34"/>
      <c r="W12590" s="34"/>
      <c r="X12590" s="34"/>
      <c r="Y12590" s="34"/>
      <c r="Z12590" s="34"/>
    </row>
    <row r="12591" spans="18:26" x14ac:dyDescent="0.2">
      <c r="R12591" s="34"/>
      <c r="S12591" s="34"/>
      <c r="T12591" s="34"/>
      <c r="U12591" s="34"/>
      <c r="V12591" s="34"/>
      <c r="W12591" s="34"/>
      <c r="X12591" s="34"/>
      <c r="Y12591" s="34"/>
      <c r="Z12591" s="34"/>
    </row>
    <row r="12592" spans="18:26" x14ac:dyDescent="0.2">
      <c r="R12592" s="34"/>
      <c r="S12592" s="34"/>
      <c r="T12592" s="34"/>
      <c r="U12592" s="34"/>
      <c r="V12592" s="34"/>
      <c r="W12592" s="34"/>
      <c r="X12592" s="34"/>
      <c r="Y12592" s="34"/>
      <c r="Z12592" s="34"/>
    </row>
    <row r="12593" spans="18:26" x14ac:dyDescent="0.2">
      <c r="R12593" s="34"/>
      <c r="S12593" s="34"/>
      <c r="T12593" s="34"/>
      <c r="U12593" s="34"/>
      <c r="V12593" s="34"/>
      <c r="W12593" s="34"/>
      <c r="X12593" s="34"/>
      <c r="Y12593" s="34"/>
      <c r="Z12593" s="34"/>
    </row>
    <row r="12594" spans="18:26" x14ac:dyDescent="0.2">
      <c r="R12594" s="34"/>
      <c r="S12594" s="34"/>
      <c r="T12594" s="34"/>
      <c r="U12594" s="34"/>
      <c r="V12594" s="34"/>
      <c r="W12594" s="34"/>
      <c r="X12594" s="34"/>
      <c r="Y12594" s="34"/>
      <c r="Z12594" s="34"/>
    </row>
    <row r="12595" spans="18:26" x14ac:dyDescent="0.2">
      <c r="R12595" s="34"/>
      <c r="S12595" s="34"/>
      <c r="T12595" s="34"/>
      <c r="U12595" s="34"/>
      <c r="V12595" s="34"/>
      <c r="W12595" s="34"/>
      <c r="X12595" s="34"/>
      <c r="Y12595" s="34"/>
      <c r="Z12595" s="34"/>
    </row>
    <row r="12596" spans="18:26" x14ac:dyDescent="0.2">
      <c r="R12596" s="34"/>
      <c r="S12596" s="34"/>
      <c r="T12596" s="34"/>
      <c r="U12596" s="34"/>
      <c r="V12596" s="34"/>
      <c r="W12596" s="34"/>
      <c r="X12596" s="34"/>
      <c r="Y12596" s="34"/>
      <c r="Z12596" s="34"/>
    </row>
    <row r="12597" spans="18:26" x14ac:dyDescent="0.2">
      <c r="R12597" s="34"/>
      <c r="S12597" s="34"/>
      <c r="T12597" s="34"/>
      <c r="U12597" s="34"/>
      <c r="V12597" s="34"/>
      <c r="W12597" s="34"/>
      <c r="X12597" s="34"/>
      <c r="Y12597" s="34"/>
      <c r="Z12597" s="34"/>
    </row>
    <row r="12598" spans="18:26" x14ac:dyDescent="0.2">
      <c r="R12598" s="34"/>
      <c r="S12598" s="34"/>
      <c r="T12598" s="34"/>
      <c r="U12598" s="34"/>
      <c r="V12598" s="34"/>
      <c r="W12598" s="34"/>
      <c r="X12598" s="34"/>
      <c r="Y12598" s="34"/>
      <c r="Z12598" s="34"/>
    </row>
    <row r="12599" spans="18:26" x14ac:dyDescent="0.2">
      <c r="R12599" s="34"/>
      <c r="S12599" s="34"/>
      <c r="T12599" s="34"/>
      <c r="U12599" s="34"/>
      <c r="V12599" s="34"/>
      <c r="W12599" s="34"/>
      <c r="X12599" s="34"/>
      <c r="Y12599" s="34"/>
      <c r="Z12599" s="34"/>
    </row>
    <row r="12600" spans="18:26" x14ac:dyDescent="0.2">
      <c r="R12600" s="34"/>
      <c r="S12600" s="34"/>
      <c r="T12600" s="34"/>
      <c r="U12600" s="34"/>
      <c r="V12600" s="34"/>
      <c r="W12600" s="34"/>
      <c r="X12600" s="34"/>
      <c r="Y12600" s="34"/>
      <c r="Z12600" s="34"/>
    </row>
    <row r="12601" spans="18:26" x14ac:dyDescent="0.2">
      <c r="R12601" s="34"/>
      <c r="S12601" s="34"/>
      <c r="T12601" s="34"/>
      <c r="U12601" s="34"/>
      <c r="V12601" s="34"/>
      <c r="W12601" s="34"/>
      <c r="X12601" s="34"/>
      <c r="Y12601" s="34"/>
      <c r="Z12601" s="34"/>
    </row>
    <row r="12602" spans="18:26" x14ac:dyDescent="0.2">
      <c r="R12602" s="34"/>
      <c r="S12602" s="34"/>
      <c r="T12602" s="34"/>
      <c r="U12602" s="34"/>
      <c r="V12602" s="34"/>
      <c r="W12602" s="34"/>
      <c r="X12602" s="34"/>
      <c r="Y12602" s="34"/>
      <c r="Z12602" s="34"/>
    </row>
    <row r="12603" spans="18:26" x14ac:dyDescent="0.2">
      <c r="R12603" s="34"/>
      <c r="S12603" s="34"/>
      <c r="T12603" s="34"/>
      <c r="U12603" s="34"/>
      <c r="V12603" s="34"/>
      <c r="W12603" s="34"/>
      <c r="X12603" s="34"/>
      <c r="Y12603" s="34"/>
      <c r="Z12603" s="34"/>
    </row>
    <row r="12604" spans="18:26" x14ac:dyDescent="0.2">
      <c r="R12604" s="34"/>
      <c r="S12604" s="34"/>
      <c r="T12604" s="34"/>
      <c r="U12604" s="34"/>
      <c r="V12604" s="34"/>
      <c r="W12604" s="34"/>
      <c r="X12604" s="34"/>
      <c r="Y12604" s="34"/>
      <c r="Z12604" s="34"/>
    </row>
    <row r="12605" spans="18:26" x14ac:dyDescent="0.2">
      <c r="R12605" s="34"/>
      <c r="S12605" s="34"/>
      <c r="T12605" s="34"/>
      <c r="U12605" s="34"/>
      <c r="V12605" s="34"/>
      <c r="W12605" s="34"/>
      <c r="X12605" s="34"/>
      <c r="Y12605" s="34"/>
      <c r="Z12605" s="34"/>
    </row>
    <row r="12606" spans="18:26" x14ac:dyDescent="0.2">
      <c r="R12606" s="34"/>
      <c r="S12606" s="34"/>
      <c r="T12606" s="34"/>
      <c r="U12606" s="34"/>
      <c r="V12606" s="34"/>
      <c r="W12606" s="34"/>
      <c r="X12606" s="34"/>
      <c r="Y12606" s="34"/>
      <c r="Z12606" s="34"/>
    </row>
    <row r="12607" spans="18:26" x14ac:dyDescent="0.2">
      <c r="R12607" s="34"/>
      <c r="S12607" s="34"/>
      <c r="T12607" s="34"/>
      <c r="U12607" s="34"/>
      <c r="V12607" s="34"/>
      <c r="W12607" s="34"/>
      <c r="X12607" s="34"/>
      <c r="Y12607" s="34"/>
      <c r="Z12607" s="34"/>
    </row>
    <row r="12608" spans="18:26" x14ac:dyDescent="0.2">
      <c r="R12608" s="34"/>
      <c r="S12608" s="34"/>
      <c r="T12608" s="34"/>
      <c r="U12608" s="34"/>
      <c r="V12608" s="34"/>
      <c r="W12608" s="34"/>
      <c r="X12608" s="34"/>
      <c r="Y12608" s="34"/>
      <c r="Z12608" s="34"/>
    </row>
    <row r="12609" spans="18:26" x14ac:dyDescent="0.2">
      <c r="R12609" s="34"/>
      <c r="S12609" s="34"/>
      <c r="T12609" s="34"/>
      <c r="U12609" s="34"/>
      <c r="V12609" s="34"/>
      <c r="W12609" s="34"/>
      <c r="X12609" s="34"/>
      <c r="Y12609" s="34"/>
      <c r="Z12609" s="34"/>
    </row>
    <row r="12610" spans="18:26" x14ac:dyDescent="0.2">
      <c r="R12610" s="34"/>
      <c r="S12610" s="34"/>
      <c r="T12610" s="34"/>
      <c r="U12610" s="34"/>
      <c r="V12610" s="34"/>
      <c r="W12610" s="34"/>
      <c r="X12610" s="34"/>
      <c r="Y12610" s="34"/>
      <c r="Z12610" s="34"/>
    </row>
    <row r="12611" spans="18:26" x14ac:dyDescent="0.2">
      <c r="R12611" s="34"/>
      <c r="S12611" s="34"/>
      <c r="T12611" s="34"/>
      <c r="U12611" s="34"/>
      <c r="V12611" s="34"/>
      <c r="W12611" s="34"/>
      <c r="X12611" s="34"/>
      <c r="Y12611" s="34"/>
      <c r="Z12611" s="34"/>
    </row>
    <row r="12612" spans="18:26" x14ac:dyDescent="0.2">
      <c r="R12612" s="34"/>
      <c r="S12612" s="34"/>
      <c r="T12612" s="34"/>
      <c r="U12612" s="34"/>
      <c r="V12612" s="34"/>
      <c r="W12612" s="34"/>
      <c r="X12612" s="34"/>
      <c r="Y12612" s="34"/>
      <c r="Z12612" s="34"/>
    </row>
    <row r="12613" spans="18:26" x14ac:dyDescent="0.2">
      <c r="R12613" s="34"/>
      <c r="S12613" s="34"/>
      <c r="T12613" s="34"/>
      <c r="U12613" s="34"/>
      <c r="V12613" s="34"/>
      <c r="W12613" s="34"/>
      <c r="X12613" s="34"/>
      <c r="Y12613" s="34"/>
      <c r="Z12613" s="34"/>
    </row>
    <row r="12614" spans="18:26" x14ac:dyDescent="0.2">
      <c r="R12614" s="34"/>
      <c r="S12614" s="34"/>
      <c r="T12614" s="34"/>
      <c r="U12614" s="34"/>
      <c r="V12614" s="34"/>
      <c r="W12614" s="34"/>
      <c r="X12614" s="34"/>
      <c r="Y12614" s="34"/>
      <c r="Z12614" s="34"/>
    </row>
    <row r="12615" spans="18:26" x14ac:dyDescent="0.2">
      <c r="R12615" s="34"/>
      <c r="S12615" s="34"/>
      <c r="T12615" s="34"/>
      <c r="U12615" s="34"/>
      <c r="V12615" s="34"/>
      <c r="W12615" s="34"/>
      <c r="X12615" s="34"/>
      <c r="Y12615" s="34"/>
      <c r="Z12615" s="34"/>
    </row>
    <row r="12616" spans="18:26" x14ac:dyDescent="0.2">
      <c r="R12616" s="34"/>
      <c r="S12616" s="34"/>
      <c r="T12616" s="34"/>
      <c r="U12616" s="34"/>
      <c r="V12616" s="34"/>
      <c r="W12616" s="34"/>
      <c r="X12616" s="34"/>
      <c r="Y12616" s="34"/>
      <c r="Z12616" s="34"/>
    </row>
    <row r="12617" spans="18:26" x14ac:dyDescent="0.2">
      <c r="R12617" s="34"/>
      <c r="S12617" s="34"/>
      <c r="T12617" s="34"/>
      <c r="U12617" s="34"/>
      <c r="V12617" s="34"/>
      <c r="W12617" s="34"/>
      <c r="X12617" s="34"/>
      <c r="Y12617" s="34"/>
      <c r="Z12617" s="34"/>
    </row>
    <row r="12618" spans="18:26" x14ac:dyDescent="0.2">
      <c r="R12618" s="34"/>
      <c r="S12618" s="34"/>
      <c r="T12618" s="34"/>
      <c r="U12618" s="34"/>
      <c r="V12618" s="34"/>
      <c r="W12618" s="34"/>
      <c r="X12618" s="34"/>
      <c r="Y12618" s="34"/>
      <c r="Z12618" s="34"/>
    </row>
    <row r="12619" spans="18:26" x14ac:dyDescent="0.2">
      <c r="R12619" s="34"/>
      <c r="S12619" s="34"/>
      <c r="T12619" s="34"/>
      <c r="U12619" s="34"/>
      <c r="V12619" s="34"/>
      <c r="W12619" s="34"/>
      <c r="X12619" s="34"/>
      <c r="Y12619" s="34"/>
      <c r="Z12619" s="34"/>
    </row>
    <row r="12620" spans="18:26" x14ac:dyDescent="0.2">
      <c r="R12620" s="34"/>
      <c r="S12620" s="34"/>
      <c r="T12620" s="34"/>
      <c r="U12620" s="34"/>
      <c r="V12620" s="34"/>
      <c r="W12620" s="34"/>
      <c r="X12620" s="34"/>
      <c r="Y12620" s="34"/>
      <c r="Z12620" s="34"/>
    </row>
    <row r="12621" spans="18:26" x14ac:dyDescent="0.2">
      <c r="R12621" s="34"/>
      <c r="S12621" s="34"/>
      <c r="T12621" s="34"/>
      <c r="U12621" s="34"/>
      <c r="V12621" s="34"/>
      <c r="W12621" s="34"/>
      <c r="X12621" s="34"/>
      <c r="Y12621" s="34"/>
      <c r="Z12621" s="34"/>
    </row>
    <row r="12622" spans="18:26" x14ac:dyDescent="0.2">
      <c r="R12622" s="34"/>
      <c r="S12622" s="34"/>
      <c r="T12622" s="34"/>
      <c r="U12622" s="34"/>
      <c r="V12622" s="34"/>
      <c r="W12622" s="34"/>
      <c r="X12622" s="34"/>
      <c r="Y12622" s="34"/>
      <c r="Z12622" s="34"/>
    </row>
    <row r="12623" spans="18:26" x14ac:dyDescent="0.2">
      <c r="R12623" s="34"/>
      <c r="S12623" s="34"/>
      <c r="T12623" s="34"/>
      <c r="U12623" s="34"/>
      <c r="V12623" s="34"/>
      <c r="W12623" s="34"/>
      <c r="X12623" s="34"/>
      <c r="Y12623" s="34"/>
      <c r="Z12623" s="34"/>
    </row>
    <row r="12624" spans="18:26" x14ac:dyDescent="0.2">
      <c r="R12624" s="34"/>
      <c r="S12624" s="34"/>
      <c r="T12624" s="34"/>
      <c r="U12624" s="34"/>
      <c r="V12624" s="34"/>
      <c r="W12624" s="34"/>
      <c r="X12624" s="34"/>
      <c r="Y12624" s="34"/>
      <c r="Z12624" s="34"/>
    </row>
    <row r="12625" spans="18:26" x14ac:dyDescent="0.2">
      <c r="R12625" s="34"/>
      <c r="S12625" s="34"/>
      <c r="T12625" s="34"/>
      <c r="U12625" s="34"/>
      <c r="V12625" s="34"/>
      <c r="W12625" s="34"/>
      <c r="X12625" s="34"/>
      <c r="Y12625" s="34"/>
      <c r="Z12625" s="34"/>
    </row>
    <row r="12626" spans="18:26" x14ac:dyDescent="0.2">
      <c r="R12626" s="34"/>
      <c r="S12626" s="34"/>
      <c r="T12626" s="34"/>
      <c r="U12626" s="34"/>
      <c r="V12626" s="34"/>
      <c r="W12626" s="34"/>
      <c r="X12626" s="34"/>
      <c r="Y12626" s="34"/>
      <c r="Z12626" s="34"/>
    </row>
    <row r="12627" spans="18:26" x14ac:dyDescent="0.2">
      <c r="R12627" s="34"/>
      <c r="S12627" s="34"/>
      <c r="T12627" s="34"/>
      <c r="U12627" s="34"/>
      <c r="V12627" s="34"/>
      <c r="W12627" s="34"/>
      <c r="X12627" s="34"/>
      <c r="Y12627" s="34"/>
      <c r="Z12627" s="34"/>
    </row>
    <row r="12628" spans="18:26" x14ac:dyDescent="0.2">
      <c r="R12628" s="34"/>
      <c r="S12628" s="34"/>
      <c r="T12628" s="34"/>
      <c r="U12628" s="34"/>
      <c r="V12628" s="34"/>
      <c r="W12628" s="34"/>
      <c r="X12628" s="34"/>
      <c r="Y12628" s="34"/>
      <c r="Z12628" s="34"/>
    </row>
    <row r="12629" spans="18:26" x14ac:dyDescent="0.2">
      <c r="R12629" s="34"/>
      <c r="S12629" s="34"/>
      <c r="T12629" s="34"/>
      <c r="U12629" s="34"/>
      <c r="V12629" s="34"/>
      <c r="W12629" s="34"/>
      <c r="X12629" s="34"/>
      <c r="Y12629" s="34"/>
      <c r="Z12629" s="34"/>
    </row>
    <row r="12630" spans="18:26" x14ac:dyDescent="0.2">
      <c r="R12630" s="34"/>
      <c r="S12630" s="34"/>
      <c r="T12630" s="34"/>
      <c r="U12630" s="34"/>
      <c r="V12630" s="34"/>
      <c r="W12630" s="34"/>
      <c r="X12630" s="34"/>
      <c r="Y12630" s="34"/>
      <c r="Z12630" s="34"/>
    </row>
    <row r="12631" spans="18:26" x14ac:dyDescent="0.2">
      <c r="R12631" s="34"/>
      <c r="S12631" s="34"/>
      <c r="T12631" s="34"/>
      <c r="U12631" s="34"/>
      <c r="V12631" s="34"/>
      <c r="W12631" s="34"/>
      <c r="X12631" s="34"/>
      <c r="Y12631" s="34"/>
      <c r="Z12631" s="34"/>
    </row>
    <row r="12632" spans="18:26" x14ac:dyDescent="0.2">
      <c r="R12632" s="34"/>
      <c r="S12632" s="34"/>
      <c r="T12632" s="34"/>
      <c r="U12632" s="34"/>
      <c r="V12632" s="34"/>
      <c r="W12632" s="34"/>
      <c r="X12632" s="34"/>
      <c r="Y12632" s="34"/>
      <c r="Z12632" s="34"/>
    </row>
    <row r="12633" spans="18:26" x14ac:dyDescent="0.2">
      <c r="R12633" s="34"/>
      <c r="S12633" s="34"/>
      <c r="T12633" s="34"/>
      <c r="U12633" s="34"/>
      <c r="V12633" s="34"/>
      <c r="W12633" s="34"/>
      <c r="X12633" s="34"/>
      <c r="Y12633" s="34"/>
      <c r="Z12633" s="34"/>
    </row>
    <row r="12634" spans="18:26" x14ac:dyDescent="0.2">
      <c r="R12634" s="34"/>
      <c r="S12634" s="34"/>
      <c r="T12634" s="34"/>
      <c r="U12634" s="34"/>
      <c r="V12634" s="34"/>
      <c r="W12634" s="34"/>
      <c r="X12634" s="34"/>
      <c r="Y12634" s="34"/>
      <c r="Z12634" s="34"/>
    </row>
    <row r="12635" spans="18:26" x14ac:dyDescent="0.2">
      <c r="R12635" s="34"/>
      <c r="S12635" s="34"/>
      <c r="T12635" s="34"/>
      <c r="U12635" s="34"/>
      <c r="V12635" s="34"/>
      <c r="W12635" s="34"/>
      <c r="X12635" s="34"/>
      <c r="Y12635" s="34"/>
      <c r="Z12635" s="34"/>
    </row>
    <row r="12636" spans="18:26" x14ac:dyDescent="0.2">
      <c r="R12636" s="34"/>
      <c r="S12636" s="34"/>
      <c r="T12636" s="34"/>
      <c r="U12636" s="34"/>
      <c r="V12636" s="34"/>
      <c r="W12636" s="34"/>
      <c r="X12636" s="34"/>
      <c r="Y12636" s="34"/>
      <c r="Z12636" s="34"/>
    </row>
    <row r="12637" spans="18:26" x14ac:dyDescent="0.2">
      <c r="R12637" s="34"/>
      <c r="S12637" s="34"/>
      <c r="T12637" s="34"/>
      <c r="U12637" s="34"/>
      <c r="V12637" s="34"/>
      <c r="W12637" s="34"/>
      <c r="X12637" s="34"/>
      <c r="Y12637" s="34"/>
      <c r="Z12637" s="34"/>
    </row>
    <row r="12638" spans="18:26" x14ac:dyDescent="0.2">
      <c r="R12638" s="34"/>
      <c r="S12638" s="34"/>
      <c r="T12638" s="34"/>
      <c r="U12638" s="34"/>
      <c r="V12638" s="34"/>
      <c r="W12638" s="34"/>
      <c r="X12638" s="34"/>
      <c r="Y12638" s="34"/>
      <c r="Z12638" s="34"/>
    </row>
    <row r="12639" spans="18:26" x14ac:dyDescent="0.2">
      <c r="R12639" s="34"/>
      <c r="S12639" s="34"/>
      <c r="T12639" s="34"/>
      <c r="U12639" s="34"/>
      <c r="V12639" s="34"/>
      <c r="W12639" s="34"/>
      <c r="X12639" s="34"/>
      <c r="Y12639" s="34"/>
      <c r="Z12639" s="34"/>
    </row>
    <row r="12640" spans="18:26" x14ac:dyDescent="0.2">
      <c r="R12640" s="34"/>
      <c r="S12640" s="34"/>
      <c r="T12640" s="34"/>
      <c r="U12640" s="34"/>
      <c r="V12640" s="34"/>
      <c r="W12640" s="34"/>
      <c r="X12640" s="34"/>
      <c r="Y12640" s="34"/>
      <c r="Z12640" s="34"/>
    </row>
    <row r="12641" spans="18:26" x14ac:dyDescent="0.2">
      <c r="R12641" s="34"/>
      <c r="S12641" s="34"/>
      <c r="T12641" s="34"/>
      <c r="U12641" s="34"/>
      <c r="V12641" s="34"/>
      <c r="W12641" s="34"/>
      <c r="X12641" s="34"/>
      <c r="Y12641" s="34"/>
      <c r="Z12641" s="34"/>
    </row>
    <row r="12642" spans="18:26" x14ac:dyDescent="0.2">
      <c r="R12642" s="34"/>
      <c r="S12642" s="34"/>
      <c r="T12642" s="34"/>
      <c r="U12642" s="34"/>
      <c r="V12642" s="34"/>
      <c r="W12642" s="34"/>
      <c r="X12642" s="34"/>
      <c r="Y12642" s="34"/>
      <c r="Z12642" s="34"/>
    </row>
    <row r="12643" spans="18:26" x14ac:dyDescent="0.2">
      <c r="R12643" s="34"/>
      <c r="S12643" s="34"/>
      <c r="T12643" s="34"/>
      <c r="U12643" s="34"/>
      <c r="V12643" s="34"/>
      <c r="W12643" s="34"/>
      <c r="X12643" s="34"/>
      <c r="Y12643" s="34"/>
      <c r="Z12643" s="34"/>
    </row>
    <row r="12644" spans="18:26" x14ac:dyDescent="0.2">
      <c r="R12644" s="34"/>
      <c r="S12644" s="34"/>
      <c r="T12644" s="34"/>
      <c r="U12644" s="34"/>
      <c r="V12644" s="34"/>
      <c r="W12644" s="34"/>
      <c r="X12644" s="34"/>
      <c r="Y12644" s="34"/>
      <c r="Z12644" s="34"/>
    </row>
    <row r="12645" spans="18:26" x14ac:dyDescent="0.2">
      <c r="R12645" s="34"/>
      <c r="S12645" s="34"/>
      <c r="T12645" s="34"/>
      <c r="U12645" s="34"/>
      <c r="V12645" s="34"/>
      <c r="W12645" s="34"/>
      <c r="X12645" s="34"/>
      <c r="Y12645" s="34"/>
      <c r="Z12645" s="34"/>
    </row>
    <row r="12646" spans="18:26" x14ac:dyDescent="0.2">
      <c r="R12646" s="34"/>
      <c r="S12646" s="34"/>
      <c r="T12646" s="34"/>
      <c r="U12646" s="34"/>
      <c r="V12646" s="34"/>
      <c r="W12646" s="34"/>
      <c r="X12646" s="34"/>
      <c r="Y12646" s="34"/>
      <c r="Z12646" s="34"/>
    </row>
    <row r="12647" spans="18:26" x14ac:dyDescent="0.2">
      <c r="R12647" s="34"/>
      <c r="S12647" s="34"/>
      <c r="T12647" s="34"/>
      <c r="U12647" s="34"/>
      <c r="V12647" s="34"/>
      <c r="W12647" s="34"/>
      <c r="X12647" s="34"/>
      <c r="Y12647" s="34"/>
      <c r="Z12647" s="34"/>
    </row>
    <row r="12648" spans="18:26" x14ac:dyDescent="0.2">
      <c r="R12648" s="34"/>
      <c r="S12648" s="34"/>
      <c r="T12648" s="34"/>
      <c r="U12648" s="34"/>
      <c r="V12648" s="34"/>
      <c r="W12648" s="34"/>
      <c r="X12648" s="34"/>
      <c r="Y12648" s="34"/>
      <c r="Z12648" s="34"/>
    </row>
    <row r="12649" spans="18:26" x14ac:dyDescent="0.2">
      <c r="R12649" s="34"/>
      <c r="S12649" s="34"/>
      <c r="T12649" s="34"/>
      <c r="U12649" s="34"/>
      <c r="V12649" s="34"/>
      <c r="W12649" s="34"/>
      <c r="X12649" s="34"/>
      <c r="Y12649" s="34"/>
      <c r="Z12649" s="34"/>
    </row>
    <row r="12650" spans="18:26" x14ac:dyDescent="0.2">
      <c r="R12650" s="34"/>
      <c r="S12650" s="34"/>
      <c r="T12650" s="34"/>
      <c r="U12650" s="34"/>
      <c r="V12650" s="34"/>
      <c r="W12650" s="34"/>
      <c r="X12650" s="34"/>
      <c r="Y12650" s="34"/>
      <c r="Z12650" s="34"/>
    </row>
    <row r="12651" spans="18:26" x14ac:dyDescent="0.2">
      <c r="R12651" s="34"/>
      <c r="S12651" s="34"/>
      <c r="T12651" s="34"/>
      <c r="U12651" s="34"/>
      <c r="V12651" s="34"/>
      <c r="W12651" s="34"/>
      <c r="X12651" s="34"/>
      <c r="Y12651" s="34"/>
      <c r="Z12651" s="34"/>
    </row>
    <row r="12652" spans="18:26" x14ac:dyDescent="0.2">
      <c r="R12652" s="34"/>
      <c r="S12652" s="34"/>
      <c r="T12652" s="34"/>
      <c r="U12652" s="34"/>
      <c r="V12652" s="34"/>
      <c r="W12652" s="34"/>
      <c r="X12652" s="34"/>
      <c r="Y12652" s="34"/>
      <c r="Z12652" s="34"/>
    </row>
    <row r="12653" spans="18:26" x14ac:dyDescent="0.2">
      <c r="R12653" s="34"/>
      <c r="S12653" s="34"/>
      <c r="T12653" s="34"/>
      <c r="U12653" s="34"/>
      <c r="V12653" s="34"/>
      <c r="W12653" s="34"/>
      <c r="X12653" s="34"/>
      <c r="Y12653" s="34"/>
      <c r="Z12653" s="34"/>
    </row>
    <row r="12654" spans="18:26" x14ac:dyDescent="0.2">
      <c r="R12654" s="34"/>
      <c r="S12654" s="34"/>
      <c r="T12654" s="34"/>
      <c r="U12654" s="34"/>
      <c r="V12654" s="34"/>
      <c r="W12654" s="34"/>
      <c r="X12654" s="34"/>
      <c r="Y12654" s="34"/>
      <c r="Z12654" s="34"/>
    </row>
    <row r="12655" spans="18:26" x14ac:dyDescent="0.2">
      <c r="R12655" s="34"/>
      <c r="S12655" s="34"/>
      <c r="T12655" s="34"/>
      <c r="U12655" s="34"/>
      <c r="V12655" s="34"/>
      <c r="W12655" s="34"/>
      <c r="X12655" s="34"/>
      <c r="Y12655" s="34"/>
      <c r="Z12655" s="34"/>
    </row>
    <row r="12656" spans="18:26" x14ac:dyDescent="0.2">
      <c r="R12656" s="34"/>
      <c r="S12656" s="34"/>
      <c r="T12656" s="34"/>
      <c r="U12656" s="34"/>
      <c r="V12656" s="34"/>
      <c r="W12656" s="34"/>
      <c r="X12656" s="34"/>
      <c r="Y12656" s="34"/>
      <c r="Z12656" s="34"/>
    </row>
    <row r="12657" spans="18:26" x14ac:dyDescent="0.2">
      <c r="R12657" s="34"/>
      <c r="S12657" s="34"/>
      <c r="T12657" s="34"/>
      <c r="U12657" s="34"/>
      <c r="V12657" s="34"/>
      <c r="W12657" s="34"/>
      <c r="X12657" s="34"/>
      <c r="Y12657" s="34"/>
      <c r="Z12657" s="34"/>
    </row>
    <row r="12658" spans="18:26" x14ac:dyDescent="0.2">
      <c r="R12658" s="34"/>
      <c r="S12658" s="34"/>
      <c r="T12658" s="34"/>
      <c r="U12658" s="34"/>
      <c r="V12658" s="34"/>
      <c r="W12658" s="34"/>
      <c r="X12658" s="34"/>
      <c r="Y12658" s="34"/>
      <c r="Z12658" s="34"/>
    </row>
    <row r="12659" spans="18:26" x14ac:dyDescent="0.2">
      <c r="R12659" s="34"/>
      <c r="S12659" s="34"/>
      <c r="T12659" s="34"/>
      <c r="U12659" s="34"/>
      <c r="V12659" s="34"/>
      <c r="W12659" s="34"/>
      <c r="X12659" s="34"/>
      <c r="Y12659" s="34"/>
      <c r="Z12659" s="34"/>
    </row>
    <row r="12660" spans="18:26" x14ac:dyDescent="0.2">
      <c r="R12660" s="34"/>
      <c r="S12660" s="34"/>
      <c r="T12660" s="34"/>
      <c r="U12660" s="34"/>
      <c r="V12660" s="34"/>
      <c r="W12660" s="34"/>
      <c r="X12660" s="34"/>
      <c r="Y12660" s="34"/>
      <c r="Z12660" s="34"/>
    </row>
    <row r="12661" spans="18:26" x14ac:dyDescent="0.2">
      <c r="R12661" s="34"/>
      <c r="S12661" s="34"/>
      <c r="T12661" s="34"/>
      <c r="U12661" s="34"/>
      <c r="V12661" s="34"/>
      <c r="W12661" s="34"/>
      <c r="X12661" s="34"/>
      <c r="Y12661" s="34"/>
      <c r="Z12661" s="34"/>
    </row>
    <row r="12662" spans="18:26" x14ac:dyDescent="0.2">
      <c r="R12662" s="34"/>
      <c r="S12662" s="34"/>
      <c r="T12662" s="34"/>
      <c r="U12662" s="34"/>
      <c r="V12662" s="34"/>
      <c r="W12662" s="34"/>
      <c r="X12662" s="34"/>
      <c r="Y12662" s="34"/>
      <c r="Z12662" s="34"/>
    </row>
    <row r="12663" spans="18:26" x14ac:dyDescent="0.2">
      <c r="R12663" s="34"/>
      <c r="S12663" s="34"/>
      <c r="T12663" s="34"/>
      <c r="U12663" s="34"/>
      <c r="V12663" s="34"/>
      <c r="W12663" s="34"/>
      <c r="X12663" s="34"/>
      <c r="Y12663" s="34"/>
      <c r="Z12663" s="34"/>
    </row>
    <row r="12664" spans="18:26" x14ac:dyDescent="0.2">
      <c r="R12664" s="34"/>
      <c r="S12664" s="34"/>
      <c r="T12664" s="34"/>
      <c r="U12664" s="34"/>
      <c r="V12664" s="34"/>
      <c r="W12664" s="34"/>
      <c r="X12664" s="34"/>
      <c r="Y12664" s="34"/>
      <c r="Z12664" s="34"/>
    </row>
    <row r="12665" spans="18:26" x14ac:dyDescent="0.2">
      <c r="R12665" s="34"/>
      <c r="S12665" s="34"/>
      <c r="T12665" s="34"/>
      <c r="U12665" s="34"/>
      <c r="V12665" s="34"/>
      <c r="W12665" s="34"/>
      <c r="X12665" s="34"/>
      <c r="Y12665" s="34"/>
      <c r="Z12665" s="34"/>
    </row>
    <row r="12666" spans="18:26" x14ac:dyDescent="0.2">
      <c r="R12666" s="34"/>
      <c r="S12666" s="34"/>
      <c r="T12666" s="34"/>
      <c r="U12666" s="34"/>
      <c r="V12666" s="34"/>
      <c r="W12666" s="34"/>
      <c r="X12666" s="34"/>
      <c r="Y12666" s="34"/>
      <c r="Z12666" s="34"/>
    </row>
    <row r="12667" spans="18:26" x14ac:dyDescent="0.2">
      <c r="R12667" s="274"/>
      <c r="S12667" s="274"/>
      <c r="T12667" s="274"/>
      <c r="U12667" s="274"/>
      <c r="V12667" s="274"/>
      <c r="W12667" s="274"/>
      <c r="X12667" s="274"/>
      <c r="Y12667" s="274"/>
      <c r="Z12667" s="274"/>
    </row>
    <row r="12668" spans="18:26" x14ac:dyDescent="0.2">
      <c r="R12668" s="274"/>
      <c r="S12668" s="274"/>
      <c r="T12668" s="274"/>
      <c r="U12668" s="274"/>
      <c r="V12668" s="274"/>
      <c r="W12668" s="274"/>
      <c r="X12668" s="274"/>
      <c r="Y12668" s="274"/>
      <c r="Z12668" s="274"/>
    </row>
    <row r="12669" spans="18:26" x14ac:dyDescent="0.2">
      <c r="R12669" s="34"/>
      <c r="S12669" s="34"/>
      <c r="T12669" s="34"/>
      <c r="U12669" s="34"/>
      <c r="V12669" s="34"/>
      <c r="W12669" s="34"/>
      <c r="X12669" s="34"/>
      <c r="Y12669" s="34"/>
      <c r="Z12669" s="34"/>
    </row>
    <row r="12670" spans="18:26" x14ac:dyDescent="0.2">
      <c r="R12670" s="34"/>
      <c r="S12670" s="34"/>
      <c r="T12670" s="34"/>
      <c r="U12670" s="34"/>
      <c r="V12670" s="34"/>
      <c r="W12670" s="34"/>
      <c r="X12670" s="34"/>
      <c r="Y12670" s="34"/>
      <c r="Z12670" s="34"/>
    </row>
    <row r="12671" spans="18:26" x14ac:dyDescent="0.2">
      <c r="R12671" s="34"/>
      <c r="S12671" s="34"/>
      <c r="T12671" s="34"/>
      <c r="U12671" s="34"/>
      <c r="V12671" s="34"/>
      <c r="W12671" s="34"/>
      <c r="X12671" s="34"/>
      <c r="Y12671" s="34"/>
      <c r="Z12671" s="34"/>
    </row>
    <row r="12672" spans="18:26" x14ac:dyDescent="0.2">
      <c r="R12672" s="34"/>
      <c r="S12672" s="34"/>
      <c r="T12672" s="34"/>
      <c r="U12672" s="34"/>
      <c r="V12672" s="34"/>
      <c r="W12672" s="34"/>
      <c r="X12672" s="34"/>
      <c r="Y12672" s="34"/>
      <c r="Z12672" s="34"/>
    </row>
    <row r="12673" spans="18:26" x14ac:dyDescent="0.2">
      <c r="R12673" s="34"/>
      <c r="S12673" s="34"/>
      <c r="T12673" s="34"/>
      <c r="U12673" s="34"/>
      <c r="V12673" s="34"/>
      <c r="W12673" s="34"/>
      <c r="X12673" s="34"/>
      <c r="Y12673" s="34"/>
      <c r="Z12673" s="34"/>
    </row>
    <row r="12674" spans="18:26" x14ac:dyDescent="0.2">
      <c r="R12674" s="34"/>
      <c r="S12674" s="34"/>
      <c r="T12674" s="34"/>
      <c r="U12674" s="34"/>
      <c r="V12674" s="34"/>
      <c r="W12674" s="34"/>
      <c r="X12674" s="34"/>
      <c r="Y12674" s="34"/>
      <c r="Z12674" s="34"/>
    </row>
    <row r="12675" spans="18:26" x14ac:dyDescent="0.2">
      <c r="R12675" s="34"/>
      <c r="S12675" s="34"/>
      <c r="T12675" s="34"/>
      <c r="U12675" s="34"/>
      <c r="V12675" s="34"/>
      <c r="W12675" s="34"/>
      <c r="X12675" s="34"/>
      <c r="Y12675" s="34"/>
      <c r="Z12675" s="34"/>
    </row>
    <row r="12676" spans="18:26" x14ac:dyDescent="0.2">
      <c r="R12676" s="34"/>
      <c r="S12676" s="34"/>
      <c r="T12676" s="34"/>
      <c r="U12676" s="34"/>
      <c r="V12676" s="34"/>
      <c r="W12676" s="34"/>
      <c r="X12676" s="34"/>
      <c r="Y12676" s="34"/>
      <c r="Z12676" s="34"/>
    </row>
    <row r="12677" spans="18:26" x14ac:dyDescent="0.2">
      <c r="R12677" s="34"/>
      <c r="S12677" s="34"/>
      <c r="T12677" s="34"/>
      <c r="U12677" s="34"/>
      <c r="V12677" s="34"/>
      <c r="W12677" s="34"/>
      <c r="X12677" s="34"/>
      <c r="Y12677" s="34"/>
      <c r="Z12677" s="34"/>
    </row>
    <row r="12678" spans="18:26" x14ac:dyDescent="0.2">
      <c r="R12678" s="34"/>
      <c r="S12678" s="34"/>
      <c r="T12678" s="34"/>
      <c r="U12678" s="34"/>
      <c r="V12678" s="34"/>
      <c r="W12678" s="34"/>
      <c r="X12678" s="34"/>
      <c r="Y12678" s="34"/>
      <c r="Z12678" s="34"/>
    </row>
    <row r="12679" spans="18:26" x14ac:dyDescent="0.2">
      <c r="R12679" s="34"/>
      <c r="S12679" s="34"/>
      <c r="T12679" s="34"/>
      <c r="U12679" s="34"/>
      <c r="V12679" s="34"/>
      <c r="W12679" s="34"/>
      <c r="X12679" s="34"/>
      <c r="Y12679" s="34"/>
      <c r="Z12679" s="34"/>
    </row>
    <row r="12680" spans="18:26" x14ac:dyDescent="0.2">
      <c r="R12680" s="34"/>
      <c r="S12680" s="34"/>
      <c r="T12680" s="34"/>
      <c r="U12680" s="34"/>
      <c r="V12680" s="34"/>
      <c r="W12680" s="34"/>
      <c r="X12680" s="34"/>
      <c r="Y12680" s="34"/>
      <c r="Z12680" s="34"/>
    </row>
    <row r="12681" spans="18:26" x14ac:dyDescent="0.2">
      <c r="R12681" s="34"/>
      <c r="S12681" s="34"/>
      <c r="T12681" s="34"/>
      <c r="U12681" s="34"/>
      <c r="V12681" s="34"/>
      <c r="W12681" s="34"/>
      <c r="X12681" s="34"/>
      <c r="Y12681" s="34"/>
      <c r="Z12681" s="34"/>
    </row>
    <row r="12682" spans="18:26" x14ac:dyDescent="0.2">
      <c r="R12682" s="34"/>
      <c r="S12682" s="34"/>
      <c r="T12682" s="34"/>
      <c r="U12682" s="34"/>
      <c r="V12682" s="34"/>
      <c r="W12682" s="34"/>
      <c r="X12682" s="34"/>
      <c r="Y12682" s="34"/>
      <c r="Z12682" s="34"/>
    </row>
    <row r="12683" spans="18:26" x14ac:dyDescent="0.2">
      <c r="R12683" s="34"/>
      <c r="S12683" s="34"/>
      <c r="T12683" s="34"/>
      <c r="U12683" s="34"/>
      <c r="V12683" s="34"/>
      <c r="W12683" s="34"/>
      <c r="X12683" s="34"/>
      <c r="Y12683" s="34"/>
      <c r="Z12683" s="34"/>
    </row>
    <row r="12684" spans="18:26" x14ac:dyDescent="0.2">
      <c r="R12684" s="34"/>
      <c r="S12684" s="34"/>
      <c r="T12684" s="34"/>
      <c r="U12684" s="34"/>
      <c r="V12684" s="34"/>
      <c r="W12684" s="34"/>
      <c r="X12684" s="34"/>
      <c r="Y12684" s="34"/>
      <c r="Z12684" s="34"/>
    </row>
    <row r="12685" spans="18:26" x14ac:dyDescent="0.2">
      <c r="R12685" s="34"/>
      <c r="S12685" s="34"/>
      <c r="T12685" s="34"/>
      <c r="U12685" s="34"/>
      <c r="V12685" s="34"/>
      <c r="W12685" s="34"/>
      <c r="X12685" s="34"/>
      <c r="Y12685" s="34"/>
      <c r="Z12685" s="34"/>
    </row>
    <row r="12686" spans="18:26" x14ac:dyDescent="0.2">
      <c r="R12686" s="34"/>
      <c r="S12686" s="34"/>
      <c r="T12686" s="34"/>
      <c r="U12686" s="34"/>
      <c r="V12686" s="34"/>
      <c r="W12686" s="34"/>
      <c r="X12686" s="34"/>
      <c r="Y12686" s="34"/>
      <c r="Z12686" s="34"/>
    </row>
    <row r="12687" spans="18:26" x14ac:dyDescent="0.2">
      <c r="R12687" s="34"/>
      <c r="S12687" s="34"/>
      <c r="T12687" s="34"/>
      <c r="U12687" s="34"/>
      <c r="V12687" s="34"/>
      <c r="W12687" s="34"/>
      <c r="X12687" s="34"/>
      <c r="Y12687" s="34"/>
      <c r="Z12687" s="34"/>
    </row>
    <row r="12688" spans="18:26" x14ac:dyDescent="0.2">
      <c r="R12688" s="34"/>
      <c r="S12688" s="34"/>
      <c r="T12688" s="34"/>
      <c r="U12688" s="34"/>
      <c r="V12688" s="34"/>
      <c r="W12688" s="34"/>
      <c r="X12688" s="34"/>
      <c r="Y12688" s="34"/>
      <c r="Z12688" s="34"/>
    </row>
    <row r="12689" spans="18:26" x14ac:dyDescent="0.2">
      <c r="R12689" s="34"/>
      <c r="S12689" s="34"/>
      <c r="T12689" s="34"/>
      <c r="U12689" s="34"/>
      <c r="V12689" s="34"/>
      <c r="W12689" s="34"/>
      <c r="X12689" s="34"/>
      <c r="Y12689" s="34"/>
      <c r="Z12689" s="34"/>
    </row>
    <row r="12690" spans="18:26" x14ac:dyDescent="0.2">
      <c r="R12690" s="34"/>
      <c r="S12690" s="34"/>
      <c r="T12690" s="34"/>
      <c r="U12690" s="34"/>
      <c r="V12690" s="34"/>
      <c r="W12690" s="34"/>
      <c r="X12690" s="34"/>
      <c r="Y12690" s="34"/>
      <c r="Z12690" s="34"/>
    </row>
    <row r="12691" spans="18:26" x14ac:dyDescent="0.2">
      <c r="R12691" s="34"/>
      <c r="S12691" s="34"/>
      <c r="T12691" s="34"/>
      <c r="U12691" s="34"/>
      <c r="V12691" s="34"/>
      <c r="W12691" s="34"/>
      <c r="X12691" s="34"/>
      <c r="Y12691" s="34"/>
      <c r="Z12691" s="34"/>
    </row>
    <row r="12692" spans="18:26" x14ac:dyDescent="0.2">
      <c r="R12692" s="34"/>
      <c r="S12692" s="34"/>
      <c r="T12692" s="34"/>
      <c r="U12692" s="34"/>
      <c r="V12692" s="34"/>
      <c r="W12692" s="34"/>
      <c r="X12692" s="34"/>
      <c r="Y12692" s="34"/>
      <c r="Z12692" s="34"/>
    </row>
    <row r="12693" spans="18:26" x14ac:dyDescent="0.2">
      <c r="R12693" s="34"/>
      <c r="S12693" s="34"/>
      <c r="T12693" s="34"/>
      <c r="U12693" s="34"/>
      <c r="V12693" s="34"/>
      <c r="W12693" s="34"/>
      <c r="X12693" s="34"/>
      <c r="Y12693" s="34"/>
      <c r="Z12693" s="34"/>
    </row>
    <row r="12694" spans="18:26" x14ac:dyDescent="0.2">
      <c r="R12694" s="34"/>
      <c r="S12694" s="34"/>
      <c r="T12694" s="34"/>
      <c r="U12694" s="34"/>
      <c r="V12694" s="34"/>
      <c r="W12694" s="34"/>
      <c r="X12694" s="34"/>
      <c r="Y12694" s="34"/>
      <c r="Z12694" s="34"/>
    </row>
    <row r="12695" spans="18:26" x14ac:dyDescent="0.2">
      <c r="R12695" s="34"/>
      <c r="S12695" s="34"/>
      <c r="T12695" s="34"/>
      <c r="U12695" s="34"/>
      <c r="V12695" s="34"/>
      <c r="W12695" s="34"/>
      <c r="X12695" s="34"/>
      <c r="Y12695" s="34"/>
      <c r="Z12695" s="34"/>
    </row>
    <row r="12696" spans="18:26" x14ac:dyDescent="0.2">
      <c r="R12696" s="34"/>
      <c r="S12696" s="34"/>
      <c r="T12696" s="34"/>
      <c r="U12696" s="34"/>
      <c r="V12696" s="34"/>
      <c r="W12696" s="34"/>
      <c r="X12696" s="34"/>
      <c r="Y12696" s="34"/>
      <c r="Z12696" s="34"/>
    </row>
    <row r="12697" spans="18:26" x14ac:dyDescent="0.2">
      <c r="R12697" s="34"/>
      <c r="S12697" s="34"/>
      <c r="T12697" s="34"/>
      <c r="U12697" s="34"/>
      <c r="V12697" s="34"/>
      <c r="W12697" s="34"/>
      <c r="X12697" s="34"/>
      <c r="Y12697" s="34"/>
      <c r="Z12697" s="34"/>
    </row>
    <row r="12698" spans="18:26" x14ac:dyDescent="0.2">
      <c r="R12698" s="34"/>
      <c r="S12698" s="34"/>
      <c r="T12698" s="34"/>
      <c r="U12698" s="34"/>
      <c r="V12698" s="34"/>
      <c r="W12698" s="34"/>
      <c r="X12698" s="34"/>
      <c r="Y12698" s="34"/>
      <c r="Z12698" s="34"/>
    </row>
    <row r="12699" spans="18:26" x14ac:dyDescent="0.2">
      <c r="R12699" s="34"/>
      <c r="S12699" s="34"/>
      <c r="T12699" s="34"/>
      <c r="U12699" s="34"/>
      <c r="V12699" s="34"/>
      <c r="W12699" s="34"/>
      <c r="X12699" s="34"/>
      <c r="Y12699" s="34"/>
      <c r="Z12699" s="34"/>
    </row>
    <row r="12700" spans="18:26" x14ac:dyDescent="0.2">
      <c r="R12700" s="34"/>
      <c r="S12700" s="34"/>
      <c r="T12700" s="34"/>
      <c r="U12700" s="34"/>
      <c r="V12700" s="34"/>
      <c r="W12700" s="34"/>
      <c r="X12700" s="34"/>
      <c r="Y12700" s="34"/>
      <c r="Z12700" s="34"/>
    </row>
    <row r="12701" spans="18:26" x14ac:dyDescent="0.2">
      <c r="R12701" s="34"/>
      <c r="S12701" s="34"/>
      <c r="T12701" s="34"/>
      <c r="U12701" s="34"/>
      <c r="V12701" s="34"/>
      <c r="W12701" s="34"/>
      <c r="X12701" s="34"/>
      <c r="Y12701" s="34"/>
      <c r="Z12701" s="34"/>
    </row>
    <row r="12702" spans="18:26" x14ac:dyDescent="0.2">
      <c r="R12702" s="34"/>
      <c r="S12702" s="34"/>
      <c r="T12702" s="34"/>
      <c r="U12702" s="34"/>
      <c r="V12702" s="34"/>
      <c r="W12702" s="34"/>
      <c r="X12702" s="34"/>
      <c r="Y12702" s="34"/>
      <c r="Z12702" s="34"/>
    </row>
    <row r="12703" spans="18:26" x14ac:dyDescent="0.2">
      <c r="R12703" s="34"/>
      <c r="S12703" s="34"/>
      <c r="T12703" s="34"/>
      <c r="U12703" s="34"/>
      <c r="V12703" s="34"/>
      <c r="W12703" s="34"/>
      <c r="X12703" s="34"/>
      <c r="Y12703" s="34"/>
      <c r="Z12703" s="34"/>
    </row>
    <row r="12704" spans="18:26" x14ac:dyDescent="0.2">
      <c r="R12704" s="34"/>
      <c r="S12704" s="34"/>
      <c r="T12704" s="34"/>
      <c r="U12704" s="34"/>
      <c r="V12704" s="34"/>
      <c r="W12704" s="34"/>
      <c r="X12704" s="34"/>
      <c r="Y12704" s="34"/>
      <c r="Z12704" s="34"/>
    </row>
    <row r="12705" spans="18:26" x14ac:dyDescent="0.2">
      <c r="R12705" s="34"/>
      <c r="S12705" s="34"/>
      <c r="T12705" s="34"/>
      <c r="U12705" s="34"/>
      <c r="V12705" s="34"/>
      <c r="W12705" s="34"/>
      <c r="X12705" s="34"/>
      <c r="Y12705" s="34"/>
      <c r="Z12705" s="34"/>
    </row>
    <row r="12706" spans="18:26" x14ac:dyDescent="0.2">
      <c r="R12706" s="34"/>
      <c r="S12706" s="34"/>
      <c r="T12706" s="34"/>
      <c r="U12706" s="34"/>
      <c r="V12706" s="34"/>
      <c r="W12706" s="34"/>
      <c r="X12706" s="34"/>
      <c r="Y12706" s="34"/>
      <c r="Z12706" s="34"/>
    </row>
    <row r="12707" spans="18:26" x14ac:dyDescent="0.2">
      <c r="R12707" s="34"/>
      <c r="S12707" s="34"/>
      <c r="T12707" s="34"/>
      <c r="U12707" s="34"/>
      <c r="V12707" s="34"/>
      <c r="W12707" s="34"/>
      <c r="X12707" s="34"/>
      <c r="Y12707" s="34"/>
      <c r="Z12707" s="34"/>
    </row>
    <row r="12708" spans="18:26" x14ac:dyDescent="0.2">
      <c r="R12708" s="34"/>
      <c r="S12708" s="34"/>
      <c r="T12708" s="34"/>
      <c r="U12708" s="34"/>
      <c r="V12708" s="34"/>
      <c r="W12708" s="34"/>
      <c r="X12708" s="34"/>
      <c r="Y12708" s="34"/>
      <c r="Z12708" s="34"/>
    </row>
    <row r="12709" spans="18:26" x14ac:dyDescent="0.2">
      <c r="R12709" s="34"/>
      <c r="S12709" s="34"/>
      <c r="T12709" s="34"/>
      <c r="U12709" s="34"/>
      <c r="V12709" s="34"/>
      <c r="W12709" s="34"/>
      <c r="X12709" s="34"/>
      <c r="Y12709" s="34"/>
      <c r="Z12709" s="34"/>
    </row>
    <row r="12710" spans="18:26" x14ac:dyDescent="0.2">
      <c r="R12710" s="34"/>
      <c r="S12710" s="34"/>
      <c r="T12710" s="34"/>
      <c r="U12710" s="34"/>
      <c r="V12710" s="34"/>
      <c r="W12710" s="34"/>
      <c r="X12710" s="34"/>
      <c r="Y12710" s="34"/>
      <c r="Z12710" s="34"/>
    </row>
    <row r="12711" spans="18:26" x14ac:dyDescent="0.2">
      <c r="R12711" s="34"/>
      <c r="S12711" s="34"/>
      <c r="T12711" s="34"/>
      <c r="U12711" s="34"/>
      <c r="V12711" s="34"/>
      <c r="W12711" s="34"/>
      <c r="X12711" s="34"/>
      <c r="Y12711" s="34"/>
      <c r="Z12711" s="34"/>
    </row>
    <row r="12712" spans="18:26" x14ac:dyDescent="0.2">
      <c r="R12712" s="34"/>
      <c r="S12712" s="34"/>
      <c r="T12712" s="34"/>
      <c r="U12712" s="34"/>
      <c r="V12712" s="34"/>
      <c r="W12712" s="34"/>
      <c r="X12712" s="34"/>
      <c r="Y12712" s="34"/>
      <c r="Z12712" s="34"/>
    </row>
    <row r="12713" spans="18:26" x14ac:dyDescent="0.2">
      <c r="R12713" s="34"/>
      <c r="S12713" s="34"/>
      <c r="T12713" s="34"/>
      <c r="U12713" s="34"/>
      <c r="V12713" s="34"/>
      <c r="W12713" s="34"/>
      <c r="X12713" s="34"/>
      <c r="Y12713" s="34"/>
      <c r="Z12713" s="34"/>
    </row>
    <row r="12714" spans="18:26" x14ac:dyDescent="0.2">
      <c r="R12714" s="34"/>
      <c r="S12714" s="34"/>
      <c r="T12714" s="34"/>
      <c r="U12714" s="34"/>
      <c r="V12714" s="34"/>
      <c r="W12714" s="34"/>
      <c r="X12714" s="34"/>
      <c r="Y12714" s="34"/>
      <c r="Z12714" s="34"/>
    </row>
    <row r="12715" spans="18:26" x14ac:dyDescent="0.2">
      <c r="R12715" s="34"/>
      <c r="S12715" s="34"/>
      <c r="T12715" s="34"/>
      <c r="U12715" s="34"/>
      <c r="V12715" s="34"/>
      <c r="W12715" s="34"/>
      <c r="X12715" s="34"/>
      <c r="Y12715" s="34"/>
      <c r="Z12715" s="34"/>
    </row>
    <row r="12716" spans="18:26" x14ac:dyDescent="0.2">
      <c r="R12716" s="34"/>
      <c r="S12716" s="34"/>
      <c r="T12716" s="34"/>
      <c r="U12716" s="34"/>
      <c r="V12716" s="34"/>
      <c r="W12716" s="34"/>
      <c r="X12716" s="34"/>
      <c r="Y12716" s="34"/>
      <c r="Z12716" s="34"/>
    </row>
    <row r="12717" spans="18:26" x14ac:dyDescent="0.2">
      <c r="R12717" s="34"/>
      <c r="S12717" s="34"/>
      <c r="T12717" s="34"/>
      <c r="U12717" s="34"/>
      <c r="V12717" s="34"/>
      <c r="W12717" s="34"/>
      <c r="X12717" s="34"/>
      <c r="Y12717" s="34"/>
      <c r="Z12717" s="34"/>
    </row>
    <row r="12718" spans="18:26" x14ac:dyDescent="0.2">
      <c r="R12718" s="34"/>
      <c r="S12718" s="34"/>
      <c r="T12718" s="34"/>
      <c r="U12718" s="34"/>
      <c r="V12718" s="34"/>
      <c r="W12718" s="34"/>
      <c r="X12718" s="34"/>
      <c r="Y12718" s="34"/>
      <c r="Z12718" s="34"/>
    </row>
    <row r="12719" spans="18:26" x14ac:dyDescent="0.2">
      <c r="R12719" s="34"/>
      <c r="S12719" s="34"/>
      <c r="T12719" s="34"/>
      <c r="U12719" s="34"/>
      <c r="V12719" s="34"/>
      <c r="W12719" s="34"/>
      <c r="X12719" s="34"/>
      <c r="Y12719" s="34"/>
      <c r="Z12719" s="34"/>
    </row>
    <row r="12720" spans="18:26" x14ac:dyDescent="0.2">
      <c r="R12720" s="34"/>
      <c r="S12720" s="34"/>
      <c r="T12720" s="34"/>
      <c r="U12720" s="34"/>
      <c r="V12720" s="34"/>
      <c r="W12720" s="34"/>
      <c r="X12720" s="34"/>
      <c r="Y12720" s="34"/>
      <c r="Z12720" s="34"/>
    </row>
    <row r="12721" spans="18:26" x14ac:dyDescent="0.2">
      <c r="R12721" s="34"/>
      <c r="S12721" s="34"/>
      <c r="T12721" s="34"/>
      <c r="U12721" s="34"/>
      <c r="V12721" s="34"/>
      <c r="W12721" s="34"/>
      <c r="X12721" s="34"/>
      <c r="Y12721" s="34"/>
      <c r="Z12721" s="34"/>
    </row>
    <row r="12722" spans="18:26" x14ac:dyDescent="0.2">
      <c r="R12722" s="34"/>
      <c r="S12722" s="34"/>
      <c r="T12722" s="34"/>
      <c r="U12722" s="34"/>
      <c r="V12722" s="34"/>
      <c r="W12722" s="34"/>
      <c r="X12722" s="34"/>
      <c r="Y12722" s="34"/>
      <c r="Z12722" s="34"/>
    </row>
    <row r="12723" spans="18:26" x14ac:dyDescent="0.2">
      <c r="R12723" s="34"/>
      <c r="S12723" s="34"/>
      <c r="T12723" s="34"/>
      <c r="U12723" s="34"/>
      <c r="V12723" s="34"/>
      <c r="W12723" s="34"/>
      <c r="X12723" s="34"/>
      <c r="Y12723" s="34"/>
      <c r="Z12723" s="34"/>
    </row>
    <row r="12724" spans="18:26" x14ac:dyDescent="0.2">
      <c r="R12724" s="34"/>
      <c r="S12724" s="34"/>
      <c r="T12724" s="34"/>
      <c r="U12724" s="34"/>
      <c r="V12724" s="34"/>
      <c r="W12724" s="34"/>
      <c r="X12724" s="34"/>
      <c r="Y12724" s="34"/>
      <c r="Z12724" s="34"/>
    </row>
    <row r="12725" spans="18:26" x14ac:dyDescent="0.2">
      <c r="R12725" s="34"/>
      <c r="S12725" s="34"/>
      <c r="T12725" s="34"/>
      <c r="U12725" s="34"/>
      <c r="V12725" s="34"/>
      <c r="W12725" s="34"/>
      <c r="X12725" s="34"/>
      <c r="Y12725" s="34"/>
      <c r="Z12725" s="34"/>
    </row>
    <row r="12726" spans="18:26" x14ac:dyDescent="0.2">
      <c r="R12726" s="34"/>
      <c r="S12726" s="34"/>
      <c r="T12726" s="34"/>
      <c r="U12726" s="34"/>
      <c r="V12726" s="34"/>
      <c r="W12726" s="34"/>
      <c r="X12726" s="34"/>
      <c r="Y12726" s="34"/>
      <c r="Z12726" s="34"/>
    </row>
    <row r="12727" spans="18:26" x14ac:dyDescent="0.2">
      <c r="R12727" s="34"/>
      <c r="S12727" s="34"/>
      <c r="T12727" s="34"/>
      <c r="U12727" s="34"/>
      <c r="V12727" s="34"/>
      <c r="W12727" s="34"/>
      <c r="X12727" s="34"/>
      <c r="Y12727" s="34"/>
      <c r="Z12727" s="34"/>
    </row>
    <row r="12728" spans="18:26" x14ac:dyDescent="0.2">
      <c r="R12728" s="34"/>
      <c r="S12728" s="34"/>
      <c r="T12728" s="34"/>
      <c r="U12728" s="34"/>
      <c r="V12728" s="34"/>
      <c r="W12728" s="34"/>
      <c r="X12728" s="34"/>
      <c r="Y12728" s="34"/>
      <c r="Z12728" s="34"/>
    </row>
    <row r="12729" spans="18:26" x14ac:dyDescent="0.2">
      <c r="R12729" s="34"/>
      <c r="S12729" s="34"/>
      <c r="T12729" s="34"/>
      <c r="U12729" s="34"/>
      <c r="V12729" s="34"/>
      <c r="W12729" s="34"/>
      <c r="X12729" s="34"/>
      <c r="Y12729" s="34"/>
      <c r="Z12729" s="34"/>
    </row>
    <row r="12730" spans="18:26" x14ac:dyDescent="0.2">
      <c r="R12730" s="34"/>
      <c r="S12730" s="34"/>
      <c r="T12730" s="34"/>
      <c r="U12730" s="34"/>
      <c r="V12730" s="34"/>
      <c r="W12730" s="34"/>
      <c r="X12730" s="34"/>
      <c r="Y12730" s="34"/>
      <c r="Z12730" s="34"/>
    </row>
    <row r="12731" spans="18:26" x14ac:dyDescent="0.2">
      <c r="R12731" s="34"/>
      <c r="S12731" s="34"/>
      <c r="T12731" s="34"/>
      <c r="U12731" s="34"/>
      <c r="V12731" s="34"/>
      <c r="W12731" s="34"/>
      <c r="X12731" s="34"/>
      <c r="Y12731" s="34"/>
      <c r="Z12731" s="34"/>
    </row>
    <row r="12732" spans="18:26" x14ac:dyDescent="0.2">
      <c r="R12732" s="34"/>
      <c r="S12732" s="34"/>
      <c r="T12732" s="34"/>
      <c r="U12732" s="34"/>
      <c r="V12732" s="34"/>
      <c r="W12732" s="34"/>
      <c r="X12732" s="34"/>
      <c r="Y12732" s="34"/>
      <c r="Z12732" s="34"/>
    </row>
    <row r="12733" spans="18:26" x14ac:dyDescent="0.2">
      <c r="R12733" s="34"/>
      <c r="S12733" s="34"/>
      <c r="T12733" s="34"/>
      <c r="U12733" s="34"/>
      <c r="V12733" s="34"/>
      <c r="W12733" s="34"/>
      <c r="X12733" s="34"/>
      <c r="Y12733" s="34"/>
      <c r="Z12733" s="34"/>
    </row>
    <row r="12734" spans="18:26" x14ac:dyDescent="0.2">
      <c r="R12734" s="34"/>
      <c r="S12734" s="34"/>
      <c r="T12734" s="34"/>
      <c r="U12734" s="34"/>
      <c r="V12734" s="34"/>
      <c r="W12734" s="34"/>
      <c r="X12734" s="34"/>
      <c r="Y12734" s="34"/>
      <c r="Z12734" s="34"/>
    </row>
    <row r="12735" spans="18:26" x14ac:dyDescent="0.2">
      <c r="R12735" s="34"/>
      <c r="S12735" s="34"/>
      <c r="T12735" s="34"/>
      <c r="U12735" s="34"/>
      <c r="V12735" s="34"/>
      <c r="W12735" s="34"/>
      <c r="X12735" s="34"/>
      <c r="Y12735" s="34"/>
      <c r="Z12735" s="34"/>
    </row>
    <row r="12736" spans="18:26" x14ac:dyDescent="0.2">
      <c r="R12736" s="34"/>
      <c r="S12736" s="34"/>
      <c r="T12736" s="34"/>
      <c r="U12736" s="34"/>
      <c r="V12736" s="34"/>
      <c r="W12736" s="34"/>
      <c r="X12736" s="34"/>
      <c r="Y12736" s="34"/>
      <c r="Z12736" s="34"/>
    </row>
    <row r="12737" spans="18:26" x14ac:dyDescent="0.2">
      <c r="R12737" s="34"/>
      <c r="S12737" s="34"/>
      <c r="T12737" s="34"/>
      <c r="U12737" s="34"/>
      <c r="V12737" s="34"/>
      <c r="W12737" s="34"/>
      <c r="X12737" s="34"/>
      <c r="Y12737" s="34"/>
      <c r="Z12737" s="34"/>
    </row>
    <row r="12738" spans="18:26" x14ac:dyDescent="0.2">
      <c r="R12738" s="34"/>
      <c r="S12738" s="34"/>
      <c r="T12738" s="34"/>
      <c r="U12738" s="34"/>
      <c r="V12738" s="34"/>
      <c r="W12738" s="34"/>
      <c r="X12738" s="34"/>
      <c r="Y12738" s="34"/>
      <c r="Z12738" s="34"/>
    </row>
    <row r="12739" spans="18:26" x14ac:dyDescent="0.2">
      <c r="R12739" s="34"/>
      <c r="S12739" s="34"/>
      <c r="T12739" s="34"/>
      <c r="U12739" s="34"/>
      <c r="V12739" s="34"/>
      <c r="W12739" s="34"/>
      <c r="X12739" s="34"/>
      <c r="Y12739" s="34"/>
      <c r="Z12739" s="34"/>
    </row>
    <row r="12740" spans="18:26" x14ac:dyDescent="0.2">
      <c r="R12740" s="34"/>
      <c r="S12740" s="34"/>
      <c r="T12740" s="34"/>
      <c r="U12740" s="34"/>
      <c r="V12740" s="34"/>
      <c r="W12740" s="34"/>
      <c r="X12740" s="34"/>
      <c r="Y12740" s="34"/>
      <c r="Z12740" s="34"/>
    </row>
    <row r="12741" spans="18:26" x14ac:dyDescent="0.2">
      <c r="R12741" s="34"/>
      <c r="S12741" s="34"/>
      <c r="T12741" s="34"/>
      <c r="U12741" s="34"/>
      <c r="V12741" s="34"/>
      <c r="W12741" s="34"/>
      <c r="X12741" s="34"/>
      <c r="Y12741" s="34"/>
      <c r="Z12741" s="34"/>
    </row>
    <row r="12742" spans="18:26" x14ac:dyDescent="0.2">
      <c r="R12742" s="34"/>
      <c r="S12742" s="34"/>
      <c r="T12742" s="34"/>
      <c r="U12742" s="34"/>
      <c r="V12742" s="34"/>
      <c r="W12742" s="34"/>
      <c r="X12742" s="34"/>
      <c r="Y12742" s="34"/>
      <c r="Z12742" s="34"/>
    </row>
    <row r="12743" spans="18:26" x14ac:dyDescent="0.2">
      <c r="R12743" s="34"/>
      <c r="S12743" s="34"/>
      <c r="T12743" s="34"/>
      <c r="U12743" s="34"/>
      <c r="V12743" s="34"/>
      <c r="W12743" s="34"/>
      <c r="X12743" s="34"/>
      <c r="Y12743" s="34"/>
      <c r="Z12743" s="34"/>
    </row>
    <row r="12744" spans="18:26" x14ac:dyDescent="0.2">
      <c r="R12744" s="34"/>
      <c r="S12744" s="34"/>
      <c r="T12744" s="34"/>
      <c r="U12744" s="34"/>
      <c r="V12744" s="34"/>
      <c r="W12744" s="34"/>
      <c r="X12744" s="34"/>
      <c r="Y12744" s="34"/>
      <c r="Z12744" s="34"/>
    </row>
    <row r="12745" spans="18:26" x14ac:dyDescent="0.2">
      <c r="R12745" s="34"/>
      <c r="S12745" s="34"/>
      <c r="T12745" s="34"/>
      <c r="U12745" s="34"/>
      <c r="V12745" s="34"/>
      <c r="W12745" s="34"/>
      <c r="X12745" s="34"/>
      <c r="Y12745" s="34"/>
      <c r="Z12745" s="34"/>
    </row>
    <row r="12746" spans="18:26" x14ac:dyDescent="0.2">
      <c r="R12746" s="34"/>
      <c r="S12746" s="34"/>
      <c r="T12746" s="34"/>
      <c r="U12746" s="34"/>
      <c r="V12746" s="34"/>
      <c r="W12746" s="34"/>
      <c r="X12746" s="34"/>
      <c r="Y12746" s="34"/>
      <c r="Z12746" s="34"/>
    </row>
    <row r="12747" spans="18:26" x14ac:dyDescent="0.2">
      <c r="R12747" s="34"/>
      <c r="S12747" s="34"/>
      <c r="T12747" s="34"/>
      <c r="U12747" s="34"/>
      <c r="V12747" s="34"/>
      <c r="W12747" s="34"/>
      <c r="X12747" s="34"/>
      <c r="Y12747" s="34"/>
      <c r="Z12747" s="34"/>
    </row>
    <row r="12748" spans="18:26" x14ac:dyDescent="0.2">
      <c r="R12748" s="34"/>
      <c r="S12748" s="34"/>
      <c r="T12748" s="34"/>
      <c r="U12748" s="34"/>
      <c r="V12748" s="34"/>
      <c r="W12748" s="34"/>
      <c r="X12748" s="34"/>
      <c r="Y12748" s="34"/>
      <c r="Z12748" s="34"/>
    </row>
    <row r="12749" spans="18:26" x14ac:dyDescent="0.2">
      <c r="R12749" s="34"/>
      <c r="S12749" s="34"/>
      <c r="T12749" s="34"/>
      <c r="U12749" s="34"/>
      <c r="V12749" s="34"/>
      <c r="W12749" s="34"/>
      <c r="X12749" s="34"/>
      <c r="Y12749" s="34"/>
      <c r="Z12749" s="34"/>
    </row>
    <row r="12750" spans="18:26" x14ac:dyDescent="0.2">
      <c r="R12750" s="34"/>
      <c r="S12750" s="34"/>
      <c r="T12750" s="34"/>
      <c r="U12750" s="34"/>
      <c r="V12750" s="34"/>
      <c r="W12750" s="34"/>
      <c r="X12750" s="34"/>
      <c r="Y12750" s="34"/>
      <c r="Z12750" s="34"/>
    </row>
    <row r="12751" spans="18:26" x14ac:dyDescent="0.2">
      <c r="R12751" s="34"/>
      <c r="S12751" s="34"/>
      <c r="T12751" s="34"/>
      <c r="U12751" s="34"/>
      <c r="V12751" s="34"/>
      <c r="W12751" s="34"/>
      <c r="X12751" s="34"/>
      <c r="Y12751" s="34"/>
      <c r="Z12751" s="34"/>
    </row>
    <row r="12752" spans="18:26" x14ac:dyDescent="0.2">
      <c r="R12752" s="34"/>
      <c r="S12752" s="34"/>
      <c r="T12752" s="34"/>
      <c r="U12752" s="34"/>
      <c r="V12752" s="34"/>
      <c r="W12752" s="34"/>
      <c r="X12752" s="34"/>
      <c r="Y12752" s="34"/>
      <c r="Z12752" s="34"/>
    </row>
    <row r="12753" spans="18:26" x14ac:dyDescent="0.2">
      <c r="R12753" s="34"/>
      <c r="S12753" s="34"/>
      <c r="T12753" s="34"/>
      <c r="U12753" s="34"/>
      <c r="V12753" s="34"/>
      <c r="W12753" s="34"/>
      <c r="X12753" s="34"/>
      <c r="Y12753" s="34"/>
      <c r="Z12753" s="34"/>
    </row>
    <row r="12754" spans="18:26" x14ac:dyDescent="0.2">
      <c r="R12754" s="34"/>
      <c r="S12754" s="34"/>
      <c r="T12754" s="34"/>
      <c r="U12754" s="34"/>
      <c r="V12754" s="34"/>
      <c r="W12754" s="34"/>
      <c r="X12754" s="34"/>
      <c r="Y12754" s="34"/>
      <c r="Z12754" s="34"/>
    </row>
    <row r="12755" spans="18:26" x14ac:dyDescent="0.2">
      <c r="R12755" s="34"/>
      <c r="S12755" s="34"/>
      <c r="T12755" s="34"/>
      <c r="U12755" s="34"/>
      <c r="V12755" s="34"/>
      <c r="W12755" s="34"/>
      <c r="X12755" s="34"/>
      <c r="Y12755" s="34"/>
      <c r="Z12755" s="34"/>
    </row>
    <row r="12756" spans="18:26" x14ac:dyDescent="0.2">
      <c r="R12756" s="34"/>
      <c r="S12756" s="34"/>
      <c r="T12756" s="34"/>
      <c r="U12756" s="34"/>
      <c r="V12756" s="34"/>
      <c r="W12756" s="34"/>
      <c r="X12756" s="34"/>
      <c r="Y12756" s="34"/>
      <c r="Z12756" s="34"/>
    </row>
    <row r="12757" spans="18:26" x14ac:dyDescent="0.2">
      <c r="R12757" s="34"/>
      <c r="S12757" s="34"/>
      <c r="T12757" s="34"/>
      <c r="U12757" s="34"/>
      <c r="V12757" s="34"/>
      <c r="W12757" s="34"/>
      <c r="X12757" s="34"/>
      <c r="Y12757" s="34"/>
      <c r="Z12757" s="34"/>
    </row>
    <row r="12758" spans="18:26" x14ac:dyDescent="0.2">
      <c r="R12758" s="34"/>
      <c r="S12758" s="34"/>
      <c r="T12758" s="34"/>
      <c r="U12758" s="34"/>
      <c r="V12758" s="34"/>
      <c r="W12758" s="34"/>
      <c r="X12758" s="34"/>
      <c r="Y12758" s="34"/>
      <c r="Z12758" s="34"/>
    </row>
    <row r="12759" spans="18:26" x14ac:dyDescent="0.2">
      <c r="R12759" s="34"/>
      <c r="S12759" s="34"/>
      <c r="T12759" s="34"/>
      <c r="U12759" s="34"/>
      <c r="V12759" s="34"/>
      <c r="W12759" s="34"/>
      <c r="X12759" s="34"/>
      <c r="Y12759" s="34"/>
      <c r="Z12759" s="34"/>
    </row>
    <row r="12760" spans="18:26" x14ac:dyDescent="0.2">
      <c r="R12760" s="34"/>
      <c r="S12760" s="34"/>
      <c r="T12760" s="34"/>
      <c r="U12760" s="34"/>
      <c r="V12760" s="34"/>
      <c r="W12760" s="34"/>
      <c r="X12760" s="34"/>
      <c r="Y12760" s="34"/>
      <c r="Z12760" s="34"/>
    </row>
    <row r="12761" spans="18:26" x14ac:dyDescent="0.2">
      <c r="R12761" s="34"/>
      <c r="S12761" s="34"/>
      <c r="T12761" s="34"/>
      <c r="U12761" s="34"/>
      <c r="V12761" s="34"/>
      <c r="W12761" s="34"/>
      <c r="X12761" s="34"/>
      <c r="Y12761" s="34"/>
      <c r="Z12761" s="34"/>
    </row>
    <row r="12762" spans="18:26" x14ac:dyDescent="0.2">
      <c r="R12762" s="34"/>
      <c r="S12762" s="34"/>
      <c r="T12762" s="34"/>
      <c r="U12762" s="34"/>
      <c r="V12762" s="34"/>
      <c r="W12762" s="34"/>
      <c r="X12762" s="34"/>
      <c r="Y12762" s="34"/>
      <c r="Z12762" s="34"/>
    </row>
    <row r="12763" spans="18:26" x14ac:dyDescent="0.2">
      <c r="R12763" s="34"/>
      <c r="S12763" s="34"/>
      <c r="T12763" s="34"/>
      <c r="U12763" s="34"/>
      <c r="V12763" s="34"/>
      <c r="W12763" s="34"/>
      <c r="X12763" s="34"/>
      <c r="Y12763" s="34"/>
      <c r="Z12763" s="34"/>
    </row>
    <row r="12764" spans="18:26" x14ac:dyDescent="0.2">
      <c r="R12764" s="34"/>
      <c r="S12764" s="34"/>
      <c r="T12764" s="34"/>
      <c r="U12764" s="34"/>
      <c r="V12764" s="34"/>
      <c r="W12764" s="34"/>
      <c r="X12764" s="34"/>
      <c r="Y12764" s="34"/>
      <c r="Z12764" s="34"/>
    </row>
    <row r="12765" spans="18:26" x14ac:dyDescent="0.2">
      <c r="R12765" s="34"/>
      <c r="S12765" s="34"/>
      <c r="T12765" s="34"/>
      <c r="U12765" s="34"/>
      <c r="V12765" s="34"/>
      <c r="W12765" s="34"/>
      <c r="X12765" s="34"/>
      <c r="Y12765" s="34"/>
      <c r="Z12765" s="34"/>
    </row>
    <row r="12766" spans="18:26" x14ac:dyDescent="0.2">
      <c r="R12766" s="34"/>
      <c r="S12766" s="34"/>
      <c r="T12766" s="34"/>
      <c r="U12766" s="34"/>
      <c r="V12766" s="34"/>
      <c r="W12766" s="34"/>
      <c r="X12766" s="34"/>
      <c r="Y12766" s="34"/>
      <c r="Z12766" s="34"/>
    </row>
    <row r="12767" spans="18:26" x14ac:dyDescent="0.2">
      <c r="R12767" s="34"/>
      <c r="S12767" s="34"/>
      <c r="T12767" s="34"/>
      <c r="U12767" s="34"/>
      <c r="V12767" s="34"/>
      <c r="W12767" s="34"/>
      <c r="X12767" s="34"/>
      <c r="Y12767" s="34"/>
      <c r="Z12767" s="34"/>
    </row>
    <row r="12768" spans="18:26" x14ac:dyDescent="0.2">
      <c r="R12768" s="34"/>
      <c r="S12768" s="34"/>
      <c r="T12768" s="34"/>
      <c r="U12768" s="34"/>
      <c r="V12768" s="34"/>
      <c r="W12768" s="34"/>
      <c r="X12768" s="34"/>
      <c r="Y12768" s="34"/>
      <c r="Z12768" s="34"/>
    </row>
    <row r="12769" spans="18:26" x14ac:dyDescent="0.2">
      <c r="R12769" s="34"/>
      <c r="S12769" s="34"/>
      <c r="T12769" s="34"/>
      <c r="U12769" s="34"/>
      <c r="V12769" s="34"/>
      <c r="W12769" s="34"/>
      <c r="X12769" s="34"/>
      <c r="Y12769" s="34"/>
      <c r="Z12769" s="34"/>
    </row>
    <row r="12770" spans="18:26" x14ac:dyDescent="0.2">
      <c r="R12770" s="34"/>
      <c r="S12770" s="34"/>
      <c r="T12770" s="34"/>
      <c r="U12770" s="34"/>
      <c r="V12770" s="34"/>
      <c r="W12770" s="34"/>
      <c r="X12770" s="34"/>
      <c r="Y12770" s="34"/>
      <c r="Z12770" s="34"/>
    </row>
    <row r="12771" spans="18:26" x14ac:dyDescent="0.2">
      <c r="R12771" s="34"/>
      <c r="S12771" s="34"/>
      <c r="T12771" s="34"/>
      <c r="U12771" s="34"/>
      <c r="V12771" s="34"/>
      <c r="W12771" s="34"/>
      <c r="X12771" s="34"/>
      <c r="Y12771" s="34"/>
      <c r="Z12771" s="34"/>
    </row>
    <row r="12772" spans="18:26" x14ac:dyDescent="0.2">
      <c r="R12772" s="274"/>
      <c r="S12772" s="274"/>
      <c r="T12772" s="274"/>
      <c r="U12772" s="274"/>
      <c r="V12772" s="274"/>
      <c r="W12772" s="274"/>
      <c r="X12772" s="274"/>
      <c r="Y12772" s="274"/>
      <c r="Z12772" s="274"/>
    </row>
    <row r="12773" spans="18:26" x14ac:dyDescent="0.2">
      <c r="R12773" s="274"/>
      <c r="S12773" s="274"/>
      <c r="T12773" s="274"/>
      <c r="U12773" s="274"/>
      <c r="V12773" s="274"/>
      <c r="W12773" s="274"/>
      <c r="X12773" s="274"/>
      <c r="Y12773" s="274"/>
      <c r="Z12773" s="274"/>
    </row>
    <row r="12774" spans="18:26" x14ac:dyDescent="0.2">
      <c r="R12774" s="34"/>
      <c r="S12774" s="34"/>
      <c r="T12774" s="34"/>
      <c r="U12774" s="34"/>
      <c r="V12774" s="34"/>
      <c r="W12774" s="34"/>
      <c r="X12774" s="34"/>
      <c r="Y12774" s="34"/>
      <c r="Z12774" s="34"/>
    </row>
    <row r="12775" spans="18:26" x14ac:dyDescent="0.2">
      <c r="R12775" s="34"/>
      <c r="S12775" s="34"/>
      <c r="T12775" s="34"/>
      <c r="U12775" s="34"/>
      <c r="V12775" s="34"/>
      <c r="W12775" s="34"/>
      <c r="X12775" s="34"/>
      <c r="Y12775" s="34"/>
      <c r="Z12775" s="34"/>
    </row>
    <row r="12776" spans="18:26" x14ac:dyDescent="0.2">
      <c r="R12776" s="34"/>
      <c r="S12776" s="34"/>
      <c r="T12776" s="34"/>
      <c r="U12776" s="34"/>
      <c r="V12776" s="34"/>
      <c r="W12776" s="34"/>
      <c r="X12776" s="34"/>
      <c r="Y12776" s="34"/>
      <c r="Z12776" s="34"/>
    </row>
    <row r="12777" spans="18:26" x14ac:dyDescent="0.2">
      <c r="R12777" s="34"/>
      <c r="S12777" s="34"/>
      <c r="T12777" s="34"/>
      <c r="U12777" s="34"/>
      <c r="V12777" s="34"/>
      <c r="W12777" s="34"/>
      <c r="X12777" s="34"/>
      <c r="Y12777" s="34"/>
      <c r="Z12777" s="34"/>
    </row>
    <row r="12778" spans="18:26" x14ac:dyDescent="0.2">
      <c r="R12778" s="34"/>
      <c r="S12778" s="34"/>
      <c r="T12778" s="34"/>
      <c r="U12778" s="34"/>
      <c r="V12778" s="34"/>
      <c r="W12778" s="34"/>
      <c r="X12778" s="34"/>
      <c r="Y12778" s="34"/>
      <c r="Z12778" s="34"/>
    </row>
    <row r="12779" spans="18:26" x14ac:dyDescent="0.2">
      <c r="R12779" s="34"/>
      <c r="S12779" s="34"/>
      <c r="T12779" s="34"/>
      <c r="U12779" s="34"/>
      <c r="V12779" s="34"/>
      <c r="W12779" s="34"/>
      <c r="X12779" s="34"/>
      <c r="Y12779" s="34"/>
      <c r="Z12779" s="34"/>
    </row>
    <row r="12780" spans="18:26" x14ac:dyDescent="0.2">
      <c r="R12780" s="34"/>
      <c r="S12780" s="34"/>
      <c r="T12780" s="34"/>
      <c r="U12780" s="34"/>
      <c r="V12780" s="34"/>
      <c r="W12780" s="34"/>
      <c r="X12780" s="34"/>
      <c r="Y12780" s="34"/>
      <c r="Z12780" s="34"/>
    </row>
    <row r="12781" spans="18:26" x14ac:dyDescent="0.2">
      <c r="R12781" s="34"/>
      <c r="S12781" s="34"/>
      <c r="T12781" s="34"/>
      <c r="U12781" s="34"/>
      <c r="V12781" s="34"/>
      <c r="W12781" s="34"/>
      <c r="X12781" s="34"/>
      <c r="Y12781" s="34"/>
      <c r="Z12781" s="34"/>
    </row>
    <row r="12782" spans="18:26" x14ac:dyDescent="0.2">
      <c r="R12782" s="34"/>
      <c r="S12782" s="34"/>
      <c r="T12782" s="34"/>
      <c r="U12782" s="34"/>
      <c r="V12782" s="34"/>
      <c r="W12782" s="34"/>
      <c r="X12782" s="34"/>
      <c r="Y12782" s="34"/>
      <c r="Z12782" s="34"/>
    </row>
    <row r="12783" spans="18:26" x14ac:dyDescent="0.2">
      <c r="R12783" s="34"/>
      <c r="S12783" s="34"/>
      <c r="T12783" s="34"/>
      <c r="U12783" s="34"/>
      <c r="V12783" s="34"/>
      <c r="W12783" s="34"/>
      <c r="X12783" s="34"/>
      <c r="Y12783" s="34"/>
      <c r="Z12783" s="34"/>
    </row>
    <row r="12784" spans="18:26" x14ac:dyDescent="0.2">
      <c r="R12784" s="34"/>
      <c r="S12784" s="34"/>
      <c r="T12784" s="34"/>
      <c r="U12784" s="34"/>
      <c r="V12784" s="34"/>
      <c r="W12784" s="34"/>
      <c r="X12784" s="34"/>
      <c r="Y12784" s="34"/>
      <c r="Z12784" s="34"/>
    </row>
    <row r="12785" spans="18:26" x14ac:dyDescent="0.2">
      <c r="R12785" s="34"/>
      <c r="S12785" s="34"/>
      <c r="T12785" s="34"/>
      <c r="U12785" s="34"/>
      <c r="V12785" s="34"/>
      <c r="W12785" s="34"/>
      <c r="X12785" s="34"/>
      <c r="Y12785" s="34"/>
      <c r="Z12785" s="34"/>
    </row>
    <row r="12786" spans="18:26" x14ac:dyDescent="0.2">
      <c r="R12786" s="34"/>
      <c r="S12786" s="34"/>
      <c r="T12786" s="34"/>
      <c r="U12786" s="34"/>
      <c r="V12786" s="34"/>
      <c r="W12786" s="34"/>
      <c r="X12786" s="34"/>
      <c r="Y12786" s="34"/>
      <c r="Z12786" s="34"/>
    </row>
    <row r="12787" spans="18:26" x14ac:dyDescent="0.2">
      <c r="R12787" s="34"/>
      <c r="S12787" s="34"/>
      <c r="T12787" s="34"/>
      <c r="U12787" s="34"/>
      <c r="V12787" s="34"/>
      <c r="W12787" s="34"/>
      <c r="X12787" s="34"/>
      <c r="Y12787" s="34"/>
      <c r="Z12787" s="34"/>
    </row>
    <row r="12788" spans="18:26" x14ac:dyDescent="0.2">
      <c r="R12788" s="34"/>
      <c r="S12788" s="34"/>
      <c r="T12788" s="34"/>
      <c r="U12788" s="34"/>
      <c r="V12788" s="34"/>
      <c r="W12788" s="34"/>
      <c r="X12788" s="34"/>
      <c r="Y12788" s="34"/>
      <c r="Z12788" s="34"/>
    </row>
    <row r="12789" spans="18:26" x14ac:dyDescent="0.2">
      <c r="R12789" s="34"/>
      <c r="S12789" s="34"/>
      <c r="T12789" s="34"/>
      <c r="U12789" s="34"/>
      <c r="V12789" s="34"/>
      <c r="W12789" s="34"/>
      <c r="X12789" s="34"/>
      <c r="Y12789" s="34"/>
      <c r="Z12789" s="34"/>
    </row>
    <row r="12790" spans="18:26" x14ac:dyDescent="0.2">
      <c r="R12790" s="34"/>
      <c r="S12790" s="34"/>
      <c r="T12790" s="34"/>
      <c r="U12790" s="34"/>
      <c r="V12790" s="34"/>
      <c r="W12790" s="34"/>
      <c r="X12790" s="34"/>
      <c r="Y12790" s="34"/>
      <c r="Z12790" s="34"/>
    </row>
    <row r="12791" spans="18:26" x14ac:dyDescent="0.2">
      <c r="R12791" s="34"/>
      <c r="S12791" s="34"/>
      <c r="T12791" s="34"/>
      <c r="U12791" s="34"/>
      <c r="V12791" s="34"/>
      <c r="W12791" s="34"/>
      <c r="X12791" s="34"/>
      <c r="Y12791" s="34"/>
      <c r="Z12791" s="34"/>
    </row>
    <row r="12792" spans="18:26" x14ac:dyDescent="0.2">
      <c r="R12792" s="34"/>
      <c r="S12792" s="34"/>
      <c r="T12792" s="34"/>
      <c r="U12792" s="34"/>
      <c r="V12792" s="34"/>
      <c r="W12792" s="34"/>
      <c r="X12792" s="34"/>
      <c r="Y12792" s="34"/>
      <c r="Z12792" s="34"/>
    </row>
    <row r="12793" spans="18:26" x14ac:dyDescent="0.2">
      <c r="R12793" s="34"/>
      <c r="S12793" s="34"/>
      <c r="T12793" s="34"/>
      <c r="U12793" s="34"/>
      <c r="V12793" s="34"/>
      <c r="W12793" s="34"/>
      <c r="X12793" s="34"/>
      <c r="Y12793" s="34"/>
      <c r="Z12793" s="34"/>
    </row>
    <row r="12794" spans="18:26" x14ac:dyDescent="0.2">
      <c r="R12794" s="34"/>
      <c r="S12794" s="34"/>
      <c r="T12794" s="34"/>
      <c r="U12794" s="34"/>
      <c r="V12794" s="34"/>
      <c r="W12794" s="34"/>
      <c r="X12794" s="34"/>
      <c r="Y12794" s="34"/>
      <c r="Z12794" s="34"/>
    </row>
    <row r="12795" spans="18:26" x14ac:dyDescent="0.2">
      <c r="R12795" s="34"/>
      <c r="S12795" s="34"/>
      <c r="T12795" s="34"/>
      <c r="U12795" s="34"/>
      <c r="V12795" s="34"/>
      <c r="W12795" s="34"/>
      <c r="X12795" s="34"/>
      <c r="Y12795" s="34"/>
      <c r="Z12795" s="34"/>
    </row>
    <row r="12796" spans="18:26" x14ac:dyDescent="0.2">
      <c r="R12796" s="34"/>
      <c r="S12796" s="34"/>
      <c r="T12796" s="34"/>
      <c r="U12796" s="34"/>
      <c r="V12796" s="34"/>
      <c r="W12796" s="34"/>
      <c r="X12796" s="34"/>
      <c r="Y12796" s="34"/>
      <c r="Z12796" s="34"/>
    </row>
    <row r="12797" spans="18:26" x14ac:dyDescent="0.2">
      <c r="R12797" s="34"/>
      <c r="S12797" s="34"/>
      <c r="T12797" s="34"/>
      <c r="U12797" s="34"/>
      <c r="V12797" s="34"/>
      <c r="W12797" s="34"/>
      <c r="X12797" s="34"/>
      <c r="Y12797" s="34"/>
      <c r="Z12797" s="34"/>
    </row>
    <row r="12798" spans="18:26" x14ac:dyDescent="0.2">
      <c r="R12798" s="34"/>
      <c r="S12798" s="34"/>
      <c r="T12798" s="34"/>
      <c r="U12798" s="34"/>
      <c r="V12798" s="34"/>
      <c r="W12798" s="34"/>
      <c r="X12798" s="34"/>
      <c r="Y12798" s="34"/>
      <c r="Z12798" s="34"/>
    </row>
    <row r="12799" spans="18:26" x14ac:dyDescent="0.2">
      <c r="R12799" s="34"/>
      <c r="S12799" s="34"/>
      <c r="T12799" s="34"/>
      <c r="U12799" s="34"/>
      <c r="V12799" s="34"/>
      <c r="W12799" s="34"/>
      <c r="X12799" s="34"/>
      <c r="Y12799" s="34"/>
      <c r="Z12799" s="34"/>
    </row>
    <row r="12800" spans="18:26" x14ac:dyDescent="0.2">
      <c r="R12800" s="34"/>
      <c r="S12800" s="34"/>
      <c r="T12800" s="34"/>
      <c r="U12800" s="34"/>
      <c r="V12800" s="34"/>
      <c r="W12800" s="34"/>
      <c r="X12800" s="34"/>
      <c r="Y12800" s="34"/>
      <c r="Z12800" s="34"/>
    </row>
    <row r="12801" spans="18:26" x14ac:dyDescent="0.2">
      <c r="R12801" s="34"/>
      <c r="S12801" s="34"/>
      <c r="T12801" s="34"/>
      <c r="U12801" s="34"/>
      <c r="V12801" s="34"/>
      <c r="W12801" s="34"/>
      <c r="X12801" s="34"/>
      <c r="Y12801" s="34"/>
      <c r="Z12801" s="34"/>
    </row>
    <row r="12802" spans="18:26" x14ac:dyDescent="0.2">
      <c r="R12802" s="34"/>
      <c r="S12802" s="34"/>
      <c r="T12802" s="34"/>
      <c r="U12802" s="34"/>
      <c r="V12802" s="34"/>
      <c r="W12802" s="34"/>
      <c r="X12802" s="34"/>
      <c r="Y12802" s="34"/>
      <c r="Z12802" s="34"/>
    </row>
    <row r="12803" spans="18:26" x14ac:dyDescent="0.2">
      <c r="R12803" s="34"/>
      <c r="S12803" s="34"/>
      <c r="T12803" s="34"/>
      <c r="U12803" s="34"/>
      <c r="V12803" s="34"/>
      <c r="W12803" s="34"/>
      <c r="X12803" s="34"/>
      <c r="Y12803" s="34"/>
      <c r="Z12803" s="34"/>
    </row>
    <row r="12804" spans="18:26" x14ac:dyDescent="0.2">
      <c r="R12804" s="34"/>
      <c r="S12804" s="34"/>
      <c r="T12804" s="34"/>
      <c r="U12804" s="34"/>
      <c r="V12804" s="34"/>
      <c r="W12804" s="34"/>
      <c r="X12804" s="34"/>
      <c r="Y12804" s="34"/>
      <c r="Z12804" s="34"/>
    </row>
    <row r="12805" spans="18:26" x14ac:dyDescent="0.2">
      <c r="R12805" s="34"/>
      <c r="S12805" s="34"/>
      <c r="T12805" s="34"/>
      <c r="U12805" s="34"/>
      <c r="V12805" s="34"/>
      <c r="W12805" s="34"/>
      <c r="X12805" s="34"/>
      <c r="Y12805" s="34"/>
      <c r="Z12805" s="34"/>
    </row>
    <row r="12806" spans="18:26" x14ac:dyDescent="0.2">
      <c r="R12806" s="34"/>
      <c r="S12806" s="34"/>
      <c r="T12806" s="34"/>
      <c r="U12806" s="34"/>
      <c r="V12806" s="34"/>
      <c r="W12806" s="34"/>
      <c r="X12806" s="34"/>
      <c r="Y12806" s="34"/>
      <c r="Z12806" s="34"/>
    </row>
    <row r="12807" spans="18:26" x14ac:dyDescent="0.2">
      <c r="R12807" s="34"/>
      <c r="S12807" s="34"/>
      <c r="T12807" s="34"/>
      <c r="U12807" s="34"/>
      <c r="V12807" s="34"/>
      <c r="W12807" s="34"/>
      <c r="X12807" s="34"/>
      <c r="Y12807" s="34"/>
      <c r="Z12807" s="34"/>
    </row>
    <row r="12808" spans="18:26" x14ac:dyDescent="0.2">
      <c r="R12808" s="34"/>
      <c r="S12808" s="34"/>
      <c r="T12808" s="34"/>
      <c r="U12808" s="34"/>
      <c r="V12808" s="34"/>
      <c r="W12808" s="34"/>
      <c r="X12808" s="34"/>
      <c r="Y12808" s="34"/>
      <c r="Z12808" s="34"/>
    </row>
    <row r="12809" spans="18:26" x14ac:dyDescent="0.2">
      <c r="R12809" s="34"/>
      <c r="S12809" s="34"/>
      <c r="T12809" s="34"/>
      <c r="U12809" s="34"/>
      <c r="V12809" s="34"/>
      <c r="W12809" s="34"/>
      <c r="X12809" s="34"/>
      <c r="Y12809" s="34"/>
      <c r="Z12809" s="34"/>
    </row>
    <row r="12810" spans="18:26" x14ac:dyDescent="0.2">
      <c r="R12810" s="34"/>
      <c r="S12810" s="34"/>
      <c r="T12810" s="34"/>
      <c r="U12810" s="34"/>
      <c r="V12810" s="34"/>
      <c r="W12810" s="34"/>
      <c r="X12810" s="34"/>
      <c r="Y12810" s="34"/>
      <c r="Z12810" s="34"/>
    </row>
    <row r="12811" spans="18:26" x14ac:dyDescent="0.2">
      <c r="R12811" s="34"/>
      <c r="S12811" s="34"/>
      <c r="T12811" s="34"/>
      <c r="U12811" s="34"/>
      <c r="V12811" s="34"/>
      <c r="W12811" s="34"/>
      <c r="X12811" s="34"/>
      <c r="Y12811" s="34"/>
      <c r="Z12811" s="34"/>
    </row>
    <row r="12812" spans="18:26" x14ac:dyDescent="0.2">
      <c r="R12812" s="34"/>
      <c r="S12812" s="34"/>
      <c r="T12812" s="34"/>
      <c r="U12812" s="34"/>
      <c r="V12812" s="34"/>
      <c r="W12812" s="34"/>
      <c r="X12812" s="34"/>
      <c r="Y12812" s="34"/>
      <c r="Z12812" s="34"/>
    </row>
    <row r="12813" spans="18:26" x14ac:dyDescent="0.2">
      <c r="R12813" s="34"/>
      <c r="S12813" s="34"/>
      <c r="T12813" s="34"/>
      <c r="U12813" s="34"/>
      <c r="V12813" s="34"/>
      <c r="W12813" s="34"/>
      <c r="X12813" s="34"/>
      <c r="Y12813" s="34"/>
      <c r="Z12813" s="34"/>
    </row>
    <row r="12814" spans="18:26" x14ac:dyDescent="0.2">
      <c r="R12814" s="34"/>
      <c r="S12814" s="34"/>
      <c r="T12814" s="34"/>
      <c r="U12814" s="34"/>
      <c r="V12814" s="34"/>
      <c r="W12814" s="34"/>
      <c r="X12814" s="34"/>
      <c r="Y12814" s="34"/>
      <c r="Z12814" s="34"/>
    </row>
    <row r="12815" spans="18:26" x14ac:dyDescent="0.2">
      <c r="R12815" s="34"/>
      <c r="S12815" s="34"/>
      <c r="T12815" s="34"/>
      <c r="U12815" s="34"/>
      <c r="V12815" s="34"/>
      <c r="W12815" s="34"/>
      <c r="X12815" s="34"/>
      <c r="Y12815" s="34"/>
      <c r="Z12815" s="34"/>
    </row>
    <row r="12816" spans="18:26" x14ac:dyDescent="0.2">
      <c r="R12816" s="34"/>
      <c r="S12816" s="34"/>
      <c r="T12816" s="34"/>
      <c r="U12816" s="34"/>
      <c r="V12816" s="34"/>
      <c r="W12816" s="34"/>
      <c r="X12816" s="34"/>
      <c r="Y12816" s="34"/>
      <c r="Z12816" s="34"/>
    </row>
    <row r="12817" spans="18:26" x14ac:dyDescent="0.2">
      <c r="R12817" s="34"/>
      <c r="S12817" s="34"/>
      <c r="T12817" s="34"/>
      <c r="U12817" s="34"/>
      <c r="V12817" s="34"/>
      <c r="W12817" s="34"/>
      <c r="X12817" s="34"/>
      <c r="Y12817" s="34"/>
      <c r="Z12817" s="34"/>
    </row>
    <row r="12818" spans="18:26" x14ac:dyDescent="0.2">
      <c r="R12818" s="34"/>
      <c r="S12818" s="34"/>
      <c r="T12818" s="34"/>
      <c r="U12818" s="34"/>
      <c r="V12818" s="34"/>
      <c r="W12818" s="34"/>
      <c r="X12818" s="34"/>
      <c r="Y12818" s="34"/>
      <c r="Z12818" s="34"/>
    </row>
    <row r="12819" spans="18:26" x14ac:dyDescent="0.2">
      <c r="R12819" s="34"/>
      <c r="S12819" s="34"/>
      <c r="T12819" s="34"/>
      <c r="U12819" s="34"/>
      <c r="V12819" s="34"/>
      <c r="W12819" s="34"/>
      <c r="X12819" s="34"/>
      <c r="Y12819" s="34"/>
      <c r="Z12819" s="34"/>
    </row>
    <row r="12820" spans="18:26" x14ac:dyDescent="0.2">
      <c r="R12820" s="34"/>
      <c r="S12820" s="34"/>
      <c r="T12820" s="34"/>
      <c r="U12820" s="34"/>
      <c r="V12820" s="34"/>
      <c r="W12820" s="34"/>
      <c r="X12820" s="34"/>
      <c r="Y12820" s="34"/>
      <c r="Z12820" s="34"/>
    </row>
    <row r="12821" spans="18:26" x14ac:dyDescent="0.2">
      <c r="R12821" s="34"/>
      <c r="S12821" s="34"/>
      <c r="T12821" s="34"/>
      <c r="U12821" s="34"/>
      <c r="V12821" s="34"/>
      <c r="W12821" s="34"/>
      <c r="X12821" s="34"/>
      <c r="Y12821" s="34"/>
      <c r="Z12821" s="34"/>
    </row>
    <row r="12822" spans="18:26" x14ac:dyDescent="0.2">
      <c r="R12822" s="34"/>
      <c r="S12822" s="34"/>
      <c r="T12822" s="34"/>
      <c r="U12822" s="34"/>
      <c r="V12822" s="34"/>
      <c r="W12822" s="34"/>
      <c r="X12822" s="34"/>
      <c r="Y12822" s="34"/>
      <c r="Z12822" s="34"/>
    </row>
    <row r="12823" spans="18:26" x14ac:dyDescent="0.2">
      <c r="R12823" s="34"/>
      <c r="S12823" s="34"/>
      <c r="T12823" s="34"/>
      <c r="U12823" s="34"/>
      <c r="V12823" s="34"/>
      <c r="W12823" s="34"/>
      <c r="X12823" s="34"/>
      <c r="Y12823" s="34"/>
      <c r="Z12823" s="34"/>
    </row>
    <row r="12824" spans="18:26" x14ac:dyDescent="0.2">
      <c r="R12824" s="34"/>
      <c r="S12824" s="34"/>
      <c r="T12824" s="34"/>
      <c r="U12824" s="34"/>
      <c r="V12824" s="34"/>
      <c r="W12824" s="34"/>
      <c r="X12824" s="34"/>
      <c r="Y12824" s="34"/>
      <c r="Z12824" s="34"/>
    </row>
    <row r="12825" spans="18:26" x14ac:dyDescent="0.2">
      <c r="R12825" s="34"/>
      <c r="S12825" s="34"/>
      <c r="T12825" s="34"/>
      <c r="U12825" s="34"/>
      <c r="V12825" s="34"/>
      <c r="W12825" s="34"/>
      <c r="X12825" s="34"/>
      <c r="Y12825" s="34"/>
      <c r="Z12825" s="34"/>
    </row>
    <row r="12826" spans="18:26" x14ac:dyDescent="0.2">
      <c r="R12826" s="34"/>
      <c r="S12826" s="34"/>
      <c r="T12826" s="34"/>
      <c r="U12826" s="34"/>
      <c r="V12826" s="34"/>
      <c r="W12826" s="34"/>
      <c r="X12826" s="34"/>
      <c r="Y12826" s="34"/>
      <c r="Z12826" s="34"/>
    </row>
    <row r="12827" spans="18:26" x14ac:dyDescent="0.2">
      <c r="R12827" s="34"/>
      <c r="S12827" s="34"/>
      <c r="T12827" s="34"/>
      <c r="U12827" s="34"/>
      <c r="V12827" s="34"/>
      <c r="W12827" s="34"/>
      <c r="X12827" s="34"/>
      <c r="Y12827" s="34"/>
      <c r="Z12827" s="34"/>
    </row>
    <row r="12828" spans="18:26" x14ac:dyDescent="0.2">
      <c r="R12828" s="34"/>
      <c r="S12828" s="34"/>
      <c r="T12828" s="34"/>
      <c r="U12828" s="34"/>
      <c r="V12828" s="34"/>
      <c r="W12828" s="34"/>
      <c r="X12828" s="34"/>
      <c r="Y12828" s="34"/>
      <c r="Z12828" s="34"/>
    </row>
    <row r="12829" spans="18:26" x14ac:dyDescent="0.2">
      <c r="R12829" s="34"/>
      <c r="S12829" s="34"/>
      <c r="T12829" s="34"/>
      <c r="U12829" s="34"/>
      <c r="V12829" s="34"/>
      <c r="W12829" s="34"/>
      <c r="X12829" s="34"/>
      <c r="Y12829" s="34"/>
      <c r="Z12829" s="34"/>
    </row>
    <row r="12830" spans="18:26" x14ac:dyDescent="0.2">
      <c r="R12830" s="34"/>
      <c r="S12830" s="34"/>
      <c r="T12830" s="34"/>
      <c r="U12830" s="34"/>
      <c r="V12830" s="34"/>
      <c r="W12830" s="34"/>
      <c r="X12830" s="34"/>
      <c r="Y12830" s="34"/>
      <c r="Z12830" s="34"/>
    </row>
    <row r="12831" spans="18:26" x14ac:dyDescent="0.2">
      <c r="R12831" s="34"/>
      <c r="S12831" s="34"/>
      <c r="T12831" s="34"/>
      <c r="U12831" s="34"/>
      <c r="V12831" s="34"/>
      <c r="W12831" s="34"/>
      <c r="X12831" s="34"/>
      <c r="Y12831" s="34"/>
      <c r="Z12831" s="34"/>
    </row>
    <row r="12832" spans="18:26" x14ac:dyDescent="0.2">
      <c r="R12832" s="34"/>
      <c r="S12832" s="34"/>
      <c r="T12832" s="34"/>
      <c r="U12832" s="34"/>
      <c r="V12832" s="34"/>
      <c r="W12832" s="34"/>
      <c r="X12832" s="34"/>
      <c r="Y12832" s="34"/>
      <c r="Z12832" s="34"/>
    </row>
    <row r="12833" spans="18:26" x14ac:dyDescent="0.2">
      <c r="R12833" s="34"/>
      <c r="S12833" s="34"/>
      <c r="T12833" s="34"/>
      <c r="U12833" s="34"/>
      <c r="V12833" s="34"/>
      <c r="W12833" s="34"/>
      <c r="X12833" s="34"/>
      <c r="Y12833" s="34"/>
      <c r="Z12833" s="34"/>
    </row>
    <row r="12834" spans="18:26" x14ac:dyDescent="0.2">
      <c r="R12834" s="34"/>
      <c r="S12834" s="34"/>
      <c r="T12834" s="34"/>
      <c r="U12834" s="34"/>
      <c r="V12834" s="34"/>
      <c r="W12834" s="34"/>
      <c r="X12834" s="34"/>
      <c r="Y12834" s="34"/>
      <c r="Z12834" s="34"/>
    </row>
    <row r="12835" spans="18:26" x14ac:dyDescent="0.2">
      <c r="R12835" s="34"/>
      <c r="S12835" s="34"/>
      <c r="T12835" s="34"/>
      <c r="U12835" s="34"/>
      <c r="V12835" s="34"/>
      <c r="W12835" s="34"/>
      <c r="X12835" s="34"/>
      <c r="Y12835" s="34"/>
      <c r="Z12835" s="34"/>
    </row>
    <row r="12836" spans="18:26" x14ac:dyDescent="0.2">
      <c r="R12836" s="34"/>
      <c r="S12836" s="34"/>
      <c r="T12836" s="34"/>
      <c r="U12836" s="34"/>
      <c r="V12836" s="34"/>
      <c r="W12836" s="34"/>
      <c r="X12836" s="34"/>
      <c r="Y12836" s="34"/>
      <c r="Z12836" s="34"/>
    </row>
    <row r="12837" spans="18:26" x14ac:dyDescent="0.2">
      <c r="R12837" s="34"/>
      <c r="S12837" s="34"/>
      <c r="T12837" s="34"/>
      <c r="U12837" s="34"/>
      <c r="V12837" s="34"/>
      <c r="W12837" s="34"/>
      <c r="X12837" s="34"/>
      <c r="Y12837" s="34"/>
      <c r="Z12837" s="34"/>
    </row>
    <row r="12838" spans="18:26" x14ac:dyDescent="0.2">
      <c r="R12838" s="34"/>
      <c r="S12838" s="34"/>
      <c r="T12838" s="34"/>
      <c r="U12838" s="34"/>
      <c r="V12838" s="34"/>
      <c r="W12838" s="34"/>
      <c r="X12838" s="34"/>
      <c r="Y12838" s="34"/>
      <c r="Z12838" s="34"/>
    </row>
    <row r="12839" spans="18:26" x14ac:dyDescent="0.2">
      <c r="R12839" s="34"/>
      <c r="S12839" s="34"/>
      <c r="T12839" s="34"/>
      <c r="U12839" s="34"/>
      <c r="V12839" s="34"/>
      <c r="W12839" s="34"/>
      <c r="X12839" s="34"/>
      <c r="Y12839" s="34"/>
      <c r="Z12839" s="34"/>
    </row>
    <row r="12840" spans="18:26" x14ac:dyDescent="0.2">
      <c r="R12840" s="34"/>
      <c r="S12840" s="34"/>
      <c r="T12840" s="34"/>
      <c r="U12840" s="34"/>
      <c r="V12840" s="34"/>
      <c r="W12840" s="34"/>
      <c r="X12840" s="34"/>
      <c r="Y12840" s="34"/>
      <c r="Z12840" s="34"/>
    </row>
    <row r="12841" spans="18:26" x14ac:dyDescent="0.2">
      <c r="R12841" s="34"/>
      <c r="S12841" s="34"/>
      <c r="T12841" s="34"/>
      <c r="U12841" s="34"/>
      <c r="V12841" s="34"/>
      <c r="W12841" s="34"/>
      <c r="X12841" s="34"/>
      <c r="Y12841" s="34"/>
      <c r="Z12841" s="34"/>
    </row>
    <row r="12842" spans="18:26" x14ac:dyDescent="0.2">
      <c r="R12842" s="34"/>
      <c r="S12842" s="34"/>
      <c r="T12842" s="34"/>
      <c r="U12842" s="34"/>
      <c r="V12842" s="34"/>
      <c r="W12842" s="34"/>
      <c r="X12842" s="34"/>
      <c r="Y12842" s="34"/>
      <c r="Z12842" s="34"/>
    </row>
    <row r="12843" spans="18:26" x14ac:dyDescent="0.2">
      <c r="R12843" s="34"/>
      <c r="S12843" s="34"/>
      <c r="T12843" s="34"/>
      <c r="U12843" s="34"/>
      <c r="V12843" s="34"/>
      <c r="W12843" s="34"/>
      <c r="X12843" s="34"/>
      <c r="Y12843" s="34"/>
      <c r="Z12843" s="34"/>
    </row>
    <row r="12844" spans="18:26" x14ac:dyDescent="0.2">
      <c r="R12844" s="34"/>
      <c r="S12844" s="34"/>
      <c r="T12844" s="34"/>
      <c r="U12844" s="34"/>
      <c r="V12844" s="34"/>
      <c r="W12844" s="34"/>
      <c r="X12844" s="34"/>
      <c r="Y12844" s="34"/>
      <c r="Z12844" s="34"/>
    </row>
    <row r="12845" spans="18:26" x14ac:dyDescent="0.2">
      <c r="R12845" s="34"/>
      <c r="S12845" s="34"/>
      <c r="T12845" s="34"/>
      <c r="U12845" s="34"/>
      <c r="V12845" s="34"/>
      <c r="W12845" s="34"/>
      <c r="X12845" s="34"/>
      <c r="Y12845" s="34"/>
      <c r="Z12845" s="34"/>
    </row>
    <row r="12846" spans="18:26" x14ac:dyDescent="0.2">
      <c r="R12846" s="34"/>
      <c r="S12846" s="34"/>
      <c r="T12846" s="34"/>
      <c r="U12846" s="34"/>
      <c r="V12846" s="34"/>
      <c r="W12846" s="34"/>
      <c r="X12846" s="34"/>
      <c r="Y12846" s="34"/>
      <c r="Z12846" s="34"/>
    </row>
    <row r="12847" spans="18:26" x14ac:dyDescent="0.2">
      <c r="R12847" s="34"/>
      <c r="S12847" s="34"/>
      <c r="T12847" s="34"/>
      <c r="U12847" s="34"/>
      <c r="V12847" s="34"/>
      <c r="W12847" s="34"/>
      <c r="X12847" s="34"/>
      <c r="Y12847" s="34"/>
      <c r="Z12847" s="34"/>
    </row>
    <row r="12848" spans="18:26" x14ac:dyDescent="0.2">
      <c r="R12848" s="34"/>
      <c r="S12848" s="34"/>
      <c r="T12848" s="34"/>
      <c r="U12848" s="34"/>
      <c r="V12848" s="34"/>
      <c r="W12848" s="34"/>
      <c r="X12848" s="34"/>
      <c r="Y12848" s="34"/>
      <c r="Z12848" s="34"/>
    </row>
    <row r="12849" spans="18:26" x14ac:dyDescent="0.2">
      <c r="R12849" s="34"/>
      <c r="S12849" s="34"/>
      <c r="T12849" s="34"/>
      <c r="U12849" s="34"/>
      <c r="V12849" s="34"/>
      <c r="W12849" s="34"/>
      <c r="X12849" s="34"/>
      <c r="Y12849" s="34"/>
      <c r="Z12849" s="34"/>
    </row>
    <row r="12850" spans="18:26" x14ac:dyDescent="0.2">
      <c r="R12850" s="34"/>
      <c r="S12850" s="34"/>
      <c r="T12850" s="34"/>
      <c r="U12850" s="34"/>
      <c r="V12850" s="34"/>
      <c r="W12850" s="34"/>
      <c r="X12850" s="34"/>
      <c r="Y12850" s="34"/>
      <c r="Z12850" s="34"/>
    </row>
    <row r="12851" spans="18:26" x14ac:dyDescent="0.2">
      <c r="R12851" s="34"/>
      <c r="S12851" s="34"/>
      <c r="T12851" s="34"/>
      <c r="U12851" s="34"/>
      <c r="V12851" s="34"/>
      <c r="W12851" s="34"/>
      <c r="X12851" s="34"/>
      <c r="Y12851" s="34"/>
      <c r="Z12851" s="34"/>
    </row>
    <row r="12852" spans="18:26" x14ac:dyDescent="0.2">
      <c r="R12852" s="34"/>
      <c r="S12852" s="34"/>
      <c r="T12852" s="34"/>
      <c r="U12852" s="34"/>
      <c r="V12852" s="34"/>
      <c r="W12852" s="34"/>
      <c r="X12852" s="34"/>
      <c r="Y12852" s="34"/>
      <c r="Z12852" s="34"/>
    </row>
    <row r="12853" spans="18:26" x14ac:dyDescent="0.2">
      <c r="R12853" s="34"/>
      <c r="S12853" s="34"/>
      <c r="T12853" s="34"/>
      <c r="U12853" s="34"/>
      <c r="V12853" s="34"/>
      <c r="W12853" s="34"/>
      <c r="X12853" s="34"/>
      <c r="Y12853" s="34"/>
      <c r="Z12853" s="34"/>
    </row>
    <row r="12854" spans="18:26" x14ac:dyDescent="0.2">
      <c r="R12854" s="34"/>
      <c r="S12854" s="34"/>
      <c r="T12854" s="34"/>
      <c r="U12854" s="34"/>
      <c r="V12854" s="34"/>
      <c r="W12854" s="34"/>
      <c r="X12854" s="34"/>
      <c r="Y12854" s="34"/>
      <c r="Z12854" s="34"/>
    </row>
    <row r="12855" spans="18:26" x14ac:dyDescent="0.2">
      <c r="R12855" s="34"/>
      <c r="S12855" s="34"/>
      <c r="T12855" s="34"/>
      <c r="U12855" s="34"/>
      <c r="V12855" s="34"/>
      <c r="W12855" s="34"/>
      <c r="X12855" s="34"/>
      <c r="Y12855" s="34"/>
      <c r="Z12855" s="34"/>
    </row>
    <row r="12856" spans="18:26" x14ac:dyDescent="0.2">
      <c r="R12856" s="34"/>
      <c r="S12856" s="34"/>
      <c r="T12856" s="34"/>
      <c r="U12856" s="34"/>
      <c r="V12856" s="34"/>
      <c r="W12856" s="34"/>
      <c r="X12856" s="34"/>
      <c r="Y12856" s="34"/>
      <c r="Z12856" s="34"/>
    </row>
    <row r="12857" spans="18:26" x14ac:dyDescent="0.2">
      <c r="R12857" s="34"/>
      <c r="S12857" s="34"/>
      <c r="T12857" s="34"/>
      <c r="U12857" s="34"/>
      <c r="V12857" s="34"/>
      <c r="W12857" s="34"/>
      <c r="X12857" s="34"/>
      <c r="Y12857" s="34"/>
      <c r="Z12857" s="34"/>
    </row>
    <row r="12858" spans="18:26" x14ac:dyDescent="0.2">
      <c r="R12858" s="34"/>
      <c r="S12858" s="34"/>
      <c r="T12858" s="34"/>
      <c r="U12858" s="34"/>
      <c r="V12858" s="34"/>
      <c r="W12858" s="34"/>
      <c r="X12858" s="34"/>
      <c r="Y12858" s="34"/>
      <c r="Z12858" s="34"/>
    </row>
    <row r="12859" spans="18:26" x14ac:dyDescent="0.2">
      <c r="R12859" s="34"/>
      <c r="S12859" s="34"/>
      <c r="T12859" s="34"/>
      <c r="U12859" s="34"/>
      <c r="V12859" s="34"/>
      <c r="W12859" s="34"/>
      <c r="X12859" s="34"/>
      <c r="Y12859" s="34"/>
      <c r="Z12859" s="34"/>
    </row>
    <row r="12860" spans="18:26" x14ac:dyDescent="0.2">
      <c r="R12860" s="34"/>
      <c r="S12860" s="34"/>
      <c r="T12860" s="34"/>
      <c r="U12860" s="34"/>
      <c r="V12860" s="34"/>
      <c r="W12860" s="34"/>
      <c r="X12860" s="34"/>
      <c r="Y12860" s="34"/>
      <c r="Z12860" s="34"/>
    </row>
    <row r="12861" spans="18:26" x14ac:dyDescent="0.2">
      <c r="R12861" s="34"/>
      <c r="S12861" s="34"/>
      <c r="T12861" s="34"/>
      <c r="U12861" s="34"/>
      <c r="V12861" s="34"/>
      <c r="W12861" s="34"/>
      <c r="X12861" s="34"/>
      <c r="Y12861" s="34"/>
      <c r="Z12861" s="34"/>
    </row>
    <row r="12862" spans="18:26" x14ac:dyDescent="0.2">
      <c r="R12862" s="34"/>
      <c r="S12862" s="34"/>
      <c r="T12862" s="34"/>
      <c r="U12862" s="34"/>
      <c r="V12862" s="34"/>
      <c r="W12862" s="34"/>
      <c r="X12862" s="34"/>
      <c r="Y12862" s="34"/>
      <c r="Z12862" s="34"/>
    </row>
    <row r="12863" spans="18:26" x14ac:dyDescent="0.2">
      <c r="R12863" s="34"/>
      <c r="S12863" s="34"/>
      <c r="T12863" s="34"/>
      <c r="U12863" s="34"/>
      <c r="V12863" s="34"/>
      <c r="W12863" s="34"/>
      <c r="X12863" s="34"/>
      <c r="Y12863" s="34"/>
      <c r="Z12863" s="34"/>
    </row>
    <row r="12864" spans="18:26" x14ac:dyDescent="0.2">
      <c r="R12864" s="34"/>
      <c r="S12864" s="34"/>
      <c r="T12864" s="34"/>
      <c r="U12864" s="34"/>
      <c r="V12864" s="34"/>
      <c r="W12864" s="34"/>
      <c r="X12864" s="34"/>
      <c r="Y12864" s="34"/>
      <c r="Z12864" s="34"/>
    </row>
    <row r="12865" spans="18:26" x14ac:dyDescent="0.2">
      <c r="R12865" s="34"/>
      <c r="S12865" s="34"/>
      <c r="T12865" s="34"/>
      <c r="U12865" s="34"/>
      <c r="V12865" s="34"/>
      <c r="W12865" s="34"/>
      <c r="X12865" s="34"/>
      <c r="Y12865" s="34"/>
      <c r="Z12865" s="34"/>
    </row>
    <row r="12866" spans="18:26" x14ac:dyDescent="0.2">
      <c r="R12866" s="34"/>
      <c r="S12866" s="34"/>
      <c r="T12866" s="34"/>
      <c r="U12866" s="34"/>
      <c r="V12866" s="34"/>
      <c r="W12866" s="34"/>
      <c r="X12866" s="34"/>
      <c r="Y12866" s="34"/>
      <c r="Z12866" s="34"/>
    </row>
    <row r="12867" spans="18:26" x14ac:dyDescent="0.2">
      <c r="R12867" s="34"/>
      <c r="S12867" s="34"/>
      <c r="T12867" s="34"/>
      <c r="U12867" s="34"/>
      <c r="V12867" s="34"/>
      <c r="W12867" s="34"/>
      <c r="X12867" s="34"/>
      <c r="Y12867" s="34"/>
      <c r="Z12867" s="34"/>
    </row>
    <row r="12868" spans="18:26" x14ac:dyDescent="0.2">
      <c r="R12868" s="34"/>
      <c r="S12868" s="34"/>
      <c r="T12868" s="34"/>
      <c r="U12868" s="34"/>
      <c r="V12868" s="34"/>
      <c r="W12868" s="34"/>
      <c r="X12868" s="34"/>
      <c r="Y12868" s="34"/>
      <c r="Z12868" s="34"/>
    </row>
    <row r="12869" spans="18:26" x14ac:dyDescent="0.2">
      <c r="R12869" s="34"/>
      <c r="S12869" s="34"/>
      <c r="T12869" s="34"/>
      <c r="U12869" s="34"/>
      <c r="V12869" s="34"/>
      <c r="W12869" s="34"/>
      <c r="X12869" s="34"/>
      <c r="Y12869" s="34"/>
      <c r="Z12869" s="34"/>
    </row>
    <row r="12870" spans="18:26" x14ac:dyDescent="0.2">
      <c r="R12870" s="34"/>
      <c r="S12870" s="34"/>
      <c r="T12870" s="34"/>
      <c r="U12870" s="34"/>
      <c r="V12870" s="34"/>
      <c r="W12870" s="34"/>
      <c r="X12870" s="34"/>
      <c r="Y12870" s="34"/>
      <c r="Z12870" s="34"/>
    </row>
    <row r="12871" spans="18:26" x14ac:dyDescent="0.2">
      <c r="R12871" s="34"/>
      <c r="S12871" s="34"/>
      <c r="T12871" s="34"/>
      <c r="U12871" s="34"/>
      <c r="V12871" s="34"/>
      <c r="W12871" s="34"/>
      <c r="X12871" s="34"/>
      <c r="Y12871" s="34"/>
      <c r="Z12871" s="34"/>
    </row>
    <row r="12872" spans="18:26" x14ac:dyDescent="0.2">
      <c r="R12872" s="34"/>
      <c r="S12872" s="34"/>
      <c r="T12872" s="34"/>
      <c r="U12872" s="34"/>
      <c r="V12872" s="34"/>
      <c r="W12872" s="34"/>
      <c r="X12872" s="34"/>
      <c r="Y12872" s="34"/>
      <c r="Z12872" s="34"/>
    </row>
    <row r="12873" spans="18:26" x14ac:dyDescent="0.2">
      <c r="R12873" s="34"/>
      <c r="S12873" s="34"/>
      <c r="T12873" s="34"/>
      <c r="U12873" s="34"/>
      <c r="V12873" s="34"/>
      <c r="W12873" s="34"/>
      <c r="X12873" s="34"/>
      <c r="Y12873" s="34"/>
      <c r="Z12873" s="34"/>
    </row>
    <row r="12874" spans="18:26" x14ac:dyDescent="0.2">
      <c r="R12874" s="34"/>
      <c r="S12874" s="34"/>
      <c r="T12874" s="34"/>
      <c r="U12874" s="34"/>
      <c r="V12874" s="34"/>
      <c r="W12874" s="34"/>
      <c r="X12874" s="34"/>
      <c r="Y12874" s="34"/>
      <c r="Z12874" s="34"/>
    </row>
    <row r="12875" spans="18:26" x14ac:dyDescent="0.2">
      <c r="R12875" s="34"/>
      <c r="S12875" s="34"/>
      <c r="T12875" s="34"/>
      <c r="U12875" s="34"/>
      <c r="V12875" s="34"/>
      <c r="W12875" s="34"/>
      <c r="X12875" s="34"/>
      <c r="Y12875" s="34"/>
      <c r="Z12875" s="34"/>
    </row>
    <row r="12876" spans="18:26" x14ac:dyDescent="0.2">
      <c r="R12876" s="34"/>
      <c r="S12876" s="34"/>
      <c r="T12876" s="34"/>
      <c r="U12876" s="34"/>
      <c r="V12876" s="34"/>
      <c r="W12876" s="34"/>
      <c r="X12876" s="34"/>
      <c r="Y12876" s="34"/>
      <c r="Z12876" s="34"/>
    </row>
    <row r="12877" spans="18:26" x14ac:dyDescent="0.2">
      <c r="R12877" s="274"/>
      <c r="S12877" s="274"/>
      <c r="T12877" s="274"/>
      <c r="U12877" s="274"/>
      <c r="V12877" s="274"/>
      <c r="W12877" s="274"/>
      <c r="X12877" s="274"/>
      <c r="Y12877" s="274"/>
      <c r="Z12877" s="274"/>
    </row>
    <row r="12878" spans="18:26" x14ac:dyDescent="0.2">
      <c r="R12878" s="274"/>
      <c r="S12878" s="274"/>
      <c r="T12878" s="274"/>
      <c r="U12878" s="274"/>
      <c r="V12878" s="274"/>
      <c r="W12878" s="274"/>
      <c r="X12878" s="274"/>
      <c r="Y12878" s="274"/>
      <c r="Z12878" s="274"/>
    </row>
    <row r="12879" spans="18:26" x14ac:dyDescent="0.2">
      <c r="R12879" s="34"/>
      <c r="S12879" s="34"/>
      <c r="T12879" s="34"/>
      <c r="U12879" s="34"/>
      <c r="V12879" s="34"/>
      <c r="W12879" s="34"/>
      <c r="X12879" s="34"/>
      <c r="Y12879" s="34"/>
      <c r="Z12879" s="34"/>
    </row>
    <row r="12880" spans="18:26" x14ac:dyDescent="0.2">
      <c r="R12880" s="34"/>
      <c r="S12880" s="34"/>
      <c r="T12880" s="34"/>
      <c r="U12880" s="34"/>
      <c r="V12880" s="34"/>
      <c r="W12880" s="34"/>
      <c r="X12880" s="34"/>
      <c r="Y12880" s="34"/>
      <c r="Z12880" s="34"/>
    </row>
    <row r="12881" spans="18:26" x14ac:dyDescent="0.2">
      <c r="R12881" s="34"/>
      <c r="S12881" s="34"/>
      <c r="T12881" s="34"/>
      <c r="U12881" s="34"/>
      <c r="V12881" s="34"/>
      <c r="W12881" s="34"/>
      <c r="X12881" s="34"/>
      <c r="Y12881" s="34"/>
      <c r="Z12881" s="34"/>
    </row>
    <row r="12882" spans="18:26" x14ac:dyDescent="0.2">
      <c r="R12882" s="34"/>
      <c r="S12882" s="34"/>
      <c r="T12882" s="34"/>
      <c r="U12882" s="34"/>
      <c r="V12882" s="34"/>
      <c r="W12882" s="34"/>
      <c r="X12882" s="34"/>
      <c r="Y12882" s="34"/>
      <c r="Z12882" s="34"/>
    </row>
    <row r="12883" spans="18:26" x14ac:dyDescent="0.2">
      <c r="R12883" s="34"/>
      <c r="S12883" s="34"/>
      <c r="T12883" s="34"/>
      <c r="U12883" s="34"/>
      <c r="V12883" s="34"/>
      <c r="W12883" s="34"/>
      <c r="X12883" s="34"/>
      <c r="Y12883" s="34"/>
      <c r="Z12883" s="34"/>
    </row>
    <row r="12884" spans="18:26" x14ac:dyDescent="0.2">
      <c r="R12884" s="34"/>
      <c r="S12884" s="34"/>
      <c r="T12884" s="34"/>
      <c r="U12884" s="34"/>
      <c r="V12884" s="34"/>
      <c r="W12884" s="34"/>
      <c r="X12884" s="34"/>
      <c r="Y12884" s="34"/>
      <c r="Z12884" s="34"/>
    </row>
    <row r="12885" spans="18:26" x14ac:dyDescent="0.2">
      <c r="R12885" s="34"/>
      <c r="S12885" s="34"/>
      <c r="T12885" s="34"/>
      <c r="U12885" s="34"/>
      <c r="V12885" s="34"/>
      <c r="W12885" s="34"/>
      <c r="X12885" s="34"/>
      <c r="Y12885" s="34"/>
      <c r="Z12885" s="34"/>
    </row>
    <row r="12886" spans="18:26" x14ac:dyDescent="0.2">
      <c r="R12886" s="34"/>
      <c r="S12886" s="34"/>
      <c r="T12886" s="34"/>
      <c r="U12886" s="34"/>
      <c r="V12886" s="34"/>
      <c r="W12886" s="34"/>
      <c r="X12886" s="34"/>
      <c r="Y12886" s="34"/>
      <c r="Z12886" s="34"/>
    </row>
    <row r="12887" spans="18:26" x14ac:dyDescent="0.2">
      <c r="R12887" s="34"/>
      <c r="S12887" s="34"/>
      <c r="T12887" s="34"/>
      <c r="U12887" s="34"/>
      <c r="V12887" s="34"/>
      <c r="W12887" s="34"/>
      <c r="X12887" s="34"/>
      <c r="Y12887" s="34"/>
      <c r="Z12887" s="34"/>
    </row>
    <row r="12888" spans="18:26" x14ac:dyDescent="0.2">
      <c r="R12888" s="34"/>
      <c r="S12888" s="34"/>
      <c r="T12888" s="34"/>
      <c r="U12888" s="34"/>
      <c r="V12888" s="34"/>
      <c r="W12888" s="34"/>
      <c r="X12888" s="34"/>
      <c r="Y12888" s="34"/>
      <c r="Z12888" s="34"/>
    </row>
    <row r="12889" spans="18:26" x14ac:dyDescent="0.2">
      <c r="R12889" s="34"/>
      <c r="S12889" s="34"/>
      <c r="T12889" s="34"/>
      <c r="U12889" s="34"/>
      <c r="V12889" s="34"/>
      <c r="W12889" s="34"/>
      <c r="X12889" s="34"/>
      <c r="Y12889" s="34"/>
      <c r="Z12889" s="34"/>
    </row>
    <row r="12890" spans="18:26" x14ac:dyDescent="0.2">
      <c r="R12890" s="34"/>
      <c r="S12890" s="34"/>
      <c r="T12890" s="34"/>
      <c r="U12890" s="34"/>
      <c r="V12890" s="34"/>
      <c r="W12890" s="34"/>
      <c r="X12890" s="34"/>
      <c r="Y12890" s="34"/>
      <c r="Z12890" s="34"/>
    </row>
    <row r="12891" spans="18:26" x14ac:dyDescent="0.2">
      <c r="R12891" s="34"/>
      <c r="S12891" s="34"/>
      <c r="T12891" s="34"/>
      <c r="U12891" s="34"/>
      <c r="V12891" s="34"/>
      <c r="W12891" s="34"/>
      <c r="X12891" s="34"/>
      <c r="Y12891" s="34"/>
      <c r="Z12891" s="34"/>
    </row>
    <row r="12892" spans="18:26" x14ac:dyDescent="0.2">
      <c r="R12892" s="34"/>
      <c r="S12892" s="34"/>
      <c r="T12892" s="34"/>
      <c r="U12892" s="34"/>
      <c r="V12892" s="34"/>
      <c r="W12892" s="34"/>
      <c r="X12892" s="34"/>
      <c r="Y12892" s="34"/>
      <c r="Z12892" s="34"/>
    </row>
    <row r="12893" spans="18:26" x14ac:dyDescent="0.2">
      <c r="R12893" s="34"/>
      <c r="S12893" s="34"/>
      <c r="T12893" s="34"/>
      <c r="U12893" s="34"/>
      <c r="V12893" s="34"/>
      <c r="W12893" s="34"/>
      <c r="X12893" s="34"/>
      <c r="Y12893" s="34"/>
      <c r="Z12893" s="34"/>
    </row>
    <row r="12894" spans="18:26" x14ac:dyDescent="0.2">
      <c r="R12894" s="34"/>
      <c r="S12894" s="34"/>
      <c r="T12894" s="34"/>
      <c r="U12894" s="34"/>
      <c r="V12894" s="34"/>
      <c r="W12894" s="34"/>
      <c r="X12894" s="34"/>
      <c r="Y12894" s="34"/>
      <c r="Z12894" s="34"/>
    </row>
    <row r="12895" spans="18:26" x14ac:dyDescent="0.2">
      <c r="R12895" s="34"/>
      <c r="S12895" s="34"/>
      <c r="T12895" s="34"/>
      <c r="U12895" s="34"/>
      <c r="V12895" s="34"/>
      <c r="W12895" s="34"/>
      <c r="X12895" s="34"/>
      <c r="Y12895" s="34"/>
      <c r="Z12895" s="34"/>
    </row>
    <row r="12896" spans="18:26" x14ac:dyDescent="0.2">
      <c r="R12896" s="34"/>
      <c r="S12896" s="34"/>
      <c r="T12896" s="34"/>
      <c r="U12896" s="34"/>
      <c r="V12896" s="34"/>
      <c r="W12896" s="34"/>
      <c r="X12896" s="34"/>
      <c r="Y12896" s="34"/>
      <c r="Z12896" s="34"/>
    </row>
    <row r="12897" spans="18:26" x14ac:dyDescent="0.2">
      <c r="R12897" s="34"/>
      <c r="S12897" s="34"/>
      <c r="T12897" s="34"/>
      <c r="U12897" s="34"/>
      <c r="V12897" s="34"/>
      <c r="W12897" s="34"/>
      <c r="X12897" s="34"/>
      <c r="Y12897" s="34"/>
      <c r="Z12897" s="34"/>
    </row>
    <row r="12898" spans="18:26" x14ac:dyDescent="0.2">
      <c r="R12898" s="34"/>
      <c r="S12898" s="34"/>
      <c r="T12898" s="34"/>
      <c r="U12898" s="34"/>
      <c r="V12898" s="34"/>
      <c r="W12898" s="34"/>
      <c r="X12898" s="34"/>
      <c r="Y12898" s="34"/>
      <c r="Z12898" s="34"/>
    </row>
    <row r="12899" spans="18:26" x14ac:dyDescent="0.2">
      <c r="R12899" s="34"/>
      <c r="S12899" s="34"/>
      <c r="T12899" s="34"/>
      <c r="U12899" s="34"/>
      <c r="V12899" s="34"/>
      <c r="W12899" s="34"/>
      <c r="X12899" s="34"/>
      <c r="Y12899" s="34"/>
      <c r="Z12899" s="34"/>
    </row>
    <row r="12900" spans="18:26" x14ac:dyDescent="0.2">
      <c r="R12900" s="34"/>
      <c r="S12900" s="34"/>
      <c r="T12900" s="34"/>
      <c r="U12900" s="34"/>
      <c r="V12900" s="34"/>
      <c r="W12900" s="34"/>
      <c r="X12900" s="34"/>
      <c r="Y12900" s="34"/>
      <c r="Z12900" s="34"/>
    </row>
    <row r="12901" spans="18:26" x14ac:dyDescent="0.2">
      <c r="R12901" s="34"/>
      <c r="S12901" s="34"/>
      <c r="T12901" s="34"/>
      <c r="U12901" s="34"/>
      <c r="V12901" s="34"/>
      <c r="W12901" s="34"/>
      <c r="X12901" s="34"/>
      <c r="Y12901" s="34"/>
      <c r="Z12901" s="34"/>
    </row>
    <row r="12902" spans="18:26" x14ac:dyDescent="0.2">
      <c r="R12902" s="34"/>
      <c r="S12902" s="34"/>
      <c r="T12902" s="34"/>
      <c r="U12902" s="34"/>
      <c r="V12902" s="34"/>
      <c r="W12902" s="34"/>
      <c r="X12902" s="34"/>
      <c r="Y12902" s="34"/>
      <c r="Z12902" s="34"/>
    </row>
    <row r="12903" spans="18:26" x14ac:dyDescent="0.2">
      <c r="R12903" s="34"/>
      <c r="S12903" s="34"/>
      <c r="T12903" s="34"/>
      <c r="U12903" s="34"/>
      <c r="V12903" s="34"/>
      <c r="W12903" s="34"/>
      <c r="X12903" s="34"/>
      <c r="Y12903" s="34"/>
      <c r="Z12903" s="34"/>
    </row>
    <row r="12904" spans="18:26" x14ac:dyDescent="0.2">
      <c r="R12904" s="34"/>
      <c r="S12904" s="34"/>
      <c r="T12904" s="34"/>
      <c r="U12904" s="34"/>
      <c r="V12904" s="34"/>
      <c r="W12904" s="34"/>
      <c r="X12904" s="34"/>
      <c r="Y12904" s="34"/>
      <c r="Z12904" s="34"/>
    </row>
    <row r="12905" spans="18:26" x14ac:dyDescent="0.2">
      <c r="R12905" s="34"/>
      <c r="S12905" s="34"/>
      <c r="T12905" s="34"/>
      <c r="U12905" s="34"/>
      <c r="V12905" s="34"/>
      <c r="W12905" s="34"/>
      <c r="X12905" s="34"/>
      <c r="Y12905" s="34"/>
      <c r="Z12905" s="34"/>
    </row>
    <row r="12906" spans="18:26" x14ac:dyDescent="0.2">
      <c r="R12906" s="34"/>
      <c r="S12906" s="34"/>
      <c r="T12906" s="34"/>
      <c r="U12906" s="34"/>
      <c r="V12906" s="34"/>
      <c r="W12906" s="34"/>
      <c r="X12906" s="34"/>
      <c r="Y12906" s="34"/>
      <c r="Z12906" s="34"/>
    </row>
    <row r="12907" spans="18:26" x14ac:dyDescent="0.2">
      <c r="R12907" s="34"/>
      <c r="S12907" s="34"/>
      <c r="T12907" s="34"/>
      <c r="U12907" s="34"/>
      <c r="V12907" s="34"/>
      <c r="W12907" s="34"/>
      <c r="X12907" s="34"/>
      <c r="Y12907" s="34"/>
      <c r="Z12907" s="34"/>
    </row>
    <row r="12908" spans="18:26" x14ac:dyDescent="0.2">
      <c r="R12908" s="34"/>
      <c r="S12908" s="34"/>
      <c r="T12908" s="34"/>
      <c r="U12908" s="34"/>
      <c r="V12908" s="34"/>
      <c r="W12908" s="34"/>
      <c r="X12908" s="34"/>
      <c r="Y12908" s="34"/>
      <c r="Z12908" s="34"/>
    </row>
    <row r="12909" spans="18:26" x14ac:dyDescent="0.2">
      <c r="R12909" s="34"/>
      <c r="S12909" s="34"/>
      <c r="T12909" s="34"/>
      <c r="U12909" s="34"/>
      <c r="V12909" s="34"/>
      <c r="W12909" s="34"/>
      <c r="X12909" s="34"/>
      <c r="Y12909" s="34"/>
      <c r="Z12909" s="34"/>
    </row>
    <row r="12910" spans="18:26" x14ac:dyDescent="0.2">
      <c r="R12910" s="34"/>
      <c r="S12910" s="34"/>
      <c r="T12910" s="34"/>
      <c r="U12910" s="34"/>
      <c r="V12910" s="34"/>
      <c r="W12910" s="34"/>
      <c r="X12910" s="34"/>
      <c r="Y12910" s="34"/>
      <c r="Z12910" s="34"/>
    </row>
    <row r="12911" spans="18:26" x14ac:dyDescent="0.2">
      <c r="R12911" s="34"/>
      <c r="S12911" s="34"/>
      <c r="T12911" s="34"/>
      <c r="U12911" s="34"/>
      <c r="V12911" s="34"/>
      <c r="W12911" s="34"/>
      <c r="X12911" s="34"/>
      <c r="Y12911" s="34"/>
      <c r="Z12911" s="34"/>
    </row>
    <row r="12912" spans="18:26" x14ac:dyDescent="0.2">
      <c r="R12912" s="34"/>
      <c r="S12912" s="34"/>
      <c r="T12912" s="34"/>
      <c r="U12912" s="34"/>
      <c r="V12912" s="34"/>
      <c r="W12912" s="34"/>
      <c r="X12912" s="34"/>
      <c r="Y12912" s="34"/>
      <c r="Z12912" s="34"/>
    </row>
    <row r="12913" spans="18:26" x14ac:dyDescent="0.2">
      <c r="R12913" s="34"/>
      <c r="S12913" s="34"/>
      <c r="T12913" s="34"/>
      <c r="U12913" s="34"/>
      <c r="V12913" s="34"/>
      <c r="W12913" s="34"/>
      <c r="X12913" s="34"/>
      <c r="Y12913" s="34"/>
      <c r="Z12913" s="34"/>
    </row>
    <row r="12914" spans="18:26" x14ac:dyDescent="0.2">
      <c r="R12914" s="34"/>
      <c r="S12914" s="34"/>
      <c r="T12914" s="34"/>
      <c r="U12914" s="34"/>
      <c r="V12914" s="34"/>
      <c r="W12914" s="34"/>
      <c r="X12914" s="34"/>
      <c r="Y12914" s="34"/>
      <c r="Z12914" s="34"/>
    </row>
    <row r="12915" spans="18:26" x14ac:dyDescent="0.2">
      <c r="R12915" s="34"/>
      <c r="S12915" s="34"/>
      <c r="T12915" s="34"/>
      <c r="U12915" s="34"/>
      <c r="V12915" s="34"/>
      <c r="W12915" s="34"/>
      <c r="X12915" s="34"/>
      <c r="Y12915" s="34"/>
      <c r="Z12915" s="34"/>
    </row>
    <row r="12916" spans="18:26" x14ac:dyDescent="0.2">
      <c r="R12916" s="34"/>
      <c r="S12916" s="34"/>
      <c r="T12916" s="34"/>
      <c r="U12916" s="34"/>
      <c r="V12916" s="34"/>
      <c r="W12916" s="34"/>
      <c r="X12916" s="34"/>
      <c r="Y12916" s="34"/>
      <c r="Z12916" s="34"/>
    </row>
    <row r="12917" spans="18:26" x14ac:dyDescent="0.2">
      <c r="R12917" s="34"/>
      <c r="S12917" s="34"/>
      <c r="T12917" s="34"/>
      <c r="U12917" s="34"/>
      <c r="V12917" s="34"/>
      <c r="W12917" s="34"/>
      <c r="X12917" s="34"/>
      <c r="Y12917" s="34"/>
      <c r="Z12917" s="34"/>
    </row>
    <row r="12918" spans="18:26" x14ac:dyDescent="0.2">
      <c r="R12918" s="34"/>
      <c r="S12918" s="34"/>
      <c r="T12918" s="34"/>
      <c r="U12918" s="34"/>
      <c r="V12918" s="34"/>
      <c r="W12918" s="34"/>
      <c r="X12918" s="34"/>
      <c r="Y12918" s="34"/>
      <c r="Z12918" s="34"/>
    </row>
    <row r="12919" spans="18:26" x14ac:dyDescent="0.2">
      <c r="R12919" s="34"/>
      <c r="S12919" s="34"/>
      <c r="T12919" s="34"/>
      <c r="U12919" s="34"/>
      <c r="V12919" s="34"/>
      <c r="W12919" s="34"/>
      <c r="X12919" s="34"/>
      <c r="Y12919" s="34"/>
      <c r="Z12919" s="34"/>
    </row>
    <row r="12920" spans="18:26" x14ac:dyDescent="0.2">
      <c r="R12920" s="34"/>
      <c r="S12920" s="34"/>
      <c r="T12920" s="34"/>
      <c r="U12920" s="34"/>
      <c r="V12920" s="34"/>
      <c r="W12920" s="34"/>
      <c r="X12920" s="34"/>
      <c r="Y12920" s="34"/>
      <c r="Z12920" s="34"/>
    </row>
    <row r="12921" spans="18:26" x14ac:dyDescent="0.2">
      <c r="R12921" s="34"/>
      <c r="S12921" s="34"/>
      <c r="T12921" s="34"/>
      <c r="U12921" s="34"/>
      <c r="V12921" s="34"/>
      <c r="W12921" s="34"/>
      <c r="X12921" s="34"/>
      <c r="Y12921" s="34"/>
      <c r="Z12921" s="34"/>
    </row>
    <row r="12922" spans="18:26" x14ac:dyDescent="0.2">
      <c r="R12922" s="34"/>
      <c r="S12922" s="34"/>
      <c r="T12922" s="34"/>
      <c r="U12922" s="34"/>
      <c r="V12922" s="34"/>
      <c r="W12922" s="34"/>
      <c r="X12922" s="34"/>
      <c r="Y12922" s="34"/>
      <c r="Z12922" s="34"/>
    </row>
    <row r="12923" spans="18:26" x14ac:dyDescent="0.2">
      <c r="R12923" s="34"/>
      <c r="S12923" s="34"/>
      <c r="T12923" s="34"/>
      <c r="U12923" s="34"/>
      <c r="V12923" s="34"/>
      <c r="W12923" s="34"/>
      <c r="X12923" s="34"/>
      <c r="Y12923" s="34"/>
      <c r="Z12923" s="34"/>
    </row>
    <row r="12924" spans="18:26" x14ac:dyDescent="0.2">
      <c r="R12924" s="34"/>
      <c r="S12924" s="34"/>
      <c r="T12924" s="34"/>
      <c r="U12924" s="34"/>
      <c r="V12924" s="34"/>
      <c r="W12924" s="34"/>
      <c r="X12924" s="34"/>
      <c r="Y12924" s="34"/>
      <c r="Z12924" s="34"/>
    </row>
    <row r="12925" spans="18:26" x14ac:dyDescent="0.2">
      <c r="R12925" s="34"/>
      <c r="S12925" s="34"/>
      <c r="T12925" s="34"/>
      <c r="U12925" s="34"/>
      <c r="V12925" s="34"/>
      <c r="W12925" s="34"/>
      <c r="X12925" s="34"/>
      <c r="Y12925" s="34"/>
      <c r="Z12925" s="34"/>
    </row>
    <row r="12926" spans="18:26" x14ac:dyDescent="0.2">
      <c r="R12926" s="34"/>
      <c r="S12926" s="34"/>
      <c r="T12926" s="34"/>
      <c r="U12926" s="34"/>
      <c r="V12926" s="34"/>
      <c r="W12926" s="34"/>
      <c r="X12926" s="34"/>
      <c r="Y12926" s="34"/>
      <c r="Z12926" s="34"/>
    </row>
    <row r="12927" spans="18:26" x14ac:dyDescent="0.2">
      <c r="R12927" s="34"/>
      <c r="S12927" s="34"/>
      <c r="T12927" s="34"/>
      <c r="U12927" s="34"/>
      <c r="V12927" s="34"/>
      <c r="W12927" s="34"/>
      <c r="X12927" s="34"/>
      <c r="Y12927" s="34"/>
      <c r="Z12927" s="34"/>
    </row>
    <row r="12928" spans="18:26" x14ac:dyDescent="0.2">
      <c r="R12928" s="34"/>
      <c r="S12928" s="34"/>
      <c r="T12928" s="34"/>
      <c r="U12928" s="34"/>
      <c r="V12928" s="34"/>
      <c r="W12928" s="34"/>
      <c r="X12928" s="34"/>
      <c r="Y12928" s="34"/>
      <c r="Z12928" s="34"/>
    </row>
    <row r="12929" spans="18:26" x14ac:dyDescent="0.2">
      <c r="R12929" s="34"/>
      <c r="S12929" s="34"/>
      <c r="T12929" s="34"/>
      <c r="U12929" s="34"/>
      <c r="V12929" s="34"/>
      <c r="W12929" s="34"/>
      <c r="X12929" s="34"/>
      <c r="Y12929" s="34"/>
      <c r="Z12929" s="34"/>
    </row>
    <row r="12930" spans="18:26" x14ac:dyDescent="0.2">
      <c r="R12930" s="34"/>
      <c r="S12930" s="34"/>
      <c r="T12930" s="34"/>
      <c r="U12930" s="34"/>
      <c r="V12930" s="34"/>
      <c r="W12930" s="34"/>
      <c r="X12930" s="34"/>
      <c r="Y12930" s="34"/>
      <c r="Z12930" s="34"/>
    </row>
    <row r="12931" spans="18:26" x14ac:dyDescent="0.2">
      <c r="R12931" s="34"/>
      <c r="S12931" s="34"/>
      <c r="T12931" s="34"/>
      <c r="U12931" s="34"/>
      <c r="V12931" s="34"/>
      <c r="W12931" s="34"/>
      <c r="X12931" s="34"/>
      <c r="Y12931" s="34"/>
      <c r="Z12931" s="34"/>
    </row>
    <row r="12932" spans="18:26" x14ac:dyDescent="0.2">
      <c r="R12932" s="34"/>
      <c r="S12932" s="34"/>
      <c r="T12932" s="34"/>
      <c r="U12932" s="34"/>
      <c r="V12932" s="34"/>
      <c r="W12932" s="34"/>
      <c r="X12932" s="34"/>
      <c r="Y12932" s="34"/>
      <c r="Z12932" s="34"/>
    </row>
    <row r="12933" spans="18:26" x14ac:dyDescent="0.2">
      <c r="R12933" s="34"/>
      <c r="S12933" s="34"/>
      <c r="T12933" s="34"/>
      <c r="U12933" s="34"/>
      <c r="V12933" s="34"/>
      <c r="W12933" s="34"/>
      <c r="X12933" s="34"/>
      <c r="Y12933" s="34"/>
      <c r="Z12933" s="34"/>
    </row>
    <row r="12934" spans="18:26" x14ac:dyDescent="0.2">
      <c r="R12934" s="34"/>
      <c r="S12934" s="34"/>
      <c r="T12934" s="34"/>
      <c r="U12934" s="34"/>
      <c r="V12934" s="34"/>
      <c r="W12934" s="34"/>
      <c r="X12934" s="34"/>
      <c r="Y12934" s="34"/>
      <c r="Z12934" s="34"/>
    </row>
    <row r="12935" spans="18:26" x14ac:dyDescent="0.2">
      <c r="R12935" s="34"/>
      <c r="S12935" s="34"/>
      <c r="T12935" s="34"/>
      <c r="U12935" s="34"/>
      <c r="V12935" s="34"/>
      <c r="W12935" s="34"/>
      <c r="X12935" s="34"/>
      <c r="Y12935" s="34"/>
      <c r="Z12935" s="34"/>
    </row>
    <row r="12936" spans="18:26" x14ac:dyDescent="0.2">
      <c r="R12936" s="34"/>
      <c r="S12936" s="34"/>
      <c r="T12936" s="34"/>
      <c r="U12936" s="34"/>
      <c r="V12936" s="34"/>
      <c r="W12936" s="34"/>
      <c r="X12936" s="34"/>
      <c r="Y12936" s="34"/>
      <c r="Z12936" s="34"/>
    </row>
    <row r="12937" spans="18:26" x14ac:dyDescent="0.2">
      <c r="R12937" s="34"/>
      <c r="S12937" s="34"/>
      <c r="T12937" s="34"/>
      <c r="U12937" s="34"/>
      <c r="V12937" s="34"/>
      <c r="W12937" s="34"/>
      <c r="X12937" s="34"/>
      <c r="Y12937" s="34"/>
      <c r="Z12937" s="34"/>
    </row>
    <row r="12938" spans="18:26" x14ac:dyDescent="0.2">
      <c r="R12938" s="34"/>
      <c r="S12938" s="34"/>
      <c r="T12938" s="34"/>
      <c r="U12938" s="34"/>
      <c r="V12938" s="34"/>
      <c r="W12938" s="34"/>
      <c r="X12938" s="34"/>
      <c r="Y12938" s="34"/>
      <c r="Z12938" s="34"/>
    </row>
    <row r="12939" spans="18:26" x14ac:dyDescent="0.2">
      <c r="R12939" s="34"/>
      <c r="S12939" s="34"/>
      <c r="T12939" s="34"/>
      <c r="U12939" s="34"/>
      <c r="V12939" s="34"/>
      <c r="W12939" s="34"/>
      <c r="X12939" s="34"/>
      <c r="Y12939" s="34"/>
      <c r="Z12939" s="34"/>
    </row>
    <row r="12940" spans="18:26" x14ac:dyDescent="0.2">
      <c r="R12940" s="34"/>
      <c r="S12940" s="34"/>
      <c r="T12940" s="34"/>
      <c r="U12940" s="34"/>
      <c r="V12940" s="34"/>
      <c r="W12940" s="34"/>
      <c r="X12940" s="34"/>
      <c r="Y12940" s="34"/>
      <c r="Z12940" s="34"/>
    </row>
    <row r="12941" spans="18:26" x14ac:dyDescent="0.2">
      <c r="R12941" s="34"/>
      <c r="S12941" s="34"/>
      <c r="T12941" s="34"/>
      <c r="U12941" s="34"/>
      <c r="V12941" s="34"/>
      <c r="W12941" s="34"/>
      <c r="X12941" s="34"/>
      <c r="Y12941" s="34"/>
      <c r="Z12941" s="34"/>
    </row>
    <row r="12942" spans="18:26" x14ac:dyDescent="0.2">
      <c r="R12942" s="34"/>
      <c r="S12942" s="34"/>
      <c r="T12942" s="34"/>
      <c r="U12942" s="34"/>
      <c r="V12942" s="34"/>
      <c r="W12942" s="34"/>
      <c r="X12942" s="34"/>
      <c r="Y12942" s="34"/>
      <c r="Z12942" s="34"/>
    </row>
    <row r="12943" spans="18:26" x14ac:dyDescent="0.2">
      <c r="R12943" s="34"/>
      <c r="S12943" s="34"/>
      <c r="T12943" s="34"/>
      <c r="U12943" s="34"/>
      <c r="V12943" s="34"/>
      <c r="W12943" s="34"/>
      <c r="X12943" s="34"/>
      <c r="Y12943" s="34"/>
      <c r="Z12943" s="34"/>
    </row>
    <row r="12944" spans="18:26" x14ac:dyDescent="0.2">
      <c r="R12944" s="34"/>
      <c r="S12944" s="34"/>
      <c r="T12944" s="34"/>
      <c r="U12944" s="34"/>
      <c r="V12944" s="34"/>
      <c r="W12944" s="34"/>
      <c r="X12944" s="34"/>
      <c r="Y12944" s="34"/>
      <c r="Z12944" s="34"/>
    </row>
    <row r="12945" spans="18:26" x14ac:dyDescent="0.2">
      <c r="R12945" s="34"/>
      <c r="S12945" s="34"/>
      <c r="T12945" s="34"/>
      <c r="U12945" s="34"/>
      <c r="V12945" s="34"/>
      <c r="W12945" s="34"/>
      <c r="X12945" s="34"/>
      <c r="Y12945" s="34"/>
      <c r="Z12945" s="34"/>
    </row>
    <row r="12946" spans="18:26" x14ac:dyDescent="0.2">
      <c r="R12946" s="34"/>
      <c r="S12946" s="34"/>
      <c r="T12946" s="34"/>
      <c r="U12946" s="34"/>
      <c r="V12946" s="34"/>
      <c r="W12946" s="34"/>
      <c r="X12946" s="34"/>
      <c r="Y12946" s="34"/>
      <c r="Z12946" s="34"/>
    </row>
    <row r="12947" spans="18:26" x14ac:dyDescent="0.2">
      <c r="R12947" s="34"/>
      <c r="S12947" s="34"/>
      <c r="T12947" s="34"/>
      <c r="U12947" s="34"/>
      <c r="V12947" s="34"/>
      <c r="W12947" s="34"/>
      <c r="X12947" s="34"/>
      <c r="Y12947" s="34"/>
      <c r="Z12947" s="34"/>
    </row>
    <row r="12948" spans="18:26" x14ac:dyDescent="0.2">
      <c r="R12948" s="34"/>
      <c r="S12948" s="34"/>
      <c r="T12948" s="34"/>
      <c r="U12948" s="34"/>
      <c r="V12948" s="34"/>
      <c r="W12948" s="34"/>
      <c r="X12948" s="34"/>
      <c r="Y12948" s="34"/>
      <c r="Z12948" s="34"/>
    </row>
    <row r="12949" spans="18:26" x14ac:dyDescent="0.2">
      <c r="R12949" s="34"/>
      <c r="S12949" s="34"/>
      <c r="T12949" s="34"/>
      <c r="U12949" s="34"/>
      <c r="V12949" s="34"/>
      <c r="W12949" s="34"/>
      <c r="X12949" s="34"/>
      <c r="Y12949" s="34"/>
      <c r="Z12949" s="34"/>
    </row>
    <row r="12950" spans="18:26" x14ac:dyDescent="0.2">
      <c r="R12950" s="34"/>
      <c r="S12950" s="34"/>
      <c r="T12950" s="34"/>
      <c r="U12950" s="34"/>
      <c r="V12950" s="34"/>
      <c r="W12950" s="34"/>
      <c r="X12950" s="34"/>
      <c r="Y12950" s="34"/>
      <c r="Z12950" s="34"/>
    </row>
    <row r="12951" spans="18:26" x14ac:dyDescent="0.2">
      <c r="R12951" s="34"/>
      <c r="S12951" s="34"/>
      <c r="T12951" s="34"/>
      <c r="U12951" s="34"/>
      <c r="V12951" s="34"/>
      <c r="W12951" s="34"/>
      <c r="X12951" s="34"/>
      <c r="Y12951" s="34"/>
      <c r="Z12951" s="34"/>
    </row>
    <row r="12952" spans="18:26" x14ac:dyDescent="0.2">
      <c r="R12952" s="34"/>
      <c r="S12952" s="34"/>
      <c r="T12952" s="34"/>
      <c r="U12952" s="34"/>
      <c r="V12952" s="34"/>
      <c r="W12952" s="34"/>
      <c r="X12952" s="34"/>
      <c r="Y12952" s="34"/>
      <c r="Z12952" s="34"/>
    </row>
    <row r="12953" spans="18:26" x14ac:dyDescent="0.2">
      <c r="R12953" s="34"/>
      <c r="S12953" s="34"/>
      <c r="T12953" s="34"/>
      <c r="U12953" s="34"/>
      <c r="V12953" s="34"/>
      <c r="W12953" s="34"/>
      <c r="X12953" s="34"/>
      <c r="Y12953" s="34"/>
      <c r="Z12953" s="34"/>
    </row>
    <row r="12954" spans="18:26" x14ac:dyDescent="0.2">
      <c r="R12954" s="34"/>
      <c r="S12954" s="34"/>
      <c r="T12954" s="34"/>
      <c r="U12954" s="34"/>
      <c r="V12954" s="34"/>
      <c r="W12954" s="34"/>
      <c r="X12954" s="34"/>
      <c r="Y12954" s="34"/>
      <c r="Z12954" s="34"/>
    </row>
    <row r="12955" spans="18:26" x14ac:dyDescent="0.2">
      <c r="R12955" s="34"/>
      <c r="S12955" s="34"/>
      <c r="T12955" s="34"/>
      <c r="U12955" s="34"/>
      <c r="V12955" s="34"/>
      <c r="W12955" s="34"/>
      <c r="X12955" s="34"/>
      <c r="Y12955" s="34"/>
      <c r="Z12955" s="34"/>
    </row>
    <row r="12956" spans="18:26" x14ac:dyDescent="0.2">
      <c r="R12956" s="34"/>
      <c r="S12956" s="34"/>
      <c r="T12956" s="34"/>
      <c r="U12956" s="34"/>
      <c r="V12956" s="34"/>
      <c r="W12956" s="34"/>
      <c r="X12956" s="34"/>
      <c r="Y12956" s="34"/>
      <c r="Z12956" s="34"/>
    </row>
    <row r="12957" spans="18:26" x14ac:dyDescent="0.2">
      <c r="R12957" s="34"/>
      <c r="S12957" s="34"/>
      <c r="T12957" s="34"/>
      <c r="U12957" s="34"/>
      <c r="V12957" s="34"/>
      <c r="W12957" s="34"/>
      <c r="X12957" s="34"/>
      <c r="Y12957" s="34"/>
      <c r="Z12957" s="34"/>
    </row>
    <row r="12958" spans="18:26" x14ac:dyDescent="0.2">
      <c r="R12958" s="34"/>
      <c r="S12958" s="34"/>
      <c r="T12958" s="34"/>
      <c r="U12958" s="34"/>
      <c r="V12958" s="34"/>
      <c r="W12958" s="34"/>
      <c r="X12958" s="34"/>
      <c r="Y12958" s="34"/>
      <c r="Z12958" s="34"/>
    </row>
    <row r="12959" spans="18:26" x14ac:dyDescent="0.2">
      <c r="R12959" s="34"/>
      <c r="S12959" s="34"/>
      <c r="T12959" s="34"/>
      <c r="U12959" s="34"/>
      <c r="V12959" s="34"/>
      <c r="W12959" s="34"/>
      <c r="X12959" s="34"/>
      <c r="Y12959" s="34"/>
      <c r="Z12959" s="34"/>
    </row>
    <row r="12960" spans="18:26" x14ac:dyDescent="0.2">
      <c r="R12960" s="34"/>
      <c r="S12960" s="34"/>
      <c r="T12960" s="34"/>
      <c r="U12960" s="34"/>
      <c r="V12960" s="34"/>
      <c r="W12960" s="34"/>
      <c r="X12960" s="34"/>
      <c r="Y12960" s="34"/>
      <c r="Z12960" s="34"/>
    </row>
    <row r="12961" spans="18:26" x14ac:dyDescent="0.2">
      <c r="R12961" s="34"/>
      <c r="S12961" s="34"/>
      <c r="T12961" s="34"/>
      <c r="U12961" s="34"/>
      <c r="V12961" s="34"/>
      <c r="W12961" s="34"/>
      <c r="X12961" s="34"/>
      <c r="Y12961" s="34"/>
      <c r="Z12961" s="34"/>
    </row>
    <row r="12962" spans="18:26" x14ac:dyDescent="0.2">
      <c r="R12962" s="34"/>
      <c r="S12962" s="34"/>
      <c r="T12962" s="34"/>
      <c r="U12962" s="34"/>
      <c r="V12962" s="34"/>
      <c r="W12962" s="34"/>
      <c r="X12962" s="34"/>
      <c r="Y12962" s="34"/>
      <c r="Z12962" s="34"/>
    </row>
    <row r="12963" spans="18:26" x14ac:dyDescent="0.2">
      <c r="R12963" s="34"/>
      <c r="S12963" s="34"/>
      <c r="T12963" s="34"/>
      <c r="U12963" s="34"/>
      <c r="V12963" s="34"/>
      <c r="W12963" s="34"/>
      <c r="X12963" s="34"/>
      <c r="Y12963" s="34"/>
      <c r="Z12963" s="34"/>
    </row>
    <row r="12964" spans="18:26" x14ac:dyDescent="0.2">
      <c r="R12964" s="34"/>
      <c r="S12964" s="34"/>
      <c r="T12964" s="34"/>
      <c r="U12964" s="34"/>
      <c r="V12964" s="34"/>
      <c r="W12964" s="34"/>
      <c r="X12964" s="34"/>
      <c r="Y12964" s="34"/>
      <c r="Z12964" s="34"/>
    </row>
    <row r="12965" spans="18:26" x14ac:dyDescent="0.2">
      <c r="R12965" s="34"/>
      <c r="S12965" s="34"/>
      <c r="T12965" s="34"/>
      <c r="U12965" s="34"/>
      <c r="V12965" s="34"/>
      <c r="W12965" s="34"/>
      <c r="X12965" s="34"/>
      <c r="Y12965" s="34"/>
      <c r="Z12965" s="34"/>
    </row>
    <row r="12966" spans="18:26" x14ac:dyDescent="0.2">
      <c r="R12966" s="34"/>
      <c r="S12966" s="34"/>
      <c r="T12966" s="34"/>
      <c r="U12966" s="34"/>
      <c r="V12966" s="34"/>
      <c r="W12966" s="34"/>
      <c r="X12966" s="34"/>
      <c r="Y12966" s="34"/>
      <c r="Z12966" s="34"/>
    </row>
    <row r="12967" spans="18:26" x14ac:dyDescent="0.2">
      <c r="R12967" s="34"/>
      <c r="S12967" s="34"/>
      <c r="T12967" s="34"/>
      <c r="U12967" s="34"/>
      <c r="V12967" s="34"/>
      <c r="W12967" s="34"/>
      <c r="X12967" s="34"/>
      <c r="Y12967" s="34"/>
      <c r="Z12967" s="34"/>
    </row>
    <row r="12968" spans="18:26" x14ac:dyDescent="0.2">
      <c r="R12968" s="34"/>
      <c r="S12968" s="34"/>
      <c r="T12968" s="34"/>
      <c r="U12968" s="34"/>
      <c r="V12968" s="34"/>
      <c r="W12968" s="34"/>
      <c r="X12968" s="34"/>
      <c r="Y12968" s="34"/>
      <c r="Z12968" s="34"/>
    </row>
    <row r="12969" spans="18:26" x14ac:dyDescent="0.2">
      <c r="R12969" s="34"/>
      <c r="S12969" s="34"/>
      <c r="T12969" s="34"/>
      <c r="U12969" s="34"/>
      <c r="V12969" s="34"/>
      <c r="W12969" s="34"/>
      <c r="X12969" s="34"/>
      <c r="Y12969" s="34"/>
      <c r="Z12969" s="34"/>
    </row>
    <row r="12970" spans="18:26" x14ac:dyDescent="0.2">
      <c r="R12970" s="34"/>
      <c r="S12970" s="34"/>
      <c r="T12970" s="34"/>
      <c r="U12970" s="34"/>
      <c r="V12970" s="34"/>
      <c r="W12970" s="34"/>
      <c r="X12970" s="34"/>
      <c r="Y12970" s="34"/>
      <c r="Z12970" s="34"/>
    </row>
    <row r="12971" spans="18:26" x14ac:dyDescent="0.2">
      <c r="R12971" s="34"/>
      <c r="S12971" s="34"/>
      <c r="T12971" s="34"/>
      <c r="U12971" s="34"/>
      <c r="V12971" s="34"/>
      <c r="W12971" s="34"/>
      <c r="X12971" s="34"/>
      <c r="Y12971" s="34"/>
      <c r="Z12971" s="34"/>
    </row>
    <row r="12972" spans="18:26" x14ac:dyDescent="0.2">
      <c r="R12972" s="34"/>
      <c r="S12972" s="34"/>
      <c r="T12972" s="34"/>
      <c r="U12972" s="34"/>
      <c r="V12972" s="34"/>
      <c r="W12972" s="34"/>
      <c r="X12972" s="34"/>
      <c r="Y12972" s="34"/>
      <c r="Z12972" s="34"/>
    </row>
    <row r="12973" spans="18:26" x14ac:dyDescent="0.2">
      <c r="R12973" s="34"/>
      <c r="S12973" s="34"/>
      <c r="T12973" s="34"/>
      <c r="U12973" s="34"/>
      <c r="V12973" s="34"/>
      <c r="W12973" s="34"/>
      <c r="X12973" s="34"/>
      <c r="Y12973" s="34"/>
      <c r="Z12973" s="34"/>
    </row>
    <row r="12974" spans="18:26" x14ac:dyDescent="0.2">
      <c r="R12974" s="34"/>
      <c r="S12974" s="34"/>
      <c r="T12974" s="34"/>
      <c r="U12974" s="34"/>
      <c r="V12974" s="34"/>
      <c r="W12974" s="34"/>
      <c r="X12974" s="34"/>
      <c r="Y12974" s="34"/>
      <c r="Z12974" s="34"/>
    </row>
    <row r="12975" spans="18:26" x14ac:dyDescent="0.2">
      <c r="R12975" s="34"/>
      <c r="S12975" s="34"/>
      <c r="T12975" s="34"/>
      <c r="U12975" s="34"/>
      <c r="V12975" s="34"/>
      <c r="W12975" s="34"/>
      <c r="X12975" s="34"/>
      <c r="Y12975" s="34"/>
      <c r="Z12975" s="34"/>
    </row>
    <row r="12976" spans="18:26" x14ac:dyDescent="0.2">
      <c r="R12976" s="34"/>
      <c r="S12976" s="34"/>
      <c r="T12976" s="34"/>
      <c r="U12976" s="34"/>
      <c r="V12976" s="34"/>
      <c r="W12976" s="34"/>
      <c r="X12976" s="34"/>
      <c r="Y12976" s="34"/>
      <c r="Z12976" s="34"/>
    </row>
    <row r="12977" spans="18:26" x14ac:dyDescent="0.2">
      <c r="R12977" s="34"/>
      <c r="S12977" s="34"/>
      <c r="T12977" s="34"/>
      <c r="U12977" s="34"/>
      <c r="V12977" s="34"/>
      <c r="W12977" s="34"/>
      <c r="X12977" s="34"/>
      <c r="Y12977" s="34"/>
      <c r="Z12977" s="34"/>
    </row>
    <row r="12978" spans="18:26" x14ac:dyDescent="0.2">
      <c r="R12978" s="34"/>
      <c r="S12978" s="34"/>
      <c r="T12978" s="34"/>
      <c r="U12978" s="34"/>
      <c r="V12978" s="34"/>
      <c r="W12978" s="34"/>
      <c r="X12978" s="34"/>
      <c r="Y12978" s="34"/>
      <c r="Z12978" s="34"/>
    </row>
    <row r="12979" spans="18:26" x14ac:dyDescent="0.2">
      <c r="R12979" s="34"/>
      <c r="S12979" s="34"/>
      <c r="T12979" s="34"/>
      <c r="U12979" s="34"/>
      <c r="V12979" s="34"/>
      <c r="W12979" s="34"/>
      <c r="X12979" s="34"/>
      <c r="Y12979" s="34"/>
      <c r="Z12979" s="34"/>
    </row>
    <row r="12980" spans="18:26" x14ac:dyDescent="0.2">
      <c r="R12980" s="34"/>
      <c r="S12980" s="34"/>
      <c r="T12980" s="34"/>
      <c r="U12980" s="34"/>
      <c r="V12980" s="34"/>
      <c r="W12980" s="34"/>
      <c r="X12980" s="34"/>
      <c r="Y12980" s="34"/>
      <c r="Z12980" s="34"/>
    </row>
    <row r="12981" spans="18:26" x14ac:dyDescent="0.2">
      <c r="R12981" s="34"/>
      <c r="S12981" s="34"/>
      <c r="T12981" s="34"/>
      <c r="U12981" s="34"/>
      <c r="V12981" s="34"/>
      <c r="W12981" s="34"/>
      <c r="X12981" s="34"/>
      <c r="Y12981" s="34"/>
      <c r="Z12981" s="34"/>
    </row>
    <row r="12982" spans="18:26" x14ac:dyDescent="0.2">
      <c r="R12982" s="274"/>
      <c r="S12982" s="274"/>
      <c r="T12982" s="274"/>
      <c r="U12982" s="274"/>
      <c r="V12982" s="274"/>
      <c r="W12982" s="274"/>
      <c r="X12982" s="274"/>
      <c r="Y12982" s="274"/>
      <c r="Z12982" s="274"/>
    </row>
    <row r="12983" spans="18:26" x14ac:dyDescent="0.2">
      <c r="R12983" s="274"/>
      <c r="S12983" s="274"/>
      <c r="T12983" s="274"/>
      <c r="U12983" s="274"/>
      <c r="V12983" s="274"/>
      <c r="W12983" s="274"/>
      <c r="X12983" s="274"/>
      <c r="Y12983" s="274"/>
      <c r="Z12983" s="274"/>
    </row>
    <row r="12984" spans="18:26" x14ac:dyDescent="0.2">
      <c r="R12984" s="34"/>
      <c r="S12984" s="34"/>
      <c r="T12984" s="34"/>
      <c r="U12984" s="34"/>
      <c r="V12984" s="34"/>
      <c r="W12984" s="34"/>
      <c r="X12984" s="34"/>
      <c r="Y12984" s="34"/>
      <c r="Z12984" s="34"/>
    </row>
    <row r="12985" spans="18:26" x14ac:dyDescent="0.2">
      <c r="R12985" s="34"/>
      <c r="S12985" s="34"/>
      <c r="T12985" s="34"/>
      <c r="U12985" s="34"/>
      <c r="V12985" s="34"/>
      <c r="W12985" s="34"/>
      <c r="X12985" s="34"/>
      <c r="Y12985" s="34"/>
      <c r="Z12985" s="34"/>
    </row>
    <row r="12986" spans="18:26" x14ac:dyDescent="0.2">
      <c r="R12986" s="34"/>
      <c r="S12986" s="34"/>
      <c r="T12986" s="34"/>
      <c r="U12986" s="34"/>
      <c r="V12986" s="34"/>
      <c r="W12986" s="34"/>
      <c r="X12986" s="34"/>
      <c r="Y12986" s="34"/>
      <c r="Z12986" s="34"/>
    </row>
    <row r="12987" spans="18:26" x14ac:dyDescent="0.2">
      <c r="R12987" s="34"/>
      <c r="S12987" s="34"/>
      <c r="T12987" s="34"/>
      <c r="U12987" s="34"/>
      <c r="V12987" s="34"/>
      <c r="W12987" s="34"/>
      <c r="X12987" s="34"/>
      <c r="Y12987" s="34"/>
      <c r="Z12987" s="34"/>
    </row>
    <row r="12988" spans="18:26" x14ac:dyDescent="0.2">
      <c r="R12988" s="34"/>
      <c r="S12988" s="34"/>
      <c r="T12988" s="34"/>
      <c r="U12988" s="34"/>
      <c r="V12988" s="34"/>
      <c r="W12988" s="34"/>
      <c r="X12988" s="34"/>
      <c r="Y12988" s="34"/>
      <c r="Z12988" s="34"/>
    </row>
    <row r="12989" spans="18:26" x14ac:dyDescent="0.2">
      <c r="R12989" s="34"/>
      <c r="S12989" s="34"/>
      <c r="T12989" s="34"/>
      <c r="U12989" s="34"/>
      <c r="V12989" s="34"/>
      <c r="W12989" s="34"/>
      <c r="X12989" s="34"/>
      <c r="Y12989" s="34"/>
      <c r="Z12989" s="34"/>
    </row>
    <row r="12990" spans="18:26" x14ac:dyDescent="0.2">
      <c r="R12990" s="34"/>
      <c r="S12990" s="34"/>
      <c r="T12990" s="34"/>
      <c r="U12990" s="34"/>
      <c r="V12990" s="34"/>
      <c r="W12990" s="34"/>
      <c r="X12990" s="34"/>
      <c r="Y12990" s="34"/>
      <c r="Z12990" s="34"/>
    </row>
    <row r="12991" spans="18:26" x14ac:dyDescent="0.2">
      <c r="R12991" s="34"/>
      <c r="S12991" s="34"/>
      <c r="T12991" s="34"/>
      <c r="U12991" s="34"/>
      <c r="V12991" s="34"/>
      <c r="W12991" s="34"/>
      <c r="X12991" s="34"/>
      <c r="Y12991" s="34"/>
      <c r="Z12991" s="34"/>
    </row>
    <row r="12992" spans="18:26" x14ac:dyDescent="0.2">
      <c r="R12992" s="34"/>
      <c r="S12992" s="34"/>
      <c r="T12992" s="34"/>
      <c r="U12992" s="34"/>
      <c r="V12992" s="34"/>
      <c r="W12992" s="34"/>
      <c r="X12992" s="34"/>
      <c r="Y12992" s="34"/>
      <c r="Z12992" s="34"/>
    </row>
    <row r="12993" spans="18:26" x14ac:dyDescent="0.2">
      <c r="R12993" s="34"/>
      <c r="S12993" s="34"/>
      <c r="T12993" s="34"/>
      <c r="U12993" s="34"/>
      <c r="V12993" s="34"/>
      <c r="W12993" s="34"/>
      <c r="X12993" s="34"/>
      <c r="Y12993" s="34"/>
      <c r="Z12993" s="34"/>
    </row>
    <row r="12994" spans="18:26" x14ac:dyDescent="0.2">
      <c r="R12994" s="34"/>
      <c r="S12994" s="34"/>
      <c r="T12994" s="34"/>
      <c r="U12994" s="34"/>
      <c r="V12994" s="34"/>
      <c r="W12994" s="34"/>
      <c r="X12994" s="34"/>
      <c r="Y12994" s="34"/>
      <c r="Z12994" s="34"/>
    </row>
    <row r="12995" spans="18:26" x14ac:dyDescent="0.2">
      <c r="R12995" s="34"/>
      <c r="S12995" s="34"/>
      <c r="T12995" s="34"/>
      <c r="U12995" s="34"/>
      <c r="V12995" s="34"/>
      <c r="W12995" s="34"/>
      <c r="X12995" s="34"/>
      <c r="Y12995" s="34"/>
      <c r="Z12995" s="34"/>
    </row>
    <row r="12996" spans="18:26" x14ac:dyDescent="0.2">
      <c r="R12996" s="34"/>
      <c r="S12996" s="34"/>
      <c r="T12996" s="34"/>
      <c r="U12996" s="34"/>
      <c r="V12996" s="34"/>
      <c r="W12996" s="34"/>
      <c r="X12996" s="34"/>
      <c r="Y12996" s="34"/>
      <c r="Z12996" s="34"/>
    </row>
    <row r="12997" spans="18:26" x14ac:dyDescent="0.2">
      <c r="R12997" s="34"/>
      <c r="S12997" s="34"/>
      <c r="T12997" s="34"/>
      <c r="U12997" s="34"/>
      <c r="V12997" s="34"/>
      <c r="W12997" s="34"/>
      <c r="X12997" s="34"/>
      <c r="Y12997" s="34"/>
      <c r="Z12997" s="34"/>
    </row>
    <row r="12998" spans="18:26" x14ac:dyDescent="0.2">
      <c r="R12998" s="34"/>
      <c r="S12998" s="34"/>
      <c r="T12998" s="34"/>
      <c r="U12998" s="34"/>
      <c r="V12998" s="34"/>
      <c r="W12998" s="34"/>
      <c r="X12998" s="34"/>
      <c r="Y12998" s="34"/>
      <c r="Z12998" s="34"/>
    </row>
    <row r="12999" spans="18:26" x14ac:dyDescent="0.2">
      <c r="R12999" s="34"/>
      <c r="S12999" s="34"/>
      <c r="T12999" s="34"/>
      <c r="U12999" s="34"/>
      <c r="V12999" s="34"/>
      <c r="W12999" s="34"/>
      <c r="X12999" s="34"/>
      <c r="Y12999" s="34"/>
      <c r="Z12999" s="34"/>
    </row>
    <row r="13000" spans="18:26" x14ac:dyDescent="0.2">
      <c r="R13000" s="34"/>
      <c r="S13000" s="34"/>
      <c r="T13000" s="34"/>
      <c r="U13000" s="34"/>
      <c r="V13000" s="34"/>
      <c r="W13000" s="34"/>
      <c r="X13000" s="34"/>
      <c r="Y13000" s="34"/>
      <c r="Z13000" s="34"/>
    </row>
    <row r="13001" spans="18:26" x14ac:dyDescent="0.2">
      <c r="R13001" s="34"/>
      <c r="S13001" s="34"/>
      <c r="T13001" s="34"/>
      <c r="U13001" s="34"/>
      <c r="V13001" s="34"/>
      <c r="W13001" s="34"/>
      <c r="X13001" s="34"/>
      <c r="Y13001" s="34"/>
      <c r="Z13001" s="34"/>
    </row>
    <row r="13002" spans="18:26" x14ac:dyDescent="0.2">
      <c r="R13002" s="34"/>
      <c r="S13002" s="34"/>
      <c r="T13002" s="34"/>
      <c r="U13002" s="34"/>
      <c r="V13002" s="34"/>
      <c r="W13002" s="34"/>
      <c r="X13002" s="34"/>
      <c r="Y13002" s="34"/>
      <c r="Z13002" s="34"/>
    </row>
    <row r="13003" spans="18:26" x14ac:dyDescent="0.2">
      <c r="R13003" s="34"/>
      <c r="S13003" s="34"/>
      <c r="T13003" s="34"/>
      <c r="U13003" s="34"/>
      <c r="V13003" s="34"/>
      <c r="W13003" s="34"/>
      <c r="X13003" s="34"/>
      <c r="Y13003" s="34"/>
      <c r="Z13003" s="34"/>
    </row>
    <row r="13004" spans="18:26" x14ac:dyDescent="0.2">
      <c r="R13004" s="34"/>
      <c r="S13004" s="34"/>
      <c r="T13004" s="34"/>
      <c r="U13004" s="34"/>
      <c r="V13004" s="34"/>
      <c r="W13004" s="34"/>
      <c r="X13004" s="34"/>
      <c r="Y13004" s="34"/>
      <c r="Z13004" s="34"/>
    </row>
    <row r="13005" spans="18:26" x14ac:dyDescent="0.2">
      <c r="R13005" s="34"/>
      <c r="S13005" s="34"/>
      <c r="T13005" s="34"/>
      <c r="U13005" s="34"/>
      <c r="V13005" s="34"/>
      <c r="W13005" s="34"/>
      <c r="X13005" s="34"/>
      <c r="Y13005" s="34"/>
      <c r="Z13005" s="34"/>
    </row>
    <row r="13006" spans="18:26" x14ac:dyDescent="0.2">
      <c r="R13006" s="34"/>
      <c r="S13006" s="34"/>
      <c r="T13006" s="34"/>
      <c r="U13006" s="34"/>
      <c r="V13006" s="34"/>
      <c r="W13006" s="34"/>
      <c r="X13006" s="34"/>
      <c r="Y13006" s="34"/>
      <c r="Z13006" s="34"/>
    </row>
    <row r="13007" spans="18:26" x14ac:dyDescent="0.2">
      <c r="R13007" s="34"/>
      <c r="S13007" s="34"/>
      <c r="T13007" s="34"/>
      <c r="U13007" s="34"/>
      <c r="V13007" s="34"/>
      <c r="W13007" s="34"/>
      <c r="X13007" s="34"/>
      <c r="Y13007" s="34"/>
      <c r="Z13007" s="34"/>
    </row>
    <row r="13008" spans="18:26" x14ac:dyDescent="0.2">
      <c r="R13008" s="34"/>
      <c r="S13008" s="34"/>
      <c r="T13008" s="34"/>
      <c r="U13008" s="34"/>
      <c r="V13008" s="34"/>
      <c r="W13008" s="34"/>
      <c r="X13008" s="34"/>
      <c r="Y13008" s="34"/>
      <c r="Z13008" s="34"/>
    </row>
    <row r="13009" spans="18:26" x14ac:dyDescent="0.2">
      <c r="R13009" s="34"/>
      <c r="S13009" s="34"/>
      <c r="T13009" s="34"/>
      <c r="U13009" s="34"/>
      <c r="V13009" s="34"/>
      <c r="W13009" s="34"/>
      <c r="X13009" s="34"/>
      <c r="Y13009" s="34"/>
      <c r="Z13009" s="34"/>
    </row>
    <row r="13010" spans="18:26" x14ac:dyDescent="0.2">
      <c r="R13010" s="34"/>
      <c r="S13010" s="34"/>
      <c r="T13010" s="34"/>
      <c r="U13010" s="34"/>
      <c r="V13010" s="34"/>
      <c r="W13010" s="34"/>
      <c r="X13010" s="34"/>
      <c r="Y13010" s="34"/>
      <c r="Z13010" s="34"/>
    </row>
    <row r="13011" spans="18:26" x14ac:dyDescent="0.2">
      <c r="R13011" s="34"/>
      <c r="S13011" s="34"/>
      <c r="T13011" s="34"/>
      <c r="U13011" s="34"/>
      <c r="V13011" s="34"/>
      <c r="W13011" s="34"/>
      <c r="X13011" s="34"/>
      <c r="Y13011" s="34"/>
      <c r="Z13011" s="34"/>
    </row>
    <row r="13012" spans="18:26" x14ac:dyDescent="0.2">
      <c r="R13012" s="34"/>
      <c r="S13012" s="34"/>
      <c r="T13012" s="34"/>
      <c r="U13012" s="34"/>
      <c r="V13012" s="34"/>
      <c r="W13012" s="34"/>
      <c r="X13012" s="34"/>
      <c r="Y13012" s="34"/>
      <c r="Z13012" s="34"/>
    </row>
    <row r="13013" spans="18:26" x14ac:dyDescent="0.2">
      <c r="R13013" s="34"/>
      <c r="S13013" s="34"/>
      <c r="T13013" s="34"/>
      <c r="U13013" s="34"/>
      <c r="V13013" s="34"/>
      <c r="W13013" s="34"/>
      <c r="X13013" s="34"/>
      <c r="Y13013" s="34"/>
      <c r="Z13013" s="34"/>
    </row>
    <row r="13014" spans="18:26" x14ac:dyDescent="0.2">
      <c r="R13014" s="34"/>
      <c r="S13014" s="34"/>
      <c r="T13014" s="34"/>
      <c r="U13014" s="34"/>
      <c r="V13014" s="34"/>
      <c r="W13014" s="34"/>
      <c r="X13014" s="34"/>
      <c r="Y13014" s="34"/>
      <c r="Z13014" s="34"/>
    </row>
    <row r="13015" spans="18:26" x14ac:dyDescent="0.2">
      <c r="R13015" s="34"/>
      <c r="S13015" s="34"/>
      <c r="T13015" s="34"/>
      <c r="U13015" s="34"/>
      <c r="V13015" s="34"/>
      <c r="W13015" s="34"/>
      <c r="X13015" s="34"/>
      <c r="Y13015" s="34"/>
      <c r="Z13015" s="34"/>
    </row>
    <row r="13016" spans="18:26" x14ac:dyDescent="0.2">
      <c r="R13016" s="34"/>
      <c r="S13016" s="34"/>
      <c r="T13016" s="34"/>
      <c r="U13016" s="34"/>
      <c r="V13016" s="34"/>
      <c r="W13016" s="34"/>
      <c r="X13016" s="34"/>
      <c r="Y13016" s="34"/>
      <c r="Z13016" s="34"/>
    </row>
    <row r="13017" spans="18:26" x14ac:dyDescent="0.2">
      <c r="R13017" s="34"/>
      <c r="S13017" s="34"/>
      <c r="T13017" s="34"/>
      <c r="U13017" s="34"/>
      <c r="V13017" s="34"/>
      <c r="W13017" s="34"/>
      <c r="X13017" s="34"/>
      <c r="Y13017" s="34"/>
      <c r="Z13017" s="34"/>
    </row>
    <row r="13018" spans="18:26" x14ac:dyDescent="0.2">
      <c r="R13018" s="34"/>
      <c r="S13018" s="34"/>
      <c r="T13018" s="34"/>
      <c r="U13018" s="34"/>
      <c r="V13018" s="34"/>
      <c r="W13018" s="34"/>
      <c r="X13018" s="34"/>
      <c r="Y13018" s="34"/>
      <c r="Z13018" s="34"/>
    </row>
    <row r="13019" spans="18:26" x14ac:dyDescent="0.2">
      <c r="R13019" s="34"/>
      <c r="S13019" s="34"/>
      <c r="T13019" s="34"/>
      <c r="U13019" s="34"/>
      <c r="V13019" s="34"/>
      <c r="W13019" s="34"/>
      <c r="X13019" s="34"/>
      <c r="Y13019" s="34"/>
      <c r="Z13019" s="34"/>
    </row>
    <row r="13020" spans="18:26" x14ac:dyDescent="0.2">
      <c r="R13020" s="34"/>
      <c r="S13020" s="34"/>
      <c r="T13020" s="34"/>
      <c r="U13020" s="34"/>
      <c r="V13020" s="34"/>
      <c r="W13020" s="34"/>
      <c r="X13020" s="34"/>
      <c r="Y13020" s="34"/>
      <c r="Z13020" s="34"/>
    </row>
    <row r="13021" spans="18:26" x14ac:dyDescent="0.2">
      <c r="R13021" s="34"/>
      <c r="S13021" s="34"/>
      <c r="T13021" s="34"/>
      <c r="U13021" s="34"/>
      <c r="V13021" s="34"/>
      <c r="W13021" s="34"/>
      <c r="X13021" s="34"/>
      <c r="Y13021" s="34"/>
      <c r="Z13021" s="34"/>
    </row>
    <row r="13022" spans="18:26" x14ac:dyDescent="0.2">
      <c r="R13022" s="34"/>
      <c r="S13022" s="34"/>
      <c r="T13022" s="34"/>
      <c r="U13022" s="34"/>
      <c r="V13022" s="34"/>
      <c r="W13022" s="34"/>
      <c r="X13022" s="34"/>
      <c r="Y13022" s="34"/>
      <c r="Z13022" s="34"/>
    </row>
    <row r="13023" spans="18:26" x14ac:dyDescent="0.2">
      <c r="R13023" s="34"/>
      <c r="S13023" s="34"/>
      <c r="T13023" s="34"/>
      <c r="U13023" s="34"/>
      <c r="V13023" s="34"/>
      <c r="W13023" s="34"/>
      <c r="X13023" s="34"/>
      <c r="Y13023" s="34"/>
      <c r="Z13023" s="34"/>
    </row>
    <row r="13024" spans="18:26" x14ac:dyDescent="0.2">
      <c r="R13024" s="34"/>
      <c r="S13024" s="34"/>
      <c r="T13024" s="34"/>
      <c r="U13024" s="34"/>
      <c r="V13024" s="34"/>
      <c r="W13024" s="34"/>
      <c r="X13024" s="34"/>
      <c r="Y13024" s="34"/>
      <c r="Z13024" s="34"/>
    </row>
    <row r="13025" spans="18:26" x14ac:dyDescent="0.2">
      <c r="R13025" s="34"/>
      <c r="S13025" s="34"/>
      <c r="T13025" s="34"/>
      <c r="U13025" s="34"/>
      <c r="V13025" s="34"/>
      <c r="W13025" s="34"/>
      <c r="X13025" s="34"/>
      <c r="Y13025" s="34"/>
      <c r="Z13025" s="34"/>
    </row>
    <row r="13026" spans="18:26" x14ac:dyDescent="0.2">
      <c r="R13026" s="34"/>
      <c r="S13026" s="34"/>
      <c r="T13026" s="34"/>
      <c r="U13026" s="34"/>
      <c r="V13026" s="34"/>
      <c r="W13026" s="34"/>
      <c r="X13026" s="34"/>
      <c r="Y13026" s="34"/>
      <c r="Z13026" s="34"/>
    </row>
    <row r="13027" spans="18:26" x14ac:dyDescent="0.2">
      <c r="R13027" s="34"/>
      <c r="S13027" s="34"/>
      <c r="T13027" s="34"/>
      <c r="U13027" s="34"/>
      <c r="V13027" s="34"/>
      <c r="W13027" s="34"/>
      <c r="X13027" s="34"/>
      <c r="Y13027" s="34"/>
      <c r="Z13027" s="34"/>
    </row>
    <row r="13028" spans="18:26" x14ac:dyDescent="0.2">
      <c r="R13028" s="34"/>
      <c r="S13028" s="34"/>
      <c r="T13028" s="34"/>
      <c r="U13028" s="34"/>
      <c r="V13028" s="34"/>
      <c r="W13028" s="34"/>
      <c r="X13028" s="34"/>
      <c r="Y13028" s="34"/>
      <c r="Z13028" s="34"/>
    </row>
    <row r="13029" spans="18:26" x14ac:dyDescent="0.2">
      <c r="R13029" s="34"/>
      <c r="S13029" s="34"/>
      <c r="T13029" s="34"/>
      <c r="U13029" s="34"/>
      <c r="V13029" s="34"/>
      <c r="W13029" s="34"/>
      <c r="X13029" s="34"/>
      <c r="Y13029" s="34"/>
      <c r="Z13029" s="34"/>
    </row>
    <row r="13030" spans="18:26" x14ac:dyDescent="0.2">
      <c r="R13030" s="34"/>
      <c r="S13030" s="34"/>
      <c r="T13030" s="34"/>
      <c r="U13030" s="34"/>
      <c r="V13030" s="34"/>
      <c r="W13030" s="34"/>
      <c r="X13030" s="34"/>
      <c r="Y13030" s="34"/>
      <c r="Z13030" s="34"/>
    </row>
    <row r="13031" spans="18:26" x14ac:dyDescent="0.2">
      <c r="R13031" s="34"/>
      <c r="S13031" s="34"/>
      <c r="T13031" s="34"/>
      <c r="U13031" s="34"/>
      <c r="V13031" s="34"/>
      <c r="W13031" s="34"/>
      <c r="X13031" s="34"/>
      <c r="Y13031" s="34"/>
      <c r="Z13031" s="34"/>
    </row>
    <row r="13032" spans="18:26" x14ac:dyDescent="0.2">
      <c r="R13032" s="34"/>
      <c r="S13032" s="34"/>
      <c r="T13032" s="34"/>
      <c r="U13032" s="34"/>
      <c r="V13032" s="34"/>
      <c r="W13032" s="34"/>
      <c r="X13032" s="34"/>
      <c r="Y13032" s="34"/>
      <c r="Z13032" s="34"/>
    </row>
    <row r="13033" spans="18:26" x14ac:dyDescent="0.2">
      <c r="R13033" s="34"/>
      <c r="S13033" s="34"/>
      <c r="T13033" s="34"/>
      <c r="U13033" s="34"/>
      <c r="V13033" s="34"/>
      <c r="W13033" s="34"/>
      <c r="X13033" s="34"/>
      <c r="Y13033" s="34"/>
      <c r="Z13033" s="34"/>
    </row>
    <row r="13034" spans="18:26" x14ac:dyDescent="0.2">
      <c r="R13034" s="34"/>
      <c r="S13034" s="34"/>
      <c r="T13034" s="34"/>
      <c r="U13034" s="34"/>
      <c r="V13034" s="34"/>
      <c r="W13034" s="34"/>
      <c r="X13034" s="34"/>
      <c r="Y13034" s="34"/>
      <c r="Z13034" s="34"/>
    </row>
    <row r="13035" spans="18:26" x14ac:dyDescent="0.2">
      <c r="R13035" s="34"/>
      <c r="S13035" s="34"/>
      <c r="T13035" s="34"/>
      <c r="U13035" s="34"/>
      <c r="V13035" s="34"/>
      <c r="W13035" s="34"/>
      <c r="X13035" s="34"/>
      <c r="Y13035" s="34"/>
      <c r="Z13035" s="34"/>
    </row>
    <row r="13036" spans="18:26" x14ac:dyDescent="0.2">
      <c r="R13036" s="34"/>
      <c r="S13036" s="34"/>
      <c r="T13036" s="34"/>
      <c r="U13036" s="34"/>
      <c r="V13036" s="34"/>
      <c r="W13036" s="34"/>
      <c r="X13036" s="34"/>
      <c r="Y13036" s="34"/>
      <c r="Z13036" s="34"/>
    </row>
    <row r="13037" spans="18:26" x14ac:dyDescent="0.2">
      <c r="R13037" s="34"/>
      <c r="S13037" s="34"/>
      <c r="T13037" s="34"/>
      <c r="U13037" s="34"/>
      <c r="V13037" s="34"/>
      <c r="W13037" s="34"/>
      <c r="X13037" s="34"/>
      <c r="Y13037" s="34"/>
      <c r="Z13037" s="34"/>
    </row>
    <row r="13038" spans="18:26" x14ac:dyDescent="0.2">
      <c r="R13038" s="34"/>
      <c r="S13038" s="34"/>
      <c r="T13038" s="34"/>
      <c r="U13038" s="34"/>
      <c r="V13038" s="34"/>
      <c r="W13038" s="34"/>
      <c r="X13038" s="34"/>
      <c r="Y13038" s="34"/>
      <c r="Z13038" s="34"/>
    </row>
    <row r="13039" spans="18:26" x14ac:dyDescent="0.2">
      <c r="R13039" s="34"/>
      <c r="S13039" s="34"/>
      <c r="T13039" s="34"/>
      <c r="U13039" s="34"/>
      <c r="V13039" s="34"/>
      <c r="W13039" s="34"/>
      <c r="X13039" s="34"/>
      <c r="Y13039" s="34"/>
      <c r="Z13039" s="34"/>
    </row>
    <row r="13040" spans="18:26" x14ac:dyDescent="0.2">
      <c r="R13040" s="34"/>
      <c r="S13040" s="34"/>
      <c r="T13040" s="34"/>
      <c r="U13040" s="34"/>
      <c r="V13040" s="34"/>
      <c r="W13040" s="34"/>
      <c r="X13040" s="34"/>
      <c r="Y13040" s="34"/>
      <c r="Z13040" s="34"/>
    </row>
    <row r="13041" spans="18:26" x14ac:dyDescent="0.2">
      <c r="R13041" s="34"/>
      <c r="S13041" s="34"/>
      <c r="T13041" s="34"/>
      <c r="U13041" s="34"/>
      <c r="V13041" s="34"/>
      <c r="W13041" s="34"/>
      <c r="X13041" s="34"/>
      <c r="Y13041" s="34"/>
      <c r="Z13041" s="34"/>
    </row>
    <row r="13042" spans="18:26" x14ac:dyDescent="0.2">
      <c r="R13042" s="34"/>
      <c r="S13042" s="34"/>
      <c r="T13042" s="34"/>
      <c r="U13042" s="34"/>
      <c r="V13042" s="34"/>
      <c r="W13042" s="34"/>
      <c r="X13042" s="34"/>
      <c r="Y13042" s="34"/>
      <c r="Z13042" s="34"/>
    </row>
    <row r="13043" spans="18:26" x14ac:dyDescent="0.2">
      <c r="R13043" s="34"/>
      <c r="S13043" s="34"/>
      <c r="T13043" s="34"/>
      <c r="U13043" s="34"/>
      <c r="V13043" s="34"/>
      <c r="W13043" s="34"/>
      <c r="X13043" s="34"/>
      <c r="Y13043" s="34"/>
      <c r="Z13043" s="34"/>
    </row>
    <row r="13044" spans="18:26" x14ac:dyDescent="0.2">
      <c r="R13044" s="34"/>
      <c r="S13044" s="34"/>
      <c r="T13044" s="34"/>
      <c r="U13044" s="34"/>
      <c r="V13044" s="34"/>
      <c r="W13044" s="34"/>
      <c r="X13044" s="34"/>
      <c r="Y13044" s="34"/>
      <c r="Z13044" s="34"/>
    </row>
    <row r="13045" spans="18:26" x14ac:dyDescent="0.2">
      <c r="R13045" s="34"/>
      <c r="S13045" s="34"/>
      <c r="T13045" s="34"/>
      <c r="U13045" s="34"/>
      <c r="V13045" s="34"/>
      <c r="W13045" s="34"/>
      <c r="X13045" s="34"/>
      <c r="Y13045" s="34"/>
      <c r="Z13045" s="34"/>
    </row>
    <row r="13046" spans="18:26" x14ac:dyDescent="0.2">
      <c r="R13046" s="34"/>
      <c r="S13046" s="34"/>
      <c r="T13046" s="34"/>
      <c r="U13046" s="34"/>
      <c r="V13046" s="34"/>
      <c r="W13046" s="34"/>
      <c r="X13046" s="34"/>
      <c r="Y13046" s="34"/>
      <c r="Z13046" s="34"/>
    </row>
    <row r="13047" spans="18:26" x14ac:dyDescent="0.2">
      <c r="R13047" s="34"/>
      <c r="S13047" s="34"/>
      <c r="T13047" s="34"/>
      <c r="U13047" s="34"/>
      <c r="V13047" s="34"/>
      <c r="W13047" s="34"/>
      <c r="X13047" s="34"/>
      <c r="Y13047" s="34"/>
      <c r="Z13047" s="34"/>
    </row>
    <row r="13048" spans="18:26" x14ac:dyDescent="0.2">
      <c r="R13048" s="34"/>
      <c r="S13048" s="34"/>
      <c r="T13048" s="34"/>
      <c r="U13048" s="34"/>
      <c r="V13048" s="34"/>
      <c r="W13048" s="34"/>
      <c r="X13048" s="34"/>
      <c r="Y13048" s="34"/>
      <c r="Z13048" s="34"/>
    </row>
    <row r="13049" spans="18:26" x14ac:dyDescent="0.2">
      <c r="R13049" s="34"/>
      <c r="S13049" s="34"/>
      <c r="T13049" s="34"/>
      <c r="U13049" s="34"/>
      <c r="V13049" s="34"/>
      <c r="W13049" s="34"/>
      <c r="X13049" s="34"/>
      <c r="Y13049" s="34"/>
      <c r="Z13049" s="34"/>
    </row>
    <row r="13050" spans="18:26" x14ac:dyDescent="0.2">
      <c r="R13050" s="34"/>
      <c r="S13050" s="34"/>
      <c r="T13050" s="34"/>
      <c r="U13050" s="34"/>
      <c r="V13050" s="34"/>
      <c r="W13050" s="34"/>
      <c r="X13050" s="34"/>
      <c r="Y13050" s="34"/>
      <c r="Z13050" s="34"/>
    </row>
    <row r="13051" spans="18:26" x14ac:dyDescent="0.2">
      <c r="R13051" s="34"/>
      <c r="S13051" s="34"/>
      <c r="T13051" s="34"/>
      <c r="U13051" s="34"/>
      <c r="V13051" s="34"/>
      <c r="W13051" s="34"/>
      <c r="X13051" s="34"/>
      <c r="Y13051" s="34"/>
      <c r="Z13051" s="34"/>
    </row>
    <row r="13052" spans="18:26" x14ac:dyDescent="0.2">
      <c r="R13052" s="34"/>
      <c r="S13052" s="34"/>
      <c r="T13052" s="34"/>
      <c r="U13052" s="34"/>
      <c r="V13052" s="34"/>
      <c r="W13052" s="34"/>
      <c r="X13052" s="34"/>
      <c r="Y13052" s="34"/>
      <c r="Z13052" s="34"/>
    </row>
    <row r="13053" spans="18:26" x14ac:dyDescent="0.2">
      <c r="R13053" s="34"/>
      <c r="S13053" s="34"/>
      <c r="T13053" s="34"/>
      <c r="U13053" s="34"/>
      <c r="V13053" s="34"/>
      <c r="W13053" s="34"/>
      <c r="X13053" s="34"/>
      <c r="Y13053" s="34"/>
      <c r="Z13053" s="34"/>
    </row>
    <row r="13054" spans="18:26" x14ac:dyDescent="0.2">
      <c r="R13054" s="34"/>
      <c r="S13054" s="34"/>
      <c r="T13054" s="34"/>
      <c r="U13054" s="34"/>
      <c r="V13054" s="34"/>
      <c r="W13054" s="34"/>
      <c r="X13054" s="34"/>
      <c r="Y13054" s="34"/>
      <c r="Z13054" s="34"/>
    </row>
    <row r="13055" spans="18:26" x14ac:dyDescent="0.2">
      <c r="R13055" s="34"/>
      <c r="S13055" s="34"/>
      <c r="T13055" s="34"/>
      <c r="U13055" s="34"/>
      <c r="V13055" s="34"/>
      <c r="W13055" s="34"/>
      <c r="X13055" s="34"/>
      <c r="Y13055" s="34"/>
      <c r="Z13055" s="34"/>
    </row>
    <row r="13056" spans="18:26" x14ac:dyDescent="0.2">
      <c r="R13056" s="34"/>
      <c r="S13056" s="34"/>
      <c r="T13056" s="34"/>
      <c r="U13056" s="34"/>
      <c r="V13056" s="34"/>
      <c r="W13056" s="34"/>
      <c r="X13056" s="34"/>
      <c r="Y13056" s="34"/>
      <c r="Z13056" s="34"/>
    </row>
    <row r="13057" spans="18:26" x14ac:dyDescent="0.2">
      <c r="R13057" s="34"/>
      <c r="S13057" s="34"/>
      <c r="T13057" s="34"/>
      <c r="U13057" s="34"/>
      <c r="V13057" s="34"/>
      <c r="W13057" s="34"/>
      <c r="X13057" s="34"/>
      <c r="Y13057" s="34"/>
      <c r="Z13057" s="34"/>
    </row>
    <row r="13058" spans="18:26" x14ac:dyDescent="0.2">
      <c r="R13058" s="34"/>
      <c r="S13058" s="34"/>
      <c r="T13058" s="34"/>
      <c r="U13058" s="34"/>
      <c r="V13058" s="34"/>
      <c r="W13058" s="34"/>
      <c r="X13058" s="34"/>
      <c r="Y13058" s="34"/>
      <c r="Z13058" s="34"/>
    </row>
    <row r="13059" spans="18:26" x14ac:dyDescent="0.2">
      <c r="R13059" s="34"/>
      <c r="S13059" s="34"/>
      <c r="T13059" s="34"/>
      <c r="U13059" s="34"/>
      <c r="V13059" s="34"/>
      <c r="W13059" s="34"/>
      <c r="X13059" s="34"/>
      <c r="Y13059" s="34"/>
      <c r="Z13059" s="34"/>
    </row>
    <row r="13060" spans="18:26" x14ac:dyDescent="0.2">
      <c r="R13060" s="34"/>
      <c r="S13060" s="34"/>
      <c r="T13060" s="34"/>
      <c r="U13060" s="34"/>
      <c r="V13060" s="34"/>
      <c r="W13060" s="34"/>
      <c r="X13060" s="34"/>
      <c r="Y13060" s="34"/>
      <c r="Z13060" s="34"/>
    </row>
    <row r="13061" spans="18:26" x14ac:dyDescent="0.2">
      <c r="R13061" s="34"/>
      <c r="S13061" s="34"/>
      <c r="T13061" s="34"/>
      <c r="U13061" s="34"/>
      <c r="V13061" s="34"/>
      <c r="W13061" s="34"/>
      <c r="X13061" s="34"/>
      <c r="Y13061" s="34"/>
      <c r="Z13061" s="34"/>
    </row>
    <row r="13062" spans="18:26" x14ac:dyDescent="0.2">
      <c r="R13062" s="34"/>
      <c r="S13062" s="34"/>
      <c r="T13062" s="34"/>
      <c r="U13062" s="34"/>
      <c r="V13062" s="34"/>
      <c r="W13062" s="34"/>
      <c r="X13062" s="34"/>
      <c r="Y13062" s="34"/>
      <c r="Z13062" s="34"/>
    </row>
    <row r="13063" spans="18:26" x14ac:dyDescent="0.2">
      <c r="R13063" s="34"/>
      <c r="S13063" s="34"/>
      <c r="T13063" s="34"/>
      <c r="U13063" s="34"/>
      <c r="V13063" s="34"/>
      <c r="W13063" s="34"/>
      <c r="X13063" s="34"/>
      <c r="Y13063" s="34"/>
      <c r="Z13063" s="34"/>
    </row>
    <row r="13064" spans="18:26" x14ac:dyDescent="0.2">
      <c r="R13064" s="34"/>
      <c r="S13064" s="34"/>
      <c r="T13064" s="34"/>
      <c r="U13064" s="34"/>
      <c r="V13064" s="34"/>
      <c r="W13064" s="34"/>
      <c r="X13064" s="34"/>
      <c r="Y13064" s="34"/>
      <c r="Z13064" s="34"/>
    </row>
    <row r="13065" spans="18:26" x14ac:dyDescent="0.2">
      <c r="R13065" s="34"/>
      <c r="S13065" s="34"/>
      <c r="T13065" s="34"/>
      <c r="U13065" s="34"/>
      <c r="V13065" s="34"/>
      <c r="W13065" s="34"/>
      <c r="X13065" s="34"/>
      <c r="Y13065" s="34"/>
      <c r="Z13065" s="34"/>
    </row>
    <row r="13066" spans="18:26" x14ac:dyDescent="0.2">
      <c r="R13066" s="34"/>
      <c r="S13066" s="34"/>
      <c r="T13066" s="34"/>
      <c r="U13066" s="34"/>
      <c r="V13066" s="34"/>
      <c r="W13066" s="34"/>
      <c r="X13066" s="34"/>
      <c r="Y13066" s="34"/>
      <c r="Z13066" s="34"/>
    </row>
    <row r="13067" spans="18:26" x14ac:dyDescent="0.2">
      <c r="R13067" s="34"/>
      <c r="S13067" s="34"/>
      <c r="T13067" s="34"/>
      <c r="U13067" s="34"/>
      <c r="V13067" s="34"/>
      <c r="W13067" s="34"/>
      <c r="X13067" s="34"/>
      <c r="Y13067" s="34"/>
      <c r="Z13067" s="34"/>
    </row>
    <row r="13068" spans="18:26" x14ac:dyDescent="0.2">
      <c r="R13068" s="34"/>
      <c r="S13068" s="34"/>
      <c r="T13068" s="34"/>
      <c r="U13068" s="34"/>
      <c r="V13068" s="34"/>
      <c r="W13068" s="34"/>
      <c r="X13068" s="34"/>
      <c r="Y13068" s="34"/>
      <c r="Z13068" s="34"/>
    </row>
    <row r="13069" spans="18:26" x14ac:dyDescent="0.2">
      <c r="R13069" s="34"/>
      <c r="S13069" s="34"/>
      <c r="T13069" s="34"/>
      <c r="U13069" s="34"/>
      <c r="V13069" s="34"/>
      <c r="W13069" s="34"/>
      <c r="X13069" s="34"/>
      <c r="Y13069" s="34"/>
      <c r="Z13069" s="34"/>
    </row>
    <row r="13070" spans="18:26" x14ac:dyDescent="0.2">
      <c r="R13070" s="34"/>
      <c r="S13070" s="34"/>
      <c r="T13070" s="34"/>
      <c r="U13070" s="34"/>
      <c r="V13070" s="34"/>
      <c r="W13070" s="34"/>
      <c r="X13070" s="34"/>
      <c r="Y13070" s="34"/>
      <c r="Z13070" s="34"/>
    </row>
    <row r="13071" spans="18:26" x14ac:dyDescent="0.2">
      <c r="R13071" s="34"/>
      <c r="S13071" s="34"/>
      <c r="T13071" s="34"/>
      <c r="U13071" s="34"/>
      <c r="V13071" s="34"/>
      <c r="W13071" s="34"/>
      <c r="X13071" s="34"/>
      <c r="Y13071" s="34"/>
      <c r="Z13071" s="34"/>
    </row>
    <row r="13072" spans="18:26" x14ac:dyDescent="0.2">
      <c r="R13072" s="34"/>
      <c r="S13072" s="34"/>
      <c r="T13072" s="34"/>
      <c r="U13072" s="34"/>
      <c r="V13072" s="34"/>
      <c r="W13072" s="34"/>
      <c r="X13072" s="34"/>
      <c r="Y13072" s="34"/>
      <c r="Z13072" s="34"/>
    </row>
    <row r="13073" spans="18:26" x14ac:dyDescent="0.2">
      <c r="R13073" s="34"/>
      <c r="S13073" s="34"/>
      <c r="T13073" s="34"/>
      <c r="U13073" s="34"/>
      <c r="V13073" s="34"/>
      <c r="W13073" s="34"/>
      <c r="X13073" s="34"/>
      <c r="Y13073" s="34"/>
      <c r="Z13073" s="34"/>
    </row>
    <row r="13074" spans="18:26" x14ac:dyDescent="0.2">
      <c r="R13074" s="34"/>
      <c r="S13074" s="34"/>
      <c r="T13074" s="34"/>
      <c r="U13074" s="34"/>
      <c r="V13074" s="34"/>
      <c r="W13074" s="34"/>
      <c r="X13074" s="34"/>
      <c r="Y13074" s="34"/>
      <c r="Z13074" s="34"/>
    </row>
    <row r="13075" spans="18:26" x14ac:dyDescent="0.2">
      <c r="R13075" s="34"/>
      <c r="S13075" s="34"/>
      <c r="T13075" s="34"/>
      <c r="U13075" s="34"/>
      <c r="V13075" s="34"/>
      <c r="W13075" s="34"/>
      <c r="X13075" s="34"/>
      <c r="Y13075" s="34"/>
      <c r="Z13075" s="34"/>
    </row>
    <row r="13076" spans="18:26" x14ac:dyDescent="0.2">
      <c r="R13076" s="34"/>
      <c r="S13076" s="34"/>
      <c r="T13076" s="34"/>
      <c r="U13076" s="34"/>
      <c r="V13076" s="34"/>
      <c r="W13076" s="34"/>
      <c r="X13076" s="34"/>
      <c r="Y13076" s="34"/>
      <c r="Z13076" s="34"/>
    </row>
    <row r="13077" spans="18:26" x14ac:dyDescent="0.2">
      <c r="R13077" s="34"/>
      <c r="S13077" s="34"/>
      <c r="T13077" s="34"/>
      <c r="U13077" s="34"/>
      <c r="V13077" s="34"/>
      <c r="W13077" s="34"/>
      <c r="X13077" s="34"/>
      <c r="Y13077" s="34"/>
      <c r="Z13077" s="34"/>
    </row>
    <row r="13078" spans="18:26" x14ac:dyDescent="0.2">
      <c r="R13078" s="34"/>
      <c r="S13078" s="34"/>
      <c r="T13078" s="34"/>
      <c r="U13078" s="34"/>
      <c r="V13078" s="34"/>
      <c r="W13078" s="34"/>
      <c r="X13078" s="34"/>
      <c r="Y13078" s="34"/>
      <c r="Z13078" s="34"/>
    </row>
    <row r="13079" spans="18:26" x14ac:dyDescent="0.2">
      <c r="R13079" s="34"/>
      <c r="S13079" s="34"/>
      <c r="T13079" s="34"/>
      <c r="U13079" s="34"/>
      <c r="V13079" s="34"/>
      <c r="W13079" s="34"/>
      <c r="X13079" s="34"/>
      <c r="Y13079" s="34"/>
      <c r="Z13079" s="34"/>
    </row>
    <row r="13080" spans="18:26" x14ac:dyDescent="0.2">
      <c r="R13080" s="34"/>
      <c r="S13080" s="34"/>
      <c r="T13080" s="34"/>
      <c r="U13080" s="34"/>
      <c r="V13080" s="34"/>
      <c r="W13080" s="34"/>
      <c r="X13080" s="34"/>
      <c r="Y13080" s="34"/>
      <c r="Z13080" s="34"/>
    </row>
    <row r="13081" spans="18:26" x14ac:dyDescent="0.2">
      <c r="R13081" s="34"/>
      <c r="S13081" s="34"/>
      <c r="T13081" s="34"/>
      <c r="U13081" s="34"/>
      <c r="V13081" s="34"/>
      <c r="W13081" s="34"/>
      <c r="X13081" s="34"/>
      <c r="Y13081" s="34"/>
      <c r="Z13081" s="34"/>
    </row>
    <row r="13082" spans="18:26" x14ac:dyDescent="0.2">
      <c r="R13082" s="34"/>
      <c r="S13082" s="34"/>
      <c r="T13082" s="34"/>
      <c r="U13082" s="34"/>
      <c r="V13082" s="34"/>
      <c r="W13082" s="34"/>
      <c r="X13082" s="34"/>
      <c r="Y13082" s="34"/>
      <c r="Z13082" s="34"/>
    </row>
    <row r="13083" spans="18:26" x14ac:dyDescent="0.2">
      <c r="R13083" s="34"/>
      <c r="S13083" s="34"/>
      <c r="T13083" s="34"/>
      <c r="U13083" s="34"/>
      <c r="V13083" s="34"/>
      <c r="W13083" s="34"/>
      <c r="X13083" s="34"/>
      <c r="Y13083" s="34"/>
      <c r="Z13083" s="34"/>
    </row>
    <row r="13084" spans="18:26" x14ac:dyDescent="0.2">
      <c r="R13084" s="34"/>
      <c r="S13084" s="34"/>
      <c r="T13084" s="34"/>
      <c r="U13084" s="34"/>
      <c r="V13084" s="34"/>
      <c r="W13084" s="34"/>
      <c r="X13084" s="34"/>
      <c r="Y13084" s="34"/>
      <c r="Z13084" s="34"/>
    </row>
    <row r="13085" spans="18:26" x14ac:dyDescent="0.2">
      <c r="R13085" s="34"/>
      <c r="S13085" s="34"/>
      <c r="T13085" s="34"/>
      <c r="U13085" s="34"/>
      <c r="V13085" s="34"/>
      <c r="W13085" s="34"/>
      <c r="X13085" s="34"/>
      <c r="Y13085" s="34"/>
      <c r="Z13085" s="34"/>
    </row>
    <row r="13086" spans="18:26" x14ac:dyDescent="0.2">
      <c r="R13086" s="34"/>
      <c r="S13086" s="34"/>
      <c r="T13086" s="34"/>
      <c r="U13086" s="34"/>
      <c r="V13086" s="34"/>
      <c r="W13086" s="34"/>
      <c r="X13086" s="34"/>
      <c r="Y13086" s="34"/>
      <c r="Z13086" s="34"/>
    </row>
    <row r="13087" spans="18:26" x14ac:dyDescent="0.2">
      <c r="R13087" s="274"/>
      <c r="S13087" s="274"/>
      <c r="T13087" s="274"/>
      <c r="U13087" s="274"/>
      <c r="V13087" s="274"/>
      <c r="W13087" s="274"/>
      <c r="X13087" s="274"/>
      <c r="Y13087" s="274"/>
      <c r="Z13087" s="274"/>
    </row>
    <row r="13088" spans="18:26" x14ac:dyDescent="0.2">
      <c r="R13088" s="274"/>
      <c r="S13088" s="274"/>
      <c r="T13088" s="274"/>
      <c r="U13088" s="274"/>
      <c r="V13088" s="274"/>
      <c r="W13088" s="274"/>
      <c r="X13088" s="274"/>
      <c r="Y13088" s="274"/>
      <c r="Z13088" s="274"/>
    </row>
    <row r="13089" spans="18:26" x14ac:dyDescent="0.2">
      <c r="R13089" s="34"/>
      <c r="S13089" s="34"/>
      <c r="T13089" s="34"/>
      <c r="U13089" s="34"/>
      <c r="V13089" s="34"/>
      <c r="W13089" s="34"/>
      <c r="X13089" s="34"/>
      <c r="Y13089" s="34"/>
      <c r="Z13089" s="34"/>
    </row>
    <row r="13090" spans="18:26" x14ac:dyDescent="0.2">
      <c r="R13090" s="34"/>
      <c r="S13090" s="34"/>
      <c r="T13090" s="34"/>
      <c r="U13090" s="34"/>
      <c r="V13090" s="34"/>
      <c r="W13090" s="34"/>
      <c r="X13090" s="34"/>
      <c r="Y13090" s="34"/>
      <c r="Z13090" s="34"/>
    </row>
    <row r="13091" spans="18:26" x14ac:dyDescent="0.2">
      <c r="R13091" s="34"/>
      <c r="S13091" s="34"/>
      <c r="T13091" s="34"/>
      <c r="U13091" s="34"/>
      <c r="V13091" s="34"/>
      <c r="W13091" s="34"/>
      <c r="X13091" s="34"/>
      <c r="Y13091" s="34"/>
      <c r="Z13091" s="34"/>
    </row>
    <row r="13092" spans="18:26" x14ac:dyDescent="0.2">
      <c r="R13092" s="34"/>
      <c r="S13092" s="34"/>
      <c r="T13092" s="34"/>
      <c r="U13092" s="34"/>
      <c r="V13092" s="34"/>
      <c r="W13092" s="34"/>
      <c r="X13092" s="34"/>
      <c r="Y13092" s="34"/>
      <c r="Z13092" s="34"/>
    </row>
    <row r="13093" spans="18:26" x14ac:dyDescent="0.2">
      <c r="R13093" s="34"/>
      <c r="S13093" s="34"/>
      <c r="T13093" s="34"/>
      <c r="U13093" s="34"/>
      <c r="V13093" s="34"/>
      <c r="W13093" s="34"/>
      <c r="X13093" s="34"/>
      <c r="Y13093" s="34"/>
      <c r="Z13093" s="34"/>
    </row>
    <row r="13094" spans="18:26" x14ac:dyDescent="0.2">
      <c r="R13094" s="34"/>
      <c r="S13094" s="34"/>
      <c r="T13094" s="34"/>
      <c r="U13094" s="34"/>
      <c r="V13094" s="34"/>
      <c r="W13094" s="34"/>
      <c r="X13094" s="34"/>
      <c r="Y13094" s="34"/>
      <c r="Z13094" s="34"/>
    </row>
    <row r="13095" spans="18:26" x14ac:dyDescent="0.2">
      <c r="R13095" s="34"/>
      <c r="S13095" s="34"/>
      <c r="T13095" s="34"/>
      <c r="U13095" s="34"/>
      <c r="V13095" s="34"/>
      <c r="W13095" s="34"/>
      <c r="X13095" s="34"/>
      <c r="Y13095" s="34"/>
      <c r="Z13095" s="34"/>
    </row>
    <row r="13096" spans="18:26" x14ac:dyDescent="0.2">
      <c r="R13096" s="34"/>
      <c r="S13096" s="34"/>
      <c r="T13096" s="34"/>
      <c r="U13096" s="34"/>
      <c r="V13096" s="34"/>
      <c r="W13096" s="34"/>
      <c r="X13096" s="34"/>
      <c r="Y13096" s="34"/>
      <c r="Z13096" s="34"/>
    </row>
    <row r="13097" spans="18:26" x14ac:dyDescent="0.2">
      <c r="R13097" s="34"/>
      <c r="S13097" s="34"/>
      <c r="T13097" s="34"/>
      <c r="U13097" s="34"/>
      <c r="V13097" s="34"/>
      <c r="W13097" s="34"/>
      <c r="X13097" s="34"/>
      <c r="Y13097" s="34"/>
      <c r="Z13097" s="34"/>
    </row>
    <row r="13098" spans="18:26" x14ac:dyDescent="0.2">
      <c r="R13098" s="34"/>
      <c r="S13098" s="34"/>
      <c r="T13098" s="34"/>
      <c r="U13098" s="34"/>
      <c r="V13098" s="34"/>
      <c r="W13098" s="34"/>
      <c r="X13098" s="34"/>
      <c r="Y13098" s="34"/>
      <c r="Z13098" s="34"/>
    </row>
    <row r="13099" spans="18:26" x14ac:dyDescent="0.2">
      <c r="R13099" s="34"/>
      <c r="S13099" s="34"/>
      <c r="T13099" s="34"/>
      <c r="U13099" s="34"/>
      <c r="V13099" s="34"/>
      <c r="W13099" s="34"/>
      <c r="X13099" s="34"/>
      <c r="Y13099" s="34"/>
      <c r="Z13099" s="34"/>
    </row>
    <row r="13100" spans="18:26" x14ac:dyDescent="0.2">
      <c r="R13100" s="34"/>
      <c r="S13100" s="34"/>
      <c r="T13100" s="34"/>
      <c r="U13100" s="34"/>
      <c r="V13100" s="34"/>
      <c r="W13100" s="34"/>
      <c r="X13100" s="34"/>
      <c r="Y13100" s="34"/>
      <c r="Z13100" s="34"/>
    </row>
    <row r="13101" spans="18:26" x14ac:dyDescent="0.2">
      <c r="R13101" s="34"/>
      <c r="S13101" s="34"/>
      <c r="T13101" s="34"/>
      <c r="U13101" s="34"/>
      <c r="V13101" s="34"/>
      <c r="W13101" s="34"/>
      <c r="X13101" s="34"/>
      <c r="Y13101" s="34"/>
      <c r="Z13101" s="34"/>
    </row>
    <row r="13102" spans="18:26" x14ac:dyDescent="0.2">
      <c r="R13102" s="34"/>
      <c r="S13102" s="34"/>
      <c r="T13102" s="34"/>
      <c r="U13102" s="34"/>
      <c r="V13102" s="34"/>
      <c r="W13102" s="34"/>
      <c r="X13102" s="34"/>
      <c r="Y13102" s="34"/>
      <c r="Z13102" s="34"/>
    </row>
    <row r="13103" spans="18:26" x14ac:dyDescent="0.2">
      <c r="R13103" s="34"/>
      <c r="S13103" s="34"/>
      <c r="T13103" s="34"/>
      <c r="U13103" s="34"/>
      <c r="V13103" s="34"/>
      <c r="W13103" s="34"/>
      <c r="X13103" s="34"/>
      <c r="Y13103" s="34"/>
      <c r="Z13103" s="34"/>
    </row>
    <row r="13104" spans="18:26" x14ac:dyDescent="0.2">
      <c r="R13104" s="34"/>
      <c r="S13104" s="34"/>
      <c r="T13104" s="34"/>
      <c r="U13104" s="34"/>
      <c r="V13104" s="34"/>
      <c r="W13104" s="34"/>
      <c r="X13104" s="34"/>
      <c r="Y13104" s="34"/>
      <c r="Z13104" s="34"/>
    </row>
    <row r="13105" spans="18:26" x14ac:dyDescent="0.2">
      <c r="R13105" s="34"/>
      <c r="S13105" s="34"/>
      <c r="T13105" s="34"/>
      <c r="U13105" s="34"/>
      <c r="V13105" s="34"/>
      <c r="W13105" s="34"/>
      <c r="X13105" s="34"/>
      <c r="Y13105" s="34"/>
      <c r="Z13105" s="34"/>
    </row>
    <row r="13106" spans="18:26" x14ac:dyDescent="0.2">
      <c r="R13106" s="34"/>
      <c r="S13106" s="34"/>
      <c r="T13106" s="34"/>
      <c r="U13106" s="34"/>
      <c r="V13106" s="34"/>
      <c r="W13106" s="34"/>
      <c r="X13106" s="34"/>
      <c r="Y13106" s="34"/>
      <c r="Z13106" s="34"/>
    </row>
    <row r="13107" spans="18:26" x14ac:dyDescent="0.2">
      <c r="R13107" s="34"/>
      <c r="S13107" s="34"/>
      <c r="T13107" s="34"/>
      <c r="U13107" s="34"/>
      <c r="V13107" s="34"/>
      <c r="W13107" s="34"/>
      <c r="X13107" s="34"/>
      <c r="Y13107" s="34"/>
      <c r="Z13107" s="34"/>
    </row>
    <row r="13108" spans="18:26" x14ac:dyDescent="0.2">
      <c r="R13108" s="34"/>
      <c r="S13108" s="34"/>
      <c r="T13108" s="34"/>
      <c r="U13108" s="34"/>
      <c r="V13108" s="34"/>
      <c r="W13108" s="34"/>
      <c r="X13108" s="34"/>
      <c r="Y13108" s="34"/>
      <c r="Z13108" s="34"/>
    </row>
    <row r="13109" spans="18:26" x14ac:dyDescent="0.2">
      <c r="R13109" s="34"/>
      <c r="S13109" s="34"/>
      <c r="T13109" s="34"/>
      <c r="U13109" s="34"/>
      <c r="V13109" s="34"/>
      <c r="W13109" s="34"/>
      <c r="X13109" s="34"/>
      <c r="Y13109" s="34"/>
      <c r="Z13109" s="34"/>
    </row>
    <row r="13110" spans="18:26" x14ac:dyDescent="0.2">
      <c r="R13110" s="34"/>
      <c r="S13110" s="34"/>
      <c r="T13110" s="34"/>
      <c r="U13110" s="34"/>
      <c r="V13110" s="34"/>
      <c r="W13110" s="34"/>
      <c r="X13110" s="34"/>
      <c r="Y13110" s="34"/>
      <c r="Z13110" s="34"/>
    </row>
    <row r="13111" spans="18:26" x14ac:dyDescent="0.2">
      <c r="R13111" s="34"/>
      <c r="S13111" s="34"/>
      <c r="T13111" s="34"/>
      <c r="U13111" s="34"/>
      <c r="V13111" s="34"/>
      <c r="W13111" s="34"/>
      <c r="X13111" s="34"/>
      <c r="Y13111" s="34"/>
      <c r="Z13111" s="34"/>
    </row>
    <row r="13112" spans="18:26" x14ac:dyDescent="0.2">
      <c r="R13112" s="34"/>
      <c r="S13112" s="34"/>
      <c r="T13112" s="34"/>
      <c r="U13112" s="34"/>
      <c r="V13112" s="34"/>
      <c r="W13112" s="34"/>
      <c r="X13112" s="34"/>
      <c r="Y13112" s="34"/>
      <c r="Z13112" s="34"/>
    </row>
    <row r="13113" spans="18:26" x14ac:dyDescent="0.2">
      <c r="R13113" s="34"/>
      <c r="S13113" s="34"/>
      <c r="T13113" s="34"/>
      <c r="U13113" s="34"/>
      <c r="V13113" s="34"/>
      <c r="W13113" s="34"/>
      <c r="X13113" s="34"/>
      <c r="Y13113" s="34"/>
      <c r="Z13113" s="34"/>
    </row>
    <row r="13114" spans="18:26" x14ac:dyDescent="0.2">
      <c r="R13114" s="34"/>
      <c r="S13114" s="34"/>
      <c r="T13114" s="34"/>
      <c r="U13114" s="34"/>
      <c r="V13114" s="34"/>
      <c r="W13114" s="34"/>
      <c r="X13114" s="34"/>
      <c r="Y13114" s="34"/>
      <c r="Z13114" s="34"/>
    </row>
    <row r="13115" spans="18:26" x14ac:dyDescent="0.2">
      <c r="R13115" s="34"/>
      <c r="S13115" s="34"/>
      <c r="T13115" s="34"/>
      <c r="U13115" s="34"/>
      <c r="V13115" s="34"/>
      <c r="W13115" s="34"/>
      <c r="X13115" s="34"/>
      <c r="Y13115" s="34"/>
      <c r="Z13115" s="34"/>
    </row>
    <row r="13116" spans="18:26" x14ac:dyDescent="0.2">
      <c r="R13116" s="34"/>
      <c r="S13116" s="34"/>
      <c r="T13116" s="34"/>
      <c r="U13116" s="34"/>
      <c r="V13116" s="34"/>
      <c r="W13116" s="34"/>
      <c r="X13116" s="34"/>
      <c r="Y13116" s="34"/>
      <c r="Z13116" s="34"/>
    </row>
    <row r="13117" spans="18:26" x14ac:dyDescent="0.2">
      <c r="R13117" s="34"/>
      <c r="S13117" s="34"/>
      <c r="T13117" s="34"/>
      <c r="U13117" s="34"/>
      <c r="V13117" s="34"/>
      <c r="W13117" s="34"/>
      <c r="X13117" s="34"/>
      <c r="Y13117" s="34"/>
      <c r="Z13117" s="34"/>
    </row>
    <row r="13118" spans="18:26" x14ac:dyDescent="0.2">
      <c r="R13118" s="34"/>
      <c r="S13118" s="34"/>
      <c r="T13118" s="34"/>
      <c r="U13118" s="34"/>
      <c r="V13118" s="34"/>
      <c r="W13118" s="34"/>
      <c r="X13118" s="34"/>
      <c r="Y13118" s="34"/>
      <c r="Z13118" s="34"/>
    </row>
    <row r="13119" spans="18:26" x14ac:dyDescent="0.2">
      <c r="R13119" s="34"/>
      <c r="S13119" s="34"/>
      <c r="T13119" s="34"/>
      <c r="U13119" s="34"/>
      <c r="V13119" s="34"/>
      <c r="W13119" s="34"/>
      <c r="X13119" s="34"/>
      <c r="Y13119" s="34"/>
      <c r="Z13119" s="34"/>
    </row>
    <row r="13120" spans="18:26" x14ac:dyDescent="0.2">
      <c r="R13120" s="34"/>
      <c r="S13120" s="34"/>
      <c r="T13120" s="34"/>
      <c r="U13120" s="34"/>
      <c r="V13120" s="34"/>
      <c r="W13120" s="34"/>
      <c r="X13120" s="34"/>
      <c r="Y13120" s="34"/>
      <c r="Z13120" s="34"/>
    </row>
    <row r="13121" spans="18:26" x14ac:dyDescent="0.2">
      <c r="R13121" s="34"/>
      <c r="S13121" s="34"/>
      <c r="T13121" s="34"/>
      <c r="U13121" s="34"/>
      <c r="V13121" s="34"/>
      <c r="W13121" s="34"/>
      <c r="X13121" s="34"/>
      <c r="Y13121" s="34"/>
      <c r="Z13121" s="34"/>
    </row>
    <row r="13122" spans="18:26" x14ac:dyDescent="0.2">
      <c r="R13122" s="34"/>
      <c r="S13122" s="34"/>
      <c r="T13122" s="34"/>
      <c r="U13122" s="34"/>
      <c r="V13122" s="34"/>
      <c r="W13122" s="34"/>
      <c r="X13122" s="34"/>
      <c r="Y13122" s="34"/>
      <c r="Z13122" s="34"/>
    </row>
    <row r="13123" spans="18:26" x14ac:dyDescent="0.2">
      <c r="R13123" s="34"/>
      <c r="S13123" s="34"/>
      <c r="T13123" s="34"/>
      <c r="U13123" s="34"/>
      <c r="V13123" s="34"/>
      <c r="W13123" s="34"/>
      <c r="X13123" s="34"/>
      <c r="Y13123" s="34"/>
      <c r="Z13123" s="34"/>
    </row>
    <row r="13124" spans="18:26" x14ac:dyDescent="0.2">
      <c r="R13124" s="34"/>
      <c r="S13124" s="34"/>
      <c r="T13124" s="34"/>
      <c r="U13124" s="34"/>
      <c r="V13124" s="34"/>
      <c r="W13124" s="34"/>
      <c r="X13124" s="34"/>
      <c r="Y13124" s="34"/>
      <c r="Z13124" s="34"/>
    </row>
    <row r="13125" spans="18:26" x14ac:dyDescent="0.2">
      <c r="R13125" s="34"/>
      <c r="S13125" s="34"/>
      <c r="T13125" s="34"/>
      <c r="U13125" s="34"/>
      <c r="V13125" s="34"/>
      <c r="W13125" s="34"/>
      <c r="X13125" s="34"/>
      <c r="Y13125" s="34"/>
      <c r="Z13125" s="34"/>
    </row>
    <row r="13126" spans="18:26" x14ac:dyDescent="0.2">
      <c r="R13126" s="34"/>
      <c r="S13126" s="34"/>
      <c r="T13126" s="34"/>
      <c r="U13126" s="34"/>
      <c r="V13126" s="34"/>
      <c r="W13126" s="34"/>
      <c r="X13126" s="34"/>
      <c r="Y13126" s="34"/>
      <c r="Z13126" s="34"/>
    </row>
    <row r="13127" spans="18:26" x14ac:dyDescent="0.2">
      <c r="R13127" s="34"/>
      <c r="S13127" s="34"/>
      <c r="T13127" s="34"/>
      <c r="U13127" s="34"/>
      <c r="V13127" s="34"/>
      <c r="W13127" s="34"/>
      <c r="X13127" s="34"/>
      <c r="Y13127" s="34"/>
      <c r="Z13127" s="34"/>
    </row>
    <row r="13128" spans="18:26" x14ac:dyDescent="0.2">
      <c r="R13128" s="34"/>
      <c r="S13128" s="34"/>
      <c r="T13128" s="34"/>
      <c r="U13128" s="34"/>
      <c r="V13128" s="34"/>
      <c r="W13128" s="34"/>
      <c r="X13128" s="34"/>
      <c r="Y13128" s="34"/>
      <c r="Z13128" s="34"/>
    </row>
    <row r="13129" spans="18:26" x14ac:dyDescent="0.2">
      <c r="R13129" s="34"/>
      <c r="S13129" s="34"/>
      <c r="T13129" s="34"/>
      <c r="U13129" s="34"/>
      <c r="V13129" s="34"/>
      <c r="W13129" s="34"/>
      <c r="X13129" s="34"/>
      <c r="Y13129" s="34"/>
      <c r="Z13129" s="34"/>
    </row>
    <row r="13130" spans="18:26" x14ac:dyDescent="0.2">
      <c r="R13130" s="34"/>
      <c r="S13130" s="34"/>
      <c r="T13130" s="34"/>
      <c r="U13130" s="34"/>
      <c r="V13130" s="34"/>
      <c r="W13130" s="34"/>
      <c r="X13130" s="34"/>
      <c r="Y13130" s="34"/>
      <c r="Z13130" s="34"/>
    </row>
    <row r="13131" spans="18:26" x14ac:dyDescent="0.2">
      <c r="R13131" s="34"/>
      <c r="S13131" s="34"/>
      <c r="T13131" s="34"/>
      <c r="U13131" s="34"/>
      <c r="V13131" s="34"/>
      <c r="W13131" s="34"/>
      <c r="X13131" s="34"/>
      <c r="Y13131" s="34"/>
      <c r="Z13131" s="34"/>
    </row>
    <row r="13132" spans="18:26" x14ac:dyDescent="0.2">
      <c r="R13132" s="34"/>
      <c r="S13132" s="34"/>
      <c r="T13132" s="34"/>
      <c r="U13132" s="34"/>
      <c r="V13132" s="34"/>
      <c r="W13132" s="34"/>
      <c r="X13132" s="34"/>
      <c r="Y13132" s="34"/>
      <c r="Z13132" s="34"/>
    </row>
    <row r="13133" spans="18:26" x14ac:dyDescent="0.2">
      <c r="R13133" s="34"/>
      <c r="S13133" s="34"/>
      <c r="T13133" s="34"/>
      <c r="U13133" s="34"/>
      <c r="V13133" s="34"/>
      <c r="W13133" s="34"/>
      <c r="X13133" s="34"/>
      <c r="Y13133" s="34"/>
      <c r="Z13133" s="34"/>
    </row>
    <row r="13134" spans="18:26" x14ac:dyDescent="0.2">
      <c r="R13134" s="34"/>
      <c r="S13134" s="34"/>
      <c r="T13134" s="34"/>
      <c r="U13134" s="34"/>
      <c r="V13134" s="34"/>
      <c r="W13134" s="34"/>
      <c r="X13134" s="34"/>
      <c r="Y13134" s="34"/>
      <c r="Z13134" s="34"/>
    </row>
    <row r="13135" spans="18:26" x14ac:dyDescent="0.2">
      <c r="R13135" s="34"/>
      <c r="S13135" s="34"/>
      <c r="T13135" s="34"/>
      <c r="U13135" s="34"/>
      <c r="V13135" s="34"/>
      <c r="W13135" s="34"/>
      <c r="X13135" s="34"/>
      <c r="Y13135" s="34"/>
      <c r="Z13135" s="34"/>
    </row>
    <row r="13136" spans="18:26" x14ac:dyDescent="0.2">
      <c r="R13136" s="34"/>
      <c r="S13136" s="34"/>
      <c r="T13136" s="34"/>
      <c r="U13136" s="34"/>
      <c r="V13136" s="34"/>
      <c r="W13136" s="34"/>
      <c r="X13136" s="34"/>
      <c r="Y13136" s="34"/>
      <c r="Z13136" s="34"/>
    </row>
    <row r="13137" spans="18:26" x14ac:dyDescent="0.2">
      <c r="R13137" s="34"/>
      <c r="S13137" s="34"/>
      <c r="T13137" s="34"/>
      <c r="U13137" s="34"/>
      <c r="V13137" s="34"/>
      <c r="W13137" s="34"/>
      <c r="X13137" s="34"/>
      <c r="Y13137" s="34"/>
      <c r="Z13137" s="34"/>
    </row>
    <row r="13138" spans="18:26" x14ac:dyDescent="0.2">
      <c r="R13138" s="34"/>
      <c r="S13138" s="34"/>
      <c r="T13138" s="34"/>
      <c r="U13138" s="34"/>
      <c r="V13138" s="34"/>
      <c r="W13138" s="34"/>
      <c r="X13138" s="34"/>
      <c r="Y13138" s="34"/>
      <c r="Z13138" s="34"/>
    </row>
    <row r="13139" spans="18:26" x14ac:dyDescent="0.2">
      <c r="R13139" s="34"/>
      <c r="S13139" s="34"/>
      <c r="T13139" s="34"/>
      <c r="U13139" s="34"/>
      <c r="V13139" s="34"/>
      <c r="W13139" s="34"/>
      <c r="X13139" s="34"/>
      <c r="Y13139" s="34"/>
      <c r="Z13139" s="34"/>
    </row>
    <row r="13140" spans="18:26" x14ac:dyDescent="0.2">
      <c r="R13140" s="34"/>
      <c r="S13140" s="34"/>
      <c r="T13140" s="34"/>
      <c r="U13140" s="34"/>
      <c r="V13140" s="34"/>
      <c r="W13140" s="34"/>
      <c r="X13140" s="34"/>
      <c r="Y13140" s="34"/>
      <c r="Z13140" s="34"/>
    </row>
    <row r="13141" spans="18:26" x14ac:dyDescent="0.2">
      <c r="R13141" s="34"/>
      <c r="S13141" s="34"/>
      <c r="T13141" s="34"/>
      <c r="U13141" s="34"/>
      <c r="V13141" s="34"/>
      <c r="W13141" s="34"/>
      <c r="X13141" s="34"/>
      <c r="Y13141" s="34"/>
      <c r="Z13141" s="34"/>
    </row>
    <row r="13142" spans="18:26" x14ac:dyDescent="0.2">
      <c r="R13142" s="34"/>
      <c r="S13142" s="34"/>
      <c r="T13142" s="34"/>
      <c r="U13142" s="34"/>
      <c r="V13142" s="34"/>
      <c r="W13142" s="34"/>
      <c r="X13142" s="34"/>
      <c r="Y13142" s="34"/>
      <c r="Z13142" s="34"/>
    </row>
    <row r="13143" spans="18:26" x14ac:dyDescent="0.2">
      <c r="R13143" s="34"/>
      <c r="S13143" s="34"/>
      <c r="T13143" s="34"/>
      <c r="U13143" s="34"/>
      <c r="V13143" s="34"/>
      <c r="W13143" s="34"/>
      <c r="X13143" s="34"/>
      <c r="Y13143" s="34"/>
      <c r="Z13143" s="34"/>
    </row>
    <row r="13144" spans="18:26" x14ac:dyDescent="0.2">
      <c r="R13144" s="34"/>
      <c r="S13144" s="34"/>
      <c r="T13144" s="34"/>
      <c r="U13144" s="34"/>
      <c r="V13144" s="34"/>
      <c r="W13144" s="34"/>
      <c r="X13144" s="34"/>
      <c r="Y13144" s="34"/>
      <c r="Z13144" s="34"/>
    </row>
    <row r="13145" spans="18:26" x14ac:dyDescent="0.2">
      <c r="R13145" s="34"/>
      <c r="S13145" s="34"/>
      <c r="T13145" s="34"/>
      <c r="U13145" s="34"/>
      <c r="V13145" s="34"/>
      <c r="W13145" s="34"/>
      <c r="X13145" s="34"/>
      <c r="Y13145" s="34"/>
      <c r="Z13145" s="34"/>
    </row>
    <row r="13146" spans="18:26" x14ac:dyDescent="0.2">
      <c r="R13146" s="34"/>
      <c r="S13146" s="34"/>
      <c r="T13146" s="34"/>
      <c r="U13146" s="34"/>
      <c r="V13146" s="34"/>
      <c r="W13146" s="34"/>
      <c r="X13146" s="34"/>
      <c r="Y13146" s="34"/>
      <c r="Z13146" s="34"/>
    </row>
    <row r="13147" spans="18:26" x14ac:dyDescent="0.2">
      <c r="R13147" s="34"/>
      <c r="S13147" s="34"/>
      <c r="T13147" s="34"/>
      <c r="U13147" s="34"/>
      <c r="V13147" s="34"/>
      <c r="W13147" s="34"/>
      <c r="X13147" s="34"/>
      <c r="Y13147" s="34"/>
      <c r="Z13147" s="34"/>
    </row>
    <row r="13148" spans="18:26" x14ac:dyDescent="0.2">
      <c r="R13148" s="34"/>
      <c r="S13148" s="34"/>
      <c r="T13148" s="34"/>
      <c r="U13148" s="34"/>
      <c r="V13148" s="34"/>
      <c r="W13148" s="34"/>
      <c r="X13148" s="34"/>
      <c r="Y13148" s="34"/>
      <c r="Z13148" s="34"/>
    </row>
    <row r="13149" spans="18:26" x14ac:dyDescent="0.2">
      <c r="R13149" s="34"/>
      <c r="S13149" s="34"/>
      <c r="T13149" s="34"/>
      <c r="U13149" s="34"/>
      <c r="V13149" s="34"/>
      <c r="W13149" s="34"/>
      <c r="X13149" s="34"/>
      <c r="Y13149" s="34"/>
      <c r="Z13149" s="34"/>
    </row>
    <row r="13150" spans="18:26" x14ac:dyDescent="0.2">
      <c r="R13150" s="34"/>
      <c r="S13150" s="34"/>
      <c r="T13150" s="34"/>
      <c r="U13150" s="34"/>
      <c r="V13150" s="34"/>
      <c r="W13150" s="34"/>
      <c r="X13150" s="34"/>
      <c r="Y13150" s="34"/>
      <c r="Z13150" s="34"/>
    </row>
    <row r="13151" spans="18:26" x14ac:dyDescent="0.2">
      <c r="R13151" s="34"/>
      <c r="S13151" s="34"/>
      <c r="T13151" s="34"/>
      <c r="U13151" s="34"/>
      <c r="V13151" s="34"/>
      <c r="W13151" s="34"/>
      <c r="X13151" s="34"/>
      <c r="Y13151" s="34"/>
      <c r="Z13151" s="34"/>
    </row>
    <row r="13152" spans="18:26" x14ac:dyDescent="0.2">
      <c r="R13152" s="34"/>
      <c r="S13152" s="34"/>
      <c r="T13152" s="34"/>
      <c r="U13152" s="34"/>
      <c r="V13152" s="34"/>
      <c r="W13152" s="34"/>
      <c r="X13152" s="34"/>
      <c r="Y13152" s="34"/>
      <c r="Z13152" s="34"/>
    </row>
    <row r="13153" spans="18:26" x14ac:dyDescent="0.2">
      <c r="R13153" s="34"/>
      <c r="S13153" s="34"/>
      <c r="T13153" s="34"/>
      <c r="U13153" s="34"/>
      <c r="V13153" s="34"/>
      <c r="W13153" s="34"/>
      <c r="X13153" s="34"/>
      <c r="Y13153" s="34"/>
      <c r="Z13153" s="34"/>
    </row>
    <row r="13154" spans="18:26" x14ac:dyDescent="0.2">
      <c r="R13154" s="34"/>
      <c r="S13154" s="34"/>
      <c r="T13154" s="34"/>
      <c r="U13154" s="34"/>
      <c r="V13154" s="34"/>
      <c r="W13154" s="34"/>
      <c r="X13154" s="34"/>
      <c r="Y13154" s="34"/>
      <c r="Z13154" s="34"/>
    </row>
    <row r="13155" spans="18:26" x14ac:dyDescent="0.2">
      <c r="R13155" s="34"/>
      <c r="S13155" s="34"/>
      <c r="T13155" s="34"/>
      <c r="U13155" s="34"/>
      <c r="V13155" s="34"/>
      <c r="W13155" s="34"/>
      <c r="X13155" s="34"/>
      <c r="Y13155" s="34"/>
      <c r="Z13155" s="34"/>
    </row>
    <row r="13156" spans="18:26" x14ac:dyDescent="0.2">
      <c r="R13156" s="34"/>
      <c r="S13156" s="34"/>
      <c r="T13156" s="34"/>
      <c r="U13156" s="34"/>
      <c r="V13156" s="34"/>
      <c r="W13156" s="34"/>
      <c r="X13156" s="34"/>
      <c r="Y13156" s="34"/>
      <c r="Z13156" s="34"/>
    </row>
    <row r="13157" spans="18:26" x14ac:dyDescent="0.2">
      <c r="R13157" s="34"/>
      <c r="S13157" s="34"/>
      <c r="T13157" s="34"/>
      <c r="U13157" s="34"/>
      <c r="V13157" s="34"/>
      <c r="W13157" s="34"/>
      <c r="X13157" s="34"/>
      <c r="Y13157" s="34"/>
      <c r="Z13157" s="34"/>
    </row>
    <row r="13158" spans="18:26" x14ac:dyDescent="0.2">
      <c r="R13158" s="34"/>
      <c r="S13158" s="34"/>
      <c r="T13158" s="34"/>
      <c r="U13158" s="34"/>
      <c r="V13158" s="34"/>
      <c r="W13158" s="34"/>
      <c r="X13158" s="34"/>
      <c r="Y13158" s="34"/>
      <c r="Z13158" s="34"/>
    </row>
    <row r="13159" spans="18:26" x14ac:dyDescent="0.2">
      <c r="R13159" s="34"/>
      <c r="S13159" s="34"/>
      <c r="T13159" s="34"/>
      <c r="U13159" s="34"/>
      <c r="V13159" s="34"/>
      <c r="W13159" s="34"/>
      <c r="X13159" s="34"/>
      <c r="Y13159" s="34"/>
      <c r="Z13159" s="34"/>
    </row>
    <row r="13160" spans="18:26" x14ac:dyDescent="0.2">
      <c r="R13160" s="34"/>
      <c r="S13160" s="34"/>
      <c r="T13160" s="34"/>
      <c r="U13160" s="34"/>
      <c r="V13160" s="34"/>
      <c r="W13160" s="34"/>
      <c r="X13160" s="34"/>
      <c r="Y13160" s="34"/>
      <c r="Z13160" s="34"/>
    </row>
    <row r="13161" spans="18:26" x14ac:dyDescent="0.2">
      <c r="R13161" s="34"/>
      <c r="S13161" s="34"/>
      <c r="T13161" s="34"/>
      <c r="U13161" s="34"/>
      <c r="V13161" s="34"/>
      <c r="W13161" s="34"/>
      <c r="X13161" s="34"/>
      <c r="Y13161" s="34"/>
      <c r="Z13161" s="34"/>
    </row>
    <row r="13162" spans="18:26" x14ac:dyDescent="0.2">
      <c r="R13162" s="34"/>
      <c r="S13162" s="34"/>
      <c r="T13162" s="34"/>
      <c r="U13162" s="34"/>
      <c r="V13162" s="34"/>
      <c r="W13162" s="34"/>
      <c r="X13162" s="34"/>
      <c r="Y13162" s="34"/>
      <c r="Z13162" s="34"/>
    </row>
    <row r="13163" spans="18:26" x14ac:dyDescent="0.2">
      <c r="R13163" s="34"/>
      <c r="S13163" s="34"/>
      <c r="T13163" s="34"/>
      <c r="U13163" s="34"/>
      <c r="V13163" s="34"/>
      <c r="W13163" s="34"/>
      <c r="X13163" s="34"/>
      <c r="Y13163" s="34"/>
      <c r="Z13163" s="34"/>
    </row>
    <row r="13164" spans="18:26" x14ac:dyDescent="0.2">
      <c r="R13164" s="34"/>
      <c r="S13164" s="34"/>
      <c r="T13164" s="34"/>
      <c r="U13164" s="34"/>
      <c r="V13164" s="34"/>
      <c r="W13164" s="34"/>
      <c r="X13164" s="34"/>
      <c r="Y13164" s="34"/>
      <c r="Z13164" s="34"/>
    </row>
    <row r="13165" spans="18:26" x14ac:dyDescent="0.2">
      <c r="R13165" s="34"/>
      <c r="S13165" s="34"/>
      <c r="T13165" s="34"/>
      <c r="U13165" s="34"/>
      <c r="V13165" s="34"/>
      <c r="W13165" s="34"/>
      <c r="X13165" s="34"/>
      <c r="Y13165" s="34"/>
      <c r="Z13165" s="34"/>
    </row>
    <row r="13166" spans="18:26" x14ac:dyDescent="0.2">
      <c r="R13166" s="34"/>
      <c r="S13166" s="34"/>
      <c r="T13166" s="34"/>
      <c r="U13166" s="34"/>
      <c r="V13166" s="34"/>
      <c r="W13166" s="34"/>
      <c r="X13166" s="34"/>
      <c r="Y13166" s="34"/>
      <c r="Z13166" s="34"/>
    </row>
    <row r="13167" spans="18:26" x14ac:dyDescent="0.2">
      <c r="R13167" s="34"/>
      <c r="S13167" s="34"/>
      <c r="T13167" s="34"/>
      <c r="U13167" s="34"/>
      <c r="V13167" s="34"/>
      <c r="W13167" s="34"/>
      <c r="X13167" s="34"/>
      <c r="Y13167" s="34"/>
      <c r="Z13167" s="34"/>
    </row>
    <row r="13168" spans="18:26" x14ac:dyDescent="0.2">
      <c r="R13168" s="34"/>
      <c r="S13168" s="34"/>
      <c r="T13168" s="34"/>
      <c r="U13168" s="34"/>
      <c r="V13168" s="34"/>
      <c r="W13168" s="34"/>
      <c r="X13168" s="34"/>
      <c r="Y13168" s="34"/>
      <c r="Z13168" s="34"/>
    </row>
    <row r="13169" spans="18:26" x14ac:dyDescent="0.2">
      <c r="R13169" s="34"/>
      <c r="S13169" s="34"/>
      <c r="T13169" s="34"/>
      <c r="U13169" s="34"/>
      <c r="V13169" s="34"/>
      <c r="W13169" s="34"/>
      <c r="X13169" s="34"/>
      <c r="Y13169" s="34"/>
      <c r="Z13169" s="34"/>
    </row>
    <row r="13170" spans="18:26" x14ac:dyDescent="0.2">
      <c r="R13170" s="34"/>
      <c r="S13170" s="34"/>
      <c r="T13170" s="34"/>
      <c r="U13170" s="34"/>
      <c r="V13170" s="34"/>
      <c r="W13170" s="34"/>
      <c r="X13170" s="34"/>
      <c r="Y13170" s="34"/>
      <c r="Z13170" s="34"/>
    </row>
    <row r="13171" spans="18:26" x14ac:dyDescent="0.2">
      <c r="R13171" s="34"/>
      <c r="S13171" s="34"/>
      <c r="T13171" s="34"/>
      <c r="U13171" s="34"/>
      <c r="V13171" s="34"/>
      <c r="W13171" s="34"/>
      <c r="X13171" s="34"/>
      <c r="Y13171" s="34"/>
      <c r="Z13171" s="34"/>
    </row>
    <row r="13172" spans="18:26" x14ac:dyDescent="0.2">
      <c r="R13172" s="34"/>
      <c r="S13172" s="34"/>
      <c r="T13172" s="34"/>
      <c r="U13172" s="34"/>
      <c r="V13172" s="34"/>
      <c r="W13172" s="34"/>
      <c r="X13172" s="34"/>
      <c r="Y13172" s="34"/>
      <c r="Z13172" s="34"/>
    </row>
    <row r="13173" spans="18:26" x14ac:dyDescent="0.2">
      <c r="R13173" s="34"/>
      <c r="S13173" s="34"/>
      <c r="T13173" s="34"/>
      <c r="U13173" s="34"/>
      <c r="V13173" s="34"/>
      <c r="W13173" s="34"/>
      <c r="X13173" s="34"/>
      <c r="Y13173" s="34"/>
      <c r="Z13173" s="34"/>
    </row>
    <row r="13174" spans="18:26" x14ac:dyDescent="0.2">
      <c r="R13174" s="34"/>
      <c r="S13174" s="34"/>
      <c r="T13174" s="34"/>
      <c r="U13174" s="34"/>
      <c r="V13174" s="34"/>
      <c r="W13174" s="34"/>
      <c r="X13174" s="34"/>
      <c r="Y13174" s="34"/>
      <c r="Z13174" s="34"/>
    </row>
    <row r="13175" spans="18:26" x14ac:dyDescent="0.2">
      <c r="R13175" s="34"/>
      <c r="S13175" s="34"/>
      <c r="T13175" s="34"/>
      <c r="U13175" s="34"/>
      <c r="V13175" s="34"/>
      <c r="W13175" s="34"/>
      <c r="X13175" s="34"/>
      <c r="Y13175" s="34"/>
      <c r="Z13175" s="34"/>
    </row>
    <row r="13176" spans="18:26" x14ac:dyDescent="0.2">
      <c r="R13176" s="34"/>
      <c r="S13176" s="34"/>
      <c r="T13176" s="34"/>
      <c r="U13176" s="34"/>
      <c r="V13176" s="34"/>
      <c r="W13176" s="34"/>
      <c r="X13176" s="34"/>
      <c r="Y13176" s="34"/>
      <c r="Z13176" s="34"/>
    </row>
    <row r="13177" spans="18:26" x14ac:dyDescent="0.2">
      <c r="R13177" s="34"/>
      <c r="S13177" s="34"/>
      <c r="T13177" s="34"/>
      <c r="U13177" s="34"/>
      <c r="V13177" s="34"/>
      <c r="W13177" s="34"/>
      <c r="X13177" s="34"/>
      <c r="Y13177" s="34"/>
      <c r="Z13177" s="34"/>
    </row>
    <row r="13178" spans="18:26" x14ac:dyDescent="0.2">
      <c r="R13178" s="34"/>
      <c r="S13178" s="34"/>
      <c r="T13178" s="34"/>
      <c r="U13178" s="34"/>
      <c r="V13178" s="34"/>
      <c r="W13178" s="34"/>
      <c r="X13178" s="34"/>
      <c r="Y13178" s="34"/>
      <c r="Z13178" s="34"/>
    </row>
    <row r="13179" spans="18:26" x14ac:dyDescent="0.2">
      <c r="R13179" s="34"/>
      <c r="S13179" s="34"/>
      <c r="T13179" s="34"/>
      <c r="U13179" s="34"/>
      <c r="V13179" s="34"/>
      <c r="W13179" s="34"/>
      <c r="X13179" s="34"/>
      <c r="Y13179" s="34"/>
      <c r="Z13179" s="34"/>
    </row>
    <row r="13180" spans="18:26" x14ac:dyDescent="0.2">
      <c r="R13180" s="34"/>
      <c r="S13180" s="34"/>
      <c r="T13180" s="34"/>
      <c r="U13180" s="34"/>
      <c r="V13180" s="34"/>
      <c r="W13180" s="34"/>
      <c r="X13180" s="34"/>
      <c r="Y13180" s="34"/>
      <c r="Z13180" s="34"/>
    </row>
    <row r="13181" spans="18:26" x14ac:dyDescent="0.2">
      <c r="R13181" s="34"/>
      <c r="S13181" s="34"/>
      <c r="T13181" s="34"/>
      <c r="U13181" s="34"/>
      <c r="V13181" s="34"/>
      <c r="W13181" s="34"/>
      <c r="X13181" s="34"/>
      <c r="Y13181" s="34"/>
      <c r="Z13181" s="34"/>
    </row>
    <row r="13182" spans="18:26" x14ac:dyDescent="0.2">
      <c r="R13182" s="34"/>
      <c r="S13182" s="34"/>
      <c r="T13182" s="34"/>
      <c r="U13182" s="34"/>
      <c r="V13182" s="34"/>
      <c r="W13182" s="34"/>
      <c r="X13182" s="34"/>
      <c r="Y13182" s="34"/>
      <c r="Z13182" s="34"/>
    </row>
    <row r="13183" spans="18:26" x14ac:dyDescent="0.2">
      <c r="R13183" s="34"/>
      <c r="S13183" s="34"/>
      <c r="T13183" s="34"/>
      <c r="U13183" s="34"/>
      <c r="V13183" s="34"/>
      <c r="W13183" s="34"/>
      <c r="X13183" s="34"/>
      <c r="Y13183" s="34"/>
      <c r="Z13183" s="34"/>
    </row>
    <row r="13184" spans="18:26" x14ac:dyDescent="0.2">
      <c r="R13184" s="34"/>
      <c r="S13184" s="34"/>
      <c r="T13184" s="34"/>
      <c r="U13184" s="34"/>
      <c r="V13184" s="34"/>
      <c r="W13184" s="34"/>
      <c r="X13184" s="34"/>
      <c r="Y13184" s="34"/>
      <c r="Z13184" s="34"/>
    </row>
    <row r="13185" spans="18:26" x14ac:dyDescent="0.2">
      <c r="R13185" s="34"/>
      <c r="S13185" s="34"/>
      <c r="T13185" s="34"/>
      <c r="U13185" s="34"/>
      <c r="V13185" s="34"/>
      <c r="W13185" s="34"/>
      <c r="X13185" s="34"/>
      <c r="Y13185" s="34"/>
      <c r="Z13185" s="34"/>
    </row>
    <row r="13186" spans="18:26" x14ac:dyDescent="0.2">
      <c r="R13186" s="34"/>
      <c r="S13186" s="34"/>
      <c r="T13186" s="34"/>
      <c r="U13186" s="34"/>
      <c r="V13186" s="34"/>
      <c r="W13186" s="34"/>
      <c r="X13186" s="34"/>
      <c r="Y13186" s="34"/>
      <c r="Z13186" s="34"/>
    </row>
    <row r="13187" spans="18:26" x14ac:dyDescent="0.2">
      <c r="R13187" s="34"/>
      <c r="S13187" s="34"/>
      <c r="T13187" s="34"/>
      <c r="U13187" s="34"/>
      <c r="V13187" s="34"/>
      <c r="W13187" s="34"/>
      <c r="X13187" s="34"/>
      <c r="Y13187" s="34"/>
      <c r="Z13187" s="34"/>
    </row>
    <row r="13188" spans="18:26" x14ac:dyDescent="0.2">
      <c r="R13188" s="34"/>
      <c r="S13188" s="34"/>
      <c r="T13188" s="34"/>
      <c r="U13188" s="34"/>
      <c r="V13188" s="34"/>
      <c r="W13188" s="34"/>
      <c r="X13188" s="34"/>
      <c r="Y13188" s="34"/>
      <c r="Z13188" s="34"/>
    </row>
    <row r="13189" spans="18:26" x14ac:dyDescent="0.2">
      <c r="R13189" s="34"/>
      <c r="S13189" s="34"/>
      <c r="T13189" s="34"/>
      <c r="U13189" s="34"/>
      <c r="V13189" s="34"/>
      <c r="W13189" s="34"/>
      <c r="X13189" s="34"/>
      <c r="Y13189" s="34"/>
      <c r="Z13189" s="34"/>
    </row>
    <row r="13190" spans="18:26" x14ac:dyDescent="0.2">
      <c r="R13190" s="34"/>
      <c r="S13190" s="34"/>
      <c r="T13190" s="34"/>
      <c r="U13190" s="34"/>
      <c r="V13190" s="34"/>
      <c r="W13190" s="34"/>
      <c r="X13190" s="34"/>
      <c r="Y13190" s="34"/>
      <c r="Z13190" s="34"/>
    </row>
    <row r="13191" spans="18:26" x14ac:dyDescent="0.2">
      <c r="R13191" s="34"/>
      <c r="S13191" s="34"/>
      <c r="T13191" s="34"/>
      <c r="U13191" s="34"/>
      <c r="V13191" s="34"/>
      <c r="W13191" s="34"/>
      <c r="X13191" s="34"/>
      <c r="Y13191" s="34"/>
      <c r="Z13191" s="34"/>
    </row>
    <row r="13192" spans="18:26" x14ac:dyDescent="0.2">
      <c r="R13192" s="34"/>
      <c r="S13192" s="34"/>
      <c r="T13192" s="34"/>
      <c r="U13192" s="34"/>
      <c r="V13192" s="34"/>
      <c r="W13192" s="34"/>
      <c r="X13192" s="34"/>
      <c r="Y13192" s="34"/>
      <c r="Z13192" s="34"/>
    </row>
    <row r="13193" spans="18:26" x14ac:dyDescent="0.2">
      <c r="R13193" s="34"/>
      <c r="S13193" s="34"/>
      <c r="T13193" s="34"/>
      <c r="U13193" s="34"/>
      <c r="V13193" s="34"/>
      <c r="W13193" s="34"/>
      <c r="X13193" s="34"/>
      <c r="Y13193" s="34"/>
      <c r="Z13193" s="34"/>
    </row>
    <row r="13194" spans="18:26" x14ac:dyDescent="0.2">
      <c r="R13194" s="34"/>
      <c r="S13194" s="34"/>
      <c r="T13194" s="34"/>
      <c r="U13194" s="34"/>
      <c r="V13194" s="34"/>
      <c r="W13194" s="34"/>
      <c r="X13194" s="34"/>
      <c r="Y13194" s="34"/>
      <c r="Z13194" s="34"/>
    </row>
    <row r="13195" spans="18:26" x14ac:dyDescent="0.2">
      <c r="R13195" s="34"/>
      <c r="S13195" s="34"/>
      <c r="T13195" s="34"/>
      <c r="U13195" s="34"/>
      <c r="V13195" s="34"/>
      <c r="W13195" s="34"/>
      <c r="X13195" s="34"/>
      <c r="Y13195" s="34"/>
      <c r="Z13195" s="34"/>
    </row>
    <row r="13196" spans="18:26" x14ac:dyDescent="0.2">
      <c r="R13196" s="34"/>
      <c r="S13196" s="34"/>
      <c r="T13196" s="34"/>
      <c r="U13196" s="34"/>
      <c r="V13196" s="34"/>
      <c r="W13196" s="34"/>
      <c r="X13196" s="34"/>
      <c r="Y13196" s="34"/>
      <c r="Z13196" s="34"/>
    </row>
    <row r="13197" spans="18:26" x14ac:dyDescent="0.2">
      <c r="R13197" s="34"/>
      <c r="S13197" s="34"/>
      <c r="T13197" s="34"/>
      <c r="U13197" s="34"/>
      <c r="V13197" s="34"/>
      <c r="W13197" s="34"/>
      <c r="X13197" s="34"/>
      <c r="Y13197" s="34"/>
      <c r="Z13197" s="34"/>
    </row>
    <row r="13198" spans="18:26" x14ac:dyDescent="0.2">
      <c r="R13198" s="34"/>
      <c r="S13198" s="34"/>
      <c r="T13198" s="34"/>
      <c r="U13198" s="34"/>
      <c r="V13198" s="34"/>
      <c r="W13198" s="34"/>
      <c r="X13198" s="34"/>
      <c r="Y13198" s="34"/>
      <c r="Z13198" s="34"/>
    </row>
    <row r="13199" spans="18:26" x14ac:dyDescent="0.2">
      <c r="R13199" s="34"/>
      <c r="S13199" s="34"/>
      <c r="T13199" s="34"/>
      <c r="U13199" s="34"/>
      <c r="V13199" s="34"/>
      <c r="W13199" s="34"/>
      <c r="X13199" s="34"/>
      <c r="Y13199" s="34"/>
      <c r="Z13199" s="34"/>
    </row>
    <row r="13200" spans="18:26" x14ac:dyDescent="0.2">
      <c r="R13200" s="34"/>
      <c r="S13200" s="34"/>
      <c r="T13200" s="34"/>
      <c r="U13200" s="34"/>
      <c r="V13200" s="34"/>
      <c r="W13200" s="34"/>
      <c r="X13200" s="34"/>
      <c r="Y13200" s="34"/>
      <c r="Z13200" s="34"/>
    </row>
    <row r="13201" spans="18:26" x14ac:dyDescent="0.2">
      <c r="R13201" s="34"/>
      <c r="S13201" s="34"/>
      <c r="T13201" s="34"/>
      <c r="U13201" s="34"/>
      <c r="V13201" s="34"/>
      <c r="W13201" s="34"/>
      <c r="X13201" s="34"/>
      <c r="Y13201" s="34"/>
      <c r="Z13201" s="34"/>
    </row>
    <row r="13202" spans="18:26" x14ac:dyDescent="0.2">
      <c r="R13202" s="34"/>
      <c r="S13202" s="34"/>
      <c r="T13202" s="34"/>
      <c r="U13202" s="34"/>
      <c r="V13202" s="34"/>
      <c r="W13202" s="34"/>
      <c r="X13202" s="34"/>
      <c r="Y13202" s="34"/>
      <c r="Z13202" s="34"/>
    </row>
    <row r="13203" spans="18:26" x14ac:dyDescent="0.2">
      <c r="R13203" s="34"/>
      <c r="S13203" s="34"/>
      <c r="T13203" s="34"/>
      <c r="U13203" s="34"/>
      <c r="V13203" s="34"/>
      <c r="W13203" s="34"/>
      <c r="X13203" s="34"/>
      <c r="Y13203" s="34"/>
      <c r="Z13203" s="34"/>
    </row>
    <row r="13204" spans="18:26" x14ac:dyDescent="0.2">
      <c r="R13204" s="34"/>
      <c r="S13204" s="34"/>
      <c r="T13204" s="34"/>
      <c r="U13204" s="34"/>
      <c r="V13204" s="34"/>
      <c r="W13204" s="34"/>
      <c r="X13204" s="34"/>
      <c r="Y13204" s="34"/>
      <c r="Z13204" s="34"/>
    </row>
    <row r="13205" spans="18:26" x14ac:dyDescent="0.2">
      <c r="R13205" s="34"/>
      <c r="S13205" s="34"/>
      <c r="T13205" s="34"/>
      <c r="U13205" s="34"/>
      <c r="V13205" s="34"/>
      <c r="W13205" s="34"/>
      <c r="X13205" s="34"/>
      <c r="Y13205" s="34"/>
      <c r="Z13205" s="34"/>
    </row>
    <row r="13206" spans="18:26" x14ac:dyDescent="0.2">
      <c r="R13206" s="34"/>
      <c r="S13206" s="34"/>
      <c r="T13206" s="34"/>
      <c r="U13206" s="34"/>
      <c r="V13206" s="34"/>
      <c r="W13206" s="34"/>
      <c r="X13206" s="34"/>
      <c r="Y13206" s="34"/>
      <c r="Z13206" s="34"/>
    </row>
    <row r="13207" spans="18:26" x14ac:dyDescent="0.2">
      <c r="R13207" s="34"/>
      <c r="S13207" s="34"/>
      <c r="T13207" s="34"/>
      <c r="U13207" s="34"/>
      <c r="V13207" s="34"/>
      <c r="W13207" s="34"/>
      <c r="X13207" s="34"/>
      <c r="Y13207" s="34"/>
      <c r="Z13207" s="34"/>
    </row>
    <row r="13208" spans="18:26" x14ac:dyDescent="0.2">
      <c r="R13208" s="34"/>
      <c r="S13208" s="34"/>
      <c r="T13208" s="34"/>
      <c r="U13208" s="34"/>
      <c r="V13208" s="34"/>
      <c r="W13208" s="34"/>
      <c r="X13208" s="34"/>
      <c r="Y13208" s="34"/>
      <c r="Z13208" s="34"/>
    </row>
    <row r="13209" spans="18:26" x14ac:dyDescent="0.2">
      <c r="R13209" s="34"/>
      <c r="S13209" s="34"/>
      <c r="T13209" s="34"/>
      <c r="U13209" s="34"/>
      <c r="V13209" s="34"/>
      <c r="W13209" s="34"/>
      <c r="X13209" s="34"/>
      <c r="Y13209" s="34"/>
      <c r="Z13209" s="34"/>
    </row>
    <row r="13210" spans="18:26" x14ac:dyDescent="0.2">
      <c r="R13210" s="34"/>
      <c r="S13210" s="34"/>
      <c r="T13210" s="34"/>
      <c r="U13210" s="34"/>
      <c r="V13210" s="34"/>
      <c r="W13210" s="34"/>
      <c r="X13210" s="34"/>
      <c r="Y13210" s="34"/>
      <c r="Z13210" s="34"/>
    </row>
    <row r="13211" spans="18:26" x14ac:dyDescent="0.2">
      <c r="R13211" s="34"/>
      <c r="S13211" s="34"/>
      <c r="T13211" s="34"/>
      <c r="U13211" s="34"/>
      <c r="V13211" s="34"/>
      <c r="W13211" s="34"/>
      <c r="X13211" s="34"/>
      <c r="Y13211" s="34"/>
      <c r="Z13211" s="34"/>
    </row>
    <row r="13212" spans="18:26" x14ac:dyDescent="0.2">
      <c r="R13212" s="34"/>
      <c r="S13212" s="34"/>
      <c r="T13212" s="34"/>
      <c r="U13212" s="34"/>
      <c r="V13212" s="34"/>
      <c r="W13212" s="34"/>
      <c r="X13212" s="34"/>
      <c r="Y13212" s="34"/>
      <c r="Z13212" s="34"/>
    </row>
    <row r="13213" spans="18:26" x14ac:dyDescent="0.2">
      <c r="R13213" s="34"/>
      <c r="S13213" s="34"/>
      <c r="T13213" s="34"/>
      <c r="U13213" s="34"/>
      <c r="V13213" s="34"/>
      <c r="W13213" s="34"/>
      <c r="X13213" s="34"/>
      <c r="Y13213" s="34"/>
      <c r="Z13213" s="34"/>
    </row>
    <row r="13214" spans="18:26" x14ac:dyDescent="0.2">
      <c r="R13214" s="34"/>
      <c r="S13214" s="34"/>
      <c r="T13214" s="34"/>
      <c r="U13214" s="34"/>
      <c r="V13214" s="34"/>
      <c r="W13214" s="34"/>
      <c r="X13214" s="34"/>
      <c r="Y13214" s="34"/>
      <c r="Z13214" s="34"/>
    </row>
    <row r="13215" spans="18:26" x14ac:dyDescent="0.2">
      <c r="R13215" s="34"/>
      <c r="S13215" s="34"/>
      <c r="T13215" s="34"/>
      <c r="U13215" s="34"/>
      <c r="V13215" s="34"/>
      <c r="W13215" s="34"/>
      <c r="X13215" s="34"/>
      <c r="Y13215" s="34"/>
      <c r="Z13215" s="34"/>
    </row>
    <row r="13216" spans="18:26" x14ac:dyDescent="0.2">
      <c r="R13216" s="34"/>
      <c r="S13216" s="34"/>
      <c r="T13216" s="34"/>
      <c r="U13216" s="34"/>
      <c r="V13216" s="34"/>
      <c r="W13216" s="34"/>
      <c r="X13216" s="34"/>
      <c r="Y13216" s="34"/>
      <c r="Z13216" s="34"/>
    </row>
    <row r="13217" spans="18:26" x14ac:dyDescent="0.2">
      <c r="R13217" s="34"/>
      <c r="S13217" s="34"/>
      <c r="T13217" s="34"/>
      <c r="U13217" s="34"/>
      <c r="V13217" s="34"/>
      <c r="W13217" s="34"/>
      <c r="X13217" s="34"/>
      <c r="Y13217" s="34"/>
      <c r="Z13217" s="34"/>
    </row>
    <row r="13218" spans="18:26" x14ac:dyDescent="0.2">
      <c r="R13218" s="34"/>
      <c r="S13218" s="34"/>
      <c r="T13218" s="34"/>
      <c r="U13218" s="34"/>
      <c r="V13218" s="34"/>
      <c r="W13218" s="34"/>
      <c r="X13218" s="34"/>
      <c r="Y13218" s="34"/>
      <c r="Z13218" s="34"/>
    </row>
    <row r="13219" spans="18:26" x14ac:dyDescent="0.2">
      <c r="R13219" s="34"/>
      <c r="S13219" s="34"/>
      <c r="T13219" s="34"/>
      <c r="U13219" s="34"/>
      <c r="V13219" s="34"/>
      <c r="W13219" s="34"/>
      <c r="X13219" s="34"/>
      <c r="Y13219" s="34"/>
      <c r="Z13219" s="34"/>
    </row>
    <row r="13220" spans="18:26" x14ac:dyDescent="0.2">
      <c r="R13220" s="34"/>
      <c r="S13220" s="34"/>
      <c r="T13220" s="34"/>
      <c r="U13220" s="34"/>
      <c r="V13220" s="34"/>
      <c r="W13220" s="34"/>
      <c r="X13220" s="34"/>
      <c r="Y13220" s="34"/>
      <c r="Z13220" s="34"/>
    </row>
    <row r="13221" spans="18:26" x14ac:dyDescent="0.2">
      <c r="R13221" s="34"/>
      <c r="S13221" s="34"/>
      <c r="T13221" s="34"/>
      <c r="U13221" s="34"/>
      <c r="V13221" s="34"/>
      <c r="W13221" s="34"/>
      <c r="X13221" s="34"/>
      <c r="Y13221" s="34"/>
      <c r="Z13221" s="34"/>
    </row>
    <row r="13222" spans="18:26" x14ac:dyDescent="0.2">
      <c r="R13222" s="34"/>
      <c r="S13222" s="34"/>
      <c r="T13222" s="34"/>
      <c r="U13222" s="34"/>
      <c r="V13222" s="34"/>
      <c r="W13222" s="34"/>
      <c r="X13222" s="34"/>
      <c r="Y13222" s="34"/>
      <c r="Z13222" s="34"/>
    </row>
    <row r="13223" spans="18:26" x14ac:dyDescent="0.2">
      <c r="R13223" s="34"/>
      <c r="S13223" s="34"/>
      <c r="T13223" s="34"/>
      <c r="U13223" s="34"/>
      <c r="V13223" s="34"/>
      <c r="W13223" s="34"/>
      <c r="X13223" s="34"/>
      <c r="Y13223" s="34"/>
      <c r="Z13223" s="34"/>
    </row>
    <row r="13224" spans="18:26" x14ac:dyDescent="0.2">
      <c r="R13224" s="34"/>
      <c r="S13224" s="34"/>
      <c r="T13224" s="34"/>
      <c r="U13224" s="34"/>
      <c r="V13224" s="34"/>
      <c r="W13224" s="34"/>
      <c r="X13224" s="34"/>
      <c r="Y13224" s="34"/>
      <c r="Z13224" s="34"/>
    </row>
    <row r="13225" spans="18:26" x14ac:dyDescent="0.2">
      <c r="R13225" s="34"/>
      <c r="S13225" s="34"/>
      <c r="T13225" s="34"/>
      <c r="U13225" s="34"/>
      <c r="V13225" s="34"/>
      <c r="W13225" s="34"/>
      <c r="X13225" s="34"/>
      <c r="Y13225" s="34"/>
      <c r="Z13225" s="34"/>
    </row>
    <row r="13226" spans="18:26" x14ac:dyDescent="0.2">
      <c r="R13226" s="34"/>
      <c r="S13226" s="34"/>
      <c r="T13226" s="34"/>
      <c r="U13226" s="34"/>
      <c r="V13226" s="34"/>
      <c r="W13226" s="34"/>
      <c r="X13226" s="34"/>
      <c r="Y13226" s="34"/>
      <c r="Z13226" s="34"/>
    </row>
    <row r="13227" spans="18:26" x14ac:dyDescent="0.2">
      <c r="R13227" s="34"/>
      <c r="S13227" s="34"/>
      <c r="T13227" s="34"/>
      <c r="U13227" s="34"/>
      <c r="V13227" s="34"/>
      <c r="W13227" s="34"/>
      <c r="X13227" s="34"/>
      <c r="Y13227" s="34"/>
      <c r="Z13227" s="34"/>
    </row>
    <row r="13228" spans="18:26" x14ac:dyDescent="0.2">
      <c r="R13228" s="34"/>
      <c r="S13228" s="34"/>
      <c r="T13228" s="34"/>
      <c r="U13228" s="34"/>
      <c r="V13228" s="34"/>
      <c r="W13228" s="34"/>
      <c r="X13228" s="34"/>
      <c r="Y13228" s="34"/>
      <c r="Z13228" s="34"/>
    </row>
    <row r="13229" spans="18:26" x14ac:dyDescent="0.2">
      <c r="R13229" s="34"/>
      <c r="S13229" s="34"/>
      <c r="T13229" s="34"/>
      <c r="U13229" s="34"/>
      <c r="V13229" s="34"/>
      <c r="W13229" s="34"/>
      <c r="X13229" s="34"/>
      <c r="Y13229" s="34"/>
      <c r="Z13229" s="34"/>
    </row>
    <row r="13230" spans="18:26" x14ac:dyDescent="0.2">
      <c r="R13230" s="34"/>
      <c r="S13230" s="34"/>
      <c r="T13230" s="34"/>
      <c r="U13230" s="34"/>
      <c r="V13230" s="34"/>
      <c r="W13230" s="34"/>
      <c r="X13230" s="34"/>
      <c r="Y13230" s="34"/>
      <c r="Z13230" s="34"/>
    </row>
    <row r="13231" spans="18:26" x14ac:dyDescent="0.2">
      <c r="R13231" s="34"/>
      <c r="S13231" s="34"/>
      <c r="T13231" s="34"/>
      <c r="U13231" s="34"/>
      <c r="V13231" s="34"/>
      <c r="W13231" s="34"/>
      <c r="X13231" s="34"/>
      <c r="Y13231" s="34"/>
      <c r="Z13231" s="34"/>
    </row>
    <row r="13232" spans="18:26" x14ac:dyDescent="0.2">
      <c r="R13232" s="34"/>
      <c r="S13232" s="34"/>
      <c r="T13232" s="34"/>
      <c r="U13232" s="34"/>
      <c r="V13232" s="34"/>
      <c r="W13232" s="34"/>
      <c r="X13232" s="34"/>
      <c r="Y13232" s="34"/>
      <c r="Z13232" s="34"/>
    </row>
    <row r="13233" spans="18:26" x14ac:dyDescent="0.2">
      <c r="R13233" s="34"/>
      <c r="S13233" s="34"/>
      <c r="T13233" s="34"/>
      <c r="U13233" s="34"/>
      <c r="V13233" s="34"/>
      <c r="W13233" s="34"/>
      <c r="X13233" s="34"/>
      <c r="Y13233" s="34"/>
      <c r="Z13233" s="34"/>
    </row>
    <row r="13234" spans="18:26" x14ac:dyDescent="0.2">
      <c r="R13234" s="34"/>
      <c r="S13234" s="34"/>
      <c r="T13234" s="34"/>
      <c r="U13234" s="34"/>
      <c r="V13234" s="34"/>
      <c r="W13234" s="34"/>
      <c r="X13234" s="34"/>
      <c r="Y13234" s="34"/>
      <c r="Z13234" s="34"/>
    </row>
    <row r="13235" spans="18:26" x14ac:dyDescent="0.2">
      <c r="R13235" s="34"/>
      <c r="S13235" s="34"/>
      <c r="T13235" s="34"/>
      <c r="U13235" s="34"/>
      <c r="V13235" s="34"/>
      <c r="W13235" s="34"/>
      <c r="X13235" s="34"/>
      <c r="Y13235" s="34"/>
      <c r="Z13235" s="34"/>
    </row>
    <row r="13236" spans="18:26" x14ac:dyDescent="0.2">
      <c r="R13236" s="34"/>
      <c r="S13236" s="34"/>
      <c r="T13236" s="34"/>
      <c r="U13236" s="34"/>
      <c r="V13236" s="34"/>
      <c r="W13236" s="34"/>
      <c r="X13236" s="34"/>
      <c r="Y13236" s="34"/>
      <c r="Z13236" s="34"/>
    </row>
    <row r="13237" spans="18:26" x14ac:dyDescent="0.2">
      <c r="R13237" s="34"/>
      <c r="S13237" s="34"/>
      <c r="T13237" s="34"/>
      <c r="U13237" s="34"/>
      <c r="V13237" s="34"/>
      <c r="W13237" s="34"/>
      <c r="X13237" s="34"/>
      <c r="Y13237" s="34"/>
      <c r="Z13237" s="34"/>
    </row>
    <row r="13238" spans="18:26" x14ac:dyDescent="0.2">
      <c r="R13238" s="34"/>
      <c r="S13238" s="34"/>
      <c r="T13238" s="34"/>
      <c r="U13238" s="34"/>
      <c r="V13238" s="34"/>
      <c r="W13238" s="34"/>
      <c r="X13238" s="34"/>
      <c r="Y13238" s="34"/>
      <c r="Z13238" s="34"/>
    </row>
    <row r="13239" spans="18:26" x14ac:dyDescent="0.2">
      <c r="R13239" s="34"/>
      <c r="S13239" s="34"/>
      <c r="T13239" s="34"/>
      <c r="U13239" s="34"/>
      <c r="V13239" s="34"/>
      <c r="W13239" s="34"/>
      <c r="X13239" s="34"/>
      <c r="Y13239" s="34"/>
      <c r="Z13239" s="34"/>
    </row>
    <row r="13240" spans="18:26" x14ac:dyDescent="0.2">
      <c r="R13240" s="34"/>
      <c r="S13240" s="34"/>
      <c r="T13240" s="34"/>
      <c r="U13240" s="34"/>
      <c r="V13240" s="34"/>
      <c r="W13240" s="34"/>
      <c r="X13240" s="34"/>
      <c r="Y13240" s="34"/>
      <c r="Z13240" s="34"/>
    </row>
    <row r="13241" spans="18:26" x14ac:dyDescent="0.2">
      <c r="R13241" s="34"/>
      <c r="S13241" s="34"/>
      <c r="T13241" s="34"/>
      <c r="U13241" s="34"/>
      <c r="V13241" s="34"/>
      <c r="W13241" s="34"/>
      <c r="X13241" s="34"/>
      <c r="Y13241" s="34"/>
      <c r="Z13241" s="34"/>
    </row>
    <row r="13242" spans="18:26" x14ac:dyDescent="0.2">
      <c r="R13242" s="34"/>
      <c r="S13242" s="34"/>
      <c r="T13242" s="34"/>
      <c r="U13242" s="34"/>
      <c r="V13242" s="34"/>
      <c r="W13242" s="34"/>
      <c r="X13242" s="34"/>
      <c r="Y13242" s="34"/>
      <c r="Z13242" s="34"/>
    </row>
    <row r="13243" spans="18:26" x14ac:dyDescent="0.2">
      <c r="R13243" s="34"/>
      <c r="S13243" s="34"/>
      <c r="T13243" s="34"/>
      <c r="U13243" s="34"/>
      <c r="V13243" s="34"/>
      <c r="W13243" s="34"/>
      <c r="X13243" s="34"/>
      <c r="Y13243" s="34"/>
      <c r="Z13243" s="34"/>
    </row>
    <row r="13244" spans="18:26" x14ac:dyDescent="0.2">
      <c r="R13244" s="34"/>
      <c r="S13244" s="34"/>
      <c r="T13244" s="34"/>
      <c r="U13244" s="34"/>
      <c r="V13244" s="34"/>
      <c r="W13244" s="34"/>
      <c r="X13244" s="34"/>
      <c r="Y13244" s="34"/>
      <c r="Z13244" s="34"/>
    </row>
    <row r="13245" spans="18:26" x14ac:dyDescent="0.2">
      <c r="R13245" s="34"/>
      <c r="S13245" s="34"/>
      <c r="T13245" s="34"/>
      <c r="U13245" s="34"/>
      <c r="V13245" s="34"/>
      <c r="W13245" s="34"/>
      <c r="X13245" s="34"/>
      <c r="Y13245" s="34"/>
      <c r="Z13245" s="34"/>
    </row>
    <row r="13246" spans="18:26" x14ac:dyDescent="0.2">
      <c r="R13246" s="34"/>
      <c r="S13246" s="34"/>
      <c r="T13246" s="34"/>
      <c r="U13246" s="34"/>
      <c r="V13246" s="34"/>
      <c r="W13246" s="34"/>
      <c r="X13246" s="34"/>
      <c r="Y13246" s="34"/>
      <c r="Z13246" s="34"/>
    </row>
    <row r="13247" spans="18:26" x14ac:dyDescent="0.2">
      <c r="R13247" s="34"/>
      <c r="S13247" s="34"/>
      <c r="T13247" s="34"/>
      <c r="U13247" s="34"/>
      <c r="V13247" s="34"/>
      <c r="W13247" s="34"/>
      <c r="X13247" s="34"/>
      <c r="Y13247" s="34"/>
      <c r="Z13247" s="34"/>
    </row>
    <row r="13248" spans="18:26" x14ac:dyDescent="0.2">
      <c r="R13248" s="34"/>
      <c r="S13248" s="34"/>
      <c r="T13248" s="34"/>
      <c r="U13248" s="34"/>
      <c r="V13248" s="34"/>
      <c r="W13248" s="34"/>
      <c r="X13248" s="34"/>
      <c r="Y13248" s="34"/>
      <c r="Z13248" s="34"/>
    </row>
    <row r="13249" spans="18:26" x14ac:dyDescent="0.2">
      <c r="R13249" s="34"/>
      <c r="S13249" s="34"/>
      <c r="T13249" s="34"/>
      <c r="U13249" s="34"/>
      <c r="V13249" s="34"/>
      <c r="W13249" s="34"/>
      <c r="X13249" s="34"/>
      <c r="Y13249" s="34"/>
      <c r="Z13249" s="34"/>
    </row>
    <row r="13250" spans="18:26" x14ac:dyDescent="0.2">
      <c r="R13250" s="34"/>
      <c r="S13250" s="34"/>
      <c r="T13250" s="34"/>
      <c r="U13250" s="34"/>
      <c r="V13250" s="34"/>
      <c r="W13250" s="34"/>
      <c r="X13250" s="34"/>
      <c r="Y13250" s="34"/>
      <c r="Z13250" s="34"/>
    </row>
    <row r="13251" spans="18:26" x14ac:dyDescent="0.2">
      <c r="R13251" s="34"/>
      <c r="S13251" s="34"/>
      <c r="T13251" s="34"/>
      <c r="U13251" s="34"/>
      <c r="V13251" s="34"/>
      <c r="W13251" s="34"/>
      <c r="X13251" s="34"/>
      <c r="Y13251" s="34"/>
      <c r="Z13251" s="34"/>
    </row>
    <row r="13252" spans="18:26" x14ac:dyDescent="0.2">
      <c r="R13252" s="34"/>
      <c r="S13252" s="34"/>
      <c r="T13252" s="34"/>
      <c r="U13252" s="34"/>
      <c r="V13252" s="34"/>
      <c r="W13252" s="34"/>
      <c r="X13252" s="34"/>
      <c r="Y13252" s="34"/>
      <c r="Z13252" s="34"/>
    </row>
    <row r="13253" spans="18:26" x14ac:dyDescent="0.2">
      <c r="R13253" s="34"/>
      <c r="S13253" s="34"/>
      <c r="T13253" s="34"/>
      <c r="U13253" s="34"/>
      <c r="V13253" s="34"/>
      <c r="W13253" s="34"/>
      <c r="X13253" s="34"/>
      <c r="Y13253" s="34"/>
      <c r="Z13253" s="34"/>
    </row>
    <row r="13254" spans="18:26" x14ac:dyDescent="0.2">
      <c r="R13254" s="34"/>
      <c r="S13254" s="34"/>
      <c r="T13254" s="34"/>
      <c r="U13254" s="34"/>
      <c r="V13254" s="34"/>
      <c r="W13254" s="34"/>
      <c r="X13254" s="34"/>
      <c r="Y13254" s="34"/>
      <c r="Z13254" s="34"/>
    </row>
    <row r="13255" spans="18:26" x14ac:dyDescent="0.2">
      <c r="R13255" s="34"/>
      <c r="S13255" s="34"/>
      <c r="T13255" s="34"/>
      <c r="U13255" s="34"/>
      <c r="V13255" s="34"/>
      <c r="W13255" s="34"/>
      <c r="X13255" s="34"/>
      <c r="Y13255" s="34"/>
      <c r="Z13255" s="34"/>
    </row>
    <row r="13256" spans="18:26" x14ac:dyDescent="0.2">
      <c r="R13256" s="34"/>
      <c r="S13256" s="34"/>
      <c r="T13256" s="34"/>
      <c r="U13256" s="34"/>
      <c r="V13256" s="34"/>
      <c r="W13256" s="34"/>
      <c r="X13256" s="34"/>
      <c r="Y13256" s="34"/>
      <c r="Z13256" s="34"/>
    </row>
    <row r="13257" spans="18:26" x14ac:dyDescent="0.2">
      <c r="R13257" s="34"/>
      <c r="S13257" s="34"/>
      <c r="T13257" s="34"/>
      <c r="U13257" s="34"/>
      <c r="V13257" s="34"/>
      <c r="W13257" s="34"/>
      <c r="X13257" s="34"/>
      <c r="Y13257" s="34"/>
      <c r="Z13257" s="34"/>
    </row>
    <row r="13258" spans="18:26" x14ac:dyDescent="0.2">
      <c r="R13258" s="34"/>
      <c r="S13258" s="34"/>
      <c r="T13258" s="34"/>
      <c r="U13258" s="34"/>
      <c r="V13258" s="34"/>
      <c r="W13258" s="34"/>
      <c r="X13258" s="34"/>
      <c r="Y13258" s="34"/>
      <c r="Z13258" s="34"/>
    </row>
    <row r="13259" spans="18:26" x14ac:dyDescent="0.2">
      <c r="R13259" s="34"/>
      <c r="S13259" s="34"/>
      <c r="T13259" s="34"/>
      <c r="U13259" s="34"/>
      <c r="V13259" s="34"/>
      <c r="W13259" s="34"/>
      <c r="X13259" s="34"/>
      <c r="Y13259" s="34"/>
      <c r="Z13259" s="34"/>
    </row>
    <row r="13260" spans="18:26" x14ac:dyDescent="0.2">
      <c r="R13260" s="34"/>
      <c r="S13260" s="34"/>
      <c r="T13260" s="34"/>
      <c r="U13260" s="34"/>
      <c r="V13260" s="34"/>
      <c r="W13260" s="34"/>
      <c r="X13260" s="34"/>
      <c r="Y13260" s="34"/>
      <c r="Z13260" s="34"/>
    </row>
    <row r="13261" spans="18:26" x14ac:dyDescent="0.2">
      <c r="R13261" s="34"/>
      <c r="S13261" s="34"/>
      <c r="T13261" s="34"/>
      <c r="U13261" s="34"/>
      <c r="V13261" s="34"/>
      <c r="W13261" s="34"/>
      <c r="X13261" s="34"/>
      <c r="Y13261" s="34"/>
      <c r="Z13261" s="34"/>
    </row>
    <row r="13262" spans="18:26" x14ac:dyDescent="0.2">
      <c r="R13262" s="34"/>
      <c r="S13262" s="34"/>
      <c r="T13262" s="34"/>
      <c r="U13262" s="34"/>
      <c r="V13262" s="34"/>
      <c r="W13262" s="34"/>
      <c r="X13262" s="34"/>
      <c r="Y13262" s="34"/>
      <c r="Z13262" s="34"/>
    </row>
    <row r="13263" spans="18:26" x14ac:dyDescent="0.2">
      <c r="R13263" s="34"/>
      <c r="S13263" s="34"/>
      <c r="T13263" s="34"/>
      <c r="U13263" s="34"/>
      <c r="V13263" s="34"/>
      <c r="W13263" s="34"/>
      <c r="X13263" s="34"/>
      <c r="Y13263" s="34"/>
      <c r="Z13263" s="34"/>
    </row>
    <row r="13264" spans="18:26" x14ac:dyDescent="0.2">
      <c r="R13264" s="34"/>
      <c r="S13264" s="34"/>
      <c r="T13264" s="34"/>
      <c r="U13264" s="34"/>
      <c r="V13264" s="34"/>
      <c r="W13264" s="34"/>
      <c r="X13264" s="34"/>
      <c r="Y13264" s="34"/>
      <c r="Z13264" s="34"/>
    </row>
    <row r="13265" spans="18:26" x14ac:dyDescent="0.2">
      <c r="R13265" s="34"/>
      <c r="S13265" s="34"/>
      <c r="T13265" s="34"/>
      <c r="U13265" s="34"/>
      <c r="V13265" s="34"/>
      <c r="W13265" s="34"/>
      <c r="X13265" s="34"/>
      <c r="Y13265" s="34"/>
      <c r="Z13265" s="34"/>
    </row>
    <row r="13266" spans="18:26" x14ac:dyDescent="0.2">
      <c r="R13266" s="34"/>
      <c r="S13266" s="34"/>
      <c r="T13266" s="34"/>
      <c r="U13266" s="34"/>
      <c r="V13266" s="34"/>
      <c r="W13266" s="34"/>
      <c r="X13266" s="34"/>
      <c r="Y13266" s="34"/>
      <c r="Z13266" s="34"/>
    </row>
    <row r="13267" spans="18:26" x14ac:dyDescent="0.2">
      <c r="R13267" s="34"/>
      <c r="S13267" s="34"/>
      <c r="T13267" s="34"/>
      <c r="U13267" s="34"/>
      <c r="V13267" s="34"/>
      <c r="W13267" s="34"/>
      <c r="X13267" s="34"/>
      <c r="Y13267" s="34"/>
      <c r="Z13267" s="34"/>
    </row>
    <row r="13268" spans="18:26" x14ac:dyDescent="0.2">
      <c r="R13268" s="34"/>
      <c r="S13268" s="34"/>
      <c r="T13268" s="34"/>
      <c r="U13268" s="34"/>
      <c r="V13268" s="34"/>
      <c r="W13268" s="34"/>
      <c r="X13268" s="34"/>
      <c r="Y13268" s="34"/>
      <c r="Z13268" s="34"/>
    </row>
    <row r="13269" spans="18:26" x14ac:dyDescent="0.2">
      <c r="R13269" s="34"/>
      <c r="S13269" s="34"/>
      <c r="T13269" s="34"/>
      <c r="U13269" s="34"/>
      <c r="V13269" s="34"/>
      <c r="W13269" s="34"/>
      <c r="X13269" s="34"/>
      <c r="Y13269" s="34"/>
      <c r="Z13269" s="34"/>
    </row>
    <row r="13270" spans="18:26" x14ac:dyDescent="0.2">
      <c r="R13270" s="34"/>
      <c r="S13270" s="34"/>
      <c r="T13270" s="34"/>
      <c r="U13270" s="34"/>
      <c r="V13270" s="34"/>
      <c r="W13270" s="34"/>
      <c r="X13270" s="34"/>
      <c r="Y13270" s="34"/>
      <c r="Z13270" s="34"/>
    </row>
    <row r="13271" spans="18:26" x14ac:dyDescent="0.2">
      <c r="R13271" s="34"/>
      <c r="S13271" s="34"/>
      <c r="T13271" s="34"/>
      <c r="U13271" s="34"/>
      <c r="V13271" s="34"/>
      <c r="W13271" s="34"/>
      <c r="X13271" s="34"/>
      <c r="Y13271" s="34"/>
      <c r="Z13271" s="34"/>
    </row>
    <row r="13272" spans="18:26" x14ac:dyDescent="0.2">
      <c r="R13272" s="34"/>
      <c r="S13272" s="34"/>
      <c r="T13272" s="34"/>
      <c r="U13272" s="34"/>
      <c r="V13272" s="34"/>
      <c r="W13272" s="34"/>
      <c r="X13272" s="34"/>
      <c r="Y13272" s="34"/>
      <c r="Z13272" s="34"/>
    </row>
    <row r="13273" spans="18:26" x14ac:dyDescent="0.2">
      <c r="R13273" s="34"/>
      <c r="S13273" s="34"/>
      <c r="T13273" s="34"/>
      <c r="U13273" s="34"/>
      <c r="V13273" s="34"/>
      <c r="W13273" s="34"/>
      <c r="X13273" s="34"/>
      <c r="Y13273" s="34"/>
      <c r="Z13273" s="34"/>
    </row>
    <row r="13274" spans="18:26" x14ac:dyDescent="0.2">
      <c r="R13274" s="34"/>
      <c r="S13274" s="34"/>
      <c r="T13274" s="34"/>
      <c r="U13274" s="34"/>
      <c r="V13274" s="34"/>
      <c r="W13274" s="34"/>
      <c r="X13274" s="34"/>
      <c r="Y13274" s="34"/>
      <c r="Z13274" s="34"/>
    </row>
    <row r="13275" spans="18:26" x14ac:dyDescent="0.2">
      <c r="R13275" s="34"/>
      <c r="S13275" s="34"/>
      <c r="T13275" s="34"/>
      <c r="U13275" s="34"/>
      <c r="V13275" s="34"/>
      <c r="W13275" s="34"/>
      <c r="X13275" s="34"/>
      <c r="Y13275" s="34"/>
      <c r="Z13275" s="34"/>
    </row>
    <row r="13276" spans="18:26" x14ac:dyDescent="0.2">
      <c r="R13276" s="34"/>
      <c r="S13276" s="34"/>
      <c r="T13276" s="34"/>
      <c r="U13276" s="34"/>
      <c r="V13276" s="34"/>
      <c r="W13276" s="34"/>
      <c r="X13276" s="34"/>
      <c r="Y13276" s="34"/>
      <c r="Z13276" s="34"/>
    </row>
    <row r="13277" spans="18:26" x14ac:dyDescent="0.2">
      <c r="R13277" s="34"/>
      <c r="S13277" s="34"/>
      <c r="T13277" s="34"/>
      <c r="U13277" s="34"/>
      <c r="V13277" s="34"/>
      <c r="W13277" s="34"/>
      <c r="X13277" s="34"/>
      <c r="Y13277" s="34"/>
      <c r="Z13277" s="34"/>
    </row>
    <row r="13278" spans="18:26" x14ac:dyDescent="0.2">
      <c r="R13278" s="34"/>
      <c r="S13278" s="34"/>
      <c r="T13278" s="34"/>
      <c r="U13278" s="34"/>
      <c r="V13278" s="34"/>
      <c r="W13278" s="34"/>
      <c r="X13278" s="34"/>
      <c r="Y13278" s="34"/>
      <c r="Z13278" s="34"/>
    </row>
    <row r="13279" spans="18:26" x14ac:dyDescent="0.2">
      <c r="R13279" s="34"/>
      <c r="S13279" s="34"/>
      <c r="T13279" s="34"/>
      <c r="U13279" s="34"/>
      <c r="V13279" s="34"/>
      <c r="W13279" s="34"/>
      <c r="X13279" s="34"/>
      <c r="Y13279" s="34"/>
      <c r="Z13279" s="34"/>
    </row>
    <row r="13280" spans="18:26" x14ac:dyDescent="0.2">
      <c r="R13280" s="34"/>
      <c r="S13280" s="34"/>
      <c r="T13280" s="34"/>
      <c r="U13280" s="34"/>
      <c r="V13280" s="34"/>
      <c r="W13280" s="34"/>
      <c r="X13280" s="34"/>
      <c r="Y13280" s="34"/>
      <c r="Z13280" s="34"/>
    </row>
    <row r="13281" spans="18:26" x14ac:dyDescent="0.2">
      <c r="R13281" s="34"/>
      <c r="S13281" s="34"/>
      <c r="T13281" s="34"/>
      <c r="U13281" s="34"/>
      <c r="V13281" s="34"/>
      <c r="W13281" s="34"/>
      <c r="X13281" s="34"/>
      <c r="Y13281" s="34"/>
      <c r="Z13281" s="34"/>
    </row>
    <row r="13282" spans="18:26" x14ac:dyDescent="0.2">
      <c r="R13282" s="34"/>
      <c r="S13282" s="34"/>
      <c r="T13282" s="34"/>
      <c r="U13282" s="34"/>
      <c r="V13282" s="34"/>
      <c r="W13282" s="34"/>
      <c r="X13282" s="34"/>
      <c r="Y13282" s="34"/>
      <c r="Z13282" s="34"/>
    </row>
    <row r="13283" spans="18:26" x14ac:dyDescent="0.2">
      <c r="R13283" s="34"/>
      <c r="S13283" s="34"/>
      <c r="T13283" s="34"/>
      <c r="U13283" s="34"/>
      <c r="V13283" s="34"/>
      <c r="W13283" s="34"/>
      <c r="X13283" s="34"/>
      <c r="Y13283" s="34"/>
      <c r="Z13283" s="34"/>
    </row>
    <row r="13284" spans="18:26" x14ac:dyDescent="0.2">
      <c r="R13284" s="34"/>
      <c r="S13284" s="34"/>
      <c r="T13284" s="34"/>
      <c r="U13284" s="34"/>
      <c r="V13284" s="34"/>
      <c r="W13284" s="34"/>
      <c r="X13284" s="34"/>
      <c r="Y13284" s="34"/>
      <c r="Z13284" s="34"/>
    </row>
    <row r="13285" spans="18:26" x14ac:dyDescent="0.2">
      <c r="R13285" s="34"/>
      <c r="S13285" s="34"/>
      <c r="T13285" s="34"/>
      <c r="U13285" s="34"/>
      <c r="V13285" s="34"/>
      <c r="W13285" s="34"/>
      <c r="X13285" s="34"/>
      <c r="Y13285" s="34"/>
      <c r="Z13285" s="34"/>
    </row>
    <row r="13286" spans="18:26" x14ac:dyDescent="0.2">
      <c r="R13286" s="34"/>
      <c r="S13286" s="34"/>
      <c r="T13286" s="34"/>
      <c r="U13286" s="34"/>
      <c r="V13286" s="34"/>
      <c r="W13286" s="34"/>
      <c r="X13286" s="34"/>
      <c r="Y13286" s="34"/>
      <c r="Z13286" s="34"/>
    </row>
    <row r="13287" spans="18:26" x14ac:dyDescent="0.2">
      <c r="R13287" s="34"/>
      <c r="S13287" s="34"/>
      <c r="T13287" s="34"/>
      <c r="U13287" s="34"/>
      <c r="V13287" s="34"/>
      <c r="W13287" s="34"/>
      <c r="X13287" s="34"/>
      <c r="Y13287" s="34"/>
      <c r="Z13287" s="34"/>
    </row>
    <row r="13288" spans="18:26" x14ac:dyDescent="0.2">
      <c r="R13288" s="34"/>
      <c r="S13288" s="34"/>
      <c r="T13288" s="34"/>
      <c r="U13288" s="34"/>
      <c r="V13288" s="34"/>
      <c r="W13288" s="34"/>
      <c r="X13288" s="34"/>
      <c r="Y13288" s="34"/>
      <c r="Z13288" s="34"/>
    </row>
    <row r="13289" spans="18:26" x14ac:dyDescent="0.2">
      <c r="R13289" s="34"/>
      <c r="S13289" s="34"/>
      <c r="T13289" s="34"/>
      <c r="U13289" s="34"/>
      <c r="V13289" s="34"/>
      <c r="W13289" s="34"/>
      <c r="X13289" s="34"/>
      <c r="Y13289" s="34"/>
      <c r="Z13289" s="34"/>
    </row>
    <row r="13290" spans="18:26" x14ac:dyDescent="0.2">
      <c r="R13290" s="34"/>
      <c r="S13290" s="34"/>
      <c r="T13290" s="34"/>
      <c r="U13290" s="34"/>
      <c r="V13290" s="34"/>
      <c r="W13290" s="34"/>
      <c r="X13290" s="34"/>
      <c r="Y13290" s="34"/>
      <c r="Z13290" s="34"/>
    </row>
    <row r="13291" spans="18:26" x14ac:dyDescent="0.2">
      <c r="R13291" s="34"/>
      <c r="S13291" s="34"/>
      <c r="T13291" s="34"/>
      <c r="U13291" s="34"/>
      <c r="V13291" s="34"/>
      <c r="W13291" s="34"/>
      <c r="X13291" s="34"/>
      <c r="Y13291" s="34"/>
      <c r="Z13291" s="34"/>
    </row>
    <row r="13292" spans="18:26" x14ac:dyDescent="0.2">
      <c r="R13292" s="34"/>
      <c r="S13292" s="34"/>
      <c r="T13292" s="34"/>
      <c r="U13292" s="34"/>
      <c r="V13292" s="34"/>
      <c r="W13292" s="34"/>
      <c r="X13292" s="34"/>
      <c r="Y13292" s="34"/>
      <c r="Z13292" s="34"/>
    </row>
    <row r="13293" spans="18:26" x14ac:dyDescent="0.2">
      <c r="R13293" s="34"/>
      <c r="S13293" s="34"/>
      <c r="T13293" s="34"/>
      <c r="U13293" s="34"/>
      <c r="V13293" s="34"/>
      <c r="W13293" s="34"/>
      <c r="X13293" s="34"/>
      <c r="Y13293" s="34"/>
      <c r="Z13293" s="34"/>
    </row>
    <row r="13294" spans="18:26" x14ac:dyDescent="0.2">
      <c r="R13294" s="34"/>
      <c r="S13294" s="34"/>
      <c r="T13294" s="34"/>
      <c r="U13294" s="34"/>
      <c r="V13294" s="34"/>
      <c r="W13294" s="34"/>
      <c r="X13294" s="34"/>
      <c r="Y13294" s="34"/>
      <c r="Z13294" s="34"/>
    </row>
    <row r="13295" spans="18:26" x14ac:dyDescent="0.2">
      <c r="R13295" s="34"/>
      <c r="S13295" s="34"/>
      <c r="T13295" s="34"/>
      <c r="U13295" s="34"/>
      <c r="V13295" s="34"/>
      <c r="W13295" s="34"/>
      <c r="X13295" s="34"/>
      <c r="Y13295" s="34"/>
      <c r="Z13295" s="34"/>
    </row>
    <row r="13296" spans="18:26" x14ac:dyDescent="0.2">
      <c r="R13296" s="34"/>
      <c r="S13296" s="34"/>
      <c r="T13296" s="34"/>
      <c r="U13296" s="34"/>
      <c r="V13296" s="34"/>
      <c r="W13296" s="34"/>
      <c r="X13296" s="34"/>
      <c r="Y13296" s="34"/>
      <c r="Z13296" s="34"/>
    </row>
    <row r="13297" spans="18:26" x14ac:dyDescent="0.2">
      <c r="R13297" s="34"/>
      <c r="S13297" s="34"/>
      <c r="T13297" s="34"/>
      <c r="U13297" s="34"/>
      <c r="V13297" s="34"/>
      <c r="W13297" s="34"/>
      <c r="X13297" s="34"/>
      <c r="Y13297" s="34"/>
      <c r="Z13297" s="34"/>
    </row>
    <row r="13298" spans="18:26" x14ac:dyDescent="0.2">
      <c r="R13298" s="34"/>
      <c r="S13298" s="34"/>
      <c r="T13298" s="34"/>
      <c r="U13298" s="34"/>
      <c r="V13298" s="34"/>
      <c r="W13298" s="34"/>
      <c r="X13298" s="34"/>
      <c r="Y13298" s="34"/>
      <c r="Z13298" s="34"/>
    </row>
    <row r="13299" spans="18:26" x14ac:dyDescent="0.2">
      <c r="R13299" s="627"/>
      <c r="S13299" s="627"/>
      <c r="T13299" s="627"/>
      <c r="U13299" s="627"/>
      <c r="V13299" s="627"/>
      <c r="W13299" s="627"/>
      <c r="X13299" s="627"/>
      <c r="Y13299" s="627"/>
      <c r="Z13299" s="627"/>
    </row>
    <row r="13300" spans="18:26" x14ac:dyDescent="0.2">
      <c r="R13300" s="627"/>
      <c r="S13300" s="627"/>
      <c r="T13300" s="627"/>
      <c r="U13300" s="627"/>
      <c r="V13300" s="627"/>
      <c r="W13300" s="627"/>
      <c r="X13300" s="627"/>
      <c r="Y13300" s="627"/>
      <c r="Z13300" s="627"/>
    </row>
    <row r="13301" spans="18:26" x14ac:dyDescent="0.2">
      <c r="R13301" s="627"/>
      <c r="S13301" s="627"/>
      <c r="T13301" s="627"/>
      <c r="U13301" s="627"/>
      <c r="V13301" s="627"/>
      <c r="W13301" s="627"/>
      <c r="X13301" s="627"/>
      <c r="Y13301" s="627"/>
      <c r="Z13301" s="627"/>
    </row>
    <row r="13302" spans="18:26" x14ac:dyDescent="0.2">
      <c r="R13302" s="627"/>
      <c r="S13302" s="627"/>
      <c r="T13302" s="627"/>
      <c r="U13302" s="627"/>
      <c r="V13302" s="627"/>
      <c r="W13302" s="627"/>
      <c r="X13302" s="627"/>
      <c r="Y13302" s="627"/>
      <c r="Z13302" s="627"/>
    </row>
    <row r="13303" spans="18:26" x14ac:dyDescent="0.2">
      <c r="R13303" s="627"/>
      <c r="S13303" s="627"/>
      <c r="T13303" s="627"/>
      <c r="U13303" s="627"/>
      <c r="V13303" s="627"/>
      <c r="W13303" s="627"/>
      <c r="X13303" s="627"/>
      <c r="Y13303" s="627"/>
      <c r="Z13303" s="627"/>
    </row>
    <row r="13304" spans="18:26" x14ac:dyDescent="0.2">
      <c r="R13304" s="627"/>
      <c r="S13304" s="627"/>
      <c r="T13304" s="627"/>
      <c r="U13304" s="627"/>
      <c r="V13304" s="627"/>
      <c r="W13304" s="627"/>
      <c r="X13304" s="627"/>
      <c r="Y13304" s="627"/>
      <c r="Z13304" s="627"/>
    </row>
    <row r="13305" spans="18:26" x14ac:dyDescent="0.2">
      <c r="R13305" s="627"/>
      <c r="S13305" s="627"/>
      <c r="T13305" s="627"/>
      <c r="U13305" s="627"/>
      <c r="V13305" s="627"/>
      <c r="W13305" s="627"/>
      <c r="X13305" s="627"/>
      <c r="Y13305" s="627"/>
      <c r="Z13305" s="627"/>
    </row>
    <row r="13306" spans="18:26" x14ac:dyDescent="0.2">
      <c r="R13306" s="627"/>
      <c r="S13306" s="627"/>
      <c r="T13306" s="627"/>
      <c r="U13306" s="627"/>
      <c r="V13306" s="627"/>
      <c r="W13306" s="627"/>
      <c r="X13306" s="627"/>
      <c r="Y13306" s="627"/>
      <c r="Z13306" s="627"/>
    </row>
    <row r="13307" spans="18:26" x14ac:dyDescent="0.2">
      <c r="R13307" s="627"/>
      <c r="S13307" s="627"/>
      <c r="T13307" s="627"/>
      <c r="U13307" s="627"/>
      <c r="V13307" s="627"/>
      <c r="W13307" s="627"/>
      <c r="X13307" s="627"/>
      <c r="Y13307" s="627"/>
      <c r="Z13307" s="627"/>
    </row>
    <row r="13308" spans="18:26" x14ac:dyDescent="0.2">
      <c r="R13308" s="627"/>
      <c r="S13308" s="627"/>
      <c r="T13308" s="627"/>
      <c r="U13308" s="627"/>
      <c r="V13308" s="627"/>
      <c r="W13308" s="627"/>
      <c r="X13308" s="627"/>
      <c r="Y13308" s="627"/>
      <c r="Z13308" s="627"/>
    </row>
    <row r="13309" spans="18:26" x14ac:dyDescent="0.2">
      <c r="R13309" s="627"/>
      <c r="S13309" s="627"/>
      <c r="T13309" s="627"/>
      <c r="U13309" s="627"/>
      <c r="V13309" s="627"/>
      <c r="W13309" s="627"/>
      <c r="X13309" s="627"/>
      <c r="Y13309" s="627"/>
      <c r="Z13309" s="627"/>
    </row>
    <row r="13310" spans="18:26" x14ac:dyDescent="0.2">
      <c r="R13310" s="627"/>
      <c r="S13310" s="627"/>
      <c r="T13310" s="627"/>
      <c r="U13310" s="627"/>
      <c r="V13310" s="627"/>
      <c r="W13310" s="627"/>
      <c r="X13310" s="627"/>
      <c r="Y13310" s="627"/>
      <c r="Z13310" s="627"/>
    </row>
    <row r="13311" spans="18:26" x14ac:dyDescent="0.2">
      <c r="R13311" s="627"/>
      <c r="S13311" s="627"/>
      <c r="T13311" s="627"/>
      <c r="U13311" s="627"/>
      <c r="V13311" s="627"/>
      <c r="W13311" s="627"/>
      <c r="X13311" s="627"/>
      <c r="Y13311" s="627"/>
      <c r="Z13311" s="627"/>
    </row>
    <row r="13312" spans="18:26" x14ac:dyDescent="0.2">
      <c r="R13312" s="627"/>
      <c r="S13312" s="627"/>
      <c r="T13312" s="627"/>
      <c r="U13312" s="627"/>
      <c r="V13312" s="627"/>
      <c r="W13312" s="627"/>
      <c r="X13312" s="627"/>
      <c r="Y13312" s="627"/>
      <c r="Z13312" s="627"/>
    </row>
    <row r="13313" spans="18:26" x14ac:dyDescent="0.2">
      <c r="R13313" s="627"/>
      <c r="S13313" s="627"/>
      <c r="T13313" s="627"/>
      <c r="U13313" s="627"/>
      <c r="V13313" s="627"/>
      <c r="W13313" s="627"/>
      <c r="X13313" s="627"/>
      <c r="Y13313" s="627"/>
      <c r="Z13313" s="627"/>
    </row>
    <row r="13314" spans="18:26" x14ac:dyDescent="0.2">
      <c r="R13314" s="627"/>
      <c r="S13314" s="627"/>
      <c r="T13314" s="627"/>
      <c r="U13314" s="627"/>
      <c r="V13314" s="627"/>
      <c r="W13314" s="627"/>
      <c r="X13314" s="627"/>
      <c r="Y13314" s="627"/>
      <c r="Z13314" s="627"/>
    </row>
    <row r="13315" spans="18:26" x14ac:dyDescent="0.2">
      <c r="R13315" s="627"/>
      <c r="S13315" s="627"/>
      <c r="T13315" s="627"/>
      <c r="U13315" s="627"/>
      <c r="V13315" s="627"/>
      <c r="W13315" s="627"/>
      <c r="X13315" s="627"/>
      <c r="Y13315" s="627"/>
      <c r="Z13315" s="627"/>
    </row>
    <row r="13316" spans="18:26" x14ac:dyDescent="0.2">
      <c r="R13316" s="627"/>
      <c r="S13316" s="627"/>
      <c r="T13316" s="627"/>
      <c r="U13316" s="627"/>
      <c r="V13316" s="627"/>
      <c r="W13316" s="627"/>
      <c r="X13316" s="627"/>
      <c r="Y13316" s="627"/>
      <c r="Z13316" s="627"/>
    </row>
    <row r="13317" spans="18:26" x14ac:dyDescent="0.2">
      <c r="R13317" s="627"/>
      <c r="S13317" s="627"/>
      <c r="T13317" s="627"/>
      <c r="U13317" s="627"/>
      <c r="V13317" s="627"/>
      <c r="W13317" s="627"/>
      <c r="X13317" s="627"/>
      <c r="Y13317" s="627"/>
      <c r="Z13317" s="627"/>
    </row>
    <row r="13318" spans="18:26" x14ac:dyDescent="0.2">
      <c r="R13318" s="627"/>
      <c r="S13318" s="627"/>
      <c r="T13318" s="627"/>
      <c r="U13318" s="627"/>
      <c r="V13318" s="627"/>
      <c r="W13318" s="627"/>
      <c r="X13318" s="627"/>
      <c r="Y13318" s="627"/>
      <c r="Z13318" s="627"/>
    </row>
    <row r="13319" spans="18:26" x14ac:dyDescent="0.2">
      <c r="R13319" s="627"/>
      <c r="S13319" s="627"/>
      <c r="T13319" s="627"/>
      <c r="U13319" s="627"/>
      <c r="V13319" s="627"/>
      <c r="W13319" s="627"/>
      <c r="X13319" s="627"/>
      <c r="Y13319" s="627"/>
      <c r="Z13319" s="627"/>
    </row>
    <row r="13320" spans="18:26" x14ac:dyDescent="0.2">
      <c r="R13320" s="627"/>
      <c r="S13320" s="627"/>
      <c r="T13320" s="627"/>
      <c r="U13320" s="627"/>
      <c r="V13320" s="627"/>
      <c r="W13320" s="627"/>
      <c r="X13320" s="627"/>
      <c r="Y13320" s="627"/>
      <c r="Z13320" s="627"/>
    </row>
    <row r="13321" spans="18:26" x14ac:dyDescent="0.2">
      <c r="R13321" s="627"/>
      <c r="S13321" s="627"/>
      <c r="T13321" s="627"/>
      <c r="U13321" s="627"/>
      <c r="V13321" s="627"/>
      <c r="W13321" s="627"/>
      <c r="X13321" s="627"/>
      <c r="Y13321" s="627"/>
      <c r="Z13321" s="627"/>
    </row>
    <row r="13322" spans="18:26" x14ac:dyDescent="0.2">
      <c r="R13322" s="627"/>
      <c r="S13322" s="627"/>
      <c r="T13322" s="627"/>
      <c r="U13322" s="627"/>
      <c r="V13322" s="627"/>
      <c r="W13322" s="627"/>
      <c r="X13322" s="627"/>
      <c r="Y13322" s="627"/>
      <c r="Z13322" s="627"/>
    </row>
    <row r="13323" spans="18:26" x14ac:dyDescent="0.2">
      <c r="R13323" s="627"/>
      <c r="S13323" s="627"/>
      <c r="T13323" s="627"/>
      <c r="U13323" s="627"/>
      <c r="V13323" s="627"/>
      <c r="W13323" s="627"/>
      <c r="X13323" s="627"/>
      <c r="Y13323" s="627"/>
      <c r="Z13323" s="627"/>
    </row>
    <row r="13324" spans="18:26" x14ac:dyDescent="0.2">
      <c r="R13324" s="627"/>
      <c r="S13324" s="627"/>
      <c r="T13324" s="627"/>
      <c r="U13324" s="627"/>
      <c r="V13324" s="627"/>
      <c r="W13324" s="627"/>
      <c r="X13324" s="627"/>
      <c r="Y13324" s="627"/>
      <c r="Z13324" s="627"/>
    </row>
    <row r="13325" spans="18:26" x14ac:dyDescent="0.2">
      <c r="R13325" s="627"/>
      <c r="S13325" s="627"/>
      <c r="T13325" s="627"/>
      <c r="U13325" s="627"/>
      <c r="V13325" s="627"/>
      <c r="W13325" s="627"/>
      <c r="X13325" s="627"/>
      <c r="Y13325" s="627"/>
      <c r="Z13325" s="627"/>
    </row>
    <row r="13326" spans="18:26" x14ac:dyDescent="0.2">
      <c r="R13326" s="627"/>
      <c r="S13326" s="627"/>
      <c r="T13326" s="627"/>
      <c r="U13326" s="627"/>
      <c r="V13326" s="627"/>
      <c r="W13326" s="627"/>
      <c r="X13326" s="627"/>
      <c r="Y13326" s="627"/>
      <c r="Z13326" s="627"/>
    </row>
    <row r="13327" spans="18:26" x14ac:dyDescent="0.2">
      <c r="R13327" s="627"/>
      <c r="S13327" s="627"/>
      <c r="T13327" s="627"/>
      <c r="U13327" s="627"/>
      <c r="V13327" s="627"/>
      <c r="W13327" s="627"/>
      <c r="X13327" s="627"/>
      <c r="Y13327" s="627"/>
      <c r="Z13327" s="627"/>
    </row>
    <row r="13328" spans="18:26" x14ac:dyDescent="0.2">
      <c r="R13328" s="627"/>
      <c r="S13328" s="627"/>
      <c r="T13328" s="627"/>
      <c r="U13328" s="627"/>
      <c r="V13328" s="627"/>
      <c r="W13328" s="627"/>
      <c r="X13328" s="627"/>
      <c r="Y13328" s="627"/>
      <c r="Z13328" s="627"/>
    </row>
    <row r="13329" spans="18:26" x14ac:dyDescent="0.2">
      <c r="R13329" s="627"/>
      <c r="S13329" s="627"/>
      <c r="T13329" s="627"/>
      <c r="U13329" s="627"/>
      <c r="V13329" s="627"/>
      <c r="W13329" s="627"/>
      <c r="X13329" s="627"/>
      <c r="Y13329" s="627"/>
      <c r="Z13329" s="627"/>
    </row>
    <row r="13330" spans="18:26" x14ac:dyDescent="0.2">
      <c r="R13330" s="627"/>
      <c r="S13330" s="627"/>
      <c r="T13330" s="627"/>
      <c r="U13330" s="627"/>
      <c r="V13330" s="627"/>
      <c r="W13330" s="627"/>
      <c r="X13330" s="627"/>
      <c r="Y13330" s="627"/>
      <c r="Z13330" s="627"/>
    </row>
    <row r="13331" spans="18:26" x14ac:dyDescent="0.2">
      <c r="R13331" s="627"/>
      <c r="S13331" s="627"/>
      <c r="T13331" s="627"/>
      <c r="U13331" s="627"/>
      <c r="V13331" s="627"/>
      <c r="W13331" s="627"/>
      <c r="X13331" s="627"/>
      <c r="Y13331" s="627"/>
      <c r="Z13331" s="627"/>
    </row>
    <row r="13332" spans="18:26" x14ac:dyDescent="0.2">
      <c r="R13332" s="627"/>
      <c r="S13332" s="627"/>
      <c r="T13332" s="627"/>
      <c r="U13332" s="627"/>
      <c r="V13332" s="627"/>
      <c r="W13332" s="627"/>
      <c r="X13332" s="627"/>
      <c r="Y13332" s="627"/>
      <c r="Z13332" s="627"/>
    </row>
    <row r="13333" spans="18:26" x14ac:dyDescent="0.2">
      <c r="R13333" s="627"/>
      <c r="S13333" s="627"/>
      <c r="T13333" s="627"/>
      <c r="U13333" s="627"/>
      <c r="V13333" s="627"/>
      <c r="W13333" s="627"/>
      <c r="X13333" s="627"/>
      <c r="Y13333" s="627"/>
      <c r="Z13333" s="627"/>
    </row>
    <row r="13334" spans="18:26" x14ac:dyDescent="0.2">
      <c r="R13334" s="627"/>
      <c r="S13334" s="627"/>
      <c r="T13334" s="627"/>
      <c r="U13334" s="627"/>
      <c r="V13334" s="627"/>
      <c r="W13334" s="627"/>
      <c r="X13334" s="627"/>
      <c r="Y13334" s="627"/>
      <c r="Z13334" s="627"/>
    </row>
    <row r="13335" spans="18:26" x14ac:dyDescent="0.2">
      <c r="R13335" s="627"/>
      <c r="S13335" s="627"/>
      <c r="T13335" s="627"/>
      <c r="U13335" s="627"/>
      <c r="V13335" s="627"/>
      <c r="W13335" s="627"/>
      <c r="X13335" s="627"/>
      <c r="Y13335" s="627"/>
      <c r="Z13335" s="627"/>
    </row>
    <row r="13336" spans="18:26" x14ac:dyDescent="0.2">
      <c r="R13336" s="627"/>
      <c r="S13336" s="627"/>
      <c r="T13336" s="627"/>
      <c r="U13336" s="627"/>
      <c r="V13336" s="627"/>
      <c r="W13336" s="627"/>
      <c r="X13336" s="627"/>
      <c r="Y13336" s="627"/>
      <c r="Z13336" s="627"/>
    </row>
    <row r="13337" spans="18:26" x14ac:dyDescent="0.2">
      <c r="R13337" s="627"/>
      <c r="S13337" s="627"/>
      <c r="T13337" s="627"/>
      <c r="U13337" s="627"/>
      <c r="V13337" s="627"/>
      <c r="W13337" s="627"/>
      <c r="X13337" s="627"/>
      <c r="Y13337" s="627"/>
      <c r="Z13337" s="627"/>
    </row>
    <row r="13338" spans="18:26" x14ac:dyDescent="0.2">
      <c r="R13338" s="627"/>
      <c r="S13338" s="627"/>
      <c r="T13338" s="627"/>
      <c r="U13338" s="627"/>
      <c r="V13338" s="627"/>
      <c r="W13338" s="627"/>
      <c r="X13338" s="627"/>
      <c r="Y13338" s="627"/>
      <c r="Z13338" s="627"/>
    </row>
    <row r="13339" spans="18:26" x14ac:dyDescent="0.2">
      <c r="R13339" s="627"/>
      <c r="S13339" s="627"/>
      <c r="T13339" s="627"/>
      <c r="U13339" s="627"/>
      <c r="V13339" s="627"/>
      <c r="W13339" s="627"/>
      <c r="X13339" s="627"/>
      <c r="Y13339" s="627"/>
      <c r="Z13339" s="627"/>
    </row>
    <row r="13340" spans="18:26" x14ac:dyDescent="0.2">
      <c r="R13340" s="627"/>
      <c r="S13340" s="627"/>
      <c r="T13340" s="627"/>
      <c r="U13340" s="627"/>
      <c r="V13340" s="627"/>
      <c r="W13340" s="627"/>
      <c r="X13340" s="627"/>
      <c r="Y13340" s="627"/>
      <c r="Z13340" s="627"/>
    </row>
    <row r="13341" spans="18:26" x14ac:dyDescent="0.2">
      <c r="R13341" s="627"/>
      <c r="S13341" s="627"/>
      <c r="T13341" s="627"/>
      <c r="U13341" s="627"/>
      <c r="V13341" s="627"/>
      <c r="W13341" s="627"/>
      <c r="X13341" s="627"/>
      <c r="Y13341" s="627"/>
      <c r="Z13341" s="627"/>
    </row>
    <row r="13342" spans="18:26" x14ac:dyDescent="0.2">
      <c r="R13342" s="627"/>
      <c r="S13342" s="627"/>
      <c r="T13342" s="627"/>
      <c r="U13342" s="627"/>
      <c r="V13342" s="627"/>
      <c r="W13342" s="627"/>
      <c r="X13342" s="627"/>
      <c r="Y13342" s="627"/>
      <c r="Z13342" s="627"/>
    </row>
    <row r="13343" spans="18:26" x14ac:dyDescent="0.2">
      <c r="R13343" s="627"/>
      <c r="S13343" s="627"/>
      <c r="T13343" s="627"/>
      <c r="U13343" s="627"/>
      <c r="V13343" s="627"/>
      <c r="W13343" s="627"/>
      <c r="X13343" s="627"/>
      <c r="Y13343" s="627"/>
      <c r="Z13343" s="627"/>
    </row>
    <row r="13344" spans="18:26" x14ac:dyDescent="0.2">
      <c r="R13344" s="627"/>
      <c r="S13344" s="627"/>
      <c r="T13344" s="627"/>
      <c r="U13344" s="627"/>
      <c r="V13344" s="627"/>
      <c r="W13344" s="627"/>
      <c r="X13344" s="627"/>
      <c r="Y13344" s="627"/>
      <c r="Z13344" s="627"/>
    </row>
    <row r="13345" spans="18:26" x14ac:dyDescent="0.2">
      <c r="R13345" s="627"/>
      <c r="S13345" s="627"/>
      <c r="T13345" s="627"/>
      <c r="U13345" s="627"/>
      <c r="V13345" s="627"/>
      <c r="W13345" s="627"/>
      <c r="X13345" s="627"/>
      <c r="Y13345" s="627"/>
      <c r="Z13345" s="627"/>
    </row>
    <row r="13346" spans="18:26" x14ac:dyDescent="0.2">
      <c r="R13346" s="627"/>
      <c r="S13346" s="627"/>
      <c r="T13346" s="627"/>
      <c r="U13346" s="627"/>
      <c r="V13346" s="627"/>
      <c r="W13346" s="627"/>
      <c r="X13346" s="627"/>
      <c r="Y13346" s="627"/>
      <c r="Z13346" s="627"/>
    </row>
    <row r="13347" spans="18:26" x14ac:dyDescent="0.2">
      <c r="R13347" s="627"/>
      <c r="S13347" s="627"/>
      <c r="T13347" s="627"/>
      <c r="U13347" s="627"/>
      <c r="V13347" s="627"/>
      <c r="W13347" s="627"/>
      <c r="X13347" s="627"/>
      <c r="Y13347" s="627"/>
      <c r="Z13347" s="627"/>
    </row>
    <row r="13348" spans="18:26" x14ac:dyDescent="0.2">
      <c r="R13348" s="627"/>
      <c r="S13348" s="627"/>
      <c r="T13348" s="627"/>
      <c r="U13348" s="627"/>
      <c r="V13348" s="627"/>
      <c r="W13348" s="627"/>
      <c r="X13348" s="627"/>
      <c r="Y13348" s="627"/>
      <c r="Z13348" s="627"/>
    </row>
    <row r="13349" spans="18:26" x14ac:dyDescent="0.2">
      <c r="R13349" s="627"/>
      <c r="S13349" s="627"/>
      <c r="T13349" s="627"/>
      <c r="U13349" s="627"/>
      <c r="V13349" s="627"/>
      <c r="W13349" s="627"/>
      <c r="X13349" s="627"/>
      <c r="Y13349" s="627"/>
      <c r="Z13349" s="627"/>
    </row>
    <row r="13350" spans="18:26" x14ac:dyDescent="0.2">
      <c r="R13350" s="627"/>
      <c r="S13350" s="627"/>
      <c r="T13350" s="627"/>
      <c r="U13350" s="627"/>
      <c r="V13350" s="627"/>
      <c r="W13350" s="627"/>
      <c r="X13350" s="627"/>
      <c r="Y13350" s="627"/>
      <c r="Z13350" s="627"/>
    </row>
    <row r="13351" spans="18:26" x14ac:dyDescent="0.2">
      <c r="R13351" s="627"/>
      <c r="S13351" s="627"/>
      <c r="T13351" s="627"/>
      <c r="U13351" s="627"/>
      <c r="V13351" s="627"/>
      <c r="W13351" s="627"/>
      <c r="X13351" s="627"/>
      <c r="Y13351" s="627"/>
      <c r="Z13351" s="627"/>
    </row>
    <row r="13352" spans="18:26" x14ac:dyDescent="0.2">
      <c r="R13352" s="627"/>
      <c r="S13352" s="627"/>
      <c r="T13352" s="627"/>
      <c r="U13352" s="627"/>
      <c r="V13352" s="627"/>
      <c r="W13352" s="627"/>
      <c r="X13352" s="627"/>
      <c r="Y13352" s="627"/>
      <c r="Z13352" s="627"/>
    </row>
    <row r="13353" spans="18:26" x14ac:dyDescent="0.2">
      <c r="R13353" s="627"/>
      <c r="S13353" s="627"/>
      <c r="T13353" s="627"/>
      <c r="U13353" s="627"/>
      <c r="V13353" s="627"/>
      <c r="W13353" s="627"/>
      <c r="X13353" s="627"/>
      <c r="Y13353" s="627"/>
      <c r="Z13353" s="627"/>
    </row>
    <row r="13354" spans="18:26" x14ac:dyDescent="0.2">
      <c r="R13354" s="627"/>
      <c r="S13354" s="627"/>
      <c r="T13354" s="627"/>
      <c r="U13354" s="627"/>
      <c r="V13354" s="627"/>
      <c r="W13354" s="627"/>
      <c r="X13354" s="627"/>
      <c r="Y13354" s="627"/>
      <c r="Z13354" s="627"/>
    </row>
    <row r="13355" spans="18:26" x14ac:dyDescent="0.2">
      <c r="R13355" s="627"/>
      <c r="S13355" s="627"/>
      <c r="T13355" s="627"/>
      <c r="U13355" s="627"/>
      <c r="V13355" s="627"/>
      <c r="W13355" s="627"/>
      <c r="X13355" s="627"/>
      <c r="Y13355" s="627"/>
      <c r="Z13355" s="627"/>
    </row>
    <row r="13356" spans="18:26" x14ac:dyDescent="0.2">
      <c r="R13356" s="627"/>
      <c r="S13356" s="627"/>
      <c r="T13356" s="627"/>
      <c r="U13356" s="627"/>
      <c r="V13356" s="627"/>
      <c r="W13356" s="627"/>
      <c r="X13356" s="627"/>
      <c r="Y13356" s="627"/>
      <c r="Z13356" s="627"/>
    </row>
    <row r="13357" spans="18:26" x14ac:dyDescent="0.2">
      <c r="R13357" s="627"/>
      <c r="S13357" s="627"/>
      <c r="T13357" s="627"/>
      <c r="U13357" s="627"/>
      <c r="V13357" s="627"/>
      <c r="W13357" s="627"/>
      <c r="X13357" s="627"/>
      <c r="Y13357" s="627"/>
      <c r="Z13357" s="627"/>
    </row>
    <row r="13358" spans="18:26" x14ac:dyDescent="0.2">
      <c r="R13358" s="627"/>
      <c r="S13358" s="627"/>
      <c r="T13358" s="627"/>
      <c r="U13358" s="627"/>
      <c r="V13358" s="627"/>
      <c r="W13358" s="627"/>
      <c r="X13358" s="627"/>
      <c r="Y13358" s="627"/>
      <c r="Z13358" s="627"/>
    </row>
    <row r="13359" spans="18:26" x14ac:dyDescent="0.2">
      <c r="R13359" s="627"/>
      <c r="S13359" s="627"/>
      <c r="T13359" s="627"/>
      <c r="U13359" s="627"/>
      <c r="V13359" s="627"/>
      <c r="W13359" s="627"/>
      <c r="X13359" s="627"/>
      <c r="Y13359" s="627"/>
      <c r="Z13359" s="627"/>
    </row>
    <row r="13360" spans="18:26" x14ac:dyDescent="0.2">
      <c r="R13360" s="627"/>
      <c r="S13360" s="627"/>
      <c r="T13360" s="627"/>
      <c r="U13360" s="627"/>
      <c r="V13360" s="627"/>
      <c r="W13360" s="627"/>
      <c r="X13360" s="627"/>
      <c r="Y13360" s="627"/>
      <c r="Z13360" s="627"/>
    </row>
    <row r="13361" spans="18:26" x14ac:dyDescent="0.2">
      <c r="R13361" s="627"/>
      <c r="S13361" s="627"/>
      <c r="T13361" s="627"/>
      <c r="U13361" s="627"/>
      <c r="V13361" s="627"/>
      <c r="W13361" s="627"/>
      <c r="X13361" s="627"/>
      <c r="Y13361" s="627"/>
      <c r="Z13361" s="627"/>
    </row>
    <row r="13362" spans="18:26" x14ac:dyDescent="0.2">
      <c r="R13362" s="627"/>
      <c r="S13362" s="627"/>
      <c r="T13362" s="627"/>
      <c r="U13362" s="627"/>
      <c r="V13362" s="627"/>
      <c r="W13362" s="627"/>
      <c r="X13362" s="627"/>
      <c r="Y13362" s="627"/>
      <c r="Z13362" s="627"/>
    </row>
    <row r="13363" spans="18:26" x14ac:dyDescent="0.2">
      <c r="R13363" s="627"/>
      <c r="S13363" s="627"/>
      <c r="T13363" s="627"/>
      <c r="U13363" s="627"/>
      <c r="V13363" s="627"/>
      <c r="W13363" s="627"/>
      <c r="X13363" s="627"/>
      <c r="Y13363" s="627"/>
      <c r="Z13363" s="627"/>
    </row>
    <row r="13364" spans="18:26" x14ac:dyDescent="0.2">
      <c r="R13364" s="627"/>
      <c r="S13364" s="627"/>
      <c r="T13364" s="627"/>
      <c r="U13364" s="627"/>
      <c r="V13364" s="627"/>
      <c r="W13364" s="627"/>
      <c r="X13364" s="627"/>
      <c r="Y13364" s="627"/>
      <c r="Z13364" s="627"/>
    </row>
    <row r="13365" spans="18:26" x14ac:dyDescent="0.2">
      <c r="R13365" s="627"/>
      <c r="S13365" s="627"/>
      <c r="T13365" s="627"/>
      <c r="U13365" s="627"/>
      <c r="V13365" s="627"/>
      <c r="W13365" s="627"/>
      <c r="X13365" s="627"/>
      <c r="Y13365" s="627"/>
      <c r="Z13365" s="627"/>
    </row>
    <row r="13366" spans="18:26" x14ac:dyDescent="0.2">
      <c r="R13366" s="627"/>
      <c r="S13366" s="627"/>
      <c r="T13366" s="627"/>
      <c r="U13366" s="627"/>
      <c r="V13366" s="627"/>
      <c r="W13366" s="627"/>
      <c r="X13366" s="627"/>
      <c r="Y13366" s="627"/>
      <c r="Z13366" s="627"/>
    </row>
    <row r="13367" spans="18:26" x14ac:dyDescent="0.2">
      <c r="R13367" s="627"/>
      <c r="S13367" s="627"/>
      <c r="T13367" s="627"/>
      <c r="U13367" s="627"/>
      <c r="V13367" s="627"/>
      <c r="W13367" s="627"/>
      <c r="X13367" s="627"/>
      <c r="Y13367" s="627"/>
      <c r="Z13367" s="627"/>
    </row>
    <row r="13368" spans="18:26" x14ac:dyDescent="0.2">
      <c r="R13368" s="627"/>
      <c r="S13368" s="627"/>
      <c r="T13368" s="627"/>
      <c r="U13368" s="627"/>
      <c r="V13368" s="627"/>
      <c r="W13368" s="627"/>
      <c r="X13368" s="627"/>
      <c r="Y13368" s="627"/>
      <c r="Z13368" s="627"/>
    </row>
    <row r="13369" spans="18:26" x14ac:dyDescent="0.2">
      <c r="R13369" s="627"/>
      <c r="S13369" s="627"/>
      <c r="T13369" s="627"/>
      <c r="U13369" s="627"/>
      <c r="V13369" s="627"/>
      <c r="W13369" s="627"/>
      <c r="X13369" s="627"/>
      <c r="Y13369" s="627"/>
      <c r="Z13369" s="627"/>
    </row>
    <row r="13370" spans="18:26" x14ac:dyDescent="0.2">
      <c r="R13370" s="627"/>
      <c r="S13370" s="627"/>
      <c r="T13370" s="627"/>
      <c r="U13370" s="627"/>
      <c r="V13370" s="627"/>
      <c r="W13370" s="627"/>
      <c r="X13370" s="627"/>
      <c r="Y13370" s="627"/>
      <c r="Z13370" s="627"/>
    </row>
    <row r="13371" spans="18:26" x14ac:dyDescent="0.2">
      <c r="R13371" s="627"/>
      <c r="S13371" s="627"/>
      <c r="T13371" s="627"/>
      <c r="U13371" s="627"/>
      <c r="V13371" s="627"/>
      <c r="W13371" s="627"/>
      <c r="X13371" s="627"/>
      <c r="Y13371" s="627"/>
      <c r="Z13371" s="627"/>
    </row>
    <row r="13372" spans="18:26" x14ac:dyDescent="0.2">
      <c r="R13372" s="627"/>
      <c r="S13372" s="627"/>
      <c r="T13372" s="627"/>
      <c r="U13372" s="627"/>
      <c r="V13372" s="627"/>
      <c r="W13372" s="627"/>
      <c r="X13372" s="627"/>
      <c r="Y13372" s="627"/>
      <c r="Z13372" s="627"/>
    </row>
    <row r="13373" spans="18:26" x14ac:dyDescent="0.2">
      <c r="R13373" s="627"/>
      <c r="S13373" s="627"/>
      <c r="T13373" s="627"/>
      <c r="U13373" s="627"/>
      <c r="V13373" s="627"/>
      <c r="W13373" s="627"/>
      <c r="X13373" s="627"/>
      <c r="Y13373" s="627"/>
      <c r="Z13373" s="627"/>
    </row>
    <row r="13374" spans="18:26" x14ac:dyDescent="0.2">
      <c r="R13374" s="627"/>
      <c r="S13374" s="627"/>
      <c r="T13374" s="627"/>
      <c r="U13374" s="627"/>
      <c r="V13374" s="627"/>
      <c r="W13374" s="627"/>
      <c r="X13374" s="627"/>
      <c r="Y13374" s="627"/>
      <c r="Z13374" s="627"/>
    </row>
    <row r="13375" spans="18:26" x14ac:dyDescent="0.2">
      <c r="R13375" s="627"/>
      <c r="S13375" s="627"/>
      <c r="T13375" s="627"/>
      <c r="U13375" s="627"/>
      <c r="V13375" s="627"/>
      <c r="W13375" s="627"/>
      <c r="X13375" s="627"/>
      <c r="Y13375" s="627"/>
      <c r="Z13375" s="627"/>
    </row>
    <row r="13376" spans="18:26" x14ac:dyDescent="0.2">
      <c r="R13376" s="627"/>
      <c r="S13376" s="627"/>
      <c r="T13376" s="627"/>
      <c r="U13376" s="627"/>
      <c r="V13376" s="627"/>
      <c r="W13376" s="627"/>
      <c r="X13376" s="627"/>
      <c r="Y13376" s="627"/>
      <c r="Z13376" s="627"/>
    </row>
    <row r="13377" spans="18:26" x14ac:dyDescent="0.2">
      <c r="R13377" s="627"/>
      <c r="S13377" s="627"/>
      <c r="T13377" s="627"/>
      <c r="U13377" s="627"/>
      <c r="V13377" s="627"/>
      <c r="W13377" s="627"/>
      <c r="X13377" s="627"/>
      <c r="Y13377" s="627"/>
      <c r="Z13377" s="627"/>
    </row>
    <row r="13378" spans="18:26" x14ac:dyDescent="0.2">
      <c r="R13378" s="627"/>
      <c r="S13378" s="627"/>
      <c r="T13378" s="627"/>
      <c r="U13378" s="627"/>
      <c r="V13378" s="627"/>
      <c r="W13378" s="627"/>
      <c r="X13378" s="627"/>
      <c r="Y13378" s="627"/>
      <c r="Z13378" s="627"/>
    </row>
    <row r="13379" spans="18:26" x14ac:dyDescent="0.2">
      <c r="R13379" s="627"/>
      <c r="S13379" s="627"/>
      <c r="T13379" s="627"/>
      <c r="U13379" s="627"/>
      <c r="V13379" s="627"/>
      <c r="W13379" s="627"/>
      <c r="X13379" s="627"/>
      <c r="Y13379" s="627"/>
      <c r="Z13379" s="627"/>
    </row>
    <row r="13380" spans="18:26" x14ac:dyDescent="0.2">
      <c r="R13380" s="627"/>
      <c r="S13380" s="627"/>
      <c r="T13380" s="627"/>
      <c r="U13380" s="627"/>
      <c r="V13380" s="627"/>
      <c r="W13380" s="627"/>
      <c r="X13380" s="627"/>
      <c r="Y13380" s="627"/>
      <c r="Z13380" s="627"/>
    </row>
    <row r="13381" spans="18:26" x14ac:dyDescent="0.2">
      <c r="R13381" s="627"/>
      <c r="S13381" s="627"/>
      <c r="T13381" s="627"/>
      <c r="U13381" s="627"/>
      <c r="V13381" s="627"/>
      <c r="W13381" s="627"/>
      <c r="X13381" s="627"/>
      <c r="Y13381" s="627"/>
      <c r="Z13381" s="627"/>
    </row>
    <row r="13382" spans="18:26" x14ac:dyDescent="0.2">
      <c r="R13382" s="627"/>
      <c r="S13382" s="627"/>
      <c r="T13382" s="627"/>
      <c r="U13382" s="627"/>
      <c r="V13382" s="627"/>
      <c r="W13382" s="627"/>
      <c r="X13382" s="627"/>
      <c r="Y13382" s="627"/>
      <c r="Z13382" s="627"/>
    </row>
    <row r="13383" spans="18:26" x14ac:dyDescent="0.2">
      <c r="R13383" s="627"/>
      <c r="S13383" s="627"/>
      <c r="T13383" s="627"/>
      <c r="U13383" s="627"/>
      <c r="V13383" s="627"/>
      <c r="W13383" s="627"/>
      <c r="X13383" s="627"/>
      <c r="Y13383" s="627"/>
      <c r="Z13383" s="627"/>
    </row>
    <row r="13384" spans="18:26" x14ac:dyDescent="0.2">
      <c r="R13384" s="627"/>
      <c r="S13384" s="627"/>
      <c r="T13384" s="627"/>
      <c r="U13384" s="627"/>
      <c r="V13384" s="627"/>
      <c r="W13384" s="627"/>
      <c r="X13384" s="627"/>
      <c r="Y13384" s="627"/>
      <c r="Z13384" s="627"/>
    </row>
    <row r="13385" spans="18:26" x14ac:dyDescent="0.2">
      <c r="R13385" s="627"/>
      <c r="S13385" s="627"/>
      <c r="T13385" s="627"/>
      <c r="U13385" s="627"/>
      <c r="V13385" s="627"/>
      <c r="W13385" s="627"/>
      <c r="X13385" s="627"/>
      <c r="Y13385" s="627"/>
      <c r="Z13385" s="627"/>
    </row>
    <row r="13386" spans="18:26" x14ac:dyDescent="0.2">
      <c r="R13386" s="627"/>
      <c r="S13386" s="627"/>
      <c r="T13386" s="627"/>
      <c r="U13386" s="627"/>
      <c r="V13386" s="627"/>
      <c r="W13386" s="627"/>
      <c r="X13386" s="627"/>
      <c r="Y13386" s="627"/>
      <c r="Z13386" s="627"/>
    </row>
    <row r="13387" spans="18:26" x14ac:dyDescent="0.2">
      <c r="R13387" s="627"/>
      <c r="S13387" s="627"/>
      <c r="T13387" s="627"/>
      <c r="U13387" s="627"/>
      <c r="V13387" s="627"/>
      <c r="W13387" s="627"/>
      <c r="X13387" s="627"/>
      <c r="Y13387" s="627"/>
      <c r="Z13387" s="627"/>
    </row>
    <row r="13388" spans="18:26" x14ac:dyDescent="0.2">
      <c r="R13388" s="627"/>
      <c r="S13388" s="627"/>
      <c r="T13388" s="627"/>
      <c r="U13388" s="627"/>
      <c r="V13388" s="627"/>
      <c r="W13388" s="627"/>
      <c r="X13388" s="627"/>
      <c r="Y13388" s="627"/>
      <c r="Z13388" s="627"/>
    </row>
    <row r="13389" spans="18:26" x14ac:dyDescent="0.2">
      <c r="R13389" s="627"/>
      <c r="S13389" s="627"/>
      <c r="T13389" s="627"/>
      <c r="U13389" s="627"/>
      <c r="V13389" s="627"/>
      <c r="W13389" s="627"/>
      <c r="X13389" s="627"/>
      <c r="Y13389" s="627"/>
      <c r="Z13389" s="627"/>
    </row>
    <row r="13390" spans="18:26" x14ac:dyDescent="0.2">
      <c r="R13390" s="627"/>
      <c r="S13390" s="627"/>
      <c r="T13390" s="627"/>
      <c r="U13390" s="627"/>
      <c r="V13390" s="627"/>
      <c r="W13390" s="627"/>
      <c r="X13390" s="627"/>
      <c r="Y13390" s="627"/>
      <c r="Z13390" s="627"/>
    </row>
    <row r="13391" spans="18:26" x14ac:dyDescent="0.2">
      <c r="R13391" s="627"/>
      <c r="S13391" s="627"/>
      <c r="T13391" s="627"/>
      <c r="U13391" s="627"/>
      <c r="V13391" s="627"/>
      <c r="W13391" s="627"/>
      <c r="X13391" s="627"/>
      <c r="Y13391" s="627"/>
      <c r="Z13391" s="627"/>
    </row>
    <row r="13392" spans="18:26" x14ac:dyDescent="0.2">
      <c r="R13392" s="627"/>
      <c r="S13392" s="627"/>
      <c r="T13392" s="627"/>
      <c r="U13392" s="627"/>
      <c r="V13392" s="627"/>
      <c r="W13392" s="627"/>
      <c r="X13392" s="627"/>
      <c r="Y13392" s="627"/>
      <c r="Z13392" s="627"/>
    </row>
    <row r="13393" spans="18:26" x14ac:dyDescent="0.2">
      <c r="R13393" s="627"/>
      <c r="S13393" s="627"/>
      <c r="T13393" s="627"/>
      <c r="U13393" s="627"/>
      <c r="V13393" s="627"/>
      <c r="W13393" s="627"/>
      <c r="X13393" s="627"/>
      <c r="Y13393" s="627"/>
      <c r="Z13393" s="627"/>
    </row>
    <row r="13394" spans="18:26" x14ac:dyDescent="0.2">
      <c r="R13394" s="627"/>
      <c r="S13394" s="627"/>
      <c r="T13394" s="627"/>
      <c r="U13394" s="627"/>
      <c r="V13394" s="627"/>
      <c r="W13394" s="627"/>
      <c r="X13394" s="627"/>
      <c r="Y13394" s="627"/>
      <c r="Z13394" s="627"/>
    </row>
    <row r="13395" spans="18:26" x14ac:dyDescent="0.2">
      <c r="R13395" s="627"/>
      <c r="S13395" s="627"/>
      <c r="T13395" s="627"/>
      <c r="U13395" s="627"/>
      <c r="V13395" s="627"/>
      <c r="W13395" s="627"/>
      <c r="X13395" s="627"/>
      <c r="Y13395" s="627"/>
      <c r="Z13395" s="627"/>
    </row>
    <row r="13396" spans="18:26" x14ac:dyDescent="0.2">
      <c r="R13396" s="627"/>
      <c r="S13396" s="627"/>
      <c r="T13396" s="627"/>
      <c r="U13396" s="627"/>
      <c r="V13396" s="627"/>
      <c r="W13396" s="627"/>
      <c r="X13396" s="627"/>
      <c r="Y13396" s="627"/>
      <c r="Z13396" s="627"/>
    </row>
    <row r="13397" spans="18:26" x14ac:dyDescent="0.2">
      <c r="R13397" s="627"/>
      <c r="S13397" s="627"/>
      <c r="T13397" s="627"/>
      <c r="U13397" s="627"/>
      <c r="V13397" s="627"/>
      <c r="W13397" s="627"/>
      <c r="X13397" s="627"/>
      <c r="Y13397" s="627"/>
      <c r="Z13397" s="627"/>
    </row>
    <row r="13398" spans="18:26" x14ac:dyDescent="0.2">
      <c r="R13398" s="627"/>
      <c r="S13398" s="627"/>
      <c r="T13398" s="627"/>
      <c r="U13398" s="627"/>
      <c r="V13398" s="627"/>
      <c r="W13398" s="627"/>
      <c r="X13398" s="627"/>
      <c r="Y13398" s="627"/>
      <c r="Z13398" s="627"/>
    </row>
    <row r="13399" spans="18:26" x14ac:dyDescent="0.2">
      <c r="R13399" s="627"/>
      <c r="S13399" s="627"/>
      <c r="T13399" s="627"/>
      <c r="U13399" s="627"/>
      <c r="V13399" s="627"/>
      <c r="W13399" s="627"/>
      <c r="X13399" s="627"/>
      <c r="Y13399" s="627"/>
      <c r="Z13399" s="627"/>
    </row>
    <row r="13400" spans="18:26" x14ac:dyDescent="0.2">
      <c r="R13400" s="627"/>
      <c r="S13400" s="627"/>
      <c r="T13400" s="627"/>
      <c r="U13400" s="627"/>
      <c r="V13400" s="627"/>
      <c r="W13400" s="627"/>
      <c r="X13400" s="627"/>
      <c r="Y13400" s="627"/>
      <c r="Z13400" s="627"/>
    </row>
    <row r="13401" spans="18:26" x14ac:dyDescent="0.2">
      <c r="R13401" s="627"/>
      <c r="S13401" s="627"/>
      <c r="T13401" s="627"/>
      <c r="U13401" s="627"/>
      <c r="V13401" s="627"/>
      <c r="W13401" s="627"/>
      <c r="X13401" s="627"/>
      <c r="Y13401" s="627"/>
      <c r="Z13401" s="627"/>
    </row>
    <row r="13402" spans="18:26" x14ac:dyDescent="0.2">
      <c r="R13402" s="627"/>
      <c r="S13402" s="627"/>
      <c r="T13402" s="627"/>
      <c r="U13402" s="627"/>
      <c r="V13402" s="627"/>
      <c r="W13402" s="627"/>
      <c r="X13402" s="627"/>
      <c r="Y13402" s="627"/>
      <c r="Z13402" s="627"/>
    </row>
    <row r="13403" spans="18:26" x14ac:dyDescent="0.2">
      <c r="R13403" s="627"/>
      <c r="S13403" s="627"/>
      <c r="T13403" s="627"/>
      <c r="U13403" s="627"/>
      <c r="V13403" s="627"/>
      <c r="W13403" s="627"/>
      <c r="X13403" s="627"/>
      <c r="Y13403" s="627"/>
      <c r="Z13403" s="627"/>
    </row>
    <row r="13404" spans="18:26" x14ac:dyDescent="0.2">
      <c r="R13404" s="627"/>
      <c r="S13404" s="627"/>
      <c r="T13404" s="627"/>
      <c r="U13404" s="627"/>
      <c r="V13404" s="627"/>
      <c r="W13404" s="627"/>
      <c r="X13404" s="627"/>
      <c r="Y13404" s="627"/>
      <c r="Z13404" s="627"/>
    </row>
    <row r="13405" spans="18:26" x14ac:dyDescent="0.2">
      <c r="R13405" s="627"/>
      <c r="S13405" s="627"/>
      <c r="T13405" s="627"/>
      <c r="U13405" s="627"/>
      <c r="V13405" s="627"/>
      <c r="W13405" s="627"/>
      <c r="X13405" s="627"/>
      <c r="Y13405" s="627"/>
      <c r="Z13405" s="627"/>
    </row>
    <row r="13406" spans="18:26" x14ac:dyDescent="0.2">
      <c r="R13406" s="627"/>
      <c r="S13406" s="627"/>
      <c r="T13406" s="627"/>
      <c r="U13406" s="627"/>
      <c r="V13406" s="627"/>
      <c r="W13406" s="627"/>
      <c r="X13406" s="627"/>
      <c r="Y13406" s="627"/>
      <c r="Z13406" s="627"/>
    </row>
    <row r="13407" spans="18:26" x14ac:dyDescent="0.2">
      <c r="R13407" s="627"/>
      <c r="S13407" s="627"/>
      <c r="T13407" s="627"/>
      <c r="U13407" s="627"/>
      <c r="V13407" s="627"/>
      <c r="W13407" s="627"/>
      <c r="X13407" s="627"/>
      <c r="Y13407" s="627"/>
      <c r="Z13407" s="627"/>
    </row>
    <row r="13408" spans="18:26" x14ac:dyDescent="0.2">
      <c r="R13408" s="627"/>
      <c r="S13408" s="627"/>
      <c r="T13408" s="627"/>
      <c r="U13408" s="627"/>
      <c r="V13408" s="627"/>
      <c r="W13408" s="627"/>
      <c r="X13408" s="627"/>
      <c r="Y13408" s="627"/>
      <c r="Z13408" s="627"/>
    </row>
    <row r="13409" spans="18:26" x14ac:dyDescent="0.2">
      <c r="R13409" s="627"/>
      <c r="S13409" s="627"/>
      <c r="T13409" s="627"/>
      <c r="U13409" s="627"/>
      <c r="V13409" s="627"/>
      <c r="W13409" s="627"/>
      <c r="X13409" s="627"/>
      <c r="Y13409" s="627"/>
      <c r="Z13409" s="627"/>
    </row>
    <row r="13410" spans="18:26" x14ac:dyDescent="0.2">
      <c r="R13410" s="627"/>
      <c r="S13410" s="627"/>
      <c r="T13410" s="627"/>
      <c r="U13410" s="627"/>
      <c r="V13410" s="627"/>
      <c r="W13410" s="627"/>
      <c r="X13410" s="627"/>
      <c r="Y13410" s="627"/>
      <c r="Z13410" s="627"/>
    </row>
    <row r="13411" spans="18:26" x14ac:dyDescent="0.2">
      <c r="R13411" s="627"/>
      <c r="S13411" s="627"/>
      <c r="T13411" s="627"/>
      <c r="U13411" s="627"/>
      <c r="V13411" s="627"/>
      <c r="W13411" s="627"/>
      <c r="X13411" s="627"/>
      <c r="Y13411" s="627"/>
      <c r="Z13411" s="627"/>
    </row>
    <row r="13412" spans="18:26" x14ac:dyDescent="0.2">
      <c r="R13412" s="627"/>
      <c r="S13412" s="627"/>
      <c r="T13412" s="627"/>
      <c r="U13412" s="627"/>
      <c r="V13412" s="627"/>
      <c r="W13412" s="627"/>
      <c r="X13412" s="627"/>
      <c r="Y13412" s="627"/>
      <c r="Z13412" s="627"/>
    </row>
    <row r="13413" spans="18:26" x14ac:dyDescent="0.2">
      <c r="R13413" s="627"/>
      <c r="S13413" s="627"/>
      <c r="T13413" s="627"/>
      <c r="U13413" s="627"/>
      <c r="V13413" s="627"/>
      <c r="W13413" s="627"/>
      <c r="X13413" s="627"/>
      <c r="Y13413" s="627"/>
      <c r="Z13413" s="627"/>
    </row>
    <row r="13414" spans="18:26" x14ac:dyDescent="0.2">
      <c r="R13414" s="627"/>
      <c r="S13414" s="627"/>
      <c r="T13414" s="627"/>
      <c r="U13414" s="627"/>
      <c r="V13414" s="627"/>
      <c r="W13414" s="627"/>
      <c r="X13414" s="627"/>
      <c r="Y13414" s="627"/>
      <c r="Z13414" s="627"/>
    </row>
    <row r="13415" spans="18:26" x14ac:dyDescent="0.2">
      <c r="R13415" s="627"/>
      <c r="S13415" s="627"/>
      <c r="T13415" s="627"/>
      <c r="U13415" s="627"/>
      <c r="V13415" s="627"/>
      <c r="W13415" s="627"/>
      <c r="X13415" s="627"/>
      <c r="Y13415" s="627"/>
      <c r="Z13415" s="627"/>
    </row>
    <row r="13416" spans="18:26" x14ac:dyDescent="0.2">
      <c r="R13416" s="627"/>
      <c r="S13416" s="627"/>
      <c r="T13416" s="627"/>
      <c r="U13416" s="627"/>
      <c r="V13416" s="627"/>
      <c r="W13416" s="627"/>
      <c r="X13416" s="627"/>
      <c r="Y13416" s="627"/>
      <c r="Z13416" s="627"/>
    </row>
    <row r="13417" spans="18:26" x14ac:dyDescent="0.2">
      <c r="R13417" s="627"/>
      <c r="S13417" s="627"/>
      <c r="T13417" s="627"/>
      <c r="U13417" s="627"/>
      <c r="V13417" s="627"/>
      <c r="W13417" s="627"/>
      <c r="X13417" s="627"/>
      <c r="Y13417" s="627"/>
      <c r="Z13417" s="627"/>
    </row>
    <row r="13418" spans="18:26" x14ac:dyDescent="0.2">
      <c r="R13418" s="627"/>
      <c r="S13418" s="627"/>
      <c r="T13418" s="627"/>
      <c r="U13418" s="627"/>
      <c r="V13418" s="627"/>
      <c r="W13418" s="627"/>
      <c r="X13418" s="627"/>
      <c r="Y13418" s="627"/>
      <c r="Z13418" s="627"/>
    </row>
    <row r="13419" spans="18:26" x14ac:dyDescent="0.2">
      <c r="R13419" s="627"/>
      <c r="S13419" s="627"/>
      <c r="T13419" s="627"/>
      <c r="U13419" s="627"/>
      <c r="V13419" s="627"/>
      <c r="W13419" s="627"/>
      <c r="X13419" s="627"/>
      <c r="Y13419" s="627"/>
      <c r="Z13419" s="627"/>
    </row>
    <row r="13420" spans="18:26" x14ac:dyDescent="0.2">
      <c r="R13420" s="627"/>
      <c r="S13420" s="627"/>
      <c r="T13420" s="627"/>
      <c r="U13420" s="627"/>
      <c r="V13420" s="627"/>
      <c r="W13420" s="627"/>
      <c r="X13420" s="627"/>
      <c r="Y13420" s="627"/>
      <c r="Z13420" s="627"/>
    </row>
    <row r="13421" spans="18:26" x14ac:dyDescent="0.2">
      <c r="R13421" s="627"/>
      <c r="S13421" s="627"/>
      <c r="T13421" s="627"/>
      <c r="U13421" s="627"/>
      <c r="V13421" s="627"/>
      <c r="W13421" s="627"/>
      <c r="X13421" s="627"/>
      <c r="Y13421" s="627"/>
      <c r="Z13421" s="627"/>
    </row>
    <row r="13422" spans="18:26" x14ac:dyDescent="0.2">
      <c r="R13422" s="627"/>
      <c r="S13422" s="627"/>
      <c r="T13422" s="627"/>
      <c r="U13422" s="627"/>
      <c r="V13422" s="627"/>
      <c r="W13422" s="627"/>
      <c r="X13422" s="627"/>
      <c r="Y13422" s="627"/>
      <c r="Z13422" s="627"/>
    </row>
    <row r="13423" spans="18:26" x14ac:dyDescent="0.2">
      <c r="R13423" s="627"/>
      <c r="S13423" s="627"/>
      <c r="T13423" s="627"/>
      <c r="U13423" s="627"/>
      <c r="V13423" s="627"/>
      <c r="W13423" s="627"/>
      <c r="X13423" s="627"/>
      <c r="Y13423" s="627"/>
      <c r="Z13423" s="627"/>
    </row>
    <row r="13424" spans="18:26" x14ac:dyDescent="0.2">
      <c r="R13424" s="627"/>
      <c r="S13424" s="627"/>
      <c r="T13424" s="627"/>
      <c r="U13424" s="627"/>
      <c r="V13424" s="627"/>
      <c r="W13424" s="627"/>
      <c r="X13424" s="627"/>
      <c r="Y13424" s="627"/>
      <c r="Z13424" s="627"/>
    </row>
    <row r="13425" spans="18:26" x14ac:dyDescent="0.2">
      <c r="R13425" s="627"/>
      <c r="S13425" s="627"/>
      <c r="T13425" s="627"/>
      <c r="U13425" s="627"/>
      <c r="V13425" s="627"/>
      <c r="W13425" s="627"/>
      <c r="X13425" s="627"/>
      <c r="Y13425" s="627"/>
      <c r="Z13425" s="627"/>
    </row>
    <row r="13426" spans="18:26" x14ac:dyDescent="0.2">
      <c r="R13426" s="627"/>
      <c r="S13426" s="627"/>
      <c r="T13426" s="627"/>
      <c r="U13426" s="627"/>
      <c r="V13426" s="627"/>
      <c r="W13426" s="627"/>
      <c r="X13426" s="627"/>
      <c r="Y13426" s="627"/>
      <c r="Z13426" s="627"/>
    </row>
    <row r="13427" spans="18:26" x14ac:dyDescent="0.2">
      <c r="R13427" s="627"/>
      <c r="S13427" s="627"/>
      <c r="T13427" s="627"/>
      <c r="U13427" s="627"/>
      <c r="V13427" s="627"/>
      <c r="W13427" s="627"/>
      <c r="X13427" s="627"/>
      <c r="Y13427" s="627"/>
      <c r="Z13427" s="627"/>
    </row>
    <row r="13428" spans="18:26" x14ac:dyDescent="0.2">
      <c r="R13428" s="627"/>
      <c r="S13428" s="627"/>
      <c r="T13428" s="627"/>
      <c r="U13428" s="627"/>
      <c r="V13428" s="627"/>
      <c r="W13428" s="627"/>
      <c r="X13428" s="627"/>
      <c r="Y13428" s="627"/>
      <c r="Z13428" s="627"/>
    </row>
    <row r="13429" spans="18:26" x14ac:dyDescent="0.2">
      <c r="R13429" s="627"/>
      <c r="S13429" s="627"/>
      <c r="T13429" s="627"/>
      <c r="U13429" s="627"/>
      <c r="V13429" s="627"/>
      <c r="W13429" s="627"/>
      <c r="X13429" s="627"/>
      <c r="Y13429" s="627"/>
      <c r="Z13429" s="627"/>
    </row>
    <row r="13430" spans="18:26" x14ac:dyDescent="0.2">
      <c r="R13430" s="627"/>
      <c r="S13430" s="627"/>
      <c r="T13430" s="627"/>
      <c r="U13430" s="627"/>
      <c r="V13430" s="627"/>
      <c r="W13430" s="627"/>
      <c r="X13430" s="627"/>
      <c r="Y13430" s="627"/>
      <c r="Z13430" s="627"/>
    </row>
    <row r="13431" spans="18:26" x14ac:dyDescent="0.2">
      <c r="R13431" s="627"/>
      <c r="S13431" s="627"/>
      <c r="T13431" s="627"/>
      <c r="U13431" s="627"/>
      <c r="V13431" s="627"/>
      <c r="W13431" s="627"/>
      <c r="X13431" s="627"/>
      <c r="Y13431" s="627"/>
      <c r="Z13431" s="627"/>
    </row>
    <row r="13432" spans="18:26" x14ac:dyDescent="0.2">
      <c r="R13432" s="627"/>
      <c r="S13432" s="627"/>
      <c r="T13432" s="627"/>
      <c r="U13432" s="627"/>
      <c r="V13432" s="627"/>
      <c r="W13432" s="627"/>
      <c r="X13432" s="627"/>
      <c r="Y13432" s="627"/>
      <c r="Z13432" s="627"/>
    </row>
    <row r="13433" spans="18:26" x14ac:dyDescent="0.2">
      <c r="R13433" s="627"/>
      <c r="S13433" s="627"/>
      <c r="T13433" s="627"/>
      <c r="U13433" s="627"/>
      <c r="V13433" s="627"/>
      <c r="W13433" s="627"/>
      <c r="X13433" s="627"/>
      <c r="Y13433" s="627"/>
      <c r="Z13433" s="627"/>
    </row>
    <row r="13434" spans="18:26" x14ac:dyDescent="0.2">
      <c r="R13434" s="627"/>
      <c r="S13434" s="627"/>
      <c r="T13434" s="627"/>
      <c r="U13434" s="627"/>
      <c r="V13434" s="627"/>
      <c r="W13434" s="627"/>
      <c r="X13434" s="627"/>
      <c r="Y13434" s="627"/>
      <c r="Z13434" s="627"/>
    </row>
    <row r="13435" spans="18:26" x14ac:dyDescent="0.2">
      <c r="R13435" s="627"/>
      <c r="S13435" s="627"/>
      <c r="T13435" s="627"/>
      <c r="U13435" s="627"/>
      <c r="V13435" s="627"/>
      <c r="W13435" s="627"/>
      <c r="X13435" s="627"/>
      <c r="Y13435" s="627"/>
      <c r="Z13435" s="627"/>
    </row>
    <row r="13436" spans="18:26" x14ac:dyDescent="0.2">
      <c r="R13436" s="627"/>
      <c r="S13436" s="627"/>
      <c r="T13436" s="627"/>
      <c r="U13436" s="627"/>
      <c r="V13436" s="627"/>
      <c r="W13436" s="627"/>
      <c r="X13436" s="627"/>
      <c r="Y13436" s="627"/>
      <c r="Z13436" s="627"/>
    </row>
    <row r="13437" spans="18:26" x14ac:dyDescent="0.2">
      <c r="R13437" s="627"/>
      <c r="S13437" s="627"/>
      <c r="T13437" s="627"/>
      <c r="U13437" s="627"/>
      <c r="V13437" s="627"/>
      <c r="W13437" s="627"/>
      <c r="X13437" s="627"/>
      <c r="Y13437" s="627"/>
      <c r="Z13437" s="627"/>
    </row>
    <row r="13438" spans="18:26" x14ac:dyDescent="0.2">
      <c r="R13438" s="627"/>
      <c r="S13438" s="627"/>
      <c r="T13438" s="627"/>
      <c r="U13438" s="627"/>
      <c r="V13438" s="627"/>
      <c r="W13438" s="627"/>
      <c r="X13438" s="627"/>
      <c r="Y13438" s="627"/>
      <c r="Z13438" s="627"/>
    </row>
    <row r="13439" spans="18:26" x14ac:dyDescent="0.2">
      <c r="R13439" s="627"/>
      <c r="S13439" s="627"/>
      <c r="T13439" s="627"/>
      <c r="U13439" s="627"/>
      <c r="V13439" s="627"/>
      <c r="W13439" s="627"/>
      <c r="X13439" s="627"/>
      <c r="Y13439" s="627"/>
      <c r="Z13439" s="627"/>
    </row>
    <row r="13440" spans="18:26" x14ac:dyDescent="0.2">
      <c r="R13440" s="627"/>
      <c r="S13440" s="627"/>
      <c r="T13440" s="627"/>
      <c r="U13440" s="627"/>
      <c r="V13440" s="627"/>
      <c r="W13440" s="627"/>
      <c r="X13440" s="627"/>
      <c r="Y13440" s="627"/>
      <c r="Z13440" s="627"/>
    </row>
    <row r="13441" spans="18:26" x14ac:dyDescent="0.2">
      <c r="R13441" s="627"/>
      <c r="S13441" s="627"/>
      <c r="T13441" s="627"/>
      <c r="U13441" s="627"/>
      <c r="V13441" s="627"/>
      <c r="W13441" s="627"/>
      <c r="X13441" s="627"/>
      <c r="Y13441" s="627"/>
      <c r="Z13441" s="627"/>
    </row>
    <row r="13442" spans="18:26" x14ac:dyDescent="0.2">
      <c r="R13442" s="627"/>
      <c r="S13442" s="627"/>
      <c r="T13442" s="627"/>
      <c r="U13442" s="627"/>
      <c r="V13442" s="627"/>
      <c r="W13442" s="627"/>
      <c r="X13442" s="627"/>
      <c r="Y13442" s="627"/>
      <c r="Z13442" s="627"/>
    </row>
    <row r="13443" spans="18:26" x14ac:dyDescent="0.2">
      <c r="R13443" s="627"/>
      <c r="S13443" s="627"/>
      <c r="T13443" s="627"/>
      <c r="U13443" s="627"/>
      <c r="V13443" s="627"/>
      <c r="W13443" s="627"/>
      <c r="X13443" s="627"/>
      <c r="Y13443" s="627"/>
      <c r="Z13443" s="627"/>
    </row>
    <row r="13444" spans="18:26" x14ac:dyDescent="0.2">
      <c r="R13444" s="627"/>
      <c r="S13444" s="627"/>
      <c r="T13444" s="627"/>
      <c r="U13444" s="627"/>
      <c r="V13444" s="627"/>
      <c r="W13444" s="627"/>
      <c r="X13444" s="627"/>
      <c r="Y13444" s="627"/>
      <c r="Z13444" s="627"/>
    </row>
    <row r="13445" spans="18:26" x14ac:dyDescent="0.2">
      <c r="R13445" s="627"/>
      <c r="S13445" s="627"/>
      <c r="T13445" s="627"/>
      <c r="U13445" s="627"/>
      <c r="V13445" s="627"/>
      <c r="W13445" s="627"/>
      <c r="X13445" s="627"/>
      <c r="Y13445" s="627"/>
      <c r="Z13445" s="627"/>
    </row>
    <row r="13446" spans="18:26" x14ac:dyDescent="0.2">
      <c r="R13446" s="627"/>
      <c r="S13446" s="627"/>
      <c r="T13446" s="627"/>
      <c r="U13446" s="627"/>
      <c r="V13446" s="627"/>
      <c r="W13446" s="627"/>
      <c r="X13446" s="627"/>
      <c r="Y13446" s="627"/>
      <c r="Z13446" s="627"/>
    </row>
    <row r="13447" spans="18:26" x14ac:dyDescent="0.2">
      <c r="R13447" s="627"/>
      <c r="S13447" s="627"/>
      <c r="T13447" s="627"/>
      <c r="U13447" s="627"/>
      <c r="V13447" s="627"/>
      <c r="W13447" s="627"/>
      <c r="X13447" s="627"/>
      <c r="Y13447" s="627"/>
      <c r="Z13447" s="627"/>
    </row>
    <row r="13448" spans="18:26" x14ac:dyDescent="0.2">
      <c r="R13448" s="627"/>
      <c r="S13448" s="627"/>
      <c r="T13448" s="627"/>
      <c r="U13448" s="627"/>
      <c r="V13448" s="627"/>
      <c r="W13448" s="627"/>
      <c r="X13448" s="627"/>
      <c r="Y13448" s="627"/>
      <c r="Z13448" s="627"/>
    </row>
    <row r="13449" spans="18:26" x14ac:dyDescent="0.2">
      <c r="R13449" s="627"/>
      <c r="S13449" s="627"/>
      <c r="T13449" s="627"/>
      <c r="U13449" s="627"/>
      <c r="V13449" s="627"/>
      <c r="W13449" s="627"/>
      <c r="X13449" s="627"/>
      <c r="Y13449" s="627"/>
      <c r="Z13449" s="627"/>
    </row>
    <row r="13450" spans="18:26" x14ac:dyDescent="0.2">
      <c r="R13450" s="627"/>
      <c r="S13450" s="627"/>
      <c r="T13450" s="627"/>
      <c r="U13450" s="627"/>
      <c r="V13450" s="627"/>
      <c r="W13450" s="627"/>
      <c r="X13450" s="627"/>
      <c r="Y13450" s="627"/>
      <c r="Z13450" s="627"/>
    </row>
    <row r="13451" spans="18:26" x14ac:dyDescent="0.2">
      <c r="R13451" s="627"/>
      <c r="S13451" s="627"/>
      <c r="T13451" s="627"/>
      <c r="U13451" s="627"/>
      <c r="V13451" s="627"/>
      <c r="W13451" s="627"/>
      <c r="X13451" s="627"/>
      <c r="Y13451" s="627"/>
      <c r="Z13451" s="627"/>
    </row>
    <row r="13452" spans="18:26" x14ac:dyDescent="0.2">
      <c r="R13452" s="627"/>
      <c r="S13452" s="627"/>
      <c r="T13452" s="627"/>
      <c r="U13452" s="627"/>
      <c r="V13452" s="627"/>
      <c r="W13452" s="627"/>
      <c r="X13452" s="627"/>
      <c r="Y13452" s="627"/>
      <c r="Z13452" s="627"/>
    </row>
    <row r="13453" spans="18:26" x14ac:dyDescent="0.2">
      <c r="R13453" s="627"/>
      <c r="S13453" s="627"/>
      <c r="T13453" s="627"/>
      <c r="U13453" s="627"/>
      <c r="V13453" s="627"/>
      <c r="W13453" s="627"/>
      <c r="X13453" s="627"/>
      <c r="Y13453" s="627"/>
      <c r="Z13453" s="627"/>
    </row>
    <row r="13454" spans="18:26" x14ac:dyDescent="0.2">
      <c r="R13454" s="627"/>
      <c r="S13454" s="627"/>
      <c r="T13454" s="627"/>
      <c r="U13454" s="627"/>
      <c r="V13454" s="627"/>
      <c r="W13454" s="627"/>
      <c r="X13454" s="627"/>
      <c r="Y13454" s="627"/>
      <c r="Z13454" s="627"/>
    </row>
    <row r="13455" spans="18:26" x14ac:dyDescent="0.2">
      <c r="R13455" s="627"/>
      <c r="S13455" s="627"/>
      <c r="T13455" s="627"/>
      <c r="U13455" s="627"/>
      <c r="V13455" s="627"/>
      <c r="W13455" s="627"/>
      <c r="X13455" s="627"/>
      <c r="Y13455" s="627"/>
      <c r="Z13455" s="627"/>
    </row>
    <row r="13456" spans="18:26" x14ac:dyDescent="0.2">
      <c r="R13456" s="627"/>
      <c r="S13456" s="627"/>
      <c r="T13456" s="627"/>
      <c r="U13456" s="627"/>
      <c r="V13456" s="627"/>
      <c r="W13456" s="627"/>
      <c r="X13456" s="627"/>
      <c r="Y13456" s="627"/>
      <c r="Z13456" s="627"/>
    </row>
    <row r="13457" spans="18:26" x14ac:dyDescent="0.2">
      <c r="R13457" s="627"/>
      <c r="S13457" s="627"/>
      <c r="T13457" s="627"/>
      <c r="U13457" s="627"/>
      <c r="V13457" s="627"/>
      <c r="W13457" s="627"/>
      <c r="X13457" s="627"/>
      <c r="Y13457" s="627"/>
      <c r="Z13457" s="627"/>
    </row>
    <row r="13458" spans="18:26" x14ac:dyDescent="0.2">
      <c r="R13458" s="627"/>
      <c r="S13458" s="627"/>
      <c r="T13458" s="627"/>
      <c r="U13458" s="627"/>
      <c r="V13458" s="627"/>
      <c r="W13458" s="627"/>
      <c r="X13458" s="627"/>
      <c r="Y13458" s="627"/>
      <c r="Z13458" s="627"/>
    </row>
    <row r="13459" spans="18:26" x14ac:dyDescent="0.2">
      <c r="R13459" s="627"/>
      <c r="S13459" s="627"/>
      <c r="T13459" s="627"/>
      <c r="U13459" s="627"/>
      <c r="V13459" s="627"/>
      <c r="W13459" s="627"/>
      <c r="X13459" s="627"/>
      <c r="Y13459" s="627"/>
      <c r="Z13459" s="627"/>
    </row>
    <row r="13460" spans="18:26" x14ac:dyDescent="0.2">
      <c r="R13460" s="627"/>
      <c r="S13460" s="627"/>
      <c r="T13460" s="627"/>
      <c r="U13460" s="627"/>
      <c r="V13460" s="627"/>
      <c r="W13460" s="627"/>
      <c r="X13460" s="627"/>
      <c r="Y13460" s="627"/>
      <c r="Z13460" s="627"/>
    </row>
    <row r="13461" spans="18:26" x14ac:dyDescent="0.2">
      <c r="R13461" s="627"/>
      <c r="S13461" s="627"/>
      <c r="T13461" s="627"/>
      <c r="U13461" s="627"/>
      <c r="V13461" s="627"/>
      <c r="W13461" s="627"/>
      <c r="X13461" s="627"/>
      <c r="Y13461" s="627"/>
      <c r="Z13461" s="627"/>
    </row>
    <row r="13462" spans="18:26" x14ac:dyDescent="0.2">
      <c r="R13462" s="627"/>
      <c r="S13462" s="627"/>
      <c r="T13462" s="627"/>
      <c r="U13462" s="627"/>
      <c r="V13462" s="627"/>
      <c r="W13462" s="627"/>
      <c r="X13462" s="627"/>
      <c r="Y13462" s="627"/>
      <c r="Z13462" s="627"/>
    </row>
    <row r="13463" spans="18:26" x14ac:dyDescent="0.2">
      <c r="R13463" s="627"/>
      <c r="S13463" s="627"/>
      <c r="T13463" s="627"/>
      <c r="U13463" s="627"/>
      <c r="V13463" s="627"/>
      <c r="W13463" s="627"/>
      <c r="X13463" s="627"/>
      <c r="Y13463" s="627"/>
      <c r="Z13463" s="627"/>
    </row>
    <row r="13464" spans="18:26" x14ac:dyDescent="0.2">
      <c r="R13464" s="627"/>
      <c r="S13464" s="627"/>
      <c r="T13464" s="627"/>
      <c r="U13464" s="627"/>
      <c r="V13464" s="627"/>
      <c r="W13464" s="627"/>
      <c r="X13464" s="627"/>
      <c r="Y13464" s="627"/>
      <c r="Z13464" s="627"/>
    </row>
    <row r="13465" spans="18:26" x14ac:dyDescent="0.2">
      <c r="R13465" s="627"/>
      <c r="S13465" s="627"/>
      <c r="T13465" s="627"/>
      <c r="U13465" s="627"/>
      <c r="V13465" s="627"/>
      <c r="W13465" s="627"/>
      <c r="X13465" s="627"/>
      <c r="Y13465" s="627"/>
      <c r="Z13465" s="627"/>
    </row>
    <row r="13466" spans="18:26" x14ac:dyDescent="0.2">
      <c r="R13466" s="627"/>
      <c r="S13466" s="627"/>
      <c r="T13466" s="627"/>
      <c r="U13466" s="627"/>
      <c r="V13466" s="627"/>
      <c r="W13466" s="627"/>
      <c r="X13466" s="627"/>
      <c r="Y13466" s="627"/>
      <c r="Z13466" s="627"/>
    </row>
    <row r="13467" spans="18:26" x14ac:dyDescent="0.2">
      <c r="R13467" s="627"/>
      <c r="S13467" s="627"/>
      <c r="T13467" s="627"/>
      <c r="U13467" s="627"/>
      <c r="V13467" s="627"/>
      <c r="W13467" s="627"/>
      <c r="X13467" s="627"/>
      <c r="Y13467" s="627"/>
      <c r="Z13467" s="627"/>
    </row>
    <row r="13468" spans="18:26" x14ac:dyDescent="0.2">
      <c r="R13468" s="627"/>
      <c r="S13468" s="627"/>
      <c r="T13468" s="627"/>
      <c r="U13468" s="627"/>
      <c r="V13468" s="627"/>
      <c r="W13468" s="627"/>
      <c r="X13468" s="627"/>
      <c r="Y13468" s="627"/>
      <c r="Z13468" s="627"/>
    </row>
    <row r="13469" spans="18:26" x14ac:dyDescent="0.2">
      <c r="R13469" s="627"/>
      <c r="S13469" s="627"/>
      <c r="T13469" s="627"/>
      <c r="U13469" s="627"/>
      <c r="V13469" s="627"/>
      <c r="W13469" s="627"/>
      <c r="X13469" s="627"/>
      <c r="Y13469" s="627"/>
      <c r="Z13469" s="627"/>
    </row>
    <row r="13470" spans="18:26" x14ac:dyDescent="0.2">
      <c r="R13470" s="627"/>
      <c r="S13470" s="627"/>
      <c r="T13470" s="627"/>
      <c r="U13470" s="627"/>
      <c r="V13470" s="627"/>
      <c r="W13470" s="627"/>
      <c r="X13470" s="627"/>
      <c r="Y13470" s="627"/>
      <c r="Z13470" s="627"/>
    </row>
    <row r="13471" spans="18:26" x14ac:dyDescent="0.2">
      <c r="R13471" s="627"/>
      <c r="S13471" s="627"/>
      <c r="T13471" s="627"/>
      <c r="U13471" s="627"/>
      <c r="V13471" s="627"/>
      <c r="W13471" s="627"/>
      <c r="X13471" s="627"/>
      <c r="Y13471" s="627"/>
      <c r="Z13471" s="627"/>
    </row>
    <row r="13472" spans="18:26" x14ac:dyDescent="0.2">
      <c r="R13472" s="627"/>
      <c r="S13472" s="627"/>
      <c r="T13472" s="627"/>
      <c r="U13472" s="627"/>
      <c r="V13472" s="627"/>
      <c r="W13472" s="627"/>
      <c r="X13472" s="627"/>
      <c r="Y13472" s="627"/>
      <c r="Z13472" s="627"/>
    </row>
    <row r="13473" spans="18:26" x14ac:dyDescent="0.2">
      <c r="R13473" s="627"/>
      <c r="S13473" s="627"/>
      <c r="T13473" s="627"/>
      <c r="U13473" s="627"/>
      <c r="V13473" s="627"/>
      <c r="W13473" s="627"/>
      <c r="X13473" s="627"/>
      <c r="Y13473" s="627"/>
      <c r="Z13473" s="627"/>
    </row>
    <row r="13474" spans="18:26" x14ac:dyDescent="0.2">
      <c r="R13474" s="627"/>
      <c r="S13474" s="627"/>
      <c r="T13474" s="627"/>
      <c r="U13474" s="627"/>
      <c r="V13474" s="627"/>
      <c r="W13474" s="627"/>
      <c r="X13474" s="627"/>
      <c r="Y13474" s="627"/>
      <c r="Z13474" s="627"/>
    </row>
    <row r="13475" spans="18:26" x14ac:dyDescent="0.2">
      <c r="R13475" s="627"/>
      <c r="S13475" s="627"/>
      <c r="T13475" s="627"/>
      <c r="U13475" s="627"/>
      <c r="V13475" s="627"/>
      <c r="W13475" s="627"/>
      <c r="X13475" s="627"/>
      <c r="Y13475" s="627"/>
      <c r="Z13475" s="627"/>
    </row>
    <row r="13476" spans="18:26" x14ac:dyDescent="0.2">
      <c r="R13476" s="627"/>
      <c r="S13476" s="627"/>
      <c r="T13476" s="627"/>
      <c r="U13476" s="627"/>
      <c r="V13476" s="627"/>
      <c r="W13476" s="627"/>
      <c r="X13476" s="627"/>
      <c r="Y13476" s="627"/>
      <c r="Z13476" s="627"/>
    </row>
    <row r="13477" spans="18:26" x14ac:dyDescent="0.2">
      <c r="R13477" s="627"/>
      <c r="S13477" s="627"/>
      <c r="T13477" s="627"/>
      <c r="U13477" s="627"/>
      <c r="V13477" s="627"/>
      <c r="W13477" s="627"/>
      <c r="X13477" s="627"/>
      <c r="Y13477" s="627"/>
      <c r="Z13477" s="627"/>
    </row>
    <row r="13478" spans="18:26" x14ac:dyDescent="0.2">
      <c r="R13478" s="627"/>
      <c r="S13478" s="627"/>
      <c r="T13478" s="627"/>
      <c r="U13478" s="627"/>
      <c r="V13478" s="627"/>
      <c r="W13478" s="627"/>
      <c r="X13478" s="627"/>
      <c r="Y13478" s="627"/>
      <c r="Z13478" s="627"/>
    </row>
    <row r="13479" spans="18:26" x14ac:dyDescent="0.2">
      <c r="R13479" s="627"/>
      <c r="S13479" s="627"/>
      <c r="T13479" s="627"/>
      <c r="U13479" s="627"/>
      <c r="V13479" s="627"/>
      <c r="W13479" s="627"/>
      <c r="X13479" s="627"/>
      <c r="Y13479" s="627"/>
      <c r="Z13479" s="627"/>
    </row>
    <row r="13480" spans="18:26" x14ac:dyDescent="0.2">
      <c r="R13480" s="627"/>
      <c r="S13480" s="627"/>
      <c r="T13480" s="627"/>
      <c r="U13480" s="627"/>
      <c r="V13480" s="627"/>
      <c r="W13480" s="627"/>
      <c r="X13480" s="627"/>
      <c r="Y13480" s="627"/>
      <c r="Z13480" s="627"/>
    </row>
    <row r="13481" spans="18:26" x14ac:dyDescent="0.2">
      <c r="R13481" s="627"/>
      <c r="S13481" s="627"/>
      <c r="T13481" s="627"/>
      <c r="U13481" s="627"/>
      <c r="V13481" s="627"/>
      <c r="W13481" s="627"/>
      <c r="X13481" s="627"/>
      <c r="Y13481" s="627"/>
      <c r="Z13481" s="627"/>
    </row>
    <row r="13482" spans="18:26" x14ac:dyDescent="0.2">
      <c r="R13482" s="627"/>
      <c r="S13482" s="627"/>
      <c r="T13482" s="627"/>
      <c r="U13482" s="627"/>
      <c r="V13482" s="627"/>
      <c r="W13482" s="627"/>
      <c r="X13482" s="627"/>
      <c r="Y13482" s="627"/>
      <c r="Z13482" s="627"/>
    </row>
    <row r="13483" spans="18:26" x14ac:dyDescent="0.2">
      <c r="R13483" s="627"/>
      <c r="S13483" s="627"/>
      <c r="T13483" s="627"/>
      <c r="U13483" s="627"/>
      <c r="V13483" s="627"/>
      <c r="W13483" s="627"/>
      <c r="X13483" s="627"/>
      <c r="Y13483" s="627"/>
      <c r="Z13483" s="627"/>
    </row>
    <row r="13484" spans="18:26" x14ac:dyDescent="0.2">
      <c r="R13484" s="627"/>
      <c r="S13484" s="627"/>
      <c r="T13484" s="627"/>
      <c r="U13484" s="627"/>
      <c r="V13484" s="627"/>
      <c r="W13484" s="627"/>
      <c r="X13484" s="627"/>
      <c r="Y13484" s="627"/>
      <c r="Z13484" s="627"/>
    </row>
    <row r="13485" spans="18:26" x14ac:dyDescent="0.2">
      <c r="R13485" s="627"/>
      <c r="S13485" s="627"/>
      <c r="T13485" s="627"/>
      <c r="U13485" s="627"/>
      <c r="V13485" s="627"/>
      <c r="W13485" s="627"/>
      <c r="X13485" s="627"/>
      <c r="Y13485" s="627"/>
      <c r="Z13485" s="627"/>
    </row>
    <row r="13486" spans="18:26" x14ac:dyDescent="0.2">
      <c r="R13486" s="627"/>
      <c r="S13486" s="627"/>
      <c r="T13486" s="627"/>
      <c r="U13486" s="627"/>
      <c r="V13486" s="627"/>
      <c r="W13486" s="627"/>
      <c r="X13486" s="627"/>
      <c r="Y13486" s="627"/>
      <c r="Z13486" s="627"/>
    </row>
    <row r="13487" spans="18:26" x14ac:dyDescent="0.2">
      <c r="R13487" s="627"/>
      <c r="S13487" s="627"/>
      <c r="T13487" s="627"/>
      <c r="U13487" s="627"/>
      <c r="V13487" s="627"/>
      <c r="W13487" s="627"/>
      <c r="X13487" s="627"/>
      <c r="Y13487" s="627"/>
      <c r="Z13487" s="627"/>
    </row>
    <row r="13488" spans="18:26" x14ac:dyDescent="0.2">
      <c r="R13488" s="627"/>
      <c r="S13488" s="627"/>
      <c r="T13488" s="627"/>
      <c r="U13488" s="627"/>
      <c r="V13488" s="627"/>
      <c r="W13488" s="627"/>
      <c r="X13488" s="627"/>
      <c r="Y13488" s="627"/>
      <c r="Z13488" s="627"/>
    </row>
    <row r="13489" spans="18:26" x14ac:dyDescent="0.2">
      <c r="R13489" s="627"/>
      <c r="S13489" s="627"/>
      <c r="T13489" s="627"/>
      <c r="U13489" s="627"/>
      <c r="V13489" s="627"/>
      <c r="W13489" s="627"/>
      <c r="X13489" s="627"/>
      <c r="Y13489" s="627"/>
      <c r="Z13489" s="627"/>
    </row>
    <row r="13490" spans="18:26" x14ac:dyDescent="0.2">
      <c r="R13490" s="627"/>
      <c r="S13490" s="627"/>
      <c r="T13490" s="627"/>
      <c r="U13490" s="627"/>
      <c r="V13490" s="627"/>
      <c r="W13490" s="627"/>
      <c r="X13490" s="627"/>
      <c r="Y13490" s="627"/>
      <c r="Z13490" s="627"/>
    </row>
    <row r="13491" spans="18:26" x14ac:dyDescent="0.2">
      <c r="R13491" s="627"/>
      <c r="S13491" s="627"/>
      <c r="T13491" s="627"/>
      <c r="U13491" s="627"/>
      <c r="V13491" s="627"/>
      <c r="W13491" s="627"/>
      <c r="X13491" s="627"/>
      <c r="Y13491" s="627"/>
      <c r="Z13491" s="627"/>
    </row>
    <row r="13492" spans="18:26" x14ac:dyDescent="0.2">
      <c r="R13492" s="627"/>
      <c r="S13492" s="627"/>
      <c r="T13492" s="627"/>
      <c r="U13492" s="627"/>
      <c r="V13492" s="627"/>
      <c r="W13492" s="627"/>
      <c r="X13492" s="627"/>
      <c r="Y13492" s="627"/>
      <c r="Z13492" s="627"/>
    </row>
    <row r="13493" spans="18:26" x14ac:dyDescent="0.2">
      <c r="R13493" s="627"/>
      <c r="S13493" s="627"/>
      <c r="T13493" s="627"/>
      <c r="U13493" s="627"/>
      <c r="V13493" s="627"/>
      <c r="W13493" s="627"/>
      <c r="X13493" s="627"/>
      <c r="Y13493" s="627"/>
      <c r="Z13493" s="627"/>
    </row>
    <row r="13494" spans="18:26" x14ac:dyDescent="0.2">
      <c r="R13494" s="627"/>
      <c r="S13494" s="627"/>
      <c r="T13494" s="627"/>
      <c r="U13494" s="627"/>
      <c r="V13494" s="627"/>
      <c r="W13494" s="627"/>
      <c r="X13494" s="627"/>
      <c r="Y13494" s="627"/>
      <c r="Z13494" s="627"/>
    </row>
    <row r="13495" spans="18:26" x14ac:dyDescent="0.2">
      <c r="R13495" s="627"/>
      <c r="S13495" s="627"/>
      <c r="T13495" s="627"/>
      <c r="U13495" s="627"/>
      <c r="V13495" s="627"/>
      <c r="W13495" s="627"/>
      <c r="X13495" s="627"/>
      <c r="Y13495" s="627"/>
      <c r="Z13495" s="627"/>
    </row>
    <row r="13496" spans="18:26" x14ac:dyDescent="0.2">
      <c r="R13496" s="627"/>
      <c r="S13496" s="627"/>
      <c r="T13496" s="627"/>
      <c r="U13496" s="627"/>
      <c r="V13496" s="627"/>
      <c r="W13496" s="627"/>
      <c r="X13496" s="627"/>
      <c r="Y13496" s="627"/>
      <c r="Z13496" s="627"/>
    </row>
    <row r="13497" spans="18:26" x14ac:dyDescent="0.2">
      <c r="R13497" s="627"/>
      <c r="S13497" s="627"/>
      <c r="T13497" s="627"/>
      <c r="U13497" s="627"/>
      <c r="V13497" s="627"/>
      <c r="W13497" s="627"/>
      <c r="X13497" s="627"/>
      <c r="Y13497" s="627"/>
      <c r="Z13497" s="627"/>
    </row>
    <row r="13498" spans="18:26" x14ac:dyDescent="0.2">
      <c r="R13498" s="627"/>
      <c r="S13498" s="627"/>
      <c r="T13498" s="627"/>
      <c r="U13498" s="627"/>
      <c r="V13498" s="627"/>
      <c r="W13498" s="627"/>
      <c r="X13498" s="627"/>
      <c r="Y13498" s="627"/>
      <c r="Z13498" s="627"/>
    </row>
    <row r="13499" spans="18:26" x14ac:dyDescent="0.2">
      <c r="R13499" s="627"/>
      <c r="S13499" s="627"/>
      <c r="T13499" s="627"/>
      <c r="U13499" s="627"/>
      <c r="V13499" s="627"/>
      <c r="W13499" s="627"/>
      <c r="X13499" s="627"/>
      <c r="Y13499" s="627"/>
      <c r="Z13499" s="627"/>
    </row>
    <row r="13500" spans="18:26" x14ac:dyDescent="0.2">
      <c r="R13500" s="627"/>
      <c r="S13500" s="627"/>
      <c r="T13500" s="627"/>
      <c r="U13500" s="627"/>
      <c r="V13500" s="627"/>
      <c r="W13500" s="627"/>
      <c r="X13500" s="627"/>
      <c r="Y13500" s="627"/>
      <c r="Z13500" s="627"/>
    </row>
    <row r="13501" spans="18:26" x14ac:dyDescent="0.2">
      <c r="R13501" s="627"/>
      <c r="S13501" s="627"/>
      <c r="T13501" s="627"/>
      <c r="U13501" s="627"/>
      <c r="V13501" s="627"/>
      <c r="W13501" s="627"/>
      <c r="X13501" s="627"/>
      <c r="Y13501" s="627"/>
      <c r="Z13501" s="627"/>
    </row>
    <row r="13502" spans="18:26" x14ac:dyDescent="0.2">
      <c r="R13502" s="627"/>
      <c r="S13502" s="627"/>
      <c r="T13502" s="627"/>
      <c r="U13502" s="627"/>
      <c r="V13502" s="627"/>
      <c r="W13502" s="627"/>
      <c r="X13502" s="627"/>
      <c r="Y13502" s="627"/>
      <c r="Z13502" s="627"/>
    </row>
    <row r="13503" spans="18:26" x14ac:dyDescent="0.2">
      <c r="R13503" s="627"/>
      <c r="S13503" s="627"/>
      <c r="T13503" s="627"/>
      <c r="U13503" s="627"/>
      <c r="V13503" s="627"/>
      <c r="W13503" s="627"/>
      <c r="X13503" s="627"/>
      <c r="Y13503" s="627"/>
      <c r="Z13503" s="627"/>
    </row>
    <row r="13504" spans="18:26" x14ac:dyDescent="0.2">
      <c r="R13504" s="627"/>
      <c r="S13504" s="627"/>
      <c r="T13504" s="627"/>
      <c r="U13504" s="627"/>
      <c r="V13504" s="627"/>
      <c r="W13504" s="627"/>
      <c r="X13504" s="627"/>
      <c r="Y13504" s="627"/>
      <c r="Z13504" s="627"/>
    </row>
    <row r="13505" spans="18:26" x14ac:dyDescent="0.2">
      <c r="R13505" s="627"/>
      <c r="S13505" s="627"/>
      <c r="T13505" s="627"/>
      <c r="U13505" s="627"/>
      <c r="V13505" s="627"/>
      <c r="W13505" s="627"/>
      <c r="X13505" s="627"/>
      <c r="Y13505" s="627"/>
      <c r="Z13505" s="627"/>
    </row>
    <row r="13506" spans="18:26" x14ac:dyDescent="0.2">
      <c r="R13506" s="627"/>
      <c r="S13506" s="627"/>
      <c r="T13506" s="627"/>
      <c r="U13506" s="627"/>
      <c r="V13506" s="627"/>
      <c r="W13506" s="627"/>
      <c r="X13506" s="627"/>
      <c r="Y13506" s="627"/>
      <c r="Z13506" s="627"/>
    </row>
    <row r="13507" spans="18:26" x14ac:dyDescent="0.2">
      <c r="R13507" s="627"/>
      <c r="S13507" s="627"/>
      <c r="T13507" s="627"/>
      <c r="U13507" s="627"/>
      <c r="V13507" s="627"/>
      <c r="W13507" s="627"/>
      <c r="X13507" s="627"/>
      <c r="Y13507" s="627"/>
      <c r="Z13507" s="627"/>
    </row>
    <row r="13508" spans="18:26" x14ac:dyDescent="0.2">
      <c r="R13508" s="627"/>
      <c r="S13508" s="627"/>
      <c r="T13508" s="627"/>
      <c r="U13508" s="627"/>
      <c r="V13508" s="627"/>
      <c r="W13508" s="627"/>
      <c r="X13508" s="627"/>
      <c r="Y13508" s="627"/>
      <c r="Z13508" s="627"/>
    </row>
    <row r="13509" spans="18:26" x14ac:dyDescent="0.2">
      <c r="R13509" s="627"/>
      <c r="S13509" s="627"/>
      <c r="T13509" s="627"/>
      <c r="U13509" s="627"/>
      <c r="V13509" s="627"/>
      <c r="W13509" s="627"/>
      <c r="X13509" s="627"/>
      <c r="Y13509" s="627"/>
      <c r="Z13509" s="627"/>
    </row>
    <row r="13510" spans="18:26" x14ac:dyDescent="0.2">
      <c r="R13510" s="627"/>
      <c r="S13510" s="627"/>
      <c r="T13510" s="627"/>
      <c r="U13510" s="627"/>
      <c r="V13510" s="627"/>
      <c r="W13510" s="627"/>
      <c r="X13510" s="627"/>
      <c r="Y13510" s="627"/>
      <c r="Z13510" s="627"/>
    </row>
    <row r="13511" spans="18:26" x14ac:dyDescent="0.2">
      <c r="R13511" s="627"/>
      <c r="S13511" s="627"/>
      <c r="T13511" s="627"/>
      <c r="U13511" s="627"/>
      <c r="V13511" s="627"/>
      <c r="W13511" s="627"/>
      <c r="X13511" s="627"/>
      <c r="Y13511" s="627"/>
      <c r="Z13511" s="627"/>
    </row>
    <row r="13512" spans="18:26" x14ac:dyDescent="0.2">
      <c r="R13512" s="627"/>
      <c r="S13512" s="627"/>
      <c r="T13512" s="627"/>
      <c r="U13512" s="627"/>
      <c r="V13512" s="627"/>
      <c r="W13512" s="627"/>
      <c r="X13512" s="627"/>
      <c r="Y13512" s="627"/>
      <c r="Z13512" s="627"/>
    </row>
    <row r="13513" spans="18:26" x14ac:dyDescent="0.2">
      <c r="R13513" s="627"/>
      <c r="S13513" s="627"/>
      <c r="T13513" s="627"/>
      <c r="U13513" s="627"/>
      <c r="V13513" s="627"/>
      <c r="W13513" s="627"/>
      <c r="X13513" s="627"/>
      <c r="Y13513" s="627"/>
      <c r="Z13513" s="627"/>
    </row>
    <row r="13514" spans="18:26" x14ac:dyDescent="0.2">
      <c r="R13514" s="627"/>
      <c r="S13514" s="627"/>
      <c r="T13514" s="627"/>
      <c r="U13514" s="627"/>
      <c r="V13514" s="627"/>
      <c r="W13514" s="627"/>
      <c r="X13514" s="627"/>
      <c r="Y13514" s="627"/>
      <c r="Z13514" s="627"/>
    </row>
    <row r="13515" spans="18:26" x14ac:dyDescent="0.2">
      <c r="R13515" s="627"/>
      <c r="S13515" s="627"/>
      <c r="T13515" s="627"/>
      <c r="U13515" s="627"/>
      <c r="V13515" s="627"/>
      <c r="W13515" s="627"/>
      <c r="X13515" s="627"/>
      <c r="Y13515" s="627"/>
      <c r="Z13515" s="627"/>
    </row>
    <row r="13516" spans="18:26" x14ac:dyDescent="0.2">
      <c r="R13516" s="627"/>
      <c r="S13516" s="627"/>
      <c r="T13516" s="627"/>
      <c r="U13516" s="627"/>
      <c r="V13516" s="627"/>
      <c r="W13516" s="627"/>
      <c r="X13516" s="627"/>
      <c r="Y13516" s="627"/>
      <c r="Z13516" s="627"/>
    </row>
    <row r="13517" spans="18:26" x14ac:dyDescent="0.2">
      <c r="R13517" s="627"/>
      <c r="S13517" s="627"/>
      <c r="T13517" s="627"/>
      <c r="U13517" s="627"/>
      <c r="V13517" s="627"/>
      <c r="W13517" s="627"/>
      <c r="X13517" s="627"/>
      <c r="Y13517" s="627"/>
      <c r="Z13517" s="627"/>
    </row>
    <row r="13518" spans="18:26" x14ac:dyDescent="0.2">
      <c r="R13518" s="627"/>
      <c r="S13518" s="627"/>
      <c r="T13518" s="627"/>
      <c r="U13518" s="627"/>
      <c r="V13518" s="627"/>
      <c r="W13518" s="627"/>
      <c r="X13518" s="627"/>
      <c r="Y13518" s="627"/>
      <c r="Z13518" s="627"/>
    </row>
    <row r="13519" spans="18:26" x14ac:dyDescent="0.2">
      <c r="R13519" s="627"/>
      <c r="S13519" s="627"/>
      <c r="T13519" s="627"/>
      <c r="U13519" s="627"/>
      <c r="V13519" s="627"/>
      <c r="W13519" s="627"/>
      <c r="X13519" s="627"/>
      <c r="Y13519" s="627"/>
      <c r="Z13519" s="627"/>
    </row>
    <row r="13520" spans="18:26" x14ac:dyDescent="0.2">
      <c r="R13520" s="627"/>
      <c r="S13520" s="627"/>
      <c r="T13520" s="627"/>
      <c r="U13520" s="627"/>
      <c r="V13520" s="627"/>
      <c r="W13520" s="627"/>
      <c r="X13520" s="627"/>
      <c r="Y13520" s="627"/>
      <c r="Z13520" s="627"/>
    </row>
    <row r="13521" spans="18:26" x14ac:dyDescent="0.2">
      <c r="R13521" s="627"/>
      <c r="S13521" s="627"/>
      <c r="T13521" s="627"/>
      <c r="U13521" s="627"/>
      <c r="V13521" s="627"/>
      <c r="W13521" s="627"/>
      <c r="X13521" s="627"/>
      <c r="Y13521" s="627"/>
      <c r="Z13521" s="627"/>
    </row>
    <row r="13522" spans="18:26" x14ac:dyDescent="0.2">
      <c r="R13522" s="627"/>
      <c r="S13522" s="627"/>
      <c r="T13522" s="627"/>
      <c r="U13522" s="627"/>
      <c r="V13522" s="627"/>
      <c r="W13522" s="627"/>
      <c r="X13522" s="627"/>
      <c r="Y13522" s="627"/>
      <c r="Z13522" s="627"/>
    </row>
    <row r="13523" spans="18:26" x14ac:dyDescent="0.2">
      <c r="R13523" s="627"/>
      <c r="S13523" s="627"/>
      <c r="T13523" s="627"/>
      <c r="U13523" s="627"/>
      <c r="V13523" s="627"/>
      <c r="W13523" s="627"/>
      <c r="X13523" s="627"/>
      <c r="Y13523" s="627"/>
      <c r="Z13523" s="627"/>
    </row>
    <row r="13524" spans="18:26" x14ac:dyDescent="0.2">
      <c r="R13524" s="627"/>
      <c r="S13524" s="627"/>
      <c r="T13524" s="627"/>
      <c r="U13524" s="627"/>
      <c r="V13524" s="627"/>
      <c r="W13524" s="627"/>
      <c r="X13524" s="627"/>
      <c r="Y13524" s="627"/>
      <c r="Z13524" s="627"/>
    </row>
    <row r="13525" spans="18:26" x14ac:dyDescent="0.2">
      <c r="R13525" s="627"/>
      <c r="S13525" s="627"/>
      <c r="T13525" s="627"/>
      <c r="U13525" s="627"/>
      <c r="V13525" s="627"/>
      <c r="W13525" s="627"/>
      <c r="X13525" s="627"/>
      <c r="Y13525" s="627"/>
      <c r="Z13525" s="627"/>
    </row>
    <row r="13526" spans="18:26" x14ac:dyDescent="0.2">
      <c r="R13526" s="627"/>
      <c r="S13526" s="627"/>
      <c r="T13526" s="627"/>
      <c r="U13526" s="627"/>
      <c r="V13526" s="627"/>
      <c r="W13526" s="627"/>
      <c r="X13526" s="627"/>
      <c r="Y13526" s="627"/>
      <c r="Z13526" s="627"/>
    </row>
    <row r="13527" spans="18:26" x14ac:dyDescent="0.2">
      <c r="R13527" s="627"/>
      <c r="S13527" s="627"/>
      <c r="T13527" s="627"/>
      <c r="U13527" s="627"/>
      <c r="V13527" s="627"/>
      <c r="W13527" s="627"/>
      <c r="X13527" s="627"/>
      <c r="Y13527" s="627"/>
      <c r="Z13527" s="627"/>
    </row>
    <row r="13528" spans="18:26" x14ac:dyDescent="0.2">
      <c r="R13528" s="627"/>
      <c r="S13528" s="627"/>
      <c r="T13528" s="627"/>
      <c r="U13528" s="627"/>
      <c r="V13528" s="627"/>
      <c r="W13528" s="627"/>
      <c r="X13528" s="627"/>
      <c r="Y13528" s="627"/>
      <c r="Z13528" s="627"/>
    </row>
    <row r="13529" spans="18:26" x14ac:dyDescent="0.2">
      <c r="R13529" s="627"/>
      <c r="S13529" s="627"/>
      <c r="T13529" s="627"/>
      <c r="U13529" s="627"/>
      <c r="V13529" s="627"/>
      <c r="W13529" s="627"/>
      <c r="X13529" s="627"/>
      <c r="Y13529" s="627"/>
      <c r="Z13529" s="627"/>
    </row>
    <row r="13530" spans="18:26" x14ac:dyDescent="0.2">
      <c r="R13530" s="627"/>
      <c r="S13530" s="627"/>
      <c r="T13530" s="627"/>
      <c r="U13530" s="627"/>
      <c r="V13530" s="627"/>
      <c r="W13530" s="627"/>
      <c r="X13530" s="627"/>
      <c r="Y13530" s="627"/>
      <c r="Z13530" s="627"/>
    </row>
    <row r="13531" spans="18:26" x14ac:dyDescent="0.2">
      <c r="R13531" s="627"/>
      <c r="S13531" s="627"/>
      <c r="T13531" s="627"/>
      <c r="U13531" s="627"/>
      <c r="V13531" s="627"/>
      <c r="W13531" s="627"/>
      <c r="X13531" s="627"/>
      <c r="Y13531" s="627"/>
      <c r="Z13531" s="627"/>
    </row>
    <row r="13532" spans="18:26" x14ac:dyDescent="0.2">
      <c r="R13532" s="627"/>
      <c r="S13532" s="627"/>
      <c r="T13532" s="627"/>
      <c r="U13532" s="627"/>
      <c r="V13532" s="627"/>
      <c r="W13532" s="627"/>
      <c r="X13532" s="627"/>
      <c r="Y13532" s="627"/>
      <c r="Z13532" s="627"/>
    </row>
    <row r="13533" spans="18:26" x14ac:dyDescent="0.2">
      <c r="R13533" s="627"/>
      <c r="S13533" s="627"/>
      <c r="T13533" s="627"/>
      <c r="U13533" s="627"/>
      <c r="V13533" s="627"/>
      <c r="W13533" s="627"/>
      <c r="X13533" s="627"/>
      <c r="Y13533" s="627"/>
      <c r="Z13533" s="627"/>
    </row>
    <row r="13534" spans="18:26" x14ac:dyDescent="0.2">
      <c r="R13534" s="627"/>
      <c r="S13534" s="627"/>
      <c r="T13534" s="627"/>
      <c r="U13534" s="627"/>
      <c r="V13534" s="627"/>
      <c r="W13534" s="627"/>
      <c r="X13534" s="627"/>
      <c r="Y13534" s="627"/>
      <c r="Z13534" s="627"/>
    </row>
    <row r="13535" spans="18:26" x14ac:dyDescent="0.2">
      <c r="R13535" s="627"/>
      <c r="S13535" s="627"/>
      <c r="T13535" s="627"/>
      <c r="U13535" s="627"/>
      <c r="V13535" s="627"/>
      <c r="W13535" s="627"/>
      <c r="X13535" s="627"/>
      <c r="Y13535" s="627"/>
      <c r="Z13535" s="627"/>
    </row>
    <row r="13536" spans="18:26" x14ac:dyDescent="0.2">
      <c r="R13536" s="627"/>
      <c r="S13536" s="627"/>
      <c r="T13536" s="627"/>
      <c r="U13536" s="627"/>
      <c r="V13536" s="627"/>
      <c r="W13536" s="627"/>
      <c r="X13536" s="627"/>
      <c r="Y13536" s="627"/>
      <c r="Z13536" s="627"/>
    </row>
    <row r="13537" spans="18:26" x14ac:dyDescent="0.2">
      <c r="R13537" s="627"/>
      <c r="S13537" s="627"/>
      <c r="T13537" s="627"/>
      <c r="U13537" s="627"/>
      <c r="V13537" s="627"/>
      <c r="W13537" s="627"/>
      <c r="X13537" s="627"/>
      <c r="Y13537" s="627"/>
      <c r="Z13537" s="627"/>
    </row>
    <row r="13538" spans="18:26" x14ac:dyDescent="0.2">
      <c r="R13538" s="627"/>
      <c r="S13538" s="627"/>
      <c r="T13538" s="627"/>
      <c r="U13538" s="627"/>
      <c r="V13538" s="627"/>
      <c r="W13538" s="627"/>
      <c r="X13538" s="627"/>
      <c r="Y13538" s="627"/>
      <c r="Z13538" s="627"/>
    </row>
    <row r="13539" spans="18:26" x14ac:dyDescent="0.2">
      <c r="R13539" s="627"/>
      <c r="S13539" s="627"/>
      <c r="T13539" s="627"/>
      <c r="U13539" s="627"/>
      <c r="V13539" s="627"/>
      <c r="W13539" s="627"/>
      <c r="X13539" s="627"/>
      <c r="Y13539" s="627"/>
      <c r="Z13539" s="627"/>
    </row>
    <row r="13540" spans="18:26" x14ac:dyDescent="0.2">
      <c r="R13540" s="627"/>
      <c r="S13540" s="627"/>
      <c r="T13540" s="627"/>
      <c r="U13540" s="627"/>
      <c r="V13540" s="627"/>
      <c r="W13540" s="627"/>
      <c r="X13540" s="627"/>
      <c r="Y13540" s="627"/>
      <c r="Z13540" s="627"/>
    </row>
    <row r="13541" spans="18:26" x14ac:dyDescent="0.2">
      <c r="R13541" s="627"/>
      <c r="S13541" s="627"/>
      <c r="T13541" s="627"/>
      <c r="U13541" s="627"/>
      <c r="V13541" s="627"/>
      <c r="W13541" s="627"/>
      <c r="X13541" s="627"/>
      <c r="Y13541" s="627"/>
      <c r="Z13541" s="627"/>
    </row>
    <row r="13542" spans="18:26" x14ac:dyDescent="0.2">
      <c r="R13542" s="627"/>
      <c r="S13542" s="627"/>
      <c r="T13542" s="627"/>
      <c r="U13542" s="627"/>
      <c r="V13542" s="627"/>
      <c r="W13542" s="627"/>
      <c r="X13542" s="627"/>
      <c r="Y13542" s="627"/>
      <c r="Z13542" s="627"/>
    </row>
    <row r="13543" spans="18:26" x14ac:dyDescent="0.2">
      <c r="R13543" s="627"/>
      <c r="S13543" s="627"/>
      <c r="T13543" s="627"/>
      <c r="U13543" s="627"/>
      <c r="V13543" s="627"/>
      <c r="W13543" s="627"/>
      <c r="X13543" s="627"/>
      <c r="Y13543" s="627"/>
      <c r="Z13543" s="627"/>
    </row>
    <row r="13544" spans="18:26" x14ac:dyDescent="0.2">
      <c r="R13544" s="627"/>
      <c r="S13544" s="627"/>
      <c r="T13544" s="627"/>
      <c r="U13544" s="627"/>
      <c r="V13544" s="627"/>
      <c r="W13544" s="627"/>
      <c r="X13544" s="627"/>
      <c r="Y13544" s="627"/>
      <c r="Z13544" s="627"/>
    </row>
    <row r="13545" spans="18:26" x14ac:dyDescent="0.2">
      <c r="R13545" s="627"/>
      <c r="S13545" s="627"/>
      <c r="T13545" s="627"/>
      <c r="U13545" s="627"/>
      <c r="V13545" s="627"/>
      <c r="W13545" s="627"/>
      <c r="X13545" s="627"/>
      <c r="Y13545" s="627"/>
      <c r="Z13545" s="627"/>
    </row>
    <row r="13546" spans="18:26" x14ac:dyDescent="0.2">
      <c r="R13546" s="627"/>
      <c r="S13546" s="627"/>
      <c r="T13546" s="627"/>
      <c r="U13546" s="627"/>
      <c r="V13546" s="627"/>
      <c r="W13546" s="627"/>
      <c r="X13546" s="627"/>
      <c r="Y13546" s="627"/>
      <c r="Z13546" s="627"/>
    </row>
    <row r="13547" spans="18:26" x14ac:dyDescent="0.2">
      <c r="R13547" s="627"/>
      <c r="S13547" s="627"/>
      <c r="T13547" s="627"/>
      <c r="U13547" s="627"/>
      <c r="V13547" s="627"/>
      <c r="W13547" s="627"/>
      <c r="X13547" s="627"/>
      <c r="Y13547" s="627"/>
      <c r="Z13547" s="627"/>
    </row>
    <row r="13548" spans="18:26" x14ac:dyDescent="0.2">
      <c r="R13548" s="627"/>
      <c r="S13548" s="627"/>
      <c r="T13548" s="627"/>
      <c r="U13548" s="627"/>
      <c r="V13548" s="627"/>
      <c r="W13548" s="627"/>
      <c r="X13548" s="627"/>
      <c r="Y13548" s="627"/>
      <c r="Z13548" s="627"/>
    </row>
    <row r="13549" spans="18:26" x14ac:dyDescent="0.2">
      <c r="R13549" s="627"/>
      <c r="S13549" s="627"/>
      <c r="T13549" s="627"/>
      <c r="U13549" s="627"/>
      <c r="V13549" s="627"/>
      <c r="W13549" s="627"/>
      <c r="X13549" s="627"/>
      <c r="Y13549" s="627"/>
      <c r="Z13549" s="627"/>
    </row>
    <row r="13550" spans="18:26" x14ac:dyDescent="0.2">
      <c r="R13550" s="627"/>
      <c r="S13550" s="627"/>
      <c r="T13550" s="627"/>
      <c r="U13550" s="627"/>
      <c r="V13550" s="627"/>
      <c r="W13550" s="627"/>
      <c r="X13550" s="627"/>
      <c r="Y13550" s="627"/>
      <c r="Z13550" s="627"/>
    </row>
    <row r="13551" spans="18:26" x14ac:dyDescent="0.2">
      <c r="R13551" s="627"/>
      <c r="S13551" s="627"/>
      <c r="T13551" s="627"/>
      <c r="U13551" s="627"/>
      <c r="V13551" s="627"/>
      <c r="W13551" s="627"/>
      <c r="X13551" s="627"/>
      <c r="Y13551" s="627"/>
      <c r="Z13551" s="627"/>
    </row>
    <row r="13552" spans="18:26" x14ac:dyDescent="0.2">
      <c r="R13552" s="627"/>
      <c r="S13552" s="627"/>
      <c r="T13552" s="627"/>
      <c r="U13552" s="627"/>
      <c r="V13552" s="627"/>
      <c r="W13552" s="627"/>
      <c r="X13552" s="627"/>
      <c r="Y13552" s="627"/>
      <c r="Z13552" s="627"/>
    </row>
    <row r="13553" spans="18:26" x14ac:dyDescent="0.2">
      <c r="R13553" s="627"/>
      <c r="S13553" s="627"/>
      <c r="T13553" s="627"/>
      <c r="U13553" s="627"/>
      <c r="V13553" s="627"/>
      <c r="W13553" s="627"/>
      <c r="X13553" s="627"/>
      <c r="Y13553" s="627"/>
      <c r="Z13553" s="627"/>
    </row>
    <row r="13554" spans="18:26" x14ac:dyDescent="0.2">
      <c r="R13554" s="627"/>
      <c r="S13554" s="627"/>
      <c r="T13554" s="627"/>
      <c r="U13554" s="627"/>
      <c r="V13554" s="627"/>
      <c r="W13554" s="627"/>
      <c r="X13554" s="627"/>
      <c r="Y13554" s="627"/>
      <c r="Z13554" s="627"/>
    </row>
    <row r="13555" spans="18:26" x14ac:dyDescent="0.2">
      <c r="R13555" s="627"/>
      <c r="S13555" s="627"/>
      <c r="T13555" s="627"/>
      <c r="U13555" s="627"/>
      <c r="V13555" s="627"/>
      <c r="W13555" s="627"/>
      <c r="X13555" s="627"/>
      <c r="Y13555" s="627"/>
      <c r="Z13555" s="627"/>
    </row>
    <row r="13556" spans="18:26" x14ac:dyDescent="0.2">
      <c r="R13556" s="627"/>
      <c r="S13556" s="627"/>
      <c r="T13556" s="627"/>
      <c r="U13556" s="627"/>
      <c r="V13556" s="627"/>
      <c r="W13556" s="627"/>
      <c r="X13556" s="627"/>
      <c r="Y13556" s="627"/>
      <c r="Z13556" s="627"/>
    </row>
    <row r="13557" spans="18:26" x14ac:dyDescent="0.2">
      <c r="R13557" s="627"/>
      <c r="S13557" s="627"/>
      <c r="T13557" s="627"/>
      <c r="U13557" s="627"/>
      <c r="V13557" s="627"/>
      <c r="W13557" s="627"/>
      <c r="X13557" s="627"/>
      <c r="Y13557" s="627"/>
      <c r="Z13557" s="627"/>
    </row>
    <row r="13558" spans="18:26" x14ac:dyDescent="0.2">
      <c r="R13558" s="627"/>
      <c r="S13558" s="627"/>
      <c r="T13558" s="627"/>
      <c r="U13558" s="627"/>
      <c r="V13558" s="627"/>
      <c r="W13558" s="627"/>
      <c r="X13558" s="627"/>
      <c r="Y13558" s="627"/>
      <c r="Z13558" s="627"/>
    </row>
    <row r="13559" spans="18:26" x14ac:dyDescent="0.2">
      <c r="R13559" s="627"/>
      <c r="S13559" s="627"/>
      <c r="T13559" s="627"/>
      <c r="U13559" s="627"/>
      <c r="V13559" s="627"/>
      <c r="W13559" s="627"/>
      <c r="X13559" s="627"/>
      <c r="Y13559" s="627"/>
      <c r="Z13559" s="627"/>
    </row>
    <row r="13560" spans="18:26" x14ac:dyDescent="0.2">
      <c r="R13560" s="627"/>
      <c r="S13560" s="627"/>
      <c r="T13560" s="627"/>
      <c r="U13560" s="627"/>
      <c r="V13560" s="627"/>
      <c r="W13560" s="627"/>
      <c r="X13560" s="627"/>
      <c r="Y13560" s="627"/>
      <c r="Z13560" s="627"/>
    </row>
    <row r="13561" spans="18:26" x14ac:dyDescent="0.2">
      <c r="R13561" s="627"/>
      <c r="S13561" s="627"/>
      <c r="T13561" s="627"/>
      <c r="U13561" s="627"/>
      <c r="V13561" s="627"/>
      <c r="W13561" s="627"/>
      <c r="X13561" s="627"/>
      <c r="Y13561" s="627"/>
      <c r="Z13561" s="627"/>
    </row>
    <row r="13562" spans="18:26" x14ac:dyDescent="0.2">
      <c r="R13562" s="627"/>
      <c r="S13562" s="627"/>
      <c r="T13562" s="627"/>
      <c r="U13562" s="627"/>
      <c r="V13562" s="627"/>
      <c r="W13562" s="627"/>
      <c r="X13562" s="627"/>
      <c r="Y13562" s="627"/>
      <c r="Z13562" s="627"/>
    </row>
    <row r="13563" spans="18:26" x14ac:dyDescent="0.2">
      <c r="R13563" s="627"/>
      <c r="S13563" s="627"/>
      <c r="T13563" s="627"/>
      <c r="U13563" s="627"/>
      <c r="V13563" s="627"/>
      <c r="W13563" s="627"/>
      <c r="X13563" s="627"/>
      <c r="Y13563" s="627"/>
      <c r="Z13563" s="627"/>
    </row>
    <row r="13564" spans="18:26" x14ac:dyDescent="0.2">
      <c r="R13564" s="627"/>
      <c r="S13564" s="627"/>
      <c r="T13564" s="627"/>
      <c r="U13564" s="627"/>
      <c r="V13564" s="627"/>
      <c r="W13564" s="627"/>
      <c r="X13564" s="627"/>
      <c r="Y13564" s="627"/>
      <c r="Z13564" s="627"/>
    </row>
    <row r="13565" spans="18:26" x14ac:dyDescent="0.2">
      <c r="R13565" s="627"/>
      <c r="S13565" s="627"/>
      <c r="T13565" s="627"/>
      <c r="U13565" s="627"/>
      <c r="V13565" s="627"/>
      <c r="W13565" s="627"/>
      <c r="X13565" s="627"/>
      <c r="Y13565" s="627"/>
      <c r="Z13565" s="627"/>
    </row>
    <row r="13566" spans="18:26" x14ac:dyDescent="0.2">
      <c r="R13566" s="627"/>
      <c r="S13566" s="627"/>
      <c r="T13566" s="627"/>
      <c r="U13566" s="627"/>
      <c r="V13566" s="627"/>
      <c r="W13566" s="627"/>
      <c r="X13566" s="627"/>
      <c r="Y13566" s="627"/>
      <c r="Z13566" s="627"/>
    </row>
    <row r="13567" spans="18:26" x14ac:dyDescent="0.2">
      <c r="R13567" s="627"/>
      <c r="S13567" s="627"/>
      <c r="T13567" s="627"/>
      <c r="U13567" s="627"/>
      <c r="V13567" s="627"/>
      <c r="W13567" s="627"/>
      <c r="X13567" s="627"/>
      <c r="Y13567" s="627"/>
      <c r="Z13567" s="627"/>
    </row>
    <row r="13568" spans="18:26" x14ac:dyDescent="0.2">
      <c r="R13568" s="627"/>
      <c r="S13568" s="627"/>
      <c r="T13568" s="627"/>
      <c r="U13568" s="627"/>
      <c r="V13568" s="627"/>
      <c r="W13568" s="627"/>
      <c r="X13568" s="627"/>
      <c r="Y13568" s="627"/>
      <c r="Z13568" s="627"/>
    </row>
    <row r="13569" spans="18:26" x14ac:dyDescent="0.2">
      <c r="R13569" s="627"/>
      <c r="S13569" s="627"/>
      <c r="T13569" s="627"/>
      <c r="U13569" s="627"/>
      <c r="V13569" s="627"/>
      <c r="W13569" s="627"/>
      <c r="X13569" s="627"/>
      <c r="Y13569" s="627"/>
      <c r="Z13569" s="627"/>
    </row>
    <row r="13570" spans="18:26" x14ac:dyDescent="0.2">
      <c r="R13570" s="627"/>
      <c r="S13570" s="627"/>
      <c r="T13570" s="627"/>
      <c r="U13570" s="627"/>
      <c r="V13570" s="627"/>
      <c r="W13570" s="627"/>
      <c r="X13570" s="627"/>
      <c r="Y13570" s="627"/>
      <c r="Z13570" s="627"/>
    </row>
    <row r="13571" spans="18:26" x14ac:dyDescent="0.2">
      <c r="R13571" s="627"/>
      <c r="S13571" s="627"/>
      <c r="T13571" s="627"/>
      <c r="U13571" s="627"/>
      <c r="V13571" s="627"/>
      <c r="W13571" s="627"/>
      <c r="X13571" s="627"/>
      <c r="Y13571" s="627"/>
      <c r="Z13571" s="627"/>
    </row>
    <row r="13572" spans="18:26" x14ac:dyDescent="0.2">
      <c r="R13572" s="627"/>
      <c r="S13572" s="627"/>
      <c r="T13572" s="627"/>
      <c r="U13572" s="627"/>
      <c r="V13572" s="627"/>
      <c r="W13572" s="627"/>
      <c r="X13572" s="627"/>
      <c r="Y13572" s="627"/>
      <c r="Z13572" s="627"/>
    </row>
    <row r="13573" spans="18:26" x14ac:dyDescent="0.2">
      <c r="R13573" s="627"/>
      <c r="S13573" s="627"/>
      <c r="T13573" s="627"/>
      <c r="U13573" s="627"/>
      <c r="V13573" s="627"/>
      <c r="W13573" s="627"/>
      <c r="X13573" s="627"/>
      <c r="Y13573" s="627"/>
      <c r="Z13573" s="627"/>
    </row>
    <row r="13574" spans="18:26" x14ac:dyDescent="0.2">
      <c r="R13574" s="627"/>
      <c r="S13574" s="627"/>
      <c r="T13574" s="627"/>
      <c r="U13574" s="627"/>
      <c r="V13574" s="627"/>
      <c r="W13574" s="627"/>
      <c r="X13574" s="627"/>
      <c r="Y13574" s="627"/>
      <c r="Z13574" s="627"/>
    </row>
    <row r="13575" spans="18:26" x14ac:dyDescent="0.2">
      <c r="R13575" s="627"/>
      <c r="S13575" s="627"/>
      <c r="T13575" s="627"/>
      <c r="U13575" s="627"/>
      <c r="V13575" s="627"/>
      <c r="W13575" s="627"/>
      <c r="X13575" s="627"/>
      <c r="Y13575" s="627"/>
      <c r="Z13575" s="627"/>
    </row>
    <row r="13576" spans="18:26" x14ac:dyDescent="0.2">
      <c r="R13576" s="627"/>
      <c r="S13576" s="627"/>
      <c r="T13576" s="627"/>
      <c r="U13576" s="627"/>
      <c r="V13576" s="627"/>
      <c r="W13576" s="627"/>
      <c r="X13576" s="627"/>
      <c r="Y13576" s="627"/>
      <c r="Z13576" s="627"/>
    </row>
    <row r="13577" spans="18:26" x14ac:dyDescent="0.2">
      <c r="R13577" s="627"/>
      <c r="S13577" s="627"/>
      <c r="T13577" s="627"/>
      <c r="U13577" s="627"/>
      <c r="V13577" s="627"/>
      <c r="W13577" s="627"/>
      <c r="X13577" s="627"/>
      <c r="Y13577" s="627"/>
      <c r="Z13577" s="627"/>
    </row>
    <row r="13578" spans="18:26" x14ac:dyDescent="0.2">
      <c r="R13578" s="627"/>
      <c r="S13578" s="627"/>
      <c r="T13578" s="627"/>
      <c r="U13578" s="627"/>
      <c r="V13578" s="627"/>
      <c r="W13578" s="627"/>
      <c r="X13578" s="627"/>
      <c r="Y13578" s="627"/>
      <c r="Z13578" s="627"/>
    </row>
    <row r="13579" spans="18:26" x14ac:dyDescent="0.2">
      <c r="R13579" s="627"/>
      <c r="S13579" s="627"/>
      <c r="T13579" s="627"/>
      <c r="U13579" s="627"/>
      <c r="V13579" s="627"/>
      <c r="W13579" s="627"/>
      <c r="X13579" s="627"/>
      <c r="Y13579" s="627"/>
      <c r="Z13579" s="627"/>
    </row>
    <row r="13580" spans="18:26" x14ac:dyDescent="0.2">
      <c r="R13580" s="627"/>
      <c r="S13580" s="627"/>
      <c r="T13580" s="627"/>
      <c r="U13580" s="627"/>
      <c r="V13580" s="627"/>
      <c r="W13580" s="627"/>
      <c r="X13580" s="627"/>
      <c r="Y13580" s="627"/>
      <c r="Z13580" s="627"/>
    </row>
    <row r="13581" spans="18:26" x14ac:dyDescent="0.2">
      <c r="R13581" s="627"/>
      <c r="S13581" s="627"/>
      <c r="T13581" s="627"/>
      <c r="U13581" s="627"/>
      <c r="V13581" s="627"/>
      <c r="W13581" s="627"/>
      <c r="X13581" s="627"/>
      <c r="Y13581" s="627"/>
      <c r="Z13581" s="627"/>
    </row>
    <row r="13582" spans="18:26" x14ac:dyDescent="0.2">
      <c r="R13582" s="627"/>
      <c r="S13582" s="627"/>
      <c r="T13582" s="627"/>
      <c r="U13582" s="627"/>
      <c r="V13582" s="627"/>
      <c r="W13582" s="627"/>
      <c r="X13582" s="627"/>
      <c r="Y13582" s="627"/>
      <c r="Z13582" s="627"/>
    </row>
    <row r="13583" spans="18:26" x14ac:dyDescent="0.2">
      <c r="R13583" s="627"/>
      <c r="S13583" s="627"/>
      <c r="T13583" s="627"/>
      <c r="U13583" s="627"/>
      <c r="V13583" s="627"/>
      <c r="W13583" s="627"/>
      <c r="X13583" s="627"/>
      <c r="Y13583" s="627"/>
      <c r="Z13583" s="627"/>
    </row>
    <row r="13584" spans="18:26" x14ac:dyDescent="0.2">
      <c r="R13584" s="627"/>
      <c r="S13584" s="627"/>
      <c r="T13584" s="627"/>
      <c r="U13584" s="627"/>
      <c r="V13584" s="627"/>
      <c r="W13584" s="627"/>
      <c r="X13584" s="627"/>
      <c r="Y13584" s="627"/>
      <c r="Z13584" s="627"/>
    </row>
    <row r="13585" spans="18:26" x14ac:dyDescent="0.2">
      <c r="R13585" s="627"/>
      <c r="S13585" s="627"/>
      <c r="T13585" s="627"/>
      <c r="U13585" s="627"/>
      <c r="V13585" s="627"/>
      <c r="W13585" s="627"/>
      <c r="X13585" s="627"/>
      <c r="Y13585" s="627"/>
      <c r="Z13585" s="627"/>
    </row>
    <row r="13586" spans="18:26" x14ac:dyDescent="0.2">
      <c r="R13586" s="627"/>
      <c r="S13586" s="627"/>
      <c r="T13586" s="627"/>
      <c r="U13586" s="627"/>
      <c r="V13586" s="627"/>
      <c r="W13586" s="627"/>
      <c r="X13586" s="627"/>
      <c r="Y13586" s="627"/>
      <c r="Z13586" s="627"/>
    </row>
    <row r="13587" spans="18:26" x14ac:dyDescent="0.2">
      <c r="R13587" s="627"/>
      <c r="S13587" s="627"/>
      <c r="T13587" s="627"/>
      <c r="U13587" s="627"/>
      <c r="V13587" s="627"/>
      <c r="W13587" s="627"/>
      <c r="X13587" s="627"/>
      <c r="Y13587" s="627"/>
      <c r="Z13587" s="627"/>
    </row>
    <row r="13588" spans="18:26" x14ac:dyDescent="0.2">
      <c r="R13588" s="627"/>
      <c r="S13588" s="627"/>
      <c r="T13588" s="627"/>
      <c r="U13588" s="627"/>
      <c r="V13588" s="627"/>
      <c r="W13588" s="627"/>
      <c r="X13588" s="627"/>
      <c r="Y13588" s="627"/>
      <c r="Z13588" s="627"/>
    </row>
    <row r="13589" spans="18:26" x14ac:dyDescent="0.2">
      <c r="R13589" s="627"/>
      <c r="S13589" s="627"/>
      <c r="T13589" s="627"/>
      <c r="U13589" s="627"/>
      <c r="V13589" s="627"/>
      <c r="W13589" s="627"/>
      <c r="X13589" s="627"/>
      <c r="Y13589" s="627"/>
      <c r="Z13589" s="627"/>
    </row>
    <row r="13590" spans="18:26" x14ac:dyDescent="0.2">
      <c r="R13590" s="627"/>
      <c r="S13590" s="627"/>
      <c r="T13590" s="627"/>
      <c r="U13590" s="627"/>
      <c r="V13590" s="627"/>
      <c r="W13590" s="627"/>
      <c r="X13590" s="627"/>
      <c r="Y13590" s="627"/>
      <c r="Z13590" s="627"/>
    </row>
    <row r="13591" spans="18:26" x14ac:dyDescent="0.2">
      <c r="R13591" s="627"/>
      <c r="S13591" s="627"/>
      <c r="T13591" s="627"/>
      <c r="U13591" s="627"/>
      <c r="V13591" s="627"/>
      <c r="W13591" s="627"/>
      <c r="X13591" s="627"/>
      <c r="Y13591" s="627"/>
      <c r="Z13591" s="627"/>
    </row>
    <row r="13592" spans="18:26" x14ac:dyDescent="0.2">
      <c r="R13592" s="627"/>
      <c r="S13592" s="627"/>
      <c r="T13592" s="627"/>
      <c r="U13592" s="627"/>
      <c r="V13592" s="627"/>
      <c r="W13592" s="627"/>
      <c r="X13592" s="627"/>
      <c r="Y13592" s="627"/>
      <c r="Z13592" s="627"/>
    </row>
    <row r="13593" spans="18:26" x14ac:dyDescent="0.2">
      <c r="R13593" s="627"/>
      <c r="S13593" s="627"/>
      <c r="T13593" s="627"/>
      <c r="U13593" s="627"/>
      <c r="V13593" s="627"/>
      <c r="W13593" s="627"/>
      <c r="X13593" s="627"/>
      <c r="Y13593" s="627"/>
      <c r="Z13593" s="627"/>
    </row>
    <row r="13594" spans="18:26" x14ac:dyDescent="0.2">
      <c r="R13594" s="627"/>
      <c r="S13594" s="627"/>
      <c r="T13594" s="627"/>
      <c r="U13594" s="627"/>
      <c r="V13594" s="627"/>
      <c r="W13594" s="627"/>
      <c r="X13594" s="627"/>
      <c r="Y13594" s="627"/>
      <c r="Z13594" s="627"/>
    </row>
    <row r="13595" spans="18:26" x14ac:dyDescent="0.2">
      <c r="R13595" s="627"/>
      <c r="S13595" s="627"/>
      <c r="T13595" s="627"/>
      <c r="U13595" s="627"/>
      <c r="V13595" s="627"/>
      <c r="W13595" s="627"/>
      <c r="X13595" s="627"/>
      <c r="Y13595" s="627"/>
      <c r="Z13595" s="627"/>
    </row>
    <row r="13596" spans="18:26" x14ac:dyDescent="0.2">
      <c r="R13596" s="627"/>
      <c r="S13596" s="627"/>
      <c r="T13596" s="627"/>
      <c r="U13596" s="627"/>
      <c r="V13596" s="627"/>
      <c r="W13596" s="627"/>
      <c r="X13596" s="627"/>
      <c r="Y13596" s="627"/>
      <c r="Z13596" s="627"/>
    </row>
    <row r="13597" spans="18:26" x14ac:dyDescent="0.2">
      <c r="R13597" s="627"/>
      <c r="S13597" s="627"/>
      <c r="T13597" s="627"/>
      <c r="U13597" s="627"/>
      <c r="V13597" s="627"/>
      <c r="W13597" s="627"/>
      <c r="X13597" s="627"/>
      <c r="Y13597" s="627"/>
      <c r="Z13597" s="627"/>
    </row>
    <row r="13598" spans="18:26" x14ac:dyDescent="0.2">
      <c r="R13598" s="627"/>
      <c r="S13598" s="627"/>
      <c r="T13598" s="627"/>
      <c r="U13598" s="627"/>
      <c r="V13598" s="627"/>
      <c r="W13598" s="627"/>
      <c r="X13598" s="627"/>
      <c r="Y13598" s="627"/>
      <c r="Z13598" s="627"/>
    </row>
    <row r="13599" spans="18:26" x14ac:dyDescent="0.2">
      <c r="R13599" s="627"/>
      <c r="S13599" s="627"/>
      <c r="T13599" s="627"/>
      <c r="U13599" s="627"/>
      <c r="V13599" s="627"/>
      <c r="W13599" s="627"/>
      <c r="X13599" s="627"/>
      <c r="Y13599" s="627"/>
      <c r="Z13599" s="627"/>
    </row>
    <row r="13600" spans="18:26" x14ac:dyDescent="0.2">
      <c r="R13600" s="627"/>
      <c r="S13600" s="627"/>
      <c r="T13600" s="627"/>
      <c r="U13600" s="627"/>
      <c r="V13600" s="627"/>
      <c r="W13600" s="627"/>
      <c r="X13600" s="627"/>
      <c r="Y13600" s="627"/>
      <c r="Z13600" s="627"/>
    </row>
    <row r="13601" spans="18:26" x14ac:dyDescent="0.2">
      <c r="R13601" s="627"/>
      <c r="S13601" s="627"/>
      <c r="T13601" s="627"/>
      <c r="U13601" s="627"/>
      <c r="V13601" s="627"/>
      <c r="W13601" s="627"/>
      <c r="X13601" s="627"/>
      <c r="Y13601" s="627"/>
      <c r="Z13601" s="627"/>
    </row>
    <row r="13602" spans="18:26" x14ac:dyDescent="0.2">
      <c r="R13602" s="627"/>
      <c r="S13602" s="627"/>
      <c r="T13602" s="627"/>
      <c r="U13602" s="627"/>
      <c r="V13602" s="627"/>
      <c r="W13602" s="627"/>
      <c r="X13602" s="627"/>
      <c r="Y13602" s="627"/>
      <c r="Z13602" s="627"/>
    </row>
    <row r="13603" spans="18:26" x14ac:dyDescent="0.2">
      <c r="R13603" s="627"/>
      <c r="S13603" s="627"/>
      <c r="T13603" s="627"/>
      <c r="U13603" s="627"/>
      <c r="V13603" s="627"/>
      <c r="W13603" s="627"/>
      <c r="X13603" s="627"/>
      <c r="Y13603" s="627"/>
      <c r="Z13603" s="627"/>
    </row>
    <row r="13604" spans="18:26" x14ac:dyDescent="0.2">
      <c r="R13604" s="627"/>
      <c r="S13604" s="627"/>
      <c r="T13604" s="627"/>
      <c r="U13604" s="627"/>
      <c r="V13604" s="627"/>
      <c r="W13604" s="627"/>
      <c r="X13604" s="627"/>
      <c r="Y13604" s="627"/>
      <c r="Z13604" s="627"/>
    </row>
    <row r="13605" spans="18:26" x14ac:dyDescent="0.2">
      <c r="R13605" s="627"/>
      <c r="S13605" s="627"/>
      <c r="T13605" s="627"/>
      <c r="U13605" s="627"/>
      <c r="V13605" s="627"/>
      <c r="W13605" s="627"/>
      <c r="X13605" s="627"/>
      <c r="Y13605" s="627"/>
      <c r="Z13605" s="627"/>
    </row>
    <row r="13606" spans="18:26" x14ac:dyDescent="0.2">
      <c r="R13606" s="627"/>
      <c r="S13606" s="627"/>
      <c r="T13606" s="627"/>
      <c r="U13606" s="627"/>
      <c r="V13606" s="627"/>
      <c r="W13606" s="627"/>
      <c r="X13606" s="627"/>
      <c r="Y13606" s="627"/>
      <c r="Z13606" s="627"/>
    </row>
    <row r="13607" spans="18:26" x14ac:dyDescent="0.2">
      <c r="R13607" s="627"/>
      <c r="S13607" s="627"/>
      <c r="T13607" s="627"/>
      <c r="U13607" s="627"/>
      <c r="V13607" s="627"/>
      <c r="W13607" s="627"/>
      <c r="X13607" s="627"/>
      <c r="Y13607" s="627"/>
      <c r="Z13607" s="627"/>
    </row>
    <row r="13608" spans="18:26" x14ac:dyDescent="0.2">
      <c r="R13608" s="627"/>
      <c r="S13608" s="627"/>
      <c r="T13608" s="627"/>
      <c r="U13608" s="627"/>
      <c r="V13608" s="627"/>
      <c r="W13608" s="627"/>
      <c r="X13608" s="627"/>
      <c r="Y13608" s="627"/>
      <c r="Z13608" s="627"/>
    </row>
    <row r="13609" spans="18:26" x14ac:dyDescent="0.2">
      <c r="R13609" s="627"/>
      <c r="S13609" s="627"/>
      <c r="T13609" s="627"/>
      <c r="U13609" s="627"/>
      <c r="V13609" s="627"/>
      <c r="W13609" s="627"/>
      <c r="X13609" s="627"/>
      <c r="Y13609" s="627"/>
      <c r="Z13609" s="627"/>
    </row>
    <row r="13610" spans="18:26" x14ac:dyDescent="0.2">
      <c r="R13610" s="627"/>
      <c r="S13610" s="627"/>
      <c r="T13610" s="627"/>
      <c r="U13610" s="627"/>
      <c r="V13610" s="627"/>
      <c r="W13610" s="627"/>
      <c r="X13610" s="627"/>
      <c r="Y13610" s="627"/>
      <c r="Z13610" s="627"/>
    </row>
    <row r="13611" spans="18:26" x14ac:dyDescent="0.2">
      <c r="R13611" s="627"/>
      <c r="S13611" s="627"/>
      <c r="T13611" s="627"/>
      <c r="U13611" s="627"/>
      <c r="V13611" s="627"/>
      <c r="W13611" s="627"/>
      <c r="X13611" s="627"/>
      <c r="Y13611" s="627"/>
      <c r="Z13611" s="627"/>
    </row>
    <row r="13612" spans="18:26" x14ac:dyDescent="0.2">
      <c r="R13612" s="627"/>
      <c r="S13612" s="627"/>
      <c r="T13612" s="627"/>
      <c r="U13612" s="627"/>
      <c r="V13612" s="627"/>
      <c r="W13612" s="627"/>
      <c r="X13612" s="627"/>
      <c r="Y13612" s="627"/>
      <c r="Z13612" s="627"/>
    </row>
    <row r="13613" spans="18:26" x14ac:dyDescent="0.2">
      <c r="R13613" s="627"/>
      <c r="S13613" s="627"/>
      <c r="T13613" s="627"/>
      <c r="U13613" s="627"/>
      <c r="V13613" s="627"/>
      <c r="W13613" s="627"/>
      <c r="X13613" s="627"/>
      <c r="Y13613" s="627"/>
      <c r="Z13613" s="627"/>
    </row>
    <row r="13614" spans="18:26" x14ac:dyDescent="0.2">
      <c r="R13614" s="627"/>
      <c r="S13614" s="627"/>
      <c r="T13614" s="627"/>
      <c r="U13614" s="627"/>
      <c r="V13614" s="627"/>
      <c r="W13614" s="627"/>
      <c r="X13614" s="627"/>
      <c r="Y13614" s="627"/>
      <c r="Z13614" s="627"/>
    </row>
    <row r="13615" spans="18:26" x14ac:dyDescent="0.2">
      <c r="R13615" s="627"/>
      <c r="S13615" s="627"/>
      <c r="T13615" s="627"/>
      <c r="U13615" s="627"/>
      <c r="V13615" s="627"/>
      <c r="W13615" s="627"/>
      <c r="X13615" s="627"/>
      <c r="Y13615" s="627"/>
      <c r="Z13615" s="627"/>
    </row>
    <row r="13616" spans="18:26" x14ac:dyDescent="0.2">
      <c r="R13616" s="627"/>
      <c r="S13616" s="627"/>
      <c r="T13616" s="627"/>
      <c r="U13616" s="627"/>
      <c r="V13616" s="627"/>
      <c r="W13616" s="627"/>
      <c r="X13616" s="627"/>
      <c r="Y13616" s="627"/>
      <c r="Z13616" s="627"/>
    </row>
    <row r="13617" spans="18:26" x14ac:dyDescent="0.2">
      <c r="R13617" s="627"/>
      <c r="S13617" s="627"/>
      <c r="T13617" s="627"/>
      <c r="U13617" s="627"/>
      <c r="V13617" s="627"/>
      <c r="W13617" s="627"/>
      <c r="X13617" s="627"/>
      <c r="Y13617" s="627"/>
      <c r="Z13617" s="627"/>
    </row>
    <row r="13618" spans="18:26" x14ac:dyDescent="0.2">
      <c r="R13618" s="627"/>
      <c r="S13618" s="627"/>
      <c r="T13618" s="627"/>
      <c r="U13618" s="627"/>
      <c r="V13618" s="627"/>
      <c r="W13618" s="627"/>
      <c r="X13618" s="627"/>
      <c r="Y13618" s="627"/>
      <c r="Z13618" s="627"/>
    </row>
    <row r="13619" spans="18:26" x14ac:dyDescent="0.2">
      <c r="R13619" s="627"/>
      <c r="S13619" s="627"/>
      <c r="T13619" s="627"/>
      <c r="U13619" s="627"/>
      <c r="V13619" s="627"/>
      <c r="W13619" s="627"/>
      <c r="X13619" s="627"/>
      <c r="Y13619" s="627"/>
      <c r="Z13619" s="627"/>
    </row>
    <row r="13620" spans="18:26" x14ac:dyDescent="0.2">
      <c r="R13620" s="627"/>
      <c r="S13620" s="627"/>
      <c r="T13620" s="627"/>
      <c r="U13620" s="627"/>
      <c r="V13620" s="627"/>
      <c r="W13620" s="627"/>
      <c r="X13620" s="627"/>
      <c r="Y13620" s="627"/>
      <c r="Z13620" s="627"/>
    </row>
    <row r="13621" spans="18:26" x14ac:dyDescent="0.2">
      <c r="R13621" s="627"/>
      <c r="S13621" s="627"/>
      <c r="T13621" s="627"/>
      <c r="U13621" s="627"/>
      <c r="V13621" s="627"/>
      <c r="W13621" s="627"/>
      <c r="X13621" s="627"/>
      <c r="Y13621" s="627"/>
      <c r="Z13621" s="627"/>
    </row>
    <row r="13622" spans="18:26" x14ac:dyDescent="0.2">
      <c r="R13622" s="627"/>
      <c r="S13622" s="627"/>
      <c r="T13622" s="627"/>
      <c r="U13622" s="627"/>
      <c r="V13622" s="627"/>
      <c r="W13622" s="627"/>
      <c r="X13622" s="627"/>
      <c r="Y13622" s="627"/>
      <c r="Z13622" s="627"/>
    </row>
    <row r="13623" spans="18:26" x14ac:dyDescent="0.2">
      <c r="R13623" s="627"/>
      <c r="S13623" s="627"/>
      <c r="T13623" s="627"/>
      <c r="U13623" s="627"/>
      <c r="V13623" s="627"/>
      <c r="W13623" s="627"/>
      <c r="X13623" s="627"/>
      <c r="Y13623" s="627"/>
      <c r="Z13623" s="627"/>
    </row>
    <row r="13624" spans="18:26" x14ac:dyDescent="0.2">
      <c r="R13624" s="627"/>
      <c r="S13624" s="627"/>
      <c r="T13624" s="627"/>
      <c r="U13624" s="627"/>
      <c r="V13624" s="627"/>
      <c r="W13624" s="627"/>
      <c r="X13624" s="627"/>
      <c r="Y13624" s="627"/>
      <c r="Z13624" s="627"/>
    </row>
    <row r="13625" spans="18:26" x14ac:dyDescent="0.2">
      <c r="R13625" s="627"/>
      <c r="S13625" s="627"/>
      <c r="T13625" s="627"/>
      <c r="U13625" s="627"/>
      <c r="V13625" s="627"/>
      <c r="W13625" s="627"/>
      <c r="X13625" s="627"/>
      <c r="Y13625" s="627"/>
      <c r="Z13625" s="627"/>
    </row>
    <row r="13626" spans="18:26" x14ac:dyDescent="0.2">
      <c r="R13626" s="627"/>
      <c r="S13626" s="627"/>
      <c r="T13626" s="627"/>
      <c r="U13626" s="627"/>
      <c r="V13626" s="627"/>
      <c r="W13626" s="627"/>
      <c r="X13626" s="627"/>
      <c r="Y13626" s="627"/>
      <c r="Z13626" s="627"/>
    </row>
    <row r="13627" spans="18:26" x14ac:dyDescent="0.2">
      <c r="R13627" s="627"/>
      <c r="S13627" s="627"/>
      <c r="T13627" s="627"/>
      <c r="U13627" s="627"/>
      <c r="V13627" s="627"/>
      <c r="W13627" s="627"/>
      <c r="X13627" s="627"/>
      <c r="Y13627" s="627"/>
      <c r="Z13627" s="627"/>
    </row>
    <row r="13628" spans="18:26" x14ac:dyDescent="0.2">
      <c r="R13628" s="627"/>
      <c r="S13628" s="627"/>
      <c r="T13628" s="627"/>
      <c r="U13628" s="627"/>
      <c r="V13628" s="627"/>
      <c r="W13628" s="627"/>
      <c r="X13628" s="627"/>
      <c r="Y13628" s="627"/>
      <c r="Z13628" s="627"/>
    </row>
    <row r="13629" spans="18:26" x14ac:dyDescent="0.2">
      <c r="R13629" s="627"/>
      <c r="S13629" s="627"/>
      <c r="T13629" s="627"/>
      <c r="U13629" s="627"/>
      <c r="V13629" s="627"/>
      <c r="W13629" s="627"/>
      <c r="X13629" s="627"/>
      <c r="Y13629" s="627"/>
      <c r="Z13629" s="627"/>
    </row>
    <row r="13630" spans="18:26" x14ac:dyDescent="0.2">
      <c r="R13630" s="627"/>
      <c r="S13630" s="627"/>
      <c r="T13630" s="627"/>
      <c r="U13630" s="627"/>
      <c r="V13630" s="627"/>
      <c r="W13630" s="627"/>
      <c r="X13630" s="627"/>
      <c r="Y13630" s="627"/>
      <c r="Z13630" s="627"/>
    </row>
    <row r="13631" spans="18:26" x14ac:dyDescent="0.2">
      <c r="R13631" s="627"/>
      <c r="S13631" s="627"/>
      <c r="T13631" s="627"/>
      <c r="U13631" s="627"/>
      <c r="V13631" s="627"/>
      <c r="W13631" s="627"/>
      <c r="X13631" s="627"/>
      <c r="Y13631" s="627"/>
      <c r="Z13631" s="627"/>
    </row>
    <row r="13632" spans="18:26" x14ac:dyDescent="0.2">
      <c r="R13632" s="627"/>
      <c r="S13632" s="627"/>
      <c r="T13632" s="627"/>
      <c r="U13632" s="627"/>
      <c r="V13632" s="627"/>
      <c r="W13632" s="627"/>
      <c r="X13632" s="627"/>
      <c r="Y13632" s="627"/>
      <c r="Z13632" s="627"/>
    </row>
    <row r="13633" spans="18:26" x14ac:dyDescent="0.2">
      <c r="R13633" s="627"/>
      <c r="S13633" s="627"/>
      <c r="T13633" s="627"/>
      <c r="U13633" s="627"/>
      <c r="V13633" s="627"/>
      <c r="W13633" s="627"/>
      <c r="X13633" s="627"/>
      <c r="Y13633" s="627"/>
      <c r="Z13633" s="627"/>
    </row>
    <row r="13634" spans="18:26" x14ac:dyDescent="0.2">
      <c r="R13634" s="627"/>
      <c r="S13634" s="627"/>
      <c r="T13634" s="627"/>
      <c r="U13634" s="627"/>
      <c r="V13634" s="627"/>
      <c r="W13634" s="627"/>
      <c r="X13634" s="627"/>
      <c r="Y13634" s="627"/>
      <c r="Z13634" s="627"/>
    </row>
    <row r="13635" spans="18:26" x14ac:dyDescent="0.2">
      <c r="R13635" s="627"/>
      <c r="S13635" s="627"/>
      <c r="T13635" s="627"/>
      <c r="U13635" s="627"/>
      <c r="V13635" s="627"/>
      <c r="W13635" s="627"/>
      <c r="X13635" s="627"/>
      <c r="Y13635" s="627"/>
      <c r="Z13635" s="627"/>
    </row>
    <row r="13636" spans="18:26" x14ac:dyDescent="0.2">
      <c r="R13636" s="627"/>
      <c r="S13636" s="627"/>
      <c r="T13636" s="627"/>
      <c r="U13636" s="627"/>
      <c r="V13636" s="627"/>
      <c r="W13636" s="627"/>
      <c r="X13636" s="627"/>
      <c r="Y13636" s="627"/>
      <c r="Z13636" s="627"/>
    </row>
    <row r="13637" spans="18:26" x14ac:dyDescent="0.2">
      <c r="R13637" s="627"/>
      <c r="S13637" s="627"/>
      <c r="T13637" s="627"/>
      <c r="U13637" s="627"/>
      <c r="V13637" s="627"/>
      <c r="W13637" s="627"/>
      <c r="X13637" s="627"/>
      <c r="Y13637" s="627"/>
      <c r="Z13637" s="627"/>
    </row>
    <row r="13638" spans="18:26" x14ac:dyDescent="0.2">
      <c r="R13638" s="627"/>
      <c r="S13638" s="627"/>
      <c r="T13638" s="627"/>
      <c r="U13638" s="627"/>
      <c r="V13638" s="627"/>
      <c r="W13638" s="627"/>
      <c r="X13638" s="627"/>
      <c r="Y13638" s="627"/>
      <c r="Z13638" s="627"/>
    </row>
    <row r="13639" spans="18:26" x14ac:dyDescent="0.2">
      <c r="R13639" s="627"/>
      <c r="S13639" s="627"/>
      <c r="T13639" s="627"/>
      <c r="U13639" s="627"/>
      <c r="V13639" s="627"/>
      <c r="W13639" s="627"/>
      <c r="X13639" s="627"/>
      <c r="Y13639" s="627"/>
      <c r="Z13639" s="627"/>
    </row>
    <row r="13640" spans="18:26" x14ac:dyDescent="0.2">
      <c r="R13640" s="627"/>
      <c r="S13640" s="627"/>
      <c r="T13640" s="627"/>
      <c r="U13640" s="627"/>
      <c r="V13640" s="627"/>
      <c r="W13640" s="627"/>
      <c r="X13640" s="627"/>
      <c r="Y13640" s="627"/>
      <c r="Z13640" s="627"/>
    </row>
    <row r="13641" spans="18:26" x14ac:dyDescent="0.2">
      <c r="R13641" s="627"/>
      <c r="S13641" s="627"/>
      <c r="T13641" s="627"/>
      <c r="U13641" s="627"/>
      <c r="V13641" s="627"/>
      <c r="W13641" s="627"/>
      <c r="X13641" s="627"/>
      <c r="Y13641" s="627"/>
      <c r="Z13641" s="627"/>
    </row>
    <row r="13642" spans="18:26" x14ac:dyDescent="0.2">
      <c r="R13642" s="627"/>
      <c r="S13642" s="627"/>
      <c r="T13642" s="627"/>
      <c r="U13642" s="627"/>
      <c r="V13642" s="627"/>
      <c r="W13642" s="627"/>
      <c r="X13642" s="627"/>
      <c r="Y13642" s="627"/>
      <c r="Z13642" s="627"/>
    </row>
    <row r="13643" spans="18:26" x14ac:dyDescent="0.2">
      <c r="R13643" s="627"/>
      <c r="S13643" s="627"/>
      <c r="T13643" s="627"/>
      <c r="U13643" s="627"/>
      <c r="V13643" s="627"/>
      <c r="W13643" s="627"/>
      <c r="X13643" s="627"/>
      <c r="Y13643" s="627"/>
      <c r="Z13643" s="627"/>
    </row>
    <row r="13644" spans="18:26" x14ac:dyDescent="0.2">
      <c r="R13644" s="627"/>
      <c r="S13644" s="627"/>
      <c r="T13644" s="627"/>
      <c r="U13644" s="627"/>
      <c r="V13644" s="627"/>
      <c r="W13644" s="627"/>
      <c r="X13644" s="627"/>
      <c r="Y13644" s="627"/>
      <c r="Z13644" s="627"/>
    </row>
    <row r="13645" spans="18:26" x14ac:dyDescent="0.2">
      <c r="R13645" s="627"/>
      <c r="S13645" s="627"/>
      <c r="T13645" s="627"/>
      <c r="U13645" s="627"/>
      <c r="V13645" s="627"/>
      <c r="W13645" s="627"/>
      <c r="X13645" s="627"/>
      <c r="Y13645" s="627"/>
      <c r="Z13645" s="627"/>
    </row>
    <row r="13646" spans="18:26" x14ac:dyDescent="0.2">
      <c r="R13646" s="627"/>
      <c r="S13646" s="627"/>
      <c r="T13646" s="627"/>
      <c r="U13646" s="627"/>
      <c r="V13646" s="627"/>
      <c r="W13646" s="627"/>
      <c r="X13646" s="627"/>
      <c r="Y13646" s="627"/>
      <c r="Z13646" s="627"/>
    </row>
    <row r="13647" spans="18:26" x14ac:dyDescent="0.2">
      <c r="R13647" s="627"/>
      <c r="S13647" s="627"/>
      <c r="T13647" s="627"/>
      <c r="U13647" s="627"/>
      <c r="V13647" s="627"/>
      <c r="W13647" s="627"/>
      <c r="X13647" s="627"/>
      <c r="Y13647" s="627"/>
      <c r="Z13647" s="627"/>
    </row>
    <row r="13648" spans="18:26" x14ac:dyDescent="0.2">
      <c r="R13648" s="627"/>
      <c r="S13648" s="627"/>
      <c r="T13648" s="627"/>
      <c r="U13648" s="627"/>
      <c r="V13648" s="627"/>
      <c r="W13648" s="627"/>
      <c r="X13648" s="627"/>
      <c r="Y13648" s="627"/>
      <c r="Z13648" s="627"/>
    </row>
    <row r="13649" spans="18:26" x14ac:dyDescent="0.2">
      <c r="R13649" s="627"/>
      <c r="S13649" s="627"/>
      <c r="T13649" s="627"/>
      <c r="U13649" s="627"/>
      <c r="V13649" s="627"/>
      <c r="W13649" s="627"/>
      <c r="X13649" s="627"/>
      <c r="Y13649" s="627"/>
      <c r="Z13649" s="627"/>
    </row>
    <row r="13650" spans="18:26" x14ac:dyDescent="0.2">
      <c r="R13650" s="627"/>
      <c r="S13650" s="627"/>
      <c r="T13650" s="627"/>
      <c r="U13650" s="627"/>
      <c r="V13650" s="627"/>
      <c r="W13650" s="627"/>
      <c r="X13650" s="627"/>
      <c r="Y13650" s="627"/>
      <c r="Z13650" s="627"/>
    </row>
    <row r="13651" spans="18:26" x14ac:dyDescent="0.2">
      <c r="R13651" s="627"/>
      <c r="S13651" s="627"/>
      <c r="T13651" s="627"/>
      <c r="U13651" s="627"/>
      <c r="V13651" s="627"/>
      <c r="W13651" s="627"/>
      <c r="X13651" s="627"/>
      <c r="Y13651" s="627"/>
      <c r="Z13651" s="627"/>
    </row>
    <row r="13652" spans="18:26" x14ac:dyDescent="0.2">
      <c r="R13652" s="627"/>
      <c r="S13652" s="627"/>
      <c r="T13652" s="627"/>
      <c r="U13652" s="627"/>
      <c r="V13652" s="627"/>
      <c r="W13652" s="627"/>
      <c r="X13652" s="627"/>
      <c r="Y13652" s="627"/>
      <c r="Z13652" s="627"/>
    </row>
    <row r="13653" spans="18:26" x14ac:dyDescent="0.2">
      <c r="R13653" s="627"/>
      <c r="S13653" s="627"/>
      <c r="T13653" s="627"/>
      <c r="U13653" s="627"/>
      <c r="V13653" s="627"/>
      <c r="W13653" s="627"/>
      <c r="X13653" s="627"/>
      <c r="Y13653" s="627"/>
      <c r="Z13653" s="627"/>
    </row>
    <row r="13654" spans="18:26" x14ac:dyDescent="0.2">
      <c r="R13654" s="627"/>
      <c r="S13654" s="627"/>
      <c r="T13654" s="627"/>
      <c r="U13654" s="627"/>
      <c r="V13654" s="627"/>
      <c r="W13654" s="627"/>
      <c r="X13654" s="627"/>
      <c r="Y13654" s="627"/>
      <c r="Z13654" s="627"/>
    </row>
    <row r="13655" spans="18:26" x14ac:dyDescent="0.2">
      <c r="R13655" s="627"/>
      <c r="S13655" s="627"/>
      <c r="T13655" s="627"/>
      <c r="U13655" s="627"/>
      <c r="V13655" s="627"/>
      <c r="W13655" s="627"/>
      <c r="X13655" s="627"/>
      <c r="Y13655" s="627"/>
      <c r="Z13655" s="627"/>
    </row>
    <row r="13656" spans="18:26" x14ac:dyDescent="0.2">
      <c r="R13656" s="627"/>
      <c r="S13656" s="627"/>
      <c r="T13656" s="627"/>
      <c r="U13656" s="627"/>
      <c r="V13656" s="627"/>
      <c r="W13656" s="627"/>
      <c r="X13656" s="627"/>
      <c r="Y13656" s="627"/>
      <c r="Z13656" s="627"/>
    </row>
    <row r="13657" spans="18:26" x14ac:dyDescent="0.2">
      <c r="R13657" s="627"/>
      <c r="S13657" s="627"/>
      <c r="T13657" s="627"/>
      <c r="U13657" s="627"/>
      <c r="V13657" s="627"/>
      <c r="W13657" s="627"/>
      <c r="X13657" s="627"/>
      <c r="Y13657" s="627"/>
      <c r="Z13657" s="627"/>
    </row>
    <row r="13658" spans="18:26" x14ac:dyDescent="0.2">
      <c r="R13658" s="627"/>
      <c r="S13658" s="627"/>
      <c r="T13658" s="627"/>
      <c r="U13658" s="627"/>
      <c r="V13658" s="627"/>
      <c r="W13658" s="627"/>
      <c r="X13658" s="627"/>
      <c r="Y13658" s="627"/>
      <c r="Z13658" s="627"/>
    </row>
    <row r="13659" spans="18:26" x14ac:dyDescent="0.2">
      <c r="R13659" s="627"/>
      <c r="S13659" s="627"/>
      <c r="T13659" s="627"/>
      <c r="U13659" s="627"/>
      <c r="V13659" s="627"/>
      <c r="W13659" s="627"/>
      <c r="X13659" s="627"/>
      <c r="Y13659" s="627"/>
      <c r="Z13659" s="627"/>
    </row>
    <row r="13660" spans="18:26" x14ac:dyDescent="0.2">
      <c r="R13660" s="627"/>
      <c r="S13660" s="627"/>
      <c r="T13660" s="627"/>
      <c r="U13660" s="627"/>
      <c r="V13660" s="627"/>
      <c r="W13660" s="627"/>
      <c r="X13660" s="627"/>
      <c r="Y13660" s="627"/>
      <c r="Z13660" s="627"/>
    </row>
    <row r="13661" spans="18:26" x14ac:dyDescent="0.2">
      <c r="R13661" s="627"/>
      <c r="S13661" s="627"/>
      <c r="T13661" s="627"/>
      <c r="U13661" s="627"/>
      <c r="V13661" s="627"/>
      <c r="W13661" s="627"/>
      <c r="X13661" s="627"/>
      <c r="Y13661" s="627"/>
      <c r="Z13661" s="627"/>
    </row>
    <row r="13662" spans="18:26" x14ac:dyDescent="0.2">
      <c r="R13662" s="627"/>
      <c r="S13662" s="627"/>
      <c r="T13662" s="627"/>
      <c r="U13662" s="627"/>
      <c r="V13662" s="627"/>
      <c r="W13662" s="627"/>
      <c r="X13662" s="627"/>
      <c r="Y13662" s="627"/>
      <c r="Z13662" s="627"/>
    </row>
    <row r="13663" spans="18:26" x14ac:dyDescent="0.2">
      <c r="R13663" s="627"/>
      <c r="S13663" s="627"/>
      <c r="T13663" s="627"/>
      <c r="U13663" s="627"/>
      <c r="V13663" s="627"/>
      <c r="W13663" s="627"/>
      <c r="X13663" s="627"/>
      <c r="Y13663" s="627"/>
      <c r="Z13663" s="627"/>
    </row>
    <row r="13664" spans="18:26" x14ac:dyDescent="0.2">
      <c r="R13664" s="627"/>
      <c r="S13664" s="627"/>
      <c r="T13664" s="627"/>
      <c r="U13664" s="627"/>
      <c r="V13664" s="627"/>
      <c r="W13664" s="627"/>
      <c r="X13664" s="627"/>
      <c r="Y13664" s="627"/>
      <c r="Z13664" s="627"/>
    </row>
    <row r="13665" spans="18:26" x14ac:dyDescent="0.2">
      <c r="R13665" s="627"/>
      <c r="S13665" s="627"/>
      <c r="T13665" s="627"/>
      <c r="U13665" s="627"/>
      <c r="V13665" s="627"/>
      <c r="W13665" s="627"/>
      <c r="X13665" s="627"/>
      <c r="Y13665" s="627"/>
      <c r="Z13665" s="627"/>
    </row>
    <row r="13666" spans="18:26" x14ac:dyDescent="0.2">
      <c r="R13666" s="627"/>
      <c r="S13666" s="627"/>
      <c r="T13666" s="627"/>
      <c r="U13666" s="627"/>
      <c r="V13666" s="627"/>
      <c r="W13666" s="627"/>
      <c r="X13666" s="627"/>
      <c r="Y13666" s="627"/>
      <c r="Z13666" s="627"/>
    </row>
    <row r="13667" spans="18:26" x14ac:dyDescent="0.2">
      <c r="R13667" s="627"/>
      <c r="S13667" s="627"/>
      <c r="T13667" s="627"/>
      <c r="U13667" s="627"/>
      <c r="V13667" s="627"/>
      <c r="W13667" s="627"/>
      <c r="X13667" s="627"/>
      <c r="Y13667" s="627"/>
      <c r="Z13667" s="627"/>
    </row>
    <row r="13668" spans="18:26" x14ac:dyDescent="0.2">
      <c r="R13668" s="627"/>
      <c r="S13668" s="627"/>
      <c r="T13668" s="627"/>
      <c r="U13668" s="627"/>
      <c r="V13668" s="627"/>
      <c r="W13668" s="627"/>
      <c r="X13668" s="627"/>
      <c r="Y13668" s="627"/>
      <c r="Z13668" s="627"/>
    </row>
    <row r="13669" spans="18:26" x14ac:dyDescent="0.2">
      <c r="R13669" s="627"/>
      <c r="S13669" s="627"/>
      <c r="T13669" s="627"/>
      <c r="U13669" s="627"/>
      <c r="V13669" s="627"/>
      <c r="W13669" s="627"/>
      <c r="X13669" s="627"/>
      <c r="Y13669" s="627"/>
      <c r="Z13669" s="627"/>
    </row>
    <row r="13670" spans="18:26" x14ac:dyDescent="0.2">
      <c r="R13670" s="627"/>
      <c r="S13670" s="627"/>
      <c r="T13670" s="627"/>
      <c r="U13670" s="627"/>
      <c r="V13670" s="627"/>
      <c r="W13670" s="627"/>
      <c r="X13670" s="627"/>
      <c r="Y13670" s="627"/>
      <c r="Z13670" s="627"/>
    </row>
    <row r="13671" spans="18:26" x14ac:dyDescent="0.2">
      <c r="R13671" s="627"/>
      <c r="S13671" s="627"/>
      <c r="T13671" s="627"/>
      <c r="U13671" s="627"/>
      <c r="V13671" s="627"/>
      <c r="W13671" s="627"/>
      <c r="X13671" s="627"/>
      <c r="Y13671" s="627"/>
      <c r="Z13671" s="627"/>
    </row>
    <row r="13672" spans="18:26" x14ac:dyDescent="0.2">
      <c r="R13672" s="627"/>
      <c r="S13672" s="627"/>
      <c r="T13672" s="627"/>
      <c r="U13672" s="627"/>
      <c r="V13672" s="627"/>
      <c r="W13672" s="627"/>
      <c r="X13672" s="627"/>
      <c r="Y13672" s="627"/>
      <c r="Z13672" s="627"/>
    </row>
    <row r="13673" spans="18:26" x14ac:dyDescent="0.2">
      <c r="R13673" s="627"/>
      <c r="S13673" s="627"/>
      <c r="T13673" s="627"/>
      <c r="U13673" s="627"/>
      <c r="V13673" s="627"/>
      <c r="W13673" s="627"/>
      <c r="X13673" s="627"/>
      <c r="Y13673" s="627"/>
      <c r="Z13673" s="627"/>
    </row>
    <row r="13674" spans="18:26" x14ac:dyDescent="0.2">
      <c r="R13674" s="627"/>
      <c r="S13674" s="627"/>
      <c r="T13674" s="627"/>
      <c r="U13674" s="627"/>
      <c r="V13674" s="627"/>
      <c r="W13674" s="627"/>
      <c r="X13674" s="627"/>
      <c r="Y13674" s="627"/>
      <c r="Z13674" s="627"/>
    </row>
    <row r="13675" spans="18:26" x14ac:dyDescent="0.2">
      <c r="R13675" s="627"/>
      <c r="S13675" s="627"/>
      <c r="T13675" s="627"/>
      <c r="U13675" s="627"/>
      <c r="V13675" s="627"/>
      <c r="W13675" s="627"/>
      <c r="X13675" s="627"/>
      <c r="Y13675" s="627"/>
      <c r="Z13675" s="627"/>
    </row>
    <row r="13676" spans="18:26" x14ac:dyDescent="0.2">
      <c r="R13676" s="627"/>
      <c r="S13676" s="627"/>
      <c r="T13676" s="627"/>
      <c r="U13676" s="627"/>
      <c r="V13676" s="627"/>
      <c r="W13676" s="627"/>
      <c r="X13676" s="627"/>
      <c r="Y13676" s="627"/>
      <c r="Z13676" s="627"/>
    </row>
    <row r="13677" spans="18:26" x14ac:dyDescent="0.2">
      <c r="R13677" s="627"/>
      <c r="S13677" s="627"/>
      <c r="T13677" s="627"/>
      <c r="U13677" s="627"/>
      <c r="V13677" s="627"/>
      <c r="W13677" s="627"/>
      <c r="X13677" s="627"/>
      <c r="Y13677" s="627"/>
      <c r="Z13677" s="627"/>
    </row>
    <row r="13678" spans="18:26" x14ac:dyDescent="0.2">
      <c r="R13678" s="627"/>
      <c r="S13678" s="627"/>
      <c r="T13678" s="627"/>
      <c r="U13678" s="627"/>
      <c r="V13678" s="627"/>
      <c r="W13678" s="627"/>
      <c r="X13678" s="627"/>
      <c r="Y13678" s="627"/>
      <c r="Z13678" s="627"/>
    </row>
    <row r="13679" spans="18:26" x14ac:dyDescent="0.2">
      <c r="R13679" s="627"/>
      <c r="S13679" s="627"/>
      <c r="T13679" s="627"/>
      <c r="U13679" s="627"/>
      <c r="V13679" s="627"/>
      <c r="W13679" s="627"/>
      <c r="X13679" s="627"/>
      <c r="Y13679" s="627"/>
      <c r="Z13679" s="627"/>
    </row>
    <row r="13680" spans="18:26" x14ac:dyDescent="0.2">
      <c r="R13680" s="627"/>
      <c r="S13680" s="627"/>
      <c r="T13680" s="627"/>
      <c r="U13680" s="627"/>
      <c r="V13680" s="627"/>
      <c r="W13680" s="627"/>
      <c r="X13680" s="627"/>
      <c r="Y13680" s="627"/>
      <c r="Z13680" s="627"/>
    </row>
    <row r="13681" spans="18:26" x14ac:dyDescent="0.2">
      <c r="R13681" s="627"/>
      <c r="S13681" s="627"/>
      <c r="T13681" s="627"/>
      <c r="U13681" s="627"/>
      <c r="V13681" s="627"/>
      <c r="W13681" s="627"/>
      <c r="X13681" s="627"/>
      <c r="Y13681" s="627"/>
      <c r="Z13681" s="627"/>
    </row>
    <row r="13682" spans="18:26" x14ac:dyDescent="0.2">
      <c r="R13682" s="627"/>
      <c r="S13682" s="627"/>
      <c r="T13682" s="627"/>
      <c r="U13682" s="627"/>
      <c r="V13682" s="627"/>
      <c r="W13682" s="627"/>
      <c r="X13682" s="627"/>
      <c r="Y13682" s="627"/>
      <c r="Z13682" s="627"/>
    </row>
    <row r="13683" spans="18:26" x14ac:dyDescent="0.2">
      <c r="R13683" s="627"/>
      <c r="S13683" s="627"/>
      <c r="T13683" s="627"/>
      <c r="U13683" s="627"/>
      <c r="V13683" s="627"/>
      <c r="W13683" s="627"/>
      <c r="X13683" s="627"/>
      <c r="Y13683" s="627"/>
      <c r="Z13683" s="627"/>
    </row>
    <row r="13684" spans="18:26" x14ac:dyDescent="0.2">
      <c r="R13684" s="627"/>
      <c r="S13684" s="627"/>
      <c r="T13684" s="627"/>
      <c r="U13684" s="627"/>
      <c r="V13684" s="627"/>
      <c r="W13684" s="627"/>
      <c r="X13684" s="627"/>
      <c r="Y13684" s="627"/>
      <c r="Z13684" s="627"/>
    </row>
    <row r="13685" spans="18:26" x14ac:dyDescent="0.2">
      <c r="R13685" s="627"/>
      <c r="S13685" s="627"/>
      <c r="T13685" s="627"/>
      <c r="U13685" s="627"/>
      <c r="V13685" s="627"/>
      <c r="W13685" s="627"/>
      <c r="X13685" s="627"/>
      <c r="Y13685" s="627"/>
      <c r="Z13685" s="627"/>
    </row>
    <row r="13686" spans="18:26" x14ac:dyDescent="0.2">
      <c r="R13686" s="627"/>
      <c r="S13686" s="627"/>
      <c r="T13686" s="627"/>
      <c r="U13686" s="627"/>
      <c r="V13686" s="627"/>
      <c r="W13686" s="627"/>
      <c r="X13686" s="627"/>
      <c r="Y13686" s="627"/>
      <c r="Z13686" s="627"/>
    </row>
    <row r="13687" spans="18:26" x14ac:dyDescent="0.2">
      <c r="R13687" s="627"/>
      <c r="S13687" s="627"/>
      <c r="T13687" s="627"/>
      <c r="U13687" s="627"/>
      <c r="V13687" s="627"/>
      <c r="W13687" s="627"/>
      <c r="X13687" s="627"/>
      <c r="Y13687" s="627"/>
      <c r="Z13687" s="627"/>
    </row>
    <row r="13688" spans="18:26" x14ac:dyDescent="0.2">
      <c r="R13688" s="627"/>
      <c r="S13688" s="627"/>
      <c r="T13688" s="627"/>
      <c r="U13688" s="627"/>
      <c r="V13688" s="627"/>
      <c r="W13688" s="627"/>
      <c r="X13688" s="627"/>
      <c r="Y13688" s="627"/>
      <c r="Z13688" s="627"/>
    </row>
    <row r="13689" spans="18:26" x14ac:dyDescent="0.2">
      <c r="R13689" s="627"/>
      <c r="S13689" s="627"/>
      <c r="T13689" s="627"/>
      <c r="U13689" s="627"/>
      <c r="V13689" s="627"/>
      <c r="W13689" s="627"/>
      <c r="X13689" s="627"/>
      <c r="Y13689" s="627"/>
      <c r="Z13689" s="627"/>
    </row>
    <row r="13690" spans="18:26" x14ac:dyDescent="0.2">
      <c r="R13690" s="627"/>
      <c r="S13690" s="627"/>
      <c r="T13690" s="627"/>
      <c r="U13690" s="627"/>
      <c r="V13690" s="627"/>
      <c r="W13690" s="627"/>
      <c r="X13690" s="627"/>
      <c r="Y13690" s="627"/>
      <c r="Z13690" s="627"/>
    </row>
    <row r="13691" spans="18:26" x14ac:dyDescent="0.2">
      <c r="R13691" s="627"/>
      <c r="S13691" s="627"/>
      <c r="T13691" s="627"/>
      <c r="U13691" s="627"/>
      <c r="V13691" s="627"/>
      <c r="W13691" s="627"/>
      <c r="X13691" s="627"/>
      <c r="Y13691" s="627"/>
      <c r="Z13691" s="627"/>
    </row>
    <row r="13692" spans="18:26" x14ac:dyDescent="0.2">
      <c r="R13692" s="627"/>
      <c r="S13692" s="627"/>
      <c r="T13692" s="627"/>
      <c r="U13692" s="627"/>
      <c r="V13692" s="627"/>
      <c r="W13692" s="627"/>
      <c r="X13692" s="627"/>
      <c r="Y13692" s="627"/>
      <c r="Z13692" s="627"/>
    </row>
    <row r="13693" spans="18:26" x14ac:dyDescent="0.2">
      <c r="R13693" s="627"/>
      <c r="S13693" s="627"/>
      <c r="T13693" s="627"/>
      <c r="U13693" s="627"/>
      <c r="V13693" s="627"/>
      <c r="W13693" s="627"/>
      <c r="X13693" s="627"/>
      <c r="Y13693" s="627"/>
      <c r="Z13693" s="627"/>
    </row>
    <row r="13694" spans="18:26" x14ac:dyDescent="0.2">
      <c r="R13694" s="627"/>
      <c r="S13694" s="627"/>
      <c r="T13694" s="627"/>
      <c r="U13694" s="627"/>
      <c r="V13694" s="627"/>
      <c r="W13694" s="627"/>
      <c r="X13694" s="627"/>
      <c r="Y13694" s="627"/>
      <c r="Z13694" s="627"/>
    </row>
    <row r="13695" spans="18:26" x14ac:dyDescent="0.2">
      <c r="R13695" s="627"/>
      <c r="S13695" s="627"/>
      <c r="T13695" s="627"/>
      <c r="U13695" s="627"/>
      <c r="V13695" s="627"/>
      <c r="W13695" s="627"/>
      <c r="X13695" s="627"/>
      <c r="Y13695" s="627"/>
      <c r="Z13695" s="627"/>
    </row>
    <row r="13696" spans="18:26" x14ac:dyDescent="0.2">
      <c r="R13696" s="627"/>
      <c r="S13696" s="627"/>
      <c r="T13696" s="627"/>
      <c r="U13696" s="627"/>
      <c r="V13696" s="627"/>
      <c r="W13696" s="627"/>
      <c r="X13696" s="627"/>
      <c r="Y13696" s="627"/>
      <c r="Z13696" s="627"/>
    </row>
    <row r="13697" spans="18:26" x14ac:dyDescent="0.2">
      <c r="R13697" s="627"/>
      <c r="S13697" s="627"/>
      <c r="T13697" s="627"/>
      <c r="U13697" s="627"/>
      <c r="V13697" s="627"/>
      <c r="W13697" s="627"/>
      <c r="X13697" s="627"/>
      <c r="Y13697" s="627"/>
      <c r="Z13697" s="627"/>
    </row>
    <row r="13698" spans="18:26" x14ac:dyDescent="0.2">
      <c r="R13698" s="627"/>
      <c r="S13698" s="627"/>
      <c r="T13698" s="627"/>
      <c r="U13698" s="627"/>
      <c r="V13698" s="627"/>
      <c r="W13698" s="627"/>
      <c r="X13698" s="627"/>
      <c r="Y13698" s="627"/>
      <c r="Z13698" s="627"/>
    </row>
    <row r="13699" spans="18:26" x14ac:dyDescent="0.2">
      <c r="R13699" s="627"/>
      <c r="S13699" s="627"/>
      <c r="T13699" s="627"/>
      <c r="U13699" s="627"/>
      <c r="V13699" s="627"/>
      <c r="W13699" s="627"/>
      <c r="X13699" s="627"/>
      <c r="Y13699" s="627"/>
      <c r="Z13699" s="627"/>
    </row>
    <row r="13700" spans="18:26" x14ac:dyDescent="0.2">
      <c r="R13700" s="627"/>
      <c r="S13700" s="627"/>
      <c r="T13700" s="627"/>
      <c r="U13700" s="627"/>
      <c r="V13700" s="627"/>
      <c r="W13700" s="627"/>
      <c r="X13700" s="627"/>
      <c r="Y13700" s="627"/>
      <c r="Z13700" s="627"/>
    </row>
    <row r="13701" spans="18:26" x14ac:dyDescent="0.2">
      <c r="R13701" s="627"/>
      <c r="S13701" s="627"/>
      <c r="T13701" s="627"/>
      <c r="U13701" s="627"/>
      <c r="V13701" s="627"/>
      <c r="W13701" s="627"/>
      <c r="X13701" s="627"/>
      <c r="Y13701" s="627"/>
      <c r="Z13701" s="627"/>
    </row>
    <row r="13702" spans="18:26" x14ac:dyDescent="0.2">
      <c r="R13702" s="627"/>
      <c r="S13702" s="627"/>
      <c r="T13702" s="627"/>
      <c r="U13702" s="627"/>
      <c r="V13702" s="627"/>
      <c r="W13702" s="627"/>
      <c r="X13702" s="627"/>
      <c r="Y13702" s="627"/>
      <c r="Z13702" s="627"/>
    </row>
    <row r="13703" spans="18:26" x14ac:dyDescent="0.2">
      <c r="R13703" s="627"/>
      <c r="S13703" s="627"/>
      <c r="T13703" s="627"/>
      <c r="U13703" s="627"/>
      <c r="V13703" s="627"/>
      <c r="W13703" s="627"/>
      <c r="X13703" s="627"/>
      <c r="Y13703" s="627"/>
      <c r="Z13703" s="627"/>
    </row>
    <row r="13704" spans="18:26" x14ac:dyDescent="0.2">
      <c r="R13704" s="627"/>
      <c r="S13704" s="627"/>
      <c r="T13704" s="627"/>
      <c r="U13704" s="627"/>
      <c r="V13704" s="627"/>
      <c r="W13704" s="627"/>
      <c r="X13704" s="627"/>
      <c r="Y13704" s="627"/>
      <c r="Z13704" s="627"/>
    </row>
    <row r="13705" spans="18:26" x14ac:dyDescent="0.2">
      <c r="R13705" s="627"/>
      <c r="S13705" s="627"/>
      <c r="T13705" s="627"/>
      <c r="U13705" s="627"/>
      <c r="V13705" s="627"/>
      <c r="W13705" s="627"/>
      <c r="X13705" s="627"/>
      <c r="Y13705" s="627"/>
      <c r="Z13705" s="627"/>
    </row>
    <row r="13706" spans="18:26" x14ac:dyDescent="0.2">
      <c r="R13706" s="627"/>
      <c r="S13706" s="627"/>
      <c r="T13706" s="627"/>
      <c r="U13706" s="627"/>
      <c r="V13706" s="627"/>
      <c r="W13706" s="627"/>
      <c r="X13706" s="627"/>
      <c r="Y13706" s="627"/>
      <c r="Z13706" s="627"/>
    </row>
    <row r="13707" spans="18:26" x14ac:dyDescent="0.2">
      <c r="R13707" s="627"/>
      <c r="S13707" s="627"/>
      <c r="T13707" s="627"/>
      <c r="U13707" s="627"/>
      <c r="V13707" s="627"/>
      <c r="W13707" s="627"/>
      <c r="X13707" s="627"/>
      <c r="Y13707" s="627"/>
      <c r="Z13707" s="627"/>
    </row>
    <row r="13708" spans="18:26" x14ac:dyDescent="0.2">
      <c r="R13708" s="627"/>
      <c r="S13708" s="627"/>
      <c r="T13708" s="627"/>
      <c r="U13708" s="627"/>
      <c r="V13708" s="627"/>
      <c r="W13708" s="627"/>
      <c r="X13708" s="627"/>
      <c r="Y13708" s="627"/>
      <c r="Z13708" s="627"/>
    </row>
    <row r="13709" spans="18:26" x14ac:dyDescent="0.2">
      <c r="R13709" s="627"/>
      <c r="S13709" s="627"/>
      <c r="T13709" s="627"/>
      <c r="U13709" s="627"/>
      <c r="V13709" s="627"/>
      <c r="W13709" s="627"/>
      <c r="X13709" s="627"/>
      <c r="Y13709" s="627"/>
      <c r="Z13709" s="627"/>
    </row>
    <row r="13710" spans="18:26" x14ac:dyDescent="0.2">
      <c r="R13710" s="627"/>
      <c r="S13710" s="627"/>
      <c r="T13710" s="627"/>
      <c r="U13710" s="627"/>
      <c r="V13710" s="627"/>
      <c r="W13710" s="627"/>
      <c r="X13710" s="627"/>
      <c r="Y13710" s="627"/>
      <c r="Z13710" s="627"/>
    </row>
    <row r="13711" spans="18:26" x14ac:dyDescent="0.2">
      <c r="R13711" s="627"/>
      <c r="S13711" s="627"/>
      <c r="T13711" s="627"/>
      <c r="U13711" s="627"/>
      <c r="V13711" s="627"/>
      <c r="W13711" s="627"/>
      <c r="X13711" s="627"/>
      <c r="Y13711" s="627"/>
      <c r="Z13711" s="627"/>
    </row>
    <row r="13712" spans="18:26" x14ac:dyDescent="0.2">
      <c r="R13712" s="627"/>
      <c r="S13712" s="627"/>
      <c r="T13712" s="627"/>
      <c r="U13712" s="627"/>
      <c r="V13712" s="627"/>
      <c r="W13712" s="627"/>
      <c r="X13712" s="627"/>
      <c r="Y13712" s="627"/>
      <c r="Z13712" s="627"/>
    </row>
    <row r="13713" spans="18:26" x14ac:dyDescent="0.2">
      <c r="R13713" s="627"/>
      <c r="S13713" s="627"/>
      <c r="T13713" s="627"/>
      <c r="U13713" s="627"/>
      <c r="V13713" s="627"/>
      <c r="W13713" s="627"/>
      <c r="X13713" s="627"/>
      <c r="Y13713" s="627"/>
      <c r="Z13713" s="627"/>
    </row>
    <row r="13714" spans="18:26" x14ac:dyDescent="0.2">
      <c r="R13714" s="627"/>
      <c r="S13714" s="627"/>
      <c r="T13714" s="627"/>
      <c r="U13714" s="627"/>
      <c r="V13714" s="627"/>
      <c r="W13714" s="627"/>
      <c r="X13714" s="627"/>
      <c r="Y13714" s="627"/>
      <c r="Z13714" s="627"/>
    </row>
    <row r="13715" spans="18:26" x14ac:dyDescent="0.2">
      <c r="R13715" s="627"/>
      <c r="S13715" s="627"/>
      <c r="T13715" s="627"/>
      <c r="U13715" s="627"/>
      <c r="V13715" s="627"/>
      <c r="W13715" s="627"/>
      <c r="X13715" s="627"/>
      <c r="Y13715" s="627"/>
      <c r="Z13715" s="627"/>
    </row>
    <row r="13716" spans="18:26" x14ac:dyDescent="0.2">
      <c r="R13716" s="627"/>
      <c r="S13716" s="627"/>
      <c r="T13716" s="627"/>
      <c r="U13716" s="627"/>
      <c r="V13716" s="627"/>
      <c r="W13716" s="627"/>
      <c r="X13716" s="627"/>
      <c r="Y13716" s="627"/>
      <c r="Z13716" s="627"/>
    </row>
    <row r="13717" spans="18:26" x14ac:dyDescent="0.2">
      <c r="R13717" s="627"/>
      <c r="S13717" s="627"/>
      <c r="T13717" s="627"/>
      <c r="U13717" s="627"/>
      <c r="V13717" s="627"/>
      <c r="W13717" s="627"/>
      <c r="X13717" s="627"/>
      <c r="Y13717" s="627"/>
      <c r="Z13717" s="627"/>
    </row>
    <row r="13718" spans="18:26" x14ac:dyDescent="0.2">
      <c r="R13718" s="627"/>
      <c r="S13718" s="627"/>
      <c r="T13718" s="627"/>
      <c r="U13718" s="627"/>
      <c r="V13718" s="627"/>
      <c r="W13718" s="627"/>
      <c r="X13718" s="627"/>
      <c r="Y13718" s="627"/>
      <c r="Z13718" s="627"/>
    </row>
    <row r="13719" spans="18:26" x14ac:dyDescent="0.2">
      <c r="R13719" s="627"/>
      <c r="S13719" s="627"/>
      <c r="T13719" s="627"/>
      <c r="U13719" s="627"/>
      <c r="V13719" s="627"/>
      <c r="W13719" s="627"/>
      <c r="X13719" s="627"/>
      <c r="Y13719" s="627"/>
      <c r="Z13719" s="627"/>
    </row>
    <row r="13720" spans="18:26" x14ac:dyDescent="0.2">
      <c r="R13720" s="627"/>
      <c r="S13720" s="627"/>
      <c r="T13720" s="627"/>
      <c r="U13720" s="627"/>
      <c r="V13720" s="627"/>
      <c r="W13720" s="627"/>
      <c r="X13720" s="627"/>
      <c r="Y13720" s="627"/>
      <c r="Z13720" s="627"/>
    </row>
    <row r="13721" spans="18:26" x14ac:dyDescent="0.2">
      <c r="R13721" s="627"/>
      <c r="S13721" s="627"/>
      <c r="T13721" s="627"/>
      <c r="U13721" s="627"/>
      <c r="V13721" s="627"/>
      <c r="W13721" s="627"/>
      <c r="X13721" s="627"/>
      <c r="Y13721" s="627"/>
      <c r="Z13721" s="627"/>
    </row>
    <row r="13722" spans="18:26" x14ac:dyDescent="0.2">
      <c r="R13722" s="627"/>
      <c r="S13722" s="627"/>
      <c r="T13722" s="627"/>
      <c r="U13722" s="627"/>
      <c r="V13722" s="627"/>
      <c r="W13722" s="627"/>
      <c r="X13722" s="627"/>
      <c r="Y13722" s="627"/>
      <c r="Z13722" s="627"/>
    </row>
    <row r="13723" spans="18:26" x14ac:dyDescent="0.2">
      <c r="R13723" s="627"/>
      <c r="S13723" s="627"/>
      <c r="T13723" s="627"/>
      <c r="U13723" s="627"/>
      <c r="V13723" s="627"/>
      <c r="W13723" s="627"/>
      <c r="X13723" s="627"/>
      <c r="Y13723" s="627"/>
      <c r="Z13723" s="627"/>
    </row>
    <row r="13724" spans="18:26" x14ac:dyDescent="0.2">
      <c r="R13724" s="627"/>
      <c r="S13724" s="627"/>
      <c r="T13724" s="627"/>
      <c r="U13724" s="627"/>
      <c r="V13724" s="627"/>
      <c r="W13724" s="627"/>
      <c r="X13724" s="627"/>
      <c r="Y13724" s="627"/>
      <c r="Z13724" s="627"/>
    </row>
    <row r="13725" spans="18:26" x14ac:dyDescent="0.2">
      <c r="R13725" s="627"/>
      <c r="S13725" s="627"/>
      <c r="T13725" s="627"/>
      <c r="U13725" s="627"/>
      <c r="V13725" s="627"/>
      <c r="W13725" s="627"/>
      <c r="X13725" s="627"/>
      <c r="Y13725" s="627"/>
      <c r="Z13725" s="627"/>
    </row>
    <row r="13726" spans="18:26" x14ac:dyDescent="0.2">
      <c r="R13726" s="627"/>
      <c r="S13726" s="627"/>
      <c r="T13726" s="627"/>
      <c r="U13726" s="627"/>
      <c r="V13726" s="627"/>
      <c r="W13726" s="627"/>
      <c r="X13726" s="627"/>
      <c r="Y13726" s="627"/>
      <c r="Z13726" s="627"/>
    </row>
    <row r="13727" spans="18:26" x14ac:dyDescent="0.2">
      <c r="R13727" s="627"/>
      <c r="S13727" s="627"/>
      <c r="T13727" s="627"/>
      <c r="U13727" s="627"/>
      <c r="V13727" s="627"/>
      <c r="W13727" s="627"/>
      <c r="X13727" s="627"/>
      <c r="Y13727" s="627"/>
      <c r="Z13727" s="627"/>
    </row>
    <row r="13728" spans="18:26" x14ac:dyDescent="0.2">
      <c r="R13728" s="627"/>
      <c r="S13728" s="627"/>
      <c r="T13728" s="627"/>
      <c r="U13728" s="627"/>
      <c r="V13728" s="627"/>
      <c r="W13728" s="627"/>
      <c r="X13728" s="627"/>
      <c r="Y13728" s="627"/>
      <c r="Z13728" s="627"/>
    </row>
    <row r="13729" spans="18:26" x14ac:dyDescent="0.2">
      <c r="R13729" s="627"/>
      <c r="S13729" s="627"/>
      <c r="T13729" s="627"/>
      <c r="U13729" s="627"/>
      <c r="V13729" s="627"/>
      <c r="W13729" s="627"/>
      <c r="X13729" s="627"/>
      <c r="Y13729" s="627"/>
      <c r="Z13729" s="627"/>
    </row>
    <row r="13730" spans="18:26" x14ac:dyDescent="0.2">
      <c r="R13730" s="627"/>
      <c r="S13730" s="627"/>
      <c r="T13730" s="627"/>
      <c r="U13730" s="627"/>
      <c r="V13730" s="627"/>
      <c r="W13730" s="627"/>
      <c r="X13730" s="627"/>
      <c r="Y13730" s="627"/>
      <c r="Z13730" s="627"/>
    </row>
    <row r="13731" spans="18:26" x14ac:dyDescent="0.2">
      <c r="R13731" s="627"/>
      <c r="S13731" s="627"/>
      <c r="T13731" s="627"/>
      <c r="U13731" s="627"/>
      <c r="V13731" s="627"/>
      <c r="W13731" s="627"/>
      <c r="X13731" s="627"/>
      <c r="Y13731" s="627"/>
      <c r="Z13731" s="627"/>
    </row>
    <row r="13732" spans="18:26" x14ac:dyDescent="0.2">
      <c r="R13732" s="627"/>
      <c r="S13732" s="627"/>
      <c r="T13732" s="627"/>
      <c r="U13732" s="627"/>
      <c r="V13732" s="627"/>
      <c r="W13732" s="627"/>
      <c r="X13732" s="627"/>
      <c r="Y13732" s="627"/>
      <c r="Z13732" s="627"/>
    </row>
    <row r="13733" spans="18:26" x14ac:dyDescent="0.2">
      <c r="R13733" s="627"/>
      <c r="S13733" s="627"/>
      <c r="T13733" s="627"/>
      <c r="U13733" s="627"/>
      <c r="V13733" s="627"/>
      <c r="W13733" s="627"/>
      <c r="X13733" s="627"/>
      <c r="Y13733" s="627"/>
      <c r="Z13733" s="627"/>
    </row>
    <row r="13734" spans="18:26" x14ac:dyDescent="0.2">
      <c r="R13734" s="627"/>
      <c r="S13734" s="627"/>
      <c r="T13734" s="627"/>
      <c r="U13734" s="627"/>
      <c r="V13734" s="627"/>
      <c r="W13734" s="627"/>
      <c r="X13734" s="627"/>
      <c r="Y13734" s="627"/>
      <c r="Z13734" s="627"/>
    </row>
    <row r="13735" spans="18:26" x14ac:dyDescent="0.2">
      <c r="R13735" s="627"/>
      <c r="S13735" s="627"/>
      <c r="T13735" s="627"/>
      <c r="U13735" s="627"/>
      <c r="V13735" s="627"/>
      <c r="W13735" s="627"/>
      <c r="X13735" s="627"/>
      <c r="Y13735" s="627"/>
      <c r="Z13735" s="627"/>
    </row>
    <row r="13736" spans="18:26" x14ac:dyDescent="0.2">
      <c r="R13736" s="627"/>
      <c r="S13736" s="627"/>
      <c r="T13736" s="627"/>
      <c r="U13736" s="627"/>
      <c r="V13736" s="627"/>
      <c r="W13736" s="627"/>
      <c r="X13736" s="627"/>
      <c r="Y13736" s="627"/>
      <c r="Z13736" s="627"/>
    </row>
    <row r="13737" spans="18:26" x14ac:dyDescent="0.2">
      <c r="R13737" s="627"/>
      <c r="S13737" s="627"/>
      <c r="T13737" s="627"/>
      <c r="U13737" s="627"/>
      <c r="V13737" s="627"/>
      <c r="W13737" s="627"/>
      <c r="X13737" s="627"/>
      <c r="Y13737" s="627"/>
      <c r="Z13737" s="627"/>
    </row>
    <row r="13738" spans="18:26" x14ac:dyDescent="0.2">
      <c r="R13738" s="627"/>
      <c r="S13738" s="627"/>
      <c r="T13738" s="627"/>
      <c r="U13738" s="627"/>
      <c r="V13738" s="627"/>
      <c r="W13738" s="627"/>
      <c r="X13738" s="627"/>
      <c r="Y13738" s="627"/>
      <c r="Z13738" s="627"/>
    </row>
    <row r="13739" spans="18:26" x14ac:dyDescent="0.2">
      <c r="R13739" s="627"/>
      <c r="S13739" s="627"/>
      <c r="T13739" s="627"/>
      <c r="U13739" s="627"/>
      <c r="V13739" s="627"/>
      <c r="W13739" s="627"/>
      <c r="X13739" s="627"/>
      <c r="Y13739" s="627"/>
      <c r="Z13739" s="627"/>
    </row>
    <row r="13740" spans="18:26" x14ac:dyDescent="0.2">
      <c r="R13740" s="627"/>
      <c r="S13740" s="627"/>
      <c r="T13740" s="627"/>
      <c r="U13740" s="627"/>
      <c r="V13740" s="627"/>
      <c r="W13740" s="627"/>
      <c r="X13740" s="627"/>
      <c r="Y13740" s="627"/>
      <c r="Z13740" s="627"/>
    </row>
    <row r="13741" spans="18:26" x14ac:dyDescent="0.2">
      <c r="R13741" s="627"/>
      <c r="S13741" s="627"/>
      <c r="T13741" s="627"/>
      <c r="U13741" s="627"/>
      <c r="V13741" s="627"/>
      <c r="W13741" s="627"/>
      <c r="X13741" s="627"/>
      <c r="Y13741" s="627"/>
      <c r="Z13741" s="627"/>
    </row>
    <row r="13742" spans="18:26" x14ac:dyDescent="0.2">
      <c r="R13742" s="627"/>
      <c r="S13742" s="627"/>
      <c r="T13742" s="627"/>
      <c r="U13742" s="627"/>
      <c r="V13742" s="627"/>
      <c r="W13742" s="627"/>
      <c r="X13742" s="627"/>
      <c r="Y13742" s="627"/>
      <c r="Z13742" s="627"/>
    </row>
    <row r="13743" spans="18:26" x14ac:dyDescent="0.2">
      <c r="R13743" s="627"/>
      <c r="S13743" s="627"/>
      <c r="T13743" s="627"/>
      <c r="U13743" s="627"/>
      <c r="V13743" s="627"/>
      <c r="W13743" s="627"/>
      <c r="X13743" s="627"/>
      <c r="Y13743" s="627"/>
      <c r="Z13743" s="627"/>
    </row>
    <row r="13744" spans="18:26" x14ac:dyDescent="0.2">
      <c r="R13744" s="627"/>
      <c r="S13744" s="627"/>
      <c r="T13744" s="627"/>
      <c r="U13744" s="627"/>
      <c r="V13744" s="627"/>
      <c r="W13744" s="627"/>
      <c r="X13744" s="627"/>
      <c r="Y13744" s="627"/>
      <c r="Z13744" s="627"/>
    </row>
    <row r="13745" spans="18:26" x14ac:dyDescent="0.2">
      <c r="R13745" s="627"/>
      <c r="S13745" s="627"/>
      <c r="T13745" s="627"/>
      <c r="U13745" s="627"/>
      <c r="V13745" s="627"/>
      <c r="W13745" s="627"/>
      <c r="X13745" s="627"/>
      <c r="Y13745" s="627"/>
      <c r="Z13745" s="627"/>
    </row>
    <row r="13746" spans="18:26" x14ac:dyDescent="0.2">
      <c r="R13746" s="627"/>
      <c r="S13746" s="627"/>
      <c r="T13746" s="627"/>
      <c r="U13746" s="627"/>
      <c r="V13746" s="627"/>
      <c r="W13746" s="627"/>
      <c r="X13746" s="627"/>
      <c r="Y13746" s="627"/>
      <c r="Z13746" s="627"/>
    </row>
    <row r="13747" spans="18:26" x14ac:dyDescent="0.2">
      <c r="R13747" s="627"/>
      <c r="S13747" s="627"/>
      <c r="T13747" s="627"/>
      <c r="U13747" s="627"/>
      <c r="V13747" s="627"/>
      <c r="W13747" s="627"/>
      <c r="X13747" s="627"/>
      <c r="Y13747" s="627"/>
      <c r="Z13747" s="627"/>
    </row>
    <row r="13748" spans="18:26" x14ac:dyDescent="0.2">
      <c r="R13748" s="627"/>
      <c r="S13748" s="627"/>
      <c r="T13748" s="627"/>
      <c r="U13748" s="627"/>
      <c r="V13748" s="627"/>
      <c r="W13748" s="627"/>
      <c r="X13748" s="627"/>
      <c r="Y13748" s="627"/>
      <c r="Z13748" s="627"/>
    </row>
    <row r="13749" spans="18:26" x14ac:dyDescent="0.2">
      <c r="R13749" s="627"/>
      <c r="S13749" s="627"/>
      <c r="T13749" s="627"/>
      <c r="U13749" s="627"/>
      <c r="V13749" s="627"/>
      <c r="W13749" s="627"/>
      <c r="X13749" s="627"/>
      <c r="Y13749" s="627"/>
      <c r="Z13749" s="627"/>
    </row>
    <row r="13750" spans="18:26" x14ac:dyDescent="0.2">
      <c r="R13750" s="627"/>
      <c r="S13750" s="627"/>
      <c r="T13750" s="627"/>
      <c r="U13750" s="627"/>
      <c r="V13750" s="627"/>
      <c r="W13750" s="627"/>
      <c r="X13750" s="627"/>
      <c r="Y13750" s="627"/>
      <c r="Z13750" s="627"/>
    </row>
    <row r="13751" spans="18:26" x14ac:dyDescent="0.2">
      <c r="R13751" s="627"/>
      <c r="S13751" s="627"/>
      <c r="T13751" s="627"/>
      <c r="U13751" s="627"/>
      <c r="V13751" s="627"/>
      <c r="W13751" s="627"/>
      <c r="X13751" s="627"/>
      <c r="Y13751" s="627"/>
      <c r="Z13751" s="627"/>
    </row>
    <row r="13752" spans="18:26" x14ac:dyDescent="0.2">
      <c r="R13752" s="627"/>
      <c r="S13752" s="627"/>
      <c r="T13752" s="627"/>
      <c r="U13752" s="627"/>
      <c r="V13752" s="627"/>
      <c r="W13752" s="627"/>
      <c r="X13752" s="627"/>
      <c r="Y13752" s="627"/>
      <c r="Z13752" s="627"/>
    </row>
    <row r="13753" spans="18:26" x14ac:dyDescent="0.2">
      <c r="R13753" s="627"/>
      <c r="S13753" s="627"/>
      <c r="T13753" s="627"/>
      <c r="U13753" s="627"/>
      <c r="V13753" s="627"/>
      <c r="W13753" s="627"/>
      <c r="X13753" s="627"/>
      <c r="Y13753" s="627"/>
      <c r="Z13753" s="627"/>
    </row>
    <row r="13754" spans="18:26" x14ac:dyDescent="0.2">
      <c r="R13754" s="627"/>
      <c r="S13754" s="627"/>
      <c r="T13754" s="627"/>
      <c r="U13754" s="627"/>
      <c r="V13754" s="627"/>
      <c r="W13754" s="627"/>
      <c r="X13754" s="627"/>
      <c r="Y13754" s="627"/>
      <c r="Z13754" s="627"/>
    </row>
    <row r="13755" spans="18:26" x14ac:dyDescent="0.2">
      <c r="R13755" s="627"/>
      <c r="S13755" s="627"/>
      <c r="T13755" s="627"/>
      <c r="U13755" s="627"/>
      <c r="V13755" s="627"/>
      <c r="W13755" s="627"/>
      <c r="X13755" s="627"/>
      <c r="Y13755" s="627"/>
      <c r="Z13755" s="627"/>
    </row>
    <row r="13756" spans="18:26" x14ac:dyDescent="0.2">
      <c r="R13756" s="627"/>
      <c r="S13756" s="627"/>
      <c r="T13756" s="627"/>
      <c r="U13756" s="627"/>
      <c r="V13756" s="627"/>
      <c r="W13756" s="627"/>
      <c r="X13756" s="627"/>
      <c r="Y13756" s="627"/>
      <c r="Z13756" s="627"/>
    </row>
    <row r="13757" spans="18:26" x14ac:dyDescent="0.2">
      <c r="R13757" s="627"/>
      <c r="S13757" s="627"/>
      <c r="T13757" s="627"/>
      <c r="U13757" s="627"/>
      <c r="V13757" s="627"/>
      <c r="W13757" s="627"/>
      <c r="X13757" s="627"/>
      <c r="Y13757" s="627"/>
      <c r="Z13757" s="627"/>
    </row>
    <row r="13758" spans="18:26" x14ac:dyDescent="0.2">
      <c r="R13758" s="627"/>
      <c r="S13758" s="627"/>
      <c r="T13758" s="627"/>
      <c r="U13758" s="627"/>
      <c r="V13758" s="627"/>
      <c r="W13758" s="627"/>
      <c r="X13758" s="627"/>
      <c r="Y13758" s="627"/>
      <c r="Z13758" s="627"/>
    </row>
    <row r="13759" spans="18:26" x14ac:dyDescent="0.2">
      <c r="R13759" s="627"/>
      <c r="S13759" s="627"/>
      <c r="T13759" s="627"/>
      <c r="U13759" s="627"/>
      <c r="V13759" s="627"/>
      <c r="W13759" s="627"/>
      <c r="X13759" s="627"/>
      <c r="Y13759" s="627"/>
      <c r="Z13759" s="627"/>
    </row>
    <row r="13760" spans="18:26" x14ac:dyDescent="0.2">
      <c r="R13760" s="627"/>
      <c r="S13760" s="627"/>
      <c r="T13760" s="627"/>
      <c r="U13760" s="627"/>
      <c r="V13760" s="627"/>
      <c r="W13760" s="627"/>
      <c r="X13760" s="627"/>
      <c r="Y13760" s="627"/>
      <c r="Z13760" s="627"/>
    </row>
    <row r="13761" spans="18:26" x14ac:dyDescent="0.2">
      <c r="R13761" s="627"/>
      <c r="S13761" s="627"/>
      <c r="T13761" s="627"/>
      <c r="U13761" s="627"/>
      <c r="V13761" s="627"/>
      <c r="W13761" s="627"/>
      <c r="X13761" s="627"/>
      <c r="Y13761" s="627"/>
      <c r="Z13761" s="627"/>
    </row>
    <row r="13762" spans="18:26" x14ac:dyDescent="0.2">
      <c r="R13762" s="627"/>
      <c r="S13762" s="627"/>
      <c r="T13762" s="627"/>
      <c r="U13762" s="627"/>
      <c r="V13762" s="627"/>
      <c r="W13762" s="627"/>
      <c r="X13762" s="627"/>
      <c r="Y13762" s="627"/>
      <c r="Z13762" s="627"/>
    </row>
    <row r="13763" spans="18:26" x14ac:dyDescent="0.2">
      <c r="R13763" s="627"/>
      <c r="S13763" s="627"/>
      <c r="T13763" s="627"/>
      <c r="U13763" s="627"/>
      <c r="V13763" s="627"/>
      <c r="W13763" s="627"/>
      <c r="X13763" s="627"/>
      <c r="Y13763" s="627"/>
      <c r="Z13763" s="627"/>
    </row>
    <row r="13764" spans="18:26" x14ac:dyDescent="0.2">
      <c r="R13764" s="627"/>
      <c r="S13764" s="627"/>
      <c r="T13764" s="627"/>
      <c r="U13764" s="627"/>
      <c r="V13764" s="627"/>
      <c r="W13764" s="627"/>
      <c r="X13764" s="627"/>
      <c r="Y13764" s="627"/>
      <c r="Z13764" s="627"/>
    </row>
    <row r="13765" spans="18:26" x14ac:dyDescent="0.2">
      <c r="R13765" s="627"/>
      <c r="S13765" s="627"/>
      <c r="T13765" s="627"/>
      <c r="U13765" s="627"/>
      <c r="V13765" s="627"/>
      <c r="W13765" s="627"/>
      <c r="X13765" s="627"/>
      <c r="Y13765" s="627"/>
      <c r="Z13765" s="627"/>
    </row>
    <row r="13766" spans="18:26" x14ac:dyDescent="0.2">
      <c r="R13766" s="627"/>
      <c r="S13766" s="627"/>
      <c r="T13766" s="627"/>
      <c r="U13766" s="627"/>
      <c r="V13766" s="627"/>
      <c r="W13766" s="627"/>
      <c r="X13766" s="627"/>
      <c r="Y13766" s="627"/>
      <c r="Z13766" s="627"/>
    </row>
    <row r="13767" spans="18:26" x14ac:dyDescent="0.2">
      <c r="R13767" s="627"/>
      <c r="S13767" s="627"/>
      <c r="T13767" s="627"/>
      <c r="U13767" s="627"/>
      <c r="V13767" s="627"/>
      <c r="W13767" s="627"/>
      <c r="X13767" s="627"/>
      <c r="Y13767" s="627"/>
      <c r="Z13767" s="627"/>
    </row>
    <row r="13768" spans="18:26" x14ac:dyDescent="0.2">
      <c r="R13768" s="627"/>
      <c r="S13768" s="627"/>
      <c r="T13768" s="627"/>
      <c r="U13768" s="627"/>
      <c r="V13768" s="627"/>
      <c r="W13768" s="627"/>
      <c r="X13768" s="627"/>
      <c r="Y13768" s="627"/>
      <c r="Z13768" s="627"/>
    </row>
    <row r="13769" spans="18:26" x14ac:dyDescent="0.2">
      <c r="R13769" s="627"/>
      <c r="S13769" s="627"/>
      <c r="T13769" s="627"/>
      <c r="U13769" s="627"/>
      <c r="V13769" s="627"/>
      <c r="W13769" s="627"/>
      <c r="X13769" s="627"/>
      <c r="Y13769" s="627"/>
      <c r="Z13769" s="627"/>
    </row>
    <row r="13770" spans="18:26" x14ac:dyDescent="0.2">
      <c r="R13770" s="627"/>
      <c r="S13770" s="627"/>
      <c r="T13770" s="627"/>
      <c r="U13770" s="627"/>
      <c r="V13770" s="627"/>
      <c r="W13770" s="627"/>
      <c r="X13770" s="627"/>
      <c r="Y13770" s="627"/>
      <c r="Z13770" s="627"/>
    </row>
    <row r="13771" spans="18:26" x14ac:dyDescent="0.2">
      <c r="R13771" s="627"/>
      <c r="S13771" s="627"/>
      <c r="T13771" s="627"/>
      <c r="U13771" s="627"/>
      <c r="V13771" s="627"/>
      <c r="W13771" s="627"/>
      <c r="X13771" s="627"/>
      <c r="Y13771" s="627"/>
      <c r="Z13771" s="627"/>
    </row>
    <row r="13772" spans="18:26" x14ac:dyDescent="0.2">
      <c r="R13772" s="627"/>
      <c r="S13772" s="627"/>
      <c r="T13772" s="627"/>
      <c r="U13772" s="627"/>
      <c r="V13772" s="627"/>
      <c r="W13772" s="627"/>
      <c r="X13772" s="627"/>
      <c r="Y13772" s="627"/>
      <c r="Z13772" s="627"/>
    </row>
    <row r="13773" spans="18:26" x14ac:dyDescent="0.2">
      <c r="R13773" s="627"/>
      <c r="S13773" s="627"/>
      <c r="T13773" s="627"/>
      <c r="U13773" s="627"/>
      <c r="V13773" s="627"/>
      <c r="W13773" s="627"/>
      <c r="X13773" s="627"/>
      <c r="Y13773" s="627"/>
      <c r="Z13773" s="627"/>
    </row>
    <row r="13774" spans="18:26" x14ac:dyDescent="0.2">
      <c r="R13774" s="627"/>
      <c r="S13774" s="627"/>
      <c r="T13774" s="627"/>
      <c r="U13774" s="627"/>
      <c r="V13774" s="627"/>
      <c r="W13774" s="627"/>
      <c r="X13774" s="627"/>
      <c r="Y13774" s="627"/>
      <c r="Z13774" s="627"/>
    </row>
    <row r="13775" spans="18:26" x14ac:dyDescent="0.2">
      <c r="R13775" s="627"/>
      <c r="S13775" s="627"/>
      <c r="T13775" s="627"/>
      <c r="U13775" s="627"/>
      <c r="V13775" s="627"/>
      <c r="W13775" s="627"/>
      <c r="X13775" s="627"/>
      <c r="Y13775" s="627"/>
      <c r="Z13775" s="627"/>
    </row>
    <row r="13776" spans="18:26" x14ac:dyDescent="0.2">
      <c r="R13776" s="627"/>
      <c r="S13776" s="627"/>
      <c r="T13776" s="627"/>
      <c r="U13776" s="627"/>
      <c r="V13776" s="627"/>
      <c r="W13776" s="627"/>
      <c r="X13776" s="627"/>
      <c r="Y13776" s="627"/>
      <c r="Z13776" s="627"/>
    </row>
    <row r="13777" spans="18:26" x14ac:dyDescent="0.2">
      <c r="R13777" s="627"/>
      <c r="S13777" s="627"/>
      <c r="T13777" s="627"/>
      <c r="U13777" s="627"/>
      <c r="V13777" s="627"/>
      <c r="W13777" s="627"/>
      <c r="X13777" s="627"/>
      <c r="Y13777" s="627"/>
      <c r="Z13777" s="627"/>
    </row>
    <row r="13778" spans="18:26" x14ac:dyDescent="0.2">
      <c r="R13778" s="627"/>
      <c r="S13778" s="627"/>
      <c r="T13778" s="627"/>
      <c r="U13778" s="627"/>
      <c r="V13778" s="627"/>
      <c r="W13778" s="627"/>
      <c r="X13778" s="627"/>
      <c r="Y13778" s="627"/>
      <c r="Z13778" s="627"/>
    </row>
    <row r="13779" spans="18:26" x14ac:dyDescent="0.2">
      <c r="R13779" s="627"/>
      <c r="S13779" s="627"/>
      <c r="T13779" s="627"/>
      <c r="U13779" s="627"/>
      <c r="V13779" s="627"/>
      <c r="W13779" s="627"/>
      <c r="X13779" s="627"/>
      <c r="Y13779" s="627"/>
      <c r="Z13779" s="627"/>
    </row>
    <row r="13780" spans="18:26" x14ac:dyDescent="0.2">
      <c r="R13780" s="627"/>
      <c r="S13780" s="627"/>
      <c r="T13780" s="627"/>
      <c r="U13780" s="627"/>
      <c r="V13780" s="627"/>
      <c r="W13780" s="627"/>
      <c r="X13780" s="627"/>
      <c r="Y13780" s="627"/>
      <c r="Z13780" s="627"/>
    </row>
    <row r="13781" spans="18:26" x14ac:dyDescent="0.2">
      <c r="R13781" s="627"/>
      <c r="S13781" s="627"/>
      <c r="T13781" s="627"/>
      <c r="U13781" s="627"/>
      <c r="V13781" s="627"/>
      <c r="W13781" s="627"/>
      <c r="X13781" s="627"/>
      <c r="Y13781" s="627"/>
      <c r="Z13781" s="627"/>
    </row>
    <row r="13782" spans="18:26" x14ac:dyDescent="0.2">
      <c r="R13782" s="627"/>
      <c r="S13782" s="627"/>
      <c r="T13782" s="627"/>
      <c r="U13782" s="627"/>
      <c r="V13782" s="627"/>
      <c r="W13782" s="627"/>
      <c r="X13782" s="627"/>
      <c r="Y13782" s="627"/>
      <c r="Z13782" s="627"/>
    </row>
    <row r="13783" spans="18:26" x14ac:dyDescent="0.2">
      <c r="R13783" s="627"/>
      <c r="S13783" s="627"/>
      <c r="T13783" s="627"/>
      <c r="U13783" s="627"/>
      <c r="V13783" s="627"/>
      <c r="W13783" s="627"/>
      <c r="X13783" s="627"/>
      <c r="Y13783" s="627"/>
      <c r="Z13783" s="627"/>
    </row>
    <row r="13784" spans="18:26" x14ac:dyDescent="0.2">
      <c r="R13784" s="627"/>
      <c r="S13784" s="627"/>
      <c r="T13784" s="627"/>
      <c r="U13784" s="627"/>
      <c r="V13784" s="627"/>
      <c r="W13784" s="627"/>
      <c r="X13784" s="627"/>
      <c r="Y13784" s="627"/>
      <c r="Z13784" s="627"/>
    </row>
    <row r="13785" spans="18:26" x14ac:dyDescent="0.2">
      <c r="R13785" s="627"/>
      <c r="S13785" s="627"/>
      <c r="T13785" s="627"/>
      <c r="U13785" s="627"/>
      <c r="V13785" s="627"/>
      <c r="W13785" s="627"/>
      <c r="X13785" s="627"/>
      <c r="Y13785" s="627"/>
      <c r="Z13785" s="627"/>
    </row>
    <row r="13786" spans="18:26" x14ac:dyDescent="0.2">
      <c r="R13786" s="627"/>
      <c r="S13786" s="627"/>
      <c r="T13786" s="627"/>
      <c r="U13786" s="627"/>
      <c r="V13786" s="627"/>
      <c r="W13786" s="627"/>
      <c r="X13786" s="627"/>
      <c r="Y13786" s="627"/>
      <c r="Z13786" s="627"/>
    </row>
    <row r="13787" spans="18:26" x14ac:dyDescent="0.2">
      <c r="R13787" s="627"/>
      <c r="S13787" s="627"/>
      <c r="T13787" s="627"/>
      <c r="U13787" s="627"/>
      <c r="V13787" s="627"/>
      <c r="W13787" s="627"/>
      <c r="X13787" s="627"/>
      <c r="Y13787" s="627"/>
      <c r="Z13787" s="627"/>
    </row>
    <row r="13788" spans="18:26" x14ac:dyDescent="0.2">
      <c r="R13788" s="627"/>
      <c r="S13788" s="627"/>
      <c r="T13788" s="627"/>
      <c r="U13788" s="627"/>
      <c r="V13788" s="627"/>
      <c r="W13788" s="627"/>
      <c r="X13788" s="627"/>
      <c r="Y13788" s="627"/>
      <c r="Z13788" s="627"/>
    </row>
    <row r="13789" spans="18:26" x14ac:dyDescent="0.2">
      <c r="R13789" s="627"/>
      <c r="S13789" s="627"/>
      <c r="T13789" s="627"/>
      <c r="U13789" s="627"/>
      <c r="V13789" s="627"/>
      <c r="W13789" s="627"/>
      <c r="X13789" s="627"/>
      <c r="Y13789" s="627"/>
      <c r="Z13789" s="627"/>
    </row>
    <row r="13790" spans="18:26" x14ac:dyDescent="0.2">
      <c r="R13790" s="627"/>
      <c r="S13790" s="627"/>
      <c r="T13790" s="627"/>
      <c r="U13790" s="627"/>
      <c r="V13790" s="627"/>
      <c r="W13790" s="627"/>
      <c r="X13790" s="627"/>
      <c r="Y13790" s="627"/>
      <c r="Z13790" s="627"/>
    </row>
    <row r="13791" spans="18:26" x14ac:dyDescent="0.2">
      <c r="R13791" s="627"/>
      <c r="S13791" s="627"/>
      <c r="T13791" s="627"/>
      <c r="U13791" s="627"/>
      <c r="V13791" s="627"/>
      <c r="W13791" s="627"/>
      <c r="X13791" s="627"/>
      <c r="Y13791" s="627"/>
      <c r="Z13791" s="627"/>
    </row>
    <row r="13792" spans="18:26" x14ac:dyDescent="0.2">
      <c r="R13792" s="627"/>
      <c r="S13792" s="627"/>
      <c r="T13792" s="627"/>
      <c r="U13792" s="627"/>
      <c r="V13792" s="627"/>
      <c r="W13792" s="627"/>
      <c r="X13792" s="627"/>
      <c r="Y13792" s="627"/>
      <c r="Z13792" s="627"/>
    </row>
    <row r="13793" spans="18:26" x14ac:dyDescent="0.2">
      <c r="R13793" s="627"/>
      <c r="S13793" s="627"/>
      <c r="T13793" s="627"/>
      <c r="U13793" s="627"/>
      <c r="V13793" s="627"/>
      <c r="W13793" s="627"/>
      <c r="X13793" s="627"/>
      <c r="Y13793" s="627"/>
      <c r="Z13793" s="627"/>
    </row>
    <row r="13794" spans="18:26" x14ac:dyDescent="0.2">
      <c r="R13794" s="627"/>
      <c r="S13794" s="627"/>
      <c r="T13794" s="627"/>
      <c r="U13794" s="627"/>
      <c r="V13794" s="627"/>
      <c r="W13794" s="627"/>
      <c r="X13794" s="627"/>
      <c r="Y13794" s="627"/>
      <c r="Z13794" s="627"/>
    </row>
    <row r="13795" spans="18:26" x14ac:dyDescent="0.2">
      <c r="R13795" s="627"/>
      <c r="S13795" s="627"/>
      <c r="T13795" s="627"/>
      <c r="U13795" s="627"/>
      <c r="V13795" s="627"/>
      <c r="W13795" s="627"/>
      <c r="X13795" s="627"/>
      <c r="Y13795" s="627"/>
      <c r="Z13795" s="627"/>
    </row>
    <row r="13796" spans="18:26" x14ac:dyDescent="0.2">
      <c r="R13796" s="627"/>
      <c r="S13796" s="627"/>
      <c r="T13796" s="627"/>
      <c r="U13796" s="627"/>
      <c r="V13796" s="627"/>
      <c r="W13796" s="627"/>
      <c r="X13796" s="627"/>
      <c r="Y13796" s="627"/>
      <c r="Z13796" s="627"/>
    </row>
    <row r="13797" spans="18:26" x14ac:dyDescent="0.2">
      <c r="R13797" s="627"/>
      <c r="S13797" s="627"/>
      <c r="T13797" s="627"/>
      <c r="U13797" s="627"/>
      <c r="V13797" s="627"/>
      <c r="W13797" s="627"/>
      <c r="X13797" s="627"/>
      <c r="Y13797" s="627"/>
      <c r="Z13797" s="627"/>
    </row>
    <row r="13798" spans="18:26" x14ac:dyDescent="0.2">
      <c r="R13798" s="627"/>
      <c r="S13798" s="627"/>
      <c r="T13798" s="627"/>
      <c r="U13798" s="627"/>
      <c r="V13798" s="627"/>
      <c r="W13798" s="627"/>
      <c r="X13798" s="627"/>
      <c r="Y13798" s="627"/>
      <c r="Z13798" s="627"/>
    </row>
    <row r="13799" spans="18:26" x14ac:dyDescent="0.2">
      <c r="R13799" s="627"/>
      <c r="S13799" s="627"/>
      <c r="T13799" s="627"/>
      <c r="U13799" s="627"/>
      <c r="V13799" s="627"/>
      <c r="W13799" s="627"/>
      <c r="X13799" s="627"/>
      <c r="Y13799" s="627"/>
      <c r="Z13799" s="627"/>
    </row>
    <row r="13800" spans="18:26" x14ac:dyDescent="0.2">
      <c r="R13800" s="627"/>
      <c r="S13800" s="627"/>
      <c r="T13800" s="627"/>
      <c r="U13800" s="627"/>
      <c r="V13800" s="627"/>
      <c r="W13800" s="627"/>
      <c r="X13800" s="627"/>
      <c r="Y13800" s="627"/>
      <c r="Z13800" s="627"/>
    </row>
    <row r="13801" spans="18:26" x14ac:dyDescent="0.2">
      <c r="R13801" s="627"/>
      <c r="S13801" s="627"/>
      <c r="T13801" s="627"/>
      <c r="U13801" s="627"/>
      <c r="V13801" s="627"/>
      <c r="W13801" s="627"/>
      <c r="X13801" s="627"/>
      <c r="Y13801" s="627"/>
      <c r="Z13801" s="627"/>
    </row>
    <row r="13802" spans="18:26" x14ac:dyDescent="0.2">
      <c r="R13802" s="627"/>
      <c r="S13802" s="627"/>
      <c r="T13802" s="627"/>
      <c r="U13802" s="627"/>
      <c r="V13802" s="627"/>
      <c r="W13802" s="627"/>
      <c r="X13802" s="627"/>
      <c r="Y13802" s="627"/>
      <c r="Z13802" s="627"/>
    </row>
    <row r="13803" spans="18:26" x14ac:dyDescent="0.2">
      <c r="R13803" s="627"/>
      <c r="S13803" s="627"/>
      <c r="T13803" s="627"/>
      <c r="U13803" s="627"/>
      <c r="V13803" s="627"/>
      <c r="W13803" s="627"/>
      <c r="X13803" s="627"/>
      <c r="Y13803" s="627"/>
      <c r="Z13803" s="627"/>
    </row>
    <row r="13804" spans="18:26" x14ac:dyDescent="0.2">
      <c r="R13804" s="627"/>
      <c r="S13804" s="627"/>
      <c r="T13804" s="627"/>
      <c r="U13804" s="627"/>
      <c r="V13804" s="627"/>
      <c r="W13804" s="627"/>
      <c r="X13804" s="627"/>
      <c r="Y13804" s="627"/>
      <c r="Z13804" s="627"/>
    </row>
    <row r="13805" spans="18:26" x14ac:dyDescent="0.2">
      <c r="R13805" s="627"/>
      <c r="S13805" s="627"/>
      <c r="T13805" s="627"/>
      <c r="U13805" s="627"/>
      <c r="V13805" s="627"/>
      <c r="W13805" s="627"/>
      <c r="X13805" s="627"/>
      <c r="Y13805" s="627"/>
      <c r="Z13805" s="627"/>
    </row>
    <row r="13806" spans="18:26" x14ac:dyDescent="0.2">
      <c r="R13806" s="627"/>
      <c r="S13806" s="627"/>
      <c r="T13806" s="627"/>
      <c r="U13806" s="627"/>
      <c r="V13806" s="627"/>
      <c r="W13806" s="627"/>
      <c r="X13806" s="627"/>
      <c r="Y13806" s="627"/>
      <c r="Z13806" s="627"/>
    </row>
    <row r="13807" spans="18:26" x14ac:dyDescent="0.2">
      <c r="R13807" s="627"/>
      <c r="S13807" s="627"/>
      <c r="T13807" s="627"/>
      <c r="U13807" s="627"/>
      <c r="V13807" s="627"/>
      <c r="W13807" s="627"/>
      <c r="X13807" s="627"/>
      <c r="Y13807" s="627"/>
      <c r="Z13807" s="627"/>
    </row>
    <row r="13808" spans="18:26" x14ac:dyDescent="0.2">
      <c r="R13808" s="627"/>
      <c r="S13808" s="627"/>
      <c r="T13808" s="627"/>
      <c r="U13808" s="627"/>
      <c r="V13808" s="627"/>
      <c r="W13808" s="627"/>
      <c r="X13808" s="627"/>
      <c r="Y13808" s="627"/>
      <c r="Z13808" s="627"/>
    </row>
    <row r="13809" spans="18:26" x14ac:dyDescent="0.2">
      <c r="R13809" s="627"/>
      <c r="S13809" s="627"/>
      <c r="T13809" s="627"/>
      <c r="U13809" s="627"/>
      <c r="V13809" s="627"/>
      <c r="W13809" s="627"/>
      <c r="X13809" s="627"/>
      <c r="Y13809" s="627"/>
      <c r="Z13809" s="627"/>
    </row>
    <row r="13810" spans="18:26" x14ac:dyDescent="0.2">
      <c r="R13810" s="627"/>
      <c r="S13810" s="627"/>
      <c r="T13810" s="627"/>
      <c r="U13810" s="627"/>
      <c r="V13810" s="627"/>
      <c r="W13810" s="627"/>
      <c r="X13810" s="627"/>
      <c r="Y13810" s="627"/>
      <c r="Z13810" s="627"/>
    </row>
    <row r="13811" spans="18:26" x14ac:dyDescent="0.2">
      <c r="R13811" s="627"/>
      <c r="S13811" s="627"/>
      <c r="T13811" s="627"/>
      <c r="U13811" s="627"/>
      <c r="V13811" s="627"/>
      <c r="W13811" s="627"/>
      <c r="X13811" s="627"/>
      <c r="Y13811" s="627"/>
      <c r="Z13811" s="627"/>
    </row>
    <row r="13812" spans="18:26" x14ac:dyDescent="0.2">
      <c r="R13812" s="627"/>
      <c r="S13812" s="627"/>
      <c r="T13812" s="627"/>
      <c r="U13812" s="627"/>
      <c r="V13812" s="627"/>
      <c r="W13812" s="627"/>
      <c r="X13812" s="627"/>
      <c r="Y13812" s="627"/>
      <c r="Z13812" s="627"/>
    </row>
    <row r="13813" spans="18:26" x14ac:dyDescent="0.2">
      <c r="R13813" s="627"/>
      <c r="S13813" s="627"/>
      <c r="T13813" s="627"/>
      <c r="U13813" s="627"/>
      <c r="V13813" s="627"/>
      <c r="W13813" s="627"/>
      <c r="X13813" s="627"/>
      <c r="Y13813" s="627"/>
      <c r="Z13813" s="627"/>
    </row>
    <row r="13814" spans="18:26" x14ac:dyDescent="0.2">
      <c r="R13814" s="627"/>
      <c r="S13814" s="627"/>
      <c r="T13814" s="627"/>
      <c r="U13814" s="627"/>
      <c r="V13814" s="627"/>
      <c r="W13814" s="627"/>
      <c r="X13814" s="627"/>
      <c r="Y13814" s="627"/>
      <c r="Z13814" s="627"/>
    </row>
    <row r="13815" spans="18:26" x14ac:dyDescent="0.2">
      <c r="R13815" s="627"/>
      <c r="S13815" s="627"/>
      <c r="T13815" s="627"/>
      <c r="U13815" s="627"/>
      <c r="V13815" s="627"/>
      <c r="W13815" s="627"/>
      <c r="X13815" s="627"/>
      <c r="Y13815" s="627"/>
      <c r="Z13815" s="627"/>
    </row>
    <row r="13816" spans="18:26" x14ac:dyDescent="0.2">
      <c r="R13816" s="627"/>
      <c r="S13816" s="627"/>
      <c r="T13816" s="627"/>
      <c r="U13816" s="627"/>
      <c r="V13816" s="627"/>
      <c r="W13816" s="627"/>
      <c r="X13816" s="627"/>
      <c r="Y13816" s="627"/>
      <c r="Z13816" s="627"/>
    </row>
    <row r="13817" spans="18:26" x14ac:dyDescent="0.2">
      <c r="R13817" s="627"/>
      <c r="S13817" s="627"/>
      <c r="T13817" s="627"/>
      <c r="U13817" s="627"/>
      <c r="V13817" s="627"/>
      <c r="W13817" s="627"/>
      <c r="X13817" s="627"/>
      <c r="Y13817" s="627"/>
      <c r="Z13817" s="627"/>
    </row>
    <row r="13818" spans="18:26" x14ac:dyDescent="0.2">
      <c r="R13818" s="627"/>
      <c r="S13818" s="627"/>
      <c r="T13818" s="627"/>
      <c r="U13818" s="627"/>
      <c r="V13818" s="627"/>
      <c r="W13818" s="627"/>
      <c r="X13818" s="627"/>
      <c r="Y13818" s="627"/>
      <c r="Z13818" s="627"/>
    </row>
    <row r="13819" spans="18:26" x14ac:dyDescent="0.2">
      <c r="R13819" s="34"/>
      <c r="S13819" s="34"/>
      <c r="T13819" s="34"/>
      <c r="U13819" s="34"/>
      <c r="V13819" s="34"/>
      <c r="W13819" s="34"/>
      <c r="X13819" s="34"/>
      <c r="Y13819" s="34"/>
      <c r="Z13819" s="34"/>
    </row>
    <row r="13820" spans="18:26" x14ac:dyDescent="0.2">
      <c r="R13820" s="34"/>
      <c r="S13820" s="34"/>
      <c r="T13820" s="34"/>
      <c r="U13820" s="34"/>
      <c r="V13820" s="34"/>
      <c r="W13820" s="34"/>
      <c r="X13820" s="34"/>
      <c r="Y13820" s="34"/>
      <c r="Z13820" s="34"/>
    </row>
    <row r="13821" spans="18:26" x14ac:dyDescent="0.2">
      <c r="R13821" s="34"/>
      <c r="S13821" s="34"/>
      <c r="T13821" s="34"/>
      <c r="U13821" s="34"/>
      <c r="V13821" s="34"/>
      <c r="W13821" s="34"/>
      <c r="X13821" s="34"/>
      <c r="Y13821" s="34"/>
      <c r="Z13821" s="34"/>
    </row>
    <row r="13822" spans="18:26" x14ac:dyDescent="0.2">
      <c r="R13822" s="274"/>
      <c r="S13822" s="274"/>
      <c r="T13822" s="274"/>
      <c r="U13822" s="274"/>
      <c r="V13822" s="274"/>
      <c r="W13822" s="274"/>
      <c r="X13822" s="274"/>
      <c r="Y13822" s="274"/>
      <c r="Z13822" s="274"/>
    </row>
    <row r="13823" spans="18:26" x14ac:dyDescent="0.2">
      <c r="R13823" s="274"/>
      <c r="S13823" s="274"/>
      <c r="T13823" s="274"/>
      <c r="U13823" s="274"/>
      <c r="V13823" s="274"/>
      <c r="W13823" s="274"/>
      <c r="X13823" s="274"/>
      <c r="Y13823" s="274"/>
      <c r="Z13823" s="274"/>
    </row>
    <row r="13824" spans="18:26" x14ac:dyDescent="0.2">
      <c r="R13824" s="34"/>
      <c r="S13824" s="34"/>
      <c r="T13824" s="34"/>
      <c r="U13824" s="34"/>
      <c r="V13824" s="34"/>
      <c r="W13824" s="34"/>
      <c r="X13824" s="34"/>
      <c r="Y13824" s="34"/>
      <c r="Z13824" s="34"/>
    </row>
    <row r="13825" spans="18:26" x14ac:dyDescent="0.2">
      <c r="R13825" s="34"/>
      <c r="S13825" s="34"/>
      <c r="T13825" s="34"/>
      <c r="U13825" s="34"/>
      <c r="V13825" s="34"/>
      <c r="W13825" s="34"/>
      <c r="X13825" s="34"/>
      <c r="Y13825" s="34"/>
      <c r="Z13825" s="34"/>
    </row>
    <row r="13826" spans="18:26" x14ac:dyDescent="0.2">
      <c r="R13826" s="34"/>
      <c r="S13826" s="34"/>
      <c r="T13826" s="34"/>
      <c r="U13826" s="34"/>
      <c r="V13826" s="34"/>
      <c r="W13826" s="34"/>
      <c r="X13826" s="34"/>
      <c r="Y13826" s="34"/>
      <c r="Z13826" s="34"/>
    </row>
    <row r="13827" spans="18:26" x14ac:dyDescent="0.2">
      <c r="R13827" s="34"/>
      <c r="S13827" s="34"/>
      <c r="T13827" s="34"/>
      <c r="U13827" s="34"/>
      <c r="V13827" s="34"/>
      <c r="W13827" s="34"/>
      <c r="X13827" s="34"/>
      <c r="Y13827" s="34"/>
      <c r="Z13827" s="34"/>
    </row>
    <row r="13828" spans="18:26" x14ac:dyDescent="0.2">
      <c r="R13828" s="34"/>
      <c r="S13828" s="34"/>
      <c r="T13828" s="34"/>
      <c r="U13828" s="34"/>
      <c r="V13828" s="34"/>
      <c r="W13828" s="34"/>
      <c r="X13828" s="34"/>
      <c r="Y13828" s="34"/>
      <c r="Z13828" s="34"/>
    </row>
    <row r="13829" spans="18:26" x14ac:dyDescent="0.2">
      <c r="R13829" s="34"/>
      <c r="S13829" s="34"/>
      <c r="T13829" s="34"/>
      <c r="U13829" s="34"/>
      <c r="V13829" s="34"/>
      <c r="W13829" s="34"/>
      <c r="X13829" s="34"/>
      <c r="Y13829" s="34"/>
      <c r="Z13829" s="34"/>
    </row>
    <row r="13830" spans="18:26" x14ac:dyDescent="0.2">
      <c r="R13830" s="34"/>
      <c r="S13830" s="34"/>
      <c r="T13830" s="34"/>
      <c r="U13830" s="34"/>
      <c r="V13830" s="34"/>
      <c r="W13830" s="34"/>
      <c r="X13830" s="34"/>
      <c r="Y13830" s="34"/>
      <c r="Z13830" s="34"/>
    </row>
    <row r="13831" spans="18:26" x14ac:dyDescent="0.2">
      <c r="R13831" s="34"/>
      <c r="S13831" s="34"/>
      <c r="T13831" s="34"/>
      <c r="U13831" s="34"/>
      <c r="V13831" s="34"/>
      <c r="W13831" s="34"/>
      <c r="X13831" s="34"/>
      <c r="Y13831" s="34"/>
      <c r="Z13831" s="34"/>
    </row>
    <row r="13832" spans="18:26" x14ac:dyDescent="0.2">
      <c r="R13832" s="34"/>
      <c r="S13832" s="34"/>
      <c r="T13832" s="34"/>
      <c r="U13832" s="34"/>
      <c r="V13832" s="34"/>
      <c r="W13832" s="34"/>
      <c r="X13832" s="34"/>
      <c r="Y13832" s="34"/>
      <c r="Z13832" s="34"/>
    </row>
    <row r="13833" spans="18:26" x14ac:dyDescent="0.2">
      <c r="R13833" s="34"/>
      <c r="S13833" s="34"/>
      <c r="T13833" s="34"/>
      <c r="U13833" s="34"/>
      <c r="V13833" s="34"/>
      <c r="W13833" s="34"/>
      <c r="X13833" s="34"/>
      <c r="Y13833" s="34"/>
      <c r="Z13833" s="34"/>
    </row>
    <row r="13834" spans="18:26" x14ac:dyDescent="0.2">
      <c r="R13834" s="34"/>
      <c r="S13834" s="34"/>
      <c r="T13834" s="34"/>
      <c r="U13834" s="34"/>
      <c r="V13834" s="34"/>
      <c r="W13834" s="34"/>
      <c r="X13834" s="34"/>
      <c r="Y13834" s="34"/>
      <c r="Z13834" s="34"/>
    </row>
    <row r="13835" spans="18:26" x14ac:dyDescent="0.2">
      <c r="R13835" s="34"/>
      <c r="S13835" s="34"/>
      <c r="T13835" s="34"/>
      <c r="U13835" s="34"/>
      <c r="V13835" s="34"/>
      <c r="W13835" s="34"/>
      <c r="X13835" s="34"/>
      <c r="Y13835" s="34"/>
      <c r="Z13835" s="34"/>
    </row>
    <row r="13836" spans="18:26" x14ac:dyDescent="0.2">
      <c r="R13836" s="34"/>
      <c r="S13836" s="34"/>
      <c r="T13836" s="34"/>
      <c r="U13836" s="34"/>
      <c r="V13836" s="34"/>
      <c r="W13836" s="34"/>
      <c r="X13836" s="34"/>
      <c r="Y13836" s="34"/>
      <c r="Z13836" s="34"/>
    </row>
    <row r="13837" spans="18:26" x14ac:dyDescent="0.2">
      <c r="R13837" s="34"/>
      <c r="S13837" s="34"/>
      <c r="T13837" s="34"/>
      <c r="U13837" s="34"/>
      <c r="V13837" s="34"/>
      <c r="W13837" s="34"/>
      <c r="X13837" s="34"/>
      <c r="Y13837" s="34"/>
      <c r="Z13837" s="34"/>
    </row>
    <row r="13838" spans="18:26" x14ac:dyDescent="0.2">
      <c r="R13838" s="34"/>
      <c r="S13838" s="34"/>
      <c r="T13838" s="34"/>
      <c r="U13838" s="34"/>
      <c r="V13838" s="34"/>
      <c r="W13838" s="34"/>
      <c r="X13838" s="34"/>
      <c r="Y13838" s="34"/>
      <c r="Z13838" s="34"/>
    </row>
    <row r="13839" spans="18:26" x14ac:dyDescent="0.2">
      <c r="R13839" s="34"/>
      <c r="S13839" s="34"/>
      <c r="T13839" s="34"/>
      <c r="U13839" s="34"/>
      <c r="V13839" s="34"/>
      <c r="W13839" s="34"/>
      <c r="X13839" s="34"/>
      <c r="Y13839" s="34"/>
      <c r="Z13839" s="34"/>
    </row>
    <row r="13840" spans="18:26" x14ac:dyDescent="0.2">
      <c r="R13840" s="34"/>
      <c r="S13840" s="34"/>
      <c r="T13840" s="34"/>
      <c r="U13840" s="34"/>
      <c r="V13840" s="34"/>
      <c r="W13840" s="34"/>
      <c r="X13840" s="34"/>
      <c r="Y13840" s="34"/>
      <c r="Z13840" s="34"/>
    </row>
    <row r="13841" spans="18:26" x14ac:dyDescent="0.2">
      <c r="R13841" s="34"/>
      <c r="S13841" s="34"/>
      <c r="T13841" s="34"/>
      <c r="U13841" s="34"/>
      <c r="V13841" s="34"/>
      <c r="W13841" s="34"/>
      <c r="X13841" s="34"/>
      <c r="Y13841" s="34"/>
      <c r="Z13841" s="34"/>
    </row>
    <row r="13842" spans="18:26" x14ac:dyDescent="0.2">
      <c r="R13842" s="34"/>
      <c r="S13842" s="34"/>
      <c r="T13842" s="34"/>
      <c r="U13842" s="34"/>
      <c r="V13842" s="34"/>
      <c r="W13842" s="34"/>
      <c r="X13842" s="34"/>
      <c r="Y13842" s="34"/>
      <c r="Z13842" s="34"/>
    </row>
    <row r="13843" spans="18:26" x14ac:dyDescent="0.2">
      <c r="R13843" s="34"/>
      <c r="S13843" s="34"/>
      <c r="T13843" s="34"/>
      <c r="U13843" s="34"/>
      <c r="V13843" s="34"/>
      <c r="W13843" s="34"/>
      <c r="X13843" s="34"/>
      <c r="Y13843" s="34"/>
      <c r="Z13843" s="34"/>
    </row>
    <row r="13844" spans="18:26" x14ac:dyDescent="0.2">
      <c r="R13844" s="34"/>
      <c r="S13844" s="34"/>
      <c r="T13844" s="34"/>
      <c r="U13844" s="34"/>
      <c r="V13844" s="34"/>
      <c r="W13844" s="34"/>
      <c r="X13844" s="34"/>
      <c r="Y13844" s="34"/>
      <c r="Z13844" s="34"/>
    </row>
    <row r="13845" spans="18:26" x14ac:dyDescent="0.2">
      <c r="R13845" s="34"/>
      <c r="S13845" s="34"/>
      <c r="T13845" s="34"/>
      <c r="U13845" s="34"/>
      <c r="V13845" s="34"/>
      <c r="W13845" s="34"/>
      <c r="X13845" s="34"/>
      <c r="Y13845" s="34"/>
      <c r="Z13845" s="34"/>
    </row>
    <row r="13846" spans="18:26" x14ac:dyDescent="0.2">
      <c r="R13846" s="34"/>
      <c r="S13846" s="34"/>
      <c r="T13846" s="34"/>
      <c r="U13846" s="34"/>
      <c r="V13846" s="34"/>
      <c r="W13846" s="34"/>
      <c r="X13846" s="34"/>
      <c r="Y13846" s="34"/>
      <c r="Z13846" s="34"/>
    </row>
    <row r="13847" spans="18:26" x14ac:dyDescent="0.2">
      <c r="R13847" s="34"/>
      <c r="S13847" s="34"/>
      <c r="T13847" s="34"/>
      <c r="U13847" s="34"/>
      <c r="V13847" s="34"/>
      <c r="W13847" s="34"/>
      <c r="X13847" s="34"/>
      <c r="Y13847" s="34"/>
      <c r="Z13847" s="34"/>
    </row>
    <row r="13848" spans="18:26" x14ac:dyDescent="0.2">
      <c r="R13848" s="34"/>
      <c r="S13848" s="34"/>
      <c r="T13848" s="34"/>
      <c r="U13848" s="34"/>
      <c r="V13848" s="34"/>
      <c r="W13848" s="34"/>
      <c r="X13848" s="34"/>
      <c r="Y13848" s="34"/>
      <c r="Z13848" s="34"/>
    </row>
    <row r="13849" spans="18:26" x14ac:dyDescent="0.2">
      <c r="R13849" s="34"/>
      <c r="S13849" s="34"/>
      <c r="T13849" s="34"/>
      <c r="U13849" s="34"/>
      <c r="V13849" s="34"/>
      <c r="W13849" s="34"/>
      <c r="X13849" s="34"/>
      <c r="Y13849" s="34"/>
      <c r="Z13849" s="34"/>
    </row>
    <row r="13850" spans="18:26" x14ac:dyDescent="0.2">
      <c r="R13850" s="34"/>
      <c r="S13850" s="34"/>
      <c r="T13850" s="34"/>
      <c r="U13850" s="34"/>
      <c r="V13850" s="34"/>
      <c r="W13850" s="34"/>
      <c r="X13850" s="34"/>
      <c r="Y13850" s="34"/>
      <c r="Z13850" s="34"/>
    </row>
    <row r="13851" spans="18:26" x14ac:dyDescent="0.2">
      <c r="R13851" s="34"/>
      <c r="S13851" s="34"/>
      <c r="T13851" s="34"/>
      <c r="U13851" s="34"/>
      <c r="V13851" s="34"/>
      <c r="W13851" s="34"/>
      <c r="X13851" s="34"/>
      <c r="Y13851" s="34"/>
      <c r="Z13851" s="34"/>
    </row>
    <row r="13852" spans="18:26" x14ac:dyDescent="0.2">
      <c r="R13852" s="34"/>
      <c r="S13852" s="34"/>
      <c r="T13852" s="34"/>
      <c r="U13852" s="34"/>
      <c r="V13852" s="34"/>
      <c r="W13852" s="34"/>
      <c r="X13852" s="34"/>
      <c r="Y13852" s="34"/>
      <c r="Z13852" s="34"/>
    </row>
    <row r="13853" spans="18:26" x14ac:dyDescent="0.2">
      <c r="R13853" s="34"/>
      <c r="S13853" s="34"/>
      <c r="T13853" s="34"/>
      <c r="U13853" s="34"/>
      <c r="V13853" s="34"/>
      <c r="W13853" s="34"/>
      <c r="X13853" s="34"/>
      <c r="Y13853" s="34"/>
      <c r="Z13853" s="34"/>
    </row>
    <row r="13854" spans="18:26" x14ac:dyDescent="0.2">
      <c r="R13854" s="34"/>
      <c r="S13854" s="34"/>
      <c r="T13854" s="34"/>
      <c r="U13854" s="34"/>
      <c r="V13854" s="34"/>
      <c r="W13854" s="34"/>
      <c r="X13854" s="34"/>
      <c r="Y13854" s="34"/>
      <c r="Z13854" s="34"/>
    </row>
    <row r="13855" spans="18:26" x14ac:dyDescent="0.2">
      <c r="R13855" s="34"/>
      <c r="S13855" s="34"/>
      <c r="T13855" s="34"/>
      <c r="U13855" s="34"/>
      <c r="V13855" s="34"/>
      <c r="W13855" s="34"/>
      <c r="X13855" s="34"/>
      <c r="Y13855" s="34"/>
      <c r="Z13855" s="34"/>
    </row>
    <row r="13856" spans="18:26" x14ac:dyDescent="0.2">
      <c r="R13856" s="34"/>
      <c r="S13856" s="34"/>
      <c r="T13856" s="34"/>
      <c r="U13856" s="34"/>
      <c r="V13856" s="34"/>
      <c r="W13856" s="34"/>
      <c r="X13856" s="34"/>
      <c r="Y13856" s="34"/>
      <c r="Z13856" s="34"/>
    </row>
    <row r="13857" spans="18:26" x14ac:dyDescent="0.2">
      <c r="R13857" s="34"/>
      <c r="S13857" s="34"/>
      <c r="T13857" s="34"/>
      <c r="U13857" s="34"/>
      <c r="V13857" s="34"/>
      <c r="W13857" s="34"/>
      <c r="X13857" s="34"/>
      <c r="Y13857" s="34"/>
      <c r="Z13857" s="34"/>
    </row>
    <row r="13858" spans="18:26" x14ac:dyDescent="0.2">
      <c r="R13858" s="34"/>
      <c r="S13858" s="34"/>
      <c r="T13858" s="34"/>
      <c r="U13858" s="34"/>
      <c r="V13858" s="34"/>
      <c r="W13858" s="34"/>
      <c r="X13858" s="34"/>
      <c r="Y13858" s="34"/>
      <c r="Z13858" s="34"/>
    </row>
    <row r="13859" spans="18:26" x14ac:dyDescent="0.2">
      <c r="R13859" s="34"/>
      <c r="S13859" s="34"/>
      <c r="T13859" s="34"/>
      <c r="U13859" s="34"/>
      <c r="V13859" s="34"/>
      <c r="W13859" s="34"/>
      <c r="X13859" s="34"/>
      <c r="Y13859" s="34"/>
      <c r="Z13859" s="34"/>
    </row>
    <row r="13860" spans="18:26" x14ac:dyDescent="0.2">
      <c r="R13860" s="34"/>
      <c r="S13860" s="34"/>
      <c r="T13860" s="34"/>
      <c r="U13860" s="34"/>
      <c r="V13860" s="34"/>
      <c r="W13860" s="34"/>
      <c r="X13860" s="34"/>
      <c r="Y13860" s="34"/>
      <c r="Z13860" s="34"/>
    </row>
    <row r="13861" spans="18:26" x14ac:dyDescent="0.2">
      <c r="R13861" s="34"/>
      <c r="S13861" s="34"/>
      <c r="T13861" s="34"/>
      <c r="U13861" s="34"/>
      <c r="V13861" s="34"/>
      <c r="W13861" s="34"/>
      <c r="X13861" s="34"/>
      <c r="Y13861" s="34"/>
      <c r="Z13861" s="34"/>
    </row>
    <row r="13862" spans="18:26" x14ac:dyDescent="0.2">
      <c r="R13862" s="34"/>
      <c r="S13862" s="34"/>
      <c r="T13862" s="34"/>
      <c r="U13862" s="34"/>
      <c r="V13862" s="34"/>
      <c r="W13862" s="34"/>
      <c r="X13862" s="34"/>
      <c r="Y13862" s="34"/>
      <c r="Z13862" s="34"/>
    </row>
    <row r="13863" spans="18:26" x14ac:dyDescent="0.2">
      <c r="R13863" s="34"/>
      <c r="S13863" s="34"/>
      <c r="T13863" s="34"/>
      <c r="U13863" s="34"/>
      <c r="V13863" s="34"/>
      <c r="W13863" s="34"/>
      <c r="X13863" s="34"/>
      <c r="Y13863" s="34"/>
      <c r="Z13863" s="34"/>
    </row>
    <row r="13864" spans="18:26" x14ac:dyDescent="0.2">
      <c r="R13864" s="34"/>
      <c r="S13864" s="34"/>
      <c r="T13864" s="34"/>
      <c r="U13864" s="34"/>
      <c r="V13864" s="34"/>
      <c r="W13864" s="34"/>
      <c r="X13864" s="34"/>
      <c r="Y13864" s="34"/>
      <c r="Z13864" s="34"/>
    </row>
    <row r="13865" spans="18:26" x14ac:dyDescent="0.2">
      <c r="R13865" s="34"/>
      <c r="S13865" s="34"/>
      <c r="T13865" s="34"/>
      <c r="U13865" s="34"/>
      <c r="V13865" s="34"/>
      <c r="W13865" s="34"/>
      <c r="X13865" s="34"/>
      <c r="Y13865" s="34"/>
      <c r="Z13865" s="34"/>
    </row>
    <row r="13866" spans="18:26" x14ac:dyDescent="0.2">
      <c r="R13866" s="34"/>
      <c r="S13866" s="34"/>
      <c r="T13866" s="34"/>
      <c r="U13866" s="34"/>
      <c r="V13866" s="34"/>
      <c r="W13866" s="34"/>
      <c r="X13866" s="34"/>
      <c r="Y13866" s="34"/>
      <c r="Z13866" s="34"/>
    </row>
    <row r="13867" spans="18:26" x14ac:dyDescent="0.2">
      <c r="R13867" s="34"/>
      <c r="S13867" s="34"/>
      <c r="T13867" s="34"/>
      <c r="U13867" s="34"/>
      <c r="V13867" s="34"/>
      <c r="W13867" s="34"/>
      <c r="X13867" s="34"/>
      <c r="Y13867" s="34"/>
      <c r="Z13867" s="34"/>
    </row>
    <row r="13868" spans="18:26" x14ac:dyDescent="0.2">
      <c r="R13868" s="34"/>
      <c r="S13868" s="34"/>
      <c r="T13868" s="34"/>
      <c r="U13868" s="34"/>
      <c r="V13868" s="34"/>
      <c r="W13868" s="34"/>
      <c r="X13868" s="34"/>
      <c r="Y13868" s="34"/>
      <c r="Z13868" s="34"/>
    </row>
    <row r="13869" spans="18:26" x14ac:dyDescent="0.2">
      <c r="R13869" s="34"/>
      <c r="S13869" s="34"/>
      <c r="T13869" s="34"/>
      <c r="U13869" s="34"/>
      <c r="V13869" s="34"/>
      <c r="W13869" s="34"/>
      <c r="X13869" s="34"/>
      <c r="Y13869" s="34"/>
      <c r="Z13869" s="34"/>
    </row>
    <row r="13870" spans="18:26" x14ac:dyDescent="0.2">
      <c r="R13870" s="34"/>
      <c r="S13870" s="34"/>
      <c r="T13870" s="34"/>
      <c r="U13870" s="34"/>
      <c r="V13870" s="34"/>
      <c r="W13870" s="34"/>
      <c r="X13870" s="34"/>
      <c r="Y13870" s="34"/>
      <c r="Z13870" s="34"/>
    </row>
    <row r="13871" spans="18:26" x14ac:dyDescent="0.2">
      <c r="R13871" s="34"/>
      <c r="S13871" s="34"/>
      <c r="T13871" s="34"/>
      <c r="U13871" s="34"/>
      <c r="V13871" s="34"/>
      <c r="W13871" s="34"/>
      <c r="X13871" s="34"/>
      <c r="Y13871" s="34"/>
      <c r="Z13871" s="34"/>
    </row>
    <row r="13872" spans="18:26" x14ac:dyDescent="0.2">
      <c r="R13872" s="34"/>
      <c r="S13872" s="34"/>
      <c r="T13872" s="34"/>
      <c r="U13872" s="34"/>
      <c r="V13872" s="34"/>
      <c r="W13872" s="34"/>
      <c r="X13872" s="34"/>
      <c r="Y13872" s="34"/>
      <c r="Z13872" s="34"/>
    </row>
    <row r="13873" spans="18:26" x14ac:dyDescent="0.2">
      <c r="R13873" s="34"/>
      <c r="S13873" s="34"/>
      <c r="T13873" s="34"/>
      <c r="U13873" s="34"/>
      <c r="V13873" s="34"/>
      <c r="W13873" s="34"/>
      <c r="X13873" s="34"/>
      <c r="Y13873" s="34"/>
      <c r="Z13873" s="34"/>
    </row>
    <row r="13874" spans="18:26" x14ac:dyDescent="0.2">
      <c r="R13874" s="34"/>
      <c r="S13874" s="34"/>
      <c r="T13874" s="34"/>
      <c r="U13874" s="34"/>
      <c r="V13874" s="34"/>
      <c r="W13874" s="34"/>
      <c r="X13874" s="34"/>
      <c r="Y13874" s="34"/>
      <c r="Z13874" s="34"/>
    </row>
    <row r="13875" spans="18:26" x14ac:dyDescent="0.2">
      <c r="R13875" s="34"/>
      <c r="S13875" s="34"/>
      <c r="T13875" s="34"/>
      <c r="U13875" s="34"/>
      <c r="V13875" s="34"/>
      <c r="W13875" s="34"/>
      <c r="X13875" s="34"/>
      <c r="Y13875" s="34"/>
      <c r="Z13875" s="34"/>
    </row>
    <row r="13876" spans="18:26" x14ac:dyDescent="0.2">
      <c r="R13876" s="34"/>
      <c r="S13876" s="34"/>
      <c r="T13876" s="34"/>
      <c r="U13876" s="34"/>
      <c r="V13876" s="34"/>
      <c r="W13876" s="34"/>
      <c r="X13876" s="34"/>
      <c r="Y13876" s="34"/>
      <c r="Z13876" s="34"/>
    </row>
    <row r="13877" spans="18:26" x14ac:dyDescent="0.2">
      <c r="R13877" s="34"/>
      <c r="S13877" s="34"/>
      <c r="T13877" s="34"/>
      <c r="U13877" s="34"/>
      <c r="V13877" s="34"/>
      <c r="W13877" s="34"/>
      <c r="X13877" s="34"/>
      <c r="Y13877" s="34"/>
      <c r="Z13877" s="34"/>
    </row>
    <row r="13878" spans="18:26" x14ac:dyDescent="0.2">
      <c r="R13878" s="34"/>
      <c r="S13878" s="34"/>
      <c r="T13878" s="34"/>
      <c r="U13878" s="34"/>
      <c r="V13878" s="34"/>
      <c r="W13878" s="34"/>
      <c r="X13878" s="34"/>
      <c r="Y13878" s="34"/>
      <c r="Z13878" s="34"/>
    </row>
    <row r="13879" spans="18:26" x14ac:dyDescent="0.2">
      <c r="R13879" s="34"/>
      <c r="S13879" s="34"/>
      <c r="T13879" s="34"/>
      <c r="U13879" s="34"/>
      <c r="V13879" s="34"/>
      <c r="W13879" s="34"/>
      <c r="X13879" s="34"/>
      <c r="Y13879" s="34"/>
      <c r="Z13879" s="34"/>
    </row>
    <row r="13880" spans="18:26" x14ac:dyDescent="0.2">
      <c r="R13880" s="34"/>
      <c r="S13880" s="34"/>
      <c r="T13880" s="34"/>
      <c r="U13880" s="34"/>
      <c r="V13880" s="34"/>
      <c r="W13880" s="34"/>
      <c r="X13880" s="34"/>
      <c r="Y13880" s="34"/>
      <c r="Z13880" s="34"/>
    </row>
    <row r="13881" spans="18:26" x14ac:dyDescent="0.2">
      <c r="R13881" s="34"/>
      <c r="S13881" s="34"/>
      <c r="T13881" s="34"/>
      <c r="U13881" s="34"/>
      <c r="V13881" s="34"/>
      <c r="W13881" s="34"/>
      <c r="X13881" s="34"/>
      <c r="Y13881" s="34"/>
      <c r="Z13881" s="34"/>
    </row>
    <row r="13882" spans="18:26" x14ac:dyDescent="0.2">
      <c r="R13882" s="34"/>
      <c r="S13882" s="34"/>
      <c r="T13882" s="34"/>
      <c r="U13882" s="34"/>
      <c r="V13882" s="34"/>
      <c r="W13882" s="34"/>
      <c r="X13882" s="34"/>
      <c r="Y13882" s="34"/>
      <c r="Z13882" s="34"/>
    </row>
    <row r="13883" spans="18:26" x14ac:dyDescent="0.2">
      <c r="R13883" s="34"/>
      <c r="S13883" s="34"/>
      <c r="T13883" s="34"/>
      <c r="U13883" s="34"/>
      <c r="V13883" s="34"/>
      <c r="W13883" s="34"/>
      <c r="X13883" s="34"/>
      <c r="Y13883" s="34"/>
      <c r="Z13883" s="34"/>
    </row>
    <row r="13884" spans="18:26" x14ac:dyDescent="0.2">
      <c r="R13884" s="34"/>
      <c r="S13884" s="34"/>
      <c r="T13884" s="34"/>
      <c r="U13884" s="34"/>
      <c r="V13884" s="34"/>
      <c r="W13884" s="34"/>
      <c r="X13884" s="34"/>
      <c r="Y13884" s="34"/>
      <c r="Z13884" s="34"/>
    </row>
    <row r="13885" spans="18:26" x14ac:dyDescent="0.2">
      <c r="R13885" s="34"/>
      <c r="S13885" s="34"/>
      <c r="T13885" s="34"/>
      <c r="U13885" s="34"/>
      <c r="V13885" s="34"/>
      <c r="W13885" s="34"/>
      <c r="X13885" s="34"/>
      <c r="Y13885" s="34"/>
      <c r="Z13885" s="34"/>
    </row>
    <row r="13886" spans="18:26" x14ac:dyDescent="0.2">
      <c r="R13886" s="34"/>
      <c r="S13886" s="34"/>
      <c r="T13886" s="34"/>
      <c r="U13886" s="34"/>
      <c r="V13886" s="34"/>
      <c r="W13886" s="34"/>
      <c r="X13886" s="34"/>
      <c r="Y13886" s="34"/>
      <c r="Z13886" s="34"/>
    </row>
    <row r="13887" spans="18:26" x14ac:dyDescent="0.2">
      <c r="R13887" s="34"/>
      <c r="S13887" s="34"/>
      <c r="T13887" s="34"/>
      <c r="U13887" s="34"/>
      <c r="V13887" s="34"/>
      <c r="W13887" s="34"/>
      <c r="X13887" s="34"/>
      <c r="Y13887" s="34"/>
      <c r="Z13887" s="34"/>
    </row>
    <row r="13888" spans="18:26" x14ac:dyDescent="0.2">
      <c r="R13888" s="34"/>
      <c r="S13888" s="34"/>
      <c r="T13888" s="34"/>
      <c r="U13888" s="34"/>
      <c r="V13888" s="34"/>
      <c r="W13888" s="34"/>
      <c r="X13888" s="34"/>
      <c r="Y13888" s="34"/>
      <c r="Z13888" s="34"/>
    </row>
    <row r="13889" spans="18:26" x14ac:dyDescent="0.2">
      <c r="R13889" s="34"/>
      <c r="S13889" s="34"/>
      <c r="T13889" s="34"/>
      <c r="U13889" s="34"/>
      <c r="V13889" s="34"/>
      <c r="W13889" s="34"/>
      <c r="X13889" s="34"/>
      <c r="Y13889" s="34"/>
      <c r="Z13889" s="34"/>
    </row>
    <row r="13890" spans="18:26" x14ac:dyDescent="0.2">
      <c r="R13890" s="34"/>
      <c r="S13890" s="34"/>
      <c r="T13890" s="34"/>
      <c r="U13890" s="34"/>
      <c r="V13890" s="34"/>
      <c r="W13890" s="34"/>
      <c r="X13890" s="34"/>
      <c r="Y13890" s="34"/>
      <c r="Z13890" s="34"/>
    </row>
    <row r="13891" spans="18:26" x14ac:dyDescent="0.2">
      <c r="R13891" s="34"/>
      <c r="S13891" s="34"/>
      <c r="T13891" s="34"/>
      <c r="U13891" s="34"/>
      <c r="V13891" s="34"/>
      <c r="W13891" s="34"/>
      <c r="X13891" s="34"/>
      <c r="Y13891" s="34"/>
      <c r="Z13891" s="34"/>
    </row>
    <row r="13892" spans="18:26" x14ac:dyDescent="0.2">
      <c r="R13892" s="34"/>
      <c r="S13892" s="34"/>
      <c r="T13892" s="34"/>
      <c r="U13892" s="34"/>
      <c r="V13892" s="34"/>
      <c r="W13892" s="34"/>
      <c r="X13892" s="34"/>
      <c r="Y13892" s="34"/>
      <c r="Z13892" s="34"/>
    </row>
    <row r="13893" spans="18:26" x14ac:dyDescent="0.2">
      <c r="R13893" s="34"/>
      <c r="S13893" s="34"/>
      <c r="T13893" s="34"/>
      <c r="U13893" s="34"/>
      <c r="V13893" s="34"/>
      <c r="W13893" s="34"/>
      <c r="X13893" s="34"/>
      <c r="Y13893" s="34"/>
      <c r="Z13893" s="34"/>
    </row>
    <row r="13894" spans="18:26" x14ac:dyDescent="0.2">
      <c r="R13894" s="34"/>
      <c r="S13894" s="34"/>
      <c r="T13894" s="34"/>
      <c r="U13894" s="34"/>
      <c r="V13894" s="34"/>
      <c r="W13894" s="34"/>
      <c r="X13894" s="34"/>
      <c r="Y13894" s="34"/>
      <c r="Z13894" s="34"/>
    </row>
    <row r="13895" spans="18:26" x14ac:dyDescent="0.2">
      <c r="R13895" s="34"/>
      <c r="S13895" s="34"/>
      <c r="T13895" s="34"/>
      <c r="U13895" s="34"/>
      <c r="V13895" s="34"/>
      <c r="W13895" s="34"/>
      <c r="X13895" s="34"/>
      <c r="Y13895" s="34"/>
      <c r="Z13895" s="34"/>
    </row>
    <row r="13896" spans="18:26" x14ac:dyDescent="0.2">
      <c r="R13896" s="34"/>
      <c r="S13896" s="34"/>
      <c r="T13896" s="34"/>
      <c r="U13896" s="34"/>
      <c r="V13896" s="34"/>
      <c r="W13896" s="34"/>
      <c r="X13896" s="34"/>
      <c r="Y13896" s="34"/>
      <c r="Z13896" s="34"/>
    </row>
    <row r="13897" spans="18:26" x14ac:dyDescent="0.2">
      <c r="R13897" s="34"/>
      <c r="S13897" s="34"/>
      <c r="T13897" s="34"/>
      <c r="U13897" s="34"/>
      <c r="V13897" s="34"/>
      <c r="W13897" s="34"/>
      <c r="X13897" s="34"/>
      <c r="Y13897" s="34"/>
      <c r="Z13897" s="34"/>
    </row>
    <row r="13898" spans="18:26" x14ac:dyDescent="0.2">
      <c r="R13898" s="34"/>
      <c r="S13898" s="34"/>
      <c r="T13898" s="34"/>
      <c r="U13898" s="34"/>
      <c r="V13898" s="34"/>
      <c r="W13898" s="34"/>
      <c r="X13898" s="34"/>
      <c r="Y13898" s="34"/>
      <c r="Z13898" s="34"/>
    </row>
    <row r="13899" spans="18:26" x14ac:dyDescent="0.2">
      <c r="R13899" s="34"/>
      <c r="S13899" s="34"/>
      <c r="T13899" s="34"/>
      <c r="U13899" s="34"/>
      <c r="V13899" s="34"/>
      <c r="W13899" s="34"/>
      <c r="X13899" s="34"/>
      <c r="Y13899" s="34"/>
      <c r="Z13899" s="34"/>
    </row>
    <row r="13900" spans="18:26" x14ac:dyDescent="0.2">
      <c r="R13900" s="34"/>
      <c r="S13900" s="34"/>
      <c r="T13900" s="34"/>
      <c r="U13900" s="34"/>
      <c r="V13900" s="34"/>
      <c r="W13900" s="34"/>
      <c r="X13900" s="34"/>
      <c r="Y13900" s="34"/>
      <c r="Z13900" s="34"/>
    </row>
    <row r="13901" spans="18:26" x14ac:dyDescent="0.2">
      <c r="R13901" s="34"/>
      <c r="S13901" s="34"/>
      <c r="T13901" s="34"/>
      <c r="U13901" s="34"/>
      <c r="V13901" s="34"/>
      <c r="W13901" s="34"/>
      <c r="X13901" s="34"/>
      <c r="Y13901" s="34"/>
      <c r="Z13901" s="34"/>
    </row>
    <row r="13902" spans="18:26" x14ac:dyDescent="0.2">
      <c r="R13902" s="34"/>
      <c r="S13902" s="34"/>
      <c r="T13902" s="34"/>
      <c r="U13902" s="34"/>
      <c r="V13902" s="34"/>
      <c r="W13902" s="34"/>
      <c r="X13902" s="34"/>
      <c r="Y13902" s="34"/>
      <c r="Z13902" s="34"/>
    </row>
    <row r="13903" spans="18:26" x14ac:dyDescent="0.2">
      <c r="R13903" s="34"/>
      <c r="S13903" s="34"/>
      <c r="T13903" s="34"/>
      <c r="U13903" s="34"/>
      <c r="V13903" s="34"/>
      <c r="W13903" s="34"/>
      <c r="X13903" s="34"/>
      <c r="Y13903" s="34"/>
      <c r="Z13903" s="34"/>
    </row>
    <row r="13904" spans="18:26" x14ac:dyDescent="0.2">
      <c r="R13904" s="34"/>
      <c r="S13904" s="34"/>
      <c r="T13904" s="34"/>
      <c r="U13904" s="34"/>
      <c r="V13904" s="34"/>
      <c r="W13904" s="34"/>
      <c r="X13904" s="34"/>
      <c r="Y13904" s="34"/>
      <c r="Z13904" s="34"/>
    </row>
    <row r="13905" spans="18:26" x14ac:dyDescent="0.2">
      <c r="R13905" s="34"/>
      <c r="S13905" s="34"/>
      <c r="T13905" s="34"/>
      <c r="U13905" s="34"/>
      <c r="V13905" s="34"/>
      <c r="W13905" s="34"/>
      <c r="X13905" s="34"/>
      <c r="Y13905" s="34"/>
      <c r="Z13905" s="34"/>
    </row>
    <row r="13906" spans="18:26" x14ac:dyDescent="0.2">
      <c r="R13906" s="34"/>
      <c r="S13906" s="34"/>
      <c r="T13906" s="34"/>
      <c r="U13906" s="34"/>
      <c r="V13906" s="34"/>
      <c r="W13906" s="34"/>
      <c r="X13906" s="34"/>
      <c r="Y13906" s="34"/>
      <c r="Z13906" s="34"/>
    </row>
    <row r="13907" spans="18:26" x14ac:dyDescent="0.2">
      <c r="R13907" s="34"/>
      <c r="S13907" s="34"/>
      <c r="T13907" s="34"/>
      <c r="U13907" s="34"/>
      <c r="V13907" s="34"/>
      <c r="W13907" s="34"/>
      <c r="X13907" s="34"/>
      <c r="Y13907" s="34"/>
      <c r="Z13907" s="34"/>
    </row>
    <row r="13908" spans="18:26" x14ac:dyDescent="0.2">
      <c r="R13908" s="34"/>
      <c r="S13908" s="34"/>
      <c r="T13908" s="34"/>
      <c r="U13908" s="34"/>
      <c r="V13908" s="34"/>
      <c r="W13908" s="34"/>
      <c r="X13908" s="34"/>
      <c r="Y13908" s="34"/>
      <c r="Z13908" s="34"/>
    </row>
    <row r="13909" spans="18:26" x14ac:dyDescent="0.2">
      <c r="R13909" s="34"/>
      <c r="S13909" s="34"/>
      <c r="T13909" s="34"/>
      <c r="U13909" s="34"/>
      <c r="V13909" s="34"/>
      <c r="W13909" s="34"/>
      <c r="X13909" s="34"/>
      <c r="Y13909" s="34"/>
      <c r="Z13909" s="34"/>
    </row>
    <row r="13910" spans="18:26" x14ac:dyDescent="0.2">
      <c r="R13910" s="34"/>
      <c r="S13910" s="34"/>
      <c r="T13910" s="34"/>
      <c r="U13910" s="34"/>
      <c r="V13910" s="34"/>
      <c r="W13910" s="34"/>
      <c r="X13910" s="34"/>
      <c r="Y13910" s="34"/>
      <c r="Z13910" s="34"/>
    </row>
    <row r="13911" spans="18:26" x14ac:dyDescent="0.2">
      <c r="R13911" s="34"/>
      <c r="S13911" s="34"/>
      <c r="T13911" s="34"/>
      <c r="U13911" s="34"/>
      <c r="V13911" s="34"/>
      <c r="W13911" s="34"/>
      <c r="X13911" s="34"/>
      <c r="Y13911" s="34"/>
      <c r="Z13911" s="34"/>
    </row>
    <row r="13912" spans="18:26" x14ac:dyDescent="0.2">
      <c r="R13912" s="34"/>
      <c r="S13912" s="34"/>
      <c r="T13912" s="34"/>
      <c r="U13912" s="34"/>
      <c r="V13912" s="34"/>
      <c r="W13912" s="34"/>
      <c r="X13912" s="34"/>
      <c r="Y13912" s="34"/>
      <c r="Z13912" s="34"/>
    </row>
    <row r="13913" spans="18:26" x14ac:dyDescent="0.2">
      <c r="R13913" s="34"/>
      <c r="S13913" s="34"/>
      <c r="T13913" s="34"/>
      <c r="U13913" s="34"/>
      <c r="V13913" s="34"/>
      <c r="W13913" s="34"/>
      <c r="X13913" s="34"/>
      <c r="Y13913" s="34"/>
      <c r="Z13913" s="34"/>
    </row>
    <row r="13914" spans="18:26" x14ac:dyDescent="0.2">
      <c r="R13914" s="34"/>
      <c r="S13914" s="34"/>
      <c r="T13914" s="34"/>
      <c r="U13914" s="34"/>
      <c r="V13914" s="34"/>
      <c r="W13914" s="34"/>
      <c r="X13914" s="34"/>
      <c r="Y13914" s="34"/>
      <c r="Z13914" s="34"/>
    </row>
    <row r="13915" spans="18:26" x14ac:dyDescent="0.2">
      <c r="R13915" s="34"/>
      <c r="S13915" s="34"/>
      <c r="T13915" s="34"/>
      <c r="U13915" s="34"/>
      <c r="V13915" s="34"/>
      <c r="W13915" s="34"/>
      <c r="X13915" s="34"/>
      <c r="Y13915" s="34"/>
      <c r="Z13915" s="34"/>
    </row>
    <row r="13916" spans="18:26" x14ac:dyDescent="0.2">
      <c r="R13916" s="34"/>
      <c r="S13916" s="34"/>
      <c r="T13916" s="34"/>
      <c r="U13916" s="34"/>
      <c r="V13916" s="34"/>
      <c r="W13916" s="34"/>
      <c r="X13916" s="34"/>
      <c r="Y13916" s="34"/>
      <c r="Z13916" s="34"/>
    </row>
    <row r="13917" spans="18:26" x14ac:dyDescent="0.2">
      <c r="R13917" s="34"/>
      <c r="S13917" s="34"/>
      <c r="T13917" s="34"/>
      <c r="U13917" s="34"/>
      <c r="V13917" s="34"/>
      <c r="W13917" s="34"/>
      <c r="X13917" s="34"/>
      <c r="Y13917" s="34"/>
      <c r="Z13917" s="34"/>
    </row>
    <row r="13918" spans="18:26" x14ac:dyDescent="0.2">
      <c r="R13918" s="34"/>
      <c r="S13918" s="34"/>
      <c r="T13918" s="34"/>
      <c r="U13918" s="34"/>
      <c r="V13918" s="34"/>
      <c r="W13918" s="34"/>
      <c r="X13918" s="34"/>
      <c r="Y13918" s="34"/>
      <c r="Z13918" s="34"/>
    </row>
    <row r="13919" spans="18:26" x14ac:dyDescent="0.2">
      <c r="R13919" s="34"/>
      <c r="S13919" s="34"/>
      <c r="T13919" s="34"/>
      <c r="U13919" s="34"/>
      <c r="V13919" s="34"/>
      <c r="W13919" s="34"/>
      <c r="X13919" s="34"/>
      <c r="Y13919" s="34"/>
      <c r="Z13919" s="34"/>
    </row>
    <row r="13920" spans="18:26" x14ac:dyDescent="0.2">
      <c r="R13920" s="34"/>
      <c r="S13920" s="34"/>
      <c r="T13920" s="34"/>
      <c r="U13920" s="34"/>
      <c r="V13920" s="34"/>
      <c r="W13920" s="34"/>
      <c r="X13920" s="34"/>
      <c r="Y13920" s="34"/>
      <c r="Z13920" s="34"/>
    </row>
    <row r="13921" spans="18:26" x14ac:dyDescent="0.2">
      <c r="R13921" s="34"/>
      <c r="S13921" s="34"/>
      <c r="T13921" s="34"/>
      <c r="U13921" s="34"/>
      <c r="V13921" s="34"/>
      <c r="W13921" s="34"/>
      <c r="X13921" s="34"/>
      <c r="Y13921" s="34"/>
      <c r="Z13921" s="34"/>
    </row>
    <row r="13922" spans="18:26" x14ac:dyDescent="0.2">
      <c r="R13922" s="34"/>
      <c r="S13922" s="34"/>
      <c r="T13922" s="34"/>
      <c r="U13922" s="34"/>
      <c r="V13922" s="34"/>
      <c r="W13922" s="34"/>
      <c r="X13922" s="34"/>
      <c r="Y13922" s="34"/>
      <c r="Z13922" s="34"/>
    </row>
    <row r="13923" spans="18:26" x14ac:dyDescent="0.2">
      <c r="R13923" s="34"/>
      <c r="S13923" s="34"/>
      <c r="T13923" s="34"/>
      <c r="U13923" s="34"/>
      <c r="V13923" s="34"/>
      <c r="W13923" s="34"/>
      <c r="X13923" s="34"/>
      <c r="Y13923" s="34"/>
      <c r="Z13923" s="34"/>
    </row>
    <row r="13924" spans="18:26" x14ac:dyDescent="0.2">
      <c r="R13924" s="34"/>
      <c r="S13924" s="34"/>
      <c r="T13924" s="34"/>
      <c r="U13924" s="34"/>
      <c r="V13924" s="34"/>
      <c r="W13924" s="34"/>
      <c r="X13924" s="34"/>
      <c r="Y13924" s="34"/>
      <c r="Z13924" s="34"/>
    </row>
    <row r="13925" spans="18:26" x14ac:dyDescent="0.2">
      <c r="R13925" s="34"/>
      <c r="S13925" s="34"/>
      <c r="T13925" s="34"/>
      <c r="U13925" s="34"/>
      <c r="V13925" s="34"/>
      <c r="W13925" s="34"/>
      <c r="X13925" s="34"/>
      <c r="Y13925" s="34"/>
      <c r="Z13925" s="34"/>
    </row>
    <row r="13926" spans="18:26" x14ac:dyDescent="0.2">
      <c r="R13926" s="34"/>
      <c r="S13926" s="34"/>
      <c r="T13926" s="34"/>
      <c r="U13926" s="34"/>
      <c r="V13926" s="34"/>
      <c r="W13926" s="34"/>
      <c r="X13926" s="34"/>
      <c r="Y13926" s="34"/>
      <c r="Z13926" s="34"/>
    </row>
    <row r="13927" spans="18:26" x14ac:dyDescent="0.2">
      <c r="R13927" s="274"/>
      <c r="S13927" s="274"/>
      <c r="T13927" s="274"/>
      <c r="U13927" s="274"/>
      <c r="V13927" s="274"/>
      <c r="W13927" s="274"/>
      <c r="X13927" s="274"/>
      <c r="Y13927" s="274"/>
      <c r="Z13927" s="274"/>
    </row>
    <row r="13928" spans="18:26" x14ac:dyDescent="0.2">
      <c r="R13928" s="274"/>
      <c r="S13928" s="274"/>
      <c r="T13928" s="274"/>
      <c r="U13928" s="274"/>
      <c r="V13928" s="274"/>
      <c r="W13928" s="274"/>
      <c r="X13928" s="274"/>
      <c r="Y13928" s="274"/>
      <c r="Z13928" s="274"/>
    </row>
    <row r="13929" spans="18:26" x14ac:dyDescent="0.2">
      <c r="R13929" s="34"/>
      <c r="S13929" s="34"/>
      <c r="T13929" s="34"/>
      <c r="U13929" s="34"/>
      <c r="V13929" s="34"/>
      <c r="W13929" s="34"/>
      <c r="X13929" s="34"/>
      <c r="Y13929" s="34"/>
      <c r="Z13929" s="34"/>
    </row>
    <row r="13930" spans="18:26" x14ac:dyDescent="0.2">
      <c r="R13930" s="34"/>
      <c r="S13930" s="34"/>
      <c r="T13930" s="34"/>
      <c r="U13930" s="34"/>
      <c r="V13930" s="34"/>
      <c r="W13930" s="34"/>
      <c r="X13930" s="34"/>
      <c r="Y13930" s="34"/>
      <c r="Z13930" s="34"/>
    </row>
    <row r="13931" spans="18:26" x14ac:dyDescent="0.2">
      <c r="R13931" s="34"/>
      <c r="S13931" s="34"/>
      <c r="T13931" s="34"/>
      <c r="U13931" s="34"/>
      <c r="V13931" s="34"/>
      <c r="W13931" s="34"/>
      <c r="X13931" s="34"/>
      <c r="Y13931" s="34"/>
      <c r="Z13931" s="34"/>
    </row>
    <row r="13932" spans="18:26" x14ac:dyDescent="0.2">
      <c r="R13932" s="34"/>
      <c r="S13932" s="34"/>
      <c r="T13932" s="34"/>
      <c r="U13932" s="34"/>
      <c r="V13932" s="34"/>
      <c r="W13932" s="34"/>
      <c r="X13932" s="34"/>
      <c r="Y13932" s="34"/>
      <c r="Z13932" s="34"/>
    </row>
    <row r="13933" spans="18:26" x14ac:dyDescent="0.2">
      <c r="R13933" s="34"/>
      <c r="S13933" s="34"/>
      <c r="T13933" s="34"/>
      <c r="U13933" s="34"/>
      <c r="V13933" s="34"/>
      <c r="W13933" s="34"/>
      <c r="X13933" s="34"/>
      <c r="Y13933" s="34"/>
      <c r="Z13933" s="34"/>
    </row>
    <row r="13934" spans="18:26" x14ac:dyDescent="0.2">
      <c r="R13934" s="34"/>
      <c r="S13934" s="34"/>
      <c r="T13934" s="34"/>
      <c r="U13934" s="34"/>
      <c r="V13934" s="34"/>
      <c r="W13934" s="34"/>
      <c r="X13934" s="34"/>
      <c r="Y13934" s="34"/>
      <c r="Z13934" s="34"/>
    </row>
    <row r="13935" spans="18:26" x14ac:dyDescent="0.2">
      <c r="R13935" s="34"/>
      <c r="S13935" s="34"/>
      <c r="T13935" s="34"/>
      <c r="U13935" s="34"/>
      <c r="V13935" s="34"/>
      <c r="W13935" s="34"/>
      <c r="X13935" s="34"/>
      <c r="Y13935" s="34"/>
      <c r="Z13935" s="34"/>
    </row>
    <row r="13936" spans="18:26" x14ac:dyDescent="0.2">
      <c r="R13936" s="34"/>
      <c r="S13936" s="34"/>
      <c r="T13936" s="34"/>
      <c r="U13936" s="34"/>
      <c r="V13936" s="34"/>
      <c r="W13936" s="34"/>
      <c r="X13936" s="34"/>
      <c r="Y13936" s="34"/>
      <c r="Z13936" s="34"/>
    </row>
    <row r="13937" spans="18:26" x14ac:dyDescent="0.2">
      <c r="R13937" s="34"/>
      <c r="S13937" s="34"/>
      <c r="T13937" s="34"/>
      <c r="U13937" s="34"/>
      <c r="V13937" s="34"/>
      <c r="W13937" s="34"/>
      <c r="X13937" s="34"/>
      <c r="Y13937" s="34"/>
      <c r="Z13937" s="34"/>
    </row>
    <row r="13938" spans="18:26" x14ac:dyDescent="0.2">
      <c r="R13938" s="34"/>
      <c r="S13938" s="34"/>
      <c r="T13938" s="34"/>
      <c r="U13938" s="34"/>
      <c r="V13938" s="34"/>
      <c r="W13938" s="34"/>
      <c r="X13938" s="34"/>
      <c r="Y13938" s="34"/>
      <c r="Z13938" s="34"/>
    </row>
    <row r="13939" spans="18:26" x14ac:dyDescent="0.2">
      <c r="R13939" s="34"/>
      <c r="S13939" s="34"/>
      <c r="T13939" s="34"/>
      <c r="U13939" s="34"/>
      <c r="V13939" s="34"/>
      <c r="W13939" s="34"/>
      <c r="X13939" s="34"/>
      <c r="Y13939" s="34"/>
      <c r="Z13939" s="34"/>
    </row>
    <row r="13940" spans="18:26" x14ac:dyDescent="0.2">
      <c r="R13940" s="34"/>
      <c r="S13940" s="34"/>
      <c r="T13940" s="34"/>
      <c r="U13940" s="34"/>
      <c r="V13940" s="34"/>
      <c r="W13940" s="34"/>
      <c r="X13940" s="34"/>
      <c r="Y13940" s="34"/>
      <c r="Z13940" s="34"/>
    </row>
    <row r="13941" spans="18:26" x14ac:dyDescent="0.2">
      <c r="R13941" s="34"/>
      <c r="S13941" s="34"/>
      <c r="T13941" s="34"/>
      <c r="U13941" s="34"/>
      <c r="V13941" s="34"/>
      <c r="W13941" s="34"/>
      <c r="X13941" s="34"/>
      <c r="Y13941" s="34"/>
      <c r="Z13941" s="34"/>
    </row>
    <row r="13942" spans="18:26" x14ac:dyDescent="0.2">
      <c r="R13942" s="34"/>
      <c r="S13942" s="34"/>
      <c r="T13942" s="34"/>
      <c r="U13942" s="34"/>
      <c r="V13942" s="34"/>
      <c r="W13942" s="34"/>
      <c r="X13942" s="34"/>
      <c r="Y13942" s="34"/>
      <c r="Z13942" s="34"/>
    </row>
    <row r="13943" spans="18:26" x14ac:dyDescent="0.2">
      <c r="R13943" s="34"/>
      <c r="S13943" s="34"/>
      <c r="T13943" s="34"/>
      <c r="U13943" s="34"/>
      <c r="V13943" s="34"/>
      <c r="W13943" s="34"/>
      <c r="X13943" s="34"/>
      <c r="Y13943" s="34"/>
      <c r="Z13943" s="34"/>
    </row>
    <row r="13944" spans="18:26" x14ac:dyDescent="0.2">
      <c r="R13944" s="34"/>
      <c r="S13944" s="34"/>
      <c r="T13944" s="34"/>
      <c r="U13944" s="34"/>
      <c r="V13944" s="34"/>
      <c r="W13944" s="34"/>
      <c r="X13944" s="34"/>
      <c r="Y13944" s="34"/>
      <c r="Z13944" s="34"/>
    </row>
    <row r="13945" spans="18:26" x14ac:dyDescent="0.2">
      <c r="R13945" s="34"/>
      <c r="S13945" s="34"/>
      <c r="T13945" s="34"/>
      <c r="U13945" s="34"/>
      <c r="V13945" s="34"/>
      <c r="W13945" s="34"/>
      <c r="X13945" s="34"/>
      <c r="Y13945" s="34"/>
      <c r="Z13945" s="34"/>
    </row>
    <row r="13946" spans="18:26" x14ac:dyDescent="0.2">
      <c r="R13946" s="34"/>
      <c r="S13946" s="34"/>
      <c r="T13946" s="34"/>
      <c r="U13946" s="34"/>
      <c r="V13946" s="34"/>
      <c r="W13946" s="34"/>
      <c r="X13946" s="34"/>
      <c r="Y13946" s="34"/>
      <c r="Z13946" s="34"/>
    </row>
    <row r="13947" spans="18:26" x14ac:dyDescent="0.2">
      <c r="R13947" s="34"/>
      <c r="S13947" s="34"/>
      <c r="T13947" s="34"/>
      <c r="U13947" s="34"/>
      <c r="V13947" s="34"/>
      <c r="W13947" s="34"/>
      <c r="X13947" s="34"/>
      <c r="Y13947" s="34"/>
      <c r="Z13947" s="34"/>
    </row>
    <row r="13948" spans="18:26" x14ac:dyDescent="0.2">
      <c r="R13948" s="34"/>
      <c r="S13948" s="34"/>
      <c r="T13948" s="34"/>
      <c r="U13948" s="34"/>
      <c r="V13948" s="34"/>
      <c r="W13948" s="34"/>
      <c r="X13948" s="34"/>
      <c r="Y13948" s="34"/>
      <c r="Z13948" s="34"/>
    </row>
    <row r="13949" spans="18:26" x14ac:dyDescent="0.2">
      <c r="R13949" s="34"/>
      <c r="S13949" s="34"/>
      <c r="T13949" s="34"/>
      <c r="U13949" s="34"/>
      <c r="V13949" s="34"/>
      <c r="W13949" s="34"/>
      <c r="X13949" s="34"/>
      <c r="Y13949" s="34"/>
      <c r="Z13949" s="34"/>
    </row>
    <row r="13950" spans="18:26" x14ac:dyDescent="0.2">
      <c r="R13950" s="34"/>
      <c r="S13950" s="34"/>
      <c r="T13950" s="34"/>
      <c r="U13950" s="34"/>
      <c r="V13950" s="34"/>
      <c r="W13950" s="34"/>
      <c r="X13950" s="34"/>
      <c r="Y13950" s="34"/>
      <c r="Z13950" s="34"/>
    </row>
    <row r="13951" spans="18:26" x14ac:dyDescent="0.2">
      <c r="R13951" s="34"/>
      <c r="S13951" s="34"/>
      <c r="T13951" s="34"/>
      <c r="U13951" s="34"/>
      <c r="V13951" s="34"/>
      <c r="W13951" s="34"/>
      <c r="X13951" s="34"/>
      <c r="Y13951" s="34"/>
      <c r="Z13951" s="34"/>
    </row>
    <row r="13952" spans="18:26" x14ac:dyDescent="0.2">
      <c r="R13952" s="34"/>
      <c r="S13952" s="34"/>
      <c r="T13952" s="34"/>
      <c r="U13952" s="34"/>
      <c r="V13952" s="34"/>
      <c r="W13952" s="34"/>
      <c r="X13952" s="34"/>
      <c r="Y13952" s="34"/>
      <c r="Z13952" s="34"/>
    </row>
    <row r="13953" spans="18:26" x14ac:dyDescent="0.2">
      <c r="R13953" s="34"/>
      <c r="S13953" s="34"/>
      <c r="T13953" s="34"/>
      <c r="U13953" s="34"/>
      <c r="V13953" s="34"/>
      <c r="W13953" s="34"/>
      <c r="X13953" s="34"/>
      <c r="Y13953" s="34"/>
      <c r="Z13953" s="34"/>
    </row>
    <row r="13954" spans="18:26" x14ac:dyDescent="0.2">
      <c r="R13954" s="34"/>
      <c r="S13954" s="34"/>
      <c r="T13954" s="34"/>
      <c r="U13954" s="34"/>
      <c r="V13954" s="34"/>
      <c r="W13954" s="34"/>
      <c r="X13954" s="34"/>
      <c r="Y13954" s="34"/>
      <c r="Z13954" s="34"/>
    </row>
    <row r="13955" spans="18:26" x14ac:dyDescent="0.2">
      <c r="R13955" s="34"/>
      <c r="S13955" s="34"/>
      <c r="T13955" s="34"/>
      <c r="U13955" s="34"/>
      <c r="V13955" s="34"/>
      <c r="W13955" s="34"/>
      <c r="X13955" s="34"/>
      <c r="Y13955" s="34"/>
      <c r="Z13955" s="34"/>
    </row>
    <row r="13956" spans="18:26" x14ac:dyDescent="0.2">
      <c r="R13956" s="34"/>
      <c r="S13956" s="34"/>
      <c r="T13956" s="34"/>
      <c r="U13956" s="34"/>
      <c r="V13956" s="34"/>
      <c r="W13956" s="34"/>
      <c r="X13956" s="34"/>
      <c r="Y13956" s="34"/>
      <c r="Z13956" s="34"/>
    </row>
    <row r="13957" spans="18:26" x14ac:dyDescent="0.2">
      <c r="R13957" s="34"/>
      <c r="S13957" s="34"/>
      <c r="T13957" s="34"/>
      <c r="U13957" s="34"/>
      <c r="V13957" s="34"/>
      <c r="W13957" s="34"/>
      <c r="X13957" s="34"/>
      <c r="Y13957" s="34"/>
      <c r="Z13957" s="34"/>
    </row>
    <row r="13958" spans="18:26" x14ac:dyDescent="0.2">
      <c r="R13958" s="34"/>
      <c r="S13958" s="34"/>
      <c r="T13958" s="34"/>
      <c r="U13958" s="34"/>
      <c r="V13958" s="34"/>
      <c r="W13958" s="34"/>
      <c r="X13958" s="34"/>
      <c r="Y13958" s="34"/>
      <c r="Z13958" s="34"/>
    </row>
    <row r="13959" spans="18:26" x14ac:dyDescent="0.2">
      <c r="R13959" s="34"/>
      <c r="S13959" s="34"/>
      <c r="T13959" s="34"/>
      <c r="U13959" s="34"/>
      <c r="V13959" s="34"/>
      <c r="W13959" s="34"/>
      <c r="X13959" s="34"/>
      <c r="Y13959" s="34"/>
      <c r="Z13959" s="34"/>
    </row>
    <row r="13960" spans="18:26" x14ac:dyDescent="0.2">
      <c r="R13960" s="34"/>
      <c r="S13960" s="34"/>
      <c r="T13960" s="34"/>
      <c r="U13960" s="34"/>
      <c r="V13960" s="34"/>
      <c r="W13960" s="34"/>
      <c r="X13960" s="34"/>
      <c r="Y13960" s="34"/>
      <c r="Z13960" s="34"/>
    </row>
    <row r="13961" spans="18:26" x14ac:dyDescent="0.2">
      <c r="R13961" s="34"/>
      <c r="S13961" s="34"/>
      <c r="T13961" s="34"/>
      <c r="U13961" s="34"/>
      <c r="V13961" s="34"/>
      <c r="W13961" s="34"/>
      <c r="X13961" s="34"/>
      <c r="Y13961" s="34"/>
      <c r="Z13961" s="34"/>
    </row>
    <row r="13962" spans="18:26" x14ac:dyDescent="0.2">
      <c r="R13962" s="34"/>
      <c r="S13962" s="34"/>
      <c r="T13962" s="34"/>
      <c r="U13962" s="34"/>
      <c r="V13962" s="34"/>
      <c r="W13962" s="34"/>
      <c r="X13962" s="34"/>
      <c r="Y13962" s="34"/>
      <c r="Z13962" s="34"/>
    </row>
    <row r="13963" spans="18:26" x14ac:dyDescent="0.2">
      <c r="R13963" s="34"/>
      <c r="S13963" s="34"/>
      <c r="T13963" s="34"/>
      <c r="U13963" s="34"/>
      <c r="V13963" s="34"/>
      <c r="W13963" s="34"/>
      <c r="X13963" s="34"/>
      <c r="Y13963" s="34"/>
      <c r="Z13963" s="34"/>
    </row>
    <row r="13964" spans="18:26" x14ac:dyDescent="0.2">
      <c r="R13964" s="34"/>
      <c r="S13964" s="34"/>
      <c r="T13964" s="34"/>
      <c r="U13964" s="34"/>
      <c r="V13964" s="34"/>
      <c r="W13964" s="34"/>
      <c r="X13964" s="34"/>
      <c r="Y13964" s="34"/>
      <c r="Z13964" s="34"/>
    </row>
    <row r="13965" spans="18:26" x14ac:dyDescent="0.2">
      <c r="R13965" s="34"/>
      <c r="S13965" s="34"/>
      <c r="T13965" s="34"/>
      <c r="U13965" s="34"/>
      <c r="V13965" s="34"/>
      <c r="W13965" s="34"/>
      <c r="X13965" s="34"/>
      <c r="Y13965" s="34"/>
      <c r="Z13965" s="34"/>
    </row>
    <row r="13966" spans="18:26" x14ac:dyDescent="0.2">
      <c r="R13966" s="34"/>
      <c r="S13966" s="34"/>
      <c r="T13966" s="34"/>
      <c r="U13966" s="34"/>
      <c r="V13966" s="34"/>
      <c r="W13966" s="34"/>
      <c r="X13966" s="34"/>
      <c r="Y13966" s="34"/>
      <c r="Z13966" s="34"/>
    </row>
    <row r="13967" spans="18:26" x14ac:dyDescent="0.2">
      <c r="R13967" s="34"/>
      <c r="S13967" s="34"/>
      <c r="T13967" s="34"/>
      <c r="U13967" s="34"/>
      <c r="V13967" s="34"/>
      <c r="W13967" s="34"/>
      <c r="X13967" s="34"/>
      <c r="Y13967" s="34"/>
      <c r="Z13967" s="34"/>
    </row>
    <row r="13968" spans="18:26" x14ac:dyDescent="0.2">
      <c r="R13968" s="34"/>
      <c r="S13968" s="34"/>
      <c r="T13968" s="34"/>
      <c r="U13968" s="34"/>
      <c r="V13968" s="34"/>
      <c r="W13968" s="34"/>
      <c r="X13968" s="34"/>
      <c r="Y13968" s="34"/>
      <c r="Z13968" s="34"/>
    </row>
    <row r="13969" spans="18:26" x14ac:dyDescent="0.2">
      <c r="R13969" s="34"/>
      <c r="S13969" s="34"/>
      <c r="T13969" s="34"/>
      <c r="U13969" s="34"/>
      <c r="V13969" s="34"/>
      <c r="W13969" s="34"/>
      <c r="X13969" s="34"/>
      <c r="Y13969" s="34"/>
      <c r="Z13969" s="34"/>
    </row>
    <row r="13970" spans="18:26" x14ac:dyDescent="0.2">
      <c r="R13970" s="34"/>
      <c r="S13970" s="34"/>
      <c r="T13970" s="34"/>
      <c r="U13970" s="34"/>
      <c r="V13970" s="34"/>
      <c r="W13970" s="34"/>
      <c r="X13970" s="34"/>
      <c r="Y13970" s="34"/>
      <c r="Z13970" s="34"/>
    </row>
    <row r="13971" spans="18:26" x14ac:dyDescent="0.2">
      <c r="R13971" s="34"/>
      <c r="S13971" s="34"/>
      <c r="T13971" s="34"/>
      <c r="U13971" s="34"/>
      <c r="V13971" s="34"/>
      <c r="W13971" s="34"/>
      <c r="X13971" s="34"/>
      <c r="Y13971" s="34"/>
      <c r="Z13971" s="34"/>
    </row>
    <row r="13972" spans="18:26" x14ac:dyDescent="0.2">
      <c r="R13972" s="34"/>
      <c r="S13972" s="34"/>
      <c r="T13972" s="34"/>
      <c r="U13972" s="34"/>
      <c r="V13972" s="34"/>
      <c r="W13972" s="34"/>
      <c r="X13972" s="34"/>
      <c r="Y13972" s="34"/>
      <c r="Z13972" s="34"/>
    </row>
    <row r="13973" spans="18:26" x14ac:dyDescent="0.2">
      <c r="R13973" s="34"/>
      <c r="S13973" s="34"/>
      <c r="T13973" s="34"/>
      <c r="U13973" s="34"/>
      <c r="V13973" s="34"/>
      <c r="W13973" s="34"/>
      <c r="X13973" s="34"/>
      <c r="Y13973" s="34"/>
      <c r="Z13973" s="34"/>
    </row>
    <row r="13974" spans="18:26" x14ac:dyDescent="0.2">
      <c r="R13974" s="34"/>
      <c r="S13974" s="34"/>
      <c r="T13974" s="34"/>
      <c r="U13974" s="34"/>
      <c r="V13974" s="34"/>
      <c r="W13974" s="34"/>
      <c r="X13974" s="34"/>
      <c r="Y13974" s="34"/>
      <c r="Z13974" s="34"/>
    </row>
    <row r="13975" spans="18:26" x14ac:dyDescent="0.2">
      <c r="R13975" s="34"/>
      <c r="S13975" s="34"/>
      <c r="T13975" s="34"/>
      <c r="U13975" s="34"/>
      <c r="V13975" s="34"/>
      <c r="W13975" s="34"/>
      <c r="X13975" s="34"/>
      <c r="Y13975" s="34"/>
      <c r="Z13975" s="34"/>
    </row>
    <row r="13976" spans="18:26" x14ac:dyDescent="0.2">
      <c r="R13976" s="34"/>
      <c r="S13976" s="34"/>
      <c r="T13976" s="34"/>
      <c r="U13976" s="34"/>
      <c r="V13976" s="34"/>
      <c r="W13976" s="34"/>
      <c r="X13976" s="34"/>
      <c r="Y13976" s="34"/>
      <c r="Z13976" s="34"/>
    </row>
    <row r="13977" spans="18:26" x14ac:dyDescent="0.2">
      <c r="R13977" s="34"/>
      <c r="S13977" s="34"/>
      <c r="T13977" s="34"/>
      <c r="U13977" s="34"/>
      <c r="V13977" s="34"/>
      <c r="W13977" s="34"/>
      <c r="X13977" s="34"/>
      <c r="Y13977" s="34"/>
      <c r="Z13977" s="34"/>
    </row>
    <row r="13978" spans="18:26" x14ac:dyDescent="0.2">
      <c r="R13978" s="34"/>
      <c r="S13978" s="34"/>
      <c r="T13978" s="34"/>
      <c r="U13978" s="34"/>
      <c r="V13978" s="34"/>
      <c r="W13978" s="34"/>
      <c r="X13978" s="34"/>
      <c r="Y13978" s="34"/>
      <c r="Z13978" s="34"/>
    </row>
    <row r="13979" spans="18:26" x14ac:dyDescent="0.2">
      <c r="R13979" s="34"/>
      <c r="S13979" s="34"/>
      <c r="T13979" s="34"/>
      <c r="U13979" s="34"/>
      <c r="V13979" s="34"/>
      <c r="W13979" s="34"/>
      <c r="X13979" s="34"/>
      <c r="Y13979" s="34"/>
      <c r="Z13979" s="34"/>
    </row>
    <row r="13980" spans="18:26" x14ac:dyDescent="0.2">
      <c r="R13980" s="34"/>
      <c r="S13980" s="34"/>
      <c r="T13980" s="34"/>
      <c r="U13980" s="34"/>
      <c r="V13980" s="34"/>
      <c r="W13980" s="34"/>
      <c r="X13980" s="34"/>
      <c r="Y13980" s="34"/>
      <c r="Z13980" s="34"/>
    </row>
    <row r="13981" spans="18:26" x14ac:dyDescent="0.2">
      <c r="R13981" s="34"/>
      <c r="S13981" s="34"/>
      <c r="T13981" s="34"/>
      <c r="U13981" s="34"/>
      <c r="V13981" s="34"/>
      <c r="W13981" s="34"/>
      <c r="X13981" s="34"/>
      <c r="Y13981" s="34"/>
      <c r="Z13981" s="34"/>
    </row>
    <row r="13982" spans="18:26" x14ac:dyDescent="0.2">
      <c r="R13982" s="34"/>
      <c r="S13982" s="34"/>
      <c r="T13982" s="34"/>
      <c r="U13982" s="34"/>
      <c r="V13982" s="34"/>
      <c r="W13982" s="34"/>
      <c r="X13982" s="34"/>
      <c r="Y13982" s="34"/>
      <c r="Z13982" s="34"/>
    </row>
    <row r="13983" spans="18:26" x14ac:dyDescent="0.2">
      <c r="R13983" s="34"/>
      <c r="S13983" s="34"/>
      <c r="T13983" s="34"/>
      <c r="U13983" s="34"/>
      <c r="V13983" s="34"/>
      <c r="W13983" s="34"/>
      <c r="X13983" s="34"/>
      <c r="Y13983" s="34"/>
      <c r="Z13983" s="34"/>
    </row>
    <row r="13984" spans="18:26" x14ac:dyDescent="0.2">
      <c r="R13984" s="34"/>
      <c r="S13984" s="34"/>
      <c r="T13984" s="34"/>
      <c r="U13984" s="34"/>
      <c r="V13984" s="34"/>
      <c r="W13984" s="34"/>
      <c r="X13984" s="34"/>
      <c r="Y13984" s="34"/>
      <c r="Z13984" s="34"/>
    </row>
    <row r="13985" spans="18:26" x14ac:dyDescent="0.2">
      <c r="R13985" s="34"/>
      <c r="S13985" s="34"/>
      <c r="T13985" s="34"/>
      <c r="U13985" s="34"/>
      <c r="V13985" s="34"/>
      <c r="W13985" s="34"/>
      <c r="X13985" s="34"/>
      <c r="Y13985" s="34"/>
      <c r="Z13985" s="34"/>
    </row>
    <row r="13986" spans="18:26" x14ac:dyDescent="0.2">
      <c r="R13986" s="34"/>
      <c r="S13986" s="34"/>
      <c r="T13986" s="34"/>
      <c r="U13986" s="34"/>
      <c r="V13986" s="34"/>
      <c r="W13986" s="34"/>
      <c r="X13986" s="34"/>
      <c r="Y13986" s="34"/>
      <c r="Z13986" s="34"/>
    </row>
    <row r="13987" spans="18:26" x14ac:dyDescent="0.2">
      <c r="R13987" s="34"/>
      <c r="S13987" s="34"/>
      <c r="T13987" s="34"/>
      <c r="U13987" s="34"/>
      <c r="V13987" s="34"/>
      <c r="W13987" s="34"/>
      <c r="X13987" s="34"/>
      <c r="Y13987" s="34"/>
      <c r="Z13987" s="34"/>
    </row>
    <row r="13988" spans="18:26" x14ac:dyDescent="0.2">
      <c r="R13988" s="34"/>
      <c r="S13988" s="34"/>
      <c r="T13988" s="34"/>
      <c r="U13988" s="34"/>
      <c r="V13988" s="34"/>
      <c r="W13988" s="34"/>
      <c r="X13988" s="34"/>
      <c r="Y13988" s="34"/>
      <c r="Z13988" s="34"/>
    </row>
    <row r="13989" spans="18:26" x14ac:dyDescent="0.2">
      <c r="R13989" s="34"/>
      <c r="S13989" s="34"/>
      <c r="T13989" s="34"/>
      <c r="U13989" s="34"/>
      <c r="V13989" s="34"/>
      <c r="W13989" s="34"/>
      <c r="X13989" s="34"/>
      <c r="Y13989" s="34"/>
      <c r="Z13989" s="34"/>
    </row>
    <row r="13990" spans="18:26" x14ac:dyDescent="0.2">
      <c r="R13990" s="34"/>
      <c r="S13990" s="34"/>
      <c r="T13990" s="34"/>
      <c r="U13990" s="34"/>
      <c r="V13990" s="34"/>
      <c r="W13990" s="34"/>
      <c r="X13990" s="34"/>
      <c r="Y13990" s="34"/>
      <c r="Z13990" s="34"/>
    </row>
    <row r="13991" spans="18:26" x14ac:dyDescent="0.2">
      <c r="R13991" s="34"/>
      <c r="S13991" s="34"/>
      <c r="T13991" s="34"/>
      <c r="U13991" s="34"/>
      <c r="V13991" s="34"/>
      <c r="W13991" s="34"/>
      <c r="X13991" s="34"/>
      <c r="Y13991" s="34"/>
      <c r="Z13991" s="34"/>
    </row>
    <row r="13992" spans="18:26" x14ac:dyDescent="0.2">
      <c r="R13992" s="34"/>
      <c r="S13992" s="34"/>
      <c r="T13992" s="34"/>
      <c r="U13992" s="34"/>
      <c r="V13992" s="34"/>
      <c r="W13992" s="34"/>
      <c r="X13992" s="34"/>
      <c r="Y13992" s="34"/>
      <c r="Z13992" s="34"/>
    </row>
    <row r="13993" spans="18:26" x14ac:dyDescent="0.2">
      <c r="R13993" s="34"/>
      <c r="S13993" s="34"/>
      <c r="T13993" s="34"/>
      <c r="U13993" s="34"/>
      <c r="V13993" s="34"/>
      <c r="W13993" s="34"/>
      <c r="X13993" s="34"/>
      <c r="Y13993" s="34"/>
      <c r="Z13993" s="34"/>
    </row>
    <row r="13994" spans="18:26" x14ac:dyDescent="0.2">
      <c r="R13994" s="34"/>
      <c r="S13994" s="34"/>
      <c r="T13994" s="34"/>
      <c r="U13994" s="34"/>
      <c r="V13994" s="34"/>
      <c r="W13994" s="34"/>
      <c r="X13994" s="34"/>
      <c r="Y13994" s="34"/>
      <c r="Z13994" s="34"/>
    </row>
    <row r="13995" spans="18:26" x14ac:dyDescent="0.2">
      <c r="R13995" s="34"/>
      <c r="S13995" s="34"/>
      <c r="T13995" s="34"/>
      <c r="U13995" s="34"/>
      <c r="V13995" s="34"/>
      <c r="W13995" s="34"/>
      <c r="X13995" s="34"/>
      <c r="Y13995" s="34"/>
      <c r="Z13995" s="34"/>
    </row>
    <row r="13996" spans="18:26" x14ac:dyDescent="0.2">
      <c r="R13996" s="34"/>
      <c r="S13996" s="34"/>
      <c r="T13996" s="34"/>
      <c r="U13996" s="34"/>
      <c r="V13996" s="34"/>
      <c r="W13996" s="34"/>
      <c r="X13996" s="34"/>
      <c r="Y13996" s="34"/>
      <c r="Z13996" s="34"/>
    </row>
    <row r="13997" spans="18:26" x14ac:dyDescent="0.2">
      <c r="R13997" s="34"/>
      <c r="S13997" s="34"/>
      <c r="T13997" s="34"/>
      <c r="U13997" s="34"/>
      <c r="V13997" s="34"/>
      <c r="W13997" s="34"/>
      <c r="X13997" s="34"/>
      <c r="Y13997" s="34"/>
      <c r="Z13997" s="34"/>
    </row>
    <row r="13998" spans="18:26" x14ac:dyDescent="0.2">
      <c r="R13998" s="34"/>
      <c r="S13998" s="34"/>
      <c r="T13998" s="34"/>
      <c r="U13998" s="34"/>
      <c r="V13998" s="34"/>
      <c r="W13998" s="34"/>
      <c r="X13998" s="34"/>
      <c r="Y13998" s="34"/>
      <c r="Z13998" s="34"/>
    </row>
    <row r="13999" spans="18:26" x14ac:dyDescent="0.2">
      <c r="R13999" s="34"/>
      <c r="S13999" s="34"/>
      <c r="T13999" s="34"/>
      <c r="U13999" s="34"/>
      <c r="V13999" s="34"/>
      <c r="W13999" s="34"/>
      <c r="X13999" s="34"/>
      <c r="Y13999" s="34"/>
      <c r="Z13999" s="34"/>
    </row>
    <row r="14000" spans="18:26" x14ac:dyDescent="0.2">
      <c r="R14000" s="34"/>
      <c r="S14000" s="34"/>
      <c r="T14000" s="34"/>
      <c r="U14000" s="34"/>
      <c r="V14000" s="34"/>
      <c r="W14000" s="34"/>
      <c r="X14000" s="34"/>
      <c r="Y14000" s="34"/>
      <c r="Z14000" s="34"/>
    </row>
    <row r="14001" spans="18:26" x14ac:dyDescent="0.2">
      <c r="R14001" s="34"/>
      <c r="S14001" s="34"/>
      <c r="T14001" s="34"/>
      <c r="U14001" s="34"/>
      <c r="V14001" s="34"/>
      <c r="W14001" s="34"/>
      <c r="X14001" s="34"/>
      <c r="Y14001" s="34"/>
      <c r="Z14001" s="34"/>
    </row>
    <row r="14002" spans="18:26" x14ac:dyDescent="0.2">
      <c r="R14002" s="34"/>
      <c r="S14002" s="34"/>
      <c r="T14002" s="34"/>
      <c r="U14002" s="34"/>
      <c r="V14002" s="34"/>
      <c r="W14002" s="34"/>
      <c r="X14002" s="34"/>
      <c r="Y14002" s="34"/>
      <c r="Z14002" s="34"/>
    </row>
    <row r="14003" spans="18:26" x14ac:dyDescent="0.2">
      <c r="R14003" s="34"/>
      <c r="S14003" s="34"/>
      <c r="T14003" s="34"/>
      <c r="U14003" s="34"/>
      <c r="V14003" s="34"/>
      <c r="W14003" s="34"/>
      <c r="X14003" s="34"/>
      <c r="Y14003" s="34"/>
      <c r="Z14003" s="34"/>
    </row>
    <row r="14004" spans="18:26" x14ac:dyDescent="0.2">
      <c r="R14004" s="34"/>
      <c r="S14004" s="34"/>
      <c r="T14004" s="34"/>
      <c r="U14004" s="34"/>
      <c r="V14004" s="34"/>
      <c r="W14004" s="34"/>
      <c r="X14004" s="34"/>
      <c r="Y14004" s="34"/>
      <c r="Z14004" s="34"/>
    </row>
    <row r="14005" spans="18:26" x14ac:dyDescent="0.2">
      <c r="R14005" s="34"/>
      <c r="S14005" s="34"/>
      <c r="T14005" s="34"/>
      <c r="U14005" s="34"/>
      <c r="V14005" s="34"/>
      <c r="W14005" s="34"/>
      <c r="X14005" s="34"/>
      <c r="Y14005" s="34"/>
      <c r="Z14005" s="34"/>
    </row>
    <row r="14006" spans="18:26" x14ac:dyDescent="0.2">
      <c r="R14006" s="34"/>
      <c r="S14006" s="34"/>
      <c r="T14006" s="34"/>
      <c r="U14006" s="34"/>
      <c r="V14006" s="34"/>
      <c r="W14006" s="34"/>
      <c r="X14006" s="34"/>
      <c r="Y14006" s="34"/>
      <c r="Z14006" s="34"/>
    </row>
    <row r="14007" spans="18:26" x14ac:dyDescent="0.2">
      <c r="R14007" s="34"/>
      <c r="S14007" s="34"/>
      <c r="T14007" s="34"/>
      <c r="U14007" s="34"/>
      <c r="V14007" s="34"/>
      <c r="W14007" s="34"/>
      <c r="X14007" s="34"/>
      <c r="Y14007" s="34"/>
      <c r="Z14007" s="34"/>
    </row>
    <row r="14008" spans="18:26" x14ac:dyDescent="0.2">
      <c r="R14008" s="34"/>
      <c r="S14008" s="34"/>
      <c r="T14008" s="34"/>
      <c r="U14008" s="34"/>
      <c r="V14008" s="34"/>
      <c r="W14008" s="34"/>
      <c r="X14008" s="34"/>
      <c r="Y14008" s="34"/>
      <c r="Z14008" s="34"/>
    </row>
    <row r="14009" spans="18:26" x14ac:dyDescent="0.2">
      <c r="R14009" s="34"/>
      <c r="S14009" s="34"/>
      <c r="T14009" s="34"/>
      <c r="U14009" s="34"/>
      <c r="V14009" s="34"/>
      <c r="W14009" s="34"/>
      <c r="X14009" s="34"/>
      <c r="Y14009" s="34"/>
      <c r="Z14009" s="34"/>
    </row>
    <row r="14010" spans="18:26" x14ac:dyDescent="0.2">
      <c r="R14010" s="34"/>
      <c r="S14010" s="34"/>
      <c r="T14010" s="34"/>
      <c r="U14010" s="34"/>
      <c r="V14010" s="34"/>
      <c r="W14010" s="34"/>
      <c r="X14010" s="34"/>
      <c r="Y14010" s="34"/>
      <c r="Z14010" s="34"/>
    </row>
    <row r="14011" spans="18:26" x14ac:dyDescent="0.2">
      <c r="R14011" s="34"/>
      <c r="S14011" s="34"/>
      <c r="T14011" s="34"/>
      <c r="U14011" s="34"/>
      <c r="V14011" s="34"/>
      <c r="W14011" s="34"/>
      <c r="X14011" s="34"/>
      <c r="Y14011" s="34"/>
      <c r="Z14011" s="34"/>
    </row>
    <row r="14012" spans="18:26" x14ac:dyDescent="0.2">
      <c r="R14012" s="34"/>
      <c r="S14012" s="34"/>
      <c r="T14012" s="34"/>
      <c r="U14012" s="34"/>
      <c r="V14012" s="34"/>
      <c r="W14012" s="34"/>
      <c r="X14012" s="34"/>
      <c r="Y14012" s="34"/>
      <c r="Z14012" s="34"/>
    </row>
    <row r="14013" spans="18:26" x14ac:dyDescent="0.2">
      <c r="R14013" s="34"/>
      <c r="S14013" s="34"/>
      <c r="T14013" s="34"/>
      <c r="U14013" s="34"/>
      <c r="V14013" s="34"/>
      <c r="W14013" s="34"/>
      <c r="X14013" s="34"/>
      <c r="Y14013" s="34"/>
      <c r="Z14013" s="34"/>
    </row>
    <row r="14014" spans="18:26" x14ac:dyDescent="0.2">
      <c r="R14014" s="34"/>
      <c r="S14014" s="34"/>
      <c r="T14014" s="34"/>
      <c r="U14014" s="34"/>
      <c r="V14014" s="34"/>
      <c r="W14014" s="34"/>
      <c r="X14014" s="34"/>
      <c r="Y14014" s="34"/>
      <c r="Z14014" s="34"/>
    </row>
    <row r="14015" spans="18:26" x14ac:dyDescent="0.2">
      <c r="R14015" s="34"/>
      <c r="S14015" s="34"/>
      <c r="T14015" s="34"/>
      <c r="U14015" s="34"/>
      <c r="V14015" s="34"/>
      <c r="W14015" s="34"/>
      <c r="X14015" s="34"/>
      <c r="Y14015" s="34"/>
      <c r="Z14015" s="34"/>
    </row>
    <row r="14016" spans="18:26" x14ac:dyDescent="0.2">
      <c r="R14016" s="34"/>
      <c r="S14016" s="34"/>
      <c r="T14016" s="34"/>
      <c r="U14016" s="34"/>
      <c r="V14016" s="34"/>
      <c r="W14016" s="34"/>
      <c r="X14016" s="34"/>
      <c r="Y14016" s="34"/>
      <c r="Z14016" s="34"/>
    </row>
    <row r="14017" spans="18:26" x14ac:dyDescent="0.2">
      <c r="R14017" s="34"/>
      <c r="S14017" s="34"/>
      <c r="T14017" s="34"/>
      <c r="U14017" s="34"/>
      <c r="V14017" s="34"/>
      <c r="W14017" s="34"/>
      <c r="X14017" s="34"/>
      <c r="Y14017" s="34"/>
      <c r="Z14017" s="34"/>
    </row>
    <row r="14018" spans="18:26" x14ac:dyDescent="0.2">
      <c r="R14018" s="34"/>
      <c r="S14018" s="34"/>
      <c r="T14018" s="34"/>
      <c r="U14018" s="34"/>
      <c r="V14018" s="34"/>
      <c r="W14018" s="34"/>
      <c r="X14018" s="34"/>
      <c r="Y14018" s="34"/>
      <c r="Z14018" s="34"/>
    </row>
    <row r="14019" spans="18:26" x14ac:dyDescent="0.2">
      <c r="R14019" s="34"/>
      <c r="S14019" s="34"/>
      <c r="T14019" s="34"/>
      <c r="U14019" s="34"/>
      <c r="V14019" s="34"/>
      <c r="W14019" s="34"/>
      <c r="X14019" s="34"/>
      <c r="Y14019" s="34"/>
      <c r="Z14019" s="34"/>
    </row>
    <row r="14020" spans="18:26" x14ac:dyDescent="0.2">
      <c r="R14020" s="34"/>
      <c r="S14020" s="34"/>
      <c r="T14020" s="34"/>
      <c r="U14020" s="34"/>
      <c r="V14020" s="34"/>
      <c r="W14020" s="34"/>
      <c r="X14020" s="34"/>
      <c r="Y14020" s="34"/>
      <c r="Z14020" s="34"/>
    </row>
    <row r="14021" spans="18:26" x14ac:dyDescent="0.2">
      <c r="R14021" s="34"/>
      <c r="S14021" s="34"/>
      <c r="T14021" s="34"/>
      <c r="U14021" s="34"/>
      <c r="V14021" s="34"/>
      <c r="W14021" s="34"/>
      <c r="X14021" s="34"/>
      <c r="Y14021" s="34"/>
      <c r="Z14021" s="34"/>
    </row>
    <row r="14022" spans="18:26" x14ac:dyDescent="0.2">
      <c r="R14022" s="34"/>
      <c r="S14022" s="34"/>
      <c r="T14022" s="34"/>
      <c r="U14022" s="34"/>
      <c r="V14022" s="34"/>
      <c r="W14022" s="34"/>
      <c r="X14022" s="34"/>
      <c r="Y14022" s="34"/>
      <c r="Z14022" s="34"/>
    </row>
    <row r="14023" spans="18:26" x14ac:dyDescent="0.2">
      <c r="R14023" s="34"/>
      <c r="S14023" s="34"/>
      <c r="T14023" s="34"/>
      <c r="U14023" s="34"/>
      <c r="V14023" s="34"/>
      <c r="W14023" s="34"/>
      <c r="X14023" s="34"/>
      <c r="Y14023" s="34"/>
      <c r="Z14023" s="34"/>
    </row>
    <row r="14024" spans="18:26" x14ac:dyDescent="0.2">
      <c r="R14024" s="34"/>
      <c r="S14024" s="34"/>
      <c r="T14024" s="34"/>
      <c r="U14024" s="34"/>
      <c r="V14024" s="34"/>
      <c r="W14024" s="34"/>
      <c r="X14024" s="34"/>
      <c r="Y14024" s="34"/>
      <c r="Z14024" s="34"/>
    </row>
    <row r="14025" spans="18:26" x14ac:dyDescent="0.2">
      <c r="R14025" s="34"/>
      <c r="S14025" s="34"/>
      <c r="T14025" s="34"/>
      <c r="U14025" s="34"/>
      <c r="V14025" s="34"/>
      <c r="W14025" s="34"/>
      <c r="X14025" s="34"/>
      <c r="Y14025" s="34"/>
      <c r="Z14025" s="34"/>
    </row>
    <row r="14026" spans="18:26" x14ac:dyDescent="0.2">
      <c r="R14026" s="34"/>
      <c r="S14026" s="34"/>
      <c r="T14026" s="34"/>
      <c r="U14026" s="34"/>
      <c r="V14026" s="34"/>
      <c r="W14026" s="34"/>
      <c r="X14026" s="34"/>
      <c r="Y14026" s="34"/>
      <c r="Z14026" s="34"/>
    </row>
    <row r="14027" spans="18:26" x14ac:dyDescent="0.2">
      <c r="R14027" s="34"/>
      <c r="S14027" s="34"/>
      <c r="T14027" s="34"/>
      <c r="U14027" s="34"/>
      <c r="V14027" s="34"/>
      <c r="W14027" s="34"/>
      <c r="X14027" s="34"/>
      <c r="Y14027" s="34"/>
      <c r="Z14027" s="34"/>
    </row>
    <row r="14028" spans="18:26" x14ac:dyDescent="0.2">
      <c r="R14028" s="34"/>
      <c r="S14028" s="34"/>
      <c r="T14028" s="34"/>
      <c r="U14028" s="34"/>
      <c r="V14028" s="34"/>
      <c r="W14028" s="34"/>
      <c r="X14028" s="34"/>
      <c r="Y14028" s="34"/>
      <c r="Z14028" s="34"/>
    </row>
    <row r="14029" spans="18:26" x14ac:dyDescent="0.2">
      <c r="R14029" s="34"/>
      <c r="S14029" s="34"/>
      <c r="T14029" s="34"/>
      <c r="U14029" s="34"/>
      <c r="V14029" s="34"/>
      <c r="W14029" s="34"/>
      <c r="X14029" s="34"/>
      <c r="Y14029" s="34"/>
      <c r="Z14029" s="34"/>
    </row>
    <row r="14030" spans="18:26" x14ac:dyDescent="0.2">
      <c r="R14030" s="34"/>
      <c r="S14030" s="34"/>
      <c r="T14030" s="34"/>
      <c r="U14030" s="34"/>
      <c r="V14030" s="34"/>
      <c r="W14030" s="34"/>
      <c r="X14030" s="34"/>
      <c r="Y14030" s="34"/>
      <c r="Z14030" s="34"/>
    </row>
    <row r="14031" spans="18:26" x14ac:dyDescent="0.2">
      <c r="R14031" s="34"/>
      <c r="S14031" s="34"/>
      <c r="T14031" s="34"/>
      <c r="U14031" s="34"/>
      <c r="V14031" s="34"/>
      <c r="W14031" s="34"/>
      <c r="X14031" s="34"/>
      <c r="Y14031" s="34"/>
      <c r="Z14031" s="34"/>
    </row>
    <row r="14032" spans="18:26" x14ac:dyDescent="0.2">
      <c r="R14032" s="274"/>
      <c r="S14032" s="274"/>
      <c r="T14032" s="274"/>
      <c r="U14032" s="274"/>
      <c r="V14032" s="274"/>
      <c r="W14032" s="274"/>
      <c r="X14032" s="274"/>
      <c r="Y14032" s="274"/>
      <c r="Z14032" s="274"/>
    </row>
    <row r="14033" spans="18:26" x14ac:dyDescent="0.2">
      <c r="R14033" s="274"/>
      <c r="S14033" s="274"/>
      <c r="T14033" s="274"/>
      <c r="U14033" s="274"/>
      <c r="V14033" s="274"/>
      <c r="W14033" s="274"/>
      <c r="X14033" s="274"/>
      <c r="Y14033" s="274"/>
      <c r="Z14033" s="274"/>
    </row>
    <row r="14034" spans="18:26" x14ac:dyDescent="0.2">
      <c r="R14034" s="34"/>
      <c r="S14034" s="34"/>
      <c r="T14034" s="34"/>
      <c r="U14034" s="34"/>
      <c r="V14034" s="34"/>
      <c r="W14034" s="34"/>
      <c r="X14034" s="34"/>
      <c r="Y14034" s="34"/>
      <c r="Z14034" s="34"/>
    </row>
    <row r="14035" spans="18:26" x14ac:dyDescent="0.2">
      <c r="R14035" s="34"/>
      <c r="S14035" s="34"/>
      <c r="T14035" s="34"/>
      <c r="U14035" s="34"/>
      <c r="V14035" s="34"/>
      <c r="W14035" s="34"/>
      <c r="X14035" s="34"/>
      <c r="Y14035" s="34"/>
      <c r="Z14035" s="34"/>
    </row>
    <row r="14036" spans="18:26" x14ac:dyDescent="0.2">
      <c r="R14036" s="34"/>
      <c r="S14036" s="34"/>
      <c r="T14036" s="34"/>
      <c r="U14036" s="34"/>
      <c r="V14036" s="34"/>
      <c r="W14036" s="34"/>
      <c r="X14036" s="34"/>
      <c r="Y14036" s="34"/>
      <c r="Z14036" s="34"/>
    </row>
    <row r="14037" spans="18:26" x14ac:dyDescent="0.2">
      <c r="R14037" s="34"/>
      <c r="S14037" s="34"/>
      <c r="T14037" s="34"/>
      <c r="U14037" s="34"/>
      <c r="V14037" s="34"/>
      <c r="W14037" s="34"/>
      <c r="X14037" s="34"/>
      <c r="Y14037" s="34"/>
      <c r="Z14037" s="34"/>
    </row>
    <row r="14038" spans="18:26" x14ac:dyDescent="0.2">
      <c r="R14038" s="34"/>
      <c r="S14038" s="34"/>
      <c r="T14038" s="34"/>
      <c r="U14038" s="34"/>
      <c r="V14038" s="34"/>
      <c r="W14038" s="34"/>
      <c r="X14038" s="34"/>
      <c r="Y14038" s="34"/>
      <c r="Z14038" s="34"/>
    </row>
    <row r="14039" spans="18:26" x14ac:dyDescent="0.2">
      <c r="R14039" s="34"/>
      <c r="S14039" s="34"/>
      <c r="T14039" s="34"/>
      <c r="U14039" s="34"/>
      <c r="V14039" s="34"/>
      <c r="W14039" s="34"/>
      <c r="X14039" s="34"/>
      <c r="Y14039" s="34"/>
      <c r="Z14039" s="34"/>
    </row>
    <row r="14040" spans="18:26" x14ac:dyDescent="0.2">
      <c r="R14040" s="34"/>
      <c r="S14040" s="34"/>
      <c r="T14040" s="34"/>
      <c r="U14040" s="34"/>
      <c r="V14040" s="34"/>
      <c r="W14040" s="34"/>
      <c r="X14040" s="34"/>
      <c r="Y14040" s="34"/>
      <c r="Z14040" s="34"/>
    </row>
    <row r="14041" spans="18:26" x14ac:dyDescent="0.2">
      <c r="R14041" s="34"/>
      <c r="S14041" s="34"/>
      <c r="T14041" s="34"/>
      <c r="U14041" s="34"/>
      <c r="V14041" s="34"/>
      <c r="W14041" s="34"/>
      <c r="X14041" s="34"/>
      <c r="Y14041" s="34"/>
      <c r="Z14041" s="34"/>
    </row>
    <row r="14042" spans="18:26" x14ac:dyDescent="0.2">
      <c r="R14042" s="34"/>
      <c r="S14042" s="34"/>
      <c r="T14042" s="34"/>
      <c r="U14042" s="34"/>
      <c r="V14042" s="34"/>
      <c r="W14042" s="34"/>
      <c r="X14042" s="34"/>
      <c r="Y14042" s="34"/>
      <c r="Z14042" s="34"/>
    </row>
    <row r="14043" spans="18:26" x14ac:dyDescent="0.2">
      <c r="R14043" s="34"/>
      <c r="S14043" s="34"/>
      <c r="T14043" s="34"/>
      <c r="U14043" s="34"/>
      <c r="V14043" s="34"/>
      <c r="W14043" s="34"/>
      <c r="X14043" s="34"/>
      <c r="Y14043" s="34"/>
      <c r="Z14043" s="34"/>
    </row>
    <row r="14044" spans="18:26" x14ac:dyDescent="0.2">
      <c r="R14044" s="34"/>
      <c r="S14044" s="34"/>
      <c r="T14044" s="34"/>
      <c r="U14044" s="34"/>
      <c r="V14044" s="34"/>
      <c r="W14044" s="34"/>
      <c r="X14044" s="34"/>
      <c r="Y14044" s="34"/>
      <c r="Z14044" s="34"/>
    </row>
    <row r="14045" spans="18:26" x14ac:dyDescent="0.2">
      <c r="R14045" s="34"/>
      <c r="S14045" s="34"/>
      <c r="T14045" s="34"/>
      <c r="U14045" s="34"/>
      <c r="V14045" s="34"/>
      <c r="W14045" s="34"/>
      <c r="X14045" s="34"/>
      <c r="Y14045" s="34"/>
      <c r="Z14045" s="34"/>
    </row>
    <row r="14046" spans="18:26" x14ac:dyDescent="0.2">
      <c r="R14046" s="34"/>
      <c r="S14046" s="34"/>
      <c r="T14046" s="34"/>
      <c r="U14046" s="34"/>
      <c r="V14046" s="34"/>
      <c r="W14046" s="34"/>
      <c r="X14046" s="34"/>
      <c r="Y14046" s="34"/>
      <c r="Z14046" s="34"/>
    </row>
    <row r="14047" spans="18:26" x14ac:dyDescent="0.2">
      <c r="R14047" s="34"/>
      <c r="S14047" s="34"/>
      <c r="T14047" s="34"/>
      <c r="U14047" s="34"/>
      <c r="V14047" s="34"/>
      <c r="W14047" s="34"/>
      <c r="X14047" s="34"/>
      <c r="Y14047" s="34"/>
      <c r="Z14047" s="34"/>
    </row>
    <row r="14048" spans="18:26" x14ac:dyDescent="0.2">
      <c r="R14048" s="34"/>
      <c r="S14048" s="34"/>
      <c r="T14048" s="34"/>
      <c r="U14048" s="34"/>
      <c r="V14048" s="34"/>
      <c r="W14048" s="34"/>
      <c r="X14048" s="34"/>
      <c r="Y14048" s="34"/>
      <c r="Z14048" s="34"/>
    </row>
    <row r="14049" spans="18:26" x14ac:dyDescent="0.2">
      <c r="R14049" s="34"/>
      <c r="S14049" s="34"/>
      <c r="T14049" s="34"/>
      <c r="U14049" s="34"/>
      <c r="V14049" s="34"/>
      <c r="W14049" s="34"/>
      <c r="X14049" s="34"/>
      <c r="Y14049" s="34"/>
      <c r="Z14049" s="34"/>
    </row>
    <row r="14050" spans="18:26" x14ac:dyDescent="0.2">
      <c r="R14050" s="34"/>
      <c r="S14050" s="34"/>
      <c r="T14050" s="34"/>
      <c r="U14050" s="34"/>
      <c r="V14050" s="34"/>
      <c r="W14050" s="34"/>
      <c r="X14050" s="34"/>
      <c r="Y14050" s="34"/>
      <c r="Z14050" s="34"/>
    </row>
    <row r="14051" spans="18:26" x14ac:dyDescent="0.2">
      <c r="R14051" s="34"/>
      <c r="S14051" s="34"/>
      <c r="T14051" s="34"/>
      <c r="U14051" s="34"/>
      <c r="V14051" s="34"/>
      <c r="W14051" s="34"/>
      <c r="X14051" s="34"/>
      <c r="Y14051" s="34"/>
      <c r="Z14051" s="34"/>
    </row>
    <row r="14052" spans="18:26" x14ac:dyDescent="0.2">
      <c r="R14052" s="34"/>
      <c r="S14052" s="34"/>
      <c r="T14052" s="34"/>
      <c r="U14052" s="34"/>
      <c r="V14052" s="34"/>
      <c r="W14052" s="34"/>
      <c r="X14052" s="34"/>
      <c r="Y14052" s="34"/>
      <c r="Z14052" s="34"/>
    </row>
    <row r="14053" spans="18:26" x14ac:dyDescent="0.2">
      <c r="R14053" s="34"/>
      <c r="S14053" s="34"/>
      <c r="T14053" s="34"/>
      <c r="U14053" s="34"/>
      <c r="V14053" s="34"/>
      <c r="W14053" s="34"/>
      <c r="X14053" s="34"/>
      <c r="Y14053" s="34"/>
      <c r="Z14053" s="34"/>
    </row>
    <row r="14054" spans="18:26" x14ac:dyDescent="0.2">
      <c r="R14054" s="34"/>
      <c r="S14054" s="34"/>
      <c r="T14054" s="34"/>
      <c r="U14054" s="34"/>
      <c r="V14054" s="34"/>
      <c r="W14054" s="34"/>
      <c r="X14054" s="34"/>
      <c r="Y14054" s="34"/>
      <c r="Z14054" s="34"/>
    </row>
    <row r="14055" spans="18:26" x14ac:dyDescent="0.2">
      <c r="R14055" s="34"/>
      <c r="S14055" s="34"/>
      <c r="T14055" s="34"/>
      <c r="U14055" s="34"/>
      <c r="V14055" s="34"/>
      <c r="W14055" s="34"/>
      <c r="X14055" s="34"/>
      <c r="Y14055" s="34"/>
      <c r="Z14055" s="34"/>
    </row>
    <row r="14056" spans="18:26" x14ac:dyDescent="0.2">
      <c r="R14056" s="34"/>
      <c r="S14056" s="34"/>
      <c r="T14056" s="34"/>
      <c r="U14056" s="34"/>
      <c r="V14056" s="34"/>
      <c r="W14056" s="34"/>
      <c r="X14056" s="34"/>
      <c r="Y14056" s="34"/>
      <c r="Z14056" s="34"/>
    </row>
    <row r="14057" spans="18:26" x14ac:dyDescent="0.2">
      <c r="R14057" s="34"/>
      <c r="S14057" s="34"/>
      <c r="T14057" s="34"/>
      <c r="U14057" s="34"/>
      <c r="V14057" s="34"/>
      <c r="W14057" s="34"/>
      <c r="X14057" s="34"/>
      <c r="Y14057" s="34"/>
      <c r="Z14057" s="34"/>
    </row>
    <row r="14058" spans="18:26" x14ac:dyDescent="0.2">
      <c r="R14058" s="34"/>
      <c r="S14058" s="34"/>
      <c r="T14058" s="34"/>
      <c r="U14058" s="34"/>
      <c r="V14058" s="34"/>
      <c r="W14058" s="34"/>
      <c r="X14058" s="34"/>
      <c r="Y14058" s="34"/>
      <c r="Z14058" s="34"/>
    </row>
    <row r="14059" spans="18:26" x14ac:dyDescent="0.2">
      <c r="R14059" s="34"/>
      <c r="S14059" s="34"/>
      <c r="T14059" s="34"/>
      <c r="U14059" s="34"/>
      <c r="V14059" s="34"/>
      <c r="W14059" s="34"/>
      <c r="X14059" s="34"/>
      <c r="Y14059" s="34"/>
      <c r="Z14059" s="34"/>
    </row>
    <row r="14060" spans="18:26" x14ac:dyDescent="0.2">
      <c r="R14060" s="34"/>
      <c r="S14060" s="34"/>
      <c r="T14060" s="34"/>
      <c r="U14060" s="34"/>
      <c r="V14060" s="34"/>
      <c r="W14060" s="34"/>
      <c r="X14060" s="34"/>
      <c r="Y14060" s="34"/>
      <c r="Z14060" s="34"/>
    </row>
    <row r="14061" spans="18:26" x14ac:dyDescent="0.2">
      <c r="R14061" s="34"/>
      <c r="S14061" s="34"/>
      <c r="T14061" s="34"/>
      <c r="U14061" s="34"/>
      <c r="V14061" s="34"/>
      <c r="W14061" s="34"/>
      <c r="X14061" s="34"/>
      <c r="Y14061" s="34"/>
      <c r="Z14061" s="34"/>
    </row>
    <row r="14062" spans="18:26" x14ac:dyDescent="0.2">
      <c r="R14062" s="34"/>
      <c r="S14062" s="34"/>
      <c r="T14062" s="34"/>
      <c r="U14062" s="34"/>
      <c r="V14062" s="34"/>
      <c r="W14062" s="34"/>
      <c r="X14062" s="34"/>
      <c r="Y14062" s="34"/>
      <c r="Z14062" s="34"/>
    </row>
    <row r="14063" spans="18:26" x14ac:dyDescent="0.2">
      <c r="R14063" s="34"/>
      <c r="S14063" s="34"/>
      <c r="T14063" s="34"/>
      <c r="U14063" s="34"/>
      <c r="V14063" s="34"/>
      <c r="W14063" s="34"/>
      <c r="X14063" s="34"/>
      <c r="Y14063" s="34"/>
      <c r="Z14063" s="34"/>
    </row>
    <row r="14064" spans="18:26" x14ac:dyDescent="0.2">
      <c r="R14064" s="34"/>
      <c r="S14064" s="34"/>
      <c r="T14064" s="34"/>
      <c r="U14064" s="34"/>
      <c r="V14064" s="34"/>
      <c r="W14064" s="34"/>
      <c r="X14064" s="34"/>
      <c r="Y14064" s="34"/>
      <c r="Z14064" s="34"/>
    </row>
    <row r="14065" spans="18:26" x14ac:dyDescent="0.2">
      <c r="R14065" s="34"/>
      <c r="S14065" s="34"/>
      <c r="T14065" s="34"/>
      <c r="U14065" s="34"/>
      <c r="V14065" s="34"/>
      <c r="W14065" s="34"/>
      <c r="X14065" s="34"/>
      <c r="Y14065" s="34"/>
      <c r="Z14065" s="34"/>
    </row>
    <row r="14066" spans="18:26" x14ac:dyDescent="0.2">
      <c r="R14066" s="34"/>
      <c r="S14066" s="34"/>
      <c r="T14066" s="34"/>
      <c r="U14066" s="34"/>
      <c r="V14066" s="34"/>
      <c r="W14066" s="34"/>
      <c r="X14066" s="34"/>
      <c r="Y14066" s="34"/>
      <c r="Z14066" s="34"/>
    </row>
    <row r="14067" spans="18:26" x14ac:dyDescent="0.2">
      <c r="R14067" s="34"/>
      <c r="S14067" s="34"/>
      <c r="T14067" s="34"/>
      <c r="U14067" s="34"/>
      <c r="V14067" s="34"/>
      <c r="W14067" s="34"/>
      <c r="X14067" s="34"/>
      <c r="Y14067" s="34"/>
      <c r="Z14067" s="34"/>
    </row>
    <row r="14068" spans="18:26" x14ac:dyDescent="0.2">
      <c r="R14068" s="34"/>
      <c r="S14068" s="34"/>
      <c r="T14068" s="34"/>
      <c r="U14068" s="34"/>
      <c r="V14068" s="34"/>
      <c r="W14068" s="34"/>
      <c r="X14068" s="34"/>
      <c r="Y14068" s="34"/>
      <c r="Z14068" s="34"/>
    </row>
    <row r="14069" spans="18:26" x14ac:dyDescent="0.2">
      <c r="R14069" s="34"/>
      <c r="S14069" s="34"/>
      <c r="T14069" s="34"/>
      <c r="U14069" s="34"/>
      <c r="V14069" s="34"/>
      <c r="W14069" s="34"/>
      <c r="X14069" s="34"/>
      <c r="Y14069" s="34"/>
      <c r="Z14069" s="34"/>
    </row>
    <row r="14070" spans="18:26" x14ac:dyDescent="0.2">
      <c r="R14070" s="34"/>
      <c r="S14070" s="34"/>
      <c r="T14070" s="34"/>
      <c r="U14070" s="34"/>
      <c r="V14070" s="34"/>
      <c r="W14070" s="34"/>
      <c r="X14070" s="34"/>
      <c r="Y14070" s="34"/>
      <c r="Z14070" s="34"/>
    </row>
    <row r="14071" spans="18:26" x14ac:dyDescent="0.2">
      <c r="R14071" s="34"/>
      <c r="S14071" s="34"/>
      <c r="T14071" s="34"/>
      <c r="U14071" s="34"/>
      <c r="V14071" s="34"/>
      <c r="W14071" s="34"/>
      <c r="X14071" s="34"/>
      <c r="Y14071" s="34"/>
      <c r="Z14071" s="34"/>
    </row>
    <row r="14072" spans="18:26" x14ac:dyDescent="0.2">
      <c r="R14072" s="34"/>
      <c r="S14072" s="34"/>
      <c r="T14072" s="34"/>
      <c r="U14072" s="34"/>
      <c r="V14072" s="34"/>
      <c r="W14072" s="34"/>
      <c r="X14072" s="34"/>
      <c r="Y14072" s="34"/>
      <c r="Z14072" s="34"/>
    </row>
    <row r="14073" spans="18:26" x14ac:dyDescent="0.2">
      <c r="R14073" s="34"/>
      <c r="S14073" s="34"/>
      <c r="T14073" s="34"/>
      <c r="U14073" s="34"/>
      <c r="V14073" s="34"/>
      <c r="W14073" s="34"/>
      <c r="X14073" s="34"/>
      <c r="Y14073" s="34"/>
      <c r="Z14073" s="34"/>
    </row>
    <row r="14074" spans="18:26" x14ac:dyDescent="0.2">
      <c r="R14074" s="34"/>
      <c r="S14074" s="34"/>
      <c r="T14074" s="34"/>
      <c r="U14074" s="34"/>
      <c r="V14074" s="34"/>
      <c r="W14074" s="34"/>
      <c r="X14074" s="34"/>
      <c r="Y14074" s="34"/>
      <c r="Z14074" s="34"/>
    </row>
    <row r="14075" spans="18:26" x14ac:dyDescent="0.2">
      <c r="R14075" s="34"/>
      <c r="S14075" s="34"/>
      <c r="T14075" s="34"/>
      <c r="U14075" s="34"/>
      <c r="V14075" s="34"/>
      <c r="W14075" s="34"/>
      <c r="X14075" s="34"/>
      <c r="Y14075" s="34"/>
      <c r="Z14075" s="34"/>
    </row>
    <row r="14076" spans="18:26" x14ac:dyDescent="0.2">
      <c r="R14076" s="34"/>
      <c r="S14076" s="34"/>
      <c r="T14076" s="34"/>
      <c r="U14076" s="34"/>
      <c r="V14076" s="34"/>
      <c r="W14076" s="34"/>
      <c r="X14076" s="34"/>
      <c r="Y14076" s="34"/>
      <c r="Z14076" s="34"/>
    </row>
    <row r="14077" spans="18:26" x14ac:dyDescent="0.2">
      <c r="R14077" s="34"/>
      <c r="S14077" s="34"/>
      <c r="T14077" s="34"/>
      <c r="U14077" s="34"/>
      <c r="V14077" s="34"/>
      <c r="W14077" s="34"/>
      <c r="X14077" s="34"/>
      <c r="Y14077" s="34"/>
      <c r="Z14077" s="34"/>
    </row>
    <row r="14078" spans="18:26" x14ac:dyDescent="0.2">
      <c r="R14078" s="34"/>
      <c r="S14078" s="34"/>
      <c r="T14078" s="34"/>
      <c r="U14078" s="34"/>
      <c r="V14078" s="34"/>
      <c r="W14078" s="34"/>
      <c r="X14078" s="34"/>
      <c r="Y14078" s="34"/>
      <c r="Z14078" s="34"/>
    </row>
    <row r="14079" spans="18:26" x14ac:dyDescent="0.2">
      <c r="R14079" s="34"/>
      <c r="S14079" s="34"/>
      <c r="T14079" s="34"/>
      <c r="U14079" s="34"/>
      <c r="V14079" s="34"/>
      <c r="W14079" s="34"/>
      <c r="X14079" s="34"/>
      <c r="Y14079" s="34"/>
      <c r="Z14079" s="34"/>
    </row>
    <row r="14080" spans="18:26" x14ac:dyDescent="0.2">
      <c r="R14080" s="34"/>
      <c r="S14080" s="34"/>
      <c r="T14080" s="34"/>
      <c r="U14080" s="34"/>
      <c r="V14080" s="34"/>
      <c r="W14080" s="34"/>
      <c r="X14080" s="34"/>
      <c r="Y14080" s="34"/>
      <c r="Z14080" s="34"/>
    </row>
    <row r="14081" spans="18:26" x14ac:dyDescent="0.2">
      <c r="R14081" s="34"/>
      <c r="S14081" s="34"/>
      <c r="T14081" s="34"/>
      <c r="U14081" s="34"/>
      <c r="V14081" s="34"/>
      <c r="W14081" s="34"/>
      <c r="X14081" s="34"/>
      <c r="Y14081" s="34"/>
      <c r="Z14081" s="34"/>
    </row>
    <row r="14082" spans="18:26" x14ac:dyDescent="0.2">
      <c r="R14082" s="34"/>
      <c r="S14082" s="34"/>
      <c r="T14082" s="34"/>
      <c r="U14082" s="34"/>
      <c r="V14082" s="34"/>
      <c r="W14082" s="34"/>
      <c r="X14082" s="34"/>
      <c r="Y14082" s="34"/>
      <c r="Z14082" s="34"/>
    </row>
    <row r="14083" spans="18:26" x14ac:dyDescent="0.2">
      <c r="R14083" s="34"/>
      <c r="S14083" s="34"/>
      <c r="T14083" s="34"/>
      <c r="U14083" s="34"/>
      <c r="V14083" s="34"/>
      <c r="W14083" s="34"/>
      <c r="X14083" s="34"/>
      <c r="Y14083" s="34"/>
      <c r="Z14083" s="34"/>
    </row>
    <row r="14084" spans="18:26" x14ac:dyDescent="0.2">
      <c r="R14084" s="34"/>
      <c r="S14084" s="34"/>
      <c r="T14084" s="34"/>
      <c r="U14084" s="34"/>
      <c r="V14084" s="34"/>
      <c r="W14084" s="34"/>
      <c r="X14084" s="34"/>
      <c r="Y14084" s="34"/>
      <c r="Z14084" s="34"/>
    </row>
    <row r="14085" spans="18:26" x14ac:dyDescent="0.2">
      <c r="R14085" s="34"/>
      <c r="S14085" s="34"/>
      <c r="T14085" s="34"/>
      <c r="U14085" s="34"/>
      <c r="V14085" s="34"/>
      <c r="W14085" s="34"/>
      <c r="X14085" s="34"/>
      <c r="Y14085" s="34"/>
      <c r="Z14085" s="34"/>
    </row>
    <row r="14086" spans="18:26" x14ac:dyDescent="0.2">
      <c r="R14086" s="34"/>
      <c r="S14086" s="34"/>
      <c r="T14086" s="34"/>
      <c r="U14086" s="34"/>
      <c r="V14086" s="34"/>
      <c r="W14086" s="34"/>
      <c r="X14086" s="34"/>
      <c r="Y14086" s="34"/>
      <c r="Z14086" s="34"/>
    </row>
    <row r="14087" spans="18:26" x14ac:dyDescent="0.2">
      <c r="R14087" s="34"/>
      <c r="S14087" s="34"/>
      <c r="T14087" s="34"/>
      <c r="U14087" s="34"/>
      <c r="V14087" s="34"/>
      <c r="W14087" s="34"/>
      <c r="X14087" s="34"/>
      <c r="Y14087" s="34"/>
      <c r="Z14087" s="34"/>
    </row>
    <row r="14088" spans="18:26" x14ac:dyDescent="0.2">
      <c r="R14088" s="34"/>
      <c r="S14088" s="34"/>
      <c r="T14088" s="34"/>
      <c r="U14088" s="34"/>
      <c r="V14088" s="34"/>
      <c r="W14088" s="34"/>
      <c r="X14088" s="34"/>
      <c r="Y14088" s="34"/>
      <c r="Z14088" s="34"/>
    </row>
    <row r="14089" spans="18:26" x14ac:dyDescent="0.2">
      <c r="R14089" s="34"/>
      <c r="S14089" s="34"/>
      <c r="T14089" s="34"/>
      <c r="U14089" s="34"/>
      <c r="V14089" s="34"/>
      <c r="W14089" s="34"/>
      <c r="X14089" s="34"/>
      <c r="Y14089" s="34"/>
      <c r="Z14089" s="34"/>
    </row>
    <row r="14090" spans="18:26" x14ac:dyDescent="0.2">
      <c r="R14090" s="34"/>
      <c r="S14090" s="34"/>
      <c r="T14090" s="34"/>
      <c r="U14090" s="34"/>
      <c r="V14090" s="34"/>
      <c r="W14090" s="34"/>
      <c r="X14090" s="34"/>
      <c r="Y14090" s="34"/>
      <c r="Z14090" s="34"/>
    </row>
    <row r="14091" spans="18:26" x14ac:dyDescent="0.2">
      <c r="R14091" s="34"/>
      <c r="S14091" s="34"/>
      <c r="T14091" s="34"/>
      <c r="U14091" s="34"/>
      <c r="V14091" s="34"/>
      <c r="W14091" s="34"/>
      <c r="X14091" s="34"/>
      <c r="Y14091" s="34"/>
      <c r="Z14091" s="34"/>
    </row>
    <row r="14092" spans="18:26" x14ac:dyDescent="0.2">
      <c r="R14092" s="34"/>
      <c r="S14092" s="34"/>
      <c r="T14092" s="34"/>
      <c r="U14092" s="34"/>
      <c r="V14092" s="34"/>
      <c r="W14092" s="34"/>
      <c r="X14092" s="34"/>
      <c r="Y14092" s="34"/>
      <c r="Z14092" s="34"/>
    </row>
    <row r="14093" spans="18:26" x14ac:dyDescent="0.2">
      <c r="R14093" s="34"/>
      <c r="S14093" s="34"/>
      <c r="T14093" s="34"/>
      <c r="U14093" s="34"/>
      <c r="V14093" s="34"/>
      <c r="W14093" s="34"/>
      <c r="X14093" s="34"/>
      <c r="Y14093" s="34"/>
      <c r="Z14093" s="34"/>
    </row>
    <row r="14094" spans="18:26" x14ac:dyDescent="0.2">
      <c r="R14094" s="34"/>
      <c r="S14094" s="34"/>
      <c r="T14094" s="34"/>
      <c r="U14094" s="34"/>
      <c r="V14094" s="34"/>
      <c r="W14094" s="34"/>
      <c r="X14094" s="34"/>
      <c r="Y14094" s="34"/>
      <c r="Z14094" s="34"/>
    </row>
    <row r="14095" spans="18:26" x14ac:dyDescent="0.2">
      <c r="R14095" s="34"/>
      <c r="S14095" s="34"/>
      <c r="T14095" s="34"/>
      <c r="U14095" s="34"/>
      <c r="V14095" s="34"/>
      <c r="W14095" s="34"/>
      <c r="X14095" s="34"/>
      <c r="Y14095" s="34"/>
      <c r="Z14095" s="34"/>
    </row>
    <row r="14096" spans="18:26" x14ac:dyDescent="0.2">
      <c r="R14096" s="34"/>
      <c r="S14096" s="34"/>
      <c r="T14096" s="34"/>
      <c r="U14096" s="34"/>
      <c r="V14096" s="34"/>
      <c r="W14096" s="34"/>
      <c r="X14096" s="34"/>
      <c r="Y14096" s="34"/>
      <c r="Z14096" s="34"/>
    </row>
    <row r="14097" spans="18:26" x14ac:dyDescent="0.2">
      <c r="R14097" s="34"/>
      <c r="S14097" s="34"/>
      <c r="T14097" s="34"/>
      <c r="U14097" s="34"/>
      <c r="V14097" s="34"/>
      <c r="W14097" s="34"/>
      <c r="X14097" s="34"/>
      <c r="Y14097" s="34"/>
      <c r="Z14097" s="34"/>
    </row>
    <row r="14098" spans="18:26" x14ac:dyDescent="0.2">
      <c r="R14098" s="34"/>
      <c r="S14098" s="34"/>
      <c r="T14098" s="34"/>
      <c r="U14098" s="34"/>
      <c r="V14098" s="34"/>
      <c r="W14098" s="34"/>
      <c r="X14098" s="34"/>
      <c r="Y14098" s="34"/>
      <c r="Z14098" s="34"/>
    </row>
    <row r="14099" spans="18:26" x14ac:dyDescent="0.2">
      <c r="R14099" s="34"/>
      <c r="S14099" s="34"/>
      <c r="T14099" s="34"/>
      <c r="U14099" s="34"/>
      <c r="V14099" s="34"/>
      <c r="W14099" s="34"/>
      <c r="X14099" s="34"/>
      <c r="Y14099" s="34"/>
      <c r="Z14099" s="34"/>
    </row>
    <row r="14100" spans="18:26" x14ac:dyDescent="0.2">
      <c r="R14100" s="34"/>
      <c r="S14100" s="34"/>
      <c r="T14100" s="34"/>
      <c r="U14100" s="34"/>
      <c r="V14100" s="34"/>
      <c r="W14100" s="34"/>
      <c r="X14100" s="34"/>
      <c r="Y14100" s="34"/>
      <c r="Z14100" s="34"/>
    </row>
    <row r="14101" spans="18:26" x14ac:dyDescent="0.2">
      <c r="R14101" s="34"/>
      <c r="S14101" s="34"/>
      <c r="T14101" s="34"/>
      <c r="U14101" s="34"/>
      <c r="V14101" s="34"/>
      <c r="W14101" s="34"/>
      <c r="X14101" s="34"/>
      <c r="Y14101" s="34"/>
      <c r="Z14101" s="34"/>
    </row>
    <row r="14102" spans="18:26" x14ac:dyDescent="0.2">
      <c r="R14102" s="34"/>
      <c r="S14102" s="34"/>
      <c r="T14102" s="34"/>
      <c r="U14102" s="34"/>
      <c r="V14102" s="34"/>
      <c r="W14102" s="34"/>
      <c r="X14102" s="34"/>
      <c r="Y14102" s="34"/>
      <c r="Z14102" s="34"/>
    </row>
    <row r="14103" spans="18:26" x14ac:dyDescent="0.2">
      <c r="R14103" s="34"/>
      <c r="S14103" s="34"/>
      <c r="T14103" s="34"/>
      <c r="U14103" s="34"/>
      <c r="V14103" s="34"/>
      <c r="W14103" s="34"/>
      <c r="X14103" s="34"/>
      <c r="Y14103" s="34"/>
      <c r="Z14103" s="34"/>
    </row>
    <row r="14104" spans="18:26" x14ac:dyDescent="0.2">
      <c r="R14104" s="34"/>
      <c r="S14104" s="34"/>
      <c r="T14104" s="34"/>
      <c r="U14104" s="34"/>
      <c r="V14104" s="34"/>
      <c r="W14104" s="34"/>
      <c r="X14104" s="34"/>
      <c r="Y14104" s="34"/>
      <c r="Z14104" s="34"/>
    </row>
    <row r="14105" spans="18:26" x14ac:dyDescent="0.2">
      <c r="R14105" s="34"/>
      <c r="S14105" s="34"/>
      <c r="T14105" s="34"/>
      <c r="U14105" s="34"/>
      <c r="V14105" s="34"/>
      <c r="W14105" s="34"/>
      <c r="X14105" s="34"/>
      <c r="Y14105" s="34"/>
      <c r="Z14105" s="34"/>
    </row>
    <row r="14106" spans="18:26" x14ac:dyDescent="0.2">
      <c r="R14106" s="34"/>
      <c r="S14106" s="34"/>
      <c r="T14106" s="34"/>
      <c r="U14106" s="34"/>
      <c r="V14106" s="34"/>
      <c r="W14106" s="34"/>
      <c r="X14106" s="34"/>
      <c r="Y14106" s="34"/>
      <c r="Z14106" s="34"/>
    </row>
    <row r="14107" spans="18:26" x14ac:dyDescent="0.2">
      <c r="R14107" s="34"/>
      <c r="S14107" s="34"/>
      <c r="T14107" s="34"/>
      <c r="U14107" s="34"/>
      <c r="V14107" s="34"/>
      <c r="W14107" s="34"/>
      <c r="X14107" s="34"/>
      <c r="Y14107" s="34"/>
      <c r="Z14107" s="34"/>
    </row>
    <row r="14108" spans="18:26" x14ac:dyDescent="0.2">
      <c r="R14108" s="34"/>
      <c r="S14108" s="34"/>
      <c r="T14108" s="34"/>
      <c r="U14108" s="34"/>
      <c r="V14108" s="34"/>
      <c r="W14108" s="34"/>
      <c r="X14108" s="34"/>
      <c r="Y14108" s="34"/>
      <c r="Z14108" s="34"/>
    </row>
    <row r="14109" spans="18:26" x14ac:dyDescent="0.2">
      <c r="R14109" s="34"/>
      <c r="S14109" s="34"/>
      <c r="T14109" s="34"/>
      <c r="U14109" s="34"/>
      <c r="V14109" s="34"/>
      <c r="W14109" s="34"/>
      <c r="X14109" s="34"/>
      <c r="Y14109" s="34"/>
      <c r="Z14109" s="34"/>
    </row>
    <row r="14110" spans="18:26" x14ac:dyDescent="0.2">
      <c r="R14110" s="34"/>
      <c r="S14110" s="34"/>
      <c r="T14110" s="34"/>
      <c r="U14110" s="34"/>
      <c r="V14110" s="34"/>
      <c r="W14110" s="34"/>
      <c r="X14110" s="34"/>
      <c r="Y14110" s="34"/>
      <c r="Z14110" s="34"/>
    </row>
    <row r="14111" spans="18:26" x14ac:dyDescent="0.2">
      <c r="R14111" s="34"/>
      <c r="S14111" s="34"/>
      <c r="T14111" s="34"/>
      <c r="U14111" s="34"/>
      <c r="V14111" s="34"/>
      <c r="W14111" s="34"/>
      <c r="X14111" s="34"/>
      <c r="Y14111" s="34"/>
      <c r="Z14111" s="34"/>
    </row>
    <row r="14112" spans="18:26" x14ac:dyDescent="0.2">
      <c r="R14112" s="34"/>
      <c r="S14112" s="34"/>
      <c r="T14112" s="34"/>
      <c r="U14112" s="34"/>
      <c r="V14112" s="34"/>
      <c r="W14112" s="34"/>
      <c r="X14112" s="34"/>
      <c r="Y14112" s="34"/>
      <c r="Z14112" s="34"/>
    </row>
    <row r="14113" spans="18:26" x14ac:dyDescent="0.2">
      <c r="R14113" s="34"/>
      <c r="S14113" s="34"/>
      <c r="T14113" s="34"/>
      <c r="U14113" s="34"/>
      <c r="V14113" s="34"/>
      <c r="W14113" s="34"/>
      <c r="X14113" s="34"/>
      <c r="Y14113" s="34"/>
      <c r="Z14113" s="34"/>
    </row>
    <row r="14114" spans="18:26" x14ac:dyDescent="0.2">
      <c r="R14114" s="34"/>
      <c r="S14114" s="34"/>
      <c r="T14114" s="34"/>
      <c r="U14114" s="34"/>
      <c r="V14114" s="34"/>
      <c r="W14114" s="34"/>
      <c r="X14114" s="34"/>
      <c r="Y14114" s="34"/>
      <c r="Z14114" s="34"/>
    </row>
    <row r="14115" spans="18:26" x14ac:dyDescent="0.2">
      <c r="R14115" s="34"/>
      <c r="S14115" s="34"/>
      <c r="T14115" s="34"/>
      <c r="U14115" s="34"/>
      <c r="V14115" s="34"/>
      <c r="W14115" s="34"/>
      <c r="X14115" s="34"/>
      <c r="Y14115" s="34"/>
      <c r="Z14115" s="34"/>
    </row>
    <row r="14116" spans="18:26" x14ac:dyDescent="0.2">
      <c r="R14116" s="34"/>
      <c r="S14116" s="34"/>
      <c r="T14116" s="34"/>
      <c r="U14116" s="34"/>
      <c r="V14116" s="34"/>
      <c r="W14116" s="34"/>
      <c r="X14116" s="34"/>
      <c r="Y14116" s="34"/>
      <c r="Z14116" s="34"/>
    </row>
    <row r="14117" spans="18:26" x14ac:dyDescent="0.2">
      <c r="R14117" s="34"/>
      <c r="S14117" s="34"/>
      <c r="T14117" s="34"/>
      <c r="U14117" s="34"/>
      <c r="V14117" s="34"/>
      <c r="W14117" s="34"/>
      <c r="X14117" s="34"/>
      <c r="Y14117" s="34"/>
      <c r="Z14117" s="34"/>
    </row>
    <row r="14118" spans="18:26" x14ac:dyDescent="0.2">
      <c r="R14118" s="34"/>
      <c r="S14118" s="34"/>
      <c r="T14118" s="34"/>
      <c r="U14118" s="34"/>
      <c r="V14118" s="34"/>
      <c r="W14118" s="34"/>
      <c r="X14118" s="34"/>
      <c r="Y14118" s="34"/>
      <c r="Z14118" s="34"/>
    </row>
    <row r="14119" spans="18:26" x14ac:dyDescent="0.2">
      <c r="R14119" s="34"/>
      <c r="S14119" s="34"/>
      <c r="T14119" s="34"/>
      <c r="U14119" s="34"/>
      <c r="V14119" s="34"/>
      <c r="W14119" s="34"/>
      <c r="X14119" s="34"/>
      <c r="Y14119" s="34"/>
      <c r="Z14119" s="34"/>
    </row>
    <row r="14120" spans="18:26" x14ac:dyDescent="0.2">
      <c r="R14120" s="34"/>
      <c r="S14120" s="34"/>
      <c r="T14120" s="34"/>
      <c r="U14120" s="34"/>
      <c r="V14120" s="34"/>
      <c r="W14120" s="34"/>
      <c r="X14120" s="34"/>
      <c r="Y14120" s="34"/>
      <c r="Z14120" s="34"/>
    </row>
    <row r="14121" spans="18:26" x14ac:dyDescent="0.2">
      <c r="R14121" s="34"/>
      <c r="S14121" s="34"/>
      <c r="T14121" s="34"/>
      <c r="U14121" s="34"/>
      <c r="V14121" s="34"/>
      <c r="W14121" s="34"/>
      <c r="X14121" s="34"/>
      <c r="Y14121" s="34"/>
      <c r="Z14121" s="34"/>
    </row>
    <row r="14122" spans="18:26" x14ac:dyDescent="0.2">
      <c r="R14122" s="34"/>
      <c r="S14122" s="34"/>
      <c r="T14122" s="34"/>
      <c r="U14122" s="34"/>
      <c r="V14122" s="34"/>
      <c r="W14122" s="34"/>
      <c r="X14122" s="34"/>
      <c r="Y14122" s="34"/>
      <c r="Z14122" s="34"/>
    </row>
    <row r="14123" spans="18:26" x14ac:dyDescent="0.2">
      <c r="R14123" s="34"/>
      <c r="S14123" s="34"/>
      <c r="T14123" s="34"/>
      <c r="U14123" s="34"/>
      <c r="V14123" s="34"/>
      <c r="W14123" s="34"/>
      <c r="X14123" s="34"/>
      <c r="Y14123" s="34"/>
      <c r="Z14123" s="34"/>
    </row>
    <row r="14124" spans="18:26" x14ac:dyDescent="0.2">
      <c r="R14124" s="34"/>
      <c r="S14124" s="34"/>
      <c r="T14124" s="34"/>
      <c r="U14124" s="34"/>
      <c r="V14124" s="34"/>
      <c r="W14124" s="34"/>
      <c r="X14124" s="34"/>
      <c r="Y14124" s="34"/>
      <c r="Z14124" s="34"/>
    </row>
    <row r="14125" spans="18:26" x14ac:dyDescent="0.2">
      <c r="R14125" s="34"/>
      <c r="S14125" s="34"/>
      <c r="T14125" s="34"/>
      <c r="U14125" s="34"/>
      <c r="V14125" s="34"/>
      <c r="W14125" s="34"/>
      <c r="X14125" s="34"/>
      <c r="Y14125" s="34"/>
      <c r="Z14125" s="34"/>
    </row>
    <row r="14126" spans="18:26" x14ac:dyDescent="0.2">
      <c r="R14126" s="34"/>
      <c r="S14126" s="34"/>
      <c r="T14126" s="34"/>
      <c r="U14126" s="34"/>
      <c r="V14126" s="34"/>
      <c r="W14126" s="34"/>
      <c r="X14126" s="34"/>
      <c r="Y14126" s="34"/>
      <c r="Z14126" s="34"/>
    </row>
    <row r="14127" spans="18:26" x14ac:dyDescent="0.2">
      <c r="R14127" s="34"/>
      <c r="S14127" s="34"/>
      <c r="T14127" s="34"/>
      <c r="U14127" s="34"/>
      <c r="V14127" s="34"/>
      <c r="W14127" s="34"/>
      <c r="X14127" s="34"/>
      <c r="Y14127" s="34"/>
      <c r="Z14127" s="34"/>
    </row>
    <row r="14128" spans="18:26" x14ac:dyDescent="0.2">
      <c r="R14128" s="34"/>
      <c r="S14128" s="34"/>
      <c r="T14128" s="34"/>
      <c r="U14128" s="34"/>
      <c r="V14128" s="34"/>
      <c r="W14128" s="34"/>
      <c r="X14128" s="34"/>
      <c r="Y14128" s="34"/>
      <c r="Z14128" s="34"/>
    </row>
    <row r="14129" spans="18:26" x14ac:dyDescent="0.2">
      <c r="R14129" s="34"/>
      <c r="S14129" s="34"/>
      <c r="T14129" s="34"/>
      <c r="U14129" s="34"/>
      <c r="V14129" s="34"/>
      <c r="W14129" s="34"/>
      <c r="X14129" s="34"/>
      <c r="Y14129" s="34"/>
      <c r="Z14129" s="34"/>
    </row>
    <row r="14130" spans="18:26" x14ac:dyDescent="0.2">
      <c r="R14130" s="34"/>
      <c r="S14130" s="34"/>
      <c r="T14130" s="34"/>
      <c r="U14130" s="34"/>
      <c r="V14130" s="34"/>
      <c r="W14130" s="34"/>
      <c r="X14130" s="34"/>
      <c r="Y14130" s="34"/>
      <c r="Z14130" s="34"/>
    </row>
    <row r="14131" spans="18:26" x14ac:dyDescent="0.2">
      <c r="R14131" s="34"/>
      <c r="S14131" s="34"/>
      <c r="T14131" s="34"/>
      <c r="U14131" s="34"/>
      <c r="V14131" s="34"/>
      <c r="W14131" s="34"/>
      <c r="X14131" s="34"/>
      <c r="Y14131" s="34"/>
      <c r="Z14131" s="34"/>
    </row>
    <row r="14132" spans="18:26" x14ac:dyDescent="0.2">
      <c r="R14132" s="34"/>
      <c r="S14132" s="34"/>
      <c r="T14132" s="34"/>
      <c r="U14132" s="34"/>
      <c r="V14132" s="34"/>
      <c r="W14132" s="34"/>
      <c r="X14132" s="34"/>
      <c r="Y14132" s="34"/>
      <c r="Z14132" s="34"/>
    </row>
    <row r="14133" spans="18:26" x14ac:dyDescent="0.2">
      <c r="R14133" s="34"/>
      <c r="S14133" s="34"/>
      <c r="T14133" s="34"/>
      <c r="U14133" s="34"/>
      <c r="V14133" s="34"/>
      <c r="W14133" s="34"/>
      <c r="X14133" s="34"/>
      <c r="Y14133" s="34"/>
      <c r="Z14133" s="34"/>
    </row>
    <row r="14134" spans="18:26" x14ac:dyDescent="0.2">
      <c r="R14134" s="34"/>
      <c r="S14134" s="34"/>
      <c r="T14134" s="34"/>
      <c r="U14134" s="34"/>
      <c r="V14134" s="34"/>
      <c r="W14134" s="34"/>
      <c r="X14134" s="34"/>
      <c r="Y14134" s="34"/>
      <c r="Z14134" s="34"/>
    </row>
    <row r="14135" spans="18:26" x14ac:dyDescent="0.2">
      <c r="R14135" s="34"/>
      <c r="S14135" s="34"/>
      <c r="T14135" s="34"/>
      <c r="U14135" s="34"/>
      <c r="V14135" s="34"/>
      <c r="W14135" s="34"/>
      <c r="X14135" s="34"/>
      <c r="Y14135" s="34"/>
      <c r="Z14135" s="34"/>
    </row>
    <row r="14136" spans="18:26" x14ac:dyDescent="0.2">
      <c r="R14136" s="34"/>
      <c r="S14136" s="34"/>
      <c r="T14136" s="34"/>
      <c r="U14136" s="34"/>
      <c r="V14136" s="34"/>
      <c r="W14136" s="34"/>
      <c r="X14136" s="34"/>
      <c r="Y14136" s="34"/>
      <c r="Z14136" s="34"/>
    </row>
    <row r="14137" spans="18:26" x14ac:dyDescent="0.2">
      <c r="R14137" s="274"/>
      <c r="S14137" s="274"/>
      <c r="T14137" s="274"/>
      <c r="U14137" s="274"/>
      <c r="V14137" s="274"/>
      <c r="W14137" s="274"/>
      <c r="X14137" s="274"/>
      <c r="Y14137" s="274"/>
      <c r="Z14137" s="274"/>
    </row>
    <row r="14138" spans="18:26" x14ac:dyDescent="0.2">
      <c r="R14138" s="274"/>
      <c r="S14138" s="274"/>
      <c r="T14138" s="274"/>
      <c r="U14138" s="274"/>
      <c r="V14138" s="274"/>
      <c r="W14138" s="274"/>
      <c r="X14138" s="274"/>
      <c r="Y14138" s="274"/>
      <c r="Z14138" s="274"/>
    </row>
    <row r="14139" spans="18:26" x14ac:dyDescent="0.2">
      <c r="R14139" s="34"/>
      <c r="S14139" s="34"/>
      <c r="T14139" s="34"/>
      <c r="U14139" s="34"/>
      <c r="V14139" s="34"/>
      <c r="W14139" s="34"/>
      <c r="X14139" s="34"/>
      <c r="Y14139" s="34"/>
      <c r="Z14139" s="34"/>
    </row>
    <row r="14140" spans="18:26" x14ac:dyDescent="0.2">
      <c r="R14140" s="34"/>
      <c r="S14140" s="34"/>
      <c r="T14140" s="34"/>
      <c r="U14140" s="34"/>
      <c r="V14140" s="34"/>
      <c r="W14140" s="34"/>
      <c r="X14140" s="34"/>
      <c r="Y14140" s="34"/>
      <c r="Z14140" s="34"/>
    </row>
    <row r="14141" spans="18:26" x14ac:dyDescent="0.2">
      <c r="R14141" s="34"/>
      <c r="S14141" s="34"/>
      <c r="T14141" s="34"/>
      <c r="U14141" s="34"/>
      <c r="V14141" s="34"/>
      <c r="W14141" s="34"/>
      <c r="X14141" s="34"/>
      <c r="Y14141" s="34"/>
      <c r="Z14141" s="34"/>
    </row>
    <row r="14142" spans="18:26" x14ac:dyDescent="0.2">
      <c r="R14142" s="34"/>
      <c r="S14142" s="34"/>
      <c r="T14142" s="34"/>
      <c r="U14142" s="34"/>
      <c r="V14142" s="34"/>
      <c r="W14142" s="34"/>
      <c r="X14142" s="34"/>
      <c r="Y14142" s="34"/>
      <c r="Z14142" s="34"/>
    </row>
    <row r="14143" spans="18:26" x14ac:dyDescent="0.2">
      <c r="R14143" s="34"/>
      <c r="S14143" s="34"/>
      <c r="T14143" s="34"/>
      <c r="U14143" s="34"/>
      <c r="V14143" s="34"/>
      <c r="W14143" s="34"/>
      <c r="X14143" s="34"/>
      <c r="Y14143" s="34"/>
      <c r="Z14143" s="34"/>
    </row>
    <row r="14144" spans="18:26" x14ac:dyDescent="0.2">
      <c r="R14144" s="34"/>
      <c r="S14144" s="34"/>
      <c r="T14144" s="34"/>
      <c r="U14144" s="34"/>
      <c r="V14144" s="34"/>
      <c r="W14144" s="34"/>
      <c r="X14144" s="34"/>
      <c r="Y14144" s="34"/>
      <c r="Z14144" s="34"/>
    </row>
    <row r="14145" spans="18:26" x14ac:dyDescent="0.2">
      <c r="R14145" s="34"/>
      <c r="S14145" s="34"/>
      <c r="T14145" s="34"/>
      <c r="U14145" s="34"/>
      <c r="V14145" s="34"/>
      <c r="W14145" s="34"/>
      <c r="X14145" s="34"/>
      <c r="Y14145" s="34"/>
      <c r="Z14145" s="34"/>
    </row>
    <row r="14146" spans="18:26" x14ac:dyDescent="0.2">
      <c r="R14146" s="34"/>
      <c r="S14146" s="34"/>
      <c r="T14146" s="34"/>
      <c r="U14146" s="34"/>
      <c r="V14146" s="34"/>
      <c r="W14146" s="34"/>
      <c r="X14146" s="34"/>
      <c r="Y14146" s="34"/>
      <c r="Z14146" s="34"/>
    </row>
    <row r="14147" spans="18:26" x14ac:dyDescent="0.2">
      <c r="R14147" s="34"/>
      <c r="S14147" s="34"/>
      <c r="T14147" s="34"/>
      <c r="U14147" s="34"/>
      <c r="V14147" s="34"/>
      <c r="W14147" s="34"/>
      <c r="X14147" s="34"/>
      <c r="Y14147" s="34"/>
      <c r="Z14147" s="34"/>
    </row>
    <row r="14148" spans="18:26" x14ac:dyDescent="0.2">
      <c r="R14148" s="34"/>
      <c r="S14148" s="34"/>
      <c r="T14148" s="34"/>
      <c r="U14148" s="34"/>
      <c r="V14148" s="34"/>
      <c r="W14148" s="34"/>
      <c r="X14148" s="34"/>
      <c r="Y14148" s="34"/>
      <c r="Z14148" s="34"/>
    </row>
    <row r="14149" spans="18:26" x14ac:dyDescent="0.2">
      <c r="R14149" s="34"/>
      <c r="S14149" s="34"/>
      <c r="T14149" s="34"/>
      <c r="U14149" s="34"/>
      <c r="V14149" s="34"/>
      <c r="W14149" s="34"/>
      <c r="X14149" s="34"/>
      <c r="Y14149" s="34"/>
      <c r="Z14149" s="34"/>
    </row>
    <row r="14150" spans="18:26" x14ac:dyDescent="0.2">
      <c r="R14150" s="34"/>
      <c r="S14150" s="34"/>
      <c r="T14150" s="34"/>
      <c r="U14150" s="34"/>
      <c r="V14150" s="34"/>
      <c r="W14150" s="34"/>
      <c r="X14150" s="34"/>
      <c r="Y14150" s="34"/>
      <c r="Z14150" s="34"/>
    </row>
    <row r="14151" spans="18:26" x14ac:dyDescent="0.2">
      <c r="R14151" s="34"/>
      <c r="S14151" s="34"/>
      <c r="T14151" s="34"/>
      <c r="U14151" s="34"/>
      <c r="V14151" s="34"/>
      <c r="W14151" s="34"/>
      <c r="X14151" s="34"/>
      <c r="Y14151" s="34"/>
      <c r="Z14151" s="34"/>
    </row>
    <row r="14152" spans="18:26" x14ac:dyDescent="0.2">
      <c r="R14152" s="34"/>
      <c r="S14152" s="34"/>
      <c r="T14152" s="34"/>
      <c r="U14152" s="34"/>
      <c r="V14152" s="34"/>
      <c r="W14152" s="34"/>
      <c r="X14152" s="34"/>
      <c r="Y14152" s="34"/>
      <c r="Z14152" s="34"/>
    </row>
    <row r="14153" spans="18:26" x14ac:dyDescent="0.2">
      <c r="R14153" s="34"/>
      <c r="S14153" s="34"/>
      <c r="T14153" s="34"/>
      <c r="U14153" s="34"/>
      <c r="V14153" s="34"/>
      <c r="W14153" s="34"/>
      <c r="X14153" s="34"/>
      <c r="Y14153" s="34"/>
      <c r="Z14153" s="34"/>
    </row>
    <row r="14154" spans="18:26" x14ac:dyDescent="0.2">
      <c r="R14154" s="34"/>
      <c r="S14154" s="34"/>
      <c r="T14154" s="34"/>
      <c r="U14154" s="34"/>
      <c r="V14154" s="34"/>
      <c r="W14154" s="34"/>
      <c r="X14154" s="34"/>
      <c r="Y14154" s="34"/>
      <c r="Z14154" s="34"/>
    </row>
    <row r="14155" spans="18:26" x14ac:dyDescent="0.2">
      <c r="R14155" s="34"/>
      <c r="S14155" s="34"/>
      <c r="T14155" s="34"/>
      <c r="U14155" s="34"/>
      <c r="V14155" s="34"/>
      <c r="W14155" s="34"/>
      <c r="X14155" s="34"/>
      <c r="Y14155" s="34"/>
      <c r="Z14155" s="34"/>
    </row>
    <row r="14156" spans="18:26" x14ac:dyDescent="0.2">
      <c r="R14156" s="34"/>
      <c r="S14156" s="34"/>
      <c r="T14156" s="34"/>
      <c r="U14156" s="34"/>
      <c r="V14156" s="34"/>
      <c r="W14156" s="34"/>
      <c r="X14156" s="34"/>
      <c r="Y14156" s="34"/>
      <c r="Z14156" s="34"/>
    </row>
    <row r="14157" spans="18:26" x14ac:dyDescent="0.2">
      <c r="R14157" s="34"/>
      <c r="S14157" s="34"/>
      <c r="T14157" s="34"/>
      <c r="U14157" s="34"/>
      <c r="V14157" s="34"/>
      <c r="W14157" s="34"/>
      <c r="X14157" s="34"/>
      <c r="Y14157" s="34"/>
      <c r="Z14157" s="34"/>
    </row>
    <row r="14158" spans="18:26" x14ac:dyDescent="0.2">
      <c r="R14158" s="34"/>
      <c r="S14158" s="34"/>
      <c r="T14158" s="34"/>
      <c r="U14158" s="34"/>
      <c r="V14158" s="34"/>
      <c r="W14158" s="34"/>
      <c r="X14158" s="34"/>
      <c r="Y14158" s="34"/>
      <c r="Z14158" s="34"/>
    </row>
    <row r="14159" spans="18:26" x14ac:dyDescent="0.2">
      <c r="R14159" s="34"/>
      <c r="S14159" s="34"/>
      <c r="T14159" s="34"/>
      <c r="U14159" s="34"/>
      <c r="V14159" s="34"/>
      <c r="W14159" s="34"/>
      <c r="X14159" s="34"/>
      <c r="Y14159" s="34"/>
      <c r="Z14159" s="34"/>
    </row>
    <row r="14160" spans="18:26" x14ac:dyDescent="0.2">
      <c r="R14160" s="34"/>
      <c r="S14160" s="34"/>
      <c r="T14160" s="34"/>
      <c r="U14160" s="34"/>
      <c r="V14160" s="34"/>
      <c r="W14160" s="34"/>
      <c r="X14160" s="34"/>
      <c r="Y14160" s="34"/>
      <c r="Z14160" s="34"/>
    </row>
    <row r="14161" spans="18:26" x14ac:dyDescent="0.2">
      <c r="R14161" s="34"/>
      <c r="S14161" s="34"/>
      <c r="T14161" s="34"/>
      <c r="U14161" s="34"/>
      <c r="V14161" s="34"/>
      <c r="W14161" s="34"/>
      <c r="X14161" s="34"/>
      <c r="Y14161" s="34"/>
      <c r="Z14161" s="34"/>
    </row>
    <row r="14162" spans="18:26" x14ac:dyDescent="0.2">
      <c r="R14162" s="34"/>
      <c r="S14162" s="34"/>
      <c r="T14162" s="34"/>
      <c r="U14162" s="34"/>
      <c r="V14162" s="34"/>
      <c r="W14162" s="34"/>
      <c r="X14162" s="34"/>
      <c r="Y14162" s="34"/>
      <c r="Z14162" s="34"/>
    </row>
    <row r="14163" spans="18:26" x14ac:dyDescent="0.2">
      <c r="R14163" s="34"/>
      <c r="S14163" s="34"/>
      <c r="T14163" s="34"/>
      <c r="U14163" s="34"/>
      <c r="V14163" s="34"/>
      <c r="W14163" s="34"/>
      <c r="X14163" s="34"/>
      <c r="Y14163" s="34"/>
      <c r="Z14163" s="34"/>
    </row>
    <row r="14164" spans="18:26" x14ac:dyDescent="0.2">
      <c r="R14164" s="34"/>
      <c r="S14164" s="34"/>
      <c r="T14164" s="34"/>
      <c r="U14164" s="34"/>
      <c r="V14164" s="34"/>
      <c r="W14164" s="34"/>
      <c r="X14164" s="34"/>
      <c r="Y14164" s="34"/>
      <c r="Z14164" s="34"/>
    </row>
    <row r="14165" spans="18:26" x14ac:dyDescent="0.2">
      <c r="R14165" s="34"/>
      <c r="S14165" s="34"/>
      <c r="T14165" s="34"/>
      <c r="U14165" s="34"/>
      <c r="V14165" s="34"/>
      <c r="W14165" s="34"/>
      <c r="X14165" s="34"/>
      <c r="Y14165" s="34"/>
      <c r="Z14165" s="34"/>
    </row>
    <row r="14166" spans="18:26" x14ac:dyDescent="0.2">
      <c r="R14166" s="34"/>
      <c r="S14166" s="34"/>
      <c r="T14166" s="34"/>
      <c r="U14166" s="34"/>
      <c r="V14166" s="34"/>
      <c r="W14166" s="34"/>
      <c r="X14166" s="34"/>
      <c r="Y14166" s="34"/>
      <c r="Z14166" s="34"/>
    </row>
    <row r="14167" spans="18:26" x14ac:dyDescent="0.2">
      <c r="R14167" s="34"/>
      <c r="S14167" s="34"/>
      <c r="T14167" s="34"/>
      <c r="U14167" s="34"/>
      <c r="V14167" s="34"/>
      <c r="W14167" s="34"/>
      <c r="X14167" s="34"/>
      <c r="Y14167" s="34"/>
      <c r="Z14167" s="34"/>
    </row>
    <row r="14168" spans="18:26" x14ac:dyDescent="0.2">
      <c r="R14168" s="34"/>
      <c r="S14168" s="34"/>
      <c r="T14168" s="34"/>
      <c r="U14168" s="34"/>
      <c r="V14168" s="34"/>
      <c r="W14168" s="34"/>
      <c r="X14168" s="34"/>
      <c r="Y14168" s="34"/>
      <c r="Z14168" s="34"/>
    </row>
    <row r="14169" spans="18:26" x14ac:dyDescent="0.2">
      <c r="R14169" s="34"/>
      <c r="S14169" s="34"/>
      <c r="T14169" s="34"/>
      <c r="U14169" s="34"/>
      <c r="V14169" s="34"/>
      <c r="W14169" s="34"/>
      <c r="X14169" s="34"/>
      <c r="Y14169" s="34"/>
      <c r="Z14169" s="34"/>
    </row>
    <row r="14170" spans="18:26" x14ac:dyDescent="0.2">
      <c r="R14170" s="34"/>
      <c r="S14170" s="34"/>
      <c r="T14170" s="34"/>
      <c r="U14170" s="34"/>
      <c r="V14170" s="34"/>
      <c r="W14170" s="34"/>
      <c r="X14170" s="34"/>
      <c r="Y14170" s="34"/>
      <c r="Z14170" s="34"/>
    </row>
    <row r="14171" spans="18:26" x14ac:dyDescent="0.2">
      <c r="R14171" s="34"/>
      <c r="S14171" s="34"/>
      <c r="T14171" s="34"/>
      <c r="U14171" s="34"/>
      <c r="V14171" s="34"/>
      <c r="W14171" s="34"/>
      <c r="X14171" s="34"/>
      <c r="Y14171" s="34"/>
      <c r="Z14171" s="34"/>
    </row>
    <row r="14172" spans="18:26" x14ac:dyDescent="0.2">
      <c r="R14172" s="34"/>
      <c r="S14172" s="34"/>
      <c r="T14172" s="34"/>
      <c r="U14172" s="34"/>
      <c r="V14172" s="34"/>
      <c r="W14172" s="34"/>
      <c r="X14172" s="34"/>
      <c r="Y14172" s="34"/>
      <c r="Z14172" s="34"/>
    </row>
    <row r="14173" spans="18:26" x14ac:dyDescent="0.2">
      <c r="R14173" s="34"/>
      <c r="S14173" s="34"/>
      <c r="T14173" s="34"/>
      <c r="U14173" s="34"/>
      <c r="V14173" s="34"/>
      <c r="W14173" s="34"/>
      <c r="X14173" s="34"/>
      <c r="Y14173" s="34"/>
      <c r="Z14173" s="34"/>
    </row>
    <row r="14174" spans="18:26" x14ac:dyDescent="0.2">
      <c r="R14174" s="34"/>
      <c r="S14174" s="34"/>
      <c r="T14174" s="34"/>
      <c r="U14174" s="34"/>
      <c r="V14174" s="34"/>
      <c r="W14174" s="34"/>
      <c r="X14174" s="34"/>
      <c r="Y14174" s="34"/>
      <c r="Z14174" s="34"/>
    </row>
    <row r="14175" spans="18:26" x14ac:dyDescent="0.2">
      <c r="R14175" s="34"/>
      <c r="S14175" s="34"/>
      <c r="T14175" s="34"/>
      <c r="U14175" s="34"/>
      <c r="V14175" s="34"/>
      <c r="W14175" s="34"/>
      <c r="X14175" s="34"/>
      <c r="Y14175" s="34"/>
      <c r="Z14175" s="34"/>
    </row>
    <row r="14176" spans="18:26" x14ac:dyDescent="0.2">
      <c r="R14176" s="34"/>
      <c r="S14176" s="34"/>
      <c r="T14176" s="34"/>
      <c r="U14176" s="34"/>
      <c r="V14176" s="34"/>
      <c r="W14176" s="34"/>
      <c r="X14176" s="34"/>
      <c r="Y14176" s="34"/>
      <c r="Z14176" s="34"/>
    </row>
    <row r="14177" spans="18:26" x14ac:dyDescent="0.2">
      <c r="R14177" s="34"/>
      <c r="S14177" s="34"/>
      <c r="T14177" s="34"/>
      <c r="U14177" s="34"/>
      <c r="V14177" s="34"/>
      <c r="W14177" s="34"/>
      <c r="X14177" s="34"/>
      <c r="Y14177" s="34"/>
      <c r="Z14177" s="34"/>
    </row>
    <row r="14178" spans="18:26" x14ac:dyDescent="0.2">
      <c r="R14178" s="34"/>
      <c r="S14178" s="34"/>
      <c r="T14178" s="34"/>
      <c r="U14178" s="34"/>
      <c r="V14178" s="34"/>
      <c r="W14178" s="34"/>
      <c r="X14178" s="34"/>
      <c r="Y14178" s="34"/>
      <c r="Z14178" s="34"/>
    </row>
    <row r="14179" spans="18:26" x14ac:dyDescent="0.2">
      <c r="R14179" s="34"/>
      <c r="S14179" s="34"/>
      <c r="T14179" s="34"/>
      <c r="U14179" s="34"/>
      <c r="V14179" s="34"/>
      <c r="W14179" s="34"/>
      <c r="X14179" s="34"/>
      <c r="Y14179" s="34"/>
      <c r="Z14179" s="34"/>
    </row>
    <row r="14180" spans="18:26" x14ac:dyDescent="0.2">
      <c r="R14180" s="34"/>
      <c r="S14180" s="34"/>
      <c r="T14180" s="34"/>
      <c r="U14180" s="34"/>
      <c r="V14180" s="34"/>
      <c r="W14180" s="34"/>
      <c r="X14180" s="34"/>
      <c r="Y14180" s="34"/>
      <c r="Z14180" s="34"/>
    </row>
    <row r="14181" spans="18:26" x14ac:dyDescent="0.2">
      <c r="R14181" s="34"/>
      <c r="S14181" s="34"/>
      <c r="T14181" s="34"/>
      <c r="U14181" s="34"/>
      <c r="V14181" s="34"/>
      <c r="W14181" s="34"/>
      <c r="X14181" s="34"/>
      <c r="Y14181" s="34"/>
      <c r="Z14181" s="34"/>
    </row>
    <row r="14182" spans="18:26" x14ac:dyDescent="0.2">
      <c r="R14182" s="34"/>
      <c r="S14182" s="34"/>
      <c r="T14182" s="34"/>
      <c r="U14182" s="34"/>
      <c r="V14182" s="34"/>
      <c r="W14182" s="34"/>
      <c r="X14182" s="34"/>
      <c r="Y14182" s="34"/>
      <c r="Z14182" s="34"/>
    </row>
    <row r="14183" spans="18:26" x14ac:dyDescent="0.2">
      <c r="R14183" s="34"/>
      <c r="S14183" s="34"/>
      <c r="T14183" s="34"/>
      <c r="U14183" s="34"/>
      <c r="V14183" s="34"/>
      <c r="W14183" s="34"/>
      <c r="X14183" s="34"/>
      <c r="Y14183" s="34"/>
      <c r="Z14183" s="34"/>
    </row>
    <row r="14184" spans="18:26" x14ac:dyDescent="0.2">
      <c r="R14184" s="34"/>
      <c r="S14184" s="34"/>
      <c r="T14184" s="34"/>
      <c r="U14184" s="34"/>
      <c r="V14184" s="34"/>
      <c r="W14184" s="34"/>
      <c r="X14184" s="34"/>
      <c r="Y14184" s="34"/>
      <c r="Z14184" s="34"/>
    </row>
    <row r="14185" spans="18:26" x14ac:dyDescent="0.2">
      <c r="R14185" s="34"/>
      <c r="S14185" s="34"/>
      <c r="T14185" s="34"/>
      <c r="U14185" s="34"/>
      <c r="V14185" s="34"/>
      <c r="W14185" s="34"/>
      <c r="X14185" s="34"/>
      <c r="Y14185" s="34"/>
      <c r="Z14185" s="34"/>
    </row>
    <row r="14186" spans="18:26" x14ac:dyDescent="0.2">
      <c r="R14186" s="34"/>
      <c r="S14186" s="34"/>
      <c r="T14186" s="34"/>
      <c r="U14186" s="34"/>
      <c r="V14186" s="34"/>
      <c r="W14186" s="34"/>
      <c r="X14186" s="34"/>
      <c r="Y14186" s="34"/>
      <c r="Z14186" s="34"/>
    </row>
    <row r="14187" spans="18:26" x14ac:dyDescent="0.2">
      <c r="R14187" s="34"/>
      <c r="S14187" s="34"/>
      <c r="T14187" s="34"/>
      <c r="U14187" s="34"/>
      <c r="V14187" s="34"/>
      <c r="W14187" s="34"/>
      <c r="X14187" s="34"/>
      <c r="Y14187" s="34"/>
      <c r="Z14187" s="34"/>
    </row>
    <row r="14188" spans="18:26" x14ac:dyDescent="0.2">
      <c r="R14188" s="34"/>
      <c r="S14188" s="34"/>
      <c r="T14188" s="34"/>
      <c r="U14188" s="34"/>
      <c r="V14188" s="34"/>
      <c r="W14188" s="34"/>
      <c r="X14188" s="34"/>
      <c r="Y14188" s="34"/>
      <c r="Z14188" s="34"/>
    </row>
    <row r="14189" spans="18:26" x14ac:dyDescent="0.2">
      <c r="R14189" s="34"/>
      <c r="S14189" s="34"/>
      <c r="T14189" s="34"/>
      <c r="U14189" s="34"/>
      <c r="V14189" s="34"/>
      <c r="W14189" s="34"/>
      <c r="X14189" s="34"/>
      <c r="Y14189" s="34"/>
      <c r="Z14189" s="34"/>
    </row>
    <row r="14190" spans="18:26" x14ac:dyDescent="0.2">
      <c r="R14190" s="34"/>
      <c r="S14190" s="34"/>
      <c r="T14190" s="34"/>
      <c r="U14190" s="34"/>
      <c r="V14190" s="34"/>
      <c r="W14190" s="34"/>
      <c r="X14190" s="34"/>
      <c r="Y14190" s="34"/>
      <c r="Z14190" s="34"/>
    </row>
    <row r="14191" spans="18:26" x14ac:dyDescent="0.2">
      <c r="R14191" s="34"/>
      <c r="S14191" s="34"/>
      <c r="T14191" s="34"/>
      <c r="U14191" s="34"/>
      <c r="V14191" s="34"/>
      <c r="W14191" s="34"/>
      <c r="X14191" s="34"/>
      <c r="Y14191" s="34"/>
      <c r="Z14191" s="34"/>
    </row>
    <row r="14192" spans="18:26" x14ac:dyDescent="0.2">
      <c r="R14192" s="34"/>
      <c r="S14192" s="34"/>
      <c r="T14192" s="34"/>
      <c r="U14192" s="34"/>
      <c r="V14192" s="34"/>
      <c r="W14192" s="34"/>
      <c r="X14192" s="34"/>
      <c r="Y14192" s="34"/>
      <c r="Z14192" s="34"/>
    </row>
    <row r="14193" spans="18:26" x14ac:dyDescent="0.2">
      <c r="R14193" s="34"/>
      <c r="S14193" s="34"/>
      <c r="T14193" s="34"/>
      <c r="U14193" s="34"/>
      <c r="V14193" s="34"/>
      <c r="W14193" s="34"/>
      <c r="X14193" s="34"/>
      <c r="Y14193" s="34"/>
      <c r="Z14193" s="34"/>
    </row>
    <row r="14194" spans="18:26" x14ac:dyDescent="0.2">
      <c r="R14194" s="34"/>
      <c r="S14194" s="34"/>
      <c r="T14194" s="34"/>
      <c r="U14194" s="34"/>
      <c r="V14194" s="34"/>
      <c r="W14194" s="34"/>
      <c r="X14194" s="34"/>
      <c r="Y14194" s="34"/>
      <c r="Z14194" s="34"/>
    </row>
    <row r="14195" spans="18:26" x14ac:dyDescent="0.2">
      <c r="R14195" s="34"/>
      <c r="S14195" s="34"/>
      <c r="T14195" s="34"/>
      <c r="U14195" s="34"/>
      <c r="V14195" s="34"/>
      <c r="W14195" s="34"/>
      <c r="X14195" s="34"/>
      <c r="Y14195" s="34"/>
      <c r="Z14195" s="34"/>
    </row>
    <row r="14196" spans="18:26" x14ac:dyDescent="0.2">
      <c r="R14196" s="34"/>
      <c r="S14196" s="34"/>
      <c r="T14196" s="34"/>
      <c r="U14196" s="34"/>
      <c r="V14196" s="34"/>
      <c r="W14196" s="34"/>
      <c r="X14196" s="34"/>
      <c r="Y14196" s="34"/>
      <c r="Z14196" s="34"/>
    </row>
    <row r="14197" spans="18:26" x14ac:dyDescent="0.2">
      <c r="R14197" s="34"/>
      <c r="S14197" s="34"/>
      <c r="T14197" s="34"/>
      <c r="U14197" s="34"/>
      <c r="V14197" s="34"/>
      <c r="W14197" s="34"/>
      <c r="X14197" s="34"/>
      <c r="Y14197" s="34"/>
      <c r="Z14197" s="34"/>
    </row>
    <row r="14198" spans="18:26" x14ac:dyDescent="0.2">
      <c r="R14198" s="34"/>
      <c r="S14198" s="34"/>
      <c r="T14198" s="34"/>
      <c r="U14198" s="34"/>
      <c r="V14198" s="34"/>
      <c r="W14198" s="34"/>
      <c r="X14198" s="34"/>
      <c r="Y14198" s="34"/>
      <c r="Z14198" s="34"/>
    </row>
    <row r="14199" spans="18:26" x14ac:dyDescent="0.2">
      <c r="R14199" s="34"/>
      <c r="S14199" s="34"/>
      <c r="T14199" s="34"/>
      <c r="U14199" s="34"/>
      <c r="V14199" s="34"/>
      <c r="W14199" s="34"/>
      <c r="X14199" s="34"/>
      <c r="Y14199" s="34"/>
      <c r="Z14199" s="34"/>
    </row>
    <row r="14200" spans="18:26" x14ac:dyDescent="0.2">
      <c r="R14200" s="34"/>
      <c r="S14200" s="34"/>
      <c r="T14200" s="34"/>
      <c r="U14200" s="34"/>
      <c r="V14200" s="34"/>
      <c r="W14200" s="34"/>
      <c r="X14200" s="34"/>
      <c r="Y14200" s="34"/>
      <c r="Z14200" s="34"/>
    </row>
    <row r="14201" spans="18:26" x14ac:dyDescent="0.2">
      <c r="R14201" s="34"/>
      <c r="S14201" s="34"/>
      <c r="T14201" s="34"/>
      <c r="U14201" s="34"/>
      <c r="V14201" s="34"/>
      <c r="W14201" s="34"/>
      <c r="X14201" s="34"/>
      <c r="Y14201" s="34"/>
      <c r="Z14201" s="34"/>
    </row>
    <row r="14202" spans="18:26" x14ac:dyDescent="0.2">
      <c r="R14202" s="34"/>
      <c r="S14202" s="34"/>
      <c r="T14202" s="34"/>
      <c r="U14202" s="34"/>
      <c r="V14202" s="34"/>
      <c r="W14202" s="34"/>
      <c r="X14202" s="34"/>
      <c r="Y14202" s="34"/>
      <c r="Z14202" s="34"/>
    </row>
    <row r="14203" spans="18:26" x14ac:dyDescent="0.2">
      <c r="R14203" s="34"/>
      <c r="S14203" s="34"/>
      <c r="T14203" s="34"/>
      <c r="U14203" s="34"/>
      <c r="V14203" s="34"/>
      <c r="W14203" s="34"/>
      <c r="X14203" s="34"/>
      <c r="Y14203" s="34"/>
      <c r="Z14203" s="34"/>
    </row>
    <row r="14204" spans="18:26" x14ac:dyDescent="0.2">
      <c r="R14204" s="34"/>
      <c r="S14204" s="34"/>
      <c r="T14204" s="34"/>
      <c r="U14204" s="34"/>
      <c r="V14204" s="34"/>
      <c r="W14204" s="34"/>
      <c r="X14204" s="34"/>
      <c r="Y14204" s="34"/>
      <c r="Z14204" s="34"/>
    </row>
    <row r="14205" spans="18:26" x14ac:dyDescent="0.2">
      <c r="R14205" s="34"/>
      <c r="S14205" s="34"/>
      <c r="T14205" s="34"/>
      <c r="U14205" s="34"/>
      <c r="V14205" s="34"/>
      <c r="W14205" s="34"/>
      <c r="X14205" s="34"/>
      <c r="Y14205" s="34"/>
      <c r="Z14205" s="34"/>
    </row>
    <row r="14206" spans="18:26" x14ac:dyDescent="0.2">
      <c r="R14206" s="34"/>
      <c r="S14206" s="34"/>
      <c r="T14206" s="34"/>
      <c r="U14206" s="34"/>
      <c r="V14206" s="34"/>
      <c r="W14206" s="34"/>
      <c r="X14206" s="34"/>
      <c r="Y14206" s="34"/>
      <c r="Z14206" s="34"/>
    </row>
    <row r="14207" spans="18:26" x14ac:dyDescent="0.2">
      <c r="R14207" s="34"/>
      <c r="S14207" s="34"/>
      <c r="T14207" s="34"/>
      <c r="U14207" s="34"/>
      <c r="V14207" s="34"/>
      <c r="W14207" s="34"/>
      <c r="X14207" s="34"/>
      <c r="Y14207" s="34"/>
      <c r="Z14207" s="34"/>
    </row>
    <row r="14208" spans="18:26" x14ac:dyDescent="0.2">
      <c r="R14208" s="34"/>
      <c r="S14208" s="34"/>
      <c r="T14208" s="34"/>
      <c r="U14208" s="34"/>
      <c r="V14208" s="34"/>
      <c r="W14208" s="34"/>
      <c r="X14208" s="34"/>
      <c r="Y14208" s="34"/>
      <c r="Z14208" s="34"/>
    </row>
    <row r="14209" spans="18:26" x14ac:dyDescent="0.2">
      <c r="R14209" s="34"/>
      <c r="S14209" s="34"/>
      <c r="T14209" s="34"/>
      <c r="U14209" s="34"/>
      <c r="V14209" s="34"/>
      <c r="W14209" s="34"/>
      <c r="X14209" s="34"/>
      <c r="Y14209" s="34"/>
      <c r="Z14209" s="34"/>
    </row>
    <row r="14210" spans="18:26" x14ac:dyDescent="0.2">
      <c r="R14210" s="34"/>
      <c r="S14210" s="34"/>
      <c r="T14210" s="34"/>
      <c r="U14210" s="34"/>
      <c r="V14210" s="34"/>
      <c r="W14210" s="34"/>
      <c r="X14210" s="34"/>
      <c r="Y14210" s="34"/>
      <c r="Z14210" s="34"/>
    </row>
    <row r="14211" spans="18:26" x14ac:dyDescent="0.2">
      <c r="R14211" s="34"/>
      <c r="S14211" s="34"/>
      <c r="T14211" s="34"/>
      <c r="U14211" s="34"/>
      <c r="V14211" s="34"/>
      <c r="W14211" s="34"/>
      <c r="X14211" s="34"/>
      <c r="Y14211" s="34"/>
      <c r="Z14211" s="34"/>
    </row>
    <row r="14212" spans="18:26" x14ac:dyDescent="0.2">
      <c r="R14212" s="34"/>
      <c r="S14212" s="34"/>
      <c r="T14212" s="34"/>
      <c r="U14212" s="34"/>
      <c r="V14212" s="34"/>
      <c r="W14212" s="34"/>
      <c r="X14212" s="34"/>
      <c r="Y14212" s="34"/>
      <c r="Z14212" s="34"/>
    </row>
    <row r="14213" spans="18:26" x14ac:dyDescent="0.2">
      <c r="R14213" s="34"/>
      <c r="S14213" s="34"/>
      <c r="T14213" s="34"/>
      <c r="U14213" s="34"/>
      <c r="V14213" s="34"/>
      <c r="W14213" s="34"/>
      <c r="X14213" s="34"/>
      <c r="Y14213" s="34"/>
      <c r="Z14213" s="34"/>
    </row>
    <row r="14214" spans="18:26" x14ac:dyDescent="0.2">
      <c r="R14214" s="34"/>
      <c r="S14214" s="34"/>
      <c r="T14214" s="34"/>
      <c r="U14214" s="34"/>
      <c r="V14214" s="34"/>
      <c r="W14214" s="34"/>
      <c r="X14214" s="34"/>
      <c r="Y14214" s="34"/>
      <c r="Z14214" s="34"/>
    </row>
    <row r="14215" spans="18:26" x14ac:dyDescent="0.2">
      <c r="R14215" s="34"/>
      <c r="S14215" s="34"/>
      <c r="T14215" s="34"/>
      <c r="U14215" s="34"/>
      <c r="V14215" s="34"/>
      <c r="W14215" s="34"/>
      <c r="X14215" s="34"/>
      <c r="Y14215" s="34"/>
      <c r="Z14215" s="34"/>
    </row>
    <row r="14216" spans="18:26" x14ac:dyDescent="0.2">
      <c r="R14216" s="34"/>
      <c r="S14216" s="34"/>
      <c r="T14216" s="34"/>
      <c r="U14216" s="34"/>
      <c r="V14216" s="34"/>
      <c r="W14216" s="34"/>
      <c r="X14216" s="34"/>
      <c r="Y14216" s="34"/>
      <c r="Z14216" s="34"/>
    </row>
    <row r="14217" spans="18:26" x14ac:dyDescent="0.2">
      <c r="R14217" s="34"/>
      <c r="S14217" s="34"/>
      <c r="T14217" s="34"/>
      <c r="U14217" s="34"/>
      <c r="V14217" s="34"/>
      <c r="W14217" s="34"/>
      <c r="X14217" s="34"/>
      <c r="Y14217" s="34"/>
      <c r="Z14217" s="34"/>
    </row>
    <row r="14218" spans="18:26" x14ac:dyDescent="0.2">
      <c r="R14218" s="34"/>
      <c r="S14218" s="34"/>
      <c r="T14218" s="34"/>
      <c r="U14218" s="34"/>
      <c r="V14218" s="34"/>
      <c r="W14218" s="34"/>
      <c r="X14218" s="34"/>
      <c r="Y14218" s="34"/>
      <c r="Z14218" s="34"/>
    </row>
    <row r="14219" spans="18:26" x14ac:dyDescent="0.2">
      <c r="R14219" s="34"/>
      <c r="S14219" s="34"/>
      <c r="T14219" s="34"/>
      <c r="U14219" s="34"/>
      <c r="V14219" s="34"/>
      <c r="W14219" s="34"/>
      <c r="X14219" s="34"/>
      <c r="Y14219" s="34"/>
      <c r="Z14219" s="34"/>
    </row>
    <row r="14220" spans="18:26" x14ac:dyDescent="0.2">
      <c r="R14220" s="34"/>
      <c r="S14220" s="34"/>
      <c r="T14220" s="34"/>
      <c r="U14220" s="34"/>
      <c r="V14220" s="34"/>
      <c r="W14220" s="34"/>
      <c r="X14220" s="34"/>
      <c r="Y14220" s="34"/>
      <c r="Z14220" s="34"/>
    </row>
    <row r="14221" spans="18:26" x14ac:dyDescent="0.2">
      <c r="R14221" s="34"/>
      <c r="S14221" s="34"/>
      <c r="T14221" s="34"/>
      <c r="U14221" s="34"/>
      <c r="V14221" s="34"/>
      <c r="W14221" s="34"/>
      <c r="X14221" s="34"/>
      <c r="Y14221" s="34"/>
      <c r="Z14221" s="34"/>
    </row>
    <row r="14222" spans="18:26" x14ac:dyDescent="0.2">
      <c r="R14222" s="34"/>
      <c r="S14222" s="34"/>
      <c r="T14222" s="34"/>
      <c r="U14222" s="34"/>
      <c r="V14222" s="34"/>
      <c r="W14222" s="34"/>
      <c r="X14222" s="34"/>
      <c r="Y14222" s="34"/>
      <c r="Z14222" s="34"/>
    </row>
    <row r="14223" spans="18:26" x14ac:dyDescent="0.2">
      <c r="R14223" s="34"/>
      <c r="S14223" s="34"/>
      <c r="T14223" s="34"/>
      <c r="U14223" s="34"/>
      <c r="V14223" s="34"/>
      <c r="W14223" s="34"/>
      <c r="X14223" s="34"/>
      <c r="Y14223" s="34"/>
      <c r="Z14223" s="34"/>
    </row>
    <row r="14224" spans="18:26" x14ac:dyDescent="0.2">
      <c r="R14224" s="34"/>
      <c r="S14224" s="34"/>
      <c r="T14224" s="34"/>
      <c r="U14224" s="34"/>
      <c r="V14224" s="34"/>
      <c r="W14224" s="34"/>
      <c r="X14224" s="34"/>
      <c r="Y14224" s="34"/>
      <c r="Z14224" s="34"/>
    </row>
    <row r="14225" spans="18:26" x14ac:dyDescent="0.2">
      <c r="R14225" s="34"/>
      <c r="S14225" s="34"/>
      <c r="T14225" s="34"/>
      <c r="U14225" s="34"/>
      <c r="V14225" s="34"/>
      <c r="W14225" s="34"/>
      <c r="X14225" s="34"/>
      <c r="Y14225" s="34"/>
      <c r="Z14225" s="34"/>
    </row>
    <row r="14226" spans="18:26" x14ac:dyDescent="0.2">
      <c r="R14226" s="34"/>
      <c r="S14226" s="34"/>
      <c r="T14226" s="34"/>
      <c r="U14226" s="34"/>
      <c r="V14226" s="34"/>
      <c r="W14226" s="34"/>
      <c r="X14226" s="34"/>
      <c r="Y14226" s="34"/>
      <c r="Z14226" s="34"/>
    </row>
    <row r="14227" spans="18:26" x14ac:dyDescent="0.2">
      <c r="R14227" s="34"/>
      <c r="S14227" s="34"/>
      <c r="T14227" s="34"/>
      <c r="U14227" s="34"/>
      <c r="V14227" s="34"/>
      <c r="W14227" s="34"/>
      <c r="X14227" s="34"/>
      <c r="Y14227" s="34"/>
      <c r="Z14227" s="34"/>
    </row>
    <row r="14228" spans="18:26" x14ac:dyDescent="0.2">
      <c r="R14228" s="34"/>
      <c r="S14228" s="34"/>
      <c r="T14228" s="34"/>
      <c r="U14228" s="34"/>
      <c r="V14228" s="34"/>
      <c r="W14228" s="34"/>
      <c r="X14228" s="34"/>
      <c r="Y14228" s="34"/>
      <c r="Z14228" s="34"/>
    </row>
    <row r="14229" spans="18:26" x14ac:dyDescent="0.2">
      <c r="R14229" s="34"/>
      <c r="S14229" s="34"/>
      <c r="T14229" s="34"/>
      <c r="U14229" s="34"/>
      <c r="V14229" s="34"/>
      <c r="W14229" s="34"/>
      <c r="X14229" s="34"/>
      <c r="Y14229" s="34"/>
      <c r="Z14229" s="34"/>
    </row>
    <row r="14230" spans="18:26" x14ac:dyDescent="0.2">
      <c r="R14230" s="34"/>
      <c r="S14230" s="34"/>
      <c r="T14230" s="34"/>
      <c r="U14230" s="34"/>
      <c r="V14230" s="34"/>
      <c r="W14230" s="34"/>
      <c r="X14230" s="34"/>
      <c r="Y14230" s="34"/>
      <c r="Z14230" s="34"/>
    </row>
    <row r="14231" spans="18:26" x14ac:dyDescent="0.2">
      <c r="R14231" s="34"/>
      <c r="S14231" s="34"/>
      <c r="T14231" s="34"/>
      <c r="U14231" s="34"/>
      <c r="V14231" s="34"/>
      <c r="W14231" s="34"/>
      <c r="X14231" s="34"/>
      <c r="Y14231" s="34"/>
      <c r="Z14231" s="34"/>
    </row>
    <row r="14232" spans="18:26" x14ac:dyDescent="0.2">
      <c r="R14232" s="34"/>
      <c r="S14232" s="34"/>
      <c r="T14232" s="34"/>
      <c r="U14232" s="34"/>
      <c r="V14232" s="34"/>
      <c r="W14232" s="34"/>
      <c r="X14232" s="34"/>
      <c r="Y14232" s="34"/>
      <c r="Z14232" s="34"/>
    </row>
    <row r="14233" spans="18:26" x14ac:dyDescent="0.2">
      <c r="R14233" s="34"/>
      <c r="S14233" s="34"/>
      <c r="T14233" s="34"/>
      <c r="U14233" s="34"/>
      <c r="V14233" s="34"/>
      <c r="W14233" s="34"/>
      <c r="X14233" s="34"/>
      <c r="Y14233" s="34"/>
      <c r="Z14233" s="34"/>
    </row>
    <row r="14234" spans="18:26" x14ac:dyDescent="0.2">
      <c r="R14234" s="34"/>
      <c r="S14234" s="34"/>
      <c r="T14234" s="34"/>
      <c r="U14234" s="34"/>
      <c r="V14234" s="34"/>
      <c r="W14234" s="34"/>
      <c r="X14234" s="34"/>
      <c r="Y14234" s="34"/>
      <c r="Z14234" s="34"/>
    </row>
    <row r="14235" spans="18:26" x14ac:dyDescent="0.2">
      <c r="R14235" s="34"/>
      <c r="S14235" s="34"/>
      <c r="T14235" s="34"/>
      <c r="U14235" s="34"/>
      <c r="V14235" s="34"/>
      <c r="W14235" s="34"/>
      <c r="X14235" s="34"/>
      <c r="Y14235" s="34"/>
      <c r="Z14235" s="34"/>
    </row>
    <row r="14236" spans="18:26" x14ac:dyDescent="0.2">
      <c r="R14236" s="34"/>
      <c r="S14236" s="34"/>
      <c r="T14236" s="34"/>
      <c r="U14236" s="34"/>
      <c r="V14236" s="34"/>
      <c r="W14236" s="34"/>
      <c r="X14236" s="34"/>
      <c r="Y14236" s="34"/>
      <c r="Z14236" s="34"/>
    </row>
    <row r="14237" spans="18:26" x14ac:dyDescent="0.2">
      <c r="R14237" s="34"/>
      <c r="S14237" s="34"/>
      <c r="T14237" s="34"/>
      <c r="U14237" s="34"/>
      <c r="V14237" s="34"/>
      <c r="W14237" s="34"/>
      <c r="X14237" s="34"/>
      <c r="Y14237" s="34"/>
      <c r="Z14237" s="34"/>
    </row>
    <row r="14238" spans="18:26" x14ac:dyDescent="0.2">
      <c r="R14238" s="34"/>
      <c r="S14238" s="34"/>
      <c r="T14238" s="34"/>
      <c r="U14238" s="34"/>
      <c r="V14238" s="34"/>
      <c r="W14238" s="34"/>
      <c r="X14238" s="34"/>
      <c r="Y14238" s="34"/>
      <c r="Z14238" s="34"/>
    </row>
    <row r="14239" spans="18:26" x14ac:dyDescent="0.2">
      <c r="R14239" s="34"/>
      <c r="S14239" s="34"/>
      <c r="T14239" s="34"/>
      <c r="U14239" s="34"/>
      <c r="V14239" s="34"/>
      <c r="W14239" s="34"/>
      <c r="X14239" s="34"/>
      <c r="Y14239" s="34"/>
      <c r="Z14239" s="34"/>
    </row>
    <row r="14240" spans="18:26" x14ac:dyDescent="0.2">
      <c r="R14240" s="34"/>
      <c r="S14240" s="34"/>
      <c r="T14240" s="34"/>
      <c r="U14240" s="34"/>
      <c r="V14240" s="34"/>
      <c r="W14240" s="34"/>
      <c r="X14240" s="34"/>
      <c r="Y14240" s="34"/>
      <c r="Z14240" s="34"/>
    </row>
    <row r="14241" spans="18:26" x14ac:dyDescent="0.2">
      <c r="R14241" s="34"/>
      <c r="S14241" s="34"/>
      <c r="T14241" s="34"/>
      <c r="U14241" s="34"/>
      <c r="V14241" s="34"/>
      <c r="W14241" s="34"/>
      <c r="X14241" s="34"/>
      <c r="Y14241" s="34"/>
      <c r="Z14241" s="34"/>
    </row>
    <row r="14242" spans="18:26" x14ac:dyDescent="0.2">
      <c r="R14242" s="34"/>
      <c r="S14242" s="34"/>
      <c r="T14242" s="34"/>
      <c r="U14242" s="34"/>
      <c r="V14242" s="34"/>
      <c r="W14242" s="34"/>
      <c r="X14242" s="34"/>
      <c r="Y14242" s="34"/>
      <c r="Z14242" s="34"/>
    </row>
    <row r="14243" spans="18:26" x14ac:dyDescent="0.2">
      <c r="R14243" s="34"/>
      <c r="S14243" s="34"/>
      <c r="T14243" s="34"/>
      <c r="U14243" s="34"/>
      <c r="V14243" s="34"/>
      <c r="W14243" s="34"/>
      <c r="X14243" s="34"/>
      <c r="Y14243" s="34"/>
      <c r="Z14243" s="34"/>
    </row>
    <row r="14244" spans="18:26" x14ac:dyDescent="0.2">
      <c r="R14244" s="34"/>
      <c r="S14244" s="34"/>
      <c r="T14244" s="34"/>
      <c r="U14244" s="34"/>
      <c r="V14244" s="34"/>
      <c r="W14244" s="34"/>
      <c r="X14244" s="34"/>
      <c r="Y14244" s="34"/>
      <c r="Z14244" s="34"/>
    </row>
    <row r="14245" spans="18:26" x14ac:dyDescent="0.2">
      <c r="R14245" s="34"/>
      <c r="S14245" s="34"/>
      <c r="T14245" s="34"/>
      <c r="U14245" s="34"/>
      <c r="V14245" s="34"/>
      <c r="W14245" s="34"/>
      <c r="X14245" s="34"/>
      <c r="Y14245" s="34"/>
      <c r="Z14245" s="34"/>
    </row>
    <row r="14246" spans="18:26" x14ac:dyDescent="0.2">
      <c r="R14246" s="34"/>
      <c r="S14246" s="34"/>
      <c r="T14246" s="34"/>
      <c r="U14246" s="34"/>
      <c r="V14246" s="34"/>
      <c r="W14246" s="34"/>
      <c r="X14246" s="34"/>
      <c r="Y14246" s="34"/>
      <c r="Z14246" s="34"/>
    </row>
    <row r="14247" spans="18:26" x14ac:dyDescent="0.2">
      <c r="R14247" s="34"/>
      <c r="S14247" s="34"/>
      <c r="T14247" s="34"/>
      <c r="U14247" s="34"/>
      <c r="V14247" s="34"/>
      <c r="W14247" s="34"/>
      <c r="X14247" s="34"/>
      <c r="Y14247" s="34"/>
      <c r="Z14247" s="34"/>
    </row>
    <row r="14248" spans="18:26" x14ac:dyDescent="0.2">
      <c r="R14248" s="34"/>
      <c r="S14248" s="34"/>
      <c r="T14248" s="34"/>
      <c r="U14248" s="34"/>
      <c r="V14248" s="34"/>
      <c r="W14248" s="34"/>
      <c r="X14248" s="34"/>
      <c r="Y14248" s="34"/>
      <c r="Z14248" s="34"/>
    </row>
    <row r="14249" spans="18:26" x14ac:dyDescent="0.2">
      <c r="R14249" s="34"/>
      <c r="S14249" s="34"/>
      <c r="T14249" s="34"/>
      <c r="U14249" s="34"/>
      <c r="V14249" s="34"/>
      <c r="W14249" s="34"/>
      <c r="X14249" s="34"/>
      <c r="Y14249" s="34"/>
      <c r="Z14249" s="34"/>
    </row>
    <row r="14250" spans="18:26" x14ac:dyDescent="0.2">
      <c r="R14250" s="34"/>
      <c r="S14250" s="34"/>
      <c r="T14250" s="34"/>
      <c r="U14250" s="34"/>
      <c r="V14250" s="34"/>
      <c r="W14250" s="34"/>
      <c r="X14250" s="34"/>
      <c r="Y14250" s="34"/>
      <c r="Z14250" s="34"/>
    </row>
    <row r="14251" spans="18:26" x14ac:dyDescent="0.2">
      <c r="R14251" s="34"/>
      <c r="S14251" s="34"/>
      <c r="T14251" s="34"/>
      <c r="U14251" s="34"/>
      <c r="V14251" s="34"/>
      <c r="W14251" s="34"/>
      <c r="X14251" s="34"/>
      <c r="Y14251" s="34"/>
      <c r="Z14251" s="34"/>
    </row>
    <row r="14252" spans="18:26" x14ac:dyDescent="0.2">
      <c r="R14252" s="34"/>
      <c r="S14252" s="34"/>
      <c r="T14252" s="34"/>
      <c r="U14252" s="34"/>
      <c r="V14252" s="34"/>
      <c r="W14252" s="34"/>
      <c r="X14252" s="34"/>
      <c r="Y14252" s="34"/>
      <c r="Z14252" s="34"/>
    </row>
    <row r="14253" spans="18:26" x14ac:dyDescent="0.2">
      <c r="R14253" s="34"/>
      <c r="S14253" s="34"/>
      <c r="T14253" s="34"/>
      <c r="U14253" s="34"/>
      <c r="V14253" s="34"/>
      <c r="W14253" s="34"/>
      <c r="X14253" s="34"/>
      <c r="Y14253" s="34"/>
      <c r="Z14253" s="34"/>
    </row>
    <row r="14254" spans="18:26" x14ac:dyDescent="0.2">
      <c r="R14254" s="34"/>
      <c r="S14254" s="34"/>
      <c r="T14254" s="34"/>
      <c r="U14254" s="34"/>
      <c r="V14254" s="34"/>
      <c r="W14254" s="34"/>
      <c r="X14254" s="34"/>
      <c r="Y14254" s="34"/>
      <c r="Z14254" s="34"/>
    </row>
    <row r="14255" spans="18:26" x14ac:dyDescent="0.2">
      <c r="R14255" s="34"/>
      <c r="S14255" s="34"/>
      <c r="T14255" s="34"/>
      <c r="U14255" s="34"/>
      <c r="V14255" s="34"/>
      <c r="W14255" s="34"/>
      <c r="X14255" s="34"/>
      <c r="Y14255" s="34"/>
      <c r="Z14255" s="34"/>
    </row>
    <row r="14256" spans="18:26" x14ac:dyDescent="0.2">
      <c r="R14256" s="34"/>
      <c r="S14256" s="34"/>
      <c r="T14256" s="34"/>
      <c r="U14256" s="34"/>
      <c r="V14256" s="34"/>
      <c r="W14256" s="34"/>
      <c r="X14256" s="34"/>
      <c r="Y14256" s="34"/>
      <c r="Z14256" s="34"/>
    </row>
    <row r="14257" spans="18:26" x14ac:dyDescent="0.2">
      <c r="R14257" s="34"/>
      <c r="S14257" s="34"/>
      <c r="T14257" s="34"/>
      <c r="U14257" s="34"/>
      <c r="V14257" s="34"/>
      <c r="W14257" s="34"/>
      <c r="X14257" s="34"/>
      <c r="Y14257" s="34"/>
      <c r="Z14257" s="34"/>
    </row>
    <row r="14258" spans="18:26" x14ac:dyDescent="0.2">
      <c r="R14258" s="34"/>
      <c r="S14258" s="34"/>
      <c r="T14258" s="34"/>
      <c r="U14258" s="34"/>
      <c r="V14258" s="34"/>
      <c r="W14258" s="34"/>
      <c r="X14258" s="34"/>
      <c r="Y14258" s="34"/>
      <c r="Z14258" s="34"/>
    </row>
    <row r="14259" spans="18:26" x14ac:dyDescent="0.2">
      <c r="R14259" s="34"/>
      <c r="S14259" s="34"/>
      <c r="T14259" s="34"/>
      <c r="U14259" s="34"/>
      <c r="V14259" s="34"/>
      <c r="W14259" s="34"/>
      <c r="X14259" s="34"/>
      <c r="Y14259" s="34"/>
      <c r="Z14259" s="34"/>
    </row>
    <row r="14260" spans="18:26" x14ac:dyDescent="0.2">
      <c r="R14260" s="34"/>
      <c r="S14260" s="34"/>
      <c r="T14260" s="34"/>
      <c r="U14260" s="34"/>
      <c r="V14260" s="34"/>
      <c r="W14260" s="34"/>
      <c r="X14260" s="34"/>
      <c r="Y14260" s="34"/>
      <c r="Z14260" s="34"/>
    </row>
    <row r="14261" spans="18:26" x14ac:dyDescent="0.2">
      <c r="R14261" s="34"/>
      <c r="S14261" s="34"/>
      <c r="T14261" s="34"/>
      <c r="U14261" s="34"/>
      <c r="V14261" s="34"/>
      <c r="W14261" s="34"/>
      <c r="X14261" s="34"/>
      <c r="Y14261" s="34"/>
      <c r="Z14261" s="34"/>
    </row>
    <row r="14262" spans="18:26" x14ac:dyDescent="0.2">
      <c r="R14262" s="34"/>
      <c r="S14262" s="34"/>
      <c r="T14262" s="34"/>
      <c r="U14262" s="34"/>
      <c r="V14262" s="34"/>
      <c r="W14262" s="34"/>
      <c r="X14262" s="34"/>
      <c r="Y14262" s="34"/>
      <c r="Z14262" s="34"/>
    </row>
    <row r="14263" spans="18:26" x14ac:dyDescent="0.2">
      <c r="R14263" s="34"/>
      <c r="S14263" s="34"/>
      <c r="T14263" s="34"/>
      <c r="U14263" s="34"/>
      <c r="V14263" s="34"/>
      <c r="W14263" s="34"/>
      <c r="X14263" s="34"/>
      <c r="Y14263" s="34"/>
      <c r="Z14263" s="34"/>
    </row>
    <row r="14264" spans="18:26" x14ac:dyDescent="0.2">
      <c r="R14264" s="34"/>
      <c r="S14264" s="34"/>
      <c r="T14264" s="34"/>
      <c r="U14264" s="34"/>
      <c r="V14264" s="34"/>
      <c r="W14264" s="34"/>
      <c r="X14264" s="34"/>
      <c r="Y14264" s="34"/>
      <c r="Z14264" s="34"/>
    </row>
    <row r="14265" spans="18:26" x14ac:dyDescent="0.2">
      <c r="R14265" s="34"/>
      <c r="S14265" s="34"/>
      <c r="T14265" s="34"/>
      <c r="U14265" s="34"/>
      <c r="V14265" s="34"/>
      <c r="W14265" s="34"/>
      <c r="X14265" s="34"/>
      <c r="Y14265" s="34"/>
      <c r="Z14265" s="34"/>
    </row>
    <row r="14266" spans="18:26" x14ac:dyDescent="0.2">
      <c r="R14266" s="34"/>
      <c r="S14266" s="34"/>
      <c r="T14266" s="34"/>
      <c r="U14266" s="34"/>
      <c r="V14266" s="34"/>
      <c r="W14266" s="34"/>
      <c r="X14266" s="34"/>
      <c r="Y14266" s="34"/>
      <c r="Z14266" s="34"/>
    </row>
    <row r="14267" spans="18:26" x14ac:dyDescent="0.2">
      <c r="R14267" s="34"/>
      <c r="S14267" s="34"/>
      <c r="T14267" s="34"/>
      <c r="U14267" s="34"/>
      <c r="V14267" s="34"/>
      <c r="W14267" s="34"/>
      <c r="X14267" s="34"/>
      <c r="Y14267" s="34"/>
      <c r="Z14267" s="34"/>
    </row>
    <row r="14268" spans="18:26" x14ac:dyDescent="0.2">
      <c r="R14268" s="34"/>
      <c r="S14268" s="34"/>
      <c r="T14268" s="34"/>
      <c r="U14268" s="34"/>
      <c r="V14268" s="34"/>
      <c r="W14268" s="34"/>
      <c r="X14268" s="34"/>
      <c r="Y14268" s="34"/>
      <c r="Z14268" s="34"/>
    </row>
    <row r="14269" spans="18:26" x14ac:dyDescent="0.2">
      <c r="R14269" s="34"/>
      <c r="S14269" s="34"/>
      <c r="T14269" s="34"/>
      <c r="U14269" s="34"/>
      <c r="V14269" s="34"/>
      <c r="W14269" s="34"/>
      <c r="X14269" s="34"/>
      <c r="Y14269" s="34"/>
      <c r="Z14269" s="34"/>
    </row>
    <row r="14270" spans="18:26" x14ac:dyDescent="0.2">
      <c r="R14270" s="34"/>
      <c r="S14270" s="34"/>
      <c r="T14270" s="34"/>
      <c r="U14270" s="34"/>
      <c r="V14270" s="34"/>
      <c r="W14270" s="34"/>
      <c r="X14270" s="34"/>
      <c r="Y14270" s="34"/>
      <c r="Z14270" s="34"/>
    </row>
    <row r="14271" spans="18:26" x14ac:dyDescent="0.2">
      <c r="R14271" s="34"/>
      <c r="S14271" s="34"/>
      <c r="T14271" s="34"/>
      <c r="U14271" s="34"/>
      <c r="V14271" s="34"/>
      <c r="W14271" s="34"/>
      <c r="X14271" s="34"/>
      <c r="Y14271" s="34"/>
      <c r="Z14271" s="34"/>
    </row>
    <row r="14272" spans="18:26" x14ac:dyDescent="0.2">
      <c r="R14272" s="34"/>
      <c r="S14272" s="34"/>
      <c r="T14272" s="34"/>
      <c r="U14272" s="34"/>
      <c r="V14272" s="34"/>
      <c r="W14272" s="34"/>
      <c r="X14272" s="34"/>
      <c r="Y14272" s="34"/>
      <c r="Z14272" s="34"/>
    </row>
    <row r="14273" spans="18:26" x14ac:dyDescent="0.2">
      <c r="R14273" s="34"/>
      <c r="S14273" s="34"/>
      <c r="T14273" s="34"/>
      <c r="U14273" s="34"/>
      <c r="V14273" s="34"/>
      <c r="W14273" s="34"/>
      <c r="X14273" s="34"/>
      <c r="Y14273" s="34"/>
      <c r="Z14273" s="34"/>
    </row>
    <row r="14274" spans="18:26" x14ac:dyDescent="0.2">
      <c r="R14274" s="34"/>
      <c r="S14274" s="34"/>
      <c r="T14274" s="34"/>
      <c r="U14274" s="34"/>
      <c r="V14274" s="34"/>
      <c r="W14274" s="34"/>
      <c r="X14274" s="34"/>
      <c r="Y14274" s="34"/>
      <c r="Z14274" s="34"/>
    </row>
    <row r="14275" spans="18:26" x14ac:dyDescent="0.2">
      <c r="R14275" s="34"/>
      <c r="S14275" s="34"/>
      <c r="T14275" s="34"/>
      <c r="U14275" s="34"/>
      <c r="V14275" s="34"/>
      <c r="W14275" s="34"/>
      <c r="X14275" s="34"/>
      <c r="Y14275" s="34"/>
      <c r="Z14275" s="34"/>
    </row>
    <row r="14276" spans="18:26" x14ac:dyDescent="0.2">
      <c r="R14276" s="34"/>
      <c r="S14276" s="34"/>
      <c r="T14276" s="34"/>
      <c r="U14276" s="34"/>
      <c r="V14276" s="34"/>
      <c r="W14276" s="34"/>
      <c r="X14276" s="34"/>
      <c r="Y14276" s="34"/>
      <c r="Z14276" s="34"/>
    </row>
    <row r="14277" spans="18:26" x14ac:dyDescent="0.2">
      <c r="R14277" s="34"/>
      <c r="S14277" s="34"/>
      <c r="T14277" s="34"/>
      <c r="U14277" s="34"/>
      <c r="V14277" s="34"/>
      <c r="W14277" s="34"/>
      <c r="X14277" s="34"/>
      <c r="Y14277" s="34"/>
      <c r="Z14277" s="34"/>
    </row>
    <row r="14278" spans="18:26" x14ac:dyDescent="0.2">
      <c r="R14278" s="34"/>
      <c r="S14278" s="34"/>
      <c r="T14278" s="34"/>
      <c r="U14278" s="34"/>
      <c r="V14278" s="34"/>
      <c r="W14278" s="34"/>
      <c r="X14278" s="34"/>
      <c r="Y14278" s="34"/>
      <c r="Z14278" s="34"/>
    </row>
    <row r="14279" spans="18:26" x14ac:dyDescent="0.2">
      <c r="R14279" s="34"/>
      <c r="S14279" s="34"/>
      <c r="T14279" s="34"/>
      <c r="U14279" s="34"/>
      <c r="V14279" s="34"/>
      <c r="W14279" s="34"/>
      <c r="X14279" s="34"/>
      <c r="Y14279" s="34"/>
      <c r="Z14279" s="34"/>
    </row>
    <row r="14280" spans="18:26" x14ac:dyDescent="0.2">
      <c r="R14280" s="34"/>
      <c r="S14280" s="34"/>
      <c r="T14280" s="34"/>
      <c r="U14280" s="34"/>
      <c r="V14280" s="34"/>
      <c r="W14280" s="34"/>
      <c r="X14280" s="34"/>
      <c r="Y14280" s="34"/>
      <c r="Z14280" s="34"/>
    </row>
    <row r="14281" spans="18:26" x14ac:dyDescent="0.2">
      <c r="R14281" s="34"/>
      <c r="S14281" s="34"/>
      <c r="T14281" s="34"/>
      <c r="U14281" s="34"/>
      <c r="V14281" s="34"/>
      <c r="W14281" s="34"/>
      <c r="X14281" s="34"/>
      <c r="Y14281" s="34"/>
      <c r="Z14281" s="34"/>
    </row>
    <row r="14282" spans="18:26" x14ac:dyDescent="0.2">
      <c r="R14282" s="34"/>
      <c r="S14282" s="34"/>
      <c r="T14282" s="34"/>
      <c r="U14282" s="34"/>
      <c r="V14282" s="34"/>
      <c r="W14282" s="34"/>
      <c r="X14282" s="34"/>
      <c r="Y14282" s="34"/>
      <c r="Z14282" s="34"/>
    </row>
    <row r="14283" spans="18:26" x14ac:dyDescent="0.2">
      <c r="R14283" s="34"/>
      <c r="S14283" s="34"/>
      <c r="T14283" s="34"/>
      <c r="U14283" s="34"/>
      <c r="V14283" s="34"/>
      <c r="W14283" s="34"/>
      <c r="X14283" s="34"/>
      <c r="Y14283" s="34"/>
      <c r="Z14283" s="34"/>
    </row>
    <row r="14284" spans="18:26" x14ac:dyDescent="0.2">
      <c r="R14284" s="34"/>
      <c r="S14284" s="34"/>
      <c r="T14284" s="34"/>
      <c r="U14284" s="34"/>
      <c r="V14284" s="34"/>
      <c r="W14284" s="34"/>
      <c r="X14284" s="34"/>
      <c r="Y14284" s="34"/>
      <c r="Z14284" s="34"/>
    </row>
    <row r="14285" spans="18:26" x14ac:dyDescent="0.2">
      <c r="R14285" s="34"/>
      <c r="S14285" s="34"/>
      <c r="T14285" s="34"/>
      <c r="U14285" s="34"/>
      <c r="V14285" s="34"/>
      <c r="W14285" s="34"/>
      <c r="X14285" s="34"/>
      <c r="Y14285" s="34"/>
      <c r="Z14285" s="34"/>
    </row>
    <row r="14286" spans="18:26" x14ac:dyDescent="0.2">
      <c r="R14286" s="34"/>
      <c r="S14286" s="34"/>
      <c r="T14286" s="34"/>
      <c r="U14286" s="34"/>
      <c r="V14286" s="34"/>
      <c r="W14286" s="34"/>
      <c r="X14286" s="34"/>
      <c r="Y14286" s="34"/>
      <c r="Z14286" s="34"/>
    </row>
    <row r="14287" spans="18:26" x14ac:dyDescent="0.2">
      <c r="R14287" s="34"/>
      <c r="S14287" s="34"/>
      <c r="T14287" s="34"/>
      <c r="U14287" s="34"/>
      <c r="V14287" s="34"/>
      <c r="W14287" s="34"/>
      <c r="X14287" s="34"/>
      <c r="Y14287" s="34"/>
      <c r="Z14287" s="34"/>
    </row>
    <row r="14288" spans="18:26" x14ac:dyDescent="0.2">
      <c r="R14288" s="34"/>
      <c r="S14288" s="34"/>
      <c r="T14288" s="34"/>
      <c r="U14288" s="34"/>
      <c r="V14288" s="34"/>
      <c r="W14288" s="34"/>
      <c r="X14288" s="34"/>
      <c r="Y14288" s="34"/>
      <c r="Z14288" s="34"/>
    </row>
    <row r="14289" spans="18:26" x14ac:dyDescent="0.2">
      <c r="R14289" s="34"/>
      <c r="S14289" s="34"/>
      <c r="T14289" s="34"/>
      <c r="U14289" s="34"/>
      <c r="V14289" s="34"/>
      <c r="W14289" s="34"/>
      <c r="X14289" s="34"/>
      <c r="Y14289" s="34"/>
      <c r="Z14289" s="34"/>
    </row>
    <row r="14290" spans="18:26" x14ac:dyDescent="0.2">
      <c r="R14290" s="34"/>
      <c r="S14290" s="34"/>
      <c r="T14290" s="34"/>
      <c r="U14290" s="34"/>
      <c r="V14290" s="34"/>
      <c r="W14290" s="34"/>
      <c r="X14290" s="34"/>
      <c r="Y14290" s="34"/>
      <c r="Z14290" s="34"/>
    </row>
    <row r="14291" spans="18:26" x14ac:dyDescent="0.2">
      <c r="R14291" s="34"/>
      <c r="S14291" s="34"/>
      <c r="T14291" s="34"/>
      <c r="U14291" s="34"/>
      <c r="V14291" s="34"/>
      <c r="W14291" s="34"/>
      <c r="X14291" s="34"/>
      <c r="Y14291" s="34"/>
      <c r="Z14291" s="34"/>
    </row>
    <row r="14292" spans="18:26" x14ac:dyDescent="0.2">
      <c r="R14292" s="34"/>
      <c r="S14292" s="34"/>
      <c r="T14292" s="34"/>
      <c r="U14292" s="34"/>
      <c r="V14292" s="34"/>
      <c r="W14292" s="34"/>
      <c r="X14292" s="34"/>
      <c r="Y14292" s="34"/>
      <c r="Z14292" s="34"/>
    </row>
    <row r="14293" spans="18:26" x14ac:dyDescent="0.2">
      <c r="R14293" s="34"/>
      <c r="S14293" s="34"/>
      <c r="T14293" s="34"/>
      <c r="U14293" s="34"/>
      <c r="V14293" s="34"/>
      <c r="W14293" s="34"/>
      <c r="X14293" s="34"/>
      <c r="Y14293" s="34"/>
      <c r="Z14293" s="34"/>
    </row>
    <row r="14294" spans="18:26" x14ac:dyDescent="0.2">
      <c r="R14294" s="34"/>
      <c r="S14294" s="34"/>
      <c r="T14294" s="34"/>
      <c r="U14294" s="34"/>
      <c r="V14294" s="34"/>
      <c r="W14294" s="34"/>
      <c r="X14294" s="34"/>
      <c r="Y14294" s="34"/>
      <c r="Z14294" s="34"/>
    </row>
    <row r="14295" spans="18:26" x14ac:dyDescent="0.2">
      <c r="R14295" s="34"/>
      <c r="S14295" s="34"/>
      <c r="T14295" s="34"/>
      <c r="U14295" s="34"/>
      <c r="V14295" s="34"/>
      <c r="W14295" s="34"/>
      <c r="X14295" s="34"/>
      <c r="Y14295" s="34"/>
      <c r="Z14295" s="34"/>
    </row>
    <row r="14296" spans="18:26" x14ac:dyDescent="0.2">
      <c r="R14296" s="34"/>
      <c r="S14296" s="34"/>
      <c r="T14296" s="34"/>
      <c r="U14296" s="34"/>
      <c r="V14296" s="34"/>
      <c r="W14296" s="34"/>
      <c r="X14296" s="34"/>
      <c r="Y14296" s="34"/>
      <c r="Z14296" s="34"/>
    </row>
    <row r="14297" spans="18:26" x14ac:dyDescent="0.2">
      <c r="R14297" s="34"/>
      <c r="S14297" s="34"/>
      <c r="T14297" s="34"/>
      <c r="U14297" s="34"/>
      <c r="V14297" s="34"/>
      <c r="W14297" s="34"/>
      <c r="X14297" s="34"/>
      <c r="Y14297" s="34"/>
      <c r="Z14297" s="34"/>
    </row>
    <row r="14298" spans="18:26" x14ac:dyDescent="0.2">
      <c r="R14298" s="34"/>
      <c r="S14298" s="34"/>
      <c r="T14298" s="34"/>
      <c r="U14298" s="34"/>
      <c r="V14298" s="34"/>
      <c r="W14298" s="34"/>
      <c r="X14298" s="34"/>
      <c r="Y14298" s="34"/>
      <c r="Z14298" s="34"/>
    </row>
    <row r="14299" spans="18:26" x14ac:dyDescent="0.2">
      <c r="R14299" s="34"/>
      <c r="S14299" s="34"/>
      <c r="T14299" s="34"/>
      <c r="U14299" s="34"/>
      <c r="V14299" s="34"/>
      <c r="W14299" s="34"/>
      <c r="X14299" s="34"/>
      <c r="Y14299" s="34"/>
      <c r="Z14299" s="34"/>
    </row>
    <row r="14300" spans="18:26" x14ac:dyDescent="0.2">
      <c r="R14300" s="34"/>
      <c r="S14300" s="34"/>
      <c r="T14300" s="34"/>
      <c r="U14300" s="34"/>
      <c r="V14300" s="34"/>
      <c r="W14300" s="34"/>
      <c r="X14300" s="34"/>
      <c r="Y14300" s="34"/>
      <c r="Z14300" s="34"/>
    </row>
    <row r="14301" spans="18:26" x14ac:dyDescent="0.2">
      <c r="R14301" s="34"/>
      <c r="S14301" s="34"/>
      <c r="T14301" s="34"/>
      <c r="U14301" s="34"/>
      <c r="V14301" s="34"/>
      <c r="W14301" s="34"/>
      <c r="X14301" s="34"/>
      <c r="Y14301" s="34"/>
      <c r="Z14301" s="34"/>
    </row>
    <row r="14302" spans="18:26" x14ac:dyDescent="0.2">
      <c r="R14302" s="34"/>
      <c r="S14302" s="34"/>
      <c r="T14302" s="34"/>
      <c r="U14302" s="34"/>
      <c r="V14302" s="34"/>
      <c r="W14302" s="34"/>
      <c r="X14302" s="34"/>
      <c r="Y14302" s="34"/>
      <c r="Z14302" s="34"/>
    </row>
    <row r="14303" spans="18:26" x14ac:dyDescent="0.2">
      <c r="R14303" s="34"/>
      <c r="S14303" s="34"/>
      <c r="T14303" s="34"/>
      <c r="U14303" s="34"/>
      <c r="V14303" s="34"/>
      <c r="W14303" s="34"/>
      <c r="X14303" s="34"/>
      <c r="Y14303" s="34"/>
      <c r="Z14303" s="34"/>
    </row>
    <row r="14304" spans="18:26" x14ac:dyDescent="0.2">
      <c r="R14304" s="34"/>
      <c r="S14304" s="34"/>
      <c r="T14304" s="34"/>
      <c r="U14304" s="34"/>
      <c r="V14304" s="34"/>
      <c r="W14304" s="34"/>
      <c r="X14304" s="34"/>
      <c r="Y14304" s="34"/>
      <c r="Z14304" s="34"/>
    </row>
    <row r="14305" spans="18:26" x14ac:dyDescent="0.2">
      <c r="R14305" s="34"/>
      <c r="S14305" s="34"/>
      <c r="T14305" s="34"/>
      <c r="U14305" s="34"/>
      <c r="V14305" s="34"/>
      <c r="W14305" s="34"/>
      <c r="X14305" s="34"/>
      <c r="Y14305" s="34"/>
      <c r="Z14305" s="34"/>
    </row>
    <row r="14306" spans="18:26" x14ac:dyDescent="0.2">
      <c r="R14306" s="34"/>
      <c r="S14306" s="34"/>
      <c r="T14306" s="34"/>
      <c r="U14306" s="34"/>
      <c r="V14306" s="34"/>
      <c r="W14306" s="34"/>
      <c r="X14306" s="34"/>
      <c r="Y14306" s="34"/>
      <c r="Z14306" s="34"/>
    </row>
    <row r="14307" spans="18:26" x14ac:dyDescent="0.2">
      <c r="R14307" s="34"/>
      <c r="S14307" s="34"/>
      <c r="T14307" s="34"/>
      <c r="U14307" s="34"/>
      <c r="V14307" s="34"/>
      <c r="W14307" s="34"/>
      <c r="X14307" s="34"/>
      <c r="Y14307" s="34"/>
      <c r="Z14307" s="34"/>
    </row>
    <row r="14308" spans="18:26" x14ac:dyDescent="0.2">
      <c r="R14308" s="34"/>
      <c r="S14308" s="34"/>
      <c r="T14308" s="34"/>
      <c r="U14308" s="34"/>
      <c r="V14308" s="34"/>
      <c r="W14308" s="34"/>
      <c r="X14308" s="34"/>
      <c r="Y14308" s="34"/>
      <c r="Z14308" s="34"/>
    </row>
    <row r="14309" spans="18:26" x14ac:dyDescent="0.2">
      <c r="R14309" s="34"/>
      <c r="S14309" s="34"/>
      <c r="T14309" s="34"/>
      <c r="U14309" s="34"/>
      <c r="V14309" s="34"/>
      <c r="W14309" s="34"/>
      <c r="X14309" s="34"/>
      <c r="Y14309" s="34"/>
      <c r="Z14309" s="34"/>
    </row>
    <row r="14310" spans="18:26" x14ac:dyDescent="0.2">
      <c r="R14310" s="34"/>
      <c r="S14310" s="34"/>
      <c r="T14310" s="34"/>
      <c r="U14310" s="34"/>
      <c r="V14310" s="34"/>
      <c r="W14310" s="34"/>
      <c r="X14310" s="34"/>
      <c r="Y14310" s="34"/>
      <c r="Z14310" s="34"/>
    </row>
    <row r="14311" spans="18:26" x14ac:dyDescent="0.2">
      <c r="R14311" s="34"/>
      <c r="S14311" s="34"/>
      <c r="T14311" s="34"/>
      <c r="U14311" s="34"/>
      <c r="V14311" s="34"/>
      <c r="W14311" s="34"/>
      <c r="X14311" s="34"/>
      <c r="Y14311" s="34"/>
      <c r="Z14311" s="34"/>
    </row>
    <row r="14312" spans="18:26" x14ac:dyDescent="0.2">
      <c r="R14312" s="34"/>
      <c r="S14312" s="34"/>
      <c r="T14312" s="34"/>
      <c r="U14312" s="34"/>
      <c r="V14312" s="34"/>
      <c r="W14312" s="34"/>
      <c r="X14312" s="34"/>
      <c r="Y14312" s="34"/>
      <c r="Z14312" s="34"/>
    </row>
    <row r="14313" spans="18:26" x14ac:dyDescent="0.2">
      <c r="R14313" s="34"/>
      <c r="S14313" s="34"/>
      <c r="T14313" s="34"/>
      <c r="U14313" s="34"/>
      <c r="V14313" s="34"/>
      <c r="W14313" s="34"/>
      <c r="X14313" s="34"/>
      <c r="Y14313" s="34"/>
      <c r="Z14313" s="34"/>
    </row>
    <row r="14314" spans="18:26" x14ac:dyDescent="0.2">
      <c r="R14314" s="34"/>
      <c r="S14314" s="34"/>
      <c r="T14314" s="34"/>
      <c r="U14314" s="34"/>
      <c r="V14314" s="34"/>
      <c r="W14314" s="34"/>
      <c r="X14314" s="34"/>
      <c r="Y14314" s="34"/>
      <c r="Z14314" s="34"/>
    </row>
    <row r="14315" spans="18:26" x14ac:dyDescent="0.2">
      <c r="R14315" s="34"/>
      <c r="S14315" s="34"/>
      <c r="T14315" s="34"/>
      <c r="U14315" s="34"/>
      <c r="V14315" s="34"/>
      <c r="W14315" s="34"/>
      <c r="X14315" s="34"/>
      <c r="Y14315" s="34"/>
      <c r="Z14315" s="34"/>
    </row>
    <row r="14316" spans="18:26" x14ac:dyDescent="0.2">
      <c r="R14316" s="34"/>
      <c r="S14316" s="34"/>
      <c r="T14316" s="34"/>
      <c r="U14316" s="34"/>
      <c r="V14316" s="34"/>
      <c r="W14316" s="34"/>
      <c r="X14316" s="34"/>
      <c r="Y14316" s="34"/>
      <c r="Z14316" s="34"/>
    </row>
    <row r="14317" spans="18:26" x14ac:dyDescent="0.2">
      <c r="R14317" s="34"/>
      <c r="S14317" s="34"/>
      <c r="T14317" s="34"/>
      <c r="U14317" s="34"/>
      <c r="V14317" s="34"/>
      <c r="W14317" s="34"/>
      <c r="X14317" s="34"/>
      <c r="Y14317" s="34"/>
      <c r="Z14317" s="34"/>
    </row>
    <row r="14318" spans="18:26" x14ac:dyDescent="0.2">
      <c r="R14318" s="34"/>
      <c r="S14318" s="34"/>
      <c r="T14318" s="34"/>
      <c r="U14318" s="34"/>
      <c r="V14318" s="34"/>
      <c r="W14318" s="34"/>
      <c r="X14318" s="34"/>
      <c r="Y14318" s="34"/>
      <c r="Z14318" s="34"/>
    </row>
    <row r="14319" spans="18:26" x14ac:dyDescent="0.2">
      <c r="R14319" s="34"/>
      <c r="S14319" s="34"/>
      <c r="T14319" s="34"/>
      <c r="U14319" s="34"/>
      <c r="V14319" s="34"/>
      <c r="W14319" s="34"/>
      <c r="X14319" s="34"/>
      <c r="Y14319" s="34"/>
      <c r="Z14319" s="34"/>
    </row>
    <row r="14320" spans="18:26" x14ac:dyDescent="0.2">
      <c r="R14320" s="34"/>
      <c r="S14320" s="34"/>
      <c r="T14320" s="34"/>
      <c r="U14320" s="34"/>
      <c r="V14320" s="34"/>
      <c r="W14320" s="34"/>
      <c r="X14320" s="34"/>
      <c r="Y14320" s="34"/>
      <c r="Z14320" s="34"/>
    </row>
    <row r="14321" spans="18:26" x14ac:dyDescent="0.2">
      <c r="R14321" s="34"/>
      <c r="S14321" s="34"/>
      <c r="T14321" s="34"/>
      <c r="U14321" s="34"/>
      <c r="V14321" s="34"/>
      <c r="W14321" s="34"/>
      <c r="X14321" s="34"/>
      <c r="Y14321" s="34"/>
      <c r="Z14321" s="34"/>
    </row>
    <row r="14322" spans="18:26" x14ac:dyDescent="0.2">
      <c r="R14322" s="34"/>
      <c r="S14322" s="34"/>
      <c r="T14322" s="34"/>
      <c r="U14322" s="34"/>
      <c r="V14322" s="34"/>
      <c r="W14322" s="34"/>
      <c r="X14322" s="34"/>
      <c r="Y14322" s="34"/>
      <c r="Z14322" s="34"/>
    </row>
    <row r="14323" spans="18:26" x14ac:dyDescent="0.2">
      <c r="R14323" s="34"/>
      <c r="S14323" s="34"/>
      <c r="T14323" s="34"/>
      <c r="U14323" s="34"/>
      <c r="V14323" s="34"/>
      <c r="W14323" s="34"/>
      <c r="X14323" s="34"/>
      <c r="Y14323" s="34"/>
      <c r="Z14323" s="34"/>
    </row>
    <row r="14324" spans="18:26" x14ac:dyDescent="0.2">
      <c r="R14324" s="34"/>
      <c r="S14324" s="34"/>
      <c r="T14324" s="34"/>
      <c r="U14324" s="34"/>
      <c r="V14324" s="34"/>
      <c r="W14324" s="34"/>
      <c r="X14324" s="34"/>
      <c r="Y14324" s="34"/>
      <c r="Z14324" s="34"/>
    </row>
    <row r="14325" spans="18:26" x14ac:dyDescent="0.2">
      <c r="R14325" s="34"/>
      <c r="S14325" s="34"/>
      <c r="T14325" s="34"/>
      <c r="U14325" s="34"/>
      <c r="V14325" s="34"/>
      <c r="W14325" s="34"/>
      <c r="X14325" s="34"/>
      <c r="Y14325" s="34"/>
      <c r="Z14325" s="34"/>
    </row>
    <row r="14326" spans="18:26" x14ac:dyDescent="0.2">
      <c r="R14326" s="34"/>
      <c r="S14326" s="34"/>
      <c r="T14326" s="34"/>
      <c r="U14326" s="34"/>
      <c r="V14326" s="34"/>
      <c r="W14326" s="34"/>
      <c r="X14326" s="34"/>
      <c r="Y14326" s="34"/>
      <c r="Z14326" s="34"/>
    </row>
    <row r="14327" spans="18:26" x14ac:dyDescent="0.2">
      <c r="R14327" s="34"/>
      <c r="S14327" s="34"/>
      <c r="T14327" s="34"/>
      <c r="U14327" s="34"/>
      <c r="V14327" s="34"/>
      <c r="W14327" s="34"/>
      <c r="X14327" s="34"/>
      <c r="Y14327" s="34"/>
      <c r="Z14327" s="34"/>
    </row>
    <row r="14328" spans="18:26" x14ac:dyDescent="0.2">
      <c r="R14328" s="34"/>
      <c r="S14328" s="34"/>
      <c r="T14328" s="34"/>
      <c r="U14328" s="34"/>
      <c r="V14328" s="34"/>
      <c r="W14328" s="34"/>
      <c r="X14328" s="34"/>
      <c r="Y14328" s="34"/>
      <c r="Z14328" s="34"/>
    </row>
    <row r="14329" spans="18:26" x14ac:dyDescent="0.2">
      <c r="R14329" s="34"/>
      <c r="S14329" s="34"/>
      <c r="T14329" s="34"/>
      <c r="U14329" s="34"/>
      <c r="V14329" s="34"/>
      <c r="W14329" s="34"/>
      <c r="X14329" s="34"/>
      <c r="Y14329" s="34"/>
      <c r="Z14329" s="34"/>
    </row>
    <row r="14330" spans="18:26" x14ac:dyDescent="0.2">
      <c r="R14330" s="34"/>
      <c r="S14330" s="34"/>
      <c r="T14330" s="34"/>
      <c r="U14330" s="34"/>
      <c r="V14330" s="34"/>
      <c r="W14330" s="34"/>
      <c r="X14330" s="34"/>
      <c r="Y14330" s="34"/>
      <c r="Z14330" s="34"/>
    </row>
    <row r="14331" spans="18:26" x14ac:dyDescent="0.2">
      <c r="R14331" s="34"/>
      <c r="S14331" s="34"/>
      <c r="T14331" s="34"/>
      <c r="U14331" s="34"/>
      <c r="V14331" s="34"/>
      <c r="W14331" s="34"/>
      <c r="X14331" s="34"/>
      <c r="Y14331" s="34"/>
      <c r="Z14331" s="34"/>
    </row>
    <row r="14332" spans="18:26" x14ac:dyDescent="0.2">
      <c r="R14332" s="34"/>
      <c r="S14332" s="34"/>
      <c r="T14332" s="34"/>
      <c r="U14332" s="34"/>
      <c r="V14332" s="34"/>
      <c r="W14332" s="34"/>
      <c r="X14332" s="34"/>
      <c r="Y14332" s="34"/>
      <c r="Z14332" s="34"/>
    </row>
    <row r="14333" spans="18:26" x14ac:dyDescent="0.2">
      <c r="R14333" s="34"/>
      <c r="S14333" s="34"/>
      <c r="T14333" s="34"/>
      <c r="U14333" s="34"/>
      <c r="V14333" s="34"/>
      <c r="W14333" s="34"/>
      <c r="X14333" s="34"/>
      <c r="Y14333" s="34"/>
      <c r="Z14333" s="34"/>
    </row>
    <row r="14334" spans="18:26" x14ac:dyDescent="0.2">
      <c r="R14334" s="34"/>
      <c r="S14334" s="34"/>
      <c r="T14334" s="34"/>
      <c r="U14334" s="34"/>
      <c r="V14334" s="34"/>
      <c r="W14334" s="34"/>
      <c r="X14334" s="34"/>
      <c r="Y14334" s="34"/>
      <c r="Z14334" s="34"/>
    </row>
    <row r="14335" spans="18:26" x14ac:dyDescent="0.2">
      <c r="R14335" s="34"/>
      <c r="S14335" s="34"/>
      <c r="T14335" s="34"/>
      <c r="U14335" s="34"/>
      <c r="V14335" s="34"/>
      <c r="W14335" s="34"/>
      <c r="X14335" s="34"/>
      <c r="Y14335" s="34"/>
      <c r="Z14335" s="34"/>
    </row>
    <row r="14336" spans="18:26" x14ac:dyDescent="0.2">
      <c r="R14336" s="34"/>
      <c r="S14336" s="34"/>
      <c r="T14336" s="34"/>
      <c r="U14336" s="34"/>
      <c r="V14336" s="34"/>
      <c r="W14336" s="34"/>
      <c r="X14336" s="34"/>
      <c r="Y14336" s="34"/>
      <c r="Z14336" s="34"/>
    </row>
    <row r="14337" spans="18:26" x14ac:dyDescent="0.2">
      <c r="R14337" s="34"/>
      <c r="S14337" s="34"/>
      <c r="T14337" s="34"/>
      <c r="U14337" s="34"/>
      <c r="V14337" s="34"/>
      <c r="W14337" s="34"/>
      <c r="X14337" s="34"/>
      <c r="Y14337" s="34"/>
      <c r="Z14337" s="34"/>
    </row>
    <row r="14338" spans="18:26" x14ac:dyDescent="0.2">
      <c r="R14338" s="34"/>
      <c r="S14338" s="34"/>
      <c r="T14338" s="34"/>
      <c r="U14338" s="34"/>
      <c r="V14338" s="34"/>
      <c r="W14338" s="34"/>
      <c r="X14338" s="34"/>
      <c r="Y14338" s="34"/>
      <c r="Z14338" s="34"/>
    </row>
    <row r="14339" spans="18:26" x14ac:dyDescent="0.2">
      <c r="R14339" s="34"/>
      <c r="S14339" s="34"/>
      <c r="T14339" s="34"/>
      <c r="U14339" s="34"/>
      <c r="V14339" s="34"/>
      <c r="W14339" s="34"/>
      <c r="X14339" s="34"/>
      <c r="Y14339" s="34"/>
      <c r="Z14339" s="34"/>
    </row>
    <row r="14340" spans="18:26" x14ac:dyDescent="0.2">
      <c r="R14340" s="34"/>
      <c r="S14340" s="34"/>
      <c r="T14340" s="34"/>
      <c r="U14340" s="34"/>
      <c r="V14340" s="34"/>
      <c r="W14340" s="34"/>
      <c r="X14340" s="34"/>
      <c r="Y14340" s="34"/>
      <c r="Z14340" s="34"/>
    </row>
    <row r="14341" spans="18:26" x14ac:dyDescent="0.2">
      <c r="R14341" s="34"/>
      <c r="S14341" s="34"/>
      <c r="T14341" s="34"/>
      <c r="U14341" s="34"/>
      <c r="V14341" s="34"/>
      <c r="W14341" s="34"/>
      <c r="X14341" s="34"/>
      <c r="Y14341" s="34"/>
      <c r="Z14341" s="34"/>
    </row>
    <row r="14342" spans="18:26" x14ac:dyDescent="0.2">
      <c r="R14342" s="34"/>
      <c r="S14342" s="34"/>
      <c r="T14342" s="34"/>
      <c r="U14342" s="34"/>
      <c r="V14342" s="34"/>
      <c r="W14342" s="34"/>
      <c r="X14342" s="34"/>
      <c r="Y14342" s="34"/>
      <c r="Z14342" s="34"/>
    </row>
    <row r="14343" spans="18:26" x14ac:dyDescent="0.2">
      <c r="R14343" s="34"/>
      <c r="S14343" s="34"/>
      <c r="T14343" s="34"/>
      <c r="U14343" s="34"/>
      <c r="V14343" s="34"/>
      <c r="W14343" s="34"/>
      <c r="X14343" s="34"/>
      <c r="Y14343" s="34"/>
      <c r="Z14343" s="34"/>
    </row>
    <row r="14344" spans="18:26" x14ac:dyDescent="0.2">
      <c r="R14344" s="34"/>
      <c r="S14344" s="34"/>
      <c r="T14344" s="34"/>
      <c r="U14344" s="34"/>
      <c r="V14344" s="34"/>
      <c r="W14344" s="34"/>
      <c r="X14344" s="34"/>
      <c r="Y14344" s="34"/>
      <c r="Z14344" s="34"/>
    </row>
    <row r="14345" spans="18:26" x14ac:dyDescent="0.2">
      <c r="R14345" s="34"/>
      <c r="S14345" s="34"/>
      <c r="T14345" s="34"/>
      <c r="U14345" s="34"/>
      <c r="V14345" s="34"/>
      <c r="W14345" s="34"/>
      <c r="X14345" s="34"/>
      <c r="Y14345" s="34"/>
      <c r="Z14345" s="34"/>
    </row>
    <row r="14346" spans="18:26" x14ac:dyDescent="0.2">
      <c r="R14346" s="34"/>
      <c r="S14346" s="34"/>
      <c r="T14346" s="34"/>
      <c r="U14346" s="34"/>
      <c r="V14346" s="34"/>
      <c r="W14346" s="34"/>
      <c r="X14346" s="34"/>
      <c r="Y14346" s="34"/>
      <c r="Z14346" s="34"/>
    </row>
    <row r="14347" spans="18:26" x14ac:dyDescent="0.2">
      <c r="R14347" s="34"/>
      <c r="S14347" s="34"/>
      <c r="T14347" s="34"/>
      <c r="U14347" s="34"/>
      <c r="V14347" s="34"/>
      <c r="W14347" s="34"/>
      <c r="X14347" s="34"/>
      <c r="Y14347" s="34"/>
      <c r="Z14347" s="34"/>
    </row>
    <row r="14348" spans="18:26" x14ac:dyDescent="0.2">
      <c r="R14348" s="34"/>
      <c r="S14348" s="34"/>
      <c r="T14348" s="34"/>
      <c r="U14348" s="34"/>
      <c r="V14348" s="34"/>
      <c r="W14348" s="34"/>
      <c r="X14348" s="34"/>
      <c r="Y14348" s="34"/>
      <c r="Z14348" s="34"/>
    </row>
    <row r="14349" spans="18:26" x14ac:dyDescent="0.2">
      <c r="R14349" s="34"/>
      <c r="S14349" s="34"/>
      <c r="T14349" s="34"/>
      <c r="U14349" s="34"/>
      <c r="V14349" s="34"/>
      <c r="W14349" s="34"/>
      <c r="X14349" s="34"/>
      <c r="Y14349" s="34"/>
      <c r="Z14349" s="34"/>
    </row>
    <row r="14350" spans="18:26" x14ac:dyDescent="0.2">
      <c r="R14350" s="34"/>
      <c r="S14350" s="34"/>
      <c r="T14350" s="34"/>
      <c r="U14350" s="34"/>
      <c r="V14350" s="34"/>
      <c r="W14350" s="34"/>
      <c r="X14350" s="34"/>
      <c r="Y14350" s="34"/>
      <c r="Z14350" s="34"/>
    </row>
    <row r="14351" spans="18:26" x14ac:dyDescent="0.2">
      <c r="R14351" s="34"/>
      <c r="S14351" s="34"/>
      <c r="T14351" s="34"/>
      <c r="U14351" s="34"/>
      <c r="V14351" s="34"/>
      <c r="W14351" s="34"/>
      <c r="X14351" s="34"/>
      <c r="Y14351" s="34"/>
      <c r="Z14351" s="34"/>
    </row>
    <row r="14352" spans="18:26" x14ac:dyDescent="0.2">
      <c r="R14352" s="34"/>
      <c r="S14352" s="34"/>
      <c r="T14352" s="34"/>
      <c r="U14352" s="34"/>
      <c r="V14352" s="34"/>
      <c r="W14352" s="34"/>
      <c r="X14352" s="34"/>
      <c r="Y14352" s="34"/>
      <c r="Z14352" s="34"/>
    </row>
    <row r="14353" spans="18:26" x14ac:dyDescent="0.2">
      <c r="R14353" s="34"/>
      <c r="S14353" s="34"/>
      <c r="T14353" s="34"/>
      <c r="U14353" s="34"/>
      <c r="V14353" s="34"/>
      <c r="W14353" s="34"/>
      <c r="X14353" s="34"/>
      <c r="Y14353" s="34"/>
      <c r="Z14353" s="34"/>
    </row>
    <row r="14354" spans="18:26" x14ac:dyDescent="0.2">
      <c r="R14354" s="34"/>
      <c r="S14354" s="34"/>
      <c r="T14354" s="34"/>
      <c r="U14354" s="34"/>
      <c r="V14354" s="34"/>
      <c r="W14354" s="34"/>
      <c r="X14354" s="34"/>
      <c r="Y14354" s="34"/>
      <c r="Z14354" s="34"/>
    </row>
    <row r="14355" spans="18:26" x14ac:dyDescent="0.2">
      <c r="R14355" s="34"/>
      <c r="S14355" s="34"/>
      <c r="T14355" s="34"/>
      <c r="U14355" s="34"/>
      <c r="V14355" s="34"/>
      <c r="W14355" s="34"/>
      <c r="X14355" s="34"/>
      <c r="Y14355" s="34"/>
      <c r="Z14355" s="34"/>
    </row>
    <row r="14356" spans="18:26" x14ac:dyDescent="0.2">
      <c r="R14356" s="34"/>
      <c r="S14356" s="34"/>
      <c r="T14356" s="34"/>
      <c r="U14356" s="34"/>
      <c r="V14356" s="34"/>
      <c r="W14356" s="34"/>
      <c r="X14356" s="34"/>
      <c r="Y14356" s="34"/>
      <c r="Z14356" s="34"/>
    </row>
    <row r="14357" spans="18:26" x14ac:dyDescent="0.2">
      <c r="R14357" s="34"/>
      <c r="S14357" s="34"/>
      <c r="T14357" s="34"/>
      <c r="U14357" s="34"/>
      <c r="V14357" s="34"/>
      <c r="W14357" s="34"/>
      <c r="X14357" s="34"/>
      <c r="Y14357" s="34"/>
      <c r="Z14357" s="34"/>
    </row>
    <row r="14358" spans="18:26" x14ac:dyDescent="0.2">
      <c r="R14358" s="34"/>
      <c r="S14358" s="34"/>
      <c r="T14358" s="34"/>
      <c r="U14358" s="34"/>
      <c r="V14358" s="34"/>
      <c r="W14358" s="34"/>
      <c r="X14358" s="34"/>
      <c r="Y14358" s="34"/>
      <c r="Z14358" s="34"/>
    </row>
    <row r="14359" spans="18:26" x14ac:dyDescent="0.2">
      <c r="R14359" s="34"/>
      <c r="S14359" s="34"/>
      <c r="T14359" s="34"/>
      <c r="U14359" s="34"/>
      <c r="V14359" s="34"/>
      <c r="W14359" s="34"/>
      <c r="X14359" s="34"/>
      <c r="Y14359" s="34"/>
      <c r="Z14359" s="34"/>
    </row>
    <row r="14360" spans="18:26" x14ac:dyDescent="0.2">
      <c r="R14360" s="34"/>
      <c r="S14360" s="34"/>
      <c r="T14360" s="34"/>
      <c r="U14360" s="34"/>
      <c r="V14360" s="34"/>
      <c r="W14360" s="34"/>
      <c r="X14360" s="34"/>
      <c r="Y14360" s="34"/>
      <c r="Z14360" s="34"/>
    </row>
    <row r="14361" spans="18:26" x14ac:dyDescent="0.2">
      <c r="R14361" s="34"/>
      <c r="S14361" s="34"/>
      <c r="T14361" s="34"/>
      <c r="U14361" s="34"/>
      <c r="V14361" s="34"/>
      <c r="W14361" s="34"/>
      <c r="X14361" s="34"/>
      <c r="Y14361" s="34"/>
      <c r="Z14361" s="34"/>
    </row>
    <row r="14362" spans="18:26" x14ac:dyDescent="0.2">
      <c r="R14362" s="34"/>
      <c r="S14362" s="34"/>
      <c r="T14362" s="34"/>
      <c r="U14362" s="34"/>
      <c r="V14362" s="34"/>
      <c r="W14362" s="34"/>
      <c r="X14362" s="34"/>
      <c r="Y14362" s="34"/>
      <c r="Z14362" s="34"/>
    </row>
    <row r="14363" spans="18:26" x14ac:dyDescent="0.2">
      <c r="R14363" s="34"/>
      <c r="S14363" s="34"/>
      <c r="T14363" s="34"/>
      <c r="U14363" s="34"/>
      <c r="V14363" s="34"/>
      <c r="W14363" s="34"/>
      <c r="X14363" s="34"/>
      <c r="Y14363" s="34"/>
      <c r="Z14363" s="34"/>
    </row>
    <row r="14364" spans="18:26" x14ac:dyDescent="0.2">
      <c r="R14364" s="34"/>
      <c r="S14364" s="34"/>
      <c r="T14364" s="34"/>
      <c r="U14364" s="34"/>
      <c r="V14364" s="34"/>
      <c r="W14364" s="34"/>
      <c r="X14364" s="34"/>
      <c r="Y14364" s="34"/>
      <c r="Z14364" s="34"/>
    </row>
    <row r="14365" spans="18:26" x14ac:dyDescent="0.2">
      <c r="R14365" s="34"/>
      <c r="S14365" s="34"/>
      <c r="T14365" s="34"/>
      <c r="U14365" s="34"/>
      <c r="V14365" s="34"/>
      <c r="W14365" s="34"/>
      <c r="X14365" s="34"/>
      <c r="Y14365" s="34"/>
      <c r="Z14365" s="34"/>
    </row>
    <row r="14366" spans="18:26" x14ac:dyDescent="0.2">
      <c r="R14366" s="34"/>
      <c r="S14366" s="34"/>
      <c r="T14366" s="34"/>
      <c r="U14366" s="34"/>
      <c r="V14366" s="34"/>
      <c r="W14366" s="34"/>
      <c r="X14366" s="34"/>
      <c r="Y14366" s="34"/>
      <c r="Z14366" s="34"/>
    </row>
    <row r="14367" spans="18:26" x14ac:dyDescent="0.2">
      <c r="R14367" s="34"/>
      <c r="S14367" s="34"/>
      <c r="T14367" s="34"/>
      <c r="U14367" s="34"/>
      <c r="V14367" s="34"/>
      <c r="W14367" s="34"/>
      <c r="X14367" s="34"/>
      <c r="Y14367" s="34"/>
      <c r="Z14367" s="34"/>
    </row>
    <row r="14368" spans="18:26" x14ac:dyDescent="0.2">
      <c r="R14368" s="34"/>
      <c r="S14368" s="34"/>
      <c r="T14368" s="34"/>
      <c r="U14368" s="34"/>
      <c r="V14368" s="34"/>
      <c r="W14368" s="34"/>
      <c r="X14368" s="34"/>
      <c r="Y14368" s="34"/>
      <c r="Z14368" s="34"/>
    </row>
    <row r="14369" spans="18:26" x14ac:dyDescent="0.2">
      <c r="R14369" s="34"/>
      <c r="S14369" s="34"/>
      <c r="T14369" s="34"/>
      <c r="U14369" s="34"/>
      <c r="V14369" s="34"/>
      <c r="W14369" s="34"/>
      <c r="X14369" s="34"/>
      <c r="Y14369" s="34"/>
      <c r="Z14369" s="34"/>
    </row>
    <row r="14370" spans="18:26" x14ac:dyDescent="0.2">
      <c r="R14370" s="34"/>
      <c r="S14370" s="34"/>
      <c r="T14370" s="34"/>
      <c r="U14370" s="34"/>
      <c r="V14370" s="34"/>
      <c r="W14370" s="34"/>
      <c r="X14370" s="34"/>
      <c r="Y14370" s="34"/>
      <c r="Z14370" s="34"/>
    </row>
    <row r="14371" spans="18:26" x14ac:dyDescent="0.2">
      <c r="R14371" s="34"/>
      <c r="S14371" s="34"/>
      <c r="T14371" s="34"/>
      <c r="U14371" s="34"/>
      <c r="V14371" s="34"/>
      <c r="W14371" s="34"/>
      <c r="X14371" s="34"/>
      <c r="Y14371" s="34"/>
      <c r="Z14371" s="34"/>
    </row>
    <row r="14372" spans="18:26" x14ac:dyDescent="0.2">
      <c r="R14372" s="34"/>
      <c r="S14372" s="34"/>
      <c r="T14372" s="34"/>
      <c r="U14372" s="34"/>
      <c r="V14372" s="34"/>
      <c r="W14372" s="34"/>
      <c r="X14372" s="34"/>
      <c r="Y14372" s="34"/>
      <c r="Z14372" s="34"/>
    </row>
    <row r="14373" spans="18:26" x14ac:dyDescent="0.2">
      <c r="R14373" s="34"/>
      <c r="S14373" s="34"/>
      <c r="T14373" s="34"/>
      <c r="U14373" s="34"/>
      <c r="V14373" s="34"/>
      <c r="W14373" s="34"/>
      <c r="X14373" s="34"/>
      <c r="Y14373" s="34"/>
      <c r="Z14373" s="34"/>
    </row>
    <row r="14374" spans="18:26" x14ac:dyDescent="0.2">
      <c r="R14374" s="34"/>
      <c r="S14374" s="34"/>
      <c r="T14374" s="34"/>
      <c r="U14374" s="34"/>
      <c r="V14374" s="34"/>
      <c r="W14374" s="34"/>
      <c r="X14374" s="34"/>
      <c r="Y14374" s="34"/>
      <c r="Z14374" s="34"/>
    </row>
    <row r="14375" spans="18:26" x14ac:dyDescent="0.2">
      <c r="R14375" s="34"/>
      <c r="S14375" s="34"/>
      <c r="T14375" s="34"/>
      <c r="U14375" s="34"/>
      <c r="V14375" s="34"/>
      <c r="W14375" s="34"/>
      <c r="X14375" s="34"/>
      <c r="Y14375" s="34"/>
      <c r="Z14375" s="34"/>
    </row>
    <row r="14376" spans="18:26" x14ac:dyDescent="0.2">
      <c r="R14376" s="34"/>
      <c r="S14376" s="34"/>
      <c r="T14376" s="34"/>
      <c r="U14376" s="34"/>
      <c r="V14376" s="34"/>
      <c r="W14376" s="34"/>
      <c r="X14376" s="34"/>
      <c r="Y14376" s="34"/>
      <c r="Z14376" s="34"/>
    </row>
    <row r="14377" spans="18:26" x14ac:dyDescent="0.2">
      <c r="R14377" s="34"/>
      <c r="S14377" s="34"/>
      <c r="T14377" s="34"/>
      <c r="U14377" s="34"/>
      <c r="V14377" s="34"/>
      <c r="W14377" s="34"/>
      <c r="X14377" s="34"/>
      <c r="Y14377" s="34"/>
      <c r="Z14377" s="34"/>
    </row>
    <row r="14378" spans="18:26" x14ac:dyDescent="0.2">
      <c r="R14378" s="34"/>
      <c r="S14378" s="34"/>
      <c r="T14378" s="34"/>
      <c r="U14378" s="34"/>
      <c r="V14378" s="34"/>
      <c r="W14378" s="34"/>
      <c r="X14378" s="34"/>
      <c r="Y14378" s="34"/>
      <c r="Z14378" s="34"/>
    </row>
    <row r="14379" spans="18:26" x14ac:dyDescent="0.2">
      <c r="R14379" s="34"/>
      <c r="S14379" s="34"/>
      <c r="T14379" s="34"/>
      <c r="U14379" s="34"/>
      <c r="V14379" s="34"/>
      <c r="W14379" s="34"/>
      <c r="X14379" s="34"/>
      <c r="Y14379" s="34"/>
      <c r="Z14379" s="34"/>
    </row>
    <row r="14380" spans="18:26" x14ac:dyDescent="0.2">
      <c r="R14380" s="34"/>
      <c r="S14380" s="34"/>
      <c r="T14380" s="34"/>
      <c r="U14380" s="34"/>
      <c r="V14380" s="34"/>
      <c r="W14380" s="34"/>
      <c r="X14380" s="34"/>
      <c r="Y14380" s="34"/>
      <c r="Z14380" s="34"/>
    </row>
    <row r="14381" spans="18:26" x14ac:dyDescent="0.2">
      <c r="R14381" s="34"/>
      <c r="S14381" s="34"/>
      <c r="T14381" s="34"/>
      <c r="U14381" s="34"/>
      <c r="V14381" s="34"/>
      <c r="W14381" s="34"/>
      <c r="X14381" s="34"/>
      <c r="Y14381" s="34"/>
      <c r="Z14381" s="34"/>
    </row>
    <row r="14382" spans="18:26" x14ac:dyDescent="0.2">
      <c r="R14382" s="34"/>
      <c r="S14382" s="34"/>
      <c r="T14382" s="34"/>
      <c r="U14382" s="34"/>
      <c r="V14382" s="34"/>
      <c r="W14382" s="34"/>
      <c r="X14382" s="34"/>
      <c r="Y14382" s="34"/>
      <c r="Z14382" s="34"/>
    </row>
    <row r="14383" spans="18:26" x14ac:dyDescent="0.2">
      <c r="R14383" s="34"/>
      <c r="S14383" s="34"/>
      <c r="T14383" s="34"/>
      <c r="U14383" s="34"/>
      <c r="V14383" s="34"/>
      <c r="W14383" s="34"/>
      <c r="X14383" s="34"/>
      <c r="Y14383" s="34"/>
      <c r="Z14383" s="34"/>
    </row>
    <row r="14384" spans="18:26" x14ac:dyDescent="0.2">
      <c r="R14384" s="34"/>
      <c r="S14384" s="34"/>
      <c r="T14384" s="34"/>
      <c r="U14384" s="34"/>
      <c r="V14384" s="34"/>
      <c r="W14384" s="34"/>
      <c r="X14384" s="34"/>
      <c r="Y14384" s="34"/>
      <c r="Z14384" s="34"/>
    </row>
    <row r="14385" spans="18:26" x14ac:dyDescent="0.2">
      <c r="R14385" s="34"/>
      <c r="S14385" s="34"/>
      <c r="T14385" s="34"/>
      <c r="U14385" s="34"/>
      <c r="V14385" s="34"/>
      <c r="W14385" s="34"/>
      <c r="X14385" s="34"/>
      <c r="Y14385" s="34"/>
      <c r="Z14385" s="34"/>
    </row>
    <row r="14386" spans="18:26" x14ac:dyDescent="0.2">
      <c r="R14386" s="34"/>
      <c r="S14386" s="34"/>
      <c r="T14386" s="34"/>
      <c r="U14386" s="34"/>
      <c r="V14386" s="34"/>
      <c r="W14386" s="34"/>
      <c r="X14386" s="34"/>
      <c r="Y14386" s="34"/>
      <c r="Z14386" s="34"/>
    </row>
    <row r="14387" spans="18:26" x14ac:dyDescent="0.2">
      <c r="R14387" s="34"/>
      <c r="S14387" s="34"/>
      <c r="T14387" s="34"/>
      <c r="U14387" s="34"/>
      <c r="V14387" s="34"/>
      <c r="W14387" s="34"/>
      <c r="X14387" s="34"/>
      <c r="Y14387" s="34"/>
      <c r="Z14387" s="34"/>
    </row>
    <row r="14388" spans="18:26" x14ac:dyDescent="0.2">
      <c r="R14388" s="34"/>
      <c r="S14388" s="34"/>
      <c r="T14388" s="34"/>
      <c r="U14388" s="34"/>
      <c r="V14388" s="34"/>
      <c r="W14388" s="34"/>
      <c r="X14388" s="34"/>
      <c r="Y14388" s="34"/>
      <c r="Z14388" s="34"/>
    </row>
    <row r="14389" spans="18:26" x14ac:dyDescent="0.2">
      <c r="R14389" s="34"/>
      <c r="S14389" s="34"/>
      <c r="T14389" s="34"/>
      <c r="U14389" s="34"/>
      <c r="V14389" s="34"/>
      <c r="W14389" s="34"/>
      <c r="X14389" s="34"/>
      <c r="Y14389" s="34"/>
      <c r="Z14389" s="34"/>
    </row>
    <row r="14390" spans="18:26" x14ac:dyDescent="0.2">
      <c r="R14390" s="34"/>
      <c r="S14390" s="34"/>
      <c r="T14390" s="34"/>
      <c r="U14390" s="34"/>
      <c r="V14390" s="34"/>
      <c r="W14390" s="34"/>
      <c r="X14390" s="34"/>
      <c r="Y14390" s="34"/>
      <c r="Z14390" s="34"/>
    </row>
    <row r="14391" spans="18:26" x14ac:dyDescent="0.2">
      <c r="R14391" s="34"/>
      <c r="S14391" s="34"/>
      <c r="T14391" s="34"/>
      <c r="U14391" s="34"/>
      <c r="V14391" s="34"/>
      <c r="W14391" s="34"/>
      <c r="X14391" s="34"/>
      <c r="Y14391" s="34"/>
      <c r="Z14391" s="34"/>
    </row>
    <row r="14392" spans="18:26" x14ac:dyDescent="0.2">
      <c r="R14392" s="34"/>
      <c r="S14392" s="34"/>
      <c r="T14392" s="34"/>
      <c r="U14392" s="34"/>
      <c r="V14392" s="34"/>
      <c r="W14392" s="34"/>
      <c r="X14392" s="34"/>
      <c r="Y14392" s="34"/>
      <c r="Z14392" s="34"/>
    </row>
    <row r="14393" spans="18:26" x14ac:dyDescent="0.2">
      <c r="R14393" s="34"/>
      <c r="S14393" s="34"/>
      <c r="T14393" s="34"/>
      <c r="U14393" s="34"/>
      <c r="V14393" s="34"/>
      <c r="W14393" s="34"/>
      <c r="X14393" s="34"/>
      <c r="Y14393" s="34"/>
      <c r="Z14393" s="34"/>
    </row>
    <row r="14394" spans="18:26" x14ac:dyDescent="0.2">
      <c r="R14394" s="34"/>
      <c r="S14394" s="34"/>
      <c r="T14394" s="34"/>
      <c r="U14394" s="34"/>
      <c r="V14394" s="34"/>
      <c r="W14394" s="34"/>
      <c r="X14394" s="34"/>
      <c r="Y14394" s="34"/>
      <c r="Z14394" s="34"/>
    </row>
    <row r="14395" spans="18:26" x14ac:dyDescent="0.2">
      <c r="R14395" s="34"/>
      <c r="S14395" s="34"/>
      <c r="T14395" s="34"/>
      <c r="U14395" s="34"/>
      <c r="V14395" s="34"/>
      <c r="W14395" s="34"/>
      <c r="X14395" s="34"/>
      <c r="Y14395" s="34"/>
      <c r="Z14395" s="34"/>
    </row>
    <row r="14396" spans="18:26" x14ac:dyDescent="0.2">
      <c r="R14396" s="34"/>
      <c r="S14396" s="34"/>
      <c r="T14396" s="34"/>
      <c r="U14396" s="34"/>
      <c r="V14396" s="34"/>
      <c r="W14396" s="34"/>
      <c r="X14396" s="34"/>
      <c r="Y14396" s="34"/>
      <c r="Z14396" s="34"/>
    </row>
    <row r="14397" spans="18:26" x14ac:dyDescent="0.2">
      <c r="R14397" s="34"/>
      <c r="S14397" s="34"/>
      <c r="T14397" s="34"/>
      <c r="U14397" s="34"/>
      <c r="V14397" s="34"/>
      <c r="W14397" s="34"/>
      <c r="X14397" s="34"/>
      <c r="Y14397" s="34"/>
      <c r="Z14397" s="34"/>
    </row>
    <row r="14398" spans="18:26" x14ac:dyDescent="0.2">
      <c r="R14398" s="34"/>
      <c r="S14398" s="34"/>
      <c r="T14398" s="34"/>
      <c r="U14398" s="34"/>
      <c r="V14398" s="34"/>
      <c r="W14398" s="34"/>
      <c r="X14398" s="34"/>
      <c r="Y14398" s="34"/>
      <c r="Z14398" s="34"/>
    </row>
    <row r="14399" spans="18:26" x14ac:dyDescent="0.2">
      <c r="R14399" s="34"/>
      <c r="S14399" s="34"/>
      <c r="T14399" s="34"/>
      <c r="U14399" s="34"/>
      <c r="V14399" s="34"/>
      <c r="W14399" s="34"/>
      <c r="X14399" s="34"/>
      <c r="Y14399" s="34"/>
      <c r="Z14399" s="34"/>
    </row>
    <row r="14400" spans="18:26" x14ac:dyDescent="0.2">
      <c r="R14400" s="34"/>
      <c r="S14400" s="34"/>
      <c r="T14400" s="34"/>
      <c r="U14400" s="34"/>
      <c r="V14400" s="34"/>
      <c r="W14400" s="34"/>
      <c r="X14400" s="34"/>
      <c r="Y14400" s="34"/>
      <c r="Z14400" s="34"/>
    </row>
    <row r="14401" spans="18:26" x14ac:dyDescent="0.2">
      <c r="R14401" s="34"/>
      <c r="S14401" s="34"/>
      <c r="T14401" s="34"/>
      <c r="U14401" s="34"/>
      <c r="V14401" s="34"/>
      <c r="W14401" s="34"/>
      <c r="X14401" s="34"/>
      <c r="Y14401" s="34"/>
      <c r="Z14401" s="34"/>
    </row>
    <row r="14402" spans="18:26" x14ac:dyDescent="0.2">
      <c r="R14402" s="34"/>
      <c r="S14402" s="34"/>
      <c r="T14402" s="34"/>
      <c r="U14402" s="34"/>
      <c r="V14402" s="34"/>
      <c r="W14402" s="34"/>
      <c r="X14402" s="34"/>
      <c r="Y14402" s="34"/>
      <c r="Z14402" s="34"/>
    </row>
    <row r="14403" spans="18:26" x14ac:dyDescent="0.2">
      <c r="R14403" s="34"/>
      <c r="S14403" s="34"/>
      <c r="T14403" s="34"/>
      <c r="U14403" s="34"/>
      <c r="V14403" s="34"/>
      <c r="W14403" s="34"/>
      <c r="X14403" s="34"/>
      <c r="Y14403" s="34"/>
      <c r="Z14403" s="34"/>
    </row>
    <row r="14404" spans="18:26" x14ac:dyDescent="0.2">
      <c r="R14404" s="34"/>
      <c r="S14404" s="34"/>
      <c r="T14404" s="34"/>
      <c r="U14404" s="34"/>
      <c r="V14404" s="34"/>
      <c r="W14404" s="34"/>
      <c r="X14404" s="34"/>
      <c r="Y14404" s="34"/>
      <c r="Z14404" s="34"/>
    </row>
    <row r="14405" spans="18:26" x14ac:dyDescent="0.2">
      <c r="R14405" s="34"/>
      <c r="S14405" s="34"/>
      <c r="T14405" s="34"/>
      <c r="U14405" s="34"/>
      <c r="V14405" s="34"/>
      <c r="W14405" s="34"/>
      <c r="X14405" s="34"/>
      <c r="Y14405" s="34"/>
      <c r="Z14405" s="34"/>
    </row>
    <row r="14406" spans="18:26" x14ac:dyDescent="0.2">
      <c r="R14406" s="34"/>
      <c r="S14406" s="34"/>
      <c r="T14406" s="34"/>
      <c r="U14406" s="34"/>
      <c r="V14406" s="34"/>
      <c r="W14406" s="34"/>
      <c r="X14406" s="34"/>
      <c r="Y14406" s="34"/>
      <c r="Z14406" s="34"/>
    </row>
    <row r="14407" spans="18:26" x14ac:dyDescent="0.2">
      <c r="R14407" s="34"/>
      <c r="S14407" s="34"/>
      <c r="T14407" s="34"/>
      <c r="U14407" s="34"/>
      <c r="V14407" s="34"/>
      <c r="W14407" s="34"/>
      <c r="X14407" s="34"/>
      <c r="Y14407" s="34"/>
      <c r="Z14407" s="34"/>
    </row>
    <row r="14408" spans="18:26" x14ac:dyDescent="0.2">
      <c r="R14408" s="34"/>
      <c r="S14408" s="34"/>
      <c r="T14408" s="34"/>
      <c r="U14408" s="34"/>
      <c r="V14408" s="34"/>
      <c r="W14408" s="34"/>
      <c r="X14408" s="34"/>
      <c r="Y14408" s="34"/>
      <c r="Z14408" s="34"/>
    </row>
    <row r="14409" spans="18:26" x14ac:dyDescent="0.2">
      <c r="R14409" s="34"/>
      <c r="S14409" s="34"/>
      <c r="T14409" s="34"/>
      <c r="U14409" s="34"/>
      <c r="V14409" s="34"/>
      <c r="W14409" s="34"/>
      <c r="X14409" s="34"/>
      <c r="Y14409" s="34"/>
      <c r="Z14409" s="34"/>
    </row>
    <row r="14410" spans="18:26" x14ac:dyDescent="0.2">
      <c r="R14410" s="34"/>
      <c r="S14410" s="34"/>
      <c r="T14410" s="34"/>
      <c r="U14410" s="34"/>
      <c r="V14410" s="34"/>
      <c r="W14410" s="34"/>
      <c r="X14410" s="34"/>
      <c r="Y14410" s="34"/>
      <c r="Z14410" s="34"/>
    </row>
    <row r="14411" spans="18:26" x14ac:dyDescent="0.2">
      <c r="R14411" s="34"/>
      <c r="S14411" s="34"/>
      <c r="T14411" s="34"/>
      <c r="U14411" s="34"/>
      <c r="V14411" s="34"/>
      <c r="W14411" s="34"/>
      <c r="X14411" s="34"/>
      <c r="Y14411" s="34"/>
      <c r="Z14411" s="34"/>
    </row>
    <row r="14412" spans="18:26" x14ac:dyDescent="0.2">
      <c r="R14412" s="34"/>
      <c r="S14412" s="34"/>
      <c r="T14412" s="34"/>
      <c r="U14412" s="34"/>
      <c r="V14412" s="34"/>
      <c r="W14412" s="34"/>
      <c r="X14412" s="34"/>
      <c r="Y14412" s="34"/>
      <c r="Z14412" s="34"/>
    </row>
    <row r="14413" spans="18:26" x14ac:dyDescent="0.2">
      <c r="R14413" s="34"/>
      <c r="S14413" s="34"/>
      <c r="T14413" s="34"/>
      <c r="U14413" s="34"/>
      <c r="V14413" s="34"/>
      <c r="W14413" s="34"/>
      <c r="X14413" s="34"/>
      <c r="Y14413" s="34"/>
      <c r="Z14413" s="34"/>
    </row>
    <row r="14414" spans="18:26" x14ac:dyDescent="0.2">
      <c r="R14414" s="34"/>
      <c r="S14414" s="34"/>
      <c r="T14414" s="34"/>
      <c r="U14414" s="34"/>
      <c r="V14414" s="34"/>
      <c r="W14414" s="34"/>
      <c r="X14414" s="34"/>
      <c r="Y14414" s="34"/>
      <c r="Z14414" s="34"/>
    </row>
    <row r="14415" spans="18:26" x14ac:dyDescent="0.2">
      <c r="R14415" s="34"/>
      <c r="S14415" s="34"/>
      <c r="T14415" s="34"/>
      <c r="U14415" s="34"/>
      <c r="V14415" s="34"/>
      <c r="W14415" s="34"/>
      <c r="X14415" s="34"/>
      <c r="Y14415" s="34"/>
      <c r="Z14415" s="34"/>
    </row>
    <row r="14416" spans="18:26" x14ac:dyDescent="0.2">
      <c r="R14416" s="34"/>
      <c r="S14416" s="34"/>
      <c r="T14416" s="34"/>
      <c r="U14416" s="34"/>
      <c r="V14416" s="34"/>
      <c r="W14416" s="34"/>
      <c r="X14416" s="34"/>
      <c r="Y14416" s="34"/>
      <c r="Z14416" s="34"/>
    </row>
    <row r="14417" spans="18:26" x14ac:dyDescent="0.2">
      <c r="R14417" s="34"/>
      <c r="S14417" s="34"/>
      <c r="T14417" s="34"/>
      <c r="U14417" s="34"/>
      <c r="V14417" s="34"/>
      <c r="W14417" s="34"/>
      <c r="X14417" s="34"/>
      <c r="Y14417" s="34"/>
      <c r="Z14417" s="34"/>
    </row>
    <row r="14418" spans="18:26" x14ac:dyDescent="0.2">
      <c r="R14418" s="34"/>
      <c r="S14418" s="34"/>
      <c r="T14418" s="34"/>
      <c r="U14418" s="34"/>
      <c r="V14418" s="34"/>
      <c r="W14418" s="34"/>
      <c r="X14418" s="34"/>
      <c r="Y14418" s="34"/>
      <c r="Z14418" s="34"/>
    </row>
    <row r="14419" spans="18:26" x14ac:dyDescent="0.2">
      <c r="R14419" s="34"/>
      <c r="S14419" s="34"/>
      <c r="T14419" s="34"/>
      <c r="U14419" s="34"/>
      <c r="V14419" s="34"/>
      <c r="W14419" s="34"/>
      <c r="X14419" s="34"/>
      <c r="Y14419" s="34"/>
      <c r="Z14419" s="34"/>
    </row>
    <row r="14420" spans="18:26" x14ac:dyDescent="0.2">
      <c r="R14420" s="34"/>
      <c r="S14420" s="34"/>
      <c r="T14420" s="34"/>
      <c r="U14420" s="34"/>
      <c r="V14420" s="34"/>
      <c r="W14420" s="34"/>
      <c r="X14420" s="34"/>
      <c r="Y14420" s="34"/>
      <c r="Z14420" s="34"/>
    </row>
    <row r="14421" spans="18:26" x14ac:dyDescent="0.2">
      <c r="R14421" s="34"/>
      <c r="S14421" s="34"/>
      <c r="T14421" s="34"/>
      <c r="U14421" s="34"/>
      <c r="V14421" s="34"/>
      <c r="W14421" s="34"/>
      <c r="X14421" s="34"/>
      <c r="Y14421" s="34"/>
      <c r="Z14421" s="34"/>
    </row>
    <row r="14422" spans="18:26" x14ac:dyDescent="0.2">
      <c r="R14422" s="34"/>
      <c r="S14422" s="34"/>
      <c r="T14422" s="34"/>
      <c r="U14422" s="34"/>
      <c r="V14422" s="34"/>
      <c r="W14422" s="34"/>
      <c r="X14422" s="34"/>
      <c r="Y14422" s="34"/>
      <c r="Z14422" s="34"/>
    </row>
    <row r="14423" spans="18:26" x14ac:dyDescent="0.2">
      <c r="R14423" s="34"/>
      <c r="S14423" s="34"/>
      <c r="T14423" s="34"/>
      <c r="U14423" s="34"/>
      <c r="V14423" s="34"/>
      <c r="W14423" s="34"/>
      <c r="X14423" s="34"/>
      <c r="Y14423" s="34"/>
      <c r="Z14423" s="34"/>
    </row>
    <row r="14424" spans="18:26" x14ac:dyDescent="0.2">
      <c r="R14424" s="34"/>
      <c r="S14424" s="34"/>
      <c r="T14424" s="34"/>
      <c r="U14424" s="34"/>
      <c r="V14424" s="34"/>
      <c r="W14424" s="34"/>
      <c r="X14424" s="34"/>
      <c r="Y14424" s="34"/>
      <c r="Z14424" s="34"/>
    </row>
    <row r="14425" spans="18:26" x14ac:dyDescent="0.2">
      <c r="R14425" s="34"/>
      <c r="S14425" s="34"/>
      <c r="T14425" s="34"/>
      <c r="U14425" s="34"/>
      <c r="V14425" s="34"/>
      <c r="W14425" s="34"/>
      <c r="X14425" s="34"/>
      <c r="Y14425" s="34"/>
      <c r="Z14425" s="34"/>
    </row>
    <row r="14426" spans="18:26" x14ac:dyDescent="0.2">
      <c r="R14426" s="34"/>
      <c r="S14426" s="34"/>
      <c r="T14426" s="34"/>
      <c r="U14426" s="34"/>
      <c r="V14426" s="34"/>
      <c r="W14426" s="34"/>
      <c r="X14426" s="34"/>
      <c r="Y14426" s="34"/>
      <c r="Z14426" s="34"/>
    </row>
    <row r="14427" spans="18:26" x14ac:dyDescent="0.2">
      <c r="R14427" s="34"/>
      <c r="S14427" s="34"/>
      <c r="T14427" s="34"/>
      <c r="U14427" s="34"/>
      <c r="V14427" s="34"/>
      <c r="W14427" s="34"/>
      <c r="X14427" s="34"/>
      <c r="Y14427" s="34"/>
      <c r="Z14427" s="34"/>
    </row>
    <row r="14428" spans="18:26" x14ac:dyDescent="0.2">
      <c r="R14428" s="34"/>
      <c r="S14428" s="34"/>
      <c r="T14428" s="34"/>
      <c r="U14428" s="34"/>
      <c r="V14428" s="34"/>
      <c r="W14428" s="34"/>
      <c r="X14428" s="34"/>
      <c r="Y14428" s="34"/>
      <c r="Z14428" s="34"/>
    </row>
    <row r="14429" spans="18:26" x14ac:dyDescent="0.2">
      <c r="R14429" s="34"/>
      <c r="S14429" s="34"/>
      <c r="T14429" s="34"/>
      <c r="U14429" s="34"/>
      <c r="V14429" s="34"/>
      <c r="W14429" s="34"/>
      <c r="X14429" s="34"/>
      <c r="Y14429" s="34"/>
      <c r="Z14429" s="34"/>
    </row>
    <row r="14430" spans="18:26" x14ac:dyDescent="0.2">
      <c r="R14430" s="34"/>
      <c r="S14430" s="34"/>
      <c r="T14430" s="34"/>
      <c r="U14430" s="34"/>
      <c r="V14430" s="34"/>
      <c r="W14430" s="34"/>
      <c r="X14430" s="34"/>
      <c r="Y14430" s="34"/>
      <c r="Z14430" s="34"/>
    </row>
    <row r="14431" spans="18:26" x14ac:dyDescent="0.2">
      <c r="R14431" s="34"/>
      <c r="S14431" s="34"/>
      <c r="T14431" s="34"/>
      <c r="U14431" s="34"/>
      <c r="V14431" s="34"/>
      <c r="W14431" s="34"/>
      <c r="X14431" s="34"/>
      <c r="Y14431" s="34"/>
      <c r="Z14431" s="34"/>
    </row>
    <row r="14432" spans="18:26" x14ac:dyDescent="0.2">
      <c r="R14432" s="34"/>
      <c r="S14432" s="34"/>
      <c r="T14432" s="34"/>
      <c r="U14432" s="34"/>
      <c r="V14432" s="34"/>
      <c r="W14432" s="34"/>
      <c r="X14432" s="34"/>
      <c r="Y14432" s="34"/>
      <c r="Z14432" s="34"/>
    </row>
    <row r="14433" spans="18:26" x14ac:dyDescent="0.2">
      <c r="R14433" s="34"/>
      <c r="S14433" s="34"/>
      <c r="T14433" s="34"/>
      <c r="U14433" s="34"/>
      <c r="V14433" s="34"/>
      <c r="W14433" s="34"/>
      <c r="X14433" s="34"/>
      <c r="Y14433" s="34"/>
      <c r="Z14433" s="34"/>
    </row>
    <row r="14434" spans="18:26" x14ac:dyDescent="0.2">
      <c r="R14434" s="34"/>
      <c r="S14434" s="34"/>
      <c r="T14434" s="34"/>
      <c r="U14434" s="34"/>
      <c r="V14434" s="34"/>
      <c r="W14434" s="34"/>
      <c r="X14434" s="34"/>
      <c r="Y14434" s="34"/>
      <c r="Z14434" s="34"/>
    </row>
    <row r="14435" spans="18:26" x14ac:dyDescent="0.2">
      <c r="R14435" s="34"/>
      <c r="S14435" s="34"/>
      <c r="T14435" s="34"/>
      <c r="U14435" s="34"/>
      <c r="V14435" s="34"/>
      <c r="W14435" s="34"/>
      <c r="X14435" s="34"/>
      <c r="Y14435" s="34"/>
      <c r="Z14435" s="34"/>
    </row>
    <row r="14436" spans="18:26" x14ac:dyDescent="0.2">
      <c r="R14436" s="34"/>
      <c r="S14436" s="34"/>
      <c r="T14436" s="34"/>
      <c r="U14436" s="34"/>
      <c r="V14436" s="34"/>
      <c r="W14436" s="34"/>
      <c r="X14436" s="34"/>
      <c r="Y14436" s="34"/>
      <c r="Z14436" s="34"/>
    </row>
    <row r="14437" spans="18:26" x14ac:dyDescent="0.2">
      <c r="R14437" s="34"/>
      <c r="S14437" s="34"/>
      <c r="T14437" s="34"/>
      <c r="U14437" s="34"/>
      <c r="V14437" s="34"/>
      <c r="W14437" s="34"/>
      <c r="X14437" s="34"/>
      <c r="Y14437" s="34"/>
      <c r="Z14437" s="34"/>
    </row>
    <row r="14438" spans="18:26" x14ac:dyDescent="0.2">
      <c r="R14438" s="34"/>
      <c r="S14438" s="34"/>
      <c r="T14438" s="34"/>
      <c r="U14438" s="34"/>
      <c r="V14438" s="34"/>
      <c r="W14438" s="34"/>
      <c r="X14438" s="34"/>
      <c r="Y14438" s="34"/>
      <c r="Z14438" s="34"/>
    </row>
    <row r="14439" spans="18:26" x14ac:dyDescent="0.2">
      <c r="R14439" s="34"/>
      <c r="S14439" s="34"/>
      <c r="T14439" s="34"/>
      <c r="U14439" s="34"/>
      <c r="V14439" s="34"/>
      <c r="W14439" s="34"/>
      <c r="X14439" s="34"/>
      <c r="Y14439" s="34"/>
      <c r="Z14439" s="34"/>
    </row>
    <row r="14440" spans="18:26" x14ac:dyDescent="0.2">
      <c r="R14440" s="34"/>
      <c r="S14440" s="34"/>
      <c r="T14440" s="34"/>
      <c r="U14440" s="34"/>
      <c r="V14440" s="34"/>
      <c r="W14440" s="34"/>
      <c r="X14440" s="34"/>
      <c r="Y14440" s="34"/>
      <c r="Z14440" s="34"/>
    </row>
    <row r="14441" spans="18:26" x14ac:dyDescent="0.2">
      <c r="R14441" s="34"/>
      <c r="S14441" s="34"/>
      <c r="T14441" s="34"/>
      <c r="U14441" s="34"/>
      <c r="V14441" s="34"/>
      <c r="W14441" s="34"/>
      <c r="X14441" s="34"/>
      <c r="Y14441" s="34"/>
      <c r="Z14441" s="34"/>
    </row>
    <row r="14442" spans="18:26" x14ac:dyDescent="0.2">
      <c r="R14442" s="34"/>
      <c r="S14442" s="34"/>
      <c r="T14442" s="34"/>
      <c r="U14442" s="34"/>
      <c r="V14442" s="34"/>
      <c r="W14442" s="34"/>
      <c r="X14442" s="34"/>
      <c r="Y14442" s="34"/>
      <c r="Z14442" s="34"/>
    </row>
    <row r="14443" spans="18:26" x14ac:dyDescent="0.2">
      <c r="R14443" s="34"/>
      <c r="S14443" s="34"/>
      <c r="T14443" s="34"/>
      <c r="U14443" s="34"/>
      <c r="V14443" s="34"/>
      <c r="W14443" s="34"/>
      <c r="X14443" s="34"/>
      <c r="Y14443" s="34"/>
      <c r="Z14443" s="34"/>
    </row>
    <row r="14444" spans="18:26" x14ac:dyDescent="0.2">
      <c r="R14444" s="34"/>
      <c r="S14444" s="34"/>
      <c r="T14444" s="34"/>
      <c r="U14444" s="34"/>
      <c r="V14444" s="34"/>
      <c r="W14444" s="34"/>
      <c r="X14444" s="34"/>
      <c r="Y14444" s="34"/>
      <c r="Z14444" s="34"/>
    </row>
    <row r="14445" spans="18:26" x14ac:dyDescent="0.2">
      <c r="R14445" s="34"/>
      <c r="S14445" s="34"/>
      <c r="T14445" s="34"/>
      <c r="U14445" s="34"/>
      <c r="V14445" s="34"/>
      <c r="W14445" s="34"/>
      <c r="X14445" s="34"/>
      <c r="Y14445" s="34"/>
      <c r="Z14445" s="34"/>
    </row>
    <row r="14446" spans="18:26" x14ac:dyDescent="0.2">
      <c r="R14446" s="34"/>
      <c r="S14446" s="34"/>
      <c r="T14446" s="34"/>
      <c r="U14446" s="34"/>
      <c r="V14446" s="34"/>
      <c r="W14446" s="34"/>
      <c r="X14446" s="34"/>
      <c r="Y14446" s="34"/>
      <c r="Z14446" s="34"/>
    </row>
    <row r="14447" spans="18:26" x14ac:dyDescent="0.2">
      <c r="R14447" s="34"/>
      <c r="S14447" s="34"/>
      <c r="T14447" s="34"/>
      <c r="U14447" s="34"/>
      <c r="V14447" s="34"/>
      <c r="W14447" s="34"/>
      <c r="X14447" s="34"/>
      <c r="Y14447" s="34"/>
      <c r="Z14447" s="34"/>
    </row>
    <row r="14448" spans="18:26" x14ac:dyDescent="0.2">
      <c r="R14448" s="34"/>
      <c r="S14448" s="34"/>
      <c r="T14448" s="34"/>
      <c r="U14448" s="34"/>
      <c r="V14448" s="34"/>
      <c r="W14448" s="34"/>
      <c r="X14448" s="34"/>
      <c r="Y14448" s="34"/>
      <c r="Z14448" s="34"/>
    </row>
    <row r="14449" spans="18:26" x14ac:dyDescent="0.2">
      <c r="R14449" s="34"/>
      <c r="S14449" s="34"/>
      <c r="T14449" s="34"/>
      <c r="U14449" s="34"/>
      <c r="V14449" s="34"/>
      <c r="W14449" s="34"/>
      <c r="X14449" s="34"/>
      <c r="Y14449" s="34"/>
      <c r="Z14449" s="34"/>
    </row>
    <row r="14450" spans="18:26" x14ac:dyDescent="0.2">
      <c r="R14450" s="34"/>
      <c r="S14450" s="34"/>
      <c r="T14450" s="34"/>
      <c r="U14450" s="34"/>
      <c r="V14450" s="34"/>
      <c r="W14450" s="34"/>
      <c r="X14450" s="34"/>
      <c r="Y14450" s="34"/>
      <c r="Z14450" s="34"/>
    </row>
    <row r="14451" spans="18:26" x14ac:dyDescent="0.2">
      <c r="R14451" s="34"/>
      <c r="S14451" s="34"/>
      <c r="T14451" s="34"/>
      <c r="U14451" s="34"/>
      <c r="V14451" s="34"/>
      <c r="W14451" s="34"/>
      <c r="X14451" s="34"/>
      <c r="Y14451" s="34"/>
      <c r="Z14451" s="34"/>
    </row>
    <row r="14452" spans="18:26" x14ac:dyDescent="0.2">
      <c r="R14452" s="34"/>
      <c r="S14452" s="34"/>
      <c r="T14452" s="34"/>
      <c r="U14452" s="34"/>
      <c r="V14452" s="34"/>
      <c r="W14452" s="34"/>
      <c r="X14452" s="34"/>
      <c r="Y14452" s="34"/>
      <c r="Z14452" s="34"/>
    </row>
    <row r="14453" spans="18:26" x14ac:dyDescent="0.2">
      <c r="R14453" s="34"/>
      <c r="S14453" s="34"/>
      <c r="T14453" s="34"/>
      <c r="U14453" s="34"/>
      <c r="V14453" s="34"/>
      <c r="W14453" s="34"/>
      <c r="X14453" s="34"/>
      <c r="Y14453" s="34"/>
      <c r="Z14453" s="34"/>
    </row>
    <row r="14454" spans="18:26" x14ac:dyDescent="0.2">
      <c r="R14454" s="34"/>
      <c r="S14454" s="34"/>
      <c r="T14454" s="34"/>
      <c r="U14454" s="34"/>
      <c r="V14454" s="34"/>
      <c r="W14454" s="34"/>
      <c r="X14454" s="34"/>
      <c r="Y14454" s="34"/>
      <c r="Z14454" s="34"/>
    </row>
    <row r="14455" spans="18:26" x14ac:dyDescent="0.2">
      <c r="R14455" s="34"/>
      <c r="S14455" s="34"/>
      <c r="T14455" s="34"/>
      <c r="U14455" s="34"/>
      <c r="V14455" s="34"/>
      <c r="W14455" s="34"/>
      <c r="X14455" s="34"/>
      <c r="Y14455" s="34"/>
      <c r="Z14455" s="34"/>
    </row>
    <row r="14456" spans="18:26" x14ac:dyDescent="0.2">
      <c r="R14456" s="34"/>
      <c r="S14456" s="34"/>
      <c r="T14456" s="34"/>
      <c r="U14456" s="34"/>
      <c r="V14456" s="34"/>
      <c r="W14456" s="34"/>
      <c r="X14456" s="34"/>
      <c r="Y14456" s="34"/>
      <c r="Z14456" s="34"/>
    </row>
    <row r="14457" spans="18:26" x14ac:dyDescent="0.2">
      <c r="R14457" s="34"/>
      <c r="S14457" s="34"/>
      <c r="T14457" s="34"/>
      <c r="U14457" s="34"/>
      <c r="V14457" s="34"/>
      <c r="W14457" s="34"/>
      <c r="X14457" s="34"/>
      <c r="Y14457" s="34"/>
      <c r="Z14457" s="34"/>
    </row>
    <row r="14458" spans="18:26" x14ac:dyDescent="0.2">
      <c r="R14458" s="34"/>
      <c r="S14458" s="34"/>
      <c r="T14458" s="34"/>
      <c r="U14458" s="34"/>
      <c r="V14458" s="34"/>
      <c r="W14458" s="34"/>
      <c r="X14458" s="34"/>
      <c r="Y14458" s="34"/>
      <c r="Z14458" s="34"/>
    </row>
    <row r="14459" spans="18:26" x14ac:dyDescent="0.2">
      <c r="R14459" s="34"/>
      <c r="S14459" s="34"/>
      <c r="T14459" s="34"/>
      <c r="U14459" s="34"/>
      <c r="V14459" s="34"/>
      <c r="W14459" s="34"/>
      <c r="X14459" s="34"/>
      <c r="Y14459" s="34"/>
      <c r="Z14459" s="34"/>
    </row>
    <row r="14460" spans="18:26" x14ac:dyDescent="0.2">
      <c r="R14460" s="34"/>
      <c r="S14460" s="34"/>
      <c r="T14460" s="34"/>
      <c r="U14460" s="34"/>
      <c r="V14460" s="34"/>
      <c r="W14460" s="34"/>
      <c r="X14460" s="34"/>
      <c r="Y14460" s="34"/>
      <c r="Z14460" s="34"/>
    </row>
    <row r="14461" spans="18:26" x14ac:dyDescent="0.2">
      <c r="R14461" s="34"/>
      <c r="S14461" s="34"/>
      <c r="T14461" s="34"/>
      <c r="U14461" s="34"/>
      <c r="V14461" s="34"/>
      <c r="W14461" s="34"/>
      <c r="X14461" s="34"/>
      <c r="Y14461" s="34"/>
      <c r="Z14461" s="34"/>
    </row>
    <row r="14462" spans="18:26" x14ac:dyDescent="0.2">
      <c r="R14462" s="34"/>
      <c r="S14462" s="34"/>
      <c r="T14462" s="34"/>
      <c r="U14462" s="34"/>
      <c r="V14462" s="34"/>
      <c r="W14462" s="34"/>
      <c r="X14462" s="34"/>
      <c r="Y14462" s="34"/>
      <c r="Z14462" s="34"/>
    </row>
    <row r="14463" spans="18:26" x14ac:dyDescent="0.2">
      <c r="R14463" s="34"/>
      <c r="S14463" s="34"/>
      <c r="T14463" s="34"/>
      <c r="U14463" s="34"/>
      <c r="V14463" s="34"/>
      <c r="W14463" s="34"/>
      <c r="X14463" s="34"/>
      <c r="Y14463" s="34"/>
      <c r="Z14463" s="34"/>
    </row>
    <row r="14464" spans="18:26" x14ac:dyDescent="0.2">
      <c r="R14464" s="34"/>
      <c r="S14464" s="34"/>
      <c r="T14464" s="34"/>
      <c r="U14464" s="34"/>
      <c r="V14464" s="34"/>
      <c r="W14464" s="34"/>
      <c r="X14464" s="34"/>
      <c r="Y14464" s="34"/>
      <c r="Z14464" s="34"/>
    </row>
    <row r="14465" spans="18:26" x14ac:dyDescent="0.2">
      <c r="R14465" s="34"/>
      <c r="S14465" s="34"/>
      <c r="T14465" s="34"/>
      <c r="U14465" s="34"/>
      <c r="V14465" s="34"/>
      <c r="W14465" s="34"/>
      <c r="X14465" s="34"/>
      <c r="Y14465" s="34"/>
      <c r="Z14465" s="34"/>
    </row>
    <row r="14466" spans="18:26" x14ac:dyDescent="0.2">
      <c r="R14466" s="34"/>
      <c r="S14466" s="34"/>
      <c r="T14466" s="34"/>
      <c r="U14466" s="34"/>
      <c r="V14466" s="34"/>
      <c r="W14466" s="34"/>
      <c r="X14466" s="34"/>
      <c r="Y14466" s="34"/>
      <c r="Z14466" s="34"/>
    </row>
    <row r="14467" spans="18:26" x14ac:dyDescent="0.2">
      <c r="R14467" s="34"/>
      <c r="S14467" s="34"/>
      <c r="T14467" s="34"/>
      <c r="U14467" s="34"/>
      <c r="V14467" s="34"/>
      <c r="W14467" s="34"/>
      <c r="X14467" s="34"/>
      <c r="Y14467" s="34"/>
      <c r="Z14467" s="34"/>
    </row>
    <row r="14468" spans="18:26" x14ac:dyDescent="0.2">
      <c r="R14468" s="34"/>
      <c r="S14468" s="34"/>
      <c r="T14468" s="34"/>
      <c r="U14468" s="34"/>
      <c r="V14468" s="34"/>
      <c r="W14468" s="34"/>
      <c r="X14468" s="34"/>
      <c r="Y14468" s="34"/>
      <c r="Z14468" s="34"/>
    </row>
    <row r="14469" spans="18:26" x14ac:dyDescent="0.2">
      <c r="R14469" s="34"/>
      <c r="S14469" s="34"/>
      <c r="T14469" s="34"/>
      <c r="U14469" s="34"/>
      <c r="V14469" s="34"/>
      <c r="W14469" s="34"/>
      <c r="X14469" s="34"/>
      <c r="Y14469" s="34"/>
      <c r="Z14469" s="34"/>
    </row>
    <row r="14470" spans="18:26" x14ac:dyDescent="0.2">
      <c r="R14470" s="34"/>
      <c r="S14470" s="34"/>
      <c r="T14470" s="34"/>
      <c r="U14470" s="34"/>
      <c r="V14470" s="34"/>
      <c r="W14470" s="34"/>
      <c r="X14470" s="34"/>
      <c r="Y14470" s="34"/>
      <c r="Z14470" s="34"/>
    </row>
    <row r="14471" spans="18:26" x14ac:dyDescent="0.2">
      <c r="R14471" s="34"/>
      <c r="S14471" s="34"/>
      <c r="T14471" s="34"/>
      <c r="U14471" s="34"/>
      <c r="V14471" s="34"/>
      <c r="W14471" s="34"/>
      <c r="X14471" s="34"/>
      <c r="Y14471" s="34"/>
      <c r="Z14471" s="34"/>
    </row>
    <row r="14472" spans="18:26" x14ac:dyDescent="0.2">
      <c r="R14472" s="34"/>
      <c r="S14472" s="34"/>
      <c r="T14472" s="34"/>
      <c r="U14472" s="34"/>
      <c r="V14472" s="34"/>
      <c r="W14472" s="34"/>
      <c r="X14472" s="34"/>
      <c r="Y14472" s="34"/>
      <c r="Z14472" s="34"/>
    </row>
    <row r="14473" spans="18:26" x14ac:dyDescent="0.2">
      <c r="R14473" s="34"/>
      <c r="S14473" s="34"/>
      <c r="T14473" s="34"/>
      <c r="U14473" s="34"/>
      <c r="V14473" s="34"/>
      <c r="W14473" s="34"/>
      <c r="X14473" s="34"/>
      <c r="Y14473" s="34"/>
      <c r="Z14473" s="34"/>
    </row>
    <row r="14474" spans="18:26" x14ac:dyDescent="0.2">
      <c r="R14474" s="34"/>
      <c r="S14474" s="34"/>
      <c r="T14474" s="34"/>
      <c r="U14474" s="34"/>
      <c r="V14474" s="34"/>
      <c r="W14474" s="34"/>
      <c r="X14474" s="34"/>
      <c r="Y14474" s="34"/>
      <c r="Z14474" s="34"/>
    </row>
    <row r="14475" spans="18:26" x14ac:dyDescent="0.2">
      <c r="R14475" s="34"/>
      <c r="S14475" s="34"/>
      <c r="T14475" s="34"/>
      <c r="U14475" s="34"/>
      <c r="V14475" s="34"/>
      <c r="W14475" s="34"/>
      <c r="X14475" s="34"/>
      <c r="Y14475" s="34"/>
      <c r="Z14475" s="34"/>
    </row>
    <row r="14476" spans="18:26" x14ac:dyDescent="0.2">
      <c r="R14476" s="34"/>
      <c r="S14476" s="34"/>
      <c r="T14476" s="34"/>
      <c r="U14476" s="34"/>
      <c r="V14476" s="34"/>
      <c r="W14476" s="34"/>
      <c r="X14476" s="34"/>
      <c r="Y14476" s="34"/>
      <c r="Z14476" s="34"/>
    </row>
    <row r="14477" spans="18:26" x14ac:dyDescent="0.2">
      <c r="R14477" s="34"/>
      <c r="S14477" s="34"/>
      <c r="T14477" s="34"/>
      <c r="U14477" s="34"/>
      <c r="V14477" s="34"/>
      <c r="W14477" s="34"/>
      <c r="X14477" s="34"/>
      <c r="Y14477" s="34"/>
      <c r="Z14477" s="34"/>
    </row>
    <row r="14478" spans="18:26" x14ac:dyDescent="0.2">
      <c r="R14478" s="34"/>
      <c r="S14478" s="34"/>
      <c r="T14478" s="34"/>
      <c r="U14478" s="34"/>
      <c r="V14478" s="34"/>
      <c r="W14478" s="34"/>
      <c r="X14478" s="34"/>
      <c r="Y14478" s="34"/>
      <c r="Z14478" s="34"/>
    </row>
    <row r="14479" spans="18:26" x14ac:dyDescent="0.2">
      <c r="R14479" s="34"/>
      <c r="S14479" s="34"/>
      <c r="T14479" s="34"/>
      <c r="U14479" s="34"/>
      <c r="V14479" s="34"/>
      <c r="W14479" s="34"/>
      <c r="X14479" s="34"/>
      <c r="Y14479" s="34"/>
      <c r="Z14479" s="34"/>
    </row>
    <row r="14480" spans="18:26" x14ac:dyDescent="0.2">
      <c r="R14480" s="34"/>
      <c r="S14480" s="34"/>
      <c r="T14480" s="34"/>
      <c r="U14480" s="34"/>
      <c r="V14480" s="34"/>
      <c r="W14480" s="34"/>
      <c r="X14480" s="34"/>
      <c r="Y14480" s="34"/>
      <c r="Z14480" s="34"/>
    </row>
    <row r="14481" spans="18:26" x14ac:dyDescent="0.2">
      <c r="R14481" s="34"/>
      <c r="S14481" s="34"/>
      <c r="T14481" s="34"/>
      <c r="U14481" s="34"/>
      <c r="V14481" s="34"/>
      <c r="W14481" s="34"/>
      <c r="X14481" s="34"/>
      <c r="Y14481" s="34"/>
      <c r="Z14481" s="34"/>
    </row>
    <row r="14482" spans="18:26" x14ac:dyDescent="0.2">
      <c r="R14482" s="34"/>
      <c r="S14482" s="34"/>
      <c r="T14482" s="34"/>
      <c r="U14482" s="34"/>
      <c r="V14482" s="34"/>
      <c r="W14482" s="34"/>
      <c r="X14482" s="34"/>
      <c r="Y14482" s="34"/>
      <c r="Z14482" s="34"/>
    </row>
    <row r="14483" spans="18:26" x14ac:dyDescent="0.2">
      <c r="R14483" s="34"/>
      <c r="S14483" s="34"/>
      <c r="T14483" s="34"/>
      <c r="U14483" s="34"/>
      <c r="V14483" s="34"/>
      <c r="W14483" s="34"/>
      <c r="X14483" s="34"/>
      <c r="Y14483" s="34"/>
      <c r="Z14483" s="34"/>
    </row>
    <row r="14484" spans="18:26" x14ac:dyDescent="0.2">
      <c r="R14484" s="34"/>
      <c r="S14484" s="34"/>
      <c r="T14484" s="34"/>
      <c r="U14484" s="34"/>
      <c r="V14484" s="34"/>
      <c r="W14484" s="34"/>
      <c r="X14484" s="34"/>
      <c r="Y14484" s="34"/>
      <c r="Z14484" s="34"/>
    </row>
    <row r="14485" spans="18:26" x14ac:dyDescent="0.2">
      <c r="R14485" s="34"/>
      <c r="S14485" s="34"/>
      <c r="T14485" s="34"/>
      <c r="U14485" s="34"/>
      <c r="V14485" s="34"/>
      <c r="W14485" s="34"/>
      <c r="X14485" s="34"/>
      <c r="Y14485" s="34"/>
      <c r="Z14485" s="34"/>
    </row>
    <row r="14486" spans="18:26" x14ac:dyDescent="0.2">
      <c r="R14486" s="34"/>
      <c r="S14486" s="34"/>
      <c r="T14486" s="34"/>
      <c r="U14486" s="34"/>
      <c r="V14486" s="34"/>
      <c r="W14486" s="34"/>
      <c r="X14486" s="34"/>
      <c r="Y14486" s="34"/>
      <c r="Z14486" s="34"/>
    </row>
    <row r="14487" spans="18:26" x14ac:dyDescent="0.2">
      <c r="R14487" s="34"/>
      <c r="S14487" s="34"/>
      <c r="T14487" s="34"/>
      <c r="U14487" s="34"/>
      <c r="V14487" s="34"/>
      <c r="W14487" s="34"/>
      <c r="X14487" s="34"/>
      <c r="Y14487" s="34"/>
      <c r="Z14487" s="34"/>
    </row>
    <row r="14488" spans="18:26" x14ac:dyDescent="0.2">
      <c r="R14488" s="34"/>
      <c r="S14488" s="34"/>
      <c r="T14488" s="34"/>
      <c r="U14488" s="34"/>
      <c r="V14488" s="34"/>
      <c r="W14488" s="34"/>
      <c r="X14488" s="34"/>
      <c r="Y14488" s="34"/>
      <c r="Z14488" s="34"/>
    </row>
    <row r="14489" spans="18:26" x14ac:dyDescent="0.2">
      <c r="R14489" s="34"/>
      <c r="S14489" s="34"/>
      <c r="T14489" s="34"/>
      <c r="U14489" s="34"/>
      <c r="V14489" s="34"/>
      <c r="W14489" s="34"/>
      <c r="X14489" s="34"/>
      <c r="Y14489" s="34"/>
      <c r="Z14489" s="34"/>
    </row>
    <row r="14490" spans="18:26" x14ac:dyDescent="0.2">
      <c r="R14490" s="34"/>
      <c r="S14490" s="34"/>
      <c r="T14490" s="34"/>
      <c r="U14490" s="34"/>
      <c r="V14490" s="34"/>
      <c r="W14490" s="34"/>
      <c r="X14490" s="34"/>
      <c r="Y14490" s="34"/>
      <c r="Z14490" s="34"/>
    </row>
    <row r="14491" spans="18:26" x14ac:dyDescent="0.2">
      <c r="R14491" s="34"/>
      <c r="S14491" s="34"/>
      <c r="T14491" s="34"/>
      <c r="U14491" s="34"/>
      <c r="V14491" s="34"/>
      <c r="W14491" s="34"/>
      <c r="X14491" s="34"/>
      <c r="Y14491" s="34"/>
      <c r="Z14491" s="34"/>
    </row>
    <row r="14492" spans="18:26" x14ac:dyDescent="0.2">
      <c r="R14492" s="34"/>
      <c r="S14492" s="34"/>
      <c r="T14492" s="34"/>
      <c r="U14492" s="34"/>
      <c r="V14492" s="34"/>
      <c r="W14492" s="34"/>
      <c r="X14492" s="34"/>
      <c r="Y14492" s="34"/>
      <c r="Z14492" s="34"/>
    </row>
    <row r="14493" spans="18:26" x14ac:dyDescent="0.2">
      <c r="R14493" s="34"/>
      <c r="S14493" s="34"/>
      <c r="T14493" s="34"/>
      <c r="U14493" s="34"/>
      <c r="V14493" s="34"/>
      <c r="W14493" s="34"/>
      <c r="X14493" s="34"/>
      <c r="Y14493" s="34"/>
      <c r="Z14493" s="34"/>
    </row>
    <row r="14494" spans="18:26" x14ac:dyDescent="0.2">
      <c r="R14494" s="34"/>
      <c r="S14494" s="34"/>
      <c r="T14494" s="34"/>
      <c r="U14494" s="34"/>
      <c r="V14494" s="34"/>
      <c r="W14494" s="34"/>
      <c r="X14494" s="34"/>
      <c r="Y14494" s="34"/>
      <c r="Z14494" s="34"/>
    </row>
    <row r="14495" spans="18:26" x14ac:dyDescent="0.2">
      <c r="R14495" s="34"/>
      <c r="S14495" s="34"/>
      <c r="T14495" s="34"/>
      <c r="U14495" s="34"/>
      <c r="V14495" s="34"/>
      <c r="W14495" s="34"/>
      <c r="X14495" s="34"/>
      <c r="Y14495" s="34"/>
      <c r="Z14495" s="34"/>
    </row>
    <row r="14496" spans="18:26" x14ac:dyDescent="0.2">
      <c r="R14496" s="34"/>
      <c r="S14496" s="34"/>
      <c r="T14496" s="34"/>
      <c r="U14496" s="34"/>
      <c r="V14496" s="34"/>
      <c r="W14496" s="34"/>
      <c r="X14496" s="34"/>
      <c r="Y14496" s="34"/>
      <c r="Z14496" s="34"/>
    </row>
    <row r="14497" spans="18:26" x14ac:dyDescent="0.2">
      <c r="R14497" s="34"/>
      <c r="S14497" s="34"/>
      <c r="T14497" s="34"/>
      <c r="U14497" s="34"/>
      <c r="V14497" s="34"/>
      <c r="W14497" s="34"/>
      <c r="X14497" s="34"/>
      <c r="Y14497" s="34"/>
      <c r="Z14497" s="34"/>
    </row>
    <row r="14498" spans="18:26" x14ac:dyDescent="0.2">
      <c r="R14498" s="34"/>
      <c r="S14498" s="34"/>
      <c r="T14498" s="34"/>
      <c r="U14498" s="34"/>
      <c r="V14498" s="34"/>
      <c r="W14498" s="34"/>
      <c r="X14498" s="34"/>
      <c r="Y14498" s="34"/>
      <c r="Z14498" s="34"/>
    </row>
    <row r="14499" spans="18:26" x14ac:dyDescent="0.2">
      <c r="R14499" s="34"/>
      <c r="S14499" s="34"/>
      <c r="T14499" s="34"/>
      <c r="U14499" s="34"/>
      <c r="V14499" s="34"/>
      <c r="W14499" s="34"/>
      <c r="X14499" s="34"/>
      <c r="Y14499" s="34"/>
      <c r="Z14499" s="34"/>
    </row>
    <row r="14500" spans="18:26" x14ac:dyDescent="0.2">
      <c r="R14500" s="34"/>
      <c r="S14500" s="34"/>
      <c r="T14500" s="34"/>
      <c r="U14500" s="34"/>
      <c r="V14500" s="34"/>
      <c r="W14500" s="34"/>
      <c r="X14500" s="34"/>
      <c r="Y14500" s="34"/>
      <c r="Z14500" s="34"/>
    </row>
    <row r="14501" spans="18:26" x14ac:dyDescent="0.2">
      <c r="R14501" s="34"/>
      <c r="S14501" s="34"/>
      <c r="T14501" s="34"/>
      <c r="U14501" s="34"/>
      <c r="V14501" s="34"/>
      <c r="W14501" s="34"/>
      <c r="X14501" s="34"/>
      <c r="Y14501" s="34"/>
      <c r="Z14501" s="34"/>
    </row>
    <row r="14502" spans="18:26" x14ac:dyDescent="0.2">
      <c r="R14502" s="34"/>
      <c r="S14502" s="34"/>
      <c r="T14502" s="34"/>
      <c r="U14502" s="34"/>
      <c r="V14502" s="34"/>
      <c r="W14502" s="34"/>
      <c r="X14502" s="34"/>
      <c r="Y14502" s="34"/>
      <c r="Z14502" s="34"/>
    </row>
    <row r="14503" spans="18:26" x14ac:dyDescent="0.2">
      <c r="R14503" s="34"/>
      <c r="S14503" s="34"/>
      <c r="T14503" s="34"/>
      <c r="U14503" s="34"/>
      <c r="V14503" s="34"/>
      <c r="W14503" s="34"/>
      <c r="X14503" s="34"/>
      <c r="Y14503" s="34"/>
      <c r="Z14503" s="34"/>
    </row>
    <row r="14504" spans="18:26" x14ac:dyDescent="0.2">
      <c r="R14504" s="34"/>
      <c r="S14504" s="34"/>
      <c r="T14504" s="34"/>
      <c r="U14504" s="34"/>
      <c r="V14504" s="34"/>
      <c r="W14504" s="34"/>
      <c r="X14504" s="34"/>
      <c r="Y14504" s="34"/>
      <c r="Z14504" s="34"/>
    </row>
    <row r="14505" spans="18:26" x14ac:dyDescent="0.2">
      <c r="R14505" s="34"/>
      <c r="S14505" s="34"/>
      <c r="T14505" s="34"/>
      <c r="U14505" s="34"/>
      <c r="V14505" s="34"/>
      <c r="W14505" s="34"/>
      <c r="X14505" s="34"/>
      <c r="Y14505" s="34"/>
      <c r="Z14505" s="34"/>
    </row>
    <row r="14506" spans="18:26" x14ac:dyDescent="0.2">
      <c r="R14506" s="274"/>
      <c r="S14506" s="274"/>
      <c r="T14506" s="274"/>
      <c r="U14506" s="274"/>
      <c r="V14506" s="274"/>
      <c r="W14506" s="274"/>
      <c r="X14506" s="274"/>
      <c r="Y14506" s="274"/>
      <c r="Z14506" s="274"/>
    </row>
    <row r="14507" spans="18:26" x14ac:dyDescent="0.2">
      <c r="R14507" s="274"/>
      <c r="S14507" s="274"/>
      <c r="T14507" s="274"/>
      <c r="U14507" s="274"/>
      <c r="V14507" s="274"/>
      <c r="W14507" s="274"/>
      <c r="X14507" s="274"/>
      <c r="Y14507" s="274"/>
      <c r="Z14507" s="274"/>
    </row>
    <row r="14508" spans="18:26" x14ac:dyDescent="0.2">
      <c r="R14508" s="34"/>
      <c r="S14508" s="34"/>
      <c r="T14508" s="34"/>
      <c r="U14508" s="34"/>
      <c r="V14508" s="34"/>
      <c r="W14508" s="34"/>
      <c r="X14508" s="34"/>
      <c r="Y14508" s="34"/>
      <c r="Z14508" s="34"/>
    </row>
    <row r="14509" spans="18:26" x14ac:dyDescent="0.2">
      <c r="R14509" s="34"/>
      <c r="S14509" s="34"/>
      <c r="T14509" s="34"/>
      <c r="U14509" s="34"/>
      <c r="V14509" s="34"/>
      <c r="W14509" s="34"/>
      <c r="X14509" s="34"/>
      <c r="Y14509" s="34"/>
      <c r="Z14509" s="34"/>
    </row>
    <row r="14510" spans="18:26" x14ac:dyDescent="0.2">
      <c r="R14510" s="34"/>
      <c r="S14510" s="34"/>
      <c r="T14510" s="34"/>
      <c r="U14510" s="34"/>
      <c r="V14510" s="34"/>
      <c r="W14510" s="34"/>
      <c r="X14510" s="34"/>
      <c r="Y14510" s="34"/>
      <c r="Z14510" s="34"/>
    </row>
    <row r="14511" spans="18:26" x14ac:dyDescent="0.2">
      <c r="R14511" s="34"/>
      <c r="S14511" s="34"/>
      <c r="T14511" s="34"/>
      <c r="U14511" s="34"/>
      <c r="V14511" s="34"/>
      <c r="W14511" s="34"/>
      <c r="X14511" s="34"/>
      <c r="Y14511" s="34"/>
      <c r="Z14511" s="34"/>
    </row>
    <row r="14512" spans="18:26" x14ac:dyDescent="0.2">
      <c r="R14512" s="34"/>
      <c r="S14512" s="34"/>
      <c r="T14512" s="34"/>
      <c r="U14512" s="34"/>
      <c r="V14512" s="34"/>
      <c r="W14512" s="34"/>
      <c r="X14512" s="34"/>
      <c r="Y14512" s="34"/>
      <c r="Z14512" s="34"/>
    </row>
    <row r="14513" spans="18:26" x14ac:dyDescent="0.2">
      <c r="R14513" s="34"/>
      <c r="S14513" s="34"/>
      <c r="T14513" s="34"/>
      <c r="U14513" s="34"/>
      <c r="V14513" s="34"/>
      <c r="W14513" s="34"/>
      <c r="X14513" s="34"/>
      <c r="Y14513" s="34"/>
      <c r="Z14513" s="34"/>
    </row>
    <row r="14514" spans="18:26" x14ac:dyDescent="0.2">
      <c r="R14514" s="34"/>
      <c r="S14514" s="34"/>
      <c r="T14514" s="34"/>
      <c r="U14514" s="34"/>
      <c r="V14514" s="34"/>
      <c r="W14514" s="34"/>
      <c r="X14514" s="34"/>
      <c r="Y14514" s="34"/>
      <c r="Z14514" s="34"/>
    </row>
    <row r="14515" spans="18:26" x14ac:dyDescent="0.2">
      <c r="R14515" s="274"/>
      <c r="S14515" s="274"/>
      <c r="T14515" s="274"/>
      <c r="U14515" s="274"/>
      <c r="V14515" s="274"/>
      <c r="W14515" s="274"/>
      <c r="X14515" s="274"/>
      <c r="Y14515" s="274"/>
      <c r="Z14515" s="274"/>
    </row>
    <row r="14516" spans="18:26" x14ac:dyDescent="0.2">
      <c r="R14516" s="274"/>
      <c r="S14516" s="274"/>
      <c r="T14516" s="274"/>
      <c r="U14516" s="274"/>
      <c r="V14516" s="274"/>
      <c r="W14516" s="274"/>
      <c r="X14516" s="274"/>
      <c r="Y14516" s="274"/>
      <c r="Z14516" s="274"/>
    </row>
    <row r="14517" spans="18:26" x14ac:dyDescent="0.2">
      <c r="R14517" s="34"/>
      <c r="S14517" s="34"/>
      <c r="T14517" s="34"/>
      <c r="U14517" s="34"/>
      <c r="V14517" s="34"/>
      <c r="W14517" s="34"/>
      <c r="X14517" s="34"/>
      <c r="Y14517" s="34"/>
      <c r="Z14517" s="34"/>
    </row>
    <row r="14518" spans="18:26" x14ac:dyDescent="0.2">
      <c r="R14518" s="34"/>
      <c r="S14518" s="34"/>
      <c r="T14518" s="34"/>
      <c r="U14518" s="34"/>
      <c r="V14518" s="34"/>
      <c r="W14518" s="34"/>
      <c r="X14518" s="34"/>
      <c r="Y14518" s="34"/>
      <c r="Z14518" s="34"/>
    </row>
    <row r="14519" spans="18:26" x14ac:dyDescent="0.2">
      <c r="R14519" s="34"/>
      <c r="S14519" s="34"/>
      <c r="T14519" s="34"/>
      <c r="U14519" s="34"/>
      <c r="V14519" s="34"/>
      <c r="W14519" s="34"/>
      <c r="X14519" s="34"/>
      <c r="Y14519" s="34"/>
      <c r="Z14519" s="34"/>
    </row>
    <row r="14520" spans="18:26" x14ac:dyDescent="0.2">
      <c r="R14520" s="34"/>
      <c r="S14520" s="34"/>
      <c r="T14520" s="34"/>
      <c r="U14520" s="34"/>
      <c r="V14520" s="34"/>
      <c r="W14520" s="34"/>
      <c r="X14520" s="34"/>
      <c r="Y14520" s="34"/>
      <c r="Z14520" s="34"/>
    </row>
    <row r="14521" spans="18:26" x14ac:dyDescent="0.2">
      <c r="R14521" s="34"/>
      <c r="S14521" s="34"/>
      <c r="T14521" s="34"/>
      <c r="U14521" s="34"/>
      <c r="V14521" s="34"/>
      <c r="W14521" s="34"/>
      <c r="X14521" s="34"/>
      <c r="Y14521" s="34"/>
      <c r="Z14521" s="34"/>
    </row>
    <row r="14522" spans="18:26" x14ac:dyDescent="0.2">
      <c r="R14522" s="34"/>
      <c r="S14522" s="34"/>
      <c r="T14522" s="34"/>
      <c r="U14522" s="34"/>
      <c r="V14522" s="34"/>
      <c r="W14522" s="34"/>
      <c r="X14522" s="34"/>
      <c r="Y14522" s="34"/>
      <c r="Z14522" s="34"/>
    </row>
    <row r="14523" spans="18:26" x14ac:dyDescent="0.2">
      <c r="R14523" s="34"/>
      <c r="S14523" s="34"/>
      <c r="T14523" s="34"/>
      <c r="U14523" s="34"/>
      <c r="V14523" s="34"/>
      <c r="W14523" s="34"/>
      <c r="X14523" s="34"/>
      <c r="Y14523" s="34"/>
      <c r="Z14523" s="34"/>
    </row>
    <row r="14524" spans="18:26" x14ac:dyDescent="0.2">
      <c r="R14524" s="34"/>
      <c r="S14524" s="34"/>
      <c r="T14524" s="34"/>
      <c r="U14524" s="34"/>
      <c r="V14524" s="34"/>
      <c r="W14524" s="34"/>
      <c r="X14524" s="34"/>
      <c r="Y14524" s="34"/>
      <c r="Z14524" s="34"/>
    </row>
    <row r="14525" spans="18:26" x14ac:dyDescent="0.2">
      <c r="R14525" s="34"/>
      <c r="S14525" s="34"/>
      <c r="T14525" s="34"/>
      <c r="U14525" s="34"/>
      <c r="V14525" s="34"/>
      <c r="W14525" s="34"/>
      <c r="X14525" s="34"/>
      <c r="Y14525" s="34"/>
      <c r="Z14525" s="34"/>
    </row>
    <row r="14526" spans="18:26" x14ac:dyDescent="0.2">
      <c r="R14526" s="34"/>
      <c r="S14526" s="34"/>
      <c r="T14526" s="34"/>
      <c r="U14526" s="34"/>
      <c r="V14526" s="34"/>
      <c r="W14526" s="34"/>
      <c r="X14526" s="34"/>
      <c r="Y14526" s="34"/>
      <c r="Z14526" s="34"/>
    </row>
    <row r="14527" spans="18:26" x14ac:dyDescent="0.2">
      <c r="R14527" s="34"/>
      <c r="S14527" s="34"/>
      <c r="T14527" s="34"/>
      <c r="U14527" s="34"/>
      <c r="V14527" s="34"/>
      <c r="W14527" s="34"/>
      <c r="X14527" s="34"/>
      <c r="Y14527" s="34"/>
      <c r="Z14527" s="34"/>
    </row>
    <row r="14528" spans="18:26" x14ac:dyDescent="0.2">
      <c r="R14528" s="34"/>
      <c r="S14528" s="34"/>
      <c r="T14528" s="34"/>
      <c r="U14528" s="34"/>
      <c r="V14528" s="34"/>
      <c r="W14528" s="34"/>
      <c r="X14528" s="34"/>
      <c r="Y14528" s="34"/>
      <c r="Z14528" s="34"/>
    </row>
    <row r="14529" spans="18:26" x14ac:dyDescent="0.2">
      <c r="R14529" s="34"/>
      <c r="S14529" s="34"/>
      <c r="T14529" s="34"/>
      <c r="U14529" s="34"/>
      <c r="V14529" s="34"/>
      <c r="W14529" s="34"/>
      <c r="X14529" s="34"/>
      <c r="Y14529" s="34"/>
      <c r="Z14529" s="34"/>
    </row>
    <row r="14530" spans="18:26" x14ac:dyDescent="0.2">
      <c r="R14530" s="34"/>
      <c r="S14530" s="34"/>
      <c r="T14530" s="34"/>
      <c r="U14530" s="34"/>
      <c r="V14530" s="34"/>
      <c r="W14530" s="34"/>
      <c r="X14530" s="34"/>
      <c r="Y14530" s="34"/>
      <c r="Z14530" s="34"/>
    </row>
    <row r="14531" spans="18:26" x14ac:dyDescent="0.2">
      <c r="R14531" s="34"/>
      <c r="S14531" s="34"/>
      <c r="T14531" s="34"/>
      <c r="U14531" s="34"/>
      <c r="V14531" s="34"/>
      <c r="W14531" s="34"/>
      <c r="X14531" s="34"/>
      <c r="Y14531" s="34"/>
      <c r="Z14531" s="34"/>
    </row>
    <row r="14532" spans="18:26" x14ac:dyDescent="0.2">
      <c r="R14532" s="34"/>
      <c r="S14532" s="34"/>
      <c r="T14532" s="34"/>
      <c r="U14532" s="34"/>
      <c r="V14532" s="34"/>
      <c r="W14532" s="34"/>
      <c r="X14532" s="34"/>
      <c r="Y14532" s="34"/>
      <c r="Z14532" s="34"/>
    </row>
    <row r="14533" spans="18:26" x14ac:dyDescent="0.2">
      <c r="R14533" s="34"/>
      <c r="S14533" s="34"/>
      <c r="T14533" s="34"/>
      <c r="U14533" s="34"/>
      <c r="V14533" s="34"/>
      <c r="W14533" s="34"/>
      <c r="X14533" s="34"/>
      <c r="Y14533" s="34"/>
      <c r="Z14533" s="34"/>
    </row>
    <row r="14534" spans="18:26" x14ac:dyDescent="0.2">
      <c r="R14534" s="34"/>
      <c r="S14534" s="34"/>
      <c r="T14534" s="34"/>
      <c r="U14534" s="34"/>
      <c r="V14534" s="34"/>
      <c r="W14534" s="34"/>
      <c r="X14534" s="34"/>
      <c r="Y14534" s="34"/>
      <c r="Z14534" s="34"/>
    </row>
    <row r="14535" spans="18:26" x14ac:dyDescent="0.2">
      <c r="R14535" s="34"/>
      <c r="S14535" s="34"/>
      <c r="T14535" s="34"/>
      <c r="U14535" s="34"/>
      <c r="V14535" s="34"/>
      <c r="W14535" s="34"/>
      <c r="X14535" s="34"/>
      <c r="Y14535" s="34"/>
      <c r="Z14535" s="34"/>
    </row>
    <row r="14536" spans="18:26" x14ac:dyDescent="0.2">
      <c r="R14536" s="34"/>
      <c r="S14536" s="34"/>
      <c r="T14536" s="34"/>
      <c r="U14536" s="34"/>
      <c r="V14536" s="34"/>
      <c r="W14536" s="34"/>
      <c r="X14536" s="34"/>
      <c r="Y14536" s="34"/>
      <c r="Z14536" s="34"/>
    </row>
    <row r="14537" spans="18:26" x14ac:dyDescent="0.2">
      <c r="R14537" s="34"/>
      <c r="S14537" s="34"/>
      <c r="T14537" s="34"/>
      <c r="U14537" s="34"/>
      <c r="V14537" s="34"/>
      <c r="W14537" s="34"/>
      <c r="X14537" s="34"/>
      <c r="Y14537" s="34"/>
      <c r="Z14537" s="34"/>
    </row>
    <row r="14538" spans="18:26" x14ac:dyDescent="0.2">
      <c r="R14538" s="34"/>
      <c r="S14538" s="34"/>
      <c r="T14538" s="34"/>
      <c r="U14538" s="34"/>
      <c r="V14538" s="34"/>
      <c r="W14538" s="34"/>
      <c r="X14538" s="34"/>
      <c r="Y14538" s="34"/>
      <c r="Z14538" s="34"/>
    </row>
    <row r="14539" spans="18:26" x14ac:dyDescent="0.2">
      <c r="R14539" s="34"/>
      <c r="S14539" s="34"/>
      <c r="T14539" s="34"/>
      <c r="U14539" s="34"/>
      <c r="V14539" s="34"/>
      <c r="W14539" s="34"/>
      <c r="X14539" s="34"/>
      <c r="Y14539" s="34"/>
      <c r="Z14539" s="34"/>
    </row>
    <row r="14540" spans="18:26" x14ac:dyDescent="0.2">
      <c r="R14540" s="34"/>
      <c r="S14540" s="34"/>
      <c r="T14540" s="34"/>
      <c r="U14540" s="34"/>
      <c r="V14540" s="34"/>
      <c r="W14540" s="34"/>
      <c r="X14540" s="34"/>
      <c r="Y14540" s="34"/>
      <c r="Z14540" s="34"/>
    </row>
    <row r="14541" spans="18:26" x14ac:dyDescent="0.2">
      <c r="R14541" s="34"/>
      <c r="S14541" s="34"/>
      <c r="T14541" s="34"/>
      <c r="U14541" s="34"/>
      <c r="V14541" s="34"/>
      <c r="W14541" s="34"/>
      <c r="X14541" s="34"/>
      <c r="Y14541" s="34"/>
      <c r="Z14541" s="34"/>
    </row>
    <row r="14542" spans="18:26" x14ac:dyDescent="0.2">
      <c r="R14542" s="34"/>
      <c r="S14542" s="34"/>
      <c r="T14542" s="34"/>
      <c r="U14542" s="34"/>
      <c r="V14542" s="34"/>
      <c r="W14542" s="34"/>
      <c r="X14542" s="34"/>
      <c r="Y14542" s="34"/>
      <c r="Z14542" s="34"/>
    </row>
    <row r="14543" spans="18:26" x14ac:dyDescent="0.2">
      <c r="R14543" s="34"/>
      <c r="S14543" s="34"/>
      <c r="T14543" s="34"/>
      <c r="U14543" s="34"/>
      <c r="V14543" s="34"/>
      <c r="W14543" s="34"/>
      <c r="X14543" s="34"/>
      <c r="Y14543" s="34"/>
      <c r="Z14543" s="34"/>
    </row>
    <row r="14544" spans="18:26" x14ac:dyDescent="0.2">
      <c r="R14544" s="34"/>
      <c r="S14544" s="34"/>
      <c r="T14544" s="34"/>
      <c r="U14544" s="34"/>
      <c r="V14544" s="34"/>
      <c r="W14544" s="34"/>
      <c r="X14544" s="34"/>
      <c r="Y14544" s="34"/>
      <c r="Z14544" s="34"/>
    </row>
    <row r="14545" spans="18:26" x14ac:dyDescent="0.2">
      <c r="R14545" s="34"/>
      <c r="S14545" s="34"/>
      <c r="T14545" s="34"/>
      <c r="U14545" s="34"/>
      <c r="V14545" s="34"/>
      <c r="W14545" s="34"/>
      <c r="X14545" s="34"/>
      <c r="Y14545" s="34"/>
      <c r="Z14545" s="34"/>
    </row>
    <row r="14546" spans="18:26" x14ac:dyDescent="0.2">
      <c r="R14546" s="34"/>
      <c r="S14546" s="34"/>
      <c r="T14546" s="34"/>
      <c r="U14546" s="34"/>
      <c r="V14546" s="34"/>
      <c r="W14546" s="34"/>
      <c r="X14546" s="34"/>
      <c r="Y14546" s="34"/>
      <c r="Z14546" s="34"/>
    </row>
    <row r="14547" spans="18:26" x14ac:dyDescent="0.2">
      <c r="R14547" s="34"/>
      <c r="S14547" s="34"/>
      <c r="T14547" s="34"/>
      <c r="U14547" s="34"/>
      <c r="V14547" s="34"/>
      <c r="W14547" s="34"/>
      <c r="X14547" s="34"/>
      <c r="Y14547" s="34"/>
      <c r="Z14547" s="34"/>
    </row>
    <row r="14548" spans="18:26" x14ac:dyDescent="0.2">
      <c r="R14548" s="34"/>
      <c r="S14548" s="34"/>
      <c r="T14548" s="34"/>
      <c r="U14548" s="34"/>
      <c r="V14548" s="34"/>
      <c r="W14548" s="34"/>
      <c r="X14548" s="34"/>
      <c r="Y14548" s="34"/>
      <c r="Z14548" s="34"/>
    </row>
    <row r="14549" spans="18:26" x14ac:dyDescent="0.2">
      <c r="R14549" s="34"/>
      <c r="S14549" s="34"/>
      <c r="T14549" s="34"/>
      <c r="U14549" s="34"/>
      <c r="V14549" s="34"/>
      <c r="W14549" s="34"/>
      <c r="X14549" s="34"/>
      <c r="Y14549" s="34"/>
      <c r="Z14549" s="34"/>
    </row>
    <row r="14550" spans="18:26" x14ac:dyDescent="0.2">
      <c r="R14550" s="34"/>
      <c r="S14550" s="34"/>
      <c r="T14550" s="34"/>
      <c r="U14550" s="34"/>
      <c r="V14550" s="34"/>
      <c r="W14550" s="34"/>
      <c r="X14550" s="34"/>
      <c r="Y14550" s="34"/>
      <c r="Z14550" s="34"/>
    </row>
    <row r="14551" spans="18:26" x14ac:dyDescent="0.2">
      <c r="R14551" s="34"/>
      <c r="S14551" s="34"/>
      <c r="T14551" s="34"/>
      <c r="U14551" s="34"/>
      <c r="V14551" s="34"/>
      <c r="W14551" s="34"/>
      <c r="X14551" s="34"/>
      <c r="Y14551" s="34"/>
      <c r="Z14551" s="34"/>
    </row>
    <row r="14552" spans="18:26" x14ac:dyDescent="0.2">
      <c r="R14552" s="34"/>
      <c r="S14552" s="34"/>
      <c r="T14552" s="34"/>
      <c r="U14552" s="34"/>
      <c r="V14552" s="34"/>
      <c r="W14552" s="34"/>
      <c r="X14552" s="34"/>
      <c r="Y14552" s="34"/>
      <c r="Z14552" s="34"/>
    </row>
    <row r="14553" spans="18:26" x14ac:dyDescent="0.2">
      <c r="R14553" s="34"/>
      <c r="S14553" s="34"/>
      <c r="T14553" s="34"/>
      <c r="U14553" s="34"/>
      <c r="V14553" s="34"/>
      <c r="W14553" s="34"/>
      <c r="X14553" s="34"/>
      <c r="Y14553" s="34"/>
      <c r="Z14553" s="34"/>
    </row>
    <row r="14554" spans="18:26" x14ac:dyDescent="0.2">
      <c r="R14554" s="34"/>
      <c r="S14554" s="34"/>
      <c r="T14554" s="34"/>
      <c r="U14554" s="34"/>
      <c r="V14554" s="34"/>
      <c r="W14554" s="34"/>
      <c r="X14554" s="34"/>
      <c r="Y14554" s="34"/>
      <c r="Z14554" s="34"/>
    </row>
    <row r="14555" spans="18:26" x14ac:dyDescent="0.2">
      <c r="R14555" s="34"/>
      <c r="S14555" s="34"/>
      <c r="T14555" s="34"/>
      <c r="U14555" s="34"/>
      <c r="V14555" s="34"/>
      <c r="W14555" s="34"/>
      <c r="X14555" s="34"/>
      <c r="Y14555" s="34"/>
      <c r="Z14555" s="34"/>
    </row>
    <row r="14556" spans="18:26" x14ac:dyDescent="0.2">
      <c r="R14556" s="34"/>
      <c r="S14556" s="34"/>
      <c r="T14556" s="34"/>
      <c r="U14556" s="34"/>
      <c r="V14556" s="34"/>
      <c r="W14556" s="34"/>
      <c r="X14556" s="34"/>
      <c r="Y14556" s="34"/>
      <c r="Z14556" s="34"/>
    </row>
    <row r="14557" spans="18:26" x14ac:dyDescent="0.2">
      <c r="R14557" s="34"/>
      <c r="S14557" s="34"/>
      <c r="T14557" s="34"/>
      <c r="U14557" s="34"/>
      <c r="V14557" s="34"/>
      <c r="W14557" s="34"/>
      <c r="X14557" s="34"/>
      <c r="Y14557" s="34"/>
      <c r="Z14557" s="34"/>
    </row>
    <row r="14558" spans="18:26" x14ac:dyDescent="0.2">
      <c r="R14558" s="34"/>
      <c r="S14558" s="34"/>
      <c r="T14558" s="34"/>
      <c r="U14558" s="34"/>
      <c r="V14558" s="34"/>
      <c r="W14558" s="34"/>
      <c r="X14558" s="34"/>
      <c r="Y14558" s="34"/>
      <c r="Z14558" s="34"/>
    </row>
    <row r="14559" spans="18:26" x14ac:dyDescent="0.2">
      <c r="R14559" s="34"/>
      <c r="S14559" s="34"/>
      <c r="T14559" s="34"/>
      <c r="U14559" s="34"/>
      <c r="V14559" s="34"/>
      <c r="W14559" s="34"/>
      <c r="X14559" s="34"/>
      <c r="Y14559" s="34"/>
      <c r="Z14559" s="34"/>
    </row>
    <row r="14560" spans="18:26" x14ac:dyDescent="0.2">
      <c r="R14560" s="34"/>
      <c r="S14560" s="34"/>
      <c r="T14560" s="34"/>
      <c r="U14560" s="34"/>
      <c r="V14560" s="34"/>
      <c r="W14560" s="34"/>
      <c r="X14560" s="34"/>
      <c r="Y14560" s="34"/>
      <c r="Z14560" s="34"/>
    </row>
    <row r="14561" spans="18:26" x14ac:dyDescent="0.2">
      <c r="R14561" s="34"/>
      <c r="S14561" s="34"/>
      <c r="T14561" s="34"/>
      <c r="U14561" s="34"/>
      <c r="V14561" s="34"/>
      <c r="W14561" s="34"/>
      <c r="X14561" s="34"/>
      <c r="Y14561" s="34"/>
      <c r="Z14561" s="34"/>
    </row>
    <row r="14562" spans="18:26" x14ac:dyDescent="0.2">
      <c r="R14562" s="34"/>
      <c r="S14562" s="34"/>
      <c r="T14562" s="34"/>
      <c r="U14562" s="34"/>
      <c r="V14562" s="34"/>
      <c r="W14562" s="34"/>
      <c r="X14562" s="34"/>
      <c r="Y14562" s="34"/>
      <c r="Z14562" s="34"/>
    </row>
    <row r="14563" spans="18:26" x14ac:dyDescent="0.2">
      <c r="R14563" s="34"/>
      <c r="S14563" s="34"/>
      <c r="T14563" s="34"/>
      <c r="U14563" s="34"/>
      <c r="V14563" s="34"/>
      <c r="W14563" s="34"/>
      <c r="X14563" s="34"/>
      <c r="Y14563" s="34"/>
      <c r="Z14563" s="34"/>
    </row>
    <row r="14564" spans="18:26" x14ac:dyDescent="0.2">
      <c r="R14564" s="34"/>
      <c r="S14564" s="34"/>
      <c r="T14564" s="34"/>
      <c r="U14564" s="34"/>
      <c r="V14564" s="34"/>
      <c r="W14564" s="34"/>
      <c r="X14564" s="34"/>
      <c r="Y14564" s="34"/>
      <c r="Z14564" s="34"/>
    </row>
    <row r="14565" spans="18:26" x14ac:dyDescent="0.2">
      <c r="R14565" s="34"/>
      <c r="S14565" s="34"/>
      <c r="T14565" s="34"/>
      <c r="U14565" s="34"/>
      <c r="V14565" s="34"/>
      <c r="W14565" s="34"/>
      <c r="X14565" s="34"/>
      <c r="Y14565" s="34"/>
      <c r="Z14565" s="34"/>
    </row>
    <row r="14566" spans="18:26" x14ac:dyDescent="0.2">
      <c r="R14566" s="34"/>
      <c r="S14566" s="34"/>
      <c r="T14566" s="34"/>
      <c r="U14566" s="34"/>
      <c r="V14566" s="34"/>
      <c r="W14566" s="34"/>
      <c r="X14566" s="34"/>
      <c r="Y14566" s="34"/>
      <c r="Z14566" s="34"/>
    </row>
    <row r="14567" spans="18:26" x14ac:dyDescent="0.2">
      <c r="R14567" s="34"/>
      <c r="S14567" s="34"/>
      <c r="T14567" s="34"/>
      <c r="U14567" s="34"/>
      <c r="V14567" s="34"/>
      <c r="W14567" s="34"/>
      <c r="X14567" s="34"/>
      <c r="Y14567" s="34"/>
      <c r="Z14567" s="34"/>
    </row>
    <row r="14568" spans="18:26" x14ac:dyDescent="0.2">
      <c r="R14568" s="34"/>
      <c r="S14568" s="34"/>
      <c r="T14568" s="34"/>
      <c r="U14568" s="34"/>
      <c r="V14568" s="34"/>
      <c r="W14568" s="34"/>
      <c r="X14568" s="34"/>
      <c r="Y14568" s="34"/>
      <c r="Z14568" s="34"/>
    </row>
    <row r="14569" spans="18:26" x14ac:dyDescent="0.2">
      <c r="R14569" s="34"/>
      <c r="S14569" s="34"/>
      <c r="T14569" s="34"/>
      <c r="U14569" s="34"/>
      <c r="V14569" s="34"/>
      <c r="W14569" s="34"/>
      <c r="X14569" s="34"/>
      <c r="Y14569" s="34"/>
      <c r="Z14569" s="34"/>
    </row>
    <row r="14570" spans="18:26" x14ac:dyDescent="0.2">
      <c r="R14570" s="34"/>
      <c r="S14570" s="34"/>
      <c r="T14570" s="34"/>
      <c r="U14570" s="34"/>
      <c r="V14570" s="34"/>
      <c r="W14570" s="34"/>
      <c r="X14570" s="34"/>
      <c r="Y14570" s="34"/>
      <c r="Z14570" s="34"/>
    </row>
    <row r="14571" spans="18:26" x14ac:dyDescent="0.2">
      <c r="R14571" s="34"/>
      <c r="S14571" s="34"/>
      <c r="T14571" s="34"/>
      <c r="U14571" s="34"/>
      <c r="V14571" s="34"/>
      <c r="W14571" s="34"/>
      <c r="X14571" s="34"/>
      <c r="Y14571" s="34"/>
      <c r="Z14571" s="34"/>
    </row>
    <row r="14572" spans="18:26" x14ac:dyDescent="0.2">
      <c r="R14572" s="34"/>
      <c r="S14572" s="34"/>
      <c r="T14572" s="34"/>
      <c r="U14572" s="34"/>
      <c r="V14572" s="34"/>
      <c r="W14572" s="34"/>
      <c r="X14572" s="34"/>
      <c r="Y14572" s="34"/>
      <c r="Z14572" s="34"/>
    </row>
    <row r="14573" spans="18:26" x14ac:dyDescent="0.2">
      <c r="R14573" s="34"/>
      <c r="S14573" s="34"/>
      <c r="T14573" s="34"/>
      <c r="U14573" s="34"/>
      <c r="V14573" s="34"/>
      <c r="W14573" s="34"/>
      <c r="X14573" s="34"/>
      <c r="Y14573" s="34"/>
      <c r="Z14573" s="34"/>
    </row>
    <row r="14574" spans="18:26" x14ac:dyDescent="0.2">
      <c r="R14574" s="34"/>
      <c r="S14574" s="34"/>
      <c r="T14574" s="34"/>
      <c r="U14574" s="34"/>
      <c r="V14574" s="34"/>
      <c r="W14574" s="34"/>
      <c r="X14574" s="34"/>
      <c r="Y14574" s="34"/>
      <c r="Z14574" s="34"/>
    </row>
    <row r="14575" spans="18:26" x14ac:dyDescent="0.2">
      <c r="R14575" s="34"/>
      <c r="S14575" s="34"/>
      <c r="T14575" s="34"/>
      <c r="U14575" s="34"/>
      <c r="V14575" s="34"/>
      <c r="W14575" s="34"/>
      <c r="X14575" s="34"/>
      <c r="Y14575" s="34"/>
      <c r="Z14575" s="34"/>
    </row>
    <row r="14576" spans="18:26" x14ac:dyDescent="0.2">
      <c r="R14576" s="34"/>
      <c r="S14576" s="34"/>
      <c r="T14576" s="34"/>
      <c r="U14576" s="34"/>
      <c r="V14576" s="34"/>
      <c r="W14576" s="34"/>
      <c r="X14576" s="34"/>
      <c r="Y14576" s="34"/>
      <c r="Z14576" s="34"/>
    </row>
    <row r="14577" spans="18:26" x14ac:dyDescent="0.2">
      <c r="R14577" s="34"/>
      <c r="S14577" s="34"/>
      <c r="T14577" s="34"/>
      <c r="U14577" s="34"/>
      <c r="V14577" s="34"/>
      <c r="W14577" s="34"/>
      <c r="X14577" s="34"/>
      <c r="Y14577" s="34"/>
      <c r="Z14577" s="34"/>
    </row>
    <row r="14578" spans="18:26" x14ac:dyDescent="0.2">
      <c r="R14578" s="34"/>
      <c r="S14578" s="34"/>
      <c r="T14578" s="34"/>
      <c r="U14578" s="34"/>
      <c r="V14578" s="34"/>
      <c r="W14578" s="34"/>
      <c r="X14578" s="34"/>
      <c r="Y14578" s="34"/>
      <c r="Z14578" s="34"/>
    </row>
    <row r="14579" spans="18:26" x14ac:dyDescent="0.2">
      <c r="R14579" s="34"/>
      <c r="S14579" s="34"/>
      <c r="T14579" s="34"/>
      <c r="U14579" s="34"/>
      <c r="V14579" s="34"/>
      <c r="W14579" s="34"/>
      <c r="X14579" s="34"/>
      <c r="Y14579" s="34"/>
      <c r="Z14579" s="34"/>
    </row>
    <row r="14580" spans="18:26" x14ac:dyDescent="0.2">
      <c r="R14580" s="34"/>
      <c r="S14580" s="34"/>
      <c r="T14580" s="34"/>
      <c r="U14580" s="34"/>
      <c r="V14580" s="34"/>
      <c r="W14580" s="34"/>
      <c r="X14580" s="34"/>
      <c r="Y14580" s="34"/>
      <c r="Z14580" s="34"/>
    </row>
    <row r="14581" spans="18:26" x14ac:dyDescent="0.2">
      <c r="R14581" s="34"/>
      <c r="S14581" s="34"/>
      <c r="T14581" s="34"/>
      <c r="U14581" s="34"/>
      <c r="V14581" s="34"/>
      <c r="W14581" s="34"/>
      <c r="X14581" s="34"/>
      <c r="Y14581" s="34"/>
      <c r="Z14581" s="34"/>
    </row>
    <row r="14582" spans="18:26" x14ac:dyDescent="0.2">
      <c r="R14582" s="34"/>
      <c r="S14582" s="34"/>
      <c r="T14582" s="34"/>
      <c r="U14582" s="34"/>
      <c r="V14582" s="34"/>
      <c r="W14582" s="34"/>
      <c r="X14582" s="34"/>
      <c r="Y14582" s="34"/>
      <c r="Z14582" s="34"/>
    </row>
    <row r="14583" spans="18:26" x14ac:dyDescent="0.2">
      <c r="R14583" s="34"/>
      <c r="S14583" s="34"/>
      <c r="T14583" s="34"/>
      <c r="U14583" s="34"/>
      <c r="V14583" s="34"/>
      <c r="W14583" s="34"/>
      <c r="X14583" s="34"/>
      <c r="Y14583" s="34"/>
      <c r="Z14583" s="34"/>
    </row>
    <row r="14584" spans="18:26" x14ac:dyDescent="0.2">
      <c r="R14584" s="34"/>
      <c r="S14584" s="34"/>
      <c r="T14584" s="34"/>
      <c r="U14584" s="34"/>
      <c r="V14584" s="34"/>
      <c r="W14584" s="34"/>
      <c r="X14584" s="34"/>
      <c r="Y14584" s="34"/>
      <c r="Z14584" s="34"/>
    </row>
    <row r="14585" spans="18:26" x14ac:dyDescent="0.2">
      <c r="R14585" s="34"/>
      <c r="S14585" s="34"/>
      <c r="T14585" s="34"/>
      <c r="U14585" s="34"/>
      <c r="V14585" s="34"/>
      <c r="W14585" s="34"/>
      <c r="X14585" s="34"/>
      <c r="Y14585" s="34"/>
      <c r="Z14585" s="34"/>
    </row>
    <row r="14586" spans="18:26" x14ac:dyDescent="0.2">
      <c r="R14586" s="34"/>
      <c r="S14586" s="34"/>
      <c r="T14586" s="34"/>
      <c r="U14586" s="34"/>
      <c r="V14586" s="34"/>
      <c r="W14586" s="34"/>
      <c r="X14586" s="34"/>
      <c r="Y14586" s="34"/>
      <c r="Z14586" s="34"/>
    </row>
    <row r="14587" spans="18:26" x14ac:dyDescent="0.2">
      <c r="R14587" s="34"/>
      <c r="S14587" s="34"/>
      <c r="T14587" s="34"/>
      <c r="U14587" s="34"/>
      <c r="V14587" s="34"/>
      <c r="W14587" s="34"/>
      <c r="X14587" s="34"/>
      <c r="Y14587" s="34"/>
      <c r="Z14587" s="34"/>
    </row>
    <row r="14588" spans="18:26" x14ac:dyDescent="0.2">
      <c r="R14588" s="34"/>
      <c r="S14588" s="34"/>
      <c r="T14588" s="34"/>
      <c r="U14588" s="34"/>
      <c r="V14588" s="34"/>
      <c r="W14588" s="34"/>
      <c r="X14588" s="34"/>
      <c r="Y14588" s="34"/>
      <c r="Z14588" s="34"/>
    </row>
    <row r="14589" spans="18:26" x14ac:dyDescent="0.2">
      <c r="R14589" s="34"/>
      <c r="S14589" s="34"/>
      <c r="T14589" s="34"/>
      <c r="U14589" s="34"/>
      <c r="V14589" s="34"/>
      <c r="W14589" s="34"/>
      <c r="X14589" s="34"/>
      <c r="Y14589" s="34"/>
      <c r="Z14589" s="34"/>
    </row>
    <row r="14590" spans="18:26" x14ac:dyDescent="0.2">
      <c r="R14590" s="34"/>
      <c r="S14590" s="34"/>
      <c r="T14590" s="34"/>
      <c r="U14590" s="34"/>
      <c r="V14590" s="34"/>
      <c r="W14590" s="34"/>
      <c r="X14590" s="34"/>
      <c r="Y14590" s="34"/>
      <c r="Z14590" s="34"/>
    </row>
    <row r="14591" spans="18:26" x14ac:dyDescent="0.2">
      <c r="R14591" s="34"/>
      <c r="S14591" s="34"/>
      <c r="T14591" s="34"/>
      <c r="U14591" s="34"/>
      <c r="V14591" s="34"/>
      <c r="W14591" s="34"/>
      <c r="X14591" s="34"/>
      <c r="Y14591" s="34"/>
      <c r="Z14591" s="34"/>
    </row>
    <row r="14592" spans="18:26" x14ac:dyDescent="0.2">
      <c r="R14592" s="34"/>
      <c r="S14592" s="34"/>
      <c r="T14592" s="34"/>
      <c r="U14592" s="34"/>
      <c r="V14592" s="34"/>
      <c r="W14592" s="34"/>
      <c r="X14592" s="34"/>
      <c r="Y14592" s="34"/>
      <c r="Z14592" s="34"/>
    </row>
    <row r="14593" spans="18:26" x14ac:dyDescent="0.2">
      <c r="R14593" s="34"/>
      <c r="S14593" s="34"/>
      <c r="T14593" s="34"/>
      <c r="U14593" s="34"/>
      <c r="V14593" s="34"/>
      <c r="W14593" s="34"/>
      <c r="X14593" s="34"/>
      <c r="Y14593" s="34"/>
      <c r="Z14593" s="34"/>
    </row>
    <row r="14594" spans="18:26" x14ac:dyDescent="0.2">
      <c r="R14594" s="34"/>
      <c r="S14594" s="34"/>
      <c r="T14594" s="34"/>
      <c r="U14594" s="34"/>
      <c r="V14594" s="34"/>
      <c r="W14594" s="34"/>
      <c r="X14594" s="34"/>
      <c r="Y14594" s="34"/>
      <c r="Z14594" s="34"/>
    </row>
    <row r="14595" spans="18:26" x14ac:dyDescent="0.2">
      <c r="R14595" s="34"/>
      <c r="S14595" s="34"/>
      <c r="T14595" s="34"/>
      <c r="U14595" s="34"/>
      <c r="V14595" s="34"/>
      <c r="W14595" s="34"/>
      <c r="X14595" s="34"/>
      <c r="Y14595" s="34"/>
      <c r="Z14595" s="34"/>
    </row>
    <row r="14596" spans="18:26" x14ac:dyDescent="0.2">
      <c r="R14596" s="34"/>
      <c r="S14596" s="34"/>
      <c r="T14596" s="34"/>
      <c r="U14596" s="34"/>
      <c r="V14596" s="34"/>
      <c r="W14596" s="34"/>
      <c r="X14596" s="34"/>
      <c r="Y14596" s="34"/>
      <c r="Z14596" s="34"/>
    </row>
    <row r="14597" spans="18:26" x14ac:dyDescent="0.2">
      <c r="R14597" s="34"/>
      <c r="S14597" s="34"/>
      <c r="T14597" s="34"/>
      <c r="U14597" s="34"/>
      <c r="V14597" s="34"/>
      <c r="W14597" s="34"/>
      <c r="X14597" s="34"/>
      <c r="Y14597" s="34"/>
      <c r="Z14597" s="34"/>
    </row>
    <row r="14598" spans="18:26" x14ac:dyDescent="0.2">
      <c r="R14598" s="34"/>
      <c r="S14598" s="34"/>
      <c r="T14598" s="34"/>
      <c r="U14598" s="34"/>
      <c r="V14598" s="34"/>
      <c r="W14598" s="34"/>
      <c r="X14598" s="34"/>
      <c r="Y14598" s="34"/>
      <c r="Z14598" s="34"/>
    </row>
    <row r="14599" spans="18:26" x14ac:dyDescent="0.2">
      <c r="R14599" s="34"/>
      <c r="S14599" s="34"/>
      <c r="T14599" s="34"/>
      <c r="U14599" s="34"/>
      <c r="V14599" s="34"/>
      <c r="W14599" s="34"/>
      <c r="X14599" s="34"/>
      <c r="Y14599" s="34"/>
      <c r="Z14599" s="34"/>
    </row>
    <row r="14600" spans="18:26" x14ac:dyDescent="0.2">
      <c r="R14600" s="34"/>
      <c r="S14600" s="34"/>
      <c r="T14600" s="34"/>
      <c r="U14600" s="34"/>
      <c r="V14600" s="34"/>
      <c r="W14600" s="34"/>
      <c r="X14600" s="34"/>
      <c r="Y14600" s="34"/>
      <c r="Z14600" s="34"/>
    </row>
    <row r="14601" spans="18:26" x14ac:dyDescent="0.2">
      <c r="R14601" s="34"/>
      <c r="S14601" s="34"/>
      <c r="T14601" s="34"/>
      <c r="U14601" s="34"/>
      <c r="V14601" s="34"/>
      <c r="W14601" s="34"/>
      <c r="X14601" s="34"/>
      <c r="Y14601" s="34"/>
      <c r="Z14601" s="34"/>
    </row>
    <row r="14602" spans="18:26" x14ac:dyDescent="0.2">
      <c r="R14602" s="34"/>
      <c r="S14602" s="34"/>
      <c r="T14602" s="34"/>
      <c r="U14602" s="34"/>
      <c r="V14602" s="34"/>
      <c r="W14602" s="34"/>
      <c r="X14602" s="34"/>
      <c r="Y14602" s="34"/>
      <c r="Z14602" s="34"/>
    </row>
    <row r="14603" spans="18:26" x14ac:dyDescent="0.2">
      <c r="R14603" s="34"/>
      <c r="S14603" s="34"/>
      <c r="T14603" s="34"/>
      <c r="U14603" s="34"/>
      <c r="V14603" s="34"/>
      <c r="W14603" s="34"/>
      <c r="X14603" s="34"/>
      <c r="Y14603" s="34"/>
      <c r="Z14603" s="34"/>
    </row>
    <row r="14604" spans="18:26" x14ac:dyDescent="0.2">
      <c r="R14604" s="34"/>
      <c r="S14604" s="34"/>
      <c r="T14604" s="34"/>
      <c r="U14604" s="34"/>
      <c r="V14604" s="34"/>
      <c r="W14604" s="34"/>
      <c r="X14604" s="34"/>
      <c r="Y14604" s="34"/>
      <c r="Z14604" s="34"/>
    </row>
    <row r="14605" spans="18:26" x14ac:dyDescent="0.2">
      <c r="R14605" s="34"/>
      <c r="S14605" s="34"/>
      <c r="T14605" s="34"/>
      <c r="U14605" s="34"/>
      <c r="V14605" s="34"/>
      <c r="W14605" s="34"/>
      <c r="X14605" s="34"/>
      <c r="Y14605" s="34"/>
      <c r="Z14605" s="34"/>
    </row>
    <row r="14606" spans="18:26" x14ac:dyDescent="0.2">
      <c r="R14606" s="34"/>
      <c r="S14606" s="34"/>
      <c r="T14606" s="34"/>
      <c r="U14606" s="34"/>
      <c r="V14606" s="34"/>
      <c r="W14606" s="34"/>
      <c r="X14606" s="34"/>
      <c r="Y14606" s="34"/>
      <c r="Z14606" s="34"/>
    </row>
    <row r="14607" spans="18:26" x14ac:dyDescent="0.2">
      <c r="R14607" s="34"/>
      <c r="S14607" s="34"/>
      <c r="T14607" s="34"/>
      <c r="U14607" s="34"/>
      <c r="V14607" s="34"/>
      <c r="W14607" s="34"/>
      <c r="X14607" s="34"/>
      <c r="Y14607" s="34"/>
      <c r="Z14607" s="34"/>
    </row>
    <row r="14608" spans="18:26" x14ac:dyDescent="0.2">
      <c r="R14608" s="34"/>
      <c r="S14608" s="34"/>
      <c r="T14608" s="34"/>
      <c r="U14608" s="34"/>
      <c r="V14608" s="34"/>
      <c r="W14608" s="34"/>
      <c r="X14608" s="34"/>
      <c r="Y14608" s="34"/>
      <c r="Z14608" s="34"/>
    </row>
    <row r="14609" spans="18:26" x14ac:dyDescent="0.2">
      <c r="R14609" s="34"/>
      <c r="S14609" s="34"/>
      <c r="T14609" s="34"/>
      <c r="U14609" s="34"/>
      <c r="V14609" s="34"/>
      <c r="W14609" s="34"/>
      <c r="X14609" s="34"/>
      <c r="Y14609" s="34"/>
      <c r="Z14609" s="34"/>
    </row>
    <row r="14610" spans="18:26" x14ac:dyDescent="0.2">
      <c r="R14610" s="34"/>
      <c r="S14610" s="34"/>
      <c r="T14610" s="34"/>
      <c r="U14610" s="34"/>
      <c r="V14610" s="34"/>
      <c r="W14610" s="34"/>
      <c r="X14610" s="34"/>
      <c r="Y14610" s="34"/>
      <c r="Z14610" s="34"/>
    </row>
    <row r="14611" spans="18:26" x14ac:dyDescent="0.2">
      <c r="R14611" s="34"/>
      <c r="S14611" s="34"/>
      <c r="T14611" s="34"/>
      <c r="U14611" s="34"/>
      <c r="V14611" s="34"/>
      <c r="W14611" s="34"/>
      <c r="X14611" s="34"/>
      <c r="Y14611" s="34"/>
      <c r="Z14611" s="34"/>
    </row>
    <row r="14612" spans="18:26" x14ac:dyDescent="0.2">
      <c r="R14612" s="34"/>
      <c r="S14612" s="34"/>
      <c r="T14612" s="34"/>
      <c r="U14612" s="34"/>
      <c r="V14612" s="34"/>
      <c r="W14612" s="34"/>
      <c r="X14612" s="34"/>
      <c r="Y14612" s="34"/>
      <c r="Z14612" s="34"/>
    </row>
    <row r="14613" spans="18:26" x14ac:dyDescent="0.2">
      <c r="R14613" s="34"/>
      <c r="S14613" s="34"/>
      <c r="T14613" s="34"/>
      <c r="U14613" s="34"/>
      <c r="V14613" s="34"/>
      <c r="W14613" s="34"/>
      <c r="X14613" s="34"/>
      <c r="Y14613" s="34"/>
      <c r="Z14613" s="34"/>
    </row>
    <row r="14614" spans="18:26" x14ac:dyDescent="0.2">
      <c r="R14614" s="34"/>
      <c r="S14614" s="34"/>
      <c r="T14614" s="34"/>
      <c r="U14614" s="34"/>
      <c r="V14614" s="34"/>
      <c r="W14614" s="34"/>
      <c r="X14614" s="34"/>
      <c r="Y14614" s="34"/>
      <c r="Z14614" s="34"/>
    </row>
    <row r="14615" spans="18:26" x14ac:dyDescent="0.2">
      <c r="R14615" s="34"/>
      <c r="S14615" s="34"/>
      <c r="T14615" s="34"/>
      <c r="U14615" s="34"/>
      <c r="V14615" s="34"/>
      <c r="W14615" s="34"/>
      <c r="X14615" s="34"/>
      <c r="Y14615" s="34"/>
      <c r="Z14615" s="34"/>
    </row>
    <row r="14616" spans="18:26" x14ac:dyDescent="0.2">
      <c r="R14616" s="34"/>
      <c r="S14616" s="34"/>
      <c r="T14616" s="34"/>
      <c r="U14616" s="34"/>
      <c r="V14616" s="34"/>
      <c r="W14616" s="34"/>
      <c r="X14616" s="34"/>
      <c r="Y14616" s="34"/>
      <c r="Z14616" s="34"/>
    </row>
    <row r="14617" spans="18:26" x14ac:dyDescent="0.2">
      <c r="R14617" s="34"/>
      <c r="S14617" s="34"/>
      <c r="T14617" s="34"/>
      <c r="U14617" s="34"/>
      <c r="V14617" s="34"/>
      <c r="W14617" s="34"/>
      <c r="X14617" s="34"/>
      <c r="Y14617" s="34"/>
      <c r="Z14617" s="34"/>
    </row>
    <row r="14618" spans="18:26" x14ac:dyDescent="0.2">
      <c r="R14618" s="34"/>
      <c r="S14618" s="34"/>
      <c r="T14618" s="34"/>
      <c r="U14618" s="34"/>
      <c r="V14618" s="34"/>
      <c r="W14618" s="34"/>
      <c r="X14618" s="34"/>
      <c r="Y14618" s="34"/>
      <c r="Z14618" s="34"/>
    </row>
    <row r="14619" spans="18:26" x14ac:dyDescent="0.2">
      <c r="R14619" s="34"/>
      <c r="S14619" s="34"/>
      <c r="T14619" s="34"/>
      <c r="U14619" s="34"/>
      <c r="V14619" s="34"/>
      <c r="W14619" s="34"/>
      <c r="X14619" s="34"/>
      <c r="Y14619" s="34"/>
      <c r="Z14619" s="34"/>
    </row>
    <row r="14620" spans="18:26" x14ac:dyDescent="0.2">
      <c r="R14620" s="34"/>
      <c r="S14620" s="34"/>
      <c r="T14620" s="34"/>
      <c r="U14620" s="34"/>
      <c r="V14620" s="34"/>
      <c r="W14620" s="34"/>
      <c r="X14620" s="34"/>
      <c r="Y14620" s="34"/>
      <c r="Z14620" s="34"/>
    </row>
    <row r="14621" spans="18:26" x14ac:dyDescent="0.2">
      <c r="R14621" s="34"/>
      <c r="S14621" s="34"/>
      <c r="T14621" s="34"/>
      <c r="U14621" s="34"/>
      <c r="V14621" s="34"/>
      <c r="W14621" s="34"/>
      <c r="X14621" s="34"/>
      <c r="Y14621" s="34"/>
      <c r="Z14621" s="34"/>
    </row>
    <row r="14622" spans="18:26" x14ac:dyDescent="0.2">
      <c r="R14622" s="34"/>
      <c r="S14622" s="34"/>
      <c r="T14622" s="34"/>
      <c r="U14622" s="34"/>
      <c r="V14622" s="34"/>
      <c r="W14622" s="34"/>
      <c r="X14622" s="34"/>
      <c r="Y14622" s="34"/>
      <c r="Z14622" s="34"/>
    </row>
    <row r="14623" spans="18:26" x14ac:dyDescent="0.2">
      <c r="R14623" s="34"/>
      <c r="S14623" s="34"/>
      <c r="T14623" s="34"/>
      <c r="U14623" s="34"/>
      <c r="V14623" s="34"/>
      <c r="W14623" s="34"/>
      <c r="X14623" s="34"/>
      <c r="Y14623" s="34"/>
      <c r="Z14623" s="34"/>
    </row>
    <row r="14624" spans="18:26" x14ac:dyDescent="0.2">
      <c r="R14624" s="34"/>
      <c r="S14624" s="34"/>
      <c r="T14624" s="34"/>
      <c r="U14624" s="34"/>
      <c r="V14624" s="34"/>
      <c r="W14624" s="34"/>
      <c r="X14624" s="34"/>
      <c r="Y14624" s="34"/>
      <c r="Z14624" s="34"/>
    </row>
    <row r="14625" spans="18:26" x14ac:dyDescent="0.2">
      <c r="R14625" s="34"/>
      <c r="S14625" s="34"/>
      <c r="T14625" s="34"/>
      <c r="U14625" s="34"/>
      <c r="V14625" s="34"/>
      <c r="W14625" s="34"/>
      <c r="X14625" s="34"/>
      <c r="Y14625" s="34"/>
      <c r="Z14625" s="34"/>
    </row>
    <row r="14626" spans="18:26" x14ac:dyDescent="0.2">
      <c r="R14626" s="34"/>
      <c r="S14626" s="34"/>
      <c r="T14626" s="34"/>
      <c r="U14626" s="34"/>
      <c r="V14626" s="34"/>
      <c r="W14626" s="34"/>
      <c r="X14626" s="34"/>
      <c r="Y14626" s="34"/>
      <c r="Z14626" s="34"/>
    </row>
    <row r="14627" spans="18:26" x14ac:dyDescent="0.2">
      <c r="R14627" s="34"/>
      <c r="S14627" s="34"/>
      <c r="T14627" s="34"/>
      <c r="U14627" s="34"/>
      <c r="V14627" s="34"/>
      <c r="W14627" s="34"/>
      <c r="X14627" s="34"/>
      <c r="Y14627" s="34"/>
      <c r="Z14627" s="34"/>
    </row>
    <row r="14628" spans="18:26" x14ac:dyDescent="0.2">
      <c r="R14628" s="34"/>
      <c r="S14628" s="34"/>
      <c r="T14628" s="34"/>
      <c r="U14628" s="34"/>
      <c r="V14628" s="34"/>
      <c r="W14628" s="34"/>
      <c r="X14628" s="34"/>
      <c r="Y14628" s="34"/>
      <c r="Z14628" s="34"/>
    </row>
    <row r="14629" spans="18:26" x14ac:dyDescent="0.2">
      <c r="R14629" s="34"/>
      <c r="S14629" s="34"/>
      <c r="T14629" s="34"/>
      <c r="U14629" s="34"/>
      <c r="V14629" s="34"/>
      <c r="W14629" s="34"/>
      <c r="X14629" s="34"/>
      <c r="Y14629" s="34"/>
      <c r="Z14629" s="34"/>
    </row>
    <row r="14630" spans="18:26" x14ac:dyDescent="0.2">
      <c r="R14630" s="34"/>
      <c r="S14630" s="34"/>
      <c r="T14630" s="34"/>
      <c r="U14630" s="34"/>
      <c r="V14630" s="34"/>
      <c r="W14630" s="34"/>
      <c r="X14630" s="34"/>
      <c r="Y14630" s="34"/>
      <c r="Z14630" s="34"/>
    </row>
    <row r="14631" spans="18:26" x14ac:dyDescent="0.2">
      <c r="R14631" s="34"/>
      <c r="S14631" s="34"/>
      <c r="T14631" s="34"/>
      <c r="U14631" s="34"/>
      <c r="V14631" s="34"/>
      <c r="W14631" s="34"/>
      <c r="X14631" s="34"/>
      <c r="Y14631" s="34"/>
      <c r="Z14631" s="34"/>
    </row>
    <row r="14632" spans="18:26" x14ac:dyDescent="0.2">
      <c r="R14632" s="34"/>
      <c r="S14632" s="34"/>
      <c r="T14632" s="34"/>
      <c r="U14632" s="34"/>
      <c r="V14632" s="34"/>
      <c r="W14632" s="34"/>
      <c r="X14632" s="34"/>
      <c r="Y14632" s="34"/>
      <c r="Z14632" s="34"/>
    </row>
    <row r="14633" spans="18:26" x14ac:dyDescent="0.2">
      <c r="R14633" s="34"/>
      <c r="S14633" s="34"/>
      <c r="T14633" s="34"/>
      <c r="U14633" s="34"/>
      <c r="V14633" s="34"/>
      <c r="W14633" s="34"/>
      <c r="X14633" s="34"/>
      <c r="Y14633" s="34"/>
      <c r="Z14633" s="34"/>
    </row>
    <row r="14634" spans="18:26" x14ac:dyDescent="0.2">
      <c r="R14634" s="34"/>
      <c r="S14634" s="34"/>
      <c r="T14634" s="34"/>
      <c r="U14634" s="34"/>
      <c r="V14634" s="34"/>
      <c r="W14634" s="34"/>
      <c r="X14634" s="34"/>
      <c r="Y14634" s="34"/>
      <c r="Z14634" s="34"/>
    </row>
    <row r="14635" spans="18:26" x14ac:dyDescent="0.2">
      <c r="R14635" s="34"/>
      <c r="S14635" s="34"/>
      <c r="T14635" s="34"/>
      <c r="U14635" s="34"/>
      <c r="V14635" s="34"/>
      <c r="W14635" s="34"/>
      <c r="X14635" s="34"/>
      <c r="Y14635" s="34"/>
      <c r="Z14635" s="34"/>
    </row>
    <row r="14636" spans="18:26" x14ac:dyDescent="0.2">
      <c r="R14636" s="34"/>
      <c r="S14636" s="34"/>
      <c r="T14636" s="34"/>
      <c r="U14636" s="34"/>
      <c r="V14636" s="34"/>
      <c r="W14636" s="34"/>
      <c r="X14636" s="34"/>
      <c r="Y14636" s="34"/>
      <c r="Z14636" s="34"/>
    </row>
    <row r="14637" spans="18:26" x14ac:dyDescent="0.2">
      <c r="R14637" s="34"/>
      <c r="S14637" s="34"/>
      <c r="T14637" s="34"/>
      <c r="U14637" s="34"/>
      <c r="V14637" s="34"/>
      <c r="W14637" s="34"/>
      <c r="X14637" s="34"/>
      <c r="Y14637" s="34"/>
      <c r="Z14637" s="34"/>
    </row>
    <row r="14638" spans="18:26" x14ac:dyDescent="0.2">
      <c r="R14638" s="34"/>
      <c r="S14638" s="34"/>
      <c r="T14638" s="34"/>
      <c r="U14638" s="34"/>
      <c r="V14638" s="34"/>
      <c r="W14638" s="34"/>
      <c r="X14638" s="34"/>
      <c r="Y14638" s="34"/>
      <c r="Z14638" s="34"/>
    </row>
    <row r="14639" spans="18:26" x14ac:dyDescent="0.2">
      <c r="R14639" s="34"/>
      <c r="S14639" s="34"/>
      <c r="T14639" s="34"/>
      <c r="U14639" s="34"/>
      <c r="V14639" s="34"/>
      <c r="W14639" s="34"/>
      <c r="X14639" s="34"/>
      <c r="Y14639" s="34"/>
      <c r="Z14639" s="34"/>
    </row>
    <row r="14640" spans="18:26" x14ac:dyDescent="0.2">
      <c r="R14640" s="34"/>
      <c r="S14640" s="34"/>
      <c r="T14640" s="34"/>
      <c r="U14640" s="34"/>
      <c r="V14640" s="34"/>
      <c r="W14640" s="34"/>
      <c r="X14640" s="34"/>
      <c r="Y14640" s="34"/>
      <c r="Z14640" s="34"/>
    </row>
    <row r="14641" spans="18:26" x14ac:dyDescent="0.2">
      <c r="R14641" s="34"/>
      <c r="S14641" s="34"/>
      <c r="T14641" s="34"/>
      <c r="U14641" s="34"/>
      <c r="V14641" s="34"/>
      <c r="W14641" s="34"/>
      <c r="X14641" s="34"/>
      <c r="Y14641" s="34"/>
      <c r="Z14641" s="34"/>
    </row>
    <row r="14642" spans="18:26" x14ac:dyDescent="0.2">
      <c r="R14642" s="34"/>
      <c r="S14642" s="34"/>
      <c r="T14642" s="34"/>
      <c r="U14642" s="34"/>
      <c r="V14642" s="34"/>
      <c r="W14642" s="34"/>
      <c r="X14642" s="34"/>
      <c r="Y14642" s="34"/>
      <c r="Z14642" s="34"/>
    </row>
    <row r="14643" spans="18:26" x14ac:dyDescent="0.2">
      <c r="R14643" s="34"/>
      <c r="S14643" s="34"/>
      <c r="T14643" s="34"/>
      <c r="U14643" s="34"/>
      <c r="V14643" s="34"/>
      <c r="W14643" s="34"/>
      <c r="X14643" s="34"/>
      <c r="Y14643" s="34"/>
      <c r="Z14643" s="34"/>
    </row>
    <row r="14644" spans="18:26" x14ac:dyDescent="0.2">
      <c r="R14644" s="34"/>
      <c r="S14644" s="34"/>
      <c r="T14644" s="34"/>
      <c r="U14644" s="34"/>
      <c r="V14644" s="34"/>
      <c r="W14644" s="34"/>
      <c r="X14644" s="34"/>
      <c r="Y14644" s="34"/>
      <c r="Z14644" s="34"/>
    </row>
    <row r="14645" spans="18:26" x14ac:dyDescent="0.2">
      <c r="R14645" s="34"/>
      <c r="S14645" s="34"/>
      <c r="T14645" s="34"/>
      <c r="U14645" s="34"/>
      <c r="V14645" s="34"/>
      <c r="W14645" s="34"/>
      <c r="X14645" s="34"/>
      <c r="Y14645" s="34"/>
      <c r="Z14645" s="34"/>
    </row>
    <row r="14646" spans="18:26" x14ac:dyDescent="0.2">
      <c r="R14646" s="34"/>
      <c r="S14646" s="34"/>
      <c r="T14646" s="34"/>
      <c r="U14646" s="34"/>
      <c r="V14646" s="34"/>
      <c r="W14646" s="34"/>
      <c r="X14646" s="34"/>
      <c r="Y14646" s="34"/>
      <c r="Z14646" s="34"/>
    </row>
    <row r="14647" spans="18:26" x14ac:dyDescent="0.2">
      <c r="R14647" s="34"/>
      <c r="S14647" s="34"/>
      <c r="T14647" s="34"/>
      <c r="U14647" s="34"/>
      <c r="V14647" s="34"/>
      <c r="W14647" s="34"/>
      <c r="X14647" s="34"/>
      <c r="Y14647" s="34"/>
      <c r="Z14647" s="34"/>
    </row>
    <row r="14648" spans="18:26" x14ac:dyDescent="0.2">
      <c r="R14648" s="34"/>
      <c r="S14648" s="34"/>
      <c r="T14648" s="34"/>
      <c r="U14648" s="34"/>
      <c r="V14648" s="34"/>
      <c r="W14648" s="34"/>
      <c r="X14648" s="34"/>
      <c r="Y14648" s="34"/>
      <c r="Z14648" s="34"/>
    </row>
    <row r="14649" spans="18:26" x14ac:dyDescent="0.2">
      <c r="R14649" s="34"/>
      <c r="S14649" s="34"/>
      <c r="T14649" s="34"/>
      <c r="U14649" s="34"/>
      <c r="V14649" s="34"/>
      <c r="W14649" s="34"/>
      <c r="X14649" s="34"/>
      <c r="Y14649" s="34"/>
      <c r="Z14649" s="34"/>
    </row>
    <row r="14650" spans="18:26" x14ac:dyDescent="0.2">
      <c r="R14650" s="34"/>
      <c r="S14650" s="34"/>
      <c r="T14650" s="34"/>
      <c r="U14650" s="34"/>
      <c r="V14650" s="34"/>
      <c r="W14650" s="34"/>
      <c r="X14650" s="34"/>
      <c r="Y14650" s="34"/>
      <c r="Z14650" s="34"/>
    </row>
    <row r="14651" spans="18:26" x14ac:dyDescent="0.2">
      <c r="R14651" s="34"/>
      <c r="S14651" s="34"/>
      <c r="T14651" s="34"/>
      <c r="U14651" s="34"/>
      <c r="V14651" s="34"/>
      <c r="W14651" s="34"/>
      <c r="X14651" s="34"/>
      <c r="Y14651" s="34"/>
      <c r="Z14651" s="34"/>
    </row>
    <row r="14652" spans="18:26" x14ac:dyDescent="0.2">
      <c r="R14652" s="34"/>
      <c r="S14652" s="34"/>
      <c r="T14652" s="34"/>
      <c r="U14652" s="34"/>
      <c r="V14652" s="34"/>
      <c r="W14652" s="34"/>
      <c r="X14652" s="34"/>
      <c r="Y14652" s="34"/>
      <c r="Z14652" s="34"/>
    </row>
    <row r="14653" spans="18:26" x14ac:dyDescent="0.2">
      <c r="R14653" s="34"/>
      <c r="S14653" s="34"/>
      <c r="T14653" s="34"/>
      <c r="U14653" s="34"/>
      <c r="V14653" s="34"/>
      <c r="W14653" s="34"/>
      <c r="X14653" s="34"/>
      <c r="Y14653" s="34"/>
      <c r="Z14653" s="34"/>
    </row>
    <row r="14654" spans="18:26" x14ac:dyDescent="0.2">
      <c r="R14654" s="34"/>
      <c r="S14654" s="34"/>
      <c r="T14654" s="34"/>
      <c r="U14654" s="34"/>
      <c r="V14654" s="34"/>
      <c r="W14654" s="34"/>
      <c r="X14654" s="34"/>
      <c r="Y14654" s="34"/>
      <c r="Z14654" s="34"/>
    </row>
    <row r="14655" spans="18:26" x14ac:dyDescent="0.2">
      <c r="R14655" s="34"/>
      <c r="S14655" s="34"/>
      <c r="T14655" s="34"/>
      <c r="U14655" s="34"/>
      <c r="V14655" s="34"/>
      <c r="W14655" s="34"/>
      <c r="X14655" s="34"/>
      <c r="Y14655" s="34"/>
      <c r="Z14655" s="34"/>
    </row>
    <row r="14656" spans="18:26" x14ac:dyDescent="0.2">
      <c r="R14656" s="34"/>
      <c r="S14656" s="34"/>
      <c r="T14656" s="34"/>
      <c r="U14656" s="34"/>
      <c r="V14656" s="34"/>
      <c r="W14656" s="34"/>
      <c r="X14656" s="34"/>
      <c r="Y14656" s="34"/>
      <c r="Z14656" s="34"/>
    </row>
    <row r="14657" spans="18:26" x14ac:dyDescent="0.2">
      <c r="R14657" s="34"/>
      <c r="S14657" s="34"/>
      <c r="T14657" s="34"/>
      <c r="U14657" s="34"/>
      <c r="V14657" s="34"/>
      <c r="W14657" s="34"/>
      <c r="X14657" s="34"/>
      <c r="Y14657" s="34"/>
      <c r="Z14657" s="34"/>
    </row>
    <row r="14658" spans="18:26" x14ac:dyDescent="0.2">
      <c r="R14658" s="34"/>
      <c r="S14658" s="34"/>
      <c r="T14658" s="34"/>
      <c r="U14658" s="34"/>
      <c r="V14658" s="34"/>
      <c r="W14658" s="34"/>
      <c r="X14658" s="34"/>
      <c r="Y14658" s="34"/>
      <c r="Z14658" s="34"/>
    </row>
    <row r="14659" spans="18:26" x14ac:dyDescent="0.2">
      <c r="R14659" s="34"/>
      <c r="S14659" s="34"/>
      <c r="T14659" s="34"/>
      <c r="U14659" s="34"/>
      <c r="V14659" s="34"/>
      <c r="W14659" s="34"/>
      <c r="X14659" s="34"/>
      <c r="Y14659" s="34"/>
      <c r="Z14659" s="34"/>
    </row>
    <row r="14660" spans="18:26" x14ac:dyDescent="0.2">
      <c r="R14660" s="34"/>
      <c r="S14660" s="34"/>
      <c r="T14660" s="34"/>
      <c r="U14660" s="34"/>
      <c r="V14660" s="34"/>
      <c r="W14660" s="34"/>
      <c r="X14660" s="34"/>
      <c r="Y14660" s="34"/>
      <c r="Z14660" s="34"/>
    </row>
    <row r="14661" spans="18:26" x14ac:dyDescent="0.2">
      <c r="R14661" s="34"/>
      <c r="S14661" s="34"/>
      <c r="T14661" s="34"/>
      <c r="U14661" s="34"/>
      <c r="V14661" s="34"/>
      <c r="W14661" s="34"/>
      <c r="X14661" s="34"/>
      <c r="Y14661" s="34"/>
      <c r="Z14661" s="34"/>
    </row>
    <row r="14662" spans="18:26" x14ac:dyDescent="0.2">
      <c r="R14662" s="34"/>
      <c r="S14662" s="34"/>
      <c r="T14662" s="34"/>
      <c r="U14662" s="34"/>
      <c r="V14662" s="34"/>
      <c r="W14662" s="34"/>
      <c r="X14662" s="34"/>
      <c r="Y14662" s="34"/>
      <c r="Z14662" s="34"/>
    </row>
    <row r="14663" spans="18:26" x14ac:dyDescent="0.2">
      <c r="R14663" s="34"/>
      <c r="S14663" s="34"/>
      <c r="T14663" s="34"/>
      <c r="U14663" s="34"/>
      <c r="V14663" s="34"/>
      <c r="W14663" s="34"/>
      <c r="X14663" s="34"/>
      <c r="Y14663" s="34"/>
      <c r="Z14663" s="34"/>
    </row>
    <row r="14664" spans="18:26" x14ac:dyDescent="0.2">
      <c r="R14664" s="34"/>
      <c r="S14664" s="34"/>
      <c r="T14664" s="34"/>
      <c r="U14664" s="34"/>
      <c r="V14664" s="34"/>
      <c r="W14664" s="34"/>
      <c r="X14664" s="34"/>
      <c r="Y14664" s="34"/>
      <c r="Z14664" s="34"/>
    </row>
    <row r="14665" spans="18:26" x14ac:dyDescent="0.2">
      <c r="R14665" s="34"/>
      <c r="S14665" s="34"/>
      <c r="T14665" s="34"/>
      <c r="U14665" s="34"/>
      <c r="V14665" s="34"/>
      <c r="W14665" s="34"/>
      <c r="X14665" s="34"/>
      <c r="Y14665" s="34"/>
      <c r="Z14665" s="34"/>
    </row>
    <row r="14666" spans="18:26" x14ac:dyDescent="0.2">
      <c r="R14666" s="34"/>
      <c r="S14666" s="34"/>
      <c r="T14666" s="34"/>
      <c r="U14666" s="34"/>
      <c r="V14666" s="34"/>
      <c r="W14666" s="34"/>
      <c r="X14666" s="34"/>
      <c r="Y14666" s="34"/>
      <c r="Z14666" s="34"/>
    </row>
    <row r="14667" spans="18:26" x14ac:dyDescent="0.2">
      <c r="R14667" s="34"/>
      <c r="S14667" s="34"/>
      <c r="T14667" s="34"/>
      <c r="U14667" s="34"/>
      <c r="V14667" s="34"/>
      <c r="W14667" s="34"/>
      <c r="X14667" s="34"/>
      <c r="Y14667" s="34"/>
      <c r="Z14667" s="34"/>
    </row>
    <row r="14668" spans="18:26" x14ac:dyDescent="0.2">
      <c r="R14668" s="34"/>
      <c r="S14668" s="34"/>
      <c r="T14668" s="34"/>
      <c r="U14668" s="34"/>
      <c r="V14668" s="34"/>
      <c r="W14668" s="34"/>
      <c r="X14668" s="34"/>
      <c r="Y14668" s="34"/>
      <c r="Z14668" s="34"/>
    </row>
    <row r="14669" spans="18:26" x14ac:dyDescent="0.2">
      <c r="R14669" s="34"/>
      <c r="S14669" s="34"/>
      <c r="T14669" s="34"/>
      <c r="U14669" s="34"/>
      <c r="V14669" s="34"/>
      <c r="W14669" s="34"/>
      <c r="X14669" s="34"/>
      <c r="Y14669" s="34"/>
      <c r="Z14669" s="34"/>
    </row>
    <row r="14670" spans="18:26" x14ac:dyDescent="0.2">
      <c r="R14670" s="34"/>
      <c r="S14670" s="34"/>
      <c r="T14670" s="34"/>
      <c r="U14670" s="34"/>
      <c r="V14670" s="34"/>
      <c r="W14670" s="34"/>
      <c r="X14670" s="34"/>
      <c r="Y14670" s="34"/>
      <c r="Z14670" s="34"/>
    </row>
    <row r="14671" spans="18:26" x14ac:dyDescent="0.2">
      <c r="R14671" s="34"/>
      <c r="S14671" s="34"/>
      <c r="T14671" s="34"/>
      <c r="U14671" s="34"/>
      <c r="V14671" s="34"/>
      <c r="W14671" s="34"/>
      <c r="X14671" s="34"/>
      <c r="Y14671" s="34"/>
      <c r="Z14671" s="34"/>
    </row>
    <row r="14672" spans="18:26" x14ac:dyDescent="0.2">
      <c r="R14672" s="34"/>
      <c r="S14672" s="34"/>
      <c r="T14672" s="34"/>
      <c r="U14672" s="34"/>
      <c r="V14672" s="34"/>
      <c r="W14672" s="34"/>
      <c r="X14672" s="34"/>
      <c r="Y14672" s="34"/>
      <c r="Z14672" s="34"/>
    </row>
    <row r="14673" spans="18:26" x14ac:dyDescent="0.2">
      <c r="R14673" s="34"/>
      <c r="S14673" s="34"/>
      <c r="T14673" s="34"/>
      <c r="U14673" s="34"/>
      <c r="V14673" s="34"/>
      <c r="W14673" s="34"/>
      <c r="X14673" s="34"/>
      <c r="Y14673" s="34"/>
      <c r="Z14673" s="34"/>
    </row>
    <row r="14674" spans="18:26" x14ac:dyDescent="0.2">
      <c r="R14674" s="34"/>
      <c r="S14674" s="34"/>
      <c r="T14674" s="34"/>
      <c r="U14674" s="34"/>
      <c r="V14674" s="34"/>
      <c r="W14674" s="34"/>
      <c r="X14674" s="34"/>
      <c r="Y14674" s="34"/>
      <c r="Z14674" s="34"/>
    </row>
    <row r="14675" spans="18:26" x14ac:dyDescent="0.2">
      <c r="R14675" s="34"/>
      <c r="S14675" s="34"/>
      <c r="T14675" s="34"/>
      <c r="U14675" s="34"/>
      <c r="V14675" s="34"/>
      <c r="W14675" s="34"/>
      <c r="X14675" s="34"/>
      <c r="Y14675" s="34"/>
      <c r="Z14675" s="34"/>
    </row>
    <row r="14676" spans="18:26" x14ac:dyDescent="0.2">
      <c r="R14676" s="34"/>
      <c r="S14676" s="34"/>
      <c r="T14676" s="34"/>
      <c r="U14676" s="34"/>
      <c r="V14676" s="34"/>
      <c r="W14676" s="34"/>
      <c r="X14676" s="34"/>
      <c r="Y14676" s="34"/>
      <c r="Z14676" s="34"/>
    </row>
    <row r="14677" spans="18:26" x14ac:dyDescent="0.2">
      <c r="R14677" s="34"/>
      <c r="S14677" s="34"/>
      <c r="T14677" s="34"/>
      <c r="U14677" s="34"/>
      <c r="V14677" s="34"/>
      <c r="W14677" s="34"/>
      <c r="X14677" s="34"/>
      <c r="Y14677" s="34"/>
      <c r="Z14677" s="34"/>
    </row>
    <row r="14678" spans="18:26" x14ac:dyDescent="0.2">
      <c r="R14678" s="34"/>
      <c r="S14678" s="34"/>
      <c r="T14678" s="34"/>
      <c r="U14678" s="34"/>
      <c r="V14678" s="34"/>
      <c r="W14678" s="34"/>
      <c r="X14678" s="34"/>
      <c r="Y14678" s="34"/>
      <c r="Z14678" s="34"/>
    </row>
    <row r="14679" spans="18:26" x14ac:dyDescent="0.2">
      <c r="R14679" s="34"/>
      <c r="S14679" s="34"/>
      <c r="T14679" s="34"/>
      <c r="U14679" s="34"/>
      <c r="V14679" s="34"/>
      <c r="W14679" s="34"/>
      <c r="X14679" s="34"/>
      <c r="Y14679" s="34"/>
      <c r="Z14679" s="34"/>
    </row>
    <row r="14680" spans="18:26" x14ac:dyDescent="0.2">
      <c r="R14680" s="34"/>
      <c r="S14680" s="34"/>
      <c r="T14680" s="34"/>
      <c r="U14680" s="34"/>
      <c r="V14680" s="34"/>
      <c r="W14680" s="34"/>
      <c r="X14680" s="34"/>
      <c r="Y14680" s="34"/>
      <c r="Z14680" s="34"/>
    </row>
    <row r="14681" spans="18:26" x14ac:dyDescent="0.2">
      <c r="R14681" s="34"/>
      <c r="S14681" s="34"/>
      <c r="T14681" s="34"/>
      <c r="U14681" s="34"/>
      <c r="V14681" s="34"/>
      <c r="W14681" s="34"/>
      <c r="X14681" s="34"/>
      <c r="Y14681" s="34"/>
      <c r="Z14681" s="34"/>
    </row>
    <row r="14682" spans="18:26" x14ac:dyDescent="0.2">
      <c r="R14682" s="34"/>
      <c r="S14682" s="34"/>
      <c r="T14682" s="34"/>
      <c r="U14682" s="34"/>
      <c r="V14682" s="34"/>
      <c r="W14682" s="34"/>
      <c r="X14682" s="34"/>
      <c r="Y14682" s="34"/>
      <c r="Z14682" s="34"/>
    </row>
    <row r="14683" spans="18:26" x14ac:dyDescent="0.2">
      <c r="R14683" s="34"/>
      <c r="S14683" s="34"/>
      <c r="T14683" s="34"/>
      <c r="U14683" s="34"/>
      <c r="V14683" s="34"/>
      <c r="W14683" s="34"/>
      <c r="X14683" s="34"/>
      <c r="Y14683" s="34"/>
      <c r="Z14683" s="34"/>
    </row>
    <row r="14684" spans="18:26" x14ac:dyDescent="0.2">
      <c r="R14684" s="34"/>
      <c r="S14684" s="34"/>
      <c r="T14684" s="34"/>
      <c r="U14684" s="34"/>
      <c r="V14684" s="34"/>
      <c r="W14684" s="34"/>
      <c r="X14684" s="34"/>
      <c r="Y14684" s="34"/>
      <c r="Z14684" s="34"/>
    </row>
    <row r="14685" spans="18:26" x14ac:dyDescent="0.2">
      <c r="R14685" s="34"/>
      <c r="S14685" s="34"/>
      <c r="T14685" s="34"/>
      <c r="U14685" s="34"/>
      <c r="V14685" s="34"/>
      <c r="W14685" s="34"/>
      <c r="X14685" s="34"/>
      <c r="Y14685" s="34"/>
      <c r="Z14685" s="34"/>
    </row>
    <row r="14686" spans="18:26" x14ac:dyDescent="0.2">
      <c r="R14686" s="34"/>
      <c r="S14686" s="34"/>
      <c r="T14686" s="34"/>
      <c r="U14686" s="34"/>
      <c r="V14686" s="34"/>
      <c r="W14686" s="34"/>
      <c r="X14686" s="34"/>
      <c r="Y14686" s="34"/>
      <c r="Z14686" s="34"/>
    </row>
    <row r="14687" spans="18:26" x14ac:dyDescent="0.2">
      <c r="R14687" s="34"/>
      <c r="S14687" s="34"/>
      <c r="T14687" s="34"/>
      <c r="U14687" s="34"/>
      <c r="V14687" s="34"/>
      <c r="W14687" s="34"/>
      <c r="X14687" s="34"/>
      <c r="Y14687" s="34"/>
      <c r="Z14687" s="34"/>
    </row>
    <row r="14688" spans="18:26" x14ac:dyDescent="0.2">
      <c r="R14688" s="34"/>
      <c r="S14688" s="34"/>
      <c r="T14688" s="34"/>
      <c r="U14688" s="34"/>
      <c r="V14688" s="34"/>
      <c r="W14688" s="34"/>
      <c r="X14688" s="34"/>
      <c r="Y14688" s="34"/>
      <c r="Z14688" s="34"/>
    </row>
    <row r="14689" spans="18:26" x14ac:dyDescent="0.2">
      <c r="R14689" s="34"/>
      <c r="S14689" s="34"/>
      <c r="T14689" s="34"/>
      <c r="U14689" s="34"/>
      <c r="V14689" s="34"/>
      <c r="W14689" s="34"/>
      <c r="X14689" s="34"/>
      <c r="Y14689" s="34"/>
      <c r="Z14689" s="34"/>
    </row>
    <row r="14690" spans="18:26" x14ac:dyDescent="0.2">
      <c r="R14690" s="34"/>
      <c r="S14690" s="34"/>
      <c r="T14690" s="34"/>
      <c r="U14690" s="34"/>
      <c r="V14690" s="34"/>
      <c r="W14690" s="34"/>
      <c r="X14690" s="34"/>
      <c r="Y14690" s="34"/>
      <c r="Z14690" s="34"/>
    </row>
    <row r="14691" spans="18:26" x14ac:dyDescent="0.2">
      <c r="R14691" s="34"/>
      <c r="S14691" s="34"/>
      <c r="T14691" s="34"/>
      <c r="U14691" s="34"/>
      <c r="V14691" s="34"/>
      <c r="W14691" s="34"/>
      <c r="X14691" s="34"/>
      <c r="Y14691" s="34"/>
      <c r="Z14691" s="34"/>
    </row>
    <row r="14692" spans="18:26" x14ac:dyDescent="0.2">
      <c r="R14692" s="34"/>
      <c r="S14692" s="34"/>
      <c r="T14692" s="34"/>
      <c r="U14692" s="34"/>
      <c r="V14692" s="34"/>
      <c r="W14692" s="34"/>
      <c r="X14692" s="34"/>
      <c r="Y14692" s="34"/>
      <c r="Z14692" s="34"/>
    </row>
    <row r="14693" spans="18:26" x14ac:dyDescent="0.2">
      <c r="R14693" s="34"/>
      <c r="S14693" s="34"/>
      <c r="T14693" s="34"/>
      <c r="U14693" s="34"/>
      <c r="V14693" s="34"/>
      <c r="W14693" s="34"/>
      <c r="X14693" s="34"/>
      <c r="Y14693" s="34"/>
      <c r="Z14693" s="34"/>
    </row>
    <row r="14694" spans="18:26" x14ac:dyDescent="0.2">
      <c r="R14694" s="34"/>
      <c r="S14694" s="34"/>
      <c r="T14694" s="34"/>
      <c r="U14694" s="34"/>
      <c r="V14694" s="34"/>
      <c r="W14694" s="34"/>
      <c r="X14694" s="34"/>
      <c r="Y14694" s="34"/>
      <c r="Z14694" s="34"/>
    </row>
    <row r="14695" spans="18:26" x14ac:dyDescent="0.2">
      <c r="R14695" s="34"/>
      <c r="S14695" s="34"/>
      <c r="T14695" s="34"/>
      <c r="U14695" s="34"/>
      <c r="V14695" s="34"/>
      <c r="W14695" s="34"/>
      <c r="X14695" s="34"/>
      <c r="Y14695" s="34"/>
      <c r="Z14695" s="34"/>
    </row>
    <row r="14696" spans="18:26" x14ac:dyDescent="0.2">
      <c r="R14696" s="34"/>
      <c r="S14696" s="34"/>
      <c r="T14696" s="34"/>
      <c r="U14696" s="34"/>
      <c r="V14696" s="34"/>
      <c r="W14696" s="34"/>
      <c r="X14696" s="34"/>
      <c r="Y14696" s="34"/>
      <c r="Z14696" s="34"/>
    </row>
    <row r="14697" spans="18:26" x14ac:dyDescent="0.2">
      <c r="R14697" s="34"/>
      <c r="S14697" s="34"/>
      <c r="T14697" s="34"/>
      <c r="U14697" s="34"/>
      <c r="V14697" s="34"/>
      <c r="W14697" s="34"/>
      <c r="X14697" s="34"/>
      <c r="Y14697" s="34"/>
      <c r="Z14697" s="34"/>
    </row>
    <row r="14698" spans="18:26" x14ac:dyDescent="0.2">
      <c r="R14698" s="34"/>
      <c r="S14698" s="34"/>
      <c r="T14698" s="34"/>
      <c r="U14698" s="34"/>
      <c r="V14698" s="34"/>
      <c r="W14698" s="34"/>
      <c r="X14698" s="34"/>
      <c r="Y14698" s="34"/>
      <c r="Z14698" s="34"/>
    </row>
    <row r="14699" spans="18:26" x14ac:dyDescent="0.2">
      <c r="R14699" s="34"/>
      <c r="S14699" s="34"/>
      <c r="T14699" s="34"/>
      <c r="U14699" s="34"/>
      <c r="V14699" s="34"/>
      <c r="W14699" s="34"/>
      <c r="X14699" s="34"/>
      <c r="Y14699" s="34"/>
      <c r="Z14699" s="34"/>
    </row>
    <row r="14700" spans="18:26" x14ac:dyDescent="0.2">
      <c r="R14700" s="34"/>
      <c r="S14700" s="34"/>
      <c r="T14700" s="34"/>
      <c r="U14700" s="34"/>
      <c r="V14700" s="34"/>
      <c r="W14700" s="34"/>
      <c r="X14700" s="34"/>
      <c r="Y14700" s="34"/>
      <c r="Z14700" s="34"/>
    </row>
    <row r="14701" spans="18:26" x14ac:dyDescent="0.2">
      <c r="R14701" s="34"/>
      <c r="S14701" s="34"/>
      <c r="T14701" s="34"/>
      <c r="U14701" s="34"/>
      <c r="V14701" s="34"/>
      <c r="W14701" s="34"/>
      <c r="X14701" s="34"/>
      <c r="Y14701" s="34"/>
      <c r="Z14701" s="34"/>
    </row>
    <row r="14702" spans="18:26" x14ac:dyDescent="0.2">
      <c r="R14702" s="34"/>
      <c r="S14702" s="34"/>
      <c r="T14702" s="34"/>
      <c r="U14702" s="34"/>
      <c r="V14702" s="34"/>
      <c r="W14702" s="34"/>
      <c r="X14702" s="34"/>
      <c r="Y14702" s="34"/>
      <c r="Z14702" s="34"/>
    </row>
    <row r="14703" spans="18:26" x14ac:dyDescent="0.2">
      <c r="R14703" s="34"/>
      <c r="S14703" s="34"/>
      <c r="T14703" s="34"/>
      <c r="U14703" s="34"/>
      <c r="V14703" s="34"/>
      <c r="W14703" s="34"/>
      <c r="X14703" s="34"/>
      <c r="Y14703" s="34"/>
      <c r="Z14703" s="34"/>
    </row>
    <row r="14704" spans="18:26" x14ac:dyDescent="0.2">
      <c r="R14704" s="34"/>
      <c r="S14704" s="34"/>
      <c r="T14704" s="34"/>
      <c r="U14704" s="34"/>
      <c r="V14704" s="34"/>
      <c r="W14704" s="34"/>
      <c r="X14704" s="34"/>
      <c r="Y14704" s="34"/>
      <c r="Z14704" s="34"/>
    </row>
    <row r="14705" spans="18:26" x14ac:dyDescent="0.2">
      <c r="R14705" s="34"/>
      <c r="S14705" s="34"/>
      <c r="T14705" s="34"/>
      <c r="U14705" s="34"/>
      <c r="V14705" s="34"/>
      <c r="W14705" s="34"/>
      <c r="X14705" s="34"/>
      <c r="Y14705" s="34"/>
      <c r="Z14705" s="34"/>
    </row>
    <row r="14706" spans="18:26" x14ac:dyDescent="0.2">
      <c r="R14706" s="34"/>
      <c r="S14706" s="34"/>
      <c r="T14706" s="34"/>
      <c r="U14706" s="34"/>
      <c r="V14706" s="34"/>
      <c r="W14706" s="34"/>
      <c r="X14706" s="34"/>
      <c r="Y14706" s="34"/>
      <c r="Z14706" s="34"/>
    </row>
    <row r="14707" spans="18:26" x14ac:dyDescent="0.2">
      <c r="R14707" s="34"/>
      <c r="S14707" s="34"/>
      <c r="T14707" s="34"/>
      <c r="U14707" s="34"/>
      <c r="V14707" s="34"/>
      <c r="W14707" s="34"/>
      <c r="X14707" s="34"/>
      <c r="Y14707" s="34"/>
      <c r="Z14707" s="34"/>
    </row>
    <row r="14708" spans="18:26" x14ac:dyDescent="0.2">
      <c r="R14708" s="34"/>
      <c r="S14708" s="34"/>
      <c r="T14708" s="34"/>
      <c r="U14708" s="34"/>
      <c r="V14708" s="34"/>
      <c r="W14708" s="34"/>
      <c r="X14708" s="34"/>
      <c r="Y14708" s="34"/>
      <c r="Z14708" s="34"/>
    </row>
    <row r="14709" spans="18:26" x14ac:dyDescent="0.2">
      <c r="R14709" s="34"/>
      <c r="S14709" s="34"/>
      <c r="T14709" s="34"/>
      <c r="U14709" s="34"/>
      <c r="V14709" s="34"/>
      <c r="W14709" s="34"/>
      <c r="X14709" s="34"/>
      <c r="Y14709" s="34"/>
      <c r="Z14709" s="34"/>
    </row>
    <row r="14710" spans="18:26" x14ac:dyDescent="0.2">
      <c r="R14710" s="34"/>
      <c r="S14710" s="34"/>
      <c r="T14710" s="34"/>
      <c r="U14710" s="34"/>
      <c r="V14710" s="34"/>
      <c r="W14710" s="34"/>
      <c r="X14710" s="34"/>
      <c r="Y14710" s="34"/>
      <c r="Z14710" s="34"/>
    </row>
    <row r="14711" spans="18:26" x14ac:dyDescent="0.2">
      <c r="R14711" s="34"/>
      <c r="S14711" s="34"/>
      <c r="T14711" s="34"/>
      <c r="U14711" s="34"/>
      <c r="V14711" s="34"/>
      <c r="W14711" s="34"/>
      <c r="X14711" s="34"/>
      <c r="Y14711" s="34"/>
      <c r="Z14711" s="34"/>
    </row>
    <row r="14712" spans="18:26" x14ac:dyDescent="0.2">
      <c r="R14712" s="34"/>
      <c r="S14712" s="34"/>
      <c r="T14712" s="34"/>
      <c r="U14712" s="34"/>
      <c r="V14712" s="34"/>
      <c r="W14712" s="34"/>
      <c r="X14712" s="34"/>
      <c r="Y14712" s="34"/>
      <c r="Z14712" s="34"/>
    </row>
    <row r="14713" spans="18:26" x14ac:dyDescent="0.2">
      <c r="R14713" s="34"/>
      <c r="S14713" s="34"/>
      <c r="T14713" s="34"/>
      <c r="U14713" s="34"/>
      <c r="V14713" s="34"/>
      <c r="W14713" s="34"/>
      <c r="X14713" s="34"/>
      <c r="Y14713" s="34"/>
      <c r="Z14713" s="34"/>
    </row>
    <row r="14714" spans="18:26" x14ac:dyDescent="0.2">
      <c r="R14714" s="34"/>
      <c r="S14714" s="34"/>
      <c r="T14714" s="34"/>
      <c r="U14714" s="34"/>
      <c r="V14714" s="34"/>
      <c r="W14714" s="34"/>
      <c r="X14714" s="34"/>
      <c r="Y14714" s="34"/>
      <c r="Z14714" s="34"/>
    </row>
    <row r="14715" spans="18:26" x14ac:dyDescent="0.2">
      <c r="R14715" s="34"/>
      <c r="S14715" s="34"/>
      <c r="T14715" s="34"/>
      <c r="U14715" s="34"/>
      <c r="V14715" s="34"/>
      <c r="W14715" s="34"/>
      <c r="X14715" s="34"/>
      <c r="Y14715" s="34"/>
      <c r="Z14715" s="34"/>
    </row>
    <row r="14716" spans="18:26" x14ac:dyDescent="0.2">
      <c r="R14716" s="34"/>
      <c r="S14716" s="34"/>
      <c r="T14716" s="34"/>
      <c r="U14716" s="34"/>
      <c r="V14716" s="34"/>
      <c r="W14716" s="34"/>
      <c r="X14716" s="34"/>
      <c r="Y14716" s="34"/>
      <c r="Z14716" s="34"/>
    </row>
    <row r="14717" spans="18:26" x14ac:dyDescent="0.2">
      <c r="R14717" s="34"/>
      <c r="S14717" s="34"/>
      <c r="T14717" s="34"/>
      <c r="U14717" s="34"/>
      <c r="V14717" s="34"/>
      <c r="W14717" s="34"/>
      <c r="X14717" s="34"/>
      <c r="Y14717" s="34"/>
      <c r="Z14717" s="34"/>
    </row>
    <row r="14718" spans="18:26" x14ac:dyDescent="0.2">
      <c r="R14718" s="34"/>
      <c r="S14718" s="34"/>
      <c r="T14718" s="34"/>
      <c r="U14718" s="34"/>
      <c r="V14718" s="34"/>
      <c r="W14718" s="34"/>
      <c r="X14718" s="34"/>
      <c r="Y14718" s="34"/>
      <c r="Z14718" s="34"/>
    </row>
    <row r="14719" spans="18:26" x14ac:dyDescent="0.2">
      <c r="R14719" s="34"/>
      <c r="S14719" s="34"/>
      <c r="T14719" s="34"/>
      <c r="U14719" s="34"/>
      <c r="V14719" s="34"/>
      <c r="W14719" s="34"/>
      <c r="X14719" s="34"/>
      <c r="Y14719" s="34"/>
      <c r="Z14719" s="34"/>
    </row>
    <row r="14720" spans="18:26" x14ac:dyDescent="0.2">
      <c r="R14720" s="34"/>
      <c r="S14720" s="34"/>
      <c r="T14720" s="34"/>
      <c r="U14720" s="34"/>
      <c r="V14720" s="34"/>
      <c r="W14720" s="34"/>
      <c r="X14720" s="34"/>
      <c r="Y14720" s="34"/>
      <c r="Z14720" s="34"/>
    </row>
    <row r="14721" spans="18:26" x14ac:dyDescent="0.2">
      <c r="R14721" s="34"/>
      <c r="S14721" s="34"/>
      <c r="T14721" s="34"/>
      <c r="U14721" s="34"/>
      <c r="V14721" s="34"/>
      <c r="W14721" s="34"/>
      <c r="X14721" s="34"/>
      <c r="Y14721" s="34"/>
      <c r="Z14721" s="34"/>
    </row>
    <row r="14722" spans="18:26" x14ac:dyDescent="0.2">
      <c r="R14722" s="34"/>
      <c r="S14722" s="34"/>
      <c r="T14722" s="34"/>
      <c r="U14722" s="34"/>
      <c r="V14722" s="34"/>
      <c r="W14722" s="34"/>
      <c r="X14722" s="34"/>
      <c r="Y14722" s="34"/>
      <c r="Z14722" s="34"/>
    </row>
    <row r="14723" spans="18:26" x14ac:dyDescent="0.2">
      <c r="R14723" s="34"/>
      <c r="S14723" s="34"/>
      <c r="T14723" s="34"/>
      <c r="U14723" s="34"/>
      <c r="V14723" s="34"/>
      <c r="W14723" s="34"/>
      <c r="X14723" s="34"/>
      <c r="Y14723" s="34"/>
      <c r="Z14723" s="34"/>
    </row>
    <row r="14724" spans="18:26" x14ac:dyDescent="0.2">
      <c r="R14724" s="34"/>
      <c r="S14724" s="34"/>
      <c r="T14724" s="34"/>
      <c r="U14724" s="34"/>
      <c r="V14724" s="34"/>
      <c r="W14724" s="34"/>
      <c r="X14724" s="34"/>
      <c r="Y14724" s="34"/>
      <c r="Z14724" s="34"/>
    </row>
    <row r="14725" spans="18:26" x14ac:dyDescent="0.2">
      <c r="R14725" s="34"/>
      <c r="S14725" s="34"/>
      <c r="T14725" s="34"/>
      <c r="U14725" s="34"/>
      <c r="V14725" s="34"/>
      <c r="W14725" s="34"/>
      <c r="X14725" s="34"/>
      <c r="Y14725" s="34"/>
      <c r="Z14725" s="34"/>
    </row>
    <row r="14726" spans="18:26" x14ac:dyDescent="0.2">
      <c r="R14726" s="34"/>
      <c r="S14726" s="34"/>
      <c r="T14726" s="34"/>
      <c r="U14726" s="34"/>
      <c r="V14726" s="34"/>
      <c r="W14726" s="34"/>
      <c r="X14726" s="34"/>
      <c r="Y14726" s="34"/>
      <c r="Z14726" s="34"/>
    </row>
    <row r="14727" spans="18:26" x14ac:dyDescent="0.2">
      <c r="R14727" s="34"/>
      <c r="S14727" s="34"/>
      <c r="T14727" s="34"/>
      <c r="U14727" s="34"/>
      <c r="V14727" s="34"/>
      <c r="W14727" s="34"/>
      <c r="X14727" s="34"/>
      <c r="Y14727" s="34"/>
      <c r="Z14727" s="34"/>
    </row>
    <row r="14728" spans="18:26" x14ac:dyDescent="0.2">
      <c r="R14728" s="34"/>
      <c r="S14728" s="34"/>
      <c r="T14728" s="34"/>
      <c r="U14728" s="34"/>
      <c r="V14728" s="34"/>
      <c r="W14728" s="34"/>
      <c r="X14728" s="34"/>
      <c r="Y14728" s="34"/>
      <c r="Z14728" s="34"/>
    </row>
    <row r="14729" spans="18:26" x14ac:dyDescent="0.2">
      <c r="R14729" s="34"/>
      <c r="S14729" s="34"/>
      <c r="T14729" s="34"/>
      <c r="U14729" s="34"/>
      <c r="V14729" s="34"/>
      <c r="W14729" s="34"/>
      <c r="X14729" s="34"/>
      <c r="Y14729" s="34"/>
      <c r="Z14729" s="34"/>
    </row>
    <row r="14730" spans="18:26" x14ac:dyDescent="0.2">
      <c r="R14730" s="34"/>
      <c r="S14730" s="34"/>
      <c r="T14730" s="34"/>
      <c r="U14730" s="34"/>
      <c r="V14730" s="34"/>
      <c r="W14730" s="34"/>
      <c r="X14730" s="34"/>
      <c r="Y14730" s="34"/>
      <c r="Z14730" s="34"/>
    </row>
    <row r="14731" spans="18:26" x14ac:dyDescent="0.2">
      <c r="R14731" s="34"/>
      <c r="S14731" s="34"/>
      <c r="T14731" s="34"/>
      <c r="U14731" s="34"/>
      <c r="V14731" s="34"/>
      <c r="W14731" s="34"/>
      <c r="X14731" s="34"/>
      <c r="Y14731" s="34"/>
      <c r="Z14731" s="34"/>
    </row>
    <row r="14732" spans="18:26" x14ac:dyDescent="0.2">
      <c r="R14732" s="34"/>
      <c r="S14732" s="34"/>
      <c r="T14732" s="34"/>
      <c r="U14732" s="34"/>
      <c r="V14732" s="34"/>
      <c r="W14732" s="34"/>
      <c r="X14732" s="34"/>
      <c r="Y14732" s="34"/>
      <c r="Z14732" s="34"/>
    </row>
    <row r="14733" spans="18:26" x14ac:dyDescent="0.2">
      <c r="R14733" s="34"/>
      <c r="S14733" s="34"/>
      <c r="T14733" s="34"/>
      <c r="U14733" s="34"/>
      <c r="V14733" s="34"/>
      <c r="W14733" s="34"/>
      <c r="X14733" s="34"/>
      <c r="Y14733" s="34"/>
      <c r="Z14733" s="34"/>
    </row>
    <row r="14734" spans="18:26" x14ac:dyDescent="0.2">
      <c r="R14734" s="34"/>
      <c r="S14734" s="34"/>
      <c r="T14734" s="34"/>
      <c r="U14734" s="34"/>
      <c r="V14734" s="34"/>
      <c r="W14734" s="34"/>
      <c r="X14734" s="34"/>
      <c r="Y14734" s="34"/>
      <c r="Z14734" s="34"/>
    </row>
    <row r="14735" spans="18:26" x14ac:dyDescent="0.2">
      <c r="R14735" s="34"/>
      <c r="S14735" s="34"/>
      <c r="T14735" s="34"/>
      <c r="U14735" s="34"/>
      <c r="V14735" s="34"/>
      <c r="W14735" s="34"/>
      <c r="X14735" s="34"/>
      <c r="Y14735" s="34"/>
      <c r="Z14735" s="34"/>
    </row>
    <row r="14736" spans="18:26" x14ac:dyDescent="0.2">
      <c r="R14736" s="34"/>
      <c r="S14736" s="34"/>
      <c r="T14736" s="34"/>
      <c r="U14736" s="34"/>
      <c r="V14736" s="34"/>
      <c r="W14736" s="34"/>
      <c r="X14736" s="34"/>
      <c r="Y14736" s="34"/>
      <c r="Z14736" s="34"/>
    </row>
    <row r="14737" spans="18:26" x14ac:dyDescent="0.2">
      <c r="R14737" s="34"/>
      <c r="S14737" s="34"/>
      <c r="T14737" s="34"/>
      <c r="U14737" s="34"/>
      <c r="V14737" s="34"/>
      <c r="W14737" s="34"/>
      <c r="X14737" s="34"/>
      <c r="Y14737" s="34"/>
      <c r="Z14737" s="34"/>
    </row>
    <row r="14738" spans="18:26" x14ac:dyDescent="0.2">
      <c r="R14738" s="34"/>
      <c r="S14738" s="34"/>
      <c r="T14738" s="34"/>
      <c r="U14738" s="34"/>
      <c r="V14738" s="34"/>
      <c r="W14738" s="34"/>
      <c r="X14738" s="34"/>
      <c r="Y14738" s="34"/>
      <c r="Z14738" s="34"/>
    </row>
    <row r="14739" spans="18:26" x14ac:dyDescent="0.2">
      <c r="R14739" s="34"/>
      <c r="S14739" s="34"/>
      <c r="T14739" s="34"/>
      <c r="U14739" s="34"/>
      <c r="V14739" s="34"/>
      <c r="W14739" s="34"/>
      <c r="X14739" s="34"/>
      <c r="Y14739" s="34"/>
      <c r="Z14739" s="34"/>
    </row>
    <row r="14740" spans="18:26" x14ac:dyDescent="0.2">
      <c r="R14740" s="34"/>
      <c r="S14740" s="34"/>
      <c r="T14740" s="34"/>
      <c r="U14740" s="34"/>
      <c r="V14740" s="34"/>
      <c r="W14740" s="34"/>
      <c r="X14740" s="34"/>
      <c r="Y14740" s="34"/>
      <c r="Z14740" s="34"/>
    </row>
    <row r="14741" spans="18:26" x14ac:dyDescent="0.2">
      <c r="R14741" s="34"/>
      <c r="S14741" s="34"/>
      <c r="T14741" s="34"/>
      <c r="U14741" s="34"/>
      <c r="V14741" s="34"/>
      <c r="W14741" s="34"/>
      <c r="X14741" s="34"/>
      <c r="Y14741" s="34"/>
      <c r="Z14741" s="34"/>
    </row>
    <row r="14742" spans="18:26" x14ac:dyDescent="0.2">
      <c r="R14742" s="34"/>
      <c r="S14742" s="34"/>
      <c r="T14742" s="34"/>
      <c r="U14742" s="34"/>
      <c r="V14742" s="34"/>
      <c r="W14742" s="34"/>
      <c r="X14742" s="34"/>
      <c r="Y14742" s="34"/>
      <c r="Z14742" s="34"/>
    </row>
    <row r="14743" spans="18:26" x14ac:dyDescent="0.2">
      <c r="R14743" s="34"/>
      <c r="S14743" s="34"/>
      <c r="T14743" s="34"/>
      <c r="U14743" s="34"/>
      <c r="V14743" s="34"/>
      <c r="W14743" s="34"/>
      <c r="X14743" s="34"/>
      <c r="Y14743" s="34"/>
      <c r="Z14743" s="34"/>
    </row>
    <row r="14744" spans="18:26" x14ac:dyDescent="0.2">
      <c r="R14744" s="34"/>
      <c r="S14744" s="34"/>
      <c r="T14744" s="34"/>
      <c r="U14744" s="34"/>
      <c r="V14744" s="34"/>
      <c r="W14744" s="34"/>
      <c r="X14744" s="34"/>
      <c r="Y14744" s="34"/>
      <c r="Z14744" s="34"/>
    </row>
    <row r="14745" spans="18:26" x14ac:dyDescent="0.2">
      <c r="R14745" s="34"/>
      <c r="S14745" s="34"/>
      <c r="T14745" s="34"/>
      <c r="U14745" s="34"/>
      <c r="V14745" s="34"/>
      <c r="W14745" s="34"/>
      <c r="X14745" s="34"/>
      <c r="Y14745" s="34"/>
      <c r="Z14745" s="34"/>
    </row>
    <row r="14746" spans="18:26" x14ac:dyDescent="0.2">
      <c r="R14746" s="34"/>
      <c r="S14746" s="34"/>
      <c r="T14746" s="34"/>
      <c r="U14746" s="34"/>
      <c r="V14746" s="34"/>
      <c r="W14746" s="34"/>
      <c r="X14746" s="34"/>
      <c r="Y14746" s="34"/>
      <c r="Z14746" s="34"/>
    </row>
    <row r="14747" spans="18:26" x14ac:dyDescent="0.2">
      <c r="R14747" s="34"/>
      <c r="S14747" s="34"/>
      <c r="T14747" s="34"/>
      <c r="U14747" s="34"/>
      <c r="V14747" s="34"/>
      <c r="W14747" s="34"/>
      <c r="X14747" s="34"/>
      <c r="Y14747" s="34"/>
      <c r="Z14747" s="34"/>
    </row>
    <row r="14748" spans="18:26" x14ac:dyDescent="0.2">
      <c r="R14748" s="34"/>
      <c r="S14748" s="34"/>
      <c r="T14748" s="34"/>
      <c r="U14748" s="34"/>
      <c r="V14748" s="34"/>
      <c r="W14748" s="34"/>
      <c r="X14748" s="34"/>
      <c r="Y14748" s="34"/>
      <c r="Z14748" s="34"/>
    </row>
    <row r="14749" spans="18:26" x14ac:dyDescent="0.2">
      <c r="R14749" s="34"/>
      <c r="S14749" s="34"/>
      <c r="T14749" s="34"/>
      <c r="U14749" s="34"/>
      <c r="V14749" s="34"/>
      <c r="W14749" s="34"/>
      <c r="X14749" s="34"/>
      <c r="Y14749" s="34"/>
      <c r="Z14749" s="34"/>
    </row>
    <row r="14750" spans="18:26" x14ac:dyDescent="0.2">
      <c r="R14750" s="34"/>
      <c r="S14750" s="34"/>
      <c r="T14750" s="34"/>
      <c r="U14750" s="34"/>
      <c r="V14750" s="34"/>
      <c r="W14750" s="34"/>
      <c r="X14750" s="34"/>
      <c r="Y14750" s="34"/>
      <c r="Z14750" s="34"/>
    </row>
    <row r="14751" spans="18:26" x14ac:dyDescent="0.2">
      <c r="R14751" s="34"/>
      <c r="S14751" s="34"/>
      <c r="T14751" s="34"/>
      <c r="U14751" s="34"/>
      <c r="V14751" s="34"/>
      <c r="W14751" s="34"/>
      <c r="X14751" s="34"/>
      <c r="Y14751" s="34"/>
      <c r="Z14751" s="34"/>
    </row>
    <row r="14752" spans="18:26" x14ac:dyDescent="0.2">
      <c r="R14752" s="34"/>
      <c r="S14752" s="34"/>
      <c r="T14752" s="34"/>
      <c r="U14752" s="34"/>
      <c r="V14752" s="34"/>
      <c r="W14752" s="34"/>
      <c r="X14752" s="34"/>
      <c r="Y14752" s="34"/>
      <c r="Z14752" s="34"/>
    </row>
    <row r="14753" spans="18:26" x14ac:dyDescent="0.2">
      <c r="R14753" s="34"/>
      <c r="S14753" s="34"/>
      <c r="T14753" s="34"/>
      <c r="U14753" s="34"/>
      <c r="V14753" s="34"/>
      <c r="W14753" s="34"/>
      <c r="X14753" s="34"/>
      <c r="Y14753" s="34"/>
      <c r="Z14753" s="34"/>
    </row>
    <row r="14754" spans="18:26" x14ac:dyDescent="0.2">
      <c r="R14754" s="34"/>
      <c r="S14754" s="34"/>
      <c r="T14754" s="34"/>
      <c r="U14754" s="34"/>
      <c r="V14754" s="34"/>
      <c r="W14754" s="34"/>
      <c r="X14754" s="34"/>
      <c r="Y14754" s="34"/>
      <c r="Z14754" s="34"/>
    </row>
    <row r="14755" spans="18:26" x14ac:dyDescent="0.2">
      <c r="R14755" s="34"/>
      <c r="S14755" s="34"/>
      <c r="T14755" s="34"/>
      <c r="U14755" s="34"/>
      <c r="V14755" s="34"/>
      <c r="W14755" s="34"/>
      <c r="X14755" s="34"/>
      <c r="Y14755" s="34"/>
      <c r="Z14755" s="34"/>
    </row>
    <row r="14756" spans="18:26" x14ac:dyDescent="0.2">
      <c r="R14756" s="34"/>
      <c r="S14756" s="34"/>
      <c r="T14756" s="34"/>
      <c r="U14756" s="34"/>
      <c r="V14756" s="34"/>
      <c r="W14756" s="34"/>
      <c r="X14756" s="34"/>
      <c r="Y14756" s="34"/>
      <c r="Z14756" s="34"/>
    </row>
    <row r="14757" spans="18:26" x14ac:dyDescent="0.2">
      <c r="R14757" s="34"/>
      <c r="S14757" s="34"/>
      <c r="T14757" s="34"/>
      <c r="U14757" s="34"/>
      <c r="V14757" s="34"/>
      <c r="W14757" s="34"/>
      <c r="X14757" s="34"/>
      <c r="Y14757" s="34"/>
      <c r="Z14757" s="34"/>
    </row>
    <row r="14758" spans="18:26" x14ac:dyDescent="0.2">
      <c r="R14758" s="34"/>
      <c r="S14758" s="34"/>
      <c r="T14758" s="34"/>
      <c r="U14758" s="34"/>
      <c r="V14758" s="34"/>
      <c r="W14758" s="34"/>
      <c r="X14758" s="34"/>
      <c r="Y14758" s="34"/>
      <c r="Z14758" s="34"/>
    </row>
    <row r="14759" spans="18:26" x14ac:dyDescent="0.2">
      <c r="R14759" s="34"/>
      <c r="S14759" s="34"/>
      <c r="T14759" s="34"/>
      <c r="U14759" s="34"/>
      <c r="V14759" s="34"/>
      <c r="W14759" s="34"/>
      <c r="X14759" s="34"/>
      <c r="Y14759" s="34"/>
      <c r="Z14759" s="34"/>
    </row>
    <row r="14760" spans="18:26" x14ac:dyDescent="0.2">
      <c r="R14760" s="34"/>
      <c r="S14760" s="34"/>
      <c r="T14760" s="34"/>
      <c r="U14760" s="34"/>
      <c r="V14760" s="34"/>
      <c r="W14760" s="34"/>
      <c r="X14760" s="34"/>
      <c r="Y14760" s="34"/>
      <c r="Z14760" s="34"/>
    </row>
    <row r="14761" spans="18:26" x14ac:dyDescent="0.2">
      <c r="R14761" s="34"/>
      <c r="S14761" s="34"/>
      <c r="T14761" s="34"/>
      <c r="U14761" s="34"/>
      <c r="V14761" s="34"/>
      <c r="W14761" s="34"/>
      <c r="X14761" s="34"/>
      <c r="Y14761" s="34"/>
      <c r="Z14761" s="34"/>
    </row>
    <row r="14762" spans="18:26" x14ac:dyDescent="0.2">
      <c r="R14762" s="34"/>
      <c r="S14762" s="34"/>
      <c r="T14762" s="34"/>
      <c r="U14762" s="34"/>
      <c r="V14762" s="34"/>
      <c r="W14762" s="34"/>
      <c r="X14762" s="34"/>
      <c r="Y14762" s="34"/>
      <c r="Z14762" s="34"/>
    </row>
    <row r="14763" spans="18:26" x14ac:dyDescent="0.2">
      <c r="R14763" s="34"/>
      <c r="S14763" s="34"/>
      <c r="T14763" s="34"/>
      <c r="U14763" s="34"/>
      <c r="V14763" s="34"/>
      <c r="W14763" s="34"/>
      <c r="X14763" s="34"/>
      <c r="Y14763" s="34"/>
      <c r="Z14763" s="34"/>
    </row>
    <row r="14764" spans="18:26" x14ac:dyDescent="0.2">
      <c r="R14764" s="34"/>
      <c r="S14764" s="34"/>
      <c r="T14764" s="34"/>
      <c r="U14764" s="34"/>
      <c r="V14764" s="34"/>
      <c r="W14764" s="34"/>
      <c r="X14764" s="34"/>
      <c r="Y14764" s="34"/>
      <c r="Z14764" s="34"/>
    </row>
    <row r="14765" spans="18:26" x14ac:dyDescent="0.2">
      <c r="R14765" s="34"/>
      <c r="S14765" s="34"/>
      <c r="T14765" s="34"/>
      <c r="U14765" s="34"/>
      <c r="V14765" s="34"/>
      <c r="W14765" s="34"/>
      <c r="X14765" s="34"/>
      <c r="Y14765" s="34"/>
      <c r="Z14765" s="34"/>
    </row>
    <row r="14766" spans="18:26" x14ac:dyDescent="0.2">
      <c r="R14766" s="34"/>
      <c r="S14766" s="34"/>
      <c r="T14766" s="34"/>
      <c r="U14766" s="34"/>
      <c r="V14766" s="34"/>
      <c r="W14766" s="34"/>
      <c r="X14766" s="34"/>
      <c r="Y14766" s="34"/>
      <c r="Z14766" s="34"/>
    </row>
    <row r="14767" spans="18:26" x14ac:dyDescent="0.2">
      <c r="R14767" s="34"/>
      <c r="S14767" s="34"/>
      <c r="T14767" s="34"/>
      <c r="U14767" s="34"/>
      <c r="V14767" s="34"/>
      <c r="W14767" s="34"/>
      <c r="X14767" s="34"/>
      <c r="Y14767" s="34"/>
      <c r="Z14767" s="34"/>
    </row>
    <row r="14768" spans="18:26" x14ac:dyDescent="0.2">
      <c r="R14768" s="34"/>
      <c r="S14768" s="34"/>
      <c r="T14768" s="34"/>
      <c r="U14768" s="34"/>
      <c r="V14768" s="34"/>
      <c r="W14768" s="34"/>
      <c r="X14768" s="34"/>
      <c r="Y14768" s="34"/>
      <c r="Z14768" s="34"/>
    </row>
    <row r="14769" spans="18:26" x14ac:dyDescent="0.2">
      <c r="R14769" s="34"/>
      <c r="S14769" s="34"/>
      <c r="T14769" s="34"/>
      <c r="U14769" s="34"/>
      <c r="V14769" s="34"/>
      <c r="W14769" s="34"/>
      <c r="X14769" s="34"/>
      <c r="Y14769" s="34"/>
      <c r="Z14769" s="34"/>
    </row>
    <row r="14770" spans="18:26" x14ac:dyDescent="0.2">
      <c r="R14770" s="34"/>
      <c r="S14770" s="34"/>
      <c r="T14770" s="34"/>
      <c r="U14770" s="34"/>
      <c r="V14770" s="34"/>
      <c r="W14770" s="34"/>
      <c r="X14770" s="34"/>
      <c r="Y14770" s="34"/>
      <c r="Z14770" s="34"/>
    </row>
    <row r="14771" spans="18:26" x14ac:dyDescent="0.2">
      <c r="R14771" s="34"/>
      <c r="S14771" s="34"/>
      <c r="T14771" s="34"/>
      <c r="U14771" s="34"/>
      <c r="V14771" s="34"/>
      <c r="W14771" s="34"/>
      <c r="X14771" s="34"/>
      <c r="Y14771" s="34"/>
      <c r="Z14771" s="34"/>
    </row>
    <row r="14772" spans="18:26" x14ac:dyDescent="0.2">
      <c r="R14772" s="34"/>
      <c r="S14772" s="34"/>
      <c r="T14772" s="34"/>
      <c r="U14772" s="34"/>
      <c r="V14772" s="34"/>
      <c r="W14772" s="34"/>
      <c r="X14772" s="34"/>
      <c r="Y14772" s="34"/>
      <c r="Z14772" s="34"/>
    </row>
    <row r="14773" spans="18:26" x14ac:dyDescent="0.2">
      <c r="R14773" s="34"/>
      <c r="S14773" s="34"/>
      <c r="T14773" s="34"/>
      <c r="U14773" s="34"/>
      <c r="V14773" s="34"/>
      <c r="W14773" s="34"/>
      <c r="X14773" s="34"/>
      <c r="Y14773" s="34"/>
      <c r="Z14773" s="34"/>
    </row>
    <row r="14774" spans="18:26" x14ac:dyDescent="0.2">
      <c r="R14774" s="34"/>
      <c r="S14774" s="34"/>
      <c r="T14774" s="34"/>
      <c r="U14774" s="34"/>
      <c r="V14774" s="34"/>
      <c r="W14774" s="34"/>
      <c r="X14774" s="34"/>
      <c r="Y14774" s="34"/>
      <c r="Z14774" s="34"/>
    </row>
    <row r="14775" spans="18:26" x14ac:dyDescent="0.2">
      <c r="R14775" s="34"/>
      <c r="S14775" s="34"/>
      <c r="T14775" s="34"/>
      <c r="U14775" s="34"/>
      <c r="V14775" s="34"/>
      <c r="W14775" s="34"/>
      <c r="X14775" s="34"/>
      <c r="Y14775" s="34"/>
      <c r="Z14775" s="34"/>
    </row>
    <row r="14776" spans="18:26" x14ac:dyDescent="0.2">
      <c r="R14776" s="34"/>
      <c r="S14776" s="34"/>
      <c r="T14776" s="34"/>
      <c r="U14776" s="34"/>
      <c r="V14776" s="34"/>
      <c r="W14776" s="34"/>
      <c r="X14776" s="34"/>
      <c r="Y14776" s="34"/>
      <c r="Z14776" s="34"/>
    </row>
    <row r="14777" spans="18:26" x14ac:dyDescent="0.2">
      <c r="R14777" s="34"/>
      <c r="S14777" s="34"/>
      <c r="T14777" s="34"/>
      <c r="U14777" s="34"/>
      <c r="V14777" s="34"/>
      <c r="W14777" s="34"/>
      <c r="X14777" s="34"/>
      <c r="Y14777" s="34"/>
      <c r="Z14777" s="34"/>
    </row>
    <row r="14778" spans="18:26" x14ac:dyDescent="0.2">
      <c r="R14778" s="34"/>
      <c r="S14778" s="34"/>
      <c r="T14778" s="34"/>
      <c r="U14778" s="34"/>
      <c r="V14778" s="34"/>
      <c r="W14778" s="34"/>
      <c r="X14778" s="34"/>
      <c r="Y14778" s="34"/>
      <c r="Z14778" s="34"/>
    </row>
    <row r="14779" spans="18:26" x14ac:dyDescent="0.2">
      <c r="R14779" s="34"/>
      <c r="S14779" s="34"/>
      <c r="T14779" s="34"/>
      <c r="U14779" s="34"/>
      <c r="V14779" s="34"/>
      <c r="W14779" s="34"/>
      <c r="X14779" s="34"/>
      <c r="Y14779" s="34"/>
      <c r="Z14779" s="34"/>
    </row>
    <row r="14780" spans="18:26" x14ac:dyDescent="0.2">
      <c r="R14780" s="34"/>
      <c r="S14780" s="34"/>
      <c r="T14780" s="34"/>
      <c r="U14780" s="34"/>
      <c r="V14780" s="34"/>
      <c r="W14780" s="34"/>
      <c r="X14780" s="34"/>
      <c r="Y14780" s="34"/>
      <c r="Z14780" s="34"/>
    </row>
    <row r="14781" spans="18:26" x14ac:dyDescent="0.2">
      <c r="R14781" s="34"/>
      <c r="S14781" s="34"/>
      <c r="T14781" s="34"/>
      <c r="U14781" s="34"/>
      <c r="V14781" s="34"/>
      <c r="W14781" s="34"/>
      <c r="X14781" s="34"/>
      <c r="Y14781" s="34"/>
      <c r="Z14781" s="34"/>
    </row>
    <row r="14782" spans="18:26" x14ac:dyDescent="0.2">
      <c r="R14782" s="34"/>
      <c r="S14782" s="34"/>
      <c r="T14782" s="34"/>
      <c r="U14782" s="34"/>
      <c r="V14782" s="34"/>
      <c r="W14782" s="34"/>
      <c r="X14782" s="34"/>
      <c r="Y14782" s="34"/>
      <c r="Z14782" s="34"/>
    </row>
    <row r="14783" spans="18:26" x14ac:dyDescent="0.2">
      <c r="R14783" s="34"/>
      <c r="S14783" s="34"/>
      <c r="T14783" s="34"/>
      <c r="U14783" s="34"/>
      <c r="V14783" s="34"/>
      <c r="W14783" s="34"/>
      <c r="X14783" s="34"/>
      <c r="Y14783" s="34"/>
      <c r="Z14783" s="34"/>
    </row>
    <row r="14784" spans="18:26" x14ac:dyDescent="0.2">
      <c r="R14784" s="34"/>
      <c r="S14784" s="34"/>
      <c r="T14784" s="34"/>
      <c r="U14784" s="34"/>
      <c r="V14784" s="34"/>
      <c r="W14784" s="34"/>
      <c r="X14784" s="34"/>
      <c r="Y14784" s="34"/>
      <c r="Z14784" s="34"/>
    </row>
    <row r="14785" spans="18:26" x14ac:dyDescent="0.2">
      <c r="R14785" s="34"/>
      <c r="S14785" s="34"/>
      <c r="T14785" s="34"/>
      <c r="U14785" s="34"/>
      <c r="V14785" s="34"/>
      <c r="W14785" s="34"/>
      <c r="X14785" s="34"/>
      <c r="Y14785" s="34"/>
      <c r="Z14785" s="34"/>
    </row>
    <row r="14786" spans="18:26" x14ac:dyDescent="0.2">
      <c r="R14786" s="34"/>
      <c r="S14786" s="34"/>
      <c r="T14786" s="34"/>
      <c r="U14786" s="34"/>
      <c r="V14786" s="34"/>
      <c r="W14786" s="34"/>
      <c r="X14786" s="34"/>
      <c r="Y14786" s="34"/>
      <c r="Z14786" s="34"/>
    </row>
    <row r="14787" spans="18:26" x14ac:dyDescent="0.2">
      <c r="R14787" s="34"/>
      <c r="S14787" s="34"/>
      <c r="T14787" s="34"/>
      <c r="U14787" s="34"/>
      <c r="V14787" s="34"/>
      <c r="W14787" s="34"/>
      <c r="X14787" s="34"/>
      <c r="Y14787" s="34"/>
      <c r="Z14787" s="34"/>
    </row>
    <row r="14788" spans="18:26" x14ac:dyDescent="0.2">
      <c r="R14788" s="34"/>
      <c r="S14788" s="34"/>
      <c r="T14788" s="34"/>
      <c r="U14788" s="34"/>
      <c r="V14788" s="34"/>
      <c r="W14788" s="34"/>
      <c r="X14788" s="34"/>
      <c r="Y14788" s="34"/>
      <c r="Z14788" s="34"/>
    </row>
    <row r="14789" spans="18:26" x14ac:dyDescent="0.2">
      <c r="R14789" s="34"/>
      <c r="S14789" s="34"/>
      <c r="T14789" s="34"/>
      <c r="U14789" s="34"/>
      <c r="V14789" s="34"/>
      <c r="W14789" s="34"/>
      <c r="X14789" s="34"/>
      <c r="Y14789" s="34"/>
      <c r="Z14789" s="34"/>
    </row>
    <row r="14790" spans="18:26" x14ac:dyDescent="0.2">
      <c r="R14790" s="34"/>
      <c r="S14790" s="34"/>
      <c r="T14790" s="34"/>
      <c r="U14790" s="34"/>
      <c r="V14790" s="34"/>
      <c r="W14790" s="34"/>
      <c r="X14790" s="34"/>
      <c r="Y14790" s="34"/>
      <c r="Z14790" s="34"/>
    </row>
    <row r="14791" spans="18:26" x14ac:dyDescent="0.2">
      <c r="R14791" s="34"/>
      <c r="S14791" s="34"/>
      <c r="T14791" s="34"/>
      <c r="U14791" s="34"/>
      <c r="V14791" s="34"/>
      <c r="W14791" s="34"/>
      <c r="X14791" s="34"/>
      <c r="Y14791" s="34"/>
      <c r="Z14791" s="34"/>
    </row>
    <row r="14792" spans="18:26" x14ac:dyDescent="0.2">
      <c r="R14792" s="34"/>
      <c r="S14792" s="34"/>
      <c r="T14792" s="34"/>
      <c r="U14792" s="34"/>
      <c r="V14792" s="34"/>
      <c r="W14792" s="34"/>
      <c r="X14792" s="34"/>
      <c r="Y14792" s="34"/>
      <c r="Z14792" s="34"/>
    </row>
    <row r="14793" spans="18:26" x14ac:dyDescent="0.2">
      <c r="R14793" s="34"/>
      <c r="S14793" s="34"/>
      <c r="T14793" s="34"/>
      <c r="U14793" s="34"/>
      <c r="V14793" s="34"/>
      <c r="W14793" s="34"/>
      <c r="X14793" s="34"/>
      <c r="Y14793" s="34"/>
      <c r="Z14793" s="34"/>
    </row>
    <row r="14794" spans="18:26" x14ac:dyDescent="0.2">
      <c r="R14794" s="34"/>
      <c r="S14794" s="34"/>
      <c r="T14794" s="34"/>
      <c r="U14794" s="34"/>
      <c r="V14794" s="34"/>
      <c r="W14794" s="34"/>
      <c r="X14794" s="34"/>
      <c r="Y14794" s="34"/>
      <c r="Z14794" s="34"/>
    </row>
    <row r="14795" spans="18:26" x14ac:dyDescent="0.2">
      <c r="R14795" s="34"/>
      <c r="S14795" s="34"/>
      <c r="T14795" s="34"/>
      <c r="U14795" s="34"/>
      <c r="V14795" s="34"/>
      <c r="W14795" s="34"/>
      <c r="X14795" s="34"/>
      <c r="Y14795" s="34"/>
      <c r="Z14795" s="34"/>
    </row>
    <row r="14796" spans="18:26" x14ac:dyDescent="0.2">
      <c r="R14796" s="34"/>
      <c r="S14796" s="34"/>
      <c r="T14796" s="34"/>
      <c r="U14796" s="34"/>
      <c r="V14796" s="34"/>
      <c r="W14796" s="34"/>
      <c r="X14796" s="34"/>
      <c r="Y14796" s="34"/>
      <c r="Z14796" s="34"/>
    </row>
    <row r="14797" spans="18:26" x14ac:dyDescent="0.2">
      <c r="R14797" s="34"/>
      <c r="S14797" s="34"/>
      <c r="T14797" s="34"/>
      <c r="U14797" s="34"/>
      <c r="V14797" s="34"/>
      <c r="W14797" s="34"/>
      <c r="X14797" s="34"/>
      <c r="Y14797" s="34"/>
      <c r="Z14797" s="34"/>
    </row>
    <row r="14798" spans="18:26" x14ac:dyDescent="0.2">
      <c r="R14798" s="34"/>
      <c r="S14798" s="34"/>
      <c r="T14798" s="34"/>
      <c r="U14798" s="34"/>
      <c r="V14798" s="34"/>
      <c r="W14798" s="34"/>
      <c r="X14798" s="34"/>
      <c r="Y14798" s="34"/>
      <c r="Z14798" s="34"/>
    </row>
    <row r="14799" spans="18:26" x14ac:dyDescent="0.2">
      <c r="R14799" s="34"/>
      <c r="S14799" s="34"/>
      <c r="T14799" s="34"/>
      <c r="U14799" s="34"/>
      <c r="V14799" s="34"/>
      <c r="W14799" s="34"/>
      <c r="X14799" s="34"/>
      <c r="Y14799" s="34"/>
      <c r="Z14799" s="34"/>
    </row>
    <row r="14800" spans="18:26" x14ac:dyDescent="0.2">
      <c r="R14800" s="34"/>
      <c r="S14800" s="34"/>
      <c r="T14800" s="34"/>
      <c r="U14800" s="34"/>
      <c r="V14800" s="34"/>
      <c r="W14800" s="34"/>
      <c r="X14800" s="34"/>
      <c r="Y14800" s="34"/>
      <c r="Z14800" s="34"/>
    </row>
    <row r="14801" spans="18:26" x14ac:dyDescent="0.2">
      <c r="R14801" s="34"/>
      <c r="S14801" s="34"/>
      <c r="T14801" s="34"/>
      <c r="U14801" s="34"/>
      <c r="V14801" s="34"/>
      <c r="W14801" s="34"/>
      <c r="X14801" s="34"/>
      <c r="Y14801" s="34"/>
      <c r="Z14801" s="34"/>
    </row>
    <row r="14802" spans="18:26" x14ac:dyDescent="0.2">
      <c r="R14802" s="34"/>
      <c r="S14802" s="34"/>
      <c r="T14802" s="34"/>
      <c r="U14802" s="34"/>
      <c r="V14802" s="34"/>
      <c r="W14802" s="34"/>
      <c r="X14802" s="34"/>
      <c r="Y14802" s="34"/>
      <c r="Z14802" s="34"/>
    </row>
    <row r="14803" spans="18:26" x14ac:dyDescent="0.2">
      <c r="R14803" s="34"/>
      <c r="S14803" s="34"/>
      <c r="T14803" s="34"/>
      <c r="U14803" s="34"/>
      <c r="V14803" s="34"/>
      <c r="W14803" s="34"/>
      <c r="X14803" s="34"/>
      <c r="Y14803" s="34"/>
      <c r="Z14803" s="34"/>
    </row>
    <row r="14804" spans="18:26" x14ac:dyDescent="0.2">
      <c r="R14804" s="34"/>
      <c r="S14804" s="34"/>
      <c r="T14804" s="34"/>
      <c r="U14804" s="34"/>
      <c r="V14804" s="34"/>
      <c r="W14804" s="34"/>
      <c r="X14804" s="34"/>
      <c r="Y14804" s="34"/>
      <c r="Z14804" s="34"/>
    </row>
    <row r="14805" spans="18:26" x14ac:dyDescent="0.2">
      <c r="R14805" s="34"/>
      <c r="S14805" s="34"/>
      <c r="T14805" s="34"/>
      <c r="U14805" s="34"/>
      <c r="V14805" s="34"/>
      <c r="W14805" s="34"/>
      <c r="X14805" s="34"/>
      <c r="Y14805" s="34"/>
      <c r="Z14805" s="34"/>
    </row>
    <row r="14806" spans="18:26" x14ac:dyDescent="0.2">
      <c r="R14806" s="34"/>
      <c r="S14806" s="34"/>
      <c r="T14806" s="34"/>
      <c r="U14806" s="34"/>
      <c r="V14806" s="34"/>
      <c r="W14806" s="34"/>
      <c r="X14806" s="34"/>
      <c r="Y14806" s="34"/>
      <c r="Z14806" s="34"/>
    </row>
    <row r="14807" spans="18:26" x14ac:dyDescent="0.2">
      <c r="R14807" s="34"/>
      <c r="S14807" s="34"/>
      <c r="T14807" s="34"/>
      <c r="U14807" s="34"/>
      <c r="V14807" s="34"/>
      <c r="W14807" s="34"/>
      <c r="X14807" s="34"/>
      <c r="Y14807" s="34"/>
      <c r="Z14807" s="34"/>
    </row>
    <row r="14808" spans="18:26" x14ac:dyDescent="0.2">
      <c r="R14808" s="34"/>
      <c r="S14808" s="34"/>
      <c r="T14808" s="34"/>
      <c r="U14808" s="34"/>
      <c r="V14808" s="34"/>
      <c r="W14808" s="34"/>
      <c r="X14808" s="34"/>
      <c r="Y14808" s="34"/>
      <c r="Z14808" s="34"/>
    </row>
    <row r="14809" spans="18:26" x14ac:dyDescent="0.2">
      <c r="R14809" s="34"/>
      <c r="S14809" s="34"/>
      <c r="T14809" s="34"/>
      <c r="U14809" s="34"/>
      <c r="V14809" s="34"/>
      <c r="W14809" s="34"/>
      <c r="X14809" s="34"/>
      <c r="Y14809" s="34"/>
      <c r="Z14809" s="34"/>
    </row>
    <row r="14810" spans="18:26" x14ac:dyDescent="0.2">
      <c r="R14810" s="34"/>
      <c r="S14810" s="34"/>
      <c r="T14810" s="34"/>
      <c r="U14810" s="34"/>
      <c r="V14810" s="34"/>
      <c r="W14810" s="34"/>
      <c r="X14810" s="34"/>
      <c r="Y14810" s="34"/>
      <c r="Z14810" s="34"/>
    </row>
    <row r="14811" spans="18:26" x14ac:dyDescent="0.2">
      <c r="R14811" s="34"/>
      <c r="S14811" s="34"/>
      <c r="T14811" s="34"/>
      <c r="U14811" s="34"/>
      <c r="V14811" s="34"/>
      <c r="W14811" s="34"/>
      <c r="X14811" s="34"/>
      <c r="Y14811" s="34"/>
      <c r="Z14811" s="34"/>
    </row>
    <row r="14812" spans="18:26" x14ac:dyDescent="0.2">
      <c r="R14812" s="34"/>
      <c r="S14812" s="34"/>
      <c r="T14812" s="34"/>
      <c r="U14812" s="34"/>
      <c r="V14812" s="34"/>
      <c r="W14812" s="34"/>
      <c r="X14812" s="34"/>
      <c r="Y14812" s="34"/>
      <c r="Z14812" s="34"/>
    </row>
    <row r="14813" spans="18:26" x14ac:dyDescent="0.2">
      <c r="R14813" s="34"/>
      <c r="S14813" s="34"/>
      <c r="T14813" s="34"/>
      <c r="U14813" s="34"/>
      <c r="V14813" s="34"/>
      <c r="W14813" s="34"/>
      <c r="X14813" s="34"/>
      <c r="Y14813" s="34"/>
      <c r="Z14813" s="34"/>
    </row>
    <row r="14814" spans="18:26" x14ac:dyDescent="0.2">
      <c r="R14814" s="34"/>
      <c r="S14814" s="34"/>
      <c r="T14814" s="34"/>
      <c r="U14814" s="34"/>
      <c r="V14814" s="34"/>
      <c r="W14814" s="34"/>
      <c r="X14814" s="34"/>
      <c r="Y14814" s="34"/>
      <c r="Z14814" s="34"/>
    </row>
    <row r="14815" spans="18:26" x14ac:dyDescent="0.2">
      <c r="R14815" s="34"/>
      <c r="S14815" s="34"/>
      <c r="T14815" s="34"/>
      <c r="U14815" s="34"/>
      <c r="V14815" s="34"/>
      <c r="W14815" s="34"/>
      <c r="X14815" s="34"/>
      <c r="Y14815" s="34"/>
      <c r="Z14815" s="34"/>
    </row>
    <row r="14816" spans="18:26" x14ac:dyDescent="0.2">
      <c r="R14816" s="34"/>
      <c r="S14816" s="34"/>
      <c r="T14816" s="34"/>
      <c r="U14816" s="34"/>
      <c r="V14816" s="34"/>
      <c r="W14816" s="34"/>
      <c r="X14816" s="34"/>
      <c r="Y14816" s="34"/>
      <c r="Z14816" s="34"/>
    </row>
    <row r="14817" spans="18:26" x14ac:dyDescent="0.2">
      <c r="R14817" s="34"/>
      <c r="S14817" s="34"/>
      <c r="T14817" s="34"/>
      <c r="U14817" s="34"/>
      <c r="V14817" s="34"/>
      <c r="W14817" s="34"/>
      <c r="X14817" s="34"/>
      <c r="Y14817" s="34"/>
      <c r="Z14817" s="34"/>
    </row>
    <row r="14818" spans="18:26" x14ac:dyDescent="0.2">
      <c r="R14818" s="34"/>
      <c r="S14818" s="34"/>
      <c r="T14818" s="34"/>
      <c r="U14818" s="34"/>
      <c r="V14818" s="34"/>
      <c r="W14818" s="34"/>
      <c r="X14818" s="34"/>
      <c r="Y14818" s="34"/>
      <c r="Z14818" s="34"/>
    </row>
    <row r="14819" spans="18:26" x14ac:dyDescent="0.2">
      <c r="R14819" s="34"/>
      <c r="S14819" s="34"/>
      <c r="T14819" s="34"/>
      <c r="U14819" s="34"/>
      <c r="V14819" s="34"/>
      <c r="W14819" s="34"/>
      <c r="X14819" s="34"/>
      <c r="Y14819" s="34"/>
      <c r="Z14819" s="34"/>
    </row>
    <row r="14820" spans="18:26" x14ac:dyDescent="0.2">
      <c r="R14820" s="34"/>
      <c r="S14820" s="34"/>
      <c r="T14820" s="34"/>
      <c r="U14820" s="34"/>
      <c r="V14820" s="34"/>
      <c r="W14820" s="34"/>
      <c r="X14820" s="34"/>
      <c r="Y14820" s="34"/>
      <c r="Z14820" s="34"/>
    </row>
    <row r="14821" spans="18:26" x14ac:dyDescent="0.2">
      <c r="R14821" s="34"/>
      <c r="S14821" s="34"/>
      <c r="T14821" s="34"/>
      <c r="U14821" s="34"/>
      <c r="V14821" s="34"/>
      <c r="W14821" s="34"/>
      <c r="X14821" s="34"/>
      <c r="Y14821" s="34"/>
      <c r="Z14821" s="34"/>
    </row>
    <row r="14822" spans="18:26" x14ac:dyDescent="0.2">
      <c r="R14822" s="34"/>
      <c r="S14822" s="34"/>
      <c r="T14822" s="34"/>
      <c r="U14822" s="34"/>
      <c r="V14822" s="34"/>
      <c r="W14822" s="34"/>
      <c r="X14822" s="34"/>
      <c r="Y14822" s="34"/>
      <c r="Z14822" s="34"/>
    </row>
    <row r="14823" spans="18:26" x14ac:dyDescent="0.2">
      <c r="R14823" s="34"/>
      <c r="S14823" s="34"/>
      <c r="T14823" s="34"/>
      <c r="U14823" s="34"/>
      <c r="V14823" s="34"/>
      <c r="W14823" s="34"/>
      <c r="X14823" s="34"/>
      <c r="Y14823" s="34"/>
      <c r="Z14823" s="34"/>
    </row>
    <row r="14824" spans="18:26" x14ac:dyDescent="0.2">
      <c r="R14824" s="34"/>
      <c r="S14824" s="34"/>
      <c r="T14824" s="34"/>
      <c r="U14824" s="34"/>
      <c r="V14824" s="34"/>
      <c r="W14824" s="34"/>
      <c r="X14824" s="34"/>
      <c r="Y14824" s="34"/>
      <c r="Z14824" s="34"/>
    </row>
    <row r="14825" spans="18:26" x14ac:dyDescent="0.2">
      <c r="R14825" s="34"/>
      <c r="S14825" s="34"/>
      <c r="T14825" s="34"/>
      <c r="U14825" s="34"/>
      <c r="V14825" s="34"/>
      <c r="W14825" s="34"/>
      <c r="X14825" s="34"/>
      <c r="Y14825" s="34"/>
      <c r="Z14825" s="34"/>
    </row>
    <row r="14826" spans="18:26" x14ac:dyDescent="0.2">
      <c r="R14826" s="34"/>
      <c r="S14826" s="34"/>
      <c r="T14826" s="34"/>
      <c r="U14826" s="34"/>
      <c r="V14826" s="34"/>
      <c r="W14826" s="34"/>
      <c r="X14826" s="34"/>
      <c r="Y14826" s="34"/>
      <c r="Z14826" s="34"/>
    </row>
    <row r="14827" spans="18:26" x14ac:dyDescent="0.2">
      <c r="R14827" s="34"/>
      <c r="S14827" s="34"/>
      <c r="T14827" s="34"/>
      <c r="U14827" s="34"/>
      <c r="V14827" s="34"/>
      <c r="W14827" s="34"/>
      <c r="X14827" s="34"/>
      <c r="Y14827" s="34"/>
      <c r="Z14827" s="34"/>
    </row>
    <row r="14828" spans="18:26" x14ac:dyDescent="0.2">
      <c r="R14828" s="34"/>
      <c r="S14828" s="34"/>
      <c r="T14828" s="34"/>
      <c r="U14828" s="34"/>
      <c r="V14828" s="34"/>
      <c r="W14828" s="34"/>
      <c r="X14828" s="34"/>
      <c r="Y14828" s="34"/>
      <c r="Z14828" s="34"/>
    </row>
    <row r="14829" spans="18:26" x14ac:dyDescent="0.2">
      <c r="R14829" s="34"/>
      <c r="S14829" s="34"/>
      <c r="T14829" s="34"/>
      <c r="U14829" s="34"/>
      <c r="V14829" s="34"/>
      <c r="W14829" s="34"/>
      <c r="X14829" s="34"/>
      <c r="Y14829" s="34"/>
      <c r="Z14829" s="34"/>
    </row>
    <row r="14830" spans="18:26" x14ac:dyDescent="0.2">
      <c r="R14830" s="34"/>
      <c r="S14830" s="34"/>
      <c r="T14830" s="34"/>
      <c r="U14830" s="34"/>
      <c r="V14830" s="34"/>
      <c r="W14830" s="34"/>
      <c r="X14830" s="34"/>
      <c r="Y14830" s="34"/>
      <c r="Z14830" s="34"/>
    </row>
    <row r="14831" spans="18:26" x14ac:dyDescent="0.2">
      <c r="R14831" s="34"/>
      <c r="S14831" s="34"/>
      <c r="T14831" s="34"/>
      <c r="U14831" s="34"/>
      <c r="V14831" s="34"/>
      <c r="W14831" s="34"/>
      <c r="X14831" s="34"/>
      <c r="Y14831" s="34"/>
      <c r="Z14831" s="34"/>
    </row>
    <row r="14832" spans="18:26" x14ac:dyDescent="0.2">
      <c r="R14832" s="34"/>
      <c r="S14832" s="34"/>
      <c r="T14832" s="34"/>
      <c r="U14832" s="34"/>
      <c r="V14832" s="34"/>
      <c r="W14832" s="34"/>
      <c r="X14832" s="34"/>
      <c r="Y14832" s="34"/>
      <c r="Z14832" s="34"/>
    </row>
    <row r="14833" spans="18:26" x14ac:dyDescent="0.2">
      <c r="R14833" s="34"/>
      <c r="S14833" s="34"/>
      <c r="T14833" s="34"/>
      <c r="U14833" s="34"/>
      <c r="V14833" s="34"/>
      <c r="W14833" s="34"/>
      <c r="X14833" s="34"/>
      <c r="Y14833" s="34"/>
      <c r="Z14833" s="34"/>
    </row>
    <row r="14834" spans="18:26" x14ac:dyDescent="0.2">
      <c r="R14834" s="34"/>
      <c r="S14834" s="34"/>
      <c r="T14834" s="34"/>
      <c r="U14834" s="34"/>
      <c r="V14834" s="34"/>
      <c r="W14834" s="34"/>
      <c r="X14834" s="34"/>
      <c r="Y14834" s="34"/>
      <c r="Z14834" s="34"/>
    </row>
    <row r="14835" spans="18:26" x14ac:dyDescent="0.2">
      <c r="R14835" s="34"/>
      <c r="S14835" s="34"/>
      <c r="T14835" s="34"/>
      <c r="U14835" s="34"/>
      <c r="V14835" s="34"/>
      <c r="W14835" s="34"/>
      <c r="X14835" s="34"/>
      <c r="Y14835" s="34"/>
      <c r="Z14835" s="34"/>
    </row>
    <row r="14836" spans="18:26" x14ac:dyDescent="0.2">
      <c r="R14836" s="34"/>
      <c r="S14836" s="34"/>
      <c r="T14836" s="34"/>
      <c r="U14836" s="34"/>
      <c r="V14836" s="34"/>
      <c r="W14836" s="34"/>
      <c r="X14836" s="34"/>
      <c r="Y14836" s="34"/>
      <c r="Z14836" s="34"/>
    </row>
    <row r="14837" spans="18:26" x14ac:dyDescent="0.2">
      <c r="R14837" s="34"/>
      <c r="S14837" s="34"/>
      <c r="T14837" s="34"/>
      <c r="U14837" s="34"/>
      <c r="V14837" s="34"/>
      <c r="W14837" s="34"/>
      <c r="X14837" s="34"/>
      <c r="Y14837" s="34"/>
      <c r="Z14837" s="34"/>
    </row>
    <row r="14838" spans="18:26" x14ac:dyDescent="0.2">
      <c r="R14838" s="34"/>
      <c r="S14838" s="34"/>
      <c r="T14838" s="34"/>
      <c r="U14838" s="34"/>
      <c r="V14838" s="34"/>
      <c r="W14838" s="34"/>
      <c r="X14838" s="34"/>
      <c r="Y14838" s="34"/>
      <c r="Z14838" s="34"/>
    </row>
    <row r="14839" spans="18:26" x14ac:dyDescent="0.2">
      <c r="R14839" s="274"/>
      <c r="S14839" s="274"/>
      <c r="T14839" s="274"/>
      <c r="U14839" s="274"/>
      <c r="V14839" s="274"/>
      <c r="W14839" s="274"/>
      <c r="X14839" s="274"/>
      <c r="Y14839" s="274"/>
      <c r="Z14839" s="274"/>
    </row>
    <row r="14840" spans="18:26" x14ac:dyDescent="0.2">
      <c r="R14840" s="274"/>
      <c r="S14840" s="274"/>
      <c r="T14840" s="274"/>
      <c r="U14840" s="274"/>
      <c r="V14840" s="274"/>
      <c r="W14840" s="274"/>
      <c r="X14840" s="274"/>
      <c r="Y14840" s="274"/>
      <c r="Z14840" s="274"/>
    </row>
    <row r="14841" spans="18:26" x14ac:dyDescent="0.2">
      <c r="R14841" s="34"/>
      <c r="S14841" s="34"/>
      <c r="T14841" s="34"/>
      <c r="U14841" s="34"/>
      <c r="V14841" s="34"/>
      <c r="W14841" s="34"/>
      <c r="X14841" s="34"/>
      <c r="Y14841" s="34"/>
      <c r="Z14841" s="34"/>
    </row>
    <row r="14842" spans="18:26" x14ac:dyDescent="0.2">
      <c r="R14842" s="34"/>
      <c r="S14842" s="34"/>
      <c r="T14842" s="34"/>
      <c r="U14842" s="34"/>
      <c r="V14842" s="34"/>
      <c r="W14842" s="34"/>
      <c r="X14842" s="34"/>
      <c r="Y14842" s="34"/>
      <c r="Z14842" s="34"/>
    </row>
    <row r="14843" spans="18:26" x14ac:dyDescent="0.2">
      <c r="R14843" s="34"/>
      <c r="S14843" s="34"/>
      <c r="T14843" s="34"/>
      <c r="U14843" s="34"/>
      <c r="V14843" s="34"/>
      <c r="W14843" s="34"/>
      <c r="X14843" s="34"/>
      <c r="Y14843" s="34"/>
      <c r="Z14843" s="34"/>
    </row>
    <row r="14844" spans="18:26" x14ac:dyDescent="0.2">
      <c r="R14844" s="34"/>
      <c r="S14844" s="34"/>
      <c r="T14844" s="34"/>
      <c r="U14844" s="34"/>
      <c r="V14844" s="34"/>
      <c r="W14844" s="34"/>
      <c r="X14844" s="34"/>
      <c r="Y14844" s="34"/>
      <c r="Z14844" s="34"/>
    </row>
    <row r="14845" spans="18:26" x14ac:dyDescent="0.2">
      <c r="R14845" s="34"/>
      <c r="S14845" s="34"/>
      <c r="T14845" s="34"/>
      <c r="U14845" s="34"/>
      <c r="V14845" s="34"/>
      <c r="W14845" s="34"/>
      <c r="X14845" s="34"/>
      <c r="Y14845" s="34"/>
      <c r="Z14845" s="34"/>
    </row>
    <row r="14846" spans="18:26" x14ac:dyDescent="0.2">
      <c r="R14846" s="34"/>
      <c r="S14846" s="34"/>
      <c r="T14846" s="34"/>
      <c r="U14846" s="34"/>
      <c r="V14846" s="34"/>
      <c r="W14846" s="34"/>
      <c r="X14846" s="34"/>
      <c r="Y14846" s="34"/>
      <c r="Z14846" s="34"/>
    </row>
    <row r="14847" spans="18:26" x14ac:dyDescent="0.2">
      <c r="R14847" s="34"/>
      <c r="S14847" s="34"/>
      <c r="T14847" s="34"/>
      <c r="U14847" s="34"/>
      <c r="V14847" s="34"/>
      <c r="W14847" s="34"/>
      <c r="X14847" s="34"/>
      <c r="Y14847" s="34"/>
      <c r="Z14847" s="34"/>
    </row>
    <row r="14848" spans="18:26" x14ac:dyDescent="0.2">
      <c r="R14848" s="34"/>
      <c r="S14848" s="34"/>
      <c r="T14848" s="34"/>
      <c r="U14848" s="34"/>
      <c r="V14848" s="34"/>
      <c r="W14848" s="34"/>
      <c r="X14848" s="34"/>
      <c r="Y14848" s="34"/>
      <c r="Z14848" s="34"/>
    </row>
    <row r="14849" spans="18:26" x14ac:dyDescent="0.2">
      <c r="R14849" s="34"/>
      <c r="S14849" s="34"/>
      <c r="T14849" s="34"/>
      <c r="U14849" s="34"/>
      <c r="V14849" s="34"/>
      <c r="W14849" s="34"/>
      <c r="X14849" s="34"/>
      <c r="Y14849" s="34"/>
      <c r="Z14849" s="34"/>
    </row>
    <row r="14850" spans="18:26" x14ac:dyDescent="0.2">
      <c r="R14850" s="34"/>
      <c r="S14850" s="34"/>
      <c r="T14850" s="34"/>
      <c r="U14850" s="34"/>
      <c r="V14850" s="34"/>
      <c r="W14850" s="34"/>
      <c r="X14850" s="34"/>
      <c r="Y14850" s="34"/>
      <c r="Z14850" s="34"/>
    </row>
    <row r="14851" spans="18:26" x14ac:dyDescent="0.2">
      <c r="R14851" s="34"/>
      <c r="S14851" s="34"/>
      <c r="T14851" s="34"/>
      <c r="U14851" s="34"/>
      <c r="V14851" s="34"/>
      <c r="W14851" s="34"/>
      <c r="X14851" s="34"/>
      <c r="Y14851" s="34"/>
      <c r="Z14851" s="34"/>
    </row>
    <row r="14852" spans="18:26" x14ac:dyDescent="0.2">
      <c r="R14852" s="34"/>
      <c r="S14852" s="34"/>
      <c r="T14852" s="34"/>
      <c r="U14852" s="34"/>
      <c r="V14852" s="34"/>
      <c r="W14852" s="34"/>
      <c r="X14852" s="34"/>
      <c r="Y14852" s="34"/>
      <c r="Z14852" s="34"/>
    </row>
    <row r="14853" spans="18:26" x14ac:dyDescent="0.2">
      <c r="R14853" s="34"/>
      <c r="S14853" s="34"/>
      <c r="T14853" s="34"/>
      <c r="U14853" s="34"/>
      <c r="V14853" s="34"/>
      <c r="W14853" s="34"/>
      <c r="X14853" s="34"/>
      <c r="Y14853" s="34"/>
      <c r="Z14853" s="34"/>
    </row>
    <row r="14854" spans="18:26" x14ac:dyDescent="0.2">
      <c r="R14854" s="34"/>
      <c r="S14854" s="34"/>
      <c r="T14854" s="34"/>
      <c r="U14854" s="34"/>
      <c r="V14854" s="34"/>
      <c r="W14854" s="34"/>
      <c r="X14854" s="34"/>
      <c r="Y14854" s="34"/>
      <c r="Z14854" s="34"/>
    </row>
    <row r="14855" spans="18:26" x14ac:dyDescent="0.2">
      <c r="R14855" s="34"/>
      <c r="S14855" s="34"/>
      <c r="T14855" s="34"/>
      <c r="U14855" s="34"/>
      <c r="V14855" s="34"/>
      <c r="W14855" s="34"/>
      <c r="X14855" s="34"/>
      <c r="Y14855" s="34"/>
      <c r="Z14855" s="34"/>
    </row>
    <row r="14856" spans="18:26" x14ac:dyDescent="0.2">
      <c r="R14856" s="34"/>
      <c r="S14856" s="34"/>
      <c r="T14856" s="34"/>
      <c r="U14856" s="34"/>
      <c r="V14856" s="34"/>
      <c r="W14856" s="34"/>
      <c r="X14856" s="34"/>
      <c r="Y14856" s="34"/>
      <c r="Z14856" s="34"/>
    </row>
    <row r="14857" spans="18:26" x14ac:dyDescent="0.2">
      <c r="R14857" s="34"/>
      <c r="S14857" s="34"/>
      <c r="T14857" s="34"/>
      <c r="U14857" s="34"/>
      <c r="V14857" s="34"/>
      <c r="W14857" s="34"/>
      <c r="X14857" s="34"/>
      <c r="Y14857" s="34"/>
      <c r="Z14857" s="34"/>
    </row>
    <row r="14858" spans="18:26" x14ac:dyDescent="0.2">
      <c r="R14858" s="34"/>
      <c r="S14858" s="34"/>
      <c r="T14858" s="34"/>
      <c r="U14858" s="34"/>
      <c r="V14858" s="34"/>
      <c r="W14858" s="34"/>
      <c r="X14858" s="34"/>
      <c r="Y14858" s="34"/>
      <c r="Z14858" s="34"/>
    </row>
    <row r="14859" spans="18:26" x14ac:dyDescent="0.2">
      <c r="R14859" s="34"/>
      <c r="S14859" s="34"/>
      <c r="T14859" s="34"/>
      <c r="U14859" s="34"/>
      <c r="V14859" s="34"/>
      <c r="W14859" s="34"/>
      <c r="X14859" s="34"/>
      <c r="Y14859" s="34"/>
      <c r="Z14859" s="34"/>
    </row>
    <row r="14860" spans="18:26" x14ac:dyDescent="0.2">
      <c r="R14860" s="34"/>
      <c r="S14860" s="34"/>
      <c r="T14860" s="34"/>
      <c r="U14860" s="34"/>
      <c r="V14860" s="34"/>
      <c r="W14860" s="34"/>
      <c r="X14860" s="34"/>
      <c r="Y14860" s="34"/>
      <c r="Z14860" s="34"/>
    </row>
    <row r="14861" spans="18:26" x14ac:dyDescent="0.2">
      <c r="R14861" s="34"/>
      <c r="S14861" s="34"/>
      <c r="T14861" s="34"/>
      <c r="U14861" s="34"/>
      <c r="V14861" s="34"/>
      <c r="W14861" s="34"/>
      <c r="X14861" s="34"/>
      <c r="Y14861" s="34"/>
      <c r="Z14861" s="34"/>
    </row>
    <row r="14862" spans="18:26" x14ac:dyDescent="0.2">
      <c r="R14862" s="34"/>
      <c r="S14862" s="34"/>
      <c r="T14862" s="34"/>
      <c r="U14862" s="34"/>
      <c r="V14862" s="34"/>
      <c r="W14862" s="34"/>
      <c r="X14862" s="34"/>
      <c r="Y14862" s="34"/>
      <c r="Z14862" s="34"/>
    </row>
    <row r="14863" spans="18:26" x14ac:dyDescent="0.2">
      <c r="R14863" s="34"/>
      <c r="S14863" s="34"/>
      <c r="T14863" s="34"/>
      <c r="U14863" s="34"/>
      <c r="V14863" s="34"/>
      <c r="W14863" s="34"/>
      <c r="X14863" s="34"/>
      <c r="Y14863" s="34"/>
      <c r="Z14863" s="34"/>
    </row>
    <row r="14864" spans="18:26" x14ac:dyDescent="0.2">
      <c r="R14864" s="34"/>
      <c r="S14864" s="34"/>
      <c r="T14864" s="34"/>
      <c r="U14864" s="34"/>
      <c r="V14864" s="34"/>
      <c r="W14864" s="34"/>
      <c r="X14864" s="34"/>
      <c r="Y14864" s="34"/>
      <c r="Z14864" s="34"/>
    </row>
    <row r="14865" spans="18:26" x14ac:dyDescent="0.2">
      <c r="R14865" s="34"/>
      <c r="S14865" s="34"/>
      <c r="T14865" s="34"/>
      <c r="U14865" s="34"/>
      <c r="V14865" s="34"/>
      <c r="W14865" s="34"/>
      <c r="X14865" s="34"/>
      <c r="Y14865" s="34"/>
      <c r="Z14865" s="34"/>
    </row>
    <row r="14866" spans="18:26" x14ac:dyDescent="0.2">
      <c r="R14866" s="34"/>
      <c r="S14866" s="34"/>
      <c r="T14866" s="34"/>
      <c r="U14866" s="34"/>
      <c r="V14866" s="34"/>
      <c r="W14866" s="34"/>
      <c r="X14866" s="34"/>
      <c r="Y14866" s="34"/>
      <c r="Z14866" s="34"/>
    </row>
    <row r="14867" spans="18:26" x14ac:dyDescent="0.2">
      <c r="R14867" s="34"/>
      <c r="S14867" s="34"/>
      <c r="T14867" s="34"/>
      <c r="U14867" s="34"/>
      <c r="V14867" s="34"/>
      <c r="W14867" s="34"/>
      <c r="X14867" s="34"/>
      <c r="Y14867" s="34"/>
      <c r="Z14867" s="34"/>
    </row>
    <row r="14868" spans="18:26" x14ac:dyDescent="0.2">
      <c r="R14868" s="34"/>
      <c r="S14868" s="34"/>
      <c r="T14868" s="34"/>
      <c r="U14868" s="34"/>
      <c r="V14868" s="34"/>
      <c r="W14868" s="34"/>
      <c r="X14868" s="34"/>
      <c r="Y14868" s="34"/>
      <c r="Z14868" s="34"/>
    </row>
    <row r="14869" spans="18:26" x14ac:dyDescent="0.2">
      <c r="R14869" s="34"/>
      <c r="S14869" s="34"/>
      <c r="T14869" s="34"/>
      <c r="U14869" s="34"/>
      <c r="V14869" s="34"/>
      <c r="W14869" s="34"/>
      <c r="X14869" s="34"/>
      <c r="Y14869" s="34"/>
      <c r="Z14869" s="34"/>
    </row>
    <row r="14870" spans="18:26" x14ac:dyDescent="0.2">
      <c r="R14870" s="34"/>
      <c r="S14870" s="34"/>
      <c r="T14870" s="34"/>
      <c r="U14870" s="34"/>
      <c r="V14870" s="34"/>
      <c r="W14870" s="34"/>
      <c r="X14870" s="34"/>
      <c r="Y14870" s="34"/>
      <c r="Z14870" s="34"/>
    </row>
    <row r="14871" spans="18:26" x14ac:dyDescent="0.2">
      <c r="R14871" s="34"/>
      <c r="S14871" s="34"/>
      <c r="T14871" s="34"/>
      <c r="U14871" s="34"/>
      <c r="V14871" s="34"/>
      <c r="W14871" s="34"/>
      <c r="X14871" s="34"/>
      <c r="Y14871" s="34"/>
      <c r="Z14871" s="34"/>
    </row>
    <row r="14872" spans="18:26" x14ac:dyDescent="0.2">
      <c r="R14872" s="34"/>
      <c r="S14872" s="34"/>
      <c r="T14872" s="34"/>
      <c r="U14872" s="34"/>
      <c r="V14872" s="34"/>
      <c r="W14872" s="34"/>
      <c r="X14872" s="34"/>
      <c r="Y14872" s="34"/>
      <c r="Z14872" s="34"/>
    </row>
    <row r="14873" spans="18:26" x14ac:dyDescent="0.2">
      <c r="R14873" s="34"/>
      <c r="S14873" s="34"/>
      <c r="T14873" s="34"/>
      <c r="U14873" s="34"/>
      <c r="V14873" s="34"/>
      <c r="W14873" s="34"/>
      <c r="X14873" s="34"/>
      <c r="Y14873" s="34"/>
      <c r="Z14873" s="34"/>
    </row>
    <row r="14874" spans="18:26" x14ac:dyDescent="0.2">
      <c r="R14874" s="34"/>
      <c r="S14874" s="34"/>
      <c r="T14874" s="34"/>
      <c r="U14874" s="34"/>
      <c r="V14874" s="34"/>
      <c r="W14874" s="34"/>
      <c r="X14874" s="34"/>
      <c r="Y14874" s="34"/>
      <c r="Z14874" s="34"/>
    </row>
    <row r="14875" spans="18:26" x14ac:dyDescent="0.2">
      <c r="R14875" s="34"/>
      <c r="S14875" s="34"/>
      <c r="T14875" s="34"/>
      <c r="U14875" s="34"/>
      <c r="V14875" s="34"/>
      <c r="W14875" s="34"/>
      <c r="X14875" s="34"/>
      <c r="Y14875" s="34"/>
      <c r="Z14875" s="34"/>
    </row>
    <row r="14876" spans="18:26" x14ac:dyDescent="0.2">
      <c r="R14876" s="34"/>
      <c r="S14876" s="34"/>
      <c r="T14876" s="34"/>
      <c r="U14876" s="34"/>
      <c r="V14876" s="34"/>
      <c r="W14876" s="34"/>
      <c r="X14876" s="34"/>
      <c r="Y14876" s="34"/>
      <c r="Z14876" s="34"/>
    </row>
    <row r="14877" spans="18:26" x14ac:dyDescent="0.2">
      <c r="R14877" s="34"/>
      <c r="S14877" s="34"/>
      <c r="T14877" s="34"/>
      <c r="U14877" s="34"/>
      <c r="V14877" s="34"/>
      <c r="W14877" s="34"/>
      <c r="X14877" s="34"/>
      <c r="Y14877" s="34"/>
      <c r="Z14877" s="34"/>
    </row>
    <row r="14878" spans="18:26" x14ac:dyDescent="0.2">
      <c r="R14878" s="34"/>
      <c r="S14878" s="34"/>
      <c r="T14878" s="34"/>
      <c r="U14878" s="34"/>
      <c r="V14878" s="34"/>
      <c r="W14878" s="34"/>
      <c r="X14878" s="34"/>
      <c r="Y14878" s="34"/>
      <c r="Z14878" s="34"/>
    </row>
    <row r="14879" spans="18:26" x14ac:dyDescent="0.2">
      <c r="R14879" s="34"/>
      <c r="S14879" s="34"/>
      <c r="T14879" s="34"/>
      <c r="U14879" s="34"/>
      <c r="V14879" s="34"/>
      <c r="W14879" s="34"/>
      <c r="X14879" s="34"/>
      <c r="Y14879" s="34"/>
      <c r="Z14879" s="34"/>
    </row>
    <row r="14880" spans="18:26" x14ac:dyDescent="0.2">
      <c r="R14880" s="34"/>
      <c r="S14880" s="34"/>
      <c r="T14880" s="34"/>
      <c r="U14880" s="34"/>
      <c r="V14880" s="34"/>
      <c r="W14880" s="34"/>
      <c r="X14880" s="34"/>
      <c r="Y14880" s="34"/>
      <c r="Z14880" s="34"/>
    </row>
    <row r="14881" spans="18:26" x14ac:dyDescent="0.2">
      <c r="R14881" s="34"/>
      <c r="S14881" s="34"/>
      <c r="T14881" s="34"/>
      <c r="U14881" s="34"/>
      <c r="V14881" s="34"/>
      <c r="W14881" s="34"/>
      <c r="X14881" s="34"/>
      <c r="Y14881" s="34"/>
      <c r="Z14881" s="34"/>
    </row>
    <row r="14882" spans="18:26" x14ac:dyDescent="0.2">
      <c r="R14882" s="34"/>
      <c r="S14882" s="34"/>
      <c r="T14882" s="34"/>
      <c r="U14882" s="34"/>
      <c r="V14882" s="34"/>
      <c r="W14882" s="34"/>
      <c r="X14882" s="34"/>
      <c r="Y14882" s="34"/>
      <c r="Z14882" s="34"/>
    </row>
    <row r="14883" spans="18:26" x14ac:dyDescent="0.2">
      <c r="R14883" s="34"/>
      <c r="S14883" s="34"/>
      <c r="T14883" s="34"/>
      <c r="U14883" s="34"/>
      <c r="V14883" s="34"/>
      <c r="W14883" s="34"/>
      <c r="X14883" s="34"/>
      <c r="Y14883" s="34"/>
      <c r="Z14883" s="34"/>
    </row>
    <row r="14884" spans="18:26" x14ac:dyDescent="0.2">
      <c r="R14884" s="34"/>
      <c r="S14884" s="34"/>
      <c r="T14884" s="34"/>
      <c r="U14884" s="34"/>
      <c r="V14884" s="34"/>
      <c r="W14884" s="34"/>
      <c r="X14884" s="34"/>
      <c r="Y14884" s="34"/>
      <c r="Z14884" s="34"/>
    </row>
    <row r="14885" spans="18:26" x14ac:dyDescent="0.2">
      <c r="R14885" s="34"/>
      <c r="S14885" s="34"/>
      <c r="T14885" s="34"/>
      <c r="U14885" s="34"/>
      <c r="V14885" s="34"/>
      <c r="W14885" s="34"/>
      <c r="X14885" s="34"/>
      <c r="Y14885" s="34"/>
      <c r="Z14885" s="34"/>
    </row>
    <row r="14886" spans="18:26" x14ac:dyDescent="0.2">
      <c r="R14886" s="34"/>
      <c r="S14886" s="34"/>
      <c r="T14886" s="34"/>
      <c r="U14886" s="34"/>
      <c r="V14886" s="34"/>
      <c r="W14886" s="34"/>
      <c r="X14886" s="34"/>
      <c r="Y14886" s="34"/>
      <c r="Z14886" s="34"/>
    </row>
    <row r="14887" spans="18:26" x14ac:dyDescent="0.2">
      <c r="R14887" s="34"/>
      <c r="S14887" s="34"/>
      <c r="T14887" s="34"/>
      <c r="U14887" s="34"/>
      <c r="V14887" s="34"/>
      <c r="W14887" s="34"/>
      <c r="X14887" s="34"/>
      <c r="Y14887" s="34"/>
      <c r="Z14887" s="34"/>
    </row>
    <row r="14888" spans="18:26" x14ac:dyDescent="0.2">
      <c r="R14888" s="34"/>
      <c r="S14888" s="34"/>
      <c r="T14888" s="34"/>
      <c r="U14888" s="34"/>
      <c r="V14888" s="34"/>
      <c r="W14888" s="34"/>
      <c r="X14888" s="34"/>
      <c r="Y14888" s="34"/>
      <c r="Z14888" s="34"/>
    </row>
    <row r="14889" spans="18:26" x14ac:dyDescent="0.2">
      <c r="R14889" s="34"/>
      <c r="S14889" s="34"/>
      <c r="T14889" s="34"/>
      <c r="U14889" s="34"/>
      <c r="V14889" s="34"/>
      <c r="W14889" s="34"/>
      <c r="X14889" s="34"/>
      <c r="Y14889" s="34"/>
      <c r="Z14889" s="34"/>
    </row>
    <row r="14890" spans="18:26" x14ac:dyDescent="0.2">
      <c r="R14890" s="34"/>
      <c r="S14890" s="34"/>
      <c r="T14890" s="34"/>
      <c r="U14890" s="34"/>
      <c r="V14890" s="34"/>
      <c r="W14890" s="34"/>
      <c r="X14890" s="34"/>
      <c r="Y14890" s="34"/>
      <c r="Z14890" s="34"/>
    </row>
    <row r="14891" spans="18:26" x14ac:dyDescent="0.2">
      <c r="R14891" s="34"/>
      <c r="S14891" s="34"/>
      <c r="T14891" s="34"/>
      <c r="U14891" s="34"/>
      <c r="V14891" s="34"/>
      <c r="W14891" s="34"/>
      <c r="X14891" s="34"/>
      <c r="Y14891" s="34"/>
      <c r="Z14891" s="34"/>
    </row>
    <row r="14892" spans="18:26" x14ac:dyDescent="0.2">
      <c r="R14892" s="34"/>
      <c r="S14892" s="34"/>
      <c r="T14892" s="34"/>
      <c r="U14892" s="34"/>
      <c r="V14892" s="34"/>
      <c r="W14892" s="34"/>
      <c r="X14892" s="34"/>
      <c r="Y14892" s="34"/>
      <c r="Z14892" s="34"/>
    </row>
    <row r="14893" spans="18:26" x14ac:dyDescent="0.2">
      <c r="R14893" s="34"/>
      <c r="S14893" s="34"/>
      <c r="T14893" s="34"/>
      <c r="U14893" s="34"/>
      <c r="V14893" s="34"/>
      <c r="W14893" s="34"/>
      <c r="X14893" s="34"/>
      <c r="Y14893" s="34"/>
      <c r="Z14893" s="34"/>
    </row>
    <row r="14894" spans="18:26" x14ac:dyDescent="0.2">
      <c r="R14894" s="34"/>
      <c r="S14894" s="34"/>
      <c r="T14894" s="34"/>
      <c r="U14894" s="34"/>
      <c r="V14894" s="34"/>
      <c r="W14894" s="34"/>
      <c r="X14894" s="34"/>
      <c r="Y14894" s="34"/>
      <c r="Z14894" s="34"/>
    </row>
    <row r="14895" spans="18:26" x14ac:dyDescent="0.2">
      <c r="R14895" s="34"/>
      <c r="S14895" s="34"/>
      <c r="T14895" s="34"/>
      <c r="U14895" s="34"/>
      <c r="V14895" s="34"/>
      <c r="W14895" s="34"/>
      <c r="X14895" s="34"/>
      <c r="Y14895" s="34"/>
      <c r="Z14895" s="34"/>
    </row>
    <row r="14896" spans="18:26" x14ac:dyDescent="0.2">
      <c r="R14896" s="34"/>
      <c r="S14896" s="34"/>
      <c r="T14896" s="34"/>
      <c r="U14896" s="34"/>
      <c r="V14896" s="34"/>
      <c r="W14896" s="34"/>
      <c r="X14896" s="34"/>
      <c r="Y14896" s="34"/>
      <c r="Z14896" s="34"/>
    </row>
    <row r="14897" spans="18:26" x14ac:dyDescent="0.2">
      <c r="R14897" s="34"/>
      <c r="S14897" s="34"/>
      <c r="T14897" s="34"/>
      <c r="U14897" s="34"/>
      <c r="V14897" s="34"/>
      <c r="W14897" s="34"/>
      <c r="X14897" s="34"/>
      <c r="Y14897" s="34"/>
      <c r="Z14897" s="34"/>
    </row>
    <row r="14898" spans="18:26" x14ac:dyDescent="0.2">
      <c r="R14898" s="34"/>
      <c r="S14898" s="34"/>
      <c r="T14898" s="34"/>
      <c r="U14898" s="34"/>
      <c r="V14898" s="34"/>
      <c r="W14898" s="34"/>
      <c r="X14898" s="34"/>
      <c r="Y14898" s="34"/>
      <c r="Z14898" s="34"/>
    </row>
    <row r="14899" spans="18:26" x14ac:dyDescent="0.2">
      <c r="R14899" s="34"/>
      <c r="S14899" s="34"/>
      <c r="T14899" s="34"/>
      <c r="U14899" s="34"/>
      <c r="V14899" s="34"/>
      <c r="W14899" s="34"/>
      <c r="X14899" s="34"/>
      <c r="Y14899" s="34"/>
      <c r="Z14899" s="34"/>
    </row>
    <row r="14900" spans="18:26" x14ac:dyDescent="0.2">
      <c r="R14900" s="34"/>
      <c r="S14900" s="34"/>
      <c r="T14900" s="34"/>
      <c r="U14900" s="34"/>
      <c r="V14900" s="34"/>
      <c r="W14900" s="34"/>
      <c r="X14900" s="34"/>
      <c r="Y14900" s="34"/>
      <c r="Z14900" s="34"/>
    </row>
    <row r="14901" spans="18:26" x14ac:dyDescent="0.2">
      <c r="R14901" s="34"/>
      <c r="S14901" s="34"/>
      <c r="T14901" s="34"/>
      <c r="U14901" s="34"/>
      <c r="V14901" s="34"/>
      <c r="W14901" s="34"/>
      <c r="X14901" s="34"/>
      <c r="Y14901" s="34"/>
      <c r="Z14901" s="34"/>
    </row>
    <row r="14902" spans="18:26" x14ac:dyDescent="0.2">
      <c r="R14902" s="34"/>
      <c r="S14902" s="34"/>
      <c r="T14902" s="34"/>
      <c r="U14902" s="34"/>
      <c r="V14902" s="34"/>
      <c r="W14902" s="34"/>
      <c r="X14902" s="34"/>
      <c r="Y14902" s="34"/>
      <c r="Z14902" s="34"/>
    </row>
    <row r="14903" spans="18:26" x14ac:dyDescent="0.2">
      <c r="R14903" s="34"/>
      <c r="S14903" s="34"/>
      <c r="T14903" s="34"/>
      <c r="U14903" s="34"/>
      <c r="V14903" s="34"/>
      <c r="W14903" s="34"/>
      <c r="X14903" s="34"/>
      <c r="Y14903" s="34"/>
      <c r="Z14903" s="34"/>
    </row>
    <row r="14904" spans="18:26" x14ac:dyDescent="0.2">
      <c r="R14904" s="34"/>
      <c r="S14904" s="34"/>
      <c r="T14904" s="34"/>
      <c r="U14904" s="34"/>
      <c r="V14904" s="34"/>
      <c r="W14904" s="34"/>
      <c r="X14904" s="34"/>
      <c r="Y14904" s="34"/>
      <c r="Z14904" s="34"/>
    </row>
    <row r="14905" spans="18:26" x14ac:dyDescent="0.2">
      <c r="R14905" s="34"/>
      <c r="S14905" s="34"/>
      <c r="T14905" s="34"/>
      <c r="U14905" s="34"/>
      <c r="V14905" s="34"/>
      <c r="W14905" s="34"/>
      <c r="X14905" s="34"/>
      <c r="Y14905" s="34"/>
      <c r="Z14905" s="34"/>
    </row>
    <row r="14906" spans="18:26" x14ac:dyDescent="0.2">
      <c r="R14906" s="34"/>
      <c r="S14906" s="34"/>
      <c r="T14906" s="34"/>
      <c r="U14906" s="34"/>
      <c r="V14906" s="34"/>
      <c r="W14906" s="34"/>
      <c r="X14906" s="34"/>
      <c r="Y14906" s="34"/>
      <c r="Z14906" s="34"/>
    </row>
    <row r="14907" spans="18:26" x14ac:dyDescent="0.2">
      <c r="R14907" s="34"/>
      <c r="S14907" s="34"/>
      <c r="T14907" s="34"/>
      <c r="U14907" s="34"/>
      <c r="V14907" s="34"/>
      <c r="W14907" s="34"/>
      <c r="X14907" s="34"/>
      <c r="Y14907" s="34"/>
      <c r="Z14907" s="34"/>
    </row>
    <row r="14908" spans="18:26" x14ac:dyDescent="0.2">
      <c r="R14908" s="34"/>
      <c r="S14908" s="34"/>
      <c r="T14908" s="34"/>
      <c r="U14908" s="34"/>
      <c r="V14908" s="34"/>
      <c r="W14908" s="34"/>
      <c r="X14908" s="34"/>
      <c r="Y14908" s="34"/>
      <c r="Z14908" s="34"/>
    </row>
    <row r="14909" spans="18:26" x14ac:dyDescent="0.2">
      <c r="R14909" s="34"/>
      <c r="S14909" s="34"/>
      <c r="T14909" s="34"/>
      <c r="U14909" s="34"/>
      <c r="V14909" s="34"/>
      <c r="W14909" s="34"/>
      <c r="X14909" s="34"/>
      <c r="Y14909" s="34"/>
      <c r="Z14909" s="34"/>
    </row>
    <row r="14910" spans="18:26" x14ac:dyDescent="0.2">
      <c r="R14910" s="34"/>
      <c r="S14910" s="34"/>
      <c r="T14910" s="34"/>
      <c r="U14910" s="34"/>
      <c r="V14910" s="34"/>
      <c r="W14910" s="34"/>
      <c r="X14910" s="34"/>
      <c r="Y14910" s="34"/>
      <c r="Z14910" s="34"/>
    </row>
    <row r="14911" spans="18:26" x14ac:dyDescent="0.2">
      <c r="R14911" s="34"/>
      <c r="S14911" s="34"/>
      <c r="T14911" s="34"/>
      <c r="U14911" s="34"/>
      <c r="V14911" s="34"/>
      <c r="W14911" s="34"/>
      <c r="X14911" s="34"/>
      <c r="Y14911" s="34"/>
      <c r="Z14911" s="34"/>
    </row>
    <row r="14912" spans="18:26" x14ac:dyDescent="0.2">
      <c r="R14912" s="34"/>
      <c r="S14912" s="34"/>
      <c r="T14912" s="34"/>
      <c r="U14912" s="34"/>
      <c r="V14912" s="34"/>
      <c r="W14912" s="34"/>
      <c r="X14912" s="34"/>
      <c r="Y14912" s="34"/>
      <c r="Z14912" s="34"/>
    </row>
    <row r="14913" spans="18:26" x14ac:dyDescent="0.2">
      <c r="R14913" s="34"/>
      <c r="S14913" s="34"/>
      <c r="T14913" s="34"/>
      <c r="U14913" s="34"/>
      <c r="V14913" s="34"/>
      <c r="W14913" s="34"/>
      <c r="X14913" s="34"/>
      <c r="Y14913" s="34"/>
      <c r="Z14913" s="34"/>
    </row>
    <row r="14914" spans="18:26" x14ac:dyDescent="0.2">
      <c r="R14914" s="34"/>
      <c r="S14914" s="34"/>
      <c r="T14914" s="34"/>
      <c r="U14914" s="34"/>
      <c r="V14914" s="34"/>
      <c r="W14914" s="34"/>
      <c r="X14914" s="34"/>
      <c r="Y14914" s="34"/>
      <c r="Z14914" s="34"/>
    </row>
    <row r="14915" spans="18:26" x14ac:dyDescent="0.2">
      <c r="R14915" s="34"/>
      <c r="S14915" s="34"/>
      <c r="T14915" s="34"/>
      <c r="U14915" s="34"/>
      <c r="V14915" s="34"/>
      <c r="W14915" s="34"/>
      <c r="X14915" s="34"/>
      <c r="Y14915" s="34"/>
      <c r="Z14915" s="34"/>
    </row>
    <row r="14916" spans="18:26" x14ac:dyDescent="0.2">
      <c r="R14916" s="34"/>
      <c r="S14916" s="34"/>
      <c r="T14916" s="34"/>
      <c r="U14916" s="34"/>
      <c r="V14916" s="34"/>
      <c r="W14916" s="34"/>
      <c r="X14916" s="34"/>
      <c r="Y14916" s="34"/>
      <c r="Z14916" s="34"/>
    </row>
    <row r="14917" spans="18:26" x14ac:dyDescent="0.2">
      <c r="R14917" s="34"/>
      <c r="S14917" s="34"/>
      <c r="T14917" s="34"/>
      <c r="U14917" s="34"/>
      <c r="V14917" s="34"/>
      <c r="W14917" s="34"/>
      <c r="X14917" s="34"/>
      <c r="Y14917" s="34"/>
      <c r="Z14917" s="34"/>
    </row>
    <row r="14918" spans="18:26" x14ac:dyDescent="0.2">
      <c r="R14918" s="34"/>
      <c r="S14918" s="34"/>
      <c r="T14918" s="34"/>
      <c r="U14918" s="34"/>
      <c r="V14918" s="34"/>
      <c r="W14918" s="34"/>
      <c r="X14918" s="34"/>
      <c r="Y14918" s="34"/>
      <c r="Z14918" s="34"/>
    </row>
    <row r="14919" spans="18:26" x14ac:dyDescent="0.2">
      <c r="R14919" s="34"/>
      <c r="S14919" s="34"/>
      <c r="T14919" s="34"/>
      <c r="U14919" s="34"/>
      <c r="V14919" s="34"/>
      <c r="W14919" s="34"/>
      <c r="X14919" s="34"/>
      <c r="Y14919" s="34"/>
      <c r="Z14919" s="34"/>
    </row>
    <row r="14920" spans="18:26" x14ac:dyDescent="0.2">
      <c r="R14920" s="34"/>
      <c r="S14920" s="34"/>
      <c r="T14920" s="34"/>
      <c r="U14920" s="34"/>
      <c r="V14920" s="34"/>
      <c r="W14920" s="34"/>
      <c r="X14920" s="34"/>
      <c r="Y14920" s="34"/>
      <c r="Z14920" s="34"/>
    </row>
    <row r="14921" spans="18:26" x14ac:dyDescent="0.2">
      <c r="R14921" s="34"/>
      <c r="S14921" s="34"/>
      <c r="T14921" s="34"/>
      <c r="U14921" s="34"/>
      <c r="V14921" s="34"/>
      <c r="W14921" s="34"/>
      <c r="X14921" s="34"/>
      <c r="Y14921" s="34"/>
      <c r="Z14921" s="34"/>
    </row>
    <row r="14922" spans="18:26" x14ac:dyDescent="0.2">
      <c r="R14922" s="34"/>
      <c r="S14922" s="34"/>
      <c r="T14922" s="34"/>
      <c r="U14922" s="34"/>
      <c r="V14922" s="34"/>
      <c r="W14922" s="34"/>
      <c r="X14922" s="34"/>
      <c r="Y14922" s="34"/>
      <c r="Z14922" s="34"/>
    </row>
    <row r="14923" spans="18:26" x14ac:dyDescent="0.2">
      <c r="R14923" s="34"/>
      <c r="S14923" s="34"/>
      <c r="T14923" s="34"/>
      <c r="U14923" s="34"/>
      <c r="V14923" s="34"/>
      <c r="W14923" s="34"/>
      <c r="X14923" s="34"/>
      <c r="Y14923" s="34"/>
      <c r="Z14923" s="34"/>
    </row>
    <row r="14924" spans="18:26" x14ac:dyDescent="0.2">
      <c r="R14924" s="34"/>
      <c r="S14924" s="34"/>
      <c r="T14924" s="34"/>
      <c r="U14924" s="34"/>
      <c r="V14924" s="34"/>
      <c r="W14924" s="34"/>
      <c r="X14924" s="34"/>
      <c r="Y14924" s="34"/>
      <c r="Z14924" s="34"/>
    </row>
    <row r="14925" spans="18:26" x14ac:dyDescent="0.2">
      <c r="R14925" s="34"/>
      <c r="S14925" s="34"/>
      <c r="T14925" s="34"/>
      <c r="U14925" s="34"/>
      <c r="V14925" s="34"/>
      <c r="W14925" s="34"/>
      <c r="X14925" s="34"/>
      <c r="Y14925" s="34"/>
      <c r="Z14925" s="34"/>
    </row>
    <row r="14926" spans="18:26" x14ac:dyDescent="0.2">
      <c r="R14926" s="34"/>
      <c r="S14926" s="34"/>
      <c r="T14926" s="34"/>
      <c r="U14926" s="34"/>
      <c r="V14926" s="34"/>
      <c r="W14926" s="34"/>
      <c r="X14926" s="34"/>
      <c r="Y14926" s="34"/>
      <c r="Z14926" s="34"/>
    </row>
    <row r="14927" spans="18:26" x14ac:dyDescent="0.2">
      <c r="R14927" s="34"/>
      <c r="S14927" s="34"/>
      <c r="T14927" s="34"/>
      <c r="U14927" s="34"/>
      <c r="V14927" s="34"/>
      <c r="W14927" s="34"/>
      <c r="X14927" s="34"/>
      <c r="Y14927" s="34"/>
      <c r="Z14927" s="34"/>
    </row>
    <row r="14928" spans="18:26" x14ac:dyDescent="0.2">
      <c r="R14928" s="34"/>
      <c r="S14928" s="34"/>
      <c r="T14928" s="34"/>
      <c r="U14928" s="34"/>
      <c r="V14928" s="34"/>
      <c r="W14928" s="34"/>
      <c r="X14928" s="34"/>
      <c r="Y14928" s="34"/>
      <c r="Z14928" s="34"/>
    </row>
    <row r="14929" spans="18:26" x14ac:dyDescent="0.2">
      <c r="R14929" s="34"/>
      <c r="S14929" s="34"/>
      <c r="T14929" s="34"/>
      <c r="U14929" s="34"/>
      <c r="V14929" s="34"/>
      <c r="W14929" s="34"/>
      <c r="X14929" s="34"/>
      <c r="Y14929" s="34"/>
      <c r="Z14929" s="34"/>
    </row>
    <row r="14930" spans="18:26" x14ac:dyDescent="0.2">
      <c r="R14930" s="34"/>
      <c r="S14930" s="34"/>
      <c r="T14930" s="34"/>
      <c r="U14930" s="34"/>
      <c r="V14930" s="34"/>
      <c r="W14930" s="34"/>
      <c r="X14930" s="34"/>
      <c r="Y14930" s="34"/>
      <c r="Z14930" s="34"/>
    </row>
    <row r="14931" spans="18:26" x14ac:dyDescent="0.2">
      <c r="R14931" s="34"/>
      <c r="S14931" s="34"/>
      <c r="T14931" s="34"/>
      <c r="U14931" s="34"/>
      <c r="V14931" s="34"/>
      <c r="W14931" s="34"/>
      <c r="X14931" s="34"/>
      <c r="Y14931" s="34"/>
      <c r="Z14931" s="34"/>
    </row>
    <row r="14932" spans="18:26" x14ac:dyDescent="0.2">
      <c r="R14932" s="34"/>
      <c r="S14932" s="34"/>
      <c r="T14932" s="34"/>
      <c r="U14932" s="34"/>
      <c r="V14932" s="34"/>
      <c r="W14932" s="34"/>
      <c r="X14932" s="34"/>
      <c r="Y14932" s="34"/>
      <c r="Z14932" s="34"/>
    </row>
    <row r="14933" spans="18:26" x14ac:dyDescent="0.2">
      <c r="R14933" s="34"/>
      <c r="S14933" s="34"/>
      <c r="T14933" s="34"/>
      <c r="U14933" s="34"/>
      <c r="V14933" s="34"/>
      <c r="W14933" s="34"/>
      <c r="X14933" s="34"/>
      <c r="Y14933" s="34"/>
      <c r="Z14933" s="34"/>
    </row>
    <row r="14934" spans="18:26" x14ac:dyDescent="0.2">
      <c r="R14934" s="34"/>
      <c r="S14934" s="34"/>
      <c r="T14934" s="34"/>
      <c r="U14934" s="34"/>
      <c r="V14934" s="34"/>
      <c r="W14934" s="34"/>
      <c r="X14934" s="34"/>
      <c r="Y14934" s="34"/>
      <c r="Z14934" s="34"/>
    </row>
    <row r="14935" spans="18:26" x14ac:dyDescent="0.2">
      <c r="R14935" s="34"/>
      <c r="S14935" s="34"/>
      <c r="T14935" s="34"/>
      <c r="U14935" s="34"/>
      <c r="V14935" s="34"/>
      <c r="W14935" s="34"/>
      <c r="X14935" s="34"/>
      <c r="Y14935" s="34"/>
      <c r="Z14935" s="34"/>
    </row>
    <row r="14936" spans="18:26" x14ac:dyDescent="0.2">
      <c r="R14936" s="34"/>
      <c r="S14936" s="34"/>
      <c r="T14936" s="34"/>
      <c r="U14936" s="34"/>
      <c r="V14936" s="34"/>
      <c r="W14936" s="34"/>
      <c r="X14936" s="34"/>
      <c r="Y14936" s="34"/>
      <c r="Z14936" s="34"/>
    </row>
    <row r="14937" spans="18:26" x14ac:dyDescent="0.2">
      <c r="R14937" s="34"/>
      <c r="S14937" s="34"/>
      <c r="T14937" s="34"/>
      <c r="U14937" s="34"/>
      <c r="V14937" s="34"/>
      <c r="W14937" s="34"/>
      <c r="X14937" s="34"/>
      <c r="Y14937" s="34"/>
      <c r="Z14937" s="34"/>
    </row>
    <row r="14938" spans="18:26" x14ac:dyDescent="0.2">
      <c r="R14938" s="34"/>
      <c r="S14938" s="34"/>
      <c r="T14938" s="34"/>
      <c r="U14938" s="34"/>
      <c r="V14938" s="34"/>
      <c r="W14938" s="34"/>
      <c r="X14938" s="34"/>
      <c r="Y14938" s="34"/>
      <c r="Z14938" s="34"/>
    </row>
    <row r="14939" spans="18:26" x14ac:dyDescent="0.2">
      <c r="R14939" s="34"/>
      <c r="S14939" s="34"/>
      <c r="T14939" s="34"/>
      <c r="U14939" s="34"/>
      <c r="V14939" s="34"/>
      <c r="W14939" s="34"/>
      <c r="X14939" s="34"/>
      <c r="Y14939" s="34"/>
      <c r="Z14939" s="34"/>
    </row>
    <row r="14940" spans="18:26" x14ac:dyDescent="0.2">
      <c r="R14940" s="34"/>
      <c r="S14940" s="34"/>
      <c r="T14940" s="34"/>
      <c r="U14940" s="34"/>
      <c r="V14940" s="34"/>
      <c r="W14940" s="34"/>
      <c r="X14940" s="34"/>
      <c r="Y14940" s="34"/>
      <c r="Z14940" s="34"/>
    </row>
    <row r="14941" spans="18:26" x14ac:dyDescent="0.2">
      <c r="R14941" s="34"/>
      <c r="S14941" s="34"/>
      <c r="T14941" s="34"/>
      <c r="U14941" s="34"/>
      <c r="V14941" s="34"/>
      <c r="W14941" s="34"/>
      <c r="X14941" s="34"/>
      <c r="Y14941" s="34"/>
      <c r="Z14941" s="34"/>
    </row>
    <row r="14942" spans="18:26" x14ac:dyDescent="0.2">
      <c r="R14942" s="34"/>
      <c r="S14942" s="34"/>
      <c r="T14942" s="34"/>
      <c r="U14942" s="34"/>
      <c r="V14942" s="34"/>
      <c r="W14942" s="34"/>
      <c r="X14942" s="34"/>
      <c r="Y14942" s="34"/>
      <c r="Z14942" s="34"/>
    </row>
    <row r="14943" spans="18:26" x14ac:dyDescent="0.2">
      <c r="R14943" s="34"/>
      <c r="S14943" s="34"/>
      <c r="T14943" s="34"/>
      <c r="U14943" s="34"/>
      <c r="V14943" s="34"/>
      <c r="W14943" s="34"/>
      <c r="X14943" s="34"/>
      <c r="Y14943" s="34"/>
      <c r="Z14943" s="34"/>
    </row>
    <row r="14944" spans="18:26" x14ac:dyDescent="0.2">
      <c r="R14944" s="274"/>
      <c r="S14944" s="274"/>
      <c r="T14944" s="274"/>
      <c r="U14944" s="274"/>
      <c r="V14944" s="274"/>
      <c r="W14944" s="274"/>
      <c r="X14944" s="274"/>
      <c r="Y14944" s="274"/>
      <c r="Z14944" s="274"/>
    </row>
    <row r="14945" spans="18:26" x14ac:dyDescent="0.2">
      <c r="R14945" s="274"/>
      <c r="S14945" s="274"/>
      <c r="T14945" s="274"/>
      <c r="U14945" s="274"/>
      <c r="V14945" s="274"/>
      <c r="W14945" s="274"/>
      <c r="X14945" s="274"/>
      <c r="Y14945" s="274"/>
      <c r="Z14945" s="274"/>
    </row>
    <row r="14946" spans="18:26" x14ac:dyDescent="0.2">
      <c r="R14946" s="34"/>
      <c r="S14946" s="34"/>
      <c r="T14946" s="34"/>
      <c r="U14946" s="34"/>
      <c r="V14946" s="34"/>
      <c r="W14946" s="34"/>
      <c r="X14946" s="34"/>
      <c r="Y14946" s="34"/>
      <c r="Z14946" s="34"/>
    </row>
    <row r="14947" spans="18:26" x14ac:dyDescent="0.2">
      <c r="R14947" s="34"/>
      <c r="S14947" s="34"/>
      <c r="T14947" s="34"/>
      <c r="U14947" s="34"/>
      <c r="V14947" s="34"/>
      <c r="W14947" s="34"/>
      <c r="X14947" s="34"/>
      <c r="Y14947" s="34"/>
      <c r="Z14947" s="34"/>
    </row>
    <row r="14948" spans="18:26" x14ac:dyDescent="0.2">
      <c r="R14948" s="34"/>
      <c r="S14948" s="34"/>
      <c r="T14948" s="34"/>
      <c r="U14948" s="34"/>
      <c r="V14948" s="34"/>
      <c r="W14948" s="34"/>
      <c r="X14948" s="34"/>
      <c r="Y14948" s="34"/>
      <c r="Z14948" s="34"/>
    </row>
    <row r="14949" spans="18:26" x14ac:dyDescent="0.2">
      <c r="R14949" s="34"/>
      <c r="S14949" s="34"/>
      <c r="T14949" s="34"/>
      <c r="U14949" s="34"/>
      <c r="V14949" s="34"/>
      <c r="W14949" s="34"/>
      <c r="X14949" s="34"/>
      <c r="Y14949" s="34"/>
      <c r="Z14949" s="34"/>
    </row>
    <row r="14950" spans="18:26" x14ac:dyDescent="0.2">
      <c r="R14950" s="34"/>
      <c r="S14950" s="34"/>
      <c r="T14950" s="34"/>
      <c r="U14950" s="34"/>
      <c r="V14950" s="34"/>
      <c r="W14950" s="34"/>
      <c r="X14950" s="34"/>
      <c r="Y14950" s="34"/>
      <c r="Z14950" s="34"/>
    </row>
    <row r="14951" spans="18:26" x14ac:dyDescent="0.2">
      <c r="R14951" s="34"/>
      <c r="S14951" s="34"/>
      <c r="T14951" s="34"/>
      <c r="U14951" s="34"/>
      <c r="V14951" s="34"/>
      <c r="W14951" s="34"/>
      <c r="X14951" s="34"/>
      <c r="Y14951" s="34"/>
      <c r="Z14951" s="34"/>
    </row>
    <row r="14952" spans="18:26" x14ac:dyDescent="0.2">
      <c r="R14952" s="34"/>
      <c r="S14952" s="34"/>
      <c r="T14952" s="34"/>
      <c r="U14952" s="34"/>
      <c r="V14952" s="34"/>
      <c r="W14952" s="34"/>
      <c r="X14952" s="34"/>
      <c r="Y14952" s="34"/>
      <c r="Z14952" s="34"/>
    </row>
    <row r="14953" spans="18:26" x14ac:dyDescent="0.2">
      <c r="R14953" s="34"/>
      <c r="S14953" s="34"/>
      <c r="T14953" s="34"/>
      <c r="U14953" s="34"/>
      <c r="V14953" s="34"/>
      <c r="W14953" s="34"/>
      <c r="X14953" s="34"/>
      <c r="Y14953" s="34"/>
      <c r="Z14953" s="34"/>
    </row>
    <row r="14954" spans="18:26" x14ac:dyDescent="0.2">
      <c r="R14954" s="34"/>
      <c r="S14954" s="34"/>
      <c r="T14954" s="34"/>
      <c r="U14954" s="34"/>
      <c r="V14954" s="34"/>
      <c r="W14954" s="34"/>
      <c r="X14954" s="34"/>
      <c r="Y14954" s="34"/>
      <c r="Z14954" s="34"/>
    </row>
    <row r="14955" spans="18:26" x14ac:dyDescent="0.2">
      <c r="R14955" s="34"/>
      <c r="S14955" s="34"/>
      <c r="T14955" s="34"/>
      <c r="U14955" s="34"/>
      <c r="V14955" s="34"/>
      <c r="W14955" s="34"/>
      <c r="X14955" s="34"/>
      <c r="Y14955" s="34"/>
      <c r="Z14955" s="34"/>
    </row>
    <row r="14956" spans="18:26" x14ac:dyDescent="0.2">
      <c r="R14956" s="34"/>
      <c r="S14956" s="34"/>
      <c r="T14956" s="34"/>
      <c r="U14956" s="34"/>
      <c r="V14956" s="34"/>
      <c r="W14956" s="34"/>
      <c r="X14956" s="34"/>
      <c r="Y14956" s="34"/>
      <c r="Z14956" s="34"/>
    </row>
    <row r="14957" spans="18:26" x14ac:dyDescent="0.2">
      <c r="R14957" s="34"/>
      <c r="S14957" s="34"/>
      <c r="T14957" s="34"/>
      <c r="U14957" s="34"/>
      <c r="V14957" s="34"/>
      <c r="W14957" s="34"/>
      <c r="X14957" s="34"/>
      <c r="Y14957" s="34"/>
      <c r="Z14957" s="34"/>
    </row>
    <row r="14958" spans="18:26" x14ac:dyDescent="0.2">
      <c r="R14958" s="34"/>
      <c r="S14958" s="34"/>
      <c r="T14958" s="34"/>
      <c r="U14958" s="34"/>
      <c r="V14958" s="34"/>
      <c r="W14958" s="34"/>
      <c r="X14958" s="34"/>
      <c r="Y14958" s="34"/>
      <c r="Z14958" s="34"/>
    </row>
    <row r="14959" spans="18:26" x14ac:dyDescent="0.2">
      <c r="R14959" s="34"/>
      <c r="S14959" s="34"/>
      <c r="T14959" s="34"/>
      <c r="U14959" s="34"/>
      <c r="V14959" s="34"/>
      <c r="W14959" s="34"/>
      <c r="X14959" s="34"/>
      <c r="Y14959" s="34"/>
      <c r="Z14959" s="34"/>
    </row>
    <row r="14960" spans="18:26" x14ac:dyDescent="0.2">
      <c r="R14960" s="34"/>
      <c r="S14960" s="34"/>
      <c r="T14960" s="34"/>
      <c r="U14960" s="34"/>
      <c r="V14960" s="34"/>
      <c r="W14960" s="34"/>
      <c r="X14960" s="34"/>
      <c r="Y14960" s="34"/>
      <c r="Z14960" s="34"/>
    </row>
    <row r="14961" spans="18:26" x14ac:dyDescent="0.2">
      <c r="R14961" s="34"/>
      <c r="S14961" s="34"/>
      <c r="T14961" s="34"/>
      <c r="U14961" s="34"/>
      <c r="V14961" s="34"/>
      <c r="W14961" s="34"/>
      <c r="X14961" s="34"/>
      <c r="Y14961" s="34"/>
      <c r="Z14961" s="34"/>
    </row>
    <row r="14962" spans="18:26" x14ac:dyDescent="0.2">
      <c r="R14962" s="34"/>
      <c r="S14962" s="34"/>
      <c r="T14962" s="34"/>
      <c r="U14962" s="34"/>
      <c r="V14962" s="34"/>
      <c r="W14962" s="34"/>
      <c r="X14962" s="34"/>
      <c r="Y14962" s="34"/>
      <c r="Z14962" s="34"/>
    </row>
    <row r="14963" spans="18:26" x14ac:dyDescent="0.2">
      <c r="R14963" s="34"/>
      <c r="S14963" s="34"/>
      <c r="T14963" s="34"/>
      <c r="U14963" s="34"/>
      <c r="V14963" s="34"/>
      <c r="W14963" s="34"/>
      <c r="X14963" s="34"/>
      <c r="Y14963" s="34"/>
      <c r="Z14963" s="34"/>
    </row>
    <row r="14964" spans="18:26" x14ac:dyDescent="0.2">
      <c r="R14964" s="34"/>
      <c r="S14964" s="34"/>
      <c r="T14964" s="34"/>
      <c r="U14964" s="34"/>
      <c r="V14964" s="34"/>
      <c r="W14964" s="34"/>
      <c r="X14964" s="34"/>
      <c r="Y14964" s="34"/>
      <c r="Z14964" s="34"/>
    </row>
    <row r="14965" spans="18:26" x14ac:dyDescent="0.2">
      <c r="R14965" s="34"/>
      <c r="S14965" s="34"/>
      <c r="T14965" s="34"/>
      <c r="U14965" s="34"/>
      <c r="V14965" s="34"/>
      <c r="W14965" s="34"/>
      <c r="X14965" s="34"/>
      <c r="Y14965" s="34"/>
      <c r="Z14965" s="34"/>
    </row>
    <row r="14966" spans="18:26" x14ac:dyDescent="0.2">
      <c r="R14966" s="34"/>
      <c r="S14966" s="34"/>
      <c r="T14966" s="34"/>
      <c r="U14966" s="34"/>
      <c r="V14966" s="34"/>
      <c r="W14966" s="34"/>
      <c r="X14966" s="34"/>
      <c r="Y14966" s="34"/>
      <c r="Z14966" s="34"/>
    </row>
    <row r="14967" spans="18:26" x14ac:dyDescent="0.2">
      <c r="R14967" s="34"/>
      <c r="S14967" s="34"/>
      <c r="T14967" s="34"/>
      <c r="U14967" s="34"/>
      <c r="V14967" s="34"/>
      <c r="W14967" s="34"/>
      <c r="X14967" s="34"/>
      <c r="Y14967" s="34"/>
      <c r="Z14967" s="34"/>
    </row>
    <row r="14968" spans="18:26" x14ac:dyDescent="0.2">
      <c r="R14968" s="34"/>
      <c r="S14968" s="34"/>
      <c r="T14968" s="34"/>
      <c r="U14968" s="34"/>
      <c r="V14968" s="34"/>
      <c r="W14968" s="34"/>
      <c r="X14968" s="34"/>
      <c r="Y14968" s="34"/>
      <c r="Z14968" s="34"/>
    </row>
    <row r="14969" spans="18:26" x14ac:dyDescent="0.2">
      <c r="R14969" s="34"/>
      <c r="S14969" s="34"/>
      <c r="T14969" s="34"/>
      <c r="U14969" s="34"/>
      <c r="V14969" s="34"/>
      <c r="W14969" s="34"/>
      <c r="X14969" s="34"/>
      <c r="Y14969" s="34"/>
      <c r="Z14969" s="34"/>
    </row>
    <row r="14970" spans="18:26" x14ac:dyDescent="0.2">
      <c r="R14970" s="34"/>
      <c r="S14970" s="34"/>
      <c r="T14970" s="34"/>
      <c r="U14970" s="34"/>
      <c r="V14970" s="34"/>
      <c r="W14970" s="34"/>
      <c r="X14970" s="34"/>
      <c r="Y14970" s="34"/>
      <c r="Z14970" s="34"/>
    </row>
    <row r="14971" spans="18:26" x14ac:dyDescent="0.2">
      <c r="R14971" s="34"/>
      <c r="S14971" s="34"/>
      <c r="T14971" s="34"/>
      <c r="U14971" s="34"/>
      <c r="V14971" s="34"/>
      <c r="W14971" s="34"/>
      <c r="X14971" s="34"/>
      <c r="Y14971" s="34"/>
      <c r="Z14971" s="34"/>
    </row>
    <row r="14972" spans="18:26" x14ac:dyDescent="0.2">
      <c r="R14972" s="34"/>
      <c r="S14972" s="34"/>
      <c r="T14972" s="34"/>
      <c r="U14972" s="34"/>
      <c r="V14972" s="34"/>
      <c r="W14972" s="34"/>
      <c r="X14972" s="34"/>
      <c r="Y14972" s="34"/>
      <c r="Z14972" s="34"/>
    </row>
    <row r="14973" spans="18:26" x14ac:dyDescent="0.2">
      <c r="R14973" s="34"/>
      <c r="S14973" s="34"/>
      <c r="T14973" s="34"/>
      <c r="U14973" s="34"/>
      <c r="V14973" s="34"/>
      <c r="W14973" s="34"/>
      <c r="X14973" s="34"/>
      <c r="Y14973" s="34"/>
      <c r="Z14973" s="34"/>
    </row>
    <row r="14974" spans="18:26" x14ac:dyDescent="0.2">
      <c r="R14974" s="34"/>
      <c r="S14974" s="34"/>
      <c r="T14974" s="34"/>
      <c r="U14974" s="34"/>
      <c r="V14974" s="34"/>
      <c r="W14974" s="34"/>
      <c r="X14974" s="34"/>
      <c r="Y14974" s="34"/>
      <c r="Z14974" s="34"/>
    </row>
    <row r="14975" spans="18:26" x14ac:dyDescent="0.2">
      <c r="R14975" s="34"/>
      <c r="S14975" s="34"/>
      <c r="T14975" s="34"/>
      <c r="U14975" s="34"/>
      <c r="V14975" s="34"/>
      <c r="W14975" s="34"/>
      <c r="X14975" s="34"/>
      <c r="Y14975" s="34"/>
      <c r="Z14975" s="34"/>
    </row>
    <row r="14976" spans="18:26" x14ac:dyDescent="0.2">
      <c r="R14976" s="34"/>
      <c r="S14976" s="34"/>
      <c r="T14976" s="34"/>
      <c r="U14976" s="34"/>
      <c r="V14976" s="34"/>
      <c r="W14976" s="34"/>
      <c r="X14976" s="34"/>
      <c r="Y14976" s="34"/>
      <c r="Z14976" s="34"/>
    </row>
    <row r="14977" spans="18:26" x14ac:dyDescent="0.2">
      <c r="R14977" s="34"/>
      <c r="S14977" s="34"/>
      <c r="T14977" s="34"/>
      <c r="U14977" s="34"/>
      <c r="V14977" s="34"/>
      <c r="W14977" s="34"/>
      <c r="X14977" s="34"/>
      <c r="Y14977" s="34"/>
      <c r="Z14977" s="34"/>
    </row>
    <row r="14978" spans="18:26" x14ac:dyDescent="0.2">
      <c r="R14978" s="34"/>
      <c r="S14978" s="34"/>
      <c r="T14978" s="34"/>
      <c r="U14978" s="34"/>
      <c r="V14978" s="34"/>
      <c r="W14978" s="34"/>
      <c r="X14978" s="34"/>
      <c r="Y14978" s="34"/>
      <c r="Z14978" s="34"/>
    </row>
    <row r="14979" spans="18:26" x14ac:dyDescent="0.2">
      <c r="R14979" s="34"/>
      <c r="S14979" s="34"/>
      <c r="T14979" s="34"/>
      <c r="U14979" s="34"/>
      <c r="V14979" s="34"/>
      <c r="W14979" s="34"/>
      <c r="X14979" s="34"/>
      <c r="Y14979" s="34"/>
      <c r="Z14979" s="34"/>
    </row>
    <row r="14980" spans="18:26" x14ac:dyDescent="0.2">
      <c r="R14980" s="34"/>
      <c r="S14980" s="34"/>
      <c r="T14980" s="34"/>
      <c r="U14980" s="34"/>
      <c r="V14980" s="34"/>
      <c r="W14980" s="34"/>
      <c r="X14980" s="34"/>
      <c r="Y14980" s="34"/>
      <c r="Z14980" s="34"/>
    </row>
    <row r="14981" spans="18:26" x14ac:dyDescent="0.2">
      <c r="R14981" s="34"/>
      <c r="S14981" s="34"/>
      <c r="T14981" s="34"/>
      <c r="U14981" s="34"/>
      <c r="V14981" s="34"/>
      <c r="W14981" s="34"/>
      <c r="X14981" s="34"/>
      <c r="Y14981" s="34"/>
      <c r="Z14981" s="34"/>
    </row>
    <row r="14982" spans="18:26" x14ac:dyDescent="0.2">
      <c r="R14982" s="34"/>
      <c r="S14982" s="34"/>
      <c r="T14982" s="34"/>
      <c r="U14982" s="34"/>
      <c r="V14982" s="34"/>
      <c r="W14982" s="34"/>
      <c r="X14982" s="34"/>
      <c r="Y14982" s="34"/>
      <c r="Z14982" s="34"/>
    </row>
    <row r="14983" spans="18:26" x14ac:dyDescent="0.2">
      <c r="R14983" s="34"/>
      <c r="S14983" s="34"/>
      <c r="T14983" s="34"/>
      <c r="U14983" s="34"/>
      <c r="V14983" s="34"/>
      <c r="W14983" s="34"/>
      <c r="X14983" s="34"/>
      <c r="Y14983" s="34"/>
      <c r="Z14983" s="34"/>
    </row>
    <row r="14984" spans="18:26" x14ac:dyDescent="0.2">
      <c r="R14984" s="34"/>
      <c r="S14984" s="34"/>
      <c r="T14984" s="34"/>
      <c r="U14984" s="34"/>
      <c r="V14984" s="34"/>
      <c r="W14984" s="34"/>
      <c r="X14984" s="34"/>
      <c r="Y14984" s="34"/>
      <c r="Z14984" s="34"/>
    </row>
    <row r="14985" spans="18:26" x14ac:dyDescent="0.2">
      <c r="R14985" s="34"/>
      <c r="S14985" s="34"/>
      <c r="T14985" s="34"/>
      <c r="U14985" s="34"/>
      <c r="V14985" s="34"/>
      <c r="W14985" s="34"/>
      <c r="X14985" s="34"/>
      <c r="Y14985" s="34"/>
      <c r="Z14985" s="34"/>
    </row>
    <row r="14986" spans="18:26" x14ac:dyDescent="0.2">
      <c r="R14986" s="34"/>
      <c r="S14986" s="34"/>
      <c r="T14986" s="34"/>
      <c r="U14986" s="34"/>
      <c r="V14986" s="34"/>
      <c r="W14986" s="34"/>
      <c r="X14986" s="34"/>
      <c r="Y14986" s="34"/>
      <c r="Z14986" s="34"/>
    </row>
    <row r="14987" spans="18:26" x14ac:dyDescent="0.2">
      <c r="R14987" s="34"/>
      <c r="S14987" s="34"/>
      <c r="T14987" s="34"/>
      <c r="U14987" s="34"/>
      <c r="V14987" s="34"/>
      <c r="W14987" s="34"/>
      <c r="X14987" s="34"/>
      <c r="Y14987" s="34"/>
      <c r="Z14987" s="34"/>
    </row>
    <row r="14988" spans="18:26" x14ac:dyDescent="0.2">
      <c r="R14988" s="34"/>
      <c r="S14988" s="34"/>
      <c r="T14988" s="34"/>
      <c r="U14988" s="34"/>
      <c r="V14988" s="34"/>
      <c r="W14988" s="34"/>
      <c r="X14988" s="34"/>
      <c r="Y14988" s="34"/>
      <c r="Z14988" s="34"/>
    </row>
    <row r="14989" spans="18:26" x14ac:dyDescent="0.2">
      <c r="R14989" s="34"/>
      <c r="S14989" s="34"/>
      <c r="T14989" s="34"/>
      <c r="U14989" s="34"/>
      <c r="V14989" s="34"/>
      <c r="W14989" s="34"/>
      <c r="X14989" s="34"/>
      <c r="Y14989" s="34"/>
      <c r="Z14989" s="34"/>
    </row>
    <row r="14990" spans="18:26" x14ac:dyDescent="0.2">
      <c r="R14990" s="34"/>
      <c r="S14990" s="34"/>
      <c r="T14990" s="34"/>
      <c r="U14990" s="34"/>
      <c r="V14990" s="34"/>
      <c r="W14990" s="34"/>
      <c r="X14990" s="34"/>
      <c r="Y14990" s="34"/>
      <c r="Z14990" s="34"/>
    </row>
    <row r="14991" spans="18:26" x14ac:dyDescent="0.2">
      <c r="R14991" s="34"/>
      <c r="S14991" s="34"/>
      <c r="T14991" s="34"/>
      <c r="U14991" s="34"/>
      <c r="V14991" s="34"/>
      <c r="W14991" s="34"/>
      <c r="X14991" s="34"/>
      <c r="Y14991" s="34"/>
      <c r="Z14991" s="34"/>
    </row>
    <row r="14992" spans="18:26" x14ac:dyDescent="0.2">
      <c r="R14992" s="34"/>
      <c r="S14992" s="34"/>
      <c r="T14992" s="34"/>
      <c r="U14992" s="34"/>
      <c r="V14992" s="34"/>
      <c r="W14992" s="34"/>
      <c r="X14992" s="34"/>
      <c r="Y14992" s="34"/>
      <c r="Z14992" s="34"/>
    </row>
    <row r="14993" spans="18:26" x14ac:dyDescent="0.2">
      <c r="R14993" s="34"/>
      <c r="S14993" s="34"/>
      <c r="T14993" s="34"/>
      <c r="U14993" s="34"/>
      <c r="V14993" s="34"/>
      <c r="W14993" s="34"/>
      <c r="X14993" s="34"/>
      <c r="Y14993" s="34"/>
      <c r="Z14993" s="34"/>
    </row>
    <row r="14994" spans="18:26" x14ac:dyDescent="0.2">
      <c r="R14994" s="34"/>
      <c r="S14994" s="34"/>
      <c r="T14994" s="34"/>
      <c r="U14994" s="34"/>
      <c r="V14994" s="34"/>
      <c r="W14994" s="34"/>
      <c r="X14994" s="34"/>
      <c r="Y14994" s="34"/>
      <c r="Z14994" s="34"/>
    </row>
    <row r="14995" spans="18:26" x14ac:dyDescent="0.2">
      <c r="R14995" s="34"/>
      <c r="S14995" s="34"/>
      <c r="T14995" s="34"/>
      <c r="U14995" s="34"/>
      <c r="V14995" s="34"/>
      <c r="W14995" s="34"/>
      <c r="X14995" s="34"/>
      <c r="Y14995" s="34"/>
      <c r="Z14995" s="34"/>
    </row>
    <row r="14996" spans="18:26" x14ac:dyDescent="0.2">
      <c r="R14996" s="34"/>
      <c r="S14996" s="34"/>
      <c r="T14996" s="34"/>
      <c r="U14996" s="34"/>
      <c r="V14996" s="34"/>
      <c r="W14996" s="34"/>
      <c r="X14996" s="34"/>
      <c r="Y14996" s="34"/>
      <c r="Z14996" s="34"/>
    </row>
    <row r="14997" spans="18:26" x14ac:dyDescent="0.2">
      <c r="R14997" s="34"/>
      <c r="S14997" s="34"/>
      <c r="T14997" s="34"/>
      <c r="U14997" s="34"/>
      <c r="V14997" s="34"/>
      <c r="W14997" s="34"/>
      <c r="X14997" s="34"/>
      <c r="Y14997" s="34"/>
      <c r="Z14997" s="34"/>
    </row>
    <row r="14998" spans="18:26" x14ac:dyDescent="0.2">
      <c r="R14998" s="34"/>
      <c r="S14998" s="34"/>
      <c r="T14998" s="34"/>
      <c r="U14998" s="34"/>
      <c r="V14998" s="34"/>
      <c r="W14998" s="34"/>
      <c r="X14998" s="34"/>
      <c r="Y14998" s="34"/>
      <c r="Z14998" s="34"/>
    </row>
    <row r="14999" spans="18:26" x14ac:dyDescent="0.2">
      <c r="R14999" s="34"/>
      <c r="S14999" s="34"/>
      <c r="T14999" s="34"/>
      <c r="U14999" s="34"/>
      <c r="V14999" s="34"/>
      <c r="W14999" s="34"/>
      <c r="X14999" s="34"/>
      <c r="Y14999" s="34"/>
      <c r="Z14999" s="34"/>
    </row>
    <row r="15000" spans="18:26" x14ac:dyDescent="0.2">
      <c r="R15000" s="34"/>
      <c r="S15000" s="34"/>
      <c r="T15000" s="34"/>
      <c r="U15000" s="34"/>
      <c r="V15000" s="34"/>
      <c r="W15000" s="34"/>
      <c r="X15000" s="34"/>
      <c r="Y15000" s="34"/>
      <c r="Z15000" s="34"/>
    </row>
    <row r="15001" spans="18:26" x14ac:dyDescent="0.2">
      <c r="R15001" s="34"/>
      <c r="S15001" s="34"/>
      <c r="T15001" s="34"/>
      <c r="U15001" s="34"/>
      <c r="V15001" s="34"/>
      <c r="W15001" s="34"/>
      <c r="X15001" s="34"/>
      <c r="Y15001" s="34"/>
      <c r="Z15001" s="34"/>
    </row>
    <row r="15002" spans="18:26" x14ac:dyDescent="0.2">
      <c r="R15002" s="34"/>
      <c r="S15002" s="34"/>
      <c r="T15002" s="34"/>
      <c r="U15002" s="34"/>
      <c r="V15002" s="34"/>
      <c r="W15002" s="34"/>
      <c r="X15002" s="34"/>
      <c r="Y15002" s="34"/>
      <c r="Z15002" s="34"/>
    </row>
    <row r="15003" spans="18:26" x14ac:dyDescent="0.2">
      <c r="R15003" s="34"/>
      <c r="S15003" s="34"/>
      <c r="T15003" s="34"/>
      <c r="U15003" s="34"/>
      <c r="V15003" s="34"/>
      <c r="W15003" s="34"/>
      <c r="X15003" s="34"/>
      <c r="Y15003" s="34"/>
      <c r="Z15003" s="34"/>
    </row>
    <row r="15004" spans="18:26" x14ac:dyDescent="0.2">
      <c r="R15004" s="34"/>
      <c r="S15004" s="34"/>
      <c r="T15004" s="34"/>
      <c r="U15004" s="34"/>
      <c r="V15004" s="34"/>
      <c r="W15004" s="34"/>
      <c r="X15004" s="34"/>
      <c r="Y15004" s="34"/>
      <c r="Z15004" s="34"/>
    </row>
    <row r="15005" spans="18:26" x14ac:dyDescent="0.2">
      <c r="R15005" s="34"/>
      <c r="S15005" s="34"/>
      <c r="T15005" s="34"/>
      <c r="U15005" s="34"/>
      <c r="V15005" s="34"/>
      <c r="W15005" s="34"/>
      <c r="X15005" s="34"/>
      <c r="Y15005" s="34"/>
      <c r="Z15005" s="34"/>
    </row>
    <row r="15006" spans="18:26" x14ac:dyDescent="0.2">
      <c r="R15006" s="34"/>
      <c r="S15006" s="34"/>
      <c r="T15006" s="34"/>
      <c r="U15006" s="34"/>
      <c r="V15006" s="34"/>
      <c r="W15006" s="34"/>
      <c r="X15006" s="34"/>
      <c r="Y15006" s="34"/>
      <c r="Z15006" s="34"/>
    </row>
    <row r="15007" spans="18:26" x14ac:dyDescent="0.2">
      <c r="R15007" s="34"/>
      <c r="S15007" s="34"/>
      <c r="T15007" s="34"/>
      <c r="U15007" s="34"/>
      <c r="V15007" s="34"/>
      <c r="W15007" s="34"/>
      <c r="X15007" s="34"/>
      <c r="Y15007" s="34"/>
      <c r="Z15007" s="34"/>
    </row>
    <row r="15008" spans="18:26" x14ac:dyDescent="0.2">
      <c r="R15008" s="34"/>
      <c r="S15008" s="34"/>
      <c r="T15008" s="34"/>
      <c r="U15008" s="34"/>
      <c r="V15008" s="34"/>
      <c r="W15008" s="34"/>
      <c r="X15008" s="34"/>
      <c r="Y15008" s="34"/>
      <c r="Z15008" s="34"/>
    </row>
    <row r="15009" spans="18:26" x14ac:dyDescent="0.2">
      <c r="R15009" s="34"/>
      <c r="S15009" s="34"/>
      <c r="T15009" s="34"/>
      <c r="U15009" s="34"/>
      <c r="V15009" s="34"/>
      <c r="W15009" s="34"/>
      <c r="X15009" s="34"/>
      <c r="Y15009" s="34"/>
      <c r="Z15009" s="34"/>
    </row>
    <row r="15010" spans="18:26" x14ac:dyDescent="0.2">
      <c r="R15010" s="34"/>
      <c r="S15010" s="34"/>
      <c r="T15010" s="34"/>
      <c r="U15010" s="34"/>
      <c r="V15010" s="34"/>
      <c r="W15010" s="34"/>
      <c r="X15010" s="34"/>
      <c r="Y15010" s="34"/>
      <c r="Z15010" s="34"/>
    </row>
    <row r="15011" spans="18:26" x14ac:dyDescent="0.2">
      <c r="R15011" s="34"/>
      <c r="S15011" s="34"/>
      <c r="T15011" s="34"/>
      <c r="U15011" s="34"/>
      <c r="V15011" s="34"/>
      <c r="W15011" s="34"/>
      <c r="X15011" s="34"/>
      <c r="Y15011" s="34"/>
      <c r="Z15011" s="34"/>
    </row>
    <row r="15012" spans="18:26" x14ac:dyDescent="0.2">
      <c r="R15012" s="34"/>
      <c r="S15012" s="34"/>
      <c r="T15012" s="34"/>
      <c r="U15012" s="34"/>
      <c r="V15012" s="34"/>
      <c r="W15012" s="34"/>
      <c r="X15012" s="34"/>
      <c r="Y15012" s="34"/>
      <c r="Z15012" s="34"/>
    </row>
    <row r="15013" spans="18:26" x14ac:dyDescent="0.2">
      <c r="R15013" s="34"/>
      <c r="S15013" s="34"/>
      <c r="T15013" s="34"/>
      <c r="U15013" s="34"/>
      <c r="V15013" s="34"/>
      <c r="W15013" s="34"/>
      <c r="X15013" s="34"/>
      <c r="Y15013" s="34"/>
      <c r="Z15013" s="34"/>
    </row>
    <row r="15014" spans="18:26" x14ac:dyDescent="0.2">
      <c r="R15014" s="34"/>
      <c r="S15014" s="34"/>
      <c r="T15014" s="34"/>
      <c r="U15014" s="34"/>
      <c r="V15014" s="34"/>
      <c r="W15014" s="34"/>
      <c r="X15014" s="34"/>
      <c r="Y15014" s="34"/>
      <c r="Z15014" s="34"/>
    </row>
    <row r="15015" spans="18:26" x14ac:dyDescent="0.2">
      <c r="R15015" s="34"/>
      <c r="S15015" s="34"/>
      <c r="T15015" s="34"/>
      <c r="U15015" s="34"/>
      <c r="V15015" s="34"/>
      <c r="W15015" s="34"/>
      <c r="X15015" s="34"/>
      <c r="Y15015" s="34"/>
      <c r="Z15015" s="34"/>
    </row>
    <row r="15016" spans="18:26" x14ac:dyDescent="0.2">
      <c r="R15016" s="34"/>
      <c r="S15016" s="34"/>
      <c r="T15016" s="34"/>
      <c r="U15016" s="34"/>
      <c r="V15016" s="34"/>
      <c r="W15016" s="34"/>
      <c r="X15016" s="34"/>
      <c r="Y15016" s="34"/>
      <c r="Z15016" s="34"/>
    </row>
    <row r="15017" spans="18:26" x14ac:dyDescent="0.2">
      <c r="R15017" s="34"/>
      <c r="S15017" s="34"/>
      <c r="T15017" s="34"/>
      <c r="U15017" s="34"/>
      <c r="V15017" s="34"/>
      <c r="W15017" s="34"/>
      <c r="X15017" s="34"/>
      <c r="Y15017" s="34"/>
      <c r="Z15017" s="34"/>
    </row>
    <row r="15018" spans="18:26" x14ac:dyDescent="0.2">
      <c r="R15018" s="34"/>
      <c r="S15018" s="34"/>
      <c r="T15018" s="34"/>
      <c r="U15018" s="34"/>
      <c r="V15018" s="34"/>
      <c r="W15018" s="34"/>
      <c r="X15018" s="34"/>
      <c r="Y15018" s="34"/>
      <c r="Z15018" s="34"/>
    </row>
    <row r="15019" spans="18:26" x14ac:dyDescent="0.2">
      <c r="R15019" s="34"/>
      <c r="S15019" s="34"/>
      <c r="T15019" s="34"/>
      <c r="U15019" s="34"/>
      <c r="V15019" s="34"/>
      <c r="W15019" s="34"/>
      <c r="X15019" s="34"/>
      <c r="Y15019" s="34"/>
      <c r="Z15019" s="34"/>
    </row>
    <row r="15020" spans="18:26" x14ac:dyDescent="0.2">
      <c r="R15020" s="34"/>
      <c r="S15020" s="34"/>
      <c r="T15020" s="34"/>
      <c r="U15020" s="34"/>
      <c r="V15020" s="34"/>
      <c r="W15020" s="34"/>
      <c r="X15020" s="34"/>
      <c r="Y15020" s="34"/>
      <c r="Z15020" s="34"/>
    </row>
    <row r="15021" spans="18:26" x14ac:dyDescent="0.2">
      <c r="R15021" s="34"/>
      <c r="S15021" s="34"/>
      <c r="T15021" s="34"/>
      <c r="U15021" s="34"/>
      <c r="V15021" s="34"/>
      <c r="W15021" s="34"/>
      <c r="X15021" s="34"/>
      <c r="Y15021" s="34"/>
      <c r="Z15021" s="34"/>
    </row>
    <row r="15022" spans="18:26" x14ac:dyDescent="0.2">
      <c r="R15022" s="34"/>
      <c r="S15022" s="34"/>
      <c r="T15022" s="34"/>
      <c r="U15022" s="34"/>
      <c r="V15022" s="34"/>
      <c r="W15022" s="34"/>
      <c r="X15022" s="34"/>
      <c r="Y15022" s="34"/>
      <c r="Z15022" s="34"/>
    </row>
    <row r="15023" spans="18:26" x14ac:dyDescent="0.2">
      <c r="R15023" s="34"/>
      <c r="S15023" s="34"/>
      <c r="T15023" s="34"/>
      <c r="U15023" s="34"/>
      <c r="V15023" s="34"/>
      <c r="W15023" s="34"/>
      <c r="X15023" s="34"/>
      <c r="Y15023" s="34"/>
      <c r="Z15023" s="34"/>
    </row>
    <row r="15024" spans="18:26" x14ac:dyDescent="0.2">
      <c r="R15024" s="34"/>
      <c r="S15024" s="34"/>
      <c r="T15024" s="34"/>
      <c r="U15024" s="34"/>
      <c r="V15024" s="34"/>
      <c r="W15024" s="34"/>
      <c r="X15024" s="34"/>
      <c r="Y15024" s="34"/>
      <c r="Z15024" s="34"/>
    </row>
    <row r="15025" spans="18:26" x14ac:dyDescent="0.2">
      <c r="R15025" s="34"/>
      <c r="S15025" s="34"/>
      <c r="T15025" s="34"/>
      <c r="U15025" s="34"/>
      <c r="V15025" s="34"/>
      <c r="W15025" s="34"/>
      <c r="X15025" s="34"/>
      <c r="Y15025" s="34"/>
      <c r="Z15025" s="34"/>
    </row>
    <row r="15026" spans="18:26" x14ac:dyDescent="0.2">
      <c r="R15026" s="34"/>
      <c r="S15026" s="34"/>
      <c r="T15026" s="34"/>
      <c r="U15026" s="34"/>
      <c r="V15026" s="34"/>
      <c r="W15026" s="34"/>
      <c r="X15026" s="34"/>
      <c r="Y15026" s="34"/>
      <c r="Z15026" s="34"/>
    </row>
    <row r="15027" spans="18:26" x14ac:dyDescent="0.2">
      <c r="R15027" s="34"/>
      <c r="S15027" s="34"/>
      <c r="T15027" s="34"/>
      <c r="U15027" s="34"/>
      <c r="V15027" s="34"/>
      <c r="W15027" s="34"/>
      <c r="X15027" s="34"/>
      <c r="Y15027" s="34"/>
      <c r="Z15027" s="34"/>
    </row>
    <row r="15028" spans="18:26" x14ac:dyDescent="0.2">
      <c r="R15028" s="34"/>
      <c r="S15028" s="34"/>
      <c r="T15028" s="34"/>
      <c r="U15028" s="34"/>
      <c r="V15028" s="34"/>
      <c r="W15028" s="34"/>
      <c r="X15028" s="34"/>
      <c r="Y15028" s="34"/>
      <c r="Z15028" s="34"/>
    </row>
    <row r="15029" spans="18:26" x14ac:dyDescent="0.2">
      <c r="R15029" s="34"/>
      <c r="S15029" s="34"/>
      <c r="T15029" s="34"/>
      <c r="U15029" s="34"/>
      <c r="V15029" s="34"/>
      <c r="W15029" s="34"/>
      <c r="X15029" s="34"/>
      <c r="Y15029" s="34"/>
      <c r="Z15029" s="34"/>
    </row>
    <row r="15030" spans="18:26" x14ac:dyDescent="0.2">
      <c r="R15030" s="34"/>
      <c r="S15030" s="34"/>
      <c r="T15030" s="34"/>
      <c r="U15030" s="34"/>
      <c r="V15030" s="34"/>
      <c r="W15030" s="34"/>
      <c r="X15030" s="34"/>
      <c r="Y15030" s="34"/>
      <c r="Z15030" s="34"/>
    </row>
    <row r="15031" spans="18:26" x14ac:dyDescent="0.2">
      <c r="R15031" s="34"/>
      <c r="S15031" s="34"/>
      <c r="T15031" s="34"/>
      <c r="U15031" s="34"/>
      <c r="V15031" s="34"/>
      <c r="W15031" s="34"/>
      <c r="X15031" s="34"/>
      <c r="Y15031" s="34"/>
      <c r="Z15031" s="34"/>
    </row>
    <row r="15032" spans="18:26" x14ac:dyDescent="0.2">
      <c r="R15032" s="34"/>
      <c r="S15032" s="34"/>
      <c r="T15032" s="34"/>
      <c r="U15032" s="34"/>
      <c r="V15032" s="34"/>
      <c r="W15032" s="34"/>
      <c r="X15032" s="34"/>
      <c r="Y15032" s="34"/>
      <c r="Z15032" s="34"/>
    </row>
    <row r="15033" spans="18:26" x14ac:dyDescent="0.2">
      <c r="R15033" s="34"/>
      <c r="S15033" s="34"/>
      <c r="T15033" s="34"/>
      <c r="U15033" s="34"/>
      <c r="V15033" s="34"/>
      <c r="W15033" s="34"/>
      <c r="X15033" s="34"/>
      <c r="Y15033" s="34"/>
      <c r="Z15033" s="34"/>
    </row>
    <row r="15034" spans="18:26" x14ac:dyDescent="0.2">
      <c r="R15034" s="34"/>
      <c r="S15034" s="34"/>
      <c r="T15034" s="34"/>
      <c r="U15034" s="34"/>
      <c r="V15034" s="34"/>
      <c r="W15034" s="34"/>
      <c r="X15034" s="34"/>
      <c r="Y15034" s="34"/>
      <c r="Z15034" s="34"/>
    </row>
    <row r="15035" spans="18:26" x14ac:dyDescent="0.2">
      <c r="R15035" s="34"/>
      <c r="S15035" s="34"/>
      <c r="T15035" s="34"/>
      <c r="U15035" s="34"/>
      <c r="V15035" s="34"/>
      <c r="W15035" s="34"/>
      <c r="X15035" s="34"/>
      <c r="Y15035" s="34"/>
      <c r="Z15035" s="34"/>
    </row>
    <row r="15036" spans="18:26" x14ac:dyDescent="0.2">
      <c r="R15036" s="34"/>
      <c r="S15036" s="34"/>
      <c r="T15036" s="34"/>
      <c r="U15036" s="34"/>
      <c r="V15036" s="34"/>
      <c r="W15036" s="34"/>
      <c r="X15036" s="34"/>
      <c r="Y15036" s="34"/>
      <c r="Z15036" s="34"/>
    </row>
    <row r="15037" spans="18:26" x14ac:dyDescent="0.2">
      <c r="R15037" s="34"/>
      <c r="S15037" s="34"/>
      <c r="T15037" s="34"/>
      <c r="U15037" s="34"/>
      <c r="V15037" s="34"/>
      <c r="W15037" s="34"/>
      <c r="X15037" s="34"/>
      <c r="Y15037" s="34"/>
      <c r="Z15037" s="34"/>
    </row>
    <row r="15038" spans="18:26" x14ac:dyDescent="0.2">
      <c r="R15038" s="34"/>
      <c r="S15038" s="34"/>
      <c r="T15038" s="34"/>
      <c r="U15038" s="34"/>
      <c r="V15038" s="34"/>
      <c r="W15038" s="34"/>
      <c r="X15038" s="34"/>
      <c r="Y15038" s="34"/>
      <c r="Z15038" s="34"/>
    </row>
    <row r="15039" spans="18:26" x14ac:dyDescent="0.2">
      <c r="R15039" s="34"/>
      <c r="S15039" s="34"/>
      <c r="T15039" s="34"/>
      <c r="U15039" s="34"/>
      <c r="V15039" s="34"/>
      <c r="W15039" s="34"/>
      <c r="X15039" s="34"/>
      <c r="Y15039" s="34"/>
      <c r="Z15039" s="34"/>
    </row>
    <row r="15040" spans="18:26" x14ac:dyDescent="0.2">
      <c r="R15040" s="34"/>
      <c r="S15040" s="34"/>
      <c r="T15040" s="34"/>
      <c r="U15040" s="34"/>
      <c r="V15040" s="34"/>
      <c r="W15040" s="34"/>
      <c r="X15040" s="34"/>
      <c r="Y15040" s="34"/>
      <c r="Z15040" s="34"/>
    </row>
    <row r="15041" spans="18:26" x14ac:dyDescent="0.2">
      <c r="R15041" s="34"/>
      <c r="S15041" s="34"/>
      <c r="T15041" s="34"/>
      <c r="U15041" s="34"/>
      <c r="V15041" s="34"/>
      <c r="W15041" s="34"/>
      <c r="X15041" s="34"/>
      <c r="Y15041" s="34"/>
      <c r="Z15041" s="34"/>
    </row>
    <row r="15042" spans="18:26" x14ac:dyDescent="0.2">
      <c r="R15042" s="34"/>
      <c r="S15042" s="34"/>
      <c r="T15042" s="34"/>
      <c r="U15042" s="34"/>
      <c r="V15042" s="34"/>
      <c r="W15042" s="34"/>
      <c r="X15042" s="34"/>
      <c r="Y15042" s="34"/>
      <c r="Z15042" s="34"/>
    </row>
    <row r="15043" spans="18:26" x14ac:dyDescent="0.2">
      <c r="R15043" s="34"/>
      <c r="S15043" s="34"/>
      <c r="T15043" s="34"/>
      <c r="U15043" s="34"/>
      <c r="V15043" s="34"/>
      <c r="W15043" s="34"/>
      <c r="X15043" s="34"/>
      <c r="Y15043" s="34"/>
      <c r="Z15043" s="34"/>
    </row>
    <row r="15044" spans="18:26" x14ac:dyDescent="0.2">
      <c r="R15044" s="34"/>
      <c r="S15044" s="34"/>
      <c r="T15044" s="34"/>
      <c r="U15044" s="34"/>
      <c r="V15044" s="34"/>
      <c r="W15044" s="34"/>
      <c r="X15044" s="34"/>
      <c r="Y15044" s="34"/>
      <c r="Z15044" s="34"/>
    </row>
    <row r="15045" spans="18:26" x14ac:dyDescent="0.2">
      <c r="R15045" s="34"/>
      <c r="S15045" s="34"/>
      <c r="T15045" s="34"/>
      <c r="U15045" s="34"/>
      <c r="V15045" s="34"/>
      <c r="W15045" s="34"/>
      <c r="X15045" s="34"/>
      <c r="Y15045" s="34"/>
      <c r="Z15045" s="34"/>
    </row>
    <row r="15046" spans="18:26" x14ac:dyDescent="0.2">
      <c r="R15046" s="34"/>
      <c r="S15046" s="34"/>
      <c r="T15046" s="34"/>
      <c r="U15046" s="34"/>
      <c r="V15046" s="34"/>
      <c r="W15046" s="34"/>
      <c r="X15046" s="34"/>
      <c r="Y15046" s="34"/>
      <c r="Z15046" s="34"/>
    </row>
    <row r="15047" spans="18:26" x14ac:dyDescent="0.2">
      <c r="R15047" s="34"/>
      <c r="S15047" s="34"/>
      <c r="T15047" s="34"/>
      <c r="U15047" s="34"/>
      <c r="V15047" s="34"/>
      <c r="W15047" s="34"/>
      <c r="X15047" s="34"/>
      <c r="Y15047" s="34"/>
      <c r="Z15047" s="34"/>
    </row>
    <row r="15048" spans="18:26" x14ac:dyDescent="0.2">
      <c r="R15048" s="34"/>
      <c r="S15048" s="34"/>
      <c r="T15048" s="34"/>
      <c r="U15048" s="34"/>
      <c r="V15048" s="34"/>
      <c r="W15048" s="34"/>
      <c r="X15048" s="34"/>
      <c r="Y15048" s="34"/>
      <c r="Z15048" s="34"/>
    </row>
    <row r="15049" spans="18:26" x14ac:dyDescent="0.2">
      <c r="R15049" s="274"/>
      <c r="S15049" s="274"/>
      <c r="T15049" s="274"/>
      <c r="U15049" s="274"/>
      <c r="V15049" s="274"/>
      <c r="W15049" s="274"/>
      <c r="X15049" s="274"/>
      <c r="Y15049" s="274"/>
      <c r="Z15049" s="274"/>
    </row>
    <row r="15050" spans="18:26" x14ac:dyDescent="0.2">
      <c r="R15050" s="274"/>
      <c r="S15050" s="274"/>
      <c r="T15050" s="274"/>
      <c r="U15050" s="274"/>
      <c r="V15050" s="274"/>
      <c r="W15050" s="274"/>
      <c r="X15050" s="274"/>
      <c r="Y15050" s="274"/>
      <c r="Z15050" s="274"/>
    </row>
    <row r="15051" spans="18:26" x14ac:dyDescent="0.2">
      <c r="R15051" s="34"/>
      <c r="S15051" s="34"/>
      <c r="T15051" s="34"/>
      <c r="U15051" s="34"/>
      <c r="V15051" s="34"/>
      <c r="W15051" s="34"/>
      <c r="X15051" s="34"/>
      <c r="Y15051" s="34"/>
      <c r="Z15051" s="34"/>
    </row>
    <row r="15052" spans="18:26" x14ac:dyDescent="0.2">
      <c r="R15052" s="34"/>
      <c r="S15052" s="34"/>
      <c r="T15052" s="34"/>
      <c r="U15052" s="34"/>
      <c r="V15052" s="34"/>
      <c r="W15052" s="34"/>
      <c r="X15052" s="34"/>
      <c r="Y15052" s="34"/>
      <c r="Z15052" s="34"/>
    </row>
    <row r="15053" spans="18:26" x14ac:dyDescent="0.2">
      <c r="R15053" s="34"/>
      <c r="S15053" s="34"/>
      <c r="T15053" s="34"/>
      <c r="U15053" s="34"/>
      <c r="V15053" s="34"/>
      <c r="W15053" s="34"/>
      <c r="X15053" s="34"/>
      <c r="Y15053" s="34"/>
      <c r="Z15053" s="34"/>
    </row>
    <row r="15054" spans="18:26" x14ac:dyDescent="0.2">
      <c r="R15054" s="34"/>
      <c r="S15054" s="34"/>
      <c r="T15054" s="34"/>
      <c r="U15054" s="34"/>
      <c r="V15054" s="34"/>
      <c r="W15054" s="34"/>
      <c r="X15054" s="34"/>
      <c r="Y15054" s="34"/>
      <c r="Z15054" s="34"/>
    </row>
    <row r="15055" spans="18:26" x14ac:dyDescent="0.2">
      <c r="R15055" s="34"/>
      <c r="S15055" s="34"/>
      <c r="T15055" s="34"/>
      <c r="U15055" s="34"/>
      <c r="V15055" s="34"/>
      <c r="W15055" s="34"/>
      <c r="X15055" s="34"/>
      <c r="Y15055" s="34"/>
      <c r="Z15055" s="34"/>
    </row>
    <row r="15056" spans="18:26" x14ac:dyDescent="0.2">
      <c r="R15056" s="34"/>
      <c r="S15056" s="34"/>
      <c r="T15056" s="34"/>
      <c r="U15056" s="34"/>
      <c r="V15056" s="34"/>
      <c r="W15056" s="34"/>
      <c r="X15056" s="34"/>
      <c r="Y15056" s="34"/>
      <c r="Z15056" s="34"/>
    </row>
    <row r="15057" spans="18:26" x14ac:dyDescent="0.2">
      <c r="R15057" s="34"/>
      <c r="S15057" s="34"/>
      <c r="T15057" s="34"/>
      <c r="U15057" s="34"/>
      <c r="V15057" s="34"/>
      <c r="W15057" s="34"/>
      <c r="X15057" s="34"/>
      <c r="Y15057" s="34"/>
      <c r="Z15057" s="34"/>
    </row>
    <row r="15058" spans="18:26" x14ac:dyDescent="0.2">
      <c r="R15058" s="34"/>
      <c r="S15058" s="34"/>
      <c r="T15058" s="34"/>
      <c r="U15058" s="34"/>
      <c r="V15058" s="34"/>
      <c r="W15058" s="34"/>
      <c r="X15058" s="34"/>
      <c r="Y15058" s="34"/>
      <c r="Z15058" s="34"/>
    </row>
    <row r="15059" spans="18:26" x14ac:dyDescent="0.2">
      <c r="R15059" s="34"/>
      <c r="S15059" s="34"/>
      <c r="T15059" s="34"/>
      <c r="U15059" s="34"/>
      <c r="V15059" s="34"/>
      <c r="W15059" s="34"/>
      <c r="X15059" s="34"/>
      <c r="Y15059" s="34"/>
      <c r="Z15059" s="34"/>
    </row>
    <row r="15060" spans="18:26" x14ac:dyDescent="0.2">
      <c r="R15060" s="34"/>
      <c r="S15060" s="34"/>
      <c r="T15060" s="34"/>
      <c r="U15060" s="34"/>
      <c r="V15060" s="34"/>
      <c r="W15060" s="34"/>
      <c r="X15060" s="34"/>
      <c r="Y15060" s="34"/>
      <c r="Z15060" s="34"/>
    </row>
    <row r="15061" spans="18:26" x14ac:dyDescent="0.2">
      <c r="R15061" s="34"/>
      <c r="S15061" s="34"/>
      <c r="T15061" s="34"/>
      <c r="U15061" s="34"/>
      <c r="V15061" s="34"/>
      <c r="W15061" s="34"/>
      <c r="X15061" s="34"/>
      <c r="Y15061" s="34"/>
      <c r="Z15061" s="34"/>
    </row>
    <row r="15062" spans="18:26" x14ac:dyDescent="0.2">
      <c r="R15062" s="34"/>
      <c r="S15062" s="34"/>
      <c r="T15062" s="34"/>
      <c r="U15062" s="34"/>
      <c r="V15062" s="34"/>
      <c r="W15062" s="34"/>
      <c r="X15062" s="34"/>
      <c r="Y15062" s="34"/>
      <c r="Z15062" s="34"/>
    </row>
    <row r="15063" spans="18:26" x14ac:dyDescent="0.2">
      <c r="R15063" s="34"/>
      <c r="S15063" s="34"/>
      <c r="T15063" s="34"/>
      <c r="U15063" s="34"/>
      <c r="V15063" s="34"/>
      <c r="W15063" s="34"/>
      <c r="X15063" s="34"/>
      <c r="Y15063" s="34"/>
      <c r="Z15063" s="34"/>
    </row>
    <row r="15064" spans="18:26" x14ac:dyDescent="0.2">
      <c r="R15064" s="34"/>
      <c r="S15064" s="34"/>
      <c r="T15064" s="34"/>
      <c r="U15064" s="34"/>
      <c r="V15064" s="34"/>
      <c r="W15064" s="34"/>
      <c r="X15064" s="34"/>
      <c r="Y15064" s="34"/>
      <c r="Z15064" s="34"/>
    </row>
    <row r="15065" spans="18:26" x14ac:dyDescent="0.2">
      <c r="R15065" s="34"/>
      <c r="S15065" s="34"/>
      <c r="T15065" s="34"/>
      <c r="U15065" s="34"/>
      <c r="V15065" s="34"/>
      <c r="W15065" s="34"/>
      <c r="X15065" s="34"/>
      <c r="Y15065" s="34"/>
      <c r="Z15065" s="34"/>
    </row>
    <row r="15066" spans="18:26" x14ac:dyDescent="0.2">
      <c r="R15066" s="34"/>
      <c r="S15066" s="34"/>
      <c r="T15066" s="34"/>
      <c r="U15066" s="34"/>
      <c r="V15066" s="34"/>
      <c r="W15066" s="34"/>
      <c r="X15066" s="34"/>
      <c r="Y15066" s="34"/>
      <c r="Z15066" s="34"/>
    </row>
    <row r="15067" spans="18:26" x14ac:dyDescent="0.2">
      <c r="R15067" s="34"/>
      <c r="S15067" s="34"/>
      <c r="T15067" s="34"/>
      <c r="U15067" s="34"/>
      <c r="V15067" s="34"/>
      <c r="W15067" s="34"/>
      <c r="X15067" s="34"/>
      <c r="Y15067" s="34"/>
      <c r="Z15067" s="34"/>
    </row>
    <row r="15068" spans="18:26" x14ac:dyDescent="0.2">
      <c r="R15068" s="34"/>
      <c r="S15068" s="34"/>
      <c r="T15068" s="34"/>
      <c r="U15068" s="34"/>
      <c r="V15068" s="34"/>
      <c r="W15068" s="34"/>
      <c r="X15068" s="34"/>
      <c r="Y15068" s="34"/>
      <c r="Z15068" s="34"/>
    </row>
    <row r="15069" spans="18:26" x14ac:dyDescent="0.2">
      <c r="R15069" s="34"/>
      <c r="S15069" s="34"/>
      <c r="T15069" s="34"/>
      <c r="U15069" s="34"/>
      <c r="V15069" s="34"/>
      <c r="W15069" s="34"/>
      <c r="X15069" s="34"/>
      <c r="Y15069" s="34"/>
      <c r="Z15069" s="34"/>
    </row>
    <row r="15070" spans="18:26" x14ac:dyDescent="0.2">
      <c r="R15070" s="34"/>
      <c r="S15070" s="34"/>
      <c r="T15070" s="34"/>
      <c r="U15070" s="34"/>
      <c r="V15070" s="34"/>
      <c r="W15070" s="34"/>
      <c r="X15070" s="34"/>
      <c r="Y15070" s="34"/>
      <c r="Z15070" s="34"/>
    </row>
    <row r="15071" spans="18:26" x14ac:dyDescent="0.2">
      <c r="R15071" s="34"/>
      <c r="S15071" s="34"/>
      <c r="T15071" s="34"/>
      <c r="U15071" s="34"/>
      <c r="V15071" s="34"/>
      <c r="W15071" s="34"/>
      <c r="X15071" s="34"/>
      <c r="Y15071" s="34"/>
      <c r="Z15071" s="34"/>
    </row>
    <row r="15072" spans="18:26" x14ac:dyDescent="0.2">
      <c r="R15072" s="34"/>
      <c r="S15072" s="34"/>
      <c r="T15072" s="34"/>
      <c r="U15072" s="34"/>
      <c r="V15072" s="34"/>
      <c r="W15072" s="34"/>
      <c r="X15072" s="34"/>
      <c r="Y15072" s="34"/>
      <c r="Z15072" s="34"/>
    </row>
    <row r="15073" spans="18:26" x14ac:dyDescent="0.2">
      <c r="R15073" s="34"/>
      <c r="S15073" s="34"/>
      <c r="T15073" s="34"/>
      <c r="U15073" s="34"/>
      <c r="V15073" s="34"/>
      <c r="W15073" s="34"/>
      <c r="X15073" s="34"/>
      <c r="Y15073" s="34"/>
      <c r="Z15073" s="34"/>
    </row>
    <row r="15074" spans="18:26" x14ac:dyDescent="0.2">
      <c r="R15074" s="34"/>
      <c r="S15074" s="34"/>
      <c r="T15074" s="34"/>
      <c r="U15074" s="34"/>
      <c r="V15074" s="34"/>
      <c r="W15074" s="34"/>
      <c r="X15074" s="34"/>
      <c r="Y15074" s="34"/>
      <c r="Z15074" s="34"/>
    </row>
    <row r="15075" spans="18:26" x14ac:dyDescent="0.2">
      <c r="R15075" s="34"/>
      <c r="S15075" s="34"/>
      <c r="T15075" s="34"/>
      <c r="U15075" s="34"/>
      <c r="V15075" s="34"/>
      <c r="W15075" s="34"/>
      <c r="X15075" s="34"/>
      <c r="Y15075" s="34"/>
      <c r="Z15075" s="34"/>
    </row>
    <row r="15076" spans="18:26" x14ac:dyDescent="0.2">
      <c r="R15076" s="34"/>
      <c r="S15076" s="34"/>
      <c r="T15076" s="34"/>
      <c r="U15076" s="34"/>
      <c r="V15076" s="34"/>
      <c r="W15076" s="34"/>
      <c r="X15076" s="34"/>
      <c r="Y15076" s="34"/>
      <c r="Z15076" s="34"/>
    </row>
    <row r="15077" spans="18:26" x14ac:dyDescent="0.2">
      <c r="R15077" s="34"/>
      <c r="S15077" s="34"/>
      <c r="T15077" s="34"/>
      <c r="U15077" s="34"/>
      <c r="V15077" s="34"/>
      <c r="W15077" s="34"/>
      <c r="X15077" s="34"/>
      <c r="Y15077" s="34"/>
      <c r="Z15077" s="34"/>
    </row>
    <row r="15078" spans="18:26" x14ac:dyDescent="0.2">
      <c r="R15078" s="34"/>
      <c r="S15078" s="34"/>
      <c r="T15078" s="34"/>
      <c r="U15078" s="34"/>
      <c r="V15078" s="34"/>
      <c r="W15078" s="34"/>
      <c r="X15078" s="34"/>
      <c r="Y15078" s="34"/>
      <c r="Z15078" s="34"/>
    </row>
    <row r="15079" spans="18:26" x14ac:dyDescent="0.2">
      <c r="R15079" s="34"/>
      <c r="S15079" s="34"/>
      <c r="T15079" s="34"/>
      <c r="U15079" s="34"/>
      <c r="V15079" s="34"/>
      <c r="W15079" s="34"/>
      <c r="X15079" s="34"/>
      <c r="Y15079" s="34"/>
      <c r="Z15079" s="34"/>
    </row>
    <row r="15080" spans="18:26" x14ac:dyDescent="0.2">
      <c r="R15080" s="34"/>
      <c r="S15080" s="34"/>
      <c r="T15080" s="34"/>
      <c r="U15080" s="34"/>
      <c r="V15080" s="34"/>
      <c r="W15080" s="34"/>
      <c r="X15080" s="34"/>
      <c r="Y15080" s="34"/>
      <c r="Z15080" s="34"/>
    </row>
    <row r="15081" spans="18:26" x14ac:dyDescent="0.2">
      <c r="R15081" s="34"/>
      <c r="S15081" s="34"/>
      <c r="T15081" s="34"/>
      <c r="U15081" s="34"/>
      <c r="V15081" s="34"/>
      <c r="W15081" s="34"/>
      <c r="X15081" s="34"/>
      <c r="Y15081" s="34"/>
      <c r="Z15081" s="34"/>
    </row>
    <row r="15082" spans="18:26" x14ac:dyDescent="0.2">
      <c r="R15082" s="34"/>
      <c r="S15082" s="34"/>
      <c r="T15082" s="34"/>
      <c r="U15082" s="34"/>
      <c r="V15082" s="34"/>
      <c r="W15082" s="34"/>
      <c r="X15082" s="34"/>
      <c r="Y15082" s="34"/>
      <c r="Z15082" s="34"/>
    </row>
    <row r="15083" spans="18:26" x14ac:dyDescent="0.2">
      <c r="R15083" s="34"/>
      <c r="S15083" s="34"/>
      <c r="T15083" s="34"/>
      <c r="U15083" s="34"/>
      <c r="V15083" s="34"/>
      <c r="W15083" s="34"/>
      <c r="X15083" s="34"/>
      <c r="Y15083" s="34"/>
      <c r="Z15083" s="34"/>
    </row>
    <row r="15084" spans="18:26" x14ac:dyDescent="0.2">
      <c r="R15084" s="34"/>
      <c r="S15084" s="34"/>
      <c r="T15084" s="34"/>
      <c r="U15084" s="34"/>
      <c r="V15084" s="34"/>
      <c r="W15084" s="34"/>
      <c r="X15084" s="34"/>
      <c r="Y15084" s="34"/>
      <c r="Z15084" s="34"/>
    </row>
    <row r="15085" spans="18:26" x14ac:dyDescent="0.2">
      <c r="R15085" s="34"/>
      <c r="S15085" s="34"/>
      <c r="T15085" s="34"/>
      <c r="U15085" s="34"/>
      <c r="V15085" s="34"/>
      <c r="W15085" s="34"/>
      <c r="X15085" s="34"/>
      <c r="Y15085" s="34"/>
      <c r="Z15085" s="34"/>
    </row>
    <row r="15086" spans="18:26" x14ac:dyDescent="0.2">
      <c r="R15086" s="34"/>
      <c r="S15086" s="34"/>
      <c r="T15086" s="34"/>
      <c r="U15086" s="34"/>
      <c r="V15086" s="34"/>
      <c r="W15086" s="34"/>
      <c r="X15086" s="34"/>
      <c r="Y15086" s="34"/>
      <c r="Z15086" s="34"/>
    </row>
    <row r="15087" spans="18:26" x14ac:dyDescent="0.2">
      <c r="R15087" s="34"/>
      <c r="S15087" s="34"/>
      <c r="T15087" s="34"/>
      <c r="U15087" s="34"/>
      <c r="V15087" s="34"/>
      <c r="W15087" s="34"/>
      <c r="X15087" s="34"/>
      <c r="Y15087" s="34"/>
      <c r="Z15087" s="34"/>
    </row>
    <row r="15088" spans="18:26" x14ac:dyDescent="0.2">
      <c r="R15088" s="34"/>
      <c r="S15088" s="34"/>
      <c r="T15088" s="34"/>
      <c r="U15088" s="34"/>
      <c r="V15088" s="34"/>
      <c r="W15088" s="34"/>
      <c r="X15088" s="34"/>
      <c r="Y15088" s="34"/>
      <c r="Z15088" s="34"/>
    </row>
    <row r="15089" spans="18:26" x14ac:dyDescent="0.2">
      <c r="R15089" s="34"/>
      <c r="S15089" s="34"/>
      <c r="T15089" s="34"/>
      <c r="U15089" s="34"/>
      <c r="V15089" s="34"/>
      <c r="W15089" s="34"/>
      <c r="X15089" s="34"/>
      <c r="Y15089" s="34"/>
      <c r="Z15089" s="34"/>
    </row>
    <row r="15090" spans="18:26" x14ac:dyDescent="0.2">
      <c r="R15090" s="34"/>
      <c r="S15090" s="34"/>
      <c r="T15090" s="34"/>
      <c r="U15090" s="34"/>
      <c r="V15090" s="34"/>
      <c r="W15090" s="34"/>
      <c r="X15090" s="34"/>
      <c r="Y15090" s="34"/>
      <c r="Z15090" s="34"/>
    </row>
    <row r="15091" spans="18:26" x14ac:dyDescent="0.2">
      <c r="R15091" s="34"/>
      <c r="S15091" s="34"/>
      <c r="T15091" s="34"/>
      <c r="U15091" s="34"/>
      <c r="V15091" s="34"/>
      <c r="W15091" s="34"/>
      <c r="X15091" s="34"/>
      <c r="Y15091" s="34"/>
      <c r="Z15091" s="34"/>
    </row>
    <row r="15092" spans="18:26" x14ac:dyDescent="0.2">
      <c r="R15092" s="34"/>
      <c r="S15092" s="34"/>
      <c r="T15092" s="34"/>
      <c r="U15092" s="34"/>
      <c r="V15092" s="34"/>
      <c r="W15092" s="34"/>
      <c r="X15092" s="34"/>
      <c r="Y15092" s="34"/>
      <c r="Z15092" s="34"/>
    </row>
    <row r="15093" spans="18:26" x14ac:dyDescent="0.2">
      <c r="R15093" s="34"/>
      <c r="S15093" s="34"/>
      <c r="T15093" s="34"/>
      <c r="U15093" s="34"/>
      <c r="V15093" s="34"/>
      <c r="W15093" s="34"/>
      <c r="X15093" s="34"/>
      <c r="Y15093" s="34"/>
      <c r="Z15093" s="34"/>
    </row>
    <row r="15094" spans="18:26" x14ac:dyDescent="0.2">
      <c r="R15094" s="34"/>
      <c r="S15094" s="34"/>
      <c r="T15094" s="34"/>
      <c r="U15094" s="34"/>
      <c r="V15094" s="34"/>
      <c r="W15094" s="34"/>
      <c r="X15094" s="34"/>
      <c r="Y15094" s="34"/>
      <c r="Z15094" s="34"/>
    </row>
    <row r="15095" spans="18:26" x14ac:dyDescent="0.2">
      <c r="R15095" s="34"/>
      <c r="S15095" s="34"/>
      <c r="T15095" s="34"/>
      <c r="U15095" s="34"/>
      <c r="V15095" s="34"/>
      <c r="W15095" s="34"/>
      <c r="X15095" s="34"/>
      <c r="Y15095" s="34"/>
      <c r="Z15095" s="34"/>
    </row>
    <row r="15096" spans="18:26" x14ac:dyDescent="0.2">
      <c r="R15096" s="34"/>
      <c r="S15096" s="34"/>
      <c r="T15096" s="34"/>
      <c r="U15096" s="34"/>
      <c r="V15096" s="34"/>
      <c r="W15096" s="34"/>
      <c r="X15096" s="34"/>
      <c r="Y15096" s="34"/>
      <c r="Z15096" s="34"/>
    </row>
    <row r="15097" spans="18:26" x14ac:dyDescent="0.2">
      <c r="R15097" s="34"/>
      <c r="S15097" s="34"/>
      <c r="T15097" s="34"/>
      <c r="U15097" s="34"/>
      <c r="V15097" s="34"/>
      <c r="W15097" s="34"/>
      <c r="X15097" s="34"/>
      <c r="Y15097" s="34"/>
      <c r="Z15097" s="34"/>
    </row>
    <row r="15098" spans="18:26" x14ac:dyDescent="0.2">
      <c r="R15098" s="34"/>
      <c r="S15098" s="34"/>
      <c r="T15098" s="34"/>
      <c r="U15098" s="34"/>
      <c r="V15098" s="34"/>
      <c r="W15098" s="34"/>
      <c r="X15098" s="34"/>
      <c r="Y15098" s="34"/>
      <c r="Z15098" s="34"/>
    </row>
    <row r="15099" spans="18:26" x14ac:dyDescent="0.2">
      <c r="R15099" s="34"/>
      <c r="S15099" s="34"/>
      <c r="T15099" s="34"/>
      <c r="U15099" s="34"/>
      <c r="V15099" s="34"/>
      <c r="W15099" s="34"/>
      <c r="X15099" s="34"/>
      <c r="Y15099" s="34"/>
      <c r="Z15099" s="34"/>
    </row>
    <row r="15100" spans="18:26" x14ac:dyDescent="0.2">
      <c r="R15100" s="34"/>
      <c r="S15100" s="34"/>
      <c r="T15100" s="34"/>
      <c r="U15100" s="34"/>
      <c r="V15100" s="34"/>
      <c r="W15100" s="34"/>
      <c r="X15100" s="34"/>
      <c r="Y15100" s="34"/>
      <c r="Z15100" s="34"/>
    </row>
    <row r="15101" spans="18:26" x14ac:dyDescent="0.2">
      <c r="R15101" s="34"/>
      <c r="S15101" s="34"/>
      <c r="T15101" s="34"/>
      <c r="U15101" s="34"/>
      <c r="V15101" s="34"/>
      <c r="W15101" s="34"/>
      <c r="X15101" s="34"/>
      <c r="Y15101" s="34"/>
      <c r="Z15101" s="34"/>
    </row>
    <row r="15102" spans="18:26" x14ac:dyDescent="0.2">
      <c r="R15102" s="34"/>
      <c r="S15102" s="34"/>
      <c r="T15102" s="34"/>
      <c r="U15102" s="34"/>
      <c r="V15102" s="34"/>
      <c r="W15102" s="34"/>
      <c r="X15102" s="34"/>
      <c r="Y15102" s="34"/>
      <c r="Z15102" s="34"/>
    </row>
    <row r="15103" spans="18:26" x14ac:dyDescent="0.2">
      <c r="R15103" s="34"/>
      <c r="S15103" s="34"/>
      <c r="T15103" s="34"/>
      <c r="U15103" s="34"/>
      <c r="V15103" s="34"/>
      <c r="W15103" s="34"/>
      <c r="X15103" s="34"/>
      <c r="Y15103" s="34"/>
      <c r="Z15103" s="34"/>
    </row>
    <row r="15104" spans="18:26" x14ac:dyDescent="0.2">
      <c r="R15104" s="34"/>
      <c r="S15104" s="34"/>
      <c r="T15104" s="34"/>
      <c r="U15104" s="34"/>
      <c r="V15104" s="34"/>
      <c r="W15104" s="34"/>
      <c r="X15104" s="34"/>
      <c r="Y15104" s="34"/>
      <c r="Z15104" s="34"/>
    </row>
    <row r="15105" spans="18:26" x14ac:dyDescent="0.2">
      <c r="R15105" s="34"/>
      <c r="S15105" s="34"/>
      <c r="T15105" s="34"/>
      <c r="U15105" s="34"/>
      <c r="V15105" s="34"/>
      <c r="W15105" s="34"/>
      <c r="X15105" s="34"/>
      <c r="Y15105" s="34"/>
      <c r="Z15105" s="34"/>
    </row>
    <row r="15106" spans="18:26" x14ac:dyDescent="0.2">
      <c r="R15106" s="34"/>
      <c r="S15106" s="34"/>
      <c r="T15106" s="34"/>
      <c r="U15106" s="34"/>
      <c r="V15106" s="34"/>
      <c r="W15106" s="34"/>
      <c r="X15106" s="34"/>
      <c r="Y15106" s="34"/>
      <c r="Z15106" s="34"/>
    </row>
    <row r="15107" spans="18:26" x14ac:dyDescent="0.2">
      <c r="R15107" s="34"/>
      <c r="S15107" s="34"/>
      <c r="T15107" s="34"/>
      <c r="U15107" s="34"/>
      <c r="V15107" s="34"/>
      <c r="W15107" s="34"/>
      <c r="X15107" s="34"/>
      <c r="Y15107" s="34"/>
      <c r="Z15107" s="34"/>
    </row>
    <row r="15108" spans="18:26" x14ac:dyDescent="0.2">
      <c r="R15108" s="34"/>
      <c r="S15108" s="34"/>
      <c r="T15108" s="34"/>
      <c r="U15108" s="34"/>
      <c r="V15108" s="34"/>
      <c r="W15108" s="34"/>
      <c r="X15108" s="34"/>
      <c r="Y15108" s="34"/>
      <c r="Z15108" s="34"/>
    </row>
    <row r="15109" spans="18:26" x14ac:dyDescent="0.2">
      <c r="R15109" s="34"/>
      <c r="S15109" s="34"/>
      <c r="T15109" s="34"/>
      <c r="U15109" s="34"/>
      <c r="V15109" s="34"/>
      <c r="W15109" s="34"/>
      <c r="X15109" s="34"/>
      <c r="Y15109" s="34"/>
      <c r="Z15109" s="34"/>
    </row>
    <row r="15110" spans="18:26" x14ac:dyDescent="0.2">
      <c r="R15110" s="34"/>
      <c r="S15110" s="34"/>
      <c r="T15110" s="34"/>
      <c r="U15110" s="34"/>
      <c r="V15110" s="34"/>
      <c r="W15110" s="34"/>
      <c r="X15110" s="34"/>
      <c r="Y15110" s="34"/>
      <c r="Z15110" s="34"/>
    </row>
    <row r="15111" spans="18:26" x14ac:dyDescent="0.2">
      <c r="R15111" s="34"/>
      <c r="S15111" s="34"/>
      <c r="T15111" s="34"/>
      <c r="U15111" s="34"/>
      <c r="V15111" s="34"/>
      <c r="W15111" s="34"/>
      <c r="X15111" s="34"/>
      <c r="Y15111" s="34"/>
      <c r="Z15111" s="34"/>
    </row>
    <row r="15112" spans="18:26" x14ac:dyDescent="0.2">
      <c r="R15112" s="34"/>
      <c r="S15112" s="34"/>
      <c r="T15112" s="34"/>
      <c r="U15112" s="34"/>
      <c r="V15112" s="34"/>
      <c r="W15112" s="34"/>
      <c r="X15112" s="34"/>
      <c r="Y15112" s="34"/>
      <c r="Z15112" s="34"/>
    </row>
    <row r="15113" spans="18:26" x14ac:dyDescent="0.2">
      <c r="R15113" s="34"/>
      <c r="S15113" s="34"/>
      <c r="T15113" s="34"/>
      <c r="U15113" s="34"/>
      <c r="V15113" s="34"/>
      <c r="W15113" s="34"/>
      <c r="X15113" s="34"/>
      <c r="Y15113" s="34"/>
      <c r="Z15113" s="34"/>
    </row>
    <row r="15114" spans="18:26" x14ac:dyDescent="0.2">
      <c r="R15114" s="34"/>
      <c r="S15114" s="34"/>
      <c r="T15114" s="34"/>
      <c r="U15114" s="34"/>
      <c r="V15114" s="34"/>
      <c r="W15114" s="34"/>
      <c r="X15114" s="34"/>
      <c r="Y15114" s="34"/>
      <c r="Z15114" s="34"/>
    </row>
    <row r="15115" spans="18:26" x14ac:dyDescent="0.2">
      <c r="R15115" s="34"/>
      <c r="S15115" s="34"/>
      <c r="T15115" s="34"/>
      <c r="U15115" s="34"/>
      <c r="V15115" s="34"/>
      <c r="W15115" s="34"/>
      <c r="X15115" s="34"/>
      <c r="Y15115" s="34"/>
      <c r="Z15115" s="34"/>
    </row>
    <row r="15116" spans="18:26" x14ac:dyDescent="0.2">
      <c r="R15116" s="34"/>
      <c r="S15116" s="34"/>
      <c r="T15116" s="34"/>
      <c r="U15116" s="34"/>
      <c r="V15116" s="34"/>
      <c r="W15116" s="34"/>
      <c r="X15116" s="34"/>
      <c r="Y15116" s="34"/>
      <c r="Z15116" s="34"/>
    </row>
    <row r="15117" spans="18:26" x14ac:dyDescent="0.2">
      <c r="R15117" s="34"/>
      <c r="S15117" s="34"/>
      <c r="T15117" s="34"/>
      <c r="U15117" s="34"/>
      <c r="V15117" s="34"/>
      <c r="W15117" s="34"/>
      <c r="X15117" s="34"/>
      <c r="Y15117" s="34"/>
      <c r="Z15117" s="34"/>
    </row>
    <row r="15118" spans="18:26" x14ac:dyDescent="0.2">
      <c r="R15118" s="34"/>
      <c r="S15118" s="34"/>
      <c r="T15118" s="34"/>
      <c r="U15118" s="34"/>
      <c r="V15118" s="34"/>
      <c r="W15118" s="34"/>
      <c r="X15118" s="34"/>
      <c r="Y15118" s="34"/>
      <c r="Z15118" s="34"/>
    </row>
    <row r="15119" spans="18:26" x14ac:dyDescent="0.2">
      <c r="R15119" s="34"/>
      <c r="S15119" s="34"/>
      <c r="T15119" s="34"/>
      <c r="U15119" s="34"/>
      <c r="V15119" s="34"/>
      <c r="W15119" s="34"/>
      <c r="X15119" s="34"/>
      <c r="Y15119" s="34"/>
      <c r="Z15119" s="34"/>
    </row>
    <row r="15120" spans="18:26" x14ac:dyDescent="0.2">
      <c r="R15120" s="34"/>
      <c r="S15120" s="34"/>
      <c r="T15120" s="34"/>
      <c r="U15120" s="34"/>
      <c r="V15120" s="34"/>
      <c r="W15120" s="34"/>
      <c r="X15120" s="34"/>
      <c r="Y15120" s="34"/>
      <c r="Z15120" s="34"/>
    </row>
    <row r="15121" spans="18:26" x14ac:dyDescent="0.2">
      <c r="R15121" s="34"/>
      <c r="S15121" s="34"/>
      <c r="T15121" s="34"/>
      <c r="U15121" s="34"/>
      <c r="V15121" s="34"/>
      <c r="W15121" s="34"/>
      <c r="X15121" s="34"/>
      <c r="Y15121" s="34"/>
      <c r="Z15121" s="34"/>
    </row>
    <row r="15122" spans="18:26" x14ac:dyDescent="0.2">
      <c r="R15122" s="34"/>
      <c r="S15122" s="34"/>
      <c r="T15122" s="34"/>
      <c r="U15122" s="34"/>
      <c r="V15122" s="34"/>
      <c r="W15122" s="34"/>
      <c r="X15122" s="34"/>
      <c r="Y15122" s="34"/>
      <c r="Z15122" s="34"/>
    </row>
    <row r="15123" spans="18:26" x14ac:dyDescent="0.2">
      <c r="R15123" s="34"/>
      <c r="S15123" s="34"/>
      <c r="T15123" s="34"/>
      <c r="U15123" s="34"/>
      <c r="V15123" s="34"/>
      <c r="W15123" s="34"/>
      <c r="X15123" s="34"/>
      <c r="Y15123" s="34"/>
      <c r="Z15123" s="34"/>
    </row>
    <row r="15124" spans="18:26" x14ac:dyDescent="0.2">
      <c r="R15124" s="34"/>
      <c r="S15124" s="34"/>
      <c r="T15124" s="34"/>
      <c r="U15124" s="34"/>
      <c r="V15124" s="34"/>
      <c r="W15124" s="34"/>
      <c r="X15124" s="34"/>
      <c r="Y15124" s="34"/>
      <c r="Z15124" s="34"/>
    </row>
    <row r="15125" spans="18:26" x14ac:dyDescent="0.2">
      <c r="R15125" s="34"/>
      <c r="S15125" s="34"/>
      <c r="T15125" s="34"/>
      <c r="U15125" s="34"/>
      <c r="V15125" s="34"/>
      <c r="W15125" s="34"/>
      <c r="X15125" s="34"/>
      <c r="Y15125" s="34"/>
      <c r="Z15125" s="34"/>
    </row>
    <row r="15126" spans="18:26" x14ac:dyDescent="0.2">
      <c r="R15126" s="34"/>
      <c r="S15126" s="34"/>
      <c r="T15126" s="34"/>
      <c r="U15126" s="34"/>
      <c r="V15126" s="34"/>
      <c r="W15126" s="34"/>
      <c r="X15126" s="34"/>
      <c r="Y15126" s="34"/>
      <c r="Z15126" s="34"/>
    </row>
    <row r="15127" spans="18:26" x14ac:dyDescent="0.2">
      <c r="R15127" s="34"/>
      <c r="S15127" s="34"/>
      <c r="T15127" s="34"/>
      <c r="U15127" s="34"/>
      <c r="V15127" s="34"/>
      <c r="W15127" s="34"/>
      <c r="X15127" s="34"/>
      <c r="Y15127" s="34"/>
      <c r="Z15127" s="34"/>
    </row>
    <row r="15128" spans="18:26" x14ac:dyDescent="0.2">
      <c r="R15128" s="34"/>
      <c r="S15128" s="34"/>
      <c r="T15128" s="34"/>
      <c r="U15128" s="34"/>
      <c r="V15128" s="34"/>
      <c r="W15128" s="34"/>
      <c r="X15128" s="34"/>
      <c r="Y15128" s="34"/>
      <c r="Z15128" s="34"/>
    </row>
    <row r="15129" spans="18:26" x14ac:dyDescent="0.2">
      <c r="R15129" s="34"/>
      <c r="S15129" s="34"/>
      <c r="T15129" s="34"/>
      <c r="U15129" s="34"/>
      <c r="V15129" s="34"/>
      <c r="W15129" s="34"/>
      <c r="X15129" s="34"/>
      <c r="Y15129" s="34"/>
      <c r="Z15129" s="34"/>
    </row>
    <row r="15130" spans="18:26" x14ac:dyDescent="0.2">
      <c r="R15130" s="34"/>
      <c r="S15130" s="34"/>
      <c r="T15130" s="34"/>
      <c r="U15130" s="34"/>
      <c r="V15130" s="34"/>
      <c r="W15130" s="34"/>
      <c r="X15130" s="34"/>
      <c r="Y15130" s="34"/>
      <c r="Z15130" s="34"/>
    </row>
    <row r="15131" spans="18:26" x14ac:dyDescent="0.2">
      <c r="R15131" s="34"/>
      <c r="S15131" s="34"/>
      <c r="T15131" s="34"/>
      <c r="U15131" s="34"/>
      <c r="V15131" s="34"/>
      <c r="W15131" s="34"/>
      <c r="X15131" s="34"/>
      <c r="Y15131" s="34"/>
      <c r="Z15131" s="34"/>
    </row>
    <row r="15132" spans="18:26" x14ac:dyDescent="0.2">
      <c r="R15132" s="34"/>
      <c r="S15132" s="34"/>
      <c r="T15132" s="34"/>
      <c r="U15132" s="34"/>
      <c r="V15132" s="34"/>
      <c r="W15132" s="34"/>
      <c r="X15132" s="34"/>
      <c r="Y15132" s="34"/>
      <c r="Z15132" s="34"/>
    </row>
    <row r="15133" spans="18:26" x14ac:dyDescent="0.2">
      <c r="R15133" s="34"/>
      <c r="S15133" s="34"/>
      <c r="T15133" s="34"/>
      <c r="U15133" s="34"/>
      <c r="V15133" s="34"/>
      <c r="W15133" s="34"/>
      <c r="X15133" s="34"/>
      <c r="Y15133" s="34"/>
      <c r="Z15133" s="34"/>
    </row>
    <row r="15134" spans="18:26" x14ac:dyDescent="0.2">
      <c r="R15134" s="34"/>
      <c r="S15134" s="34"/>
      <c r="T15134" s="34"/>
      <c r="U15134" s="34"/>
      <c r="V15134" s="34"/>
      <c r="W15134" s="34"/>
      <c r="X15134" s="34"/>
      <c r="Y15134" s="34"/>
      <c r="Z15134" s="34"/>
    </row>
    <row r="15135" spans="18:26" x14ac:dyDescent="0.2">
      <c r="R15135" s="34"/>
      <c r="S15135" s="34"/>
      <c r="T15135" s="34"/>
      <c r="U15135" s="34"/>
      <c r="V15135" s="34"/>
      <c r="W15135" s="34"/>
      <c r="X15135" s="34"/>
      <c r="Y15135" s="34"/>
      <c r="Z15135" s="34"/>
    </row>
    <row r="15136" spans="18:26" x14ac:dyDescent="0.2">
      <c r="R15136" s="34"/>
      <c r="S15136" s="34"/>
      <c r="T15136" s="34"/>
      <c r="U15136" s="34"/>
      <c r="V15136" s="34"/>
      <c r="W15136" s="34"/>
      <c r="X15136" s="34"/>
      <c r="Y15136" s="34"/>
      <c r="Z15136" s="34"/>
    </row>
    <row r="15137" spans="18:26" x14ac:dyDescent="0.2">
      <c r="R15137" s="34"/>
      <c r="S15137" s="34"/>
      <c r="T15137" s="34"/>
      <c r="U15137" s="34"/>
      <c r="V15137" s="34"/>
      <c r="W15137" s="34"/>
      <c r="X15137" s="34"/>
      <c r="Y15137" s="34"/>
      <c r="Z15137" s="34"/>
    </row>
    <row r="15138" spans="18:26" x14ac:dyDescent="0.2">
      <c r="R15138" s="34"/>
      <c r="S15138" s="34"/>
      <c r="T15138" s="34"/>
      <c r="U15138" s="34"/>
      <c r="V15138" s="34"/>
      <c r="W15138" s="34"/>
      <c r="X15138" s="34"/>
      <c r="Y15138" s="34"/>
      <c r="Z15138" s="34"/>
    </row>
    <row r="15139" spans="18:26" x14ac:dyDescent="0.2">
      <c r="R15139" s="34"/>
      <c r="S15139" s="34"/>
      <c r="T15139" s="34"/>
      <c r="U15139" s="34"/>
      <c r="V15139" s="34"/>
      <c r="W15139" s="34"/>
      <c r="X15139" s="34"/>
      <c r="Y15139" s="34"/>
      <c r="Z15139" s="34"/>
    </row>
    <row r="15140" spans="18:26" x14ac:dyDescent="0.2">
      <c r="R15140" s="34"/>
      <c r="S15140" s="34"/>
      <c r="T15140" s="34"/>
      <c r="U15140" s="34"/>
      <c r="V15140" s="34"/>
      <c r="W15140" s="34"/>
      <c r="X15140" s="34"/>
      <c r="Y15140" s="34"/>
      <c r="Z15140" s="34"/>
    </row>
    <row r="15141" spans="18:26" x14ac:dyDescent="0.2">
      <c r="R15141" s="34"/>
      <c r="S15141" s="34"/>
      <c r="T15141" s="34"/>
      <c r="U15141" s="34"/>
      <c r="V15141" s="34"/>
      <c r="W15141" s="34"/>
      <c r="X15141" s="34"/>
      <c r="Y15141" s="34"/>
      <c r="Z15141" s="34"/>
    </row>
    <row r="15142" spans="18:26" x14ac:dyDescent="0.2">
      <c r="R15142" s="34"/>
      <c r="S15142" s="34"/>
      <c r="T15142" s="34"/>
      <c r="U15142" s="34"/>
      <c r="V15142" s="34"/>
      <c r="W15142" s="34"/>
      <c r="X15142" s="34"/>
      <c r="Y15142" s="34"/>
      <c r="Z15142" s="34"/>
    </row>
    <row r="15143" spans="18:26" x14ac:dyDescent="0.2">
      <c r="R15143" s="34"/>
      <c r="S15143" s="34"/>
      <c r="T15143" s="34"/>
      <c r="U15143" s="34"/>
      <c r="V15143" s="34"/>
      <c r="W15143" s="34"/>
      <c r="X15143" s="34"/>
      <c r="Y15143" s="34"/>
      <c r="Z15143" s="34"/>
    </row>
    <row r="15144" spans="18:26" x14ac:dyDescent="0.2">
      <c r="R15144" s="34"/>
      <c r="S15144" s="34"/>
      <c r="T15144" s="34"/>
      <c r="U15144" s="34"/>
      <c r="V15144" s="34"/>
      <c r="W15144" s="34"/>
      <c r="X15144" s="34"/>
      <c r="Y15144" s="34"/>
      <c r="Z15144" s="34"/>
    </row>
    <row r="15145" spans="18:26" x14ac:dyDescent="0.2">
      <c r="R15145" s="34"/>
      <c r="S15145" s="34"/>
      <c r="T15145" s="34"/>
      <c r="U15145" s="34"/>
      <c r="V15145" s="34"/>
      <c r="W15145" s="34"/>
      <c r="X15145" s="34"/>
      <c r="Y15145" s="34"/>
      <c r="Z15145" s="34"/>
    </row>
    <row r="15146" spans="18:26" x14ac:dyDescent="0.2">
      <c r="R15146" s="34"/>
      <c r="S15146" s="34"/>
      <c r="T15146" s="34"/>
      <c r="U15146" s="34"/>
      <c r="V15146" s="34"/>
      <c r="W15146" s="34"/>
      <c r="X15146" s="34"/>
      <c r="Y15146" s="34"/>
      <c r="Z15146" s="34"/>
    </row>
    <row r="15147" spans="18:26" x14ac:dyDescent="0.2">
      <c r="R15147" s="34"/>
      <c r="S15147" s="34"/>
      <c r="T15147" s="34"/>
      <c r="U15147" s="34"/>
      <c r="V15147" s="34"/>
      <c r="W15147" s="34"/>
      <c r="X15147" s="34"/>
      <c r="Y15147" s="34"/>
      <c r="Z15147" s="34"/>
    </row>
    <row r="15148" spans="18:26" x14ac:dyDescent="0.2">
      <c r="R15148" s="34"/>
      <c r="S15148" s="34"/>
      <c r="T15148" s="34"/>
      <c r="U15148" s="34"/>
      <c r="V15148" s="34"/>
      <c r="W15148" s="34"/>
      <c r="X15148" s="34"/>
      <c r="Y15148" s="34"/>
      <c r="Z15148" s="34"/>
    </row>
    <row r="15149" spans="18:26" x14ac:dyDescent="0.2">
      <c r="R15149" s="34"/>
      <c r="S15149" s="34"/>
      <c r="T15149" s="34"/>
      <c r="U15149" s="34"/>
      <c r="V15149" s="34"/>
      <c r="W15149" s="34"/>
      <c r="X15149" s="34"/>
      <c r="Y15149" s="34"/>
      <c r="Z15149" s="34"/>
    </row>
    <row r="15150" spans="18:26" x14ac:dyDescent="0.2">
      <c r="R15150" s="34"/>
      <c r="S15150" s="34"/>
      <c r="T15150" s="34"/>
      <c r="U15150" s="34"/>
      <c r="V15150" s="34"/>
      <c r="W15150" s="34"/>
      <c r="X15150" s="34"/>
      <c r="Y15150" s="34"/>
      <c r="Z15150" s="34"/>
    </row>
    <row r="15151" spans="18:26" x14ac:dyDescent="0.2">
      <c r="R15151" s="34"/>
      <c r="S15151" s="34"/>
      <c r="T15151" s="34"/>
      <c r="U15151" s="34"/>
      <c r="V15151" s="34"/>
      <c r="W15151" s="34"/>
      <c r="X15151" s="34"/>
      <c r="Y15151" s="34"/>
      <c r="Z15151" s="34"/>
    </row>
    <row r="15152" spans="18:26" x14ac:dyDescent="0.2">
      <c r="R15152" s="34"/>
      <c r="S15152" s="34"/>
      <c r="T15152" s="34"/>
      <c r="U15152" s="34"/>
      <c r="V15152" s="34"/>
      <c r="W15152" s="34"/>
      <c r="X15152" s="34"/>
      <c r="Y15152" s="34"/>
      <c r="Z15152" s="34"/>
    </row>
    <row r="15153" spans="18:26" x14ac:dyDescent="0.2">
      <c r="R15153" s="34"/>
      <c r="S15153" s="34"/>
      <c r="T15153" s="34"/>
      <c r="U15153" s="34"/>
      <c r="V15153" s="34"/>
      <c r="W15153" s="34"/>
      <c r="X15153" s="34"/>
      <c r="Y15153" s="34"/>
      <c r="Z15153" s="34"/>
    </row>
    <row r="15154" spans="18:26" x14ac:dyDescent="0.2">
      <c r="R15154" s="274"/>
      <c r="S15154" s="274"/>
      <c r="T15154" s="274"/>
      <c r="U15154" s="274"/>
      <c r="V15154" s="274"/>
      <c r="W15154" s="274"/>
      <c r="X15154" s="274"/>
      <c r="Y15154" s="274"/>
      <c r="Z15154" s="274"/>
    </row>
    <row r="15155" spans="18:26" x14ac:dyDescent="0.2">
      <c r="R15155" s="274"/>
      <c r="S15155" s="274"/>
      <c r="T15155" s="274"/>
      <c r="U15155" s="274"/>
      <c r="V15155" s="274"/>
      <c r="W15155" s="274"/>
      <c r="X15155" s="274"/>
      <c r="Y15155" s="274"/>
      <c r="Z15155" s="274"/>
    </row>
    <row r="15156" spans="18:26" x14ac:dyDescent="0.2">
      <c r="R15156" s="34"/>
      <c r="S15156" s="34"/>
      <c r="T15156" s="34"/>
      <c r="U15156" s="34"/>
      <c r="V15156" s="34"/>
      <c r="W15156" s="34"/>
      <c r="X15156" s="34"/>
      <c r="Y15156" s="34"/>
      <c r="Z15156" s="34"/>
    </row>
    <row r="15157" spans="18:26" x14ac:dyDescent="0.2">
      <c r="R15157" s="34"/>
      <c r="S15157" s="34"/>
      <c r="T15157" s="34"/>
      <c r="U15157" s="34"/>
      <c r="V15157" s="34"/>
      <c r="W15157" s="34"/>
      <c r="X15157" s="34"/>
      <c r="Y15157" s="34"/>
      <c r="Z15157" s="34"/>
    </row>
    <row r="15158" spans="18:26" x14ac:dyDescent="0.2">
      <c r="R15158" s="34"/>
      <c r="S15158" s="34"/>
      <c r="T15158" s="34"/>
      <c r="U15158" s="34"/>
      <c r="V15158" s="34"/>
      <c r="W15158" s="34"/>
      <c r="X15158" s="34"/>
      <c r="Y15158" s="34"/>
      <c r="Z15158" s="34"/>
    </row>
    <row r="15159" spans="18:26" x14ac:dyDescent="0.2">
      <c r="R15159" s="34"/>
      <c r="S15159" s="34"/>
      <c r="T15159" s="34"/>
      <c r="U15159" s="34"/>
      <c r="V15159" s="34"/>
      <c r="W15159" s="34"/>
      <c r="X15159" s="34"/>
      <c r="Y15159" s="34"/>
      <c r="Z15159" s="34"/>
    </row>
    <row r="15160" spans="18:26" x14ac:dyDescent="0.2">
      <c r="R15160" s="34"/>
      <c r="S15160" s="34"/>
      <c r="T15160" s="34"/>
      <c r="U15160" s="34"/>
      <c r="V15160" s="34"/>
      <c r="W15160" s="34"/>
      <c r="X15160" s="34"/>
      <c r="Y15160" s="34"/>
      <c r="Z15160" s="34"/>
    </row>
    <row r="15161" spans="18:26" x14ac:dyDescent="0.2">
      <c r="R15161" s="34"/>
      <c r="S15161" s="34"/>
      <c r="T15161" s="34"/>
      <c r="U15161" s="34"/>
      <c r="V15161" s="34"/>
      <c r="W15161" s="34"/>
      <c r="X15161" s="34"/>
      <c r="Y15161" s="34"/>
      <c r="Z15161" s="34"/>
    </row>
    <row r="15162" spans="18:26" x14ac:dyDescent="0.2">
      <c r="R15162" s="34"/>
      <c r="S15162" s="34"/>
      <c r="T15162" s="34"/>
      <c r="U15162" s="34"/>
      <c r="V15162" s="34"/>
      <c r="W15162" s="34"/>
      <c r="X15162" s="34"/>
      <c r="Y15162" s="34"/>
      <c r="Z15162" s="34"/>
    </row>
    <row r="15163" spans="18:26" x14ac:dyDescent="0.2">
      <c r="R15163" s="34"/>
      <c r="S15163" s="34"/>
      <c r="T15163" s="34"/>
      <c r="U15163" s="34"/>
      <c r="V15163" s="34"/>
      <c r="W15163" s="34"/>
      <c r="X15163" s="34"/>
      <c r="Y15163" s="34"/>
      <c r="Z15163" s="34"/>
    </row>
    <row r="15164" spans="18:26" x14ac:dyDescent="0.2">
      <c r="R15164" s="34"/>
      <c r="S15164" s="34"/>
      <c r="T15164" s="34"/>
      <c r="U15164" s="34"/>
      <c r="V15164" s="34"/>
      <c r="W15164" s="34"/>
      <c r="X15164" s="34"/>
      <c r="Y15164" s="34"/>
      <c r="Z15164" s="34"/>
    </row>
    <row r="15165" spans="18:26" x14ac:dyDescent="0.2">
      <c r="R15165" s="34"/>
      <c r="S15165" s="34"/>
      <c r="T15165" s="34"/>
      <c r="U15165" s="34"/>
      <c r="V15165" s="34"/>
      <c r="W15165" s="34"/>
      <c r="X15165" s="34"/>
      <c r="Y15165" s="34"/>
      <c r="Z15165" s="34"/>
    </row>
    <row r="15166" spans="18:26" x14ac:dyDescent="0.2">
      <c r="R15166" s="34"/>
      <c r="S15166" s="34"/>
      <c r="T15166" s="34"/>
      <c r="U15166" s="34"/>
      <c r="V15166" s="34"/>
      <c r="W15166" s="34"/>
      <c r="X15166" s="34"/>
      <c r="Y15166" s="34"/>
      <c r="Z15166" s="34"/>
    </row>
    <row r="15167" spans="18:26" x14ac:dyDescent="0.2">
      <c r="R15167" s="34"/>
      <c r="S15167" s="34"/>
      <c r="T15167" s="34"/>
      <c r="U15167" s="34"/>
      <c r="V15167" s="34"/>
      <c r="W15167" s="34"/>
      <c r="X15167" s="34"/>
      <c r="Y15167" s="34"/>
      <c r="Z15167" s="34"/>
    </row>
    <row r="15168" spans="18:26" x14ac:dyDescent="0.2">
      <c r="R15168" s="34"/>
      <c r="S15168" s="34"/>
      <c r="T15168" s="34"/>
      <c r="U15168" s="34"/>
      <c r="V15168" s="34"/>
      <c r="W15168" s="34"/>
      <c r="X15168" s="34"/>
      <c r="Y15168" s="34"/>
      <c r="Z15168" s="34"/>
    </row>
    <row r="15169" spans="18:26" x14ac:dyDescent="0.2">
      <c r="R15169" s="34"/>
      <c r="S15169" s="34"/>
      <c r="T15169" s="34"/>
      <c r="U15169" s="34"/>
      <c r="V15169" s="34"/>
      <c r="W15169" s="34"/>
      <c r="X15169" s="34"/>
      <c r="Y15169" s="34"/>
      <c r="Z15169" s="34"/>
    </row>
    <row r="15170" spans="18:26" x14ac:dyDescent="0.2">
      <c r="R15170" s="34"/>
      <c r="S15170" s="34"/>
      <c r="T15170" s="34"/>
      <c r="U15170" s="34"/>
      <c r="V15170" s="34"/>
      <c r="W15170" s="34"/>
      <c r="X15170" s="34"/>
      <c r="Y15170" s="34"/>
      <c r="Z15170" s="34"/>
    </row>
    <row r="15171" spans="18:26" x14ac:dyDescent="0.2">
      <c r="R15171" s="34"/>
      <c r="S15171" s="34"/>
      <c r="T15171" s="34"/>
      <c r="U15171" s="34"/>
      <c r="V15171" s="34"/>
      <c r="W15171" s="34"/>
      <c r="X15171" s="34"/>
      <c r="Y15171" s="34"/>
      <c r="Z15171" s="34"/>
    </row>
    <row r="15172" spans="18:26" x14ac:dyDescent="0.2">
      <c r="R15172" s="34"/>
      <c r="S15172" s="34"/>
      <c r="T15172" s="34"/>
      <c r="U15172" s="34"/>
      <c r="V15172" s="34"/>
      <c r="W15172" s="34"/>
      <c r="X15172" s="34"/>
      <c r="Y15172" s="34"/>
      <c r="Z15172" s="34"/>
    </row>
    <row r="15173" spans="18:26" x14ac:dyDescent="0.2">
      <c r="R15173" s="34"/>
      <c r="S15173" s="34"/>
      <c r="T15173" s="34"/>
      <c r="U15173" s="34"/>
      <c r="V15173" s="34"/>
      <c r="W15173" s="34"/>
      <c r="X15173" s="34"/>
      <c r="Y15173" s="34"/>
      <c r="Z15173" s="34"/>
    </row>
    <row r="15174" spans="18:26" x14ac:dyDescent="0.2">
      <c r="R15174" s="34"/>
      <c r="S15174" s="34"/>
      <c r="T15174" s="34"/>
      <c r="U15174" s="34"/>
      <c r="V15174" s="34"/>
      <c r="W15174" s="34"/>
      <c r="X15174" s="34"/>
      <c r="Y15174" s="34"/>
      <c r="Z15174" s="34"/>
    </row>
    <row r="15175" spans="18:26" x14ac:dyDescent="0.2">
      <c r="R15175" s="34"/>
      <c r="S15175" s="34"/>
      <c r="T15175" s="34"/>
      <c r="U15175" s="34"/>
      <c r="V15175" s="34"/>
      <c r="W15175" s="34"/>
      <c r="X15175" s="34"/>
      <c r="Y15175" s="34"/>
      <c r="Z15175" s="34"/>
    </row>
    <row r="15176" spans="18:26" x14ac:dyDescent="0.2">
      <c r="R15176" s="34"/>
      <c r="S15176" s="34"/>
      <c r="T15176" s="34"/>
      <c r="U15176" s="34"/>
      <c r="V15176" s="34"/>
      <c r="W15176" s="34"/>
      <c r="X15176" s="34"/>
      <c r="Y15176" s="34"/>
      <c r="Z15176" s="34"/>
    </row>
    <row r="15177" spans="18:26" x14ac:dyDescent="0.2">
      <c r="R15177" s="34"/>
      <c r="S15177" s="34"/>
      <c r="T15177" s="34"/>
      <c r="U15177" s="34"/>
      <c r="V15177" s="34"/>
      <c r="W15177" s="34"/>
      <c r="X15177" s="34"/>
      <c r="Y15177" s="34"/>
      <c r="Z15177" s="34"/>
    </row>
    <row r="15178" spans="18:26" x14ac:dyDescent="0.2">
      <c r="R15178" s="34"/>
      <c r="S15178" s="34"/>
      <c r="T15178" s="34"/>
      <c r="U15178" s="34"/>
      <c r="V15178" s="34"/>
      <c r="W15178" s="34"/>
      <c r="X15178" s="34"/>
      <c r="Y15178" s="34"/>
      <c r="Z15178" s="34"/>
    </row>
    <row r="15179" spans="18:26" x14ac:dyDescent="0.2">
      <c r="R15179" s="34"/>
      <c r="S15179" s="34"/>
      <c r="T15179" s="34"/>
      <c r="U15179" s="34"/>
      <c r="V15179" s="34"/>
      <c r="W15179" s="34"/>
      <c r="X15179" s="34"/>
      <c r="Y15179" s="34"/>
      <c r="Z15179" s="34"/>
    </row>
    <row r="15180" spans="18:26" x14ac:dyDescent="0.2">
      <c r="R15180" s="34"/>
      <c r="S15180" s="34"/>
      <c r="T15180" s="34"/>
      <c r="U15180" s="34"/>
      <c r="V15180" s="34"/>
      <c r="W15180" s="34"/>
      <c r="X15180" s="34"/>
      <c r="Y15180" s="34"/>
      <c r="Z15180" s="34"/>
    </row>
    <row r="15181" spans="18:26" x14ac:dyDescent="0.2">
      <c r="R15181" s="34"/>
      <c r="S15181" s="34"/>
      <c r="T15181" s="34"/>
      <c r="U15181" s="34"/>
      <c r="V15181" s="34"/>
      <c r="W15181" s="34"/>
      <c r="X15181" s="34"/>
      <c r="Y15181" s="34"/>
      <c r="Z15181" s="34"/>
    </row>
    <row r="15182" spans="18:26" x14ac:dyDescent="0.2">
      <c r="R15182" s="34"/>
      <c r="S15182" s="34"/>
      <c r="T15182" s="34"/>
      <c r="U15182" s="34"/>
      <c r="V15182" s="34"/>
      <c r="W15182" s="34"/>
      <c r="X15182" s="34"/>
      <c r="Y15182" s="34"/>
      <c r="Z15182" s="34"/>
    </row>
    <row r="15183" spans="18:26" x14ac:dyDescent="0.2">
      <c r="R15183" s="34"/>
      <c r="S15183" s="34"/>
      <c r="T15183" s="34"/>
      <c r="U15183" s="34"/>
      <c r="V15183" s="34"/>
      <c r="W15183" s="34"/>
      <c r="X15183" s="34"/>
      <c r="Y15183" s="34"/>
      <c r="Z15183" s="34"/>
    </row>
    <row r="15184" spans="18:26" x14ac:dyDescent="0.2">
      <c r="R15184" s="34"/>
      <c r="S15184" s="34"/>
      <c r="T15184" s="34"/>
      <c r="U15184" s="34"/>
      <c r="V15184" s="34"/>
      <c r="W15184" s="34"/>
      <c r="X15184" s="34"/>
      <c r="Y15184" s="34"/>
      <c r="Z15184" s="34"/>
    </row>
    <row r="15185" spans="18:26" x14ac:dyDescent="0.2">
      <c r="R15185" s="34"/>
      <c r="S15185" s="34"/>
      <c r="T15185" s="34"/>
      <c r="U15185" s="34"/>
      <c r="V15185" s="34"/>
      <c r="W15185" s="34"/>
      <c r="X15185" s="34"/>
      <c r="Y15185" s="34"/>
      <c r="Z15185" s="34"/>
    </row>
    <row r="15186" spans="18:26" x14ac:dyDescent="0.2">
      <c r="R15186" s="34"/>
      <c r="S15186" s="34"/>
      <c r="T15186" s="34"/>
      <c r="U15186" s="34"/>
      <c r="V15186" s="34"/>
      <c r="W15186" s="34"/>
      <c r="X15186" s="34"/>
      <c r="Y15186" s="34"/>
      <c r="Z15186" s="34"/>
    </row>
    <row r="15187" spans="18:26" x14ac:dyDescent="0.2">
      <c r="R15187" s="34"/>
      <c r="S15187" s="34"/>
      <c r="T15187" s="34"/>
      <c r="U15187" s="34"/>
      <c r="V15187" s="34"/>
      <c r="W15187" s="34"/>
      <c r="X15187" s="34"/>
      <c r="Y15187" s="34"/>
      <c r="Z15187" s="34"/>
    </row>
    <row r="15188" spans="18:26" x14ac:dyDescent="0.2">
      <c r="R15188" s="34"/>
      <c r="S15188" s="34"/>
      <c r="T15188" s="34"/>
      <c r="U15188" s="34"/>
      <c r="V15188" s="34"/>
      <c r="W15188" s="34"/>
      <c r="X15188" s="34"/>
      <c r="Y15188" s="34"/>
      <c r="Z15188" s="34"/>
    </row>
    <row r="15189" spans="18:26" x14ac:dyDescent="0.2">
      <c r="R15189" s="34"/>
      <c r="S15189" s="34"/>
      <c r="T15189" s="34"/>
      <c r="U15189" s="34"/>
      <c r="V15189" s="34"/>
      <c r="W15189" s="34"/>
      <c r="X15189" s="34"/>
      <c r="Y15189" s="34"/>
      <c r="Z15189" s="34"/>
    </row>
    <row r="15190" spans="18:26" x14ac:dyDescent="0.2">
      <c r="R15190" s="34"/>
      <c r="S15190" s="34"/>
      <c r="T15190" s="34"/>
      <c r="U15190" s="34"/>
      <c r="V15190" s="34"/>
      <c r="W15190" s="34"/>
      <c r="X15190" s="34"/>
      <c r="Y15190" s="34"/>
      <c r="Z15190" s="34"/>
    </row>
    <row r="15191" spans="18:26" x14ac:dyDescent="0.2">
      <c r="R15191" s="34"/>
      <c r="S15191" s="34"/>
      <c r="T15191" s="34"/>
      <c r="U15191" s="34"/>
      <c r="V15191" s="34"/>
      <c r="W15191" s="34"/>
      <c r="X15191" s="34"/>
      <c r="Y15191" s="34"/>
      <c r="Z15191" s="34"/>
    </row>
    <row r="15192" spans="18:26" x14ac:dyDescent="0.2">
      <c r="R15192" s="34"/>
      <c r="S15192" s="34"/>
      <c r="T15192" s="34"/>
      <c r="U15192" s="34"/>
      <c r="V15192" s="34"/>
      <c r="W15192" s="34"/>
      <c r="X15192" s="34"/>
      <c r="Y15192" s="34"/>
      <c r="Z15192" s="34"/>
    </row>
    <row r="15193" spans="18:26" x14ac:dyDescent="0.2">
      <c r="R15193" s="34"/>
      <c r="S15193" s="34"/>
      <c r="T15193" s="34"/>
      <c r="U15193" s="34"/>
      <c r="V15193" s="34"/>
      <c r="W15193" s="34"/>
      <c r="X15193" s="34"/>
      <c r="Y15193" s="34"/>
      <c r="Z15193" s="34"/>
    </row>
    <row r="15194" spans="18:26" x14ac:dyDescent="0.2">
      <c r="R15194" s="34"/>
      <c r="S15194" s="34"/>
      <c r="T15194" s="34"/>
      <c r="U15194" s="34"/>
      <c r="V15194" s="34"/>
      <c r="W15194" s="34"/>
      <c r="X15194" s="34"/>
      <c r="Y15194" s="34"/>
      <c r="Z15194" s="34"/>
    </row>
    <row r="15195" spans="18:26" x14ac:dyDescent="0.2">
      <c r="R15195" s="34"/>
      <c r="S15195" s="34"/>
      <c r="T15195" s="34"/>
      <c r="U15195" s="34"/>
      <c r="V15195" s="34"/>
      <c r="W15195" s="34"/>
      <c r="X15195" s="34"/>
      <c r="Y15195" s="34"/>
      <c r="Z15195" s="34"/>
    </row>
    <row r="15196" spans="18:26" x14ac:dyDescent="0.2">
      <c r="R15196" s="34"/>
      <c r="S15196" s="34"/>
      <c r="T15196" s="34"/>
      <c r="U15196" s="34"/>
      <c r="V15196" s="34"/>
      <c r="W15196" s="34"/>
      <c r="X15196" s="34"/>
      <c r="Y15196" s="34"/>
      <c r="Z15196" s="34"/>
    </row>
    <row r="15197" spans="18:26" x14ac:dyDescent="0.2">
      <c r="R15197" s="34"/>
      <c r="S15197" s="34"/>
      <c r="T15197" s="34"/>
      <c r="U15197" s="34"/>
      <c r="V15197" s="34"/>
      <c r="W15197" s="34"/>
      <c r="X15197" s="34"/>
      <c r="Y15197" s="34"/>
      <c r="Z15197" s="34"/>
    </row>
    <row r="15198" spans="18:26" x14ac:dyDescent="0.2">
      <c r="R15198" s="34"/>
      <c r="S15198" s="34"/>
      <c r="T15198" s="34"/>
      <c r="U15198" s="34"/>
      <c r="V15198" s="34"/>
      <c r="W15198" s="34"/>
      <c r="X15198" s="34"/>
      <c r="Y15198" s="34"/>
      <c r="Z15198" s="34"/>
    </row>
    <row r="15199" spans="18:26" x14ac:dyDescent="0.2">
      <c r="R15199" s="34"/>
      <c r="S15199" s="34"/>
      <c r="T15199" s="34"/>
      <c r="U15199" s="34"/>
      <c r="V15199" s="34"/>
      <c r="W15199" s="34"/>
      <c r="X15199" s="34"/>
      <c r="Y15199" s="34"/>
      <c r="Z15199" s="34"/>
    </row>
    <row r="15200" spans="18:26" x14ac:dyDescent="0.2">
      <c r="R15200" s="34"/>
      <c r="S15200" s="34"/>
      <c r="T15200" s="34"/>
      <c r="U15200" s="34"/>
      <c r="V15200" s="34"/>
      <c r="W15200" s="34"/>
      <c r="X15200" s="34"/>
      <c r="Y15200" s="34"/>
      <c r="Z15200" s="34"/>
    </row>
    <row r="15201" spans="18:26" x14ac:dyDescent="0.2">
      <c r="R15201" s="34"/>
      <c r="S15201" s="34"/>
      <c r="T15201" s="34"/>
      <c r="U15201" s="34"/>
      <c r="V15201" s="34"/>
      <c r="W15201" s="34"/>
      <c r="X15201" s="34"/>
      <c r="Y15201" s="34"/>
      <c r="Z15201" s="34"/>
    </row>
    <row r="15202" spans="18:26" x14ac:dyDescent="0.2">
      <c r="R15202" s="34"/>
      <c r="S15202" s="34"/>
      <c r="T15202" s="34"/>
      <c r="U15202" s="34"/>
      <c r="V15202" s="34"/>
      <c r="W15202" s="34"/>
      <c r="X15202" s="34"/>
      <c r="Y15202" s="34"/>
      <c r="Z15202" s="34"/>
    </row>
    <row r="15203" spans="18:26" x14ac:dyDescent="0.2">
      <c r="R15203" s="34"/>
      <c r="S15203" s="34"/>
      <c r="T15203" s="34"/>
      <c r="U15203" s="34"/>
      <c r="V15203" s="34"/>
      <c r="W15203" s="34"/>
      <c r="X15203" s="34"/>
      <c r="Y15203" s="34"/>
      <c r="Z15203" s="34"/>
    </row>
    <row r="15204" spans="18:26" x14ac:dyDescent="0.2">
      <c r="R15204" s="34"/>
      <c r="S15204" s="34"/>
      <c r="T15204" s="34"/>
      <c r="U15204" s="34"/>
      <c r="V15204" s="34"/>
      <c r="W15204" s="34"/>
      <c r="X15204" s="34"/>
      <c r="Y15204" s="34"/>
      <c r="Z15204" s="34"/>
    </row>
    <row r="15205" spans="18:26" x14ac:dyDescent="0.2">
      <c r="R15205" s="34"/>
      <c r="S15205" s="34"/>
      <c r="T15205" s="34"/>
      <c r="U15205" s="34"/>
      <c r="V15205" s="34"/>
      <c r="W15205" s="34"/>
      <c r="X15205" s="34"/>
      <c r="Y15205" s="34"/>
      <c r="Z15205" s="34"/>
    </row>
    <row r="15206" spans="18:26" x14ac:dyDescent="0.2">
      <c r="R15206" s="34"/>
      <c r="S15206" s="34"/>
      <c r="T15206" s="34"/>
      <c r="U15206" s="34"/>
      <c r="V15206" s="34"/>
      <c r="W15206" s="34"/>
      <c r="X15206" s="34"/>
      <c r="Y15206" s="34"/>
      <c r="Z15206" s="34"/>
    </row>
    <row r="15207" spans="18:26" x14ac:dyDescent="0.2">
      <c r="R15207" s="34"/>
      <c r="S15207" s="34"/>
      <c r="T15207" s="34"/>
      <c r="U15207" s="34"/>
      <c r="V15207" s="34"/>
      <c r="W15207" s="34"/>
      <c r="X15207" s="34"/>
      <c r="Y15207" s="34"/>
      <c r="Z15207" s="34"/>
    </row>
    <row r="15208" spans="18:26" x14ac:dyDescent="0.2">
      <c r="R15208" s="34"/>
      <c r="S15208" s="34"/>
      <c r="T15208" s="34"/>
      <c r="U15208" s="34"/>
      <c r="V15208" s="34"/>
      <c r="W15208" s="34"/>
      <c r="X15208" s="34"/>
      <c r="Y15208" s="34"/>
      <c r="Z15208" s="34"/>
    </row>
    <row r="15209" spans="18:26" x14ac:dyDescent="0.2">
      <c r="R15209" s="34"/>
      <c r="S15209" s="34"/>
      <c r="T15209" s="34"/>
      <c r="U15209" s="34"/>
      <c r="V15209" s="34"/>
      <c r="W15209" s="34"/>
      <c r="X15209" s="34"/>
      <c r="Y15209" s="34"/>
      <c r="Z15209" s="34"/>
    </row>
    <row r="15210" spans="18:26" x14ac:dyDescent="0.2">
      <c r="R15210" s="34"/>
      <c r="S15210" s="34"/>
      <c r="T15210" s="34"/>
      <c r="U15210" s="34"/>
      <c r="V15210" s="34"/>
      <c r="W15210" s="34"/>
      <c r="X15210" s="34"/>
      <c r="Y15210" s="34"/>
      <c r="Z15210" s="34"/>
    </row>
    <row r="15211" spans="18:26" x14ac:dyDescent="0.2">
      <c r="R15211" s="34"/>
      <c r="S15211" s="34"/>
      <c r="T15211" s="34"/>
      <c r="U15211" s="34"/>
      <c r="V15211" s="34"/>
      <c r="W15211" s="34"/>
      <c r="X15211" s="34"/>
      <c r="Y15211" s="34"/>
      <c r="Z15211" s="34"/>
    </row>
    <row r="15212" spans="18:26" x14ac:dyDescent="0.2">
      <c r="R15212" s="34"/>
      <c r="S15212" s="34"/>
      <c r="T15212" s="34"/>
      <c r="U15212" s="34"/>
      <c r="V15212" s="34"/>
      <c r="W15212" s="34"/>
      <c r="X15212" s="34"/>
      <c r="Y15212" s="34"/>
      <c r="Z15212" s="34"/>
    </row>
    <row r="15213" spans="18:26" x14ac:dyDescent="0.2">
      <c r="R15213" s="34"/>
      <c r="S15213" s="34"/>
      <c r="T15213" s="34"/>
      <c r="U15213" s="34"/>
      <c r="V15213" s="34"/>
      <c r="W15213" s="34"/>
      <c r="X15213" s="34"/>
      <c r="Y15213" s="34"/>
      <c r="Z15213" s="34"/>
    </row>
    <row r="15214" spans="18:26" x14ac:dyDescent="0.2">
      <c r="R15214" s="34"/>
      <c r="S15214" s="34"/>
      <c r="T15214" s="34"/>
      <c r="U15214" s="34"/>
      <c r="V15214" s="34"/>
      <c r="W15214" s="34"/>
      <c r="X15214" s="34"/>
      <c r="Y15214" s="34"/>
      <c r="Z15214" s="34"/>
    </row>
    <row r="15215" spans="18:26" x14ac:dyDescent="0.2">
      <c r="R15215" s="34"/>
      <c r="S15215" s="34"/>
      <c r="T15215" s="34"/>
      <c r="U15215" s="34"/>
      <c r="V15215" s="34"/>
      <c r="W15215" s="34"/>
      <c r="X15215" s="34"/>
      <c r="Y15215" s="34"/>
      <c r="Z15215" s="34"/>
    </row>
    <row r="15216" spans="18:26" x14ac:dyDescent="0.2">
      <c r="R15216" s="34"/>
      <c r="S15216" s="34"/>
      <c r="T15216" s="34"/>
      <c r="U15216" s="34"/>
      <c r="V15216" s="34"/>
      <c r="W15216" s="34"/>
      <c r="X15216" s="34"/>
      <c r="Y15216" s="34"/>
      <c r="Z15216" s="34"/>
    </row>
    <row r="15217" spans="18:26" x14ac:dyDescent="0.2">
      <c r="R15217" s="34"/>
      <c r="S15217" s="34"/>
      <c r="T15217" s="34"/>
      <c r="U15217" s="34"/>
      <c r="V15217" s="34"/>
      <c r="W15217" s="34"/>
      <c r="X15217" s="34"/>
      <c r="Y15217" s="34"/>
      <c r="Z15217" s="34"/>
    </row>
    <row r="15218" spans="18:26" x14ac:dyDescent="0.2">
      <c r="R15218" s="34"/>
      <c r="S15218" s="34"/>
      <c r="T15218" s="34"/>
      <c r="U15218" s="34"/>
      <c r="V15218" s="34"/>
      <c r="W15218" s="34"/>
      <c r="X15218" s="34"/>
      <c r="Y15218" s="34"/>
      <c r="Z15218" s="34"/>
    </row>
    <row r="15219" spans="18:26" x14ac:dyDescent="0.2">
      <c r="R15219" s="34"/>
      <c r="S15219" s="34"/>
      <c r="T15219" s="34"/>
      <c r="U15219" s="34"/>
      <c r="V15219" s="34"/>
      <c r="W15219" s="34"/>
      <c r="X15219" s="34"/>
      <c r="Y15219" s="34"/>
      <c r="Z15219" s="34"/>
    </row>
    <row r="15220" spans="18:26" x14ac:dyDescent="0.2">
      <c r="R15220" s="34"/>
      <c r="S15220" s="34"/>
      <c r="T15220" s="34"/>
      <c r="U15220" s="34"/>
      <c r="V15220" s="34"/>
      <c r="W15220" s="34"/>
      <c r="X15220" s="34"/>
      <c r="Y15220" s="34"/>
      <c r="Z15220" s="34"/>
    </row>
    <row r="15221" spans="18:26" x14ac:dyDescent="0.2">
      <c r="R15221" s="34"/>
      <c r="S15221" s="34"/>
      <c r="T15221" s="34"/>
      <c r="U15221" s="34"/>
      <c r="V15221" s="34"/>
      <c r="W15221" s="34"/>
      <c r="X15221" s="34"/>
      <c r="Y15221" s="34"/>
      <c r="Z15221" s="34"/>
    </row>
    <row r="15222" spans="18:26" x14ac:dyDescent="0.2">
      <c r="R15222" s="34"/>
      <c r="S15222" s="34"/>
      <c r="T15222" s="34"/>
      <c r="U15222" s="34"/>
      <c r="V15222" s="34"/>
      <c r="W15222" s="34"/>
      <c r="X15222" s="34"/>
      <c r="Y15222" s="34"/>
      <c r="Z15222" s="34"/>
    </row>
    <row r="15223" spans="18:26" x14ac:dyDescent="0.2">
      <c r="R15223" s="34"/>
      <c r="S15223" s="34"/>
      <c r="T15223" s="34"/>
      <c r="U15223" s="34"/>
      <c r="V15223" s="34"/>
      <c r="W15223" s="34"/>
      <c r="X15223" s="34"/>
      <c r="Y15223" s="34"/>
      <c r="Z15223" s="34"/>
    </row>
    <row r="15224" spans="18:26" x14ac:dyDescent="0.2">
      <c r="R15224" s="34"/>
      <c r="S15224" s="34"/>
      <c r="T15224" s="34"/>
      <c r="U15224" s="34"/>
      <c r="V15224" s="34"/>
      <c r="W15224" s="34"/>
      <c r="X15224" s="34"/>
      <c r="Y15224" s="34"/>
      <c r="Z15224" s="34"/>
    </row>
    <row r="15225" spans="18:26" x14ac:dyDescent="0.2">
      <c r="R15225" s="34"/>
      <c r="S15225" s="34"/>
      <c r="T15225" s="34"/>
      <c r="U15225" s="34"/>
      <c r="V15225" s="34"/>
      <c r="W15225" s="34"/>
      <c r="X15225" s="34"/>
      <c r="Y15225" s="34"/>
      <c r="Z15225" s="34"/>
    </row>
    <row r="15226" spans="18:26" x14ac:dyDescent="0.2">
      <c r="R15226" s="34"/>
      <c r="S15226" s="34"/>
      <c r="T15226" s="34"/>
      <c r="U15226" s="34"/>
      <c r="V15226" s="34"/>
      <c r="W15226" s="34"/>
      <c r="X15226" s="34"/>
      <c r="Y15226" s="34"/>
      <c r="Z15226" s="34"/>
    </row>
    <row r="15227" spans="18:26" x14ac:dyDescent="0.2">
      <c r="R15227" s="34"/>
      <c r="S15227" s="34"/>
      <c r="T15227" s="34"/>
      <c r="U15227" s="34"/>
      <c r="V15227" s="34"/>
      <c r="W15227" s="34"/>
      <c r="X15227" s="34"/>
      <c r="Y15227" s="34"/>
      <c r="Z15227" s="34"/>
    </row>
    <row r="15228" spans="18:26" x14ac:dyDescent="0.2">
      <c r="R15228" s="34"/>
      <c r="S15228" s="34"/>
      <c r="T15228" s="34"/>
      <c r="U15228" s="34"/>
      <c r="V15228" s="34"/>
      <c r="W15228" s="34"/>
      <c r="X15228" s="34"/>
      <c r="Y15228" s="34"/>
      <c r="Z15228" s="34"/>
    </row>
    <row r="15229" spans="18:26" x14ac:dyDescent="0.2">
      <c r="R15229" s="34"/>
      <c r="S15229" s="34"/>
      <c r="T15229" s="34"/>
      <c r="U15229" s="34"/>
      <c r="V15229" s="34"/>
      <c r="W15229" s="34"/>
      <c r="X15229" s="34"/>
      <c r="Y15229" s="34"/>
      <c r="Z15229" s="34"/>
    </row>
    <row r="15230" spans="18:26" x14ac:dyDescent="0.2">
      <c r="R15230" s="34"/>
      <c r="S15230" s="34"/>
      <c r="T15230" s="34"/>
      <c r="U15230" s="34"/>
      <c r="V15230" s="34"/>
      <c r="W15230" s="34"/>
      <c r="X15230" s="34"/>
      <c r="Y15230" s="34"/>
      <c r="Z15230" s="34"/>
    </row>
    <row r="15231" spans="18:26" x14ac:dyDescent="0.2">
      <c r="R15231" s="34"/>
      <c r="S15231" s="34"/>
      <c r="T15231" s="34"/>
      <c r="U15231" s="34"/>
      <c r="V15231" s="34"/>
      <c r="W15231" s="34"/>
      <c r="X15231" s="34"/>
      <c r="Y15231" s="34"/>
      <c r="Z15231" s="34"/>
    </row>
    <row r="15232" spans="18:26" x14ac:dyDescent="0.2">
      <c r="R15232" s="34"/>
      <c r="S15232" s="34"/>
      <c r="T15232" s="34"/>
      <c r="U15232" s="34"/>
      <c r="V15232" s="34"/>
      <c r="W15232" s="34"/>
      <c r="X15232" s="34"/>
      <c r="Y15232" s="34"/>
      <c r="Z15232" s="34"/>
    </row>
    <row r="15233" spans="18:26" x14ac:dyDescent="0.2">
      <c r="R15233" s="34"/>
      <c r="S15233" s="34"/>
      <c r="T15233" s="34"/>
      <c r="U15233" s="34"/>
      <c r="V15233" s="34"/>
      <c r="W15233" s="34"/>
      <c r="X15233" s="34"/>
      <c r="Y15233" s="34"/>
      <c r="Z15233" s="34"/>
    </row>
    <row r="15234" spans="18:26" x14ac:dyDescent="0.2">
      <c r="R15234" s="34"/>
      <c r="S15234" s="34"/>
      <c r="T15234" s="34"/>
      <c r="U15234" s="34"/>
      <c r="V15234" s="34"/>
      <c r="W15234" s="34"/>
      <c r="X15234" s="34"/>
      <c r="Y15234" s="34"/>
      <c r="Z15234" s="34"/>
    </row>
    <row r="15235" spans="18:26" x14ac:dyDescent="0.2">
      <c r="R15235" s="34"/>
      <c r="S15235" s="34"/>
      <c r="T15235" s="34"/>
      <c r="U15235" s="34"/>
      <c r="V15235" s="34"/>
      <c r="W15235" s="34"/>
      <c r="X15235" s="34"/>
      <c r="Y15235" s="34"/>
      <c r="Z15235" s="34"/>
    </row>
    <row r="15236" spans="18:26" x14ac:dyDescent="0.2">
      <c r="R15236" s="34"/>
      <c r="S15236" s="34"/>
      <c r="T15236" s="34"/>
      <c r="U15236" s="34"/>
      <c r="V15236" s="34"/>
      <c r="W15236" s="34"/>
      <c r="X15236" s="34"/>
      <c r="Y15236" s="34"/>
      <c r="Z15236" s="34"/>
    </row>
    <row r="15237" spans="18:26" x14ac:dyDescent="0.2">
      <c r="R15237" s="34"/>
      <c r="S15237" s="34"/>
      <c r="T15237" s="34"/>
      <c r="U15237" s="34"/>
      <c r="V15237" s="34"/>
      <c r="W15237" s="34"/>
      <c r="X15237" s="34"/>
      <c r="Y15237" s="34"/>
      <c r="Z15237" s="34"/>
    </row>
    <row r="15238" spans="18:26" x14ac:dyDescent="0.2">
      <c r="R15238" s="34"/>
      <c r="S15238" s="34"/>
      <c r="T15238" s="34"/>
      <c r="U15238" s="34"/>
      <c r="V15238" s="34"/>
      <c r="W15238" s="34"/>
      <c r="X15238" s="34"/>
      <c r="Y15238" s="34"/>
      <c r="Z15238" s="34"/>
    </row>
    <row r="15239" spans="18:26" x14ac:dyDescent="0.2">
      <c r="R15239" s="34"/>
      <c r="S15239" s="34"/>
      <c r="T15239" s="34"/>
      <c r="U15239" s="34"/>
      <c r="V15239" s="34"/>
      <c r="W15239" s="34"/>
      <c r="X15239" s="34"/>
      <c r="Y15239" s="34"/>
      <c r="Z15239" s="34"/>
    </row>
    <row r="15240" spans="18:26" x14ac:dyDescent="0.2">
      <c r="R15240" s="34"/>
      <c r="S15240" s="34"/>
      <c r="T15240" s="34"/>
      <c r="U15240" s="34"/>
      <c r="V15240" s="34"/>
      <c r="W15240" s="34"/>
      <c r="X15240" s="34"/>
      <c r="Y15240" s="34"/>
      <c r="Z15240" s="34"/>
    </row>
    <row r="15241" spans="18:26" x14ac:dyDescent="0.2">
      <c r="R15241" s="34"/>
      <c r="S15241" s="34"/>
      <c r="T15241" s="34"/>
      <c r="U15241" s="34"/>
      <c r="V15241" s="34"/>
      <c r="W15241" s="34"/>
      <c r="X15241" s="34"/>
      <c r="Y15241" s="34"/>
      <c r="Z15241" s="34"/>
    </row>
    <row r="15242" spans="18:26" x14ac:dyDescent="0.2">
      <c r="R15242" s="34"/>
      <c r="S15242" s="34"/>
      <c r="T15242" s="34"/>
      <c r="U15242" s="34"/>
      <c r="V15242" s="34"/>
      <c r="W15242" s="34"/>
      <c r="X15242" s="34"/>
      <c r="Y15242" s="34"/>
      <c r="Z15242" s="34"/>
    </row>
    <row r="15243" spans="18:26" x14ac:dyDescent="0.2">
      <c r="R15243" s="34"/>
      <c r="S15243" s="34"/>
      <c r="T15243" s="34"/>
      <c r="U15243" s="34"/>
      <c r="V15243" s="34"/>
      <c r="W15243" s="34"/>
      <c r="X15243" s="34"/>
      <c r="Y15243" s="34"/>
      <c r="Z15243" s="34"/>
    </row>
    <row r="15244" spans="18:26" x14ac:dyDescent="0.2">
      <c r="R15244" s="34"/>
      <c r="S15244" s="34"/>
      <c r="T15244" s="34"/>
      <c r="U15244" s="34"/>
      <c r="V15244" s="34"/>
      <c r="W15244" s="34"/>
      <c r="X15244" s="34"/>
      <c r="Y15244" s="34"/>
      <c r="Z15244" s="34"/>
    </row>
    <row r="15245" spans="18:26" x14ac:dyDescent="0.2">
      <c r="R15245" s="34"/>
      <c r="S15245" s="34"/>
      <c r="T15245" s="34"/>
      <c r="U15245" s="34"/>
      <c r="V15245" s="34"/>
      <c r="W15245" s="34"/>
      <c r="X15245" s="34"/>
      <c r="Y15245" s="34"/>
      <c r="Z15245" s="34"/>
    </row>
    <row r="15246" spans="18:26" x14ac:dyDescent="0.2">
      <c r="R15246" s="34"/>
      <c r="S15246" s="34"/>
      <c r="T15246" s="34"/>
      <c r="U15246" s="34"/>
      <c r="V15246" s="34"/>
      <c r="W15246" s="34"/>
      <c r="X15246" s="34"/>
      <c r="Y15246" s="34"/>
      <c r="Z15246" s="34"/>
    </row>
    <row r="15247" spans="18:26" x14ac:dyDescent="0.2">
      <c r="R15247" s="34"/>
      <c r="S15247" s="34"/>
      <c r="T15247" s="34"/>
      <c r="U15247" s="34"/>
      <c r="V15247" s="34"/>
      <c r="W15247" s="34"/>
      <c r="X15247" s="34"/>
      <c r="Y15247" s="34"/>
      <c r="Z15247" s="34"/>
    </row>
    <row r="15248" spans="18:26" x14ac:dyDescent="0.2">
      <c r="R15248" s="34"/>
      <c r="S15248" s="34"/>
      <c r="T15248" s="34"/>
      <c r="U15248" s="34"/>
      <c r="V15248" s="34"/>
      <c r="W15248" s="34"/>
      <c r="X15248" s="34"/>
      <c r="Y15248" s="34"/>
      <c r="Z15248" s="34"/>
    </row>
    <row r="15249" spans="18:26" x14ac:dyDescent="0.2">
      <c r="R15249" s="34"/>
      <c r="S15249" s="34"/>
      <c r="T15249" s="34"/>
      <c r="U15249" s="34"/>
      <c r="V15249" s="34"/>
      <c r="W15249" s="34"/>
      <c r="X15249" s="34"/>
      <c r="Y15249" s="34"/>
      <c r="Z15249" s="34"/>
    </row>
    <row r="15250" spans="18:26" x14ac:dyDescent="0.2">
      <c r="R15250" s="34"/>
      <c r="S15250" s="34"/>
      <c r="T15250" s="34"/>
      <c r="U15250" s="34"/>
      <c r="V15250" s="34"/>
      <c r="W15250" s="34"/>
      <c r="X15250" s="34"/>
      <c r="Y15250" s="34"/>
      <c r="Z15250" s="34"/>
    </row>
    <row r="15251" spans="18:26" x14ac:dyDescent="0.2">
      <c r="R15251" s="34"/>
      <c r="S15251" s="34"/>
      <c r="T15251" s="34"/>
      <c r="U15251" s="34"/>
      <c r="V15251" s="34"/>
      <c r="W15251" s="34"/>
      <c r="X15251" s="34"/>
      <c r="Y15251" s="34"/>
      <c r="Z15251" s="34"/>
    </row>
    <row r="15252" spans="18:26" x14ac:dyDescent="0.2">
      <c r="R15252" s="34"/>
      <c r="S15252" s="34"/>
      <c r="T15252" s="34"/>
      <c r="U15252" s="34"/>
      <c r="V15252" s="34"/>
      <c r="W15252" s="34"/>
      <c r="X15252" s="34"/>
      <c r="Y15252" s="34"/>
      <c r="Z15252" s="34"/>
    </row>
    <row r="15253" spans="18:26" x14ac:dyDescent="0.2">
      <c r="R15253" s="34"/>
      <c r="S15253" s="34"/>
      <c r="T15253" s="34"/>
      <c r="U15253" s="34"/>
      <c r="V15253" s="34"/>
      <c r="W15253" s="34"/>
      <c r="X15253" s="34"/>
      <c r="Y15253" s="34"/>
      <c r="Z15253" s="34"/>
    </row>
    <row r="15254" spans="18:26" x14ac:dyDescent="0.2">
      <c r="R15254" s="34"/>
      <c r="S15254" s="34"/>
      <c r="T15254" s="34"/>
      <c r="U15254" s="34"/>
      <c r="V15254" s="34"/>
      <c r="W15254" s="34"/>
      <c r="X15254" s="34"/>
      <c r="Y15254" s="34"/>
      <c r="Z15254" s="34"/>
    </row>
    <row r="15255" spans="18:26" x14ac:dyDescent="0.2">
      <c r="R15255" s="34"/>
      <c r="S15255" s="34"/>
      <c r="T15255" s="34"/>
      <c r="U15255" s="34"/>
      <c r="V15255" s="34"/>
      <c r="W15255" s="34"/>
      <c r="X15255" s="34"/>
      <c r="Y15255" s="34"/>
      <c r="Z15255" s="34"/>
    </row>
    <row r="15256" spans="18:26" x14ac:dyDescent="0.2">
      <c r="R15256" s="34"/>
      <c r="S15256" s="34"/>
      <c r="T15256" s="34"/>
      <c r="U15256" s="34"/>
      <c r="V15256" s="34"/>
      <c r="W15256" s="34"/>
      <c r="X15256" s="34"/>
      <c r="Y15256" s="34"/>
      <c r="Z15256" s="34"/>
    </row>
    <row r="15257" spans="18:26" x14ac:dyDescent="0.2">
      <c r="R15257" s="34"/>
      <c r="S15257" s="34"/>
      <c r="T15257" s="34"/>
      <c r="U15257" s="34"/>
      <c r="V15257" s="34"/>
      <c r="W15257" s="34"/>
      <c r="X15257" s="34"/>
      <c r="Y15257" s="34"/>
      <c r="Z15257" s="34"/>
    </row>
    <row r="15258" spans="18:26" x14ac:dyDescent="0.2">
      <c r="R15258" s="34"/>
      <c r="S15258" s="34"/>
      <c r="T15258" s="34"/>
      <c r="U15258" s="34"/>
      <c r="V15258" s="34"/>
      <c r="W15258" s="34"/>
      <c r="X15258" s="34"/>
      <c r="Y15258" s="34"/>
      <c r="Z15258" s="34"/>
    </row>
    <row r="15259" spans="18:26" x14ac:dyDescent="0.2">
      <c r="R15259" s="274"/>
      <c r="S15259" s="274"/>
      <c r="T15259" s="274"/>
      <c r="U15259" s="274"/>
      <c r="V15259" s="274"/>
      <c r="W15259" s="274"/>
      <c r="X15259" s="274"/>
      <c r="Y15259" s="274"/>
      <c r="Z15259" s="274"/>
    </row>
    <row r="15260" spans="18:26" x14ac:dyDescent="0.2">
      <c r="R15260" s="274"/>
      <c r="S15260" s="274"/>
      <c r="T15260" s="274"/>
      <c r="U15260" s="274"/>
      <c r="V15260" s="274"/>
      <c r="W15260" s="274"/>
      <c r="X15260" s="274"/>
      <c r="Y15260" s="274"/>
      <c r="Z15260" s="274"/>
    </row>
    <row r="15261" spans="18:26" x14ac:dyDescent="0.2">
      <c r="R15261" s="34"/>
      <c r="S15261" s="34"/>
      <c r="T15261" s="34"/>
      <c r="U15261" s="34"/>
      <c r="V15261" s="34"/>
      <c r="W15261" s="34"/>
      <c r="X15261" s="34"/>
      <c r="Y15261" s="34"/>
      <c r="Z15261" s="34"/>
    </row>
    <row r="15262" spans="18:26" x14ac:dyDescent="0.2">
      <c r="R15262" s="34"/>
      <c r="S15262" s="34"/>
      <c r="T15262" s="34"/>
      <c r="U15262" s="34"/>
      <c r="V15262" s="34"/>
      <c r="W15262" s="34"/>
      <c r="X15262" s="34"/>
      <c r="Y15262" s="34"/>
      <c r="Z15262" s="34"/>
    </row>
    <row r="15263" spans="18:26" x14ac:dyDescent="0.2">
      <c r="R15263" s="34"/>
      <c r="S15263" s="34"/>
      <c r="T15263" s="34"/>
      <c r="U15263" s="34"/>
      <c r="V15263" s="34"/>
      <c r="W15263" s="34"/>
      <c r="X15263" s="34"/>
      <c r="Y15263" s="34"/>
      <c r="Z15263" s="34"/>
    </row>
    <row r="15264" spans="18:26" x14ac:dyDescent="0.2">
      <c r="R15264" s="34"/>
      <c r="S15264" s="34"/>
      <c r="T15264" s="34"/>
      <c r="U15264" s="34"/>
      <c r="V15264" s="34"/>
      <c r="W15264" s="34"/>
      <c r="X15264" s="34"/>
      <c r="Y15264" s="34"/>
      <c r="Z15264" s="34"/>
    </row>
    <row r="15265" spans="18:26" x14ac:dyDescent="0.2">
      <c r="R15265" s="34"/>
      <c r="S15265" s="34"/>
      <c r="T15265" s="34"/>
      <c r="U15265" s="34"/>
      <c r="V15265" s="34"/>
      <c r="W15265" s="34"/>
      <c r="X15265" s="34"/>
      <c r="Y15265" s="34"/>
      <c r="Z15265" s="34"/>
    </row>
    <row r="15266" spans="18:26" x14ac:dyDescent="0.2">
      <c r="R15266" s="34"/>
      <c r="S15266" s="34"/>
      <c r="T15266" s="34"/>
      <c r="U15266" s="34"/>
      <c r="V15266" s="34"/>
      <c r="W15266" s="34"/>
      <c r="X15266" s="34"/>
      <c r="Y15266" s="34"/>
      <c r="Z15266" s="34"/>
    </row>
    <row r="15267" spans="18:26" x14ac:dyDescent="0.2">
      <c r="R15267" s="34"/>
      <c r="S15267" s="34"/>
      <c r="T15267" s="34"/>
      <c r="U15267" s="34"/>
      <c r="V15267" s="34"/>
      <c r="W15267" s="34"/>
      <c r="X15267" s="34"/>
      <c r="Y15267" s="34"/>
      <c r="Z15267" s="34"/>
    </row>
    <row r="15268" spans="18:26" x14ac:dyDescent="0.2">
      <c r="R15268" s="34"/>
      <c r="S15268" s="34"/>
      <c r="T15268" s="34"/>
      <c r="U15268" s="34"/>
      <c r="V15268" s="34"/>
      <c r="W15268" s="34"/>
      <c r="X15268" s="34"/>
      <c r="Y15268" s="34"/>
      <c r="Z15268" s="34"/>
    </row>
    <row r="15269" spans="18:26" x14ac:dyDescent="0.2">
      <c r="R15269" s="34"/>
      <c r="S15269" s="34"/>
      <c r="T15269" s="34"/>
      <c r="U15269" s="34"/>
      <c r="V15269" s="34"/>
      <c r="W15269" s="34"/>
      <c r="X15269" s="34"/>
      <c r="Y15269" s="34"/>
      <c r="Z15269" s="34"/>
    </row>
    <row r="15270" spans="18:26" x14ac:dyDescent="0.2">
      <c r="R15270" s="34"/>
      <c r="S15270" s="34"/>
      <c r="T15270" s="34"/>
      <c r="U15270" s="34"/>
      <c r="V15270" s="34"/>
      <c r="W15270" s="34"/>
      <c r="X15270" s="34"/>
      <c r="Y15270" s="34"/>
      <c r="Z15270" s="34"/>
    </row>
    <row r="15271" spans="18:26" x14ac:dyDescent="0.2">
      <c r="R15271" s="34"/>
      <c r="S15271" s="34"/>
      <c r="T15271" s="34"/>
      <c r="U15271" s="34"/>
      <c r="V15271" s="34"/>
      <c r="W15271" s="34"/>
      <c r="X15271" s="34"/>
      <c r="Y15271" s="34"/>
      <c r="Z15271" s="34"/>
    </row>
    <row r="15272" spans="18:26" x14ac:dyDescent="0.2">
      <c r="R15272" s="34"/>
      <c r="S15272" s="34"/>
      <c r="T15272" s="34"/>
      <c r="U15272" s="34"/>
      <c r="V15272" s="34"/>
      <c r="W15272" s="34"/>
      <c r="X15272" s="34"/>
      <c r="Y15272" s="34"/>
      <c r="Z15272" s="34"/>
    </row>
    <row r="15273" spans="18:26" x14ac:dyDescent="0.2">
      <c r="R15273" s="34"/>
      <c r="S15273" s="34"/>
      <c r="T15273" s="34"/>
      <c r="U15273" s="34"/>
      <c r="V15273" s="34"/>
      <c r="W15273" s="34"/>
      <c r="X15273" s="34"/>
      <c r="Y15273" s="34"/>
      <c r="Z15273" s="34"/>
    </row>
    <row r="15274" spans="18:26" x14ac:dyDescent="0.2">
      <c r="R15274" s="34"/>
      <c r="S15274" s="34"/>
      <c r="T15274" s="34"/>
      <c r="U15274" s="34"/>
      <c r="V15274" s="34"/>
      <c r="W15274" s="34"/>
      <c r="X15274" s="34"/>
      <c r="Y15274" s="34"/>
      <c r="Z15274" s="34"/>
    </row>
    <row r="15275" spans="18:26" x14ac:dyDescent="0.2">
      <c r="R15275" s="34"/>
      <c r="S15275" s="34"/>
      <c r="T15275" s="34"/>
      <c r="U15275" s="34"/>
      <c r="V15275" s="34"/>
      <c r="W15275" s="34"/>
      <c r="X15275" s="34"/>
      <c r="Y15275" s="34"/>
      <c r="Z15275" s="34"/>
    </row>
    <row r="15276" spans="18:26" x14ac:dyDescent="0.2">
      <c r="R15276" s="34"/>
      <c r="S15276" s="34"/>
      <c r="T15276" s="34"/>
      <c r="U15276" s="34"/>
      <c r="V15276" s="34"/>
      <c r="W15276" s="34"/>
      <c r="X15276" s="34"/>
      <c r="Y15276" s="34"/>
      <c r="Z15276" s="34"/>
    </row>
    <row r="15277" spans="18:26" x14ac:dyDescent="0.2">
      <c r="R15277" s="34"/>
      <c r="S15277" s="34"/>
      <c r="T15277" s="34"/>
      <c r="U15277" s="34"/>
      <c r="V15277" s="34"/>
      <c r="W15277" s="34"/>
      <c r="X15277" s="34"/>
      <c r="Y15277" s="34"/>
      <c r="Z15277" s="34"/>
    </row>
    <row r="15278" spans="18:26" x14ac:dyDescent="0.2">
      <c r="R15278" s="34"/>
      <c r="S15278" s="34"/>
      <c r="T15278" s="34"/>
      <c r="U15278" s="34"/>
      <c r="V15278" s="34"/>
      <c r="W15278" s="34"/>
      <c r="X15278" s="34"/>
      <c r="Y15278" s="34"/>
      <c r="Z15278" s="34"/>
    </row>
    <row r="15279" spans="18:26" x14ac:dyDescent="0.2">
      <c r="R15279" s="34"/>
      <c r="S15279" s="34"/>
      <c r="T15279" s="34"/>
      <c r="U15279" s="34"/>
      <c r="V15279" s="34"/>
      <c r="W15279" s="34"/>
      <c r="X15279" s="34"/>
      <c r="Y15279" s="34"/>
      <c r="Z15279" s="34"/>
    </row>
    <row r="15280" spans="18:26" x14ac:dyDescent="0.2">
      <c r="R15280" s="34"/>
      <c r="S15280" s="34"/>
      <c r="T15280" s="34"/>
      <c r="U15280" s="34"/>
      <c r="V15280" s="34"/>
      <c r="W15280" s="34"/>
      <c r="X15280" s="34"/>
      <c r="Y15280" s="34"/>
      <c r="Z15280" s="34"/>
    </row>
    <row r="15281" spans="18:26" x14ac:dyDescent="0.2">
      <c r="R15281" s="34"/>
      <c r="S15281" s="34"/>
      <c r="T15281" s="34"/>
      <c r="U15281" s="34"/>
      <c r="V15281" s="34"/>
      <c r="W15281" s="34"/>
      <c r="X15281" s="34"/>
      <c r="Y15281" s="34"/>
      <c r="Z15281" s="34"/>
    </row>
    <row r="15282" spans="18:26" x14ac:dyDescent="0.2">
      <c r="R15282" s="34"/>
      <c r="S15282" s="34"/>
      <c r="T15282" s="34"/>
      <c r="U15282" s="34"/>
      <c r="V15282" s="34"/>
      <c r="W15282" s="34"/>
      <c r="X15282" s="34"/>
      <c r="Y15282" s="34"/>
      <c r="Z15282" s="34"/>
    </row>
    <row r="15283" spans="18:26" x14ac:dyDescent="0.2">
      <c r="R15283" s="34"/>
      <c r="S15283" s="34"/>
      <c r="T15283" s="34"/>
      <c r="U15283" s="34"/>
      <c r="V15283" s="34"/>
      <c r="W15283" s="34"/>
      <c r="X15283" s="34"/>
      <c r="Y15283" s="34"/>
      <c r="Z15283" s="34"/>
    </row>
    <row r="15284" spans="18:26" x14ac:dyDescent="0.2">
      <c r="R15284" s="34"/>
      <c r="S15284" s="34"/>
      <c r="T15284" s="34"/>
      <c r="U15284" s="34"/>
      <c r="V15284" s="34"/>
      <c r="W15284" s="34"/>
      <c r="X15284" s="34"/>
      <c r="Y15284" s="34"/>
      <c r="Z15284" s="34"/>
    </row>
    <row r="15285" spans="18:26" x14ac:dyDescent="0.2">
      <c r="R15285" s="34"/>
      <c r="S15285" s="34"/>
      <c r="T15285" s="34"/>
      <c r="U15285" s="34"/>
      <c r="V15285" s="34"/>
      <c r="W15285" s="34"/>
      <c r="X15285" s="34"/>
      <c r="Y15285" s="34"/>
      <c r="Z15285" s="34"/>
    </row>
    <row r="15286" spans="18:26" x14ac:dyDescent="0.2">
      <c r="R15286" s="34"/>
      <c r="S15286" s="34"/>
      <c r="T15286" s="34"/>
      <c r="U15286" s="34"/>
      <c r="V15286" s="34"/>
      <c r="W15286" s="34"/>
      <c r="X15286" s="34"/>
      <c r="Y15286" s="34"/>
      <c r="Z15286" s="34"/>
    </row>
    <row r="15287" spans="18:26" x14ac:dyDescent="0.2">
      <c r="R15287" s="34"/>
      <c r="S15287" s="34"/>
      <c r="T15287" s="34"/>
      <c r="U15287" s="34"/>
      <c r="V15287" s="34"/>
      <c r="W15287" s="34"/>
      <c r="X15287" s="34"/>
      <c r="Y15287" s="34"/>
      <c r="Z15287" s="34"/>
    </row>
    <row r="15288" spans="18:26" x14ac:dyDescent="0.2">
      <c r="R15288" s="34"/>
      <c r="S15288" s="34"/>
      <c r="T15288" s="34"/>
      <c r="U15288" s="34"/>
      <c r="V15288" s="34"/>
      <c r="W15288" s="34"/>
      <c r="X15288" s="34"/>
      <c r="Y15288" s="34"/>
      <c r="Z15288" s="34"/>
    </row>
    <row r="15289" spans="18:26" x14ac:dyDescent="0.2">
      <c r="R15289" s="34"/>
      <c r="S15289" s="34"/>
      <c r="T15289" s="34"/>
      <c r="U15289" s="34"/>
      <c r="V15289" s="34"/>
      <c r="W15289" s="34"/>
      <c r="X15289" s="34"/>
      <c r="Y15289" s="34"/>
      <c r="Z15289" s="34"/>
    </row>
    <row r="15290" spans="18:26" x14ac:dyDescent="0.2">
      <c r="R15290" s="34"/>
      <c r="S15290" s="34"/>
      <c r="T15290" s="34"/>
      <c r="U15290" s="34"/>
      <c r="V15290" s="34"/>
      <c r="W15290" s="34"/>
      <c r="X15290" s="34"/>
      <c r="Y15290" s="34"/>
      <c r="Z15290" s="34"/>
    </row>
    <row r="15291" spans="18:26" x14ac:dyDescent="0.2">
      <c r="R15291" s="34"/>
      <c r="S15291" s="34"/>
      <c r="T15291" s="34"/>
      <c r="U15291" s="34"/>
      <c r="V15291" s="34"/>
      <c r="W15291" s="34"/>
      <c r="X15291" s="34"/>
      <c r="Y15291" s="34"/>
      <c r="Z15291" s="34"/>
    </row>
    <row r="15292" spans="18:26" x14ac:dyDescent="0.2">
      <c r="R15292" s="34"/>
      <c r="S15292" s="34"/>
      <c r="T15292" s="34"/>
      <c r="U15292" s="34"/>
      <c r="V15292" s="34"/>
      <c r="W15292" s="34"/>
      <c r="X15292" s="34"/>
      <c r="Y15292" s="34"/>
      <c r="Z15292" s="34"/>
    </row>
    <row r="15293" spans="18:26" x14ac:dyDescent="0.2">
      <c r="R15293" s="34"/>
      <c r="S15293" s="34"/>
      <c r="T15293" s="34"/>
      <c r="U15293" s="34"/>
      <c r="V15293" s="34"/>
      <c r="W15293" s="34"/>
      <c r="X15293" s="34"/>
      <c r="Y15293" s="34"/>
      <c r="Z15293" s="34"/>
    </row>
    <row r="15294" spans="18:26" x14ac:dyDescent="0.2">
      <c r="R15294" s="34"/>
      <c r="S15294" s="34"/>
      <c r="T15294" s="34"/>
      <c r="U15294" s="34"/>
      <c r="V15294" s="34"/>
      <c r="W15294" s="34"/>
      <c r="X15294" s="34"/>
      <c r="Y15294" s="34"/>
      <c r="Z15294" s="34"/>
    </row>
    <row r="15295" spans="18:26" x14ac:dyDescent="0.2">
      <c r="R15295" s="34"/>
      <c r="S15295" s="34"/>
      <c r="T15295" s="34"/>
      <c r="U15295" s="34"/>
      <c r="V15295" s="34"/>
      <c r="W15295" s="34"/>
      <c r="X15295" s="34"/>
      <c r="Y15295" s="34"/>
      <c r="Z15295" s="34"/>
    </row>
    <row r="15296" spans="18:26" x14ac:dyDescent="0.2">
      <c r="R15296" s="34"/>
      <c r="S15296" s="34"/>
      <c r="T15296" s="34"/>
      <c r="U15296" s="34"/>
      <c r="V15296" s="34"/>
      <c r="W15296" s="34"/>
      <c r="X15296" s="34"/>
      <c r="Y15296" s="34"/>
      <c r="Z15296" s="34"/>
    </row>
    <row r="15297" spans="18:26" x14ac:dyDescent="0.2">
      <c r="R15297" s="34"/>
      <c r="S15297" s="34"/>
      <c r="T15297" s="34"/>
      <c r="U15297" s="34"/>
      <c r="V15297" s="34"/>
      <c r="W15297" s="34"/>
      <c r="X15297" s="34"/>
      <c r="Y15297" s="34"/>
      <c r="Z15297" s="34"/>
    </row>
    <row r="15298" spans="18:26" x14ac:dyDescent="0.2">
      <c r="R15298" s="34"/>
      <c r="S15298" s="34"/>
      <c r="T15298" s="34"/>
      <c r="U15298" s="34"/>
      <c r="V15298" s="34"/>
      <c r="W15298" s="34"/>
      <c r="X15298" s="34"/>
      <c r="Y15298" s="34"/>
      <c r="Z15298" s="34"/>
    </row>
    <row r="15299" spans="18:26" x14ac:dyDescent="0.2">
      <c r="R15299" s="34"/>
      <c r="S15299" s="34"/>
      <c r="T15299" s="34"/>
      <c r="U15299" s="34"/>
      <c r="V15299" s="34"/>
      <c r="W15299" s="34"/>
      <c r="X15299" s="34"/>
      <c r="Y15299" s="34"/>
      <c r="Z15299" s="34"/>
    </row>
    <row r="15300" spans="18:26" x14ac:dyDescent="0.2">
      <c r="R15300" s="34"/>
      <c r="S15300" s="34"/>
      <c r="T15300" s="34"/>
      <c r="U15300" s="34"/>
      <c r="V15300" s="34"/>
      <c r="W15300" s="34"/>
      <c r="X15300" s="34"/>
      <c r="Y15300" s="34"/>
      <c r="Z15300" s="34"/>
    </row>
    <row r="15301" spans="18:26" x14ac:dyDescent="0.2">
      <c r="R15301" s="34"/>
      <c r="S15301" s="34"/>
      <c r="T15301" s="34"/>
      <c r="U15301" s="34"/>
      <c r="V15301" s="34"/>
      <c r="W15301" s="34"/>
      <c r="X15301" s="34"/>
      <c r="Y15301" s="34"/>
      <c r="Z15301" s="34"/>
    </row>
    <row r="15302" spans="18:26" x14ac:dyDescent="0.2">
      <c r="R15302" s="34"/>
      <c r="S15302" s="34"/>
      <c r="T15302" s="34"/>
      <c r="U15302" s="34"/>
      <c r="V15302" s="34"/>
      <c r="W15302" s="34"/>
      <c r="X15302" s="34"/>
      <c r="Y15302" s="34"/>
      <c r="Z15302" s="34"/>
    </row>
    <row r="15303" spans="18:26" x14ac:dyDescent="0.2">
      <c r="R15303" s="34"/>
      <c r="S15303" s="34"/>
      <c r="T15303" s="34"/>
      <c r="U15303" s="34"/>
      <c r="V15303" s="34"/>
      <c r="W15303" s="34"/>
      <c r="X15303" s="34"/>
      <c r="Y15303" s="34"/>
      <c r="Z15303" s="34"/>
    </row>
    <row r="15304" spans="18:26" x14ac:dyDescent="0.2">
      <c r="R15304" s="34"/>
      <c r="S15304" s="34"/>
      <c r="T15304" s="34"/>
      <c r="U15304" s="34"/>
      <c r="V15304" s="34"/>
      <c r="W15304" s="34"/>
      <c r="X15304" s="34"/>
      <c r="Y15304" s="34"/>
      <c r="Z15304" s="34"/>
    </row>
    <row r="15305" spans="18:26" x14ac:dyDescent="0.2">
      <c r="R15305" s="34"/>
      <c r="S15305" s="34"/>
      <c r="T15305" s="34"/>
      <c r="U15305" s="34"/>
      <c r="V15305" s="34"/>
      <c r="W15305" s="34"/>
      <c r="X15305" s="34"/>
      <c r="Y15305" s="34"/>
      <c r="Z15305" s="34"/>
    </row>
    <row r="15306" spans="18:26" x14ac:dyDescent="0.2">
      <c r="R15306" s="34"/>
      <c r="S15306" s="34"/>
      <c r="T15306" s="34"/>
      <c r="U15306" s="34"/>
      <c r="V15306" s="34"/>
      <c r="W15306" s="34"/>
      <c r="X15306" s="34"/>
      <c r="Y15306" s="34"/>
      <c r="Z15306" s="34"/>
    </row>
    <row r="15307" spans="18:26" x14ac:dyDescent="0.2">
      <c r="R15307" s="34"/>
      <c r="S15307" s="34"/>
      <c r="T15307" s="34"/>
      <c r="U15307" s="34"/>
      <c r="V15307" s="34"/>
      <c r="W15307" s="34"/>
      <c r="X15307" s="34"/>
      <c r="Y15307" s="34"/>
      <c r="Z15307" s="34"/>
    </row>
    <row r="15308" spans="18:26" x14ac:dyDescent="0.2">
      <c r="R15308" s="34"/>
      <c r="S15308" s="34"/>
      <c r="T15308" s="34"/>
      <c r="U15308" s="34"/>
      <c r="V15308" s="34"/>
      <c r="W15308" s="34"/>
      <c r="X15308" s="34"/>
      <c r="Y15308" s="34"/>
      <c r="Z15308" s="34"/>
    </row>
    <row r="15309" spans="18:26" x14ac:dyDescent="0.2">
      <c r="R15309" s="34"/>
      <c r="S15309" s="34"/>
      <c r="T15309" s="34"/>
      <c r="U15309" s="34"/>
      <c r="V15309" s="34"/>
      <c r="W15309" s="34"/>
      <c r="X15309" s="34"/>
      <c r="Y15309" s="34"/>
      <c r="Z15309" s="34"/>
    </row>
    <row r="15310" spans="18:26" x14ac:dyDescent="0.2">
      <c r="R15310" s="34"/>
      <c r="S15310" s="34"/>
      <c r="T15310" s="34"/>
      <c r="U15310" s="34"/>
      <c r="V15310" s="34"/>
      <c r="W15310" s="34"/>
      <c r="X15310" s="34"/>
      <c r="Y15310" s="34"/>
      <c r="Z15310" s="34"/>
    </row>
    <row r="15311" spans="18:26" x14ac:dyDescent="0.2">
      <c r="R15311" s="34"/>
      <c r="S15311" s="34"/>
      <c r="T15311" s="34"/>
      <c r="U15311" s="34"/>
      <c r="V15311" s="34"/>
      <c r="W15311" s="34"/>
      <c r="X15311" s="34"/>
      <c r="Y15311" s="34"/>
      <c r="Z15311" s="34"/>
    </row>
    <row r="15312" spans="18:26" x14ac:dyDescent="0.2">
      <c r="R15312" s="34"/>
      <c r="S15312" s="34"/>
      <c r="T15312" s="34"/>
      <c r="U15312" s="34"/>
      <c r="V15312" s="34"/>
      <c r="W15312" s="34"/>
      <c r="X15312" s="34"/>
      <c r="Y15312" s="34"/>
      <c r="Z15312" s="34"/>
    </row>
    <row r="15313" spans="18:26" x14ac:dyDescent="0.2">
      <c r="R15313" s="34"/>
      <c r="S15313" s="34"/>
      <c r="T15313" s="34"/>
      <c r="U15313" s="34"/>
      <c r="V15313" s="34"/>
      <c r="W15313" s="34"/>
      <c r="X15313" s="34"/>
      <c r="Y15313" s="34"/>
      <c r="Z15313" s="34"/>
    </row>
    <row r="15314" spans="18:26" x14ac:dyDescent="0.2">
      <c r="R15314" s="34"/>
      <c r="S15314" s="34"/>
      <c r="T15314" s="34"/>
      <c r="U15314" s="34"/>
      <c r="V15314" s="34"/>
      <c r="W15314" s="34"/>
      <c r="X15314" s="34"/>
      <c r="Y15314" s="34"/>
      <c r="Z15314" s="34"/>
    </row>
    <row r="15315" spans="18:26" x14ac:dyDescent="0.2">
      <c r="R15315" s="34"/>
      <c r="S15315" s="34"/>
      <c r="T15315" s="34"/>
      <c r="U15315" s="34"/>
      <c r="V15315" s="34"/>
      <c r="W15315" s="34"/>
      <c r="X15315" s="34"/>
      <c r="Y15315" s="34"/>
      <c r="Z15315" s="34"/>
    </row>
    <row r="15316" spans="18:26" x14ac:dyDescent="0.2">
      <c r="R15316" s="34"/>
      <c r="S15316" s="34"/>
      <c r="T15316" s="34"/>
      <c r="U15316" s="34"/>
      <c r="V15316" s="34"/>
      <c r="W15316" s="34"/>
      <c r="X15316" s="34"/>
      <c r="Y15316" s="34"/>
      <c r="Z15316" s="34"/>
    </row>
    <row r="15317" spans="18:26" x14ac:dyDescent="0.2">
      <c r="R15317" s="34"/>
      <c r="S15317" s="34"/>
      <c r="T15317" s="34"/>
      <c r="U15317" s="34"/>
      <c r="V15317" s="34"/>
      <c r="W15317" s="34"/>
      <c r="X15317" s="34"/>
      <c r="Y15317" s="34"/>
      <c r="Z15317" s="34"/>
    </row>
    <row r="15318" spans="18:26" x14ac:dyDescent="0.2">
      <c r="R15318" s="34"/>
      <c r="S15318" s="34"/>
      <c r="T15318" s="34"/>
      <c r="U15318" s="34"/>
      <c r="V15318" s="34"/>
      <c r="W15318" s="34"/>
      <c r="X15318" s="34"/>
      <c r="Y15318" s="34"/>
      <c r="Z15318" s="34"/>
    </row>
    <row r="15319" spans="18:26" x14ac:dyDescent="0.2">
      <c r="R15319" s="34"/>
      <c r="S15319" s="34"/>
      <c r="T15319" s="34"/>
      <c r="U15319" s="34"/>
      <c r="V15319" s="34"/>
      <c r="W15319" s="34"/>
      <c r="X15319" s="34"/>
      <c r="Y15319" s="34"/>
      <c r="Z15319" s="34"/>
    </row>
    <row r="15320" spans="18:26" x14ac:dyDescent="0.2">
      <c r="R15320" s="34"/>
      <c r="S15320" s="34"/>
      <c r="T15320" s="34"/>
      <c r="U15320" s="34"/>
      <c r="V15320" s="34"/>
      <c r="W15320" s="34"/>
      <c r="X15320" s="34"/>
      <c r="Y15320" s="34"/>
      <c r="Z15320" s="34"/>
    </row>
    <row r="15321" spans="18:26" x14ac:dyDescent="0.2">
      <c r="R15321" s="34"/>
      <c r="S15321" s="34"/>
      <c r="T15321" s="34"/>
      <c r="U15321" s="34"/>
      <c r="V15321" s="34"/>
      <c r="W15321" s="34"/>
      <c r="X15321" s="34"/>
      <c r="Y15321" s="34"/>
      <c r="Z15321" s="34"/>
    </row>
    <row r="15322" spans="18:26" x14ac:dyDescent="0.2">
      <c r="R15322" s="34"/>
      <c r="S15322" s="34"/>
      <c r="T15322" s="34"/>
      <c r="U15322" s="34"/>
      <c r="V15322" s="34"/>
      <c r="W15322" s="34"/>
      <c r="X15322" s="34"/>
      <c r="Y15322" s="34"/>
      <c r="Z15322" s="34"/>
    </row>
    <row r="15323" spans="18:26" x14ac:dyDescent="0.2">
      <c r="R15323" s="34"/>
      <c r="S15323" s="34"/>
      <c r="T15323" s="34"/>
      <c r="U15323" s="34"/>
      <c r="V15323" s="34"/>
      <c r="W15323" s="34"/>
      <c r="X15323" s="34"/>
      <c r="Y15323" s="34"/>
      <c r="Z15323" s="34"/>
    </row>
    <row r="15324" spans="18:26" x14ac:dyDescent="0.2">
      <c r="R15324" s="34"/>
      <c r="S15324" s="34"/>
      <c r="T15324" s="34"/>
      <c r="U15324" s="34"/>
      <c r="V15324" s="34"/>
      <c r="W15324" s="34"/>
      <c r="X15324" s="34"/>
      <c r="Y15324" s="34"/>
      <c r="Z15324" s="34"/>
    </row>
    <row r="15325" spans="18:26" x14ac:dyDescent="0.2">
      <c r="R15325" s="34"/>
      <c r="S15325" s="34"/>
      <c r="T15325" s="34"/>
      <c r="U15325" s="34"/>
      <c r="V15325" s="34"/>
      <c r="W15325" s="34"/>
      <c r="X15325" s="34"/>
      <c r="Y15325" s="34"/>
      <c r="Z15325" s="34"/>
    </row>
    <row r="15326" spans="18:26" x14ac:dyDescent="0.2">
      <c r="R15326" s="34"/>
      <c r="S15326" s="34"/>
      <c r="T15326" s="34"/>
      <c r="U15326" s="34"/>
      <c r="V15326" s="34"/>
      <c r="W15326" s="34"/>
      <c r="X15326" s="34"/>
      <c r="Y15326" s="34"/>
      <c r="Z15326" s="34"/>
    </row>
    <row r="15327" spans="18:26" x14ac:dyDescent="0.2">
      <c r="R15327" s="34"/>
      <c r="S15327" s="34"/>
      <c r="T15327" s="34"/>
      <c r="U15327" s="34"/>
      <c r="V15327" s="34"/>
      <c r="W15327" s="34"/>
      <c r="X15327" s="34"/>
      <c r="Y15327" s="34"/>
      <c r="Z15327" s="34"/>
    </row>
    <row r="15328" spans="18:26" x14ac:dyDescent="0.2">
      <c r="R15328" s="34"/>
      <c r="S15328" s="34"/>
      <c r="T15328" s="34"/>
      <c r="U15328" s="34"/>
      <c r="V15328" s="34"/>
      <c r="W15328" s="34"/>
      <c r="X15328" s="34"/>
      <c r="Y15328" s="34"/>
      <c r="Z15328" s="34"/>
    </row>
    <row r="15329" spans="18:26" x14ac:dyDescent="0.2">
      <c r="R15329" s="34"/>
      <c r="S15329" s="34"/>
      <c r="T15329" s="34"/>
      <c r="U15329" s="34"/>
      <c r="V15329" s="34"/>
      <c r="W15329" s="34"/>
      <c r="X15329" s="34"/>
      <c r="Y15329" s="34"/>
      <c r="Z15329" s="34"/>
    </row>
    <row r="15330" spans="18:26" x14ac:dyDescent="0.2">
      <c r="R15330" s="34"/>
      <c r="S15330" s="34"/>
      <c r="T15330" s="34"/>
      <c r="U15330" s="34"/>
      <c r="V15330" s="34"/>
      <c r="W15330" s="34"/>
      <c r="X15330" s="34"/>
      <c r="Y15330" s="34"/>
      <c r="Z15330" s="34"/>
    </row>
    <row r="15331" spans="18:26" x14ac:dyDescent="0.2">
      <c r="R15331" s="34"/>
      <c r="S15331" s="34"/>
      <c r="T15331" s="34"/>
      <c r="U15331" s="34"/>
      <c r="V15331" s="34"/>
      <c r="W15331" s="34"/>
      <c r="X15331" s="34"/>
      <c r="Y15331" s="34"/>
      <c r="Z15331" s="34"/>
    </row>
    <row r="15332" spans="18:26" x14ac:dyDescent="0.2">
      <c r="R15332" s="34"/>
      <c r="S15332" s="34"/>
      <c r="T15332" s="34"/>
      <c r="U15332" s="34"/>
      <c r="V15332" s="34"/>
      <c r="W15332" s="34"/>
      <c r="X15332" s="34"/>
      <c r="Y15332" s="34"/>
      <c r="Z15332" s="34"/>
    </row>
    <row r="15333" spans="18:26" x14ac:dyDescent="0.2">
      <c r="R15333" s="34"/>
      <c r="S15333" s="34"/>
      <c r="T15333" s="34"/>
      <c r="U15333" s="34"/>
      <c r="V15333" s="34"/>
      <c r="W15333" s="34"/>
      <c r="X15333" s="34"/>
      <c r="Y15333" s="34"/>
      <c r="Z15333" s="34"/>
    </row>
    <row r="15334" spans="18:26" x14ac:dyDescent="0.2">
      <c r="R15334" s="34"/>
      <c r="S15334" s="34"/>
      <c r="T15334" s="34"/>
      <c r="U15334" s="34"/>
      <c r="V15334" s="34"/>
      <c r="W15334" s="34"/>
      <c r="X15334" s="34"/>
      <c r="Y15334" s="34"/>
      <c r="Z15334" s="34"/>
    </row>
    <row r="15335" spans="18:26" x14ac:dyDescent="0.2">
      <c r="R15335" s="34"/>
      <c r="S15335" s="34"/>
      <c r="T15335" s="34"/>
      <c r="U15335" s="34"/>
      <c r="V15335" s="34"/>
      <c r="W15335" s="34"/>
      <c r="X15335" s="34"/>
      <c r="Y15335" s="34"/>
      <c r="Z15335" s="34"/>
    </row>
    <row r="15336" spans="18:26" x14ac:dyDescent="0.2">
      <c r="R15336" s="34"/>
      <c r="S15336" s="34"/>
      <c r="T15336" s="34"/>
      <c r="U15336" s="34"/>
      <c r="V15336" s="34"/>
      <c r="W15336" s="34"/>
      <c r="X15336" s="34"/>
      <c r="Y15336" s="34"/>
      <c r="Z15336" s="34"/>
    </row>
    <row r="15337" spans="18:26" x14ac:dyDescent="0.2">
      <c r="R15337" s="34"/>
      <c r="S15337" s="34"/>
      <c r="T15337" s="34"/>
      <c r="U15337" s="34"/>
      <c r="V15337" s="34"/>
      <c r="W15337" s="34"/>
      <c r="X15337" s="34"/>
      <c r="Y15337" s="34"/>
      <c r="Z15337" s="34"/>
    </row>
    <row r="15338" spans="18:26" x14ac:dyDescent="0.2">
      <c r="R15338" s="34"/>
      <c r="S15338" s="34"/>
      <c r="T15338" s="34"/>
      <c r="U15338" s="34"/>
      <c r="V15338" s="34"/>
      <c r="W15338" s="34"/>
      <c r="X15338" s="34"/>
      <c r="Y15338" s="34"/>
      <c r="Z15338" s="34"/>
    </row>
    <row r="15339" spans="18:26" x14ac:dyDescent="0.2">
      <c r="R15339" s="34"/>
      <c r="S15339" s="34"/>
      <c r="T15339" s="34"/>
      <c r="U15339" s="34"/>
      <c r="V15339" s="34"/>
      <c r="W15339" s="34"/>
      <c r="X15339" s="34"/>
      <c r="Y15339" s="34"/>
      <c r="Z15339" s="34"/>
    </row>
    <row r="15340" spans="18:26" x14ac:dyDescent="0.2">
      <c r="R15340" s="34"/>
      <c r="S15340" s="34"/>
      <c r="T15340" s="34"/>
      <c r="U15340" s="34"/>
      <c r="V15340" s="34"/>
      <c r="W15340" s="34"/>
      <c r="X15340" s="34"/>
      <c r="Y15340" s="34"/>
      <c r="Z15340" s="34"/>
    </row>
    <row r="15341" spans="18:26" x14ac:dyDescent="0.2">
      <c r="R15341" s="34"/>
      <c r="S15341" s="34"/>
      <c r="T15341" s="34"/>
      <c r="U15341" s="34"/>
      <c r="V15341" s="34"/>
      <c r="W15341" s="34"/>
      <c r="X15341" s="34"/>
      <c r="Y15341" s="34"/>
      <c r="Z15341" s="34"/>
    </row>
    <row r="15342" spans="18:26" x14ac:dyDescent="0.2">
      <c r="R15342" s="34"/>
      <c r="S15342" s="34"/>
      <c r="T15342" s="34"/>
      <c r="U15342" s="34"/>
      <c r="V15342" s="34"/>
      <c r="W15342" s="34"/>
      <c r="X15342" s="34"/>
      <c r="Y15342" s="34"/>
      <c r="Z15342" s="34"/>
    </row>
    <row r="15343" spans="18:26" x14ac:dyDescent="0.2">
      <c r="R15343" s="34"/>
      <c r="S15343" s="34"/>
      <c r="T15343" s="34"/>
      <c r="U15343" s="34"/>
      <c r="V15343" s="34"/>
      <c r="W15343" s="34"/>
      <c r="X15343" s="34"/>
      <c r="Y15343" s="34"/>
      <c r="Z15343" s="34"/>
    </row>
    <row r="15344" spans="18:26" x14ac:dyDescent="0.2">
      <c r="R15344" s="34"/>
      <c r="S15344" s="34"/>
      <c r="T15344" s="34"/>
      <c r="U15344" s="34"/>
      <c r="V15344" s="34"/>
      <c r="W15344" s="34"/>
      <c r="X15344" s="34"/>
      <c r="Y15344" s="34"/>
      <c r="Z15344" s="34"/>
    </row>
    <row r="15345" spans="18:26" x14ac:dyDescent="0.2">
      <c r="R15345" s="34"/>
      <c r="S15345" s="34"/>
      <c r="T15345" s="34"/>
      <c r="U15345" s="34"/>
      <c r="V15345" s="34"/>
      <c r="W15345" s="34"/>
      <c r="X15345" s="34"/>
      <c r="Y15345" s="34"/>
      <c r="Z15345" s="34"/>
    </row>
    <row r="15346" spans="18:26" x14ac:dyDescent="0.2">
      <c r="R15346" s="34"/>
      <c r="S15346" s="34"/>
      <c r="T15346" s="34"/>
      <c r="U15346" s="34"/>
      <c r="V15346" s="34"/>
      <c r="W15346" s="34"/>
      <c r="X15346" s="34"/>
      <c r="Y15346" s="34"/>
      <c r="Z15346" s="34"/>
    </row>
    <row r="15347" spans="18:26" x14ac:dyDescent="0.2">
      <c r="R15347" s="34"/>
      <c r="S15347" s="34"/>
      <c r="T15347" s="34"/>
      <c r="U15347" s="34"/>
      <c r="V15347" s="34"/>
      <c r="W15347" s="34"/>
      <c r="X15347" s="34"/>
      <c r="Y15347" s="34"/>
      <c r="Z15347" s="34"/>
    </row>
    <row r="15348" spans="18:26" x14ac:dyDescent="0.2">
      <c r="R15348" s="34"/>
      <c r="S15348" s="34"/>
      <c r="T15348" s="34"/>
      <c r="U15348" s="34"/>
      <c r="V15348" s="34"/>
      <c r="W15348" s="34"/>
      <c r="X15348" s="34"/>
      <c r="Y15348" s="34"/>
      <c r="Z15348" s="34"/>
    </row>
    <row r="15349" spans="18:26" x14ac:dyDescent="0.2">
      <c r="R15349" s="34"/>
      <c r="S15349" s="34"/>
      <c r="T15349" s="34"/>
      <c r="U15349" s="34"/>
      <c r="V15349" s="34"/>
      <c r="W15349" s="34"/>
      <c r="X15349" s="34"/>
      <c r="Y15349" s="34"/>
      <c r="Z15349" s="34"/>
    </row>
    <row r="15350" spans="18:26" x14ac:dyDescent="0.2">
      <c r="R15350" s="34"/>
      <c r="S15350" s="34"/>
      <c r="T15350" s="34"/>
      <c r="U15350" s="34"/>
      <c r="V15350" s="34"/>
      <c r="W15350" s="34"/>
      <c r="X15350" s="34"/>
      <c r="Y15350" s="34"/>
      <c r="Z15350" s="34"/>
    </row>
    <row r="15351" spans="18:26" x14ac:dyDescent="0.2">
      <c r="R15351" s="34"/>
      <c r="S15351" s="34"/>
      <c r="T15351" s="34"/>
      <c r="U15351" s="34"/>
      <c r="V15351" s="34"/>
      <c r="W15351" s="34"/>
      <c r="X15351" s="34"/>
      <c r="Y15351" s="34"/>
      <c r="Z15351" s="34"/>
    </row>
    <row r="15352" spans="18:26" x14ac:dyDescent="0.2">
      <c r="R15352" s="34"/>
      <c r="S15352" s="34"/>
      <c r="T15352" s="34"/>
      <c r="U15352" s="34"/>
      <c r="V15352" s="34"/>
      <c r="W15352" s="34"/>
      <c r="X15352" s="34"/>
      <c r="Y15352" s="34"/>
      <c r="Z15352" s="34"/>
    </row>
    <row r="15353" spans="18:26" x14ac:dyDescent="0.2">
      <c r="R15353" s="34"/>
      <c r="S15353" s="34"/>
      <c r="T15353" s="34"/>
      <c r="U15353" s="34"/>
      <c r="V15353" s="34"/>
      <c r="W15353" s="34"/>
      <c r="X15353" s="34"/>
      <c r="Y15353" s="34"/>
      <c r="Z15353" s="34"/>
    </row>
    <row r="15354" spans="18:26" x14ac:dyDescent="0.2">
      <c r="R15354" s="34"/>
      <c r="S15354" s="34"/>
      <c r="T15354" s="34"/>
      <c r="U15354" s="34"/>
      <c r="V15354" s="34"/>
      <c r="W15354" s="34"/>
      <c r="X15354" s="34"/>
      <c r="Y15354" s="34"/>
      <c r="Z15354" s="34"/>
    </row>
    <row r="15355" spans="18:26" x14ac:dyDescent="0.2">
      <c r="R15355" s="34"/>
      <c r="S15355" s="34"/>
      <c r="T15355" s="34"/>
      <c r="U15355" s="34"/>
      <c r="V15355" s="34"/>
      <c r="W15355" s="34"/>
      <c r="X15355" s="34"/>
      <c r="Y15355" s="34"/>
      <c r="Z15355" s="34"/>
    </row>
    <row r="15356" spans="18:26" x14ac:dyDescent="0.2">
      <c r="R15356" s="34"/>
      <c r="S15356" s="34"/>
      <c r="T15356" s="34"/>
      <c r="U15356" s="34"/>
      <c r="V15356" s="34"/>
      <c r="W15356" s="34"/>
      <c r="X15356" s="34"/>
      <c r="Y15356" s="34"/>
      <c r="Z15356" s="34"/>
    </row>
    <row r="15357" spans="18:26" x14ac:dyDescent="0.2">
      <c r="R15357" s="34"/>
      <c r="S15357" s="34"/>
      <c r="T15357" s="34"/>
      <c r="U15357" s="34"/>
      <c r="V15357" s="34"/>
      <c r="W15357" s="34"/>
      <c r="X15357" s="34"/>
      <c r="Y15357" s="34"/>
      <c r="Z15357" s="34"/>
    </row>
    <row r="15358" spans="18:26" x14ac:dyDescent="0.2">
      <c r="R15358" s="34"/>
      <c r="S15358" s="34"/>
      <c r="T15358" s="34"/>
      <c r="U15358" s="34"/>
      <c r="V15358" s="34"/>
      <c r="W15358" s="34"/>
      <c r="X15358" s="34"/>
      <c r="Y15358" s="34"/>
      <c r="Z15358" s="34"/>
    </row>
    <row r="15359" spans="18:26" x14ac:dyDescent="0.2">
      <c r="R15359" s="34"/>
      <c r="S15359" s="34"/>
      <c r="T15359" s="34"/>
      <c r="U15359" s="34"/>
      <c r="V15359" s="34"/>
      <c r="W15359" s="34"/>
      <c r="X15359" s="34"/>
      <c r="Y15359" s="34"/>
      <c r="Z15359" s="34"/>
    </row>
    <row r="15360" spans="18:26" x14ac:dyDescent="0.2">
      <c r="R15360" s="34"/>
      <c r="S15360" s="34"/>
      <c r="T15360" s="34"/>
      <c r="U15360" s="34"/>
      <c r="V15360" s="34"/>
      <c r="W15360" s="34"/>
      <c r="X15360" s="34"/>
      <c r="Y15360" s="34"/>
      <c r="Z15360" s="34"/>
    </row>
    <row r="15361" spans="18:26" x14ac:dyDescent="0.2">
      <c r="R15361" s="34"/>
      <c r="S15361" s="34"/>
      <c r="T15361" s="34"/>
      <c r="U15361" s="34"/>
      <c r="V15361" s="34"/>
      <c r="W15361" s="34"/>
      <c r="X15361" s="34"/>
      <c r="Y15361" s="34"/>
      <c r="Z15361" s="34"/>
    </row>
    <row r="15362" spans="18:26" x14ac:dyDescent="0.2">
      <c r="R15362" s="34"/>
      <c r="S15362" s="34"/>
      <c r="T15362" s="34"/>
      <c r="U15362" s="34"/>
      <c r="V15362" s="34"/>
      <c r="W15362" s="34"/>
      <c r="X15362" s="34"/>
      <c r="Y15362" s="34"/>
      <c r="Z15362" s="34"/>
    </row>
    <row r="15363" spans="18:26" x14ac:dyDescent="0.2">
      <c r="R15363" s="34"/>
      <c r="S15363" s="34"/>
      <c r="T15363" s="34"/>
      <c r="U15363" s="34"/>
      <c r="V15363" s="34"/>
      <c r="W15363" s="34"/>
      <c r="X15363" s="34"/>
      <c r="Y15363" s="34"/>
      <c r="Z15363" s="34"/>
    </row>
    <row r="15364" spans="18:26" x14ac:dyDescent="0.2">
      <c r="R15364" s="274"/>
      <c r="S15364" s="274"/>
      <c r="T15364" s="274"/>
      <c r="U15364" s="274"/>
      <c r="V15364" s="274"/>
      <c r="W15364" s="274"/>
      <c r="X15364" s="274"/>
      <c r="Y15364" s="274"/>
      <c r="Z15364" s="274"/>
    </row>
    <row r="15365" spans="18:26" x14ac:dyDescent="0.2">
      <c r="R15365" s="274"/>
      <c r="S15365" s="274"/>
      <c r="T15365" s="274"/>
      <c r="U15365" s="274"/>
      <c r="V15365" s="274"/>
      <c r="W15365" s="274"/>
      <c r="X15365" s="274"/>
      <c r="Y15365" s="274"/>
      <c r="Z15365" s="274"/>
    </row>
    <row r="15366" spans="18:26" x14ac:dyDescent="0.2">
      <c r="R15366" s="34"/>
      <c r="S15366" s="34"/>
      <c r="T15366" s="34"/>
      <c r="U15366" s="34"/>
      <c r="V15366" s="34"/>
      <c r="W15366" s="34"/>
      <c r="X15366" s="34"/>
      <c r="Y15366" s="34"/>
      <c r="Z15366" s="34"/>
    </row>
    <row r="15367" spans="18:26" x14ac:dyDescent="0.2">
      <c r="R15367" s="34"/>
      <c r="S15367" s="34"/>
      <c r="T15367" s="34"/>
      <c r="U15367" s="34"/>
      <c r="V15367" s="34"/>
      <c r="W15367" s="34"/>
      <c r="X15367" s="34"/>
      <c r="Y15367" s="34"/>
      <c r="Z15367" s="34"/>
    </row>
    <row r="15368" spans="18:26" x14ac:dyDescent="0.2">
      <c r="R15368" s="34"/>
      <c r="S15368" s="34"/>
      <c r="T15368" s="34"/>
      <c r="U15368" s="34"/>
      <c r="V15368" s="34"/>
      <c r="W15368" s="34"/>
      <c r="X15368" s="34"/>
      <c r="Y15368" s="34"/>
      <c r="Z15368" s="34"/>
    </row>
    <row r="15369" spans="18:26" x14ac:dyDescent="0.2">
      <c r="R15369" s="34"/>
      <c r="S15369" s="34"/>
      <c r="T15369" s="34"/>
      <c r="U15369" s="34"/>
      <c r="V15369" s="34"/>
      <c r="W15369" s="34"/>
      <c r="X15369" s="34"/>
      <c r="Y15369" s="34"/>
      <c r="Z15369" s="34"/>
    </row>
    <row r="15370" spans="18:26" x14ac:dyDescent="0.2">
      <c r="R15370" s="34"/>
      <c r="S15370" s="34"/>
      <c r="T15370" s="34"/>
      <c r="U15370" s="34"/>
      <c r="V15370" s="34"/>
      <c r="W15370" s="34"/>
      <c r="X15370" s="34"/>
      <c r="Y15370" s="34"/>
      <c r="Z15370" s="34"/>
    </row>
    <row r="15371" spans="18:26" x14ac:dyDescent="0.2">
      <c r="R15371" s="34"/>
      <c r="S15371" s="34"/>
      <c r="T15371" s="34"/>
      <c r="U15371" s="34"/>
      <c r="V15371" s="34"/>
      <c r="W15371" s="34"/>
      <c r="X15371" s="34"/>
      <c r="Y15371" s="34"/>
      <c r="Z15371" s="34"/>
    </row>
    <row r="15372" spans="18:26" x14ac:dyDescent="0.2">
      <c r="R15372" s="34"/>
      <c r="S15372" s="34"/>
      <c r="T15372" s="34"/>
      <c r="U15372" s="34"/>
      <c r="V15372" s="34"/>
      <c r="W15372" s="34"/>
      <c r="X15372" s="34"/>
      <c r="Y15372" s="34"/>
      <c r="Z15372" s="34"/>
    </row>
    <row r="15373" spans="18:26" x14ac:dyDescent="0.2">
      <c r="R15373" s="34"/>
      <c r="S15373" s="34"/>
      <c r="T15373" s="34"/>
      <c r="U15373" s="34"/>
      <c r="V15373" s="34"/>
      <c r="W15373" s="34"/>
      <c r="X15373" s="34"/>
      <c r="Y15373" s="34"/>
      <c r="Z15373" s="34"/>
    </row>
    <row r="15374" spans="18:26" x14ac:dyDescent="0.2">
      <c r="R15374" s="34"/>
      <c r="S15374" s="34"/>
      <c r="T15374" s="34"/>
      <c r="U15374" s="34"/>
      <c r="V15374" s="34"/>
      <c r="W15374" s="34"/>
      <c r="X15374" s="34"/>
      <c r="Y15374" s="34"/>
      <c r="Z15374" s="34"/>
    </row>
    <row r="15375" spans="18:26" x14ac:dyDescent="0.2">
      <c r="R15375" s="34"/>
      <c r="S15375" s="34"/>
      <c r="T15375" s="34"/>
      <c r="U15375" s="34"/>
      <c r="V15375" s="34"/>
      <c r="W15375" s="34"/>
      <c r="X15375" s="34"/>
      <c r="Y15375" s="34"/>
      <c r="Z15375" s="34"/>
    </row>
    <row r="15376" spans="18:26" x14ac:dyDescent="0.2">
      <c r="R15376" s="34"/>
      <c r="S15376" s="34"/>
      <c r="T15376" s="34"/>
      <c r="U15376" s="34"/>
      <c r="V15376" s="34"/>
      <c r="W15376" s="34"/>
      <c r="X15376" s="34"/>
      <c r="Y15376" s="34"/>
      <c r="Z15376" s="34"/>
    </row>
    <row r="15377" spans="18:26" x14ac:dyDescent="0.2">
      <c r="R15377" s="34"/>
      <c r="S15377" s="34"/>
      <c r="T15377" s="34"/>
      <c r="U15377" s="34"/>
      <c r="V15377" s="34"/>
      <c r="W15377" s="34"/>
      <c r="X15377" s="34"/>
      <c r="Y15377" s="34"/>
      <c r="Z15377" s="34"/>
    </row>
    <row r="15378" spans="18:26" x14ac:dyDescent="0.2">
      <c r="R15378" s="34"/>
      <c r="S15378" s="34"/>
      <c r="T15378" s="34"/>
      <c r="U15378" s="34"/>
      <c r="V15378" s="34"/>
      <c r="W15378" s="34"/>
      <c r="X15378" s="34"/>
      <c r="Y15378" s="34"/>
      <c r="Z15378" s="34"/>
    </row>
    <row r="15379" spans="18:26" x14ac:dyDescent="0.2">
      <c r="R15379" s="34"/>
      <c r="S15379" s="34"/>
      <c r="T15379" s="34"/>
      <c r="U15379" s="34"/>
      <c r="V15379" s="34"/>
      <c r="W15379" s="34"/>
      <c r="X15379" s="34"/>
      <c r="Y15379" s="34"/>
      <c r="Z15379" s="34"/>
    </row>
    <row r="15380" spans="18:26" x14ac:dyDescent="0.2">
      <c r="R15380" s="34"/>
      <c r="S15380" s="34"/>
      <c r="T15380" s="34"/>
      <c r="U15380" s="34"/>
      <c r="V15380" s="34"/>
      <c r="W15380" s="34"/>
      <c r="X15380" s="34"/>
      <c r="Y15380" s="34"/>
      <c r="Z15380" s="34"/>
    </row>
    <row r="15381" spans="18:26" x14ac:dyDescent="0.2">
      <c r="R15381" s="34"/>
      <c r="S15381" s="34"/>
      <c r="T15381" s="34"/>
      <c r="U15381" s="34"/>
      <c r="V15381" s="34"/>
      <c r="W15381" s="34"/>
      <c r="X15381" s="34"/>
      <c r="Y15381" s="34"/>
      <c r="Z15381" s="34"/>
    </row>
    <row r="15382" spans="18:26" x14ac:dyDescent="0.2">
      <c r="R15382" s="34"/>
      <c r="S15382" s="34"/>
      <c r="T15382" s="34"/>
      <c r="U15382" s="34"/>
      <c r="V15382" s="34"/>
      <c r="W15382" s="34"/>
      <c r="X15382" s="34"/>
      <c r="Y15382" s="34"/>
      <c r="Z15382" s="34"/>
    </row>
    <row r="15383" spans="18:26" x14ac:dyDescent="0.2">
      <c r="R15383" s="34"/>
      <c r="S15383" s="34"/>
      <c r="T15383" s="34"/>
      <c r="U15383" s="34"/>
      <c r="V15383" s="34"/>
      <c r="W15383" s="34"/>
      <c r="X15383" s="34"/>
      <c r="Y15383" s="34"/>
      <c r="Z15383" s="34"/>
    </row>
    <row r="15384" spans="18:26" x14ac:dyDescent="0.2">
      <c r="R15384" s="34"/>
      <c r="S15384" s="34"/>
      <c r="T15384" s="34"/>
      <c r="U15384" s="34"/>
      <c r="V15384" s="34"/>
      <c r="W15384" s="34"/>
      <c r="X15384" s="34"/>
      <c r="Y15384" s="34"/>
      <c r="Z15384" s="34"/>
    </row>
    <row r="15385" spans="18:26" x14ac:dyDescent="0.2">
      <c r="R15385" s="34"/>
      <c r="S15385" s="34"/>
      <c r="T15385" s="34"/>
      <c r="U15385" s="34"/>
      <c r="V15385" s="34"/>
      <c r="W15385" s="34"/>
      <c r="X15385" s="34"/>
      <c r="Y15385" s="34"/>
      <c r="Z15385" s="34"/>
    </row>
    <row r="15386" spans="18:26" x14ac:dyDescent="0.2">
      <c r="R15386" s="34"/>
      <c r="S15386" s="34"/>
      <c r="T15386" s="34"/>
      <c r="U15386" s="34"/>
      <c r="V15386" s="34"/>
      <c r="W15386" s="34"/>
      <c r="X15386" s="34"/>
      <c r="Y15386" s="34"/>
      <c r="Z15386" s="34"/>
    </row>
    <row r="15387" spans="18:26" x14ac:dyDescent="0.2">
      <c r="R15387" s="34"/>
      <c r="S15387" s="34"/>
      <c r="T15387" s="34"/>
      <c r="U15387" s="34"/>
      <c r="V15387" s="34"/>
      <c r="W15387" s="34"/>
      <c r="X15387" s="34"/>
      <c r="Y15387" s="34"/>
      <c r="Z15387" s="34"/>
    </row>
    <row r="15388" spans="18:26" x14ac:dyDescent="0.2">
      <c r="R15388" s="34"/>
      <c r="S15388" s="34"/>
      <c r="T15388" s="34"/>
      <c r="U15388" s="34"/>
      <c r="V15388" s="34"/>
      <c r="W15388" s="34"/>
      <c r="X15388" s="34"/>
      <c r="Y15388" s="34"/>
      <c r="Z15388" s="34"/>
    </row>
    <row r="15389" spans="18:26" x14ac:dyDescent="0.2">
      <c r="R15389" s="34"/>
      <c r="S15389" s="34"/>
      <c r="T15389" s="34"/>
      <c r="U15389" s="34"/>
      <c r="V15389" s="34"/>
      <c r="W15389" s="34"/>
      <c r="X15389" s="34"/>
      <c r="Y15389" s="34"/>
      <c r="Z15389" s="34"/>
    </row>
    <row r="15390" spans="18:26" x14ac:dyDescent="0.2">
      <c r="R15390" s="34"/>
      <c r="S15390" s="34"/>
      <c r="T15390" s="34"/>
      <c r="U15390" s="34"/>
      <c r="V15390" s="34"/>
      <c r="W15390" s="34"/>
      <c r="X15390" s="34"/>
      <c r="Y15390" s="34"/>
      <c r="Z15390" s="34"/>
    </row>
    <row r="15391" spans="18:26" x14ac:dyDescent="0.2">
      <c r="R15391" s="34"/>
      <c r="S15391" s="34"/>
      <c r="T15391" s="34"/>
      <c r="U15391" s="34"/>
      <c r="V15391" s="34"/>
      <c r="W15391" s="34"/>
      <c r="X15391" s="34"/>
      <c r="Y15391" s="34"/>
      <c r="Z15391" s="34"/>
    </row>
    <row r="15392" spans="18:26" x14ac:dyDescent="0.2">
      <c r="R15392" s="34"/>
      <c r="S15392" s="34"/>
      <c r="T15392" s="34"/>
      <c r="U15392" s="34"/>
      <c r="V15392" s="34"/>
      <c r="W15392" s="34"/>
      <c r="X15392" s="34"/>
      <c r="Y15392" s="34"/>
      <c r="Z15392" s="34"/>
    </row>
    <row r="15393" spans="18:26" x14ac:dyDescent="0.2">
      <c r="R15393" s="34"/>
      <c r="S15393" s="34"/>
      <c r="T15393" s="34"/>
      <c r="U15393" s="34"/>
      <c r="V15393" s="34"/>
      <c r="W15393" s="34"/>
      <c r="X15393" s="34"/>
      <c r="Y15393" s="34"/>
      <c r="Z15393" s="34"/>
    </row>
    <row r="15394" spans="18:26" x14ac:dyDescent="0.2">
      <c r="R15394" s="34"/>
      <c r="S15394" s="34"/>
      <c r="T15394" s="34"/>
      <c r="U15394" s="34"/>
      <c r="V15394" s="34"/>
      <c r="W15394" s="34"/>
      <c r="X15394" s="34"/>
      <c r="Y15394" s="34"/>
      <c r="Z15394" s="34"/>
    </row>
    <row r="15395" spans="18:26" x14ac:dyDescent="0.2">
      <c r="R15395" s="34"/>
      <c r="S15395" s="34"/>
      <c r="T15395" s="34"/>
      <c r="U15395" s="34"/>
      <c r="V15395" s="34"/>
      <c r="W15395" s="34"/>
      <c r="X15395" s="34"/>
      <c r="Y15395" s="34"/>
      <c r="Z15395" s="34"/>
    </row>
    <row r="15396" spans="18:26" x14ac:dyDescent="0.2">
      <c r="R15396" s="34"/>
      <c r="S15396" s="34"/>
      <c r="T15396" s="34"/>
      <c r="U15396" s="34"/>
      <c r="V15396" s="34"/>
      <c r="W15396" s="34"/>
      <c r="X15396" s="34"/>
      <c r="Y15396" s="34"/>
      <c r="Z15396" s="34"/>
    </row>
    <row r="15397" spans="18:26" x14ac:dyDescent="0.2">
      <c r="R15397" s="34"/>
      <c r="S15397" s="34"/>
      <c r="T15397" s="34"/>
      <c r="U15397" s="34"/>
      <c r="V15397" s="34"/>
      <c r="W15397" s="34"/>
      <c r="X15397" s="34"/>
      <c r="Y15397" s="34"/>
      <c r="Z15397" s="34"/>
    </row>
    <row r="15398" spans="18:26" x14ac:dyDescent="0.2">
      <c r="R15398" s="34"/>
      <c r="S15398" s="34"/>
      <c r="T15398" s="34"/>
      <c r="U15398" s="34"/>
      <c r="V15398" s="34"/>
      <c r="W15398" s="34"/>
      <c r="X15398" s="34"/>
      <c r="Y15398" s="34"/>
      <c r="Z15398" s="34"/>
    </row>
    <row r="15399" spans="18:26" x14ac:dyDescent="0.2">
      <c r="R15399" s="34"/>
      <c r="S15399" s="34"/>
      <c r="T15399" s="34"/>
      <c r="U15399" s="34"/>
      <c r="V15399" s="34"/>
      <c r="W15399" s="34"/>
      <c r="X15399" s="34"/>
      <c r="Y15399" s="34"/>
      <c r="Z15399" s="34"/>
    </row>
    <row r="15400" spans="18:26" x14ac:dyDescent="0.2">
      <c r="R15400" s="34"/>
      <c r="S15400" s="34"/>
      <c r="T15400" s="34"/>
      <c r="U15400" s="34"/>
      <c r="V15400" s="34"/>
      <c r="W15400" s="34"/>
      <c r="X15400" s="34"/>
      <c r="Y15400" s="34"/>
      <c r="Z15400" s="34"/>
    </row>
    <row r="15401" spans="18:26" x14ac:dyDescent="0.2">
      <c r="R15401" s="34"/>
      <c r="S15401" s="34"/>
      <c r="T15401" s="34"/>
      <c r="U15401" s="34"/>
      <c r="V15401" s="34"/>
      <c r="W15401" s="34"/>
      <c r="X15401" s="34"/>
      <c r="Y15401" s="34"/>
      <c r="Z15401" s="34"/>
    </row>
    <row r="15402" spans="18:26" x14ac:dyDescent="0.2">
      <c r="R15402" s="34"/>
      <c r="S15402" s="34"/>
      <c r="T15402" s="34"/>
      <c r="U15402" s="34"/>
      <c r="V15402" s="34"/>
      <c r="W15402" s="34"/>
      <c r="X15402" s="34"/>
      <c r="Y15402" s="34"/>
      <c r="Z15402" s="34"/>
    </row>
    <row r="15403" spans="18:26" x14ac:dyDescent="0.2">
      <c r="R15403" s="34"/>
      <c r="S15403" s="34"/>
      <c r="T15403" s="34"/>
      <c r="U15403" s="34"/>
      <c r="V15403" s="34"/>
      <c r="W15403" s="34"/>
      <c r="X15403" s="34"/>
      <c r="Y15403" s="34"/>
      <c r="Z15403" s="34"/>
    </row>
    <row r="15404" spans="18:26" x14ac:dyDescent="0.2">
      <c r="R15404" s="34"/>
      <c r="S15404" s="34"/>
      <c r="T15404" s="34"/>
      <c r="U15404" s="34"/>
      <c r="V15404" s="34"/>
      <c r="W15404" s="34"/>
      <c r="X15404" s="34"/>
      <c r="Y15404" s="34"/>
      <c r="Z15404" s="34"/>
    </row>
    <row r="15405" spans="18:26" x14ac:dyDescent="0.2">
      <c r="R15405" s="34"/>
      <c r="S15405" s="34"/>
      <c r="T15405" s="34"/>
      <c r="U15405" s="34"/>
      <c r="V15405" s="34"/>
      <c r="W15405" s="34"/>
      <c r="X15405" s="34"/>
      <c r="Y15405" s="34"/>
      <c r="Z15405" s="34"/>
    </row>
    <row r="15406" spans="18:26" x14ac:dyDescent="0.2">
      <c r="R15406" s="34"/>
      <c r="S15406" s="34"/>
      <c r="T15406" s="34"/>
      <c r="U15406" s="34"/>
      <c r="V15406" s="34"/>
      <c r="W15406" s="34"/>
      <c r="X15406" s="34"/>
      <c r="Y15406" s="34"/>
      <c r="Z15406" s="34"/>
    </row>
    <row r="15407" spans="18:26" x14ac:dyDescent="0.2">
      <c r="R15407" s="34"/>
      <c r="S15407" s="34"/>
      <c r="T15407" s="34"/>
      <c r="U15407" s="34"/>
      <c r="V15407" s="34"/>
      <c r="W15407" s="34"/>
      <c r="X15407" s="34"/>
      <c r="Y15407" s="34"/>
      <c r="Z15407" s="34"/>
    </row>
    <row r="15408" spans="18:26" x14ac:dyDescent="0.2">
      <c r="R15408" s="34"/>
      <c r="S15408" s="34"/>
      <c r="T15408" s="34"/>
      <c r="U15408" s="34"/>
      <c r="V15408" s="34"/>
      <c r="W15408" s="34"/>
      <c r="X15408" s="34"/>
      <c r="Y15408" s="34"/>
      <c r="Z15408" s="34"/>
    </row>
    <row r="15409" spans="18:26" x14ac:dyDescent="0.2">
      <c r="R15409" s="34"/>
      <c r="S15409" s="34"/>
      <c r="T15409" s="34"/>
      <c r="U15409" s="34"/>
      <c r="V15409" s="34"/>
      <c r="W15409" s="34"/>
      <c r="X15409" s="34"/>
      <c r="Y15409" s="34"/>
      <c r="Z15409" s="34"/>
    </row>
    <row r="15410" spans="18:26" x14ac:dyDescent="0.2">
      <c r="R15410" s="34"/>
      <c r="S15410" s="34"/>
      <c r="T15410" s="34"/>
      <c r="U15410" s="34"/>
      <c r="V15410" s="34"/>
      <c r="W15410" s="34"/>
      <c r="X15410" s="34"/>
      <c r="Y15410" s="34"/>
      <c r="Z15410" s="34"/>
    </row>
    <row r="15411" spans="18:26" x14ac:dyDescent="0.2">
      <c r="R15411" s="34"/>
      <c r="S15411" s="34"/>
      <c r="T15411" s="34"/>
      <c r="U15411" s="34"/>
      <c r="V15411" s="34"/>
      <c r="W15411" s="34"/>
      <c r="X15411" s="34"/>
      <c r="Y15411" s="34"/>
      <c r="Z15411" s="34"/>
    </row>
    <row r="15412" spans="18:26" x14ac:dyDescent="0.2">
      <c r="R15412" s="34"/>
      <c r="S15412" s="34"/>
      <c r="T15412" s="34"/>
      <c r="U15412" s="34"/>
      <c r="V15412" s="34"/>
      <c r="W15412" s="34"/>
      <c r="X15412" s="34"/>
      <c r="Y15412" s="34"/>
      <c r="Z15412" s="34"/>
    </row>
    <row r="15413" spans="18:26" x14ac:dyDescent="0.2">
      <c r="R15413" s="34"/>
      <c r="S15413" s="34"/>
      <c r="T15413" s="34"/>
      <c r="U15413" s="34"/>
      <c r="V15413" s="34"/>
      <c r="W15413" s="34"/>
      <c r="X15413" s="34"/>
      <c r="Y15413" s="34"/>
      <c r="Z15413" s="34"/>
    </row>
    <row r="15414" spans="18:26" x14ac:dyDescent="0.2">
      <c r="R15414" s="34"/>
      <c r="S15414" s="34"/>
      <c r="T15414" s="34"/>
      <c r="U15414" s="34"/>
      <c r="V15414" s="34"/>
      <c r="W15414" s="34"/>
      <c r="X15414" s="34"/>
      <c r="Y15414" s="34"/>
      <c r="Z15414" s="34"/>
    </row>
    <row r="15415" spans="18:26" x14ac:dyDescent="0.2">
      <c r="R15415" s="34"/>
      <c r="S15415" s="34"/>
      <c r="T15415" s="34"/>
      <c r="U15415" s="34"/>
      <c r="V15415" s="34"/>
      <c r="W15415" s="34"/>
      <c r="X15415" s="34"/>
      <c r="Y15415" s="34"/>
      <c r="Z15415" s="34"/>
    </row>
    <row r="15416" spans="18:26" x14ac:dyDescent="0.2">
      <c r="R15416" s="34"/>
      <c r="S15416" s="34"/>
      <c r="T15416" s="34"/>
      <c r="U15416" s="34"/>
      <c r="V15416" s="34"/>
      <c r="W15416" s="34"/>
      <c r="X15416" s="34"/>
      <c r="Y15416" s="34"/>
      <c r="Z15416" s="34"/>
    </row>
    <row r="15417" spans="18:26" x14ac:dyDescent="0.2">
      <c r="R15417" s="34"/>
      <c r="S15417" s="34"/>
      <c r="T15417" s="34"/>
      <c r="U15417" s="34"/>
      <c r="V15417" s="34"/>
      <c r="W15417" s="34"/>
      <c r="X15417" s="34"/>
      <c r="Y15417" s="34"/>
      <c r="Z15417" s="34"/>
    </row>
    <row r="15418" spans="18:26" x14ac:dyDescent="0.2">
      <c r="R15418" s="34"/>
      <c r="S15418" s="34"/>
      <c r="T15418" s="34"/>
      <c r="U15418" s="34"/>
      <c r="V15418" s="34"/>
      <c r="W15418" s="34"/>
      <c r="X15418" s="34"/>
      <c r="Y15418" s="34"/>
      <c r="Z15418" s="34"/>
    </row>
    <row r="15419" spans="18:26" x14ac:dyDescent="0.2">
      <c r="R15419" s="34"/>
      <c r="S15419" s="34"/>
      <c r="T15419" s="34"/>
      <c r="U15419" s="34"/>
      <c r="V15419" s="34"/>
      <c r="W15419" s="34"/>
      <c r="X15419" s="34"/>
      <c r="Y15419" s="34"/>
      <c r="Z15419" s="34"/>
    </row>
    <row r="15420" spans="18:26" x14ac:dyDescent="0.2">
      <c r="R15420" s="34"/>
      <c r="S15420" s="34"/>
      <c r="T15420" s="34"/>
      <c r="U15420" s="34"/>
      <c r="V15420" s="34"/>
      <c r="W15420" s="34"/>
      <c r="X15420" s="34"/>
      <c r="Y15420" s="34"/>
      <c r="Z15420" s="34"/>
    </row>
    <row r="15421" spans="18:26" x14ac:dyDescent="0.2">
      <c r="R15421" s="34"/>
      <c r="S15421" s="34"/>
      <c r="T15421" s="34"/>
      <c r="U15421" s="34"/>
      <c r="V15421" s="34"/>
      <c r="W15421" s="34"/>
      <c r="X15421" s="34"/>
      <c r="Y15421" s="34"/>
      <c r="Z15421" s="34"/>
    </row>
    <row r="15422" spans="18:26" x14ac:dyDescent="0.2">
      <c r="R15422" s="34"/>
      <c r="S15422" s="34"/>
      <c r="T15422" s="34"/>
      <c r="U15422" s="34"/>
      <c r="V15422" s="34"/>
      <c r="W15422" s="34"/>
      <c r="X15422" s="34"/>
      <c r="Y15422" s="34"/>
      <c r="Z15422" s="34"/>
    </row>
    <row r="15423" spans="18:26" x14ac:dyDescent="0.2">
      <c r="R15423" s="34"/>
      <c r="S15423" s="34"/>
      <c r="T15423" s="34"/>
      <c r="U15423" s="34"/>
      <c r="V15423" s="34"/>
      <c r="W15423" s="34"/>
      <c r="X15423" s="34"/>
      <c r="Y15423" s="34"/>
      <c r="Z15423" s="34"/>
    </row>
    <row r="15424" spans="18:26" x14ac:dyDescent="0.2">
      <c r="R15424" s="34"/>
      <c r="S15424" s="34"/>
      <c r="T15424" s="34"/>
      <c r="U15424" s="34"/>
      <c r="V15424" s="34"/>
      <c r="W15424" s="34"/>
      <c r="X15424" s="34"/>
      <c r="Y15424" s="34"/>
      <c r="Z15424" s="34"/>
    </row>
    <row r="15425" spans="18:26" x14ac:dyDescent="0.2">
      <c r="R15425" s="34"/>
      <c r="S15425" s="34"/>
      <c r="T15425" s="34"/>
      <c r="U15425" s="34"/>
      <c r="V15425" s="34"/>
      <c r="W15425" s="34"/>
      <c r="X15425" s="34"/>
      <c r="Y15425" s="34"/>
      <c r="Z15425" s="34"/>
    </row>
    <row r="15426" spans="18:26" x14ac:dyDescent="0.2">
      <c r="R15426" s="34"/>
      <c r="S15426" s="34"/>
      <c r="T15426" s="34"/>
      <c r="U15426" s="34"/>
      <c r="V15426" s="34"/>
      <c r="W15426" s="34"/>
      <c r="X15426" s="34"/>
      <c r="Y15426" s="34"/>
      <c r="Z15426" s="34"/>
    </row>
    <row r="15427" spans="18:26" x14ac:dyDescent="0.2">
      <c r="R15427" s="34"/>
      <c r="S15427" s="34"/>
      <c r="T15427" s="34"/>
      <c r="U15427" s="34"/>
      <c r="V15427" s="34"/>
      <c r="W15427" s="34"/>
      <c r="X15427" s="34"/>
      <c r="Y15427" s="34"/>
      <c r="Z15427" s="34"/>
    </row>
    <row r="15428" spans="18:26" x14ac:dyDescent="0.2">
      <c r="R15428" s="34"/>
      <c r="S15428" s="34"/>
      <c r="T15428" s="34"/>
      <c r="U15428" s="34"/>
      <c r="V15428" s="34"/>
      <c r="W15428" s="34"/>
      <c r="X15428" s="34"/>
      <c r="Y15428" s="34"/>
      <c r="Z15428" s="34"/>
    </row>
    <row r="15429" spans="18:26" x14ac:dyDescent="0.2">
      <c r="R15429" s="34"/>
      <c r="S15429" s="34"/>
      <c r="T15429" s="34"/>
      <c r="U15429" s="34"/>
      <c r="V15429" s="34"/>
      <c r="W15429" s="34"/>
      <c r="X15429" s="34"/>
      <c r="Y15429" s="34"/>
      <c r="Z15429" s="34"/>
    </row>
    <row r="15430" spans="18:26" x14ac:dyDescent="0.2">
      <c r="R15430" s="34"/>
      <c r="S15430" s="34"/>
      <c r="T15430" s="34"/>
      <c r="U15430" s="34"/>
      <c r="V15430" s="34"/>
      <c r="W15430" s="34"/>
      <c r="X15430" s="34"/>
      <c r="Y15430" s="34"/>
      <c r="Z15430" s="34"/>
    </row>
    <row r="15431" spans="18:26" x14ac:dyDescent="0.2">
      <c r="R15431" s="34"/>
      <c r="S15431" s="34"/>
      <c r="T15431" s="34"/>
      <c r="U15431" s="34"/>
      <c r="V15431" s="34"/>
      <c r="W15431" s="34"/>
      <c r="X15431" s="34"/>
      <c r="Y15431" s="34"/>
      <c r="Z15431" s="34"/>
    </row>
    <row r="15432" spans="18:26" x14ac:dyDescent="0.2">
      <c r="R15432" s="34"/>
      <c r="S15432" s="34"/>
      <c r="T15432" s="34"/>
      <c r="U15432" s="34"/>
      <c r="V15432" s="34"/>
      <c r="W15432" s="34"/>
      <c r="X15432" s="34"/>
      <c r="Y15432" s="34"/>
      <c r="Z15432" s="34"/>
    </row>
    <row r="15433" spans="18:26" x14ac:dyDescent="0.2">
      <c r="R15433" s="34"/>
      <c r="S15433" s="34"/>
      <c r="T15433" s="34"/>
      <c r="U15433" s="34"/>
      <c r="V15433" s="34"/>
      <c r="W15433" s="34"/>
      <c r="X15433" s="34"/>
      <c r="Y15433" s="34"/>
      <c r="Z15433" s="34"/>
    </row>
    <row r="15434" spans="18:26" x14ac:dyDescent="0.2">
      <c r="R15434" s="34"/>
      <c r="S15434" s="34"/>
      <c r="T15434" s="34"/>
      <c r="U15434" s="34"/>
      <c r="V15434" s="34"/>
      <c r="W15434" s="34"/>
      <c r="X15434" s="34"/>
      <c r="Y15434" s="34"/>
      <c r="Z15434" s="34"/>
    </row>
    <row r="15435" spans="18:26" x14ac:dyDescent="0.2">
      <c r="R15435" s="34"/>
      <c r="S15435" s="34"/>
      <c r="T15435" s="34"/>
      <c r="U15435" s="34"/>
      <c r="V15435" s="34"/>
      <c r="W15435" s="34"/>
      <c r="X15435" s="34"/>
      <c r="Y15435" s="34"/>
      <c r="Z15435" s="34"/>
    </row>
    <row r="15436" spans="18:26" x14ac:dyDescent="0.2">
      <c r="R15436" s="34"/>
      <c r="S15436" s="34"/>
      <c r="T15436" s="34"/>
      <c r="U15436" s="34"/>
      <c r="V15436" s="34"/>
      <c r="W15436" s="34"/>
      <c r="X15436" s="34"/>
      <c r="Y15436" s="34"/>
      <c r="Z15436" s="34"/>
    </row>
    <row r="15437" spans="18:26" x14ac:dyDescent="0.2">
      <c r="R15437" s="34"/>
      <c r="S15437" s="34"/>
      <c r="T15437" s="34"/>
      <c r="U15437" s="34"/>
      <c r="V15437" s="34"/>
      <c r="W15437" s="34"/>
      <c r="X15437" s="34"/>
      <c r="Y15437" s="34"/>
      <c r="Z15437" s="34"/>
    </row>
    <row r="15438" spans="18:26" x14ac:dyDescent="0.2">
      <c r="R15438" s="34"/>
      <c r="S15438" s="34"/>
      <c r="T15438" s="34"/>
      <c r="U15438" s="34"/>
      <c r="V15438" s="34"/>
      <c r="W15438" s="34"/>
      <c r="X15438" s="34"/>
      <c r="Y15438" s="34"/>
      <c r="Z15438" s="34"/>
    </row>
    <row r="15439" spans="18:26" x14ac:dyDescent="0.2">
      <c r="R15439" s="34"/>
      <c r="S15439" s="34"/>
      <c r="T15439" s="34"/>
      <c r="U15439" s="34"/>
      <c r="V15439" s="34"/>
      <c r="W15439" s="34"/>
      <c r="X15439" s="34"/>
      <c r="Y15439" s="34"/>
      <c r="Z15439" s="34"/>
    </row>
    <row r="15440" spans="18:26" x14ac:dyDescent="0.2">
      <c r="R15440" s="34"/>
      <c r="S15440" s="34"/>
      <c r="T15440" s="34"/>
      <c r="U15440" s="34"/>
      <c r="V15440" s="34"/>
      <c r="W15440" s="34"/>
      <c r="X15440" s="34"/>
      <c r="Y15440" s="34"/>
      <c r="Z15440" s="34"/>
    </row>
    <row r="15441" spans="18:26" x14ac:dyDescent="0.2">
      <c r="R15441" s="34"/>
      <c r="S15441" s="34"/>
      <c r="T15441" s="34"/>
      <c r="U15441" s="34"/>
      <c r="V15441" s="34"/>
      <c r="W15441" s="34"/>
      <c r="X15441" s="34"/>
      <c r="Y15441" s="34"/>
      <c r="Z15441" s="34"/>
    </row>
    <row r="15442" spans="18:26" x14ac:dyDescent="0.2">
      <c r="R15442" s="34"/>
      <c r="S15442" s="34"/>
      <c r="T15442" s="34"/>
      <c r="U15442" s="34"/>
      <c r="V15442" s="34"/>
      <c r="W15442" s="34"/>
      <c r="X15442" s="34"/>
      <c r="Y15442" s="34"/>
      <c r="Z15442" s="34"/>
    </row>
    <row r="15443" spans="18:26" x14ac:dyDescent="0.2">
      <c r="R15443" s="34"/>
      <c r="S15443" s="34"/>
      <c r="T15443" s="34"/>
      <c r="U15443" s="34"/>
      <c r="V15443" s="34"/>
      <c r="W15443" s="34"/>
      <c r="X15443" s="34"/>
      <c r="Y15443" s="34"/>
      <c r="Z15443" s="34"/>
    </row>
    <row r="15444" spans="18:26" x14ac:dyDescent="0.2">
      <c r="R15444" s="34"/>
      <c r="S15444" s="34"/>
      <c r="T15444" s="34"/>
      <c r="U15444" s="34"/>
      <c r="V15444" s="34"/>
      <c r="W15444" s="34"/>
      <c r="X15444" s="34"/>
      <c r="Y15444" s="34"/>
      <c r="Z15444" s="34"/>
    </row>
    <row r="15445" spans="18:26" x14ac:dyDescent="0.2">
      <c r="R15445" s="34"/>
      <c r="S15445" s="34"/>
      <c r="T15445" s="34"/>
      <c r="U15445" s="34"/>
      <c r="V15445" s="34"/>
      <c r="W15445" s="34"/>
      <c r="X15445" s="34"/>
      <c r="Y15445" s="34"/>
      <c r="Z15445" s="34"/>
    </row>
    <row r="15446" spans="18:26" x14ac:dyDescent="0.2">
      <c r="R15446" s="34"/>
      <c r="S15446" s="34"/>
      <c r="T15446" s="34"/>
      <c r="U15446" s="34"/>
      <c r="V15446" s="34"/>
      <c r="W15446" s="34"/>
      <c r="X15446" s="34"/>
      <c r="Y15446" s="34"/>
      <c r="Z15446" s="34"/>
    </row>
    <row r="15447" spans="18:26" x14ac:dyDescent="0.2">
      <c r="R15447" s="34"/>
      <c r="S15447" s="34"/>
      <c r="T15447" s="34"/>
      <c r="U15447" s="34"/>
      <c r="V15447" s="34"/>
      <c r="W15447" s="34"/>
      <c r="X15447" s="34"/>
      <c r="Y15447" s="34"/>
      <c r="Z15447" s="34"/>
    </row>
    <row r="15448" spans="18:26" x14ac:dyDescent="0.2">
      <c r="R15448" s="34"/>
      <c r="S15448" s="34"/>
      <c r="T15448" s="34"/>
      <c r="U15448" s="34"/>
      <c r="V15448" s="34"/>
      <c r="W15448" s="34"/>
      <c r="X15448" s="34"/>
      <c r="Y15448" s="34"/>
      <c r="Z15448" s="34"/>
    </row>
    <row r="15449" spans="18:26" x14ac:dyDescent="0.2">
      <c r="R15449" s="34"/>
      <c r="S15449" s="34"/>
      <c r="T15449" s="34"/>
      <c r="U15449" s="34"/>
      <c r="V15449" s="34"/>
      <c r="W15449" s="34"/>
      <c r="X15449" s="34"/>
      <c r="Y15449" s="34"/>
      <c r="Z15449" s="34"/>
    </row>
    <row r="15450" spans="18:26" x14ac:dyDescent="0.2">
      <c r="R15450" s="34"/>
      <c r="S15450" s="34"/>
      <c r="T15450" s="34"/>
      <c r="U15450" s="34"/>
      <c r="V15450" s="34"/>
      <c r="W15450" s="34"/>
      <c r="X15450" s="34"/>
      <c r="Y15450" s="34"/>
      <c r="Z15450" s="34"/>
    </row>
    <row r="15451" spans="18:26" x14ac:dyDescent="0.2">
      <c r="R15451" s="34"/>
      <c r="S15451" s="34"/>
      <c r="T15451" s="34"/>
      <c r="U15451" s="34"/>
      <c r="V15451" s="34"/>
      <c r="W15451" s="34"/>
      <c r="X15451" s="34"/>
      <c r="Y15451" s="34"/>
      <c r="Z15451" s="34"/>
    </row>
    <row r="15452" spans="18:26" x14ac:dyDescent="0.2">
      <c r="R15452" s="34"/>
      <c r="S15452" s="34"/>
      <c r="T15452" s="34"/>
      <c r="U15452" s="34"/>
      <c r="V15452" s="34"/>
      <c r="W15452" s="34"/>
      <c r="X15452" s="34"/>
      <c r="Y15452" s="34"/>
      <c r="Z15452" s="34"/>
    </row>
    <row r="15453" spans="18:26" x14ac:dyDescent="0.2">
      <c r="R15453" s="34"/>
      <c r="S15453" s="34"/>
      <c r="T15453" s="34"/>
      <c r="U15453" s="34"/>
      <c r="V15453" s="34"/>
      <c r="W15453" s="34"/>
      <c r="X15453" s="34"/>
      <c r="Y15453" s="34"/>
      <c r="Z15453" s="34"/>
    </row>
    <row r="15454" spans="18:26" x14ac:dyDescent="0.2">
      <c r="R15454" s="34"/>
      <c r="S15454" s="34"/>
      <c r="T15454" s="34"/>
      <c r="U15454" s="34"/>
      <c r="V15454" s="34"/>
      <c r="W15454" s="34"/>
      <c r="X15454" s="34"/>
      <c r="Y15454" s="34"/>
      <c r="Z15454" s="34"/>
    </row>
    <row r="15455" spans="18:26" x14ac:dyDescent="0.2">
      <c r="R15455" s="34"/>
      <c r="S15455" s="34"/>
      <c r="T15455" s="34"/>
      <c r="U15455" s="34"/>
      <c r="V15455" s="34"/>
      <c r="W15455" s="34"/>
      <c r="X15455" s="34"/>
      <c r="Y15455" s="34"/>
      <c r="Z15455" s="34"/>
    </row>
    <row r="15456" spans="18:26" x14ac:dyDescent="0.2">
      <c r="R15456" s="34"/>
      <c r="S15456" s="34"/>
      <c r="T15456" s="34"/>
      <c r="U15456" s="34"/>
      <c r="V15456" s="34"/>
      <c r="W15456" s="34"/>
      <c r="X15456" s="34"/>
      <c r="Y15456" s="34"/>
      <c r="Z15456" s="34"/>
    </row>
    <row r="15457" spans="18:26" x14ac:dyDescent="0.2">
      <c r="R15457" s="34"/>
      <c r="S15457" s="34"/>
      <c r="T15457" s="34"/>
      <c r="U15457" s="34"/>
      <c r="V15457" s="34"/>
      <c r="W15457" s="34"/>
      <c r="X15457" s="34"/>
      <c r="Y15457" s="34"/>
      <c r="Z15457" s="34"/>
    </row>
    <row r="15458" spans="18:26" x14ac:dyDescent="0.2">
      <c r="R15458" s="34"/>
      <c r="S15458" s="34"/>
      <c r="T15458" s="34"/>
      <c r="U15458" s="34"/>
      <c r="V15458" s="34"/>
      <c r="W15458" s="34"/>
      <c r="X15458" s="34"/>
      <c r="Y15458" s="34"/>
      <c r="Z15458" s="34"/>
    </row>
    <row r="15459" spans="18:26" x14ac:dyDescent="0.2">
      <c r="R15459" s="34"/>
      <c r="S15459" s="34"/>
      <c r="T15459" s="34"/>
      <c r="U15459" s="34"/>
      <c r="V15459" s="34"/>
      <c r="W15459" s="34"/>
      <c r="X15459" s="34"/>
      <c r="Y15459" s="34"/>
      <c r="Z15459" s="34"/>
    </row>
    <row r="15460" spans="18:26" x14ac:dyDescent="0.2">
      <c r="R15460" s="34"/>
      <c r="S15460" s="34"/>
      <c r="T15460" s="34"/>
      <c r="U15460" s="34"/>
      <c r="V15460" s="34"/>
      <c r="W15460" s="34"/>
      <c r="X15460" s="34"/>
      <c r="Y15460" s="34"/>
      <c r="Z15460" s="34"/>
    </row>
    <row r="15461" spans="18:26" x14ac:dyDescent="0.2">
      <c r="R15461" s="34"/>
      <c r="S15461" s="34"/>
      <c r="T15461" s="34"/>
      <c r="U15461" s="34"/>
      <c r="V15461" s="34"/>
      <c r="W15461" s="34"/>
      <c r="X15461" s="34"/>
      <c r="Y15461" s="34"/>
      <c r="Z15461" s="34"/>
    </row>
    <row r="15462" spans="18:26" x14ac:dyDescent="0.2">
      <c r="R15462" s="34"/>
      <c r="S15462" s="34"/>
      <c r="T15462" s="34"/>
      <c r="U15462" s="34"/>
      <c r="V15462" s="34"/>
      <c r="W15462" s="34"/>
      <c r="X15462" s="34"/>
      <c r="Y15462" s="34"/>
      <c r="Z15462" s="34"/>
    </row>
    <row r="15463" spans="18:26" x14ac:dyDescent="0.2">
      <c r="R15463" s="34"/>
      <c r="S15463" s="34"/>
      <c r="T15463" s="34"/>
      <c r="U15463" s="34"/>
      <c r="V15463" s="34"/>
      <c r="W15463" s="34"/>
      <c r="X15463" s="34"/>
      <c r="Y15463" s="34"/>
      <c r="Z15463" s="34"/>
    </row>
    <row r="15464" spans="18:26" x14ac:dyDescent="0.2">
      <c r="R15464" s="34"/>
      <c r="S15464" s="34"/>
      <c r="T15464" s="34"/>
      <c r="U15464" s="34"/>
      <c r="V15464" s="34"/>
      <c r="W15464" s="34"/>
      <c r="X15464" s="34"/>
      <c r="Y15464" s="34"/>
      <c r="Z15464" s="34"/>
    </row>
    <row r="15465" spans="18:26" x14ac:dyDescent="0.2">
      <c r="R15465" s="34"/>
      <c r="S15465" s="34"/>
      <c r="T15465" s="34"/>
      <c r="U15465" s="34"/>
      <c r="V15465" s="34"/>
      <c r="W15465" s="34"/>
      <c r="X15465" s="34"/>
      <c r="Y15465" s="34"/>
      <c r="Z15465" s="34"/>
    </row>
    <row r="15466" spans="18:26" x14ac:dyDescent="0.2">
      <c r="R15466" s="34"/>
      <c r="S15466" s="34"/>
      <c r="T15466" s="34"/>
      <c r="U15466" s="34"/>
      <c r="V15466" s="34"/>
      <c r="W15466" s="34"/>
      <c r="X15466" s="34"/>
      <c r="Y15466" s="34"/>
      <c r="Z15466" s="34"/>
    </row>
    <row r="15467" spans="18:26" x14ac:dyDescent="0.2">
      <c r="R15467" s="34"/>
      <c r="S15467" s="34"/>
      <c r="T15467" s="34"/>
      <c r="U15467" s="34"/>
      <c r="V15467" s="34"/>
      <c r="W15467" s="34"/>
      <c r="X15467" s="34"/>
      <c r="Y15467" s="34"/>
      <c r="Z15467" s="34"/>
    </row>
    <row r="15468" spans="18:26" x14ac:dyDescent="0.2">
      <c r="R15468" s="34"/>
      <c r="S15468" s="34"/>
      <c r="T15468" s="34"/>
      <c r="U15468" s="34"/>
      <c r="V15468" s="34"/>
      <c r="W15468" s="34"/>
      <c r="X15468" s="34"/>
      <c r="Y15468" s="34"/>
      <c r="Z15468" s="34"/>
    </row>
    <row r="15469" spans="18:26" x14ac:dyDescent="0.2">
      <c r="R15469" s="274"/>
      <c r="S15469" s="274"/>
      <c r="T15469" s="274"/>
      <c r="U15469" s="274"/>
      <c r="V15469" s="274"/>
      <c r="W15469" s="274"/>
      <c r="X15469" s="274"/>
      <c r="Y15469" s="274"/>
      <c r="Z15469" s="274"/>
    </row>
    <row r="15470" spans="18:26" x14ac:dyDescent="0.2">
      <c r="R15470" s="274"/>
      <c r="S15470" s="274"/>
      <c r="T15470" s="274"/>
      <c r="U15470" s="274"/>
      <c r="V15470" s="274"/>
      <c r="W15470" s="274"/>
      <c r="X15470" s="274"/>
      <c r="Y15470" s="274"/>
      <c r="Z15470" s="274"/>
    </row>
    <row r="15471" spans="18:26" x14ac:dyDescent="0.2">
      <c r="R15471" s="34"/>
      <c r="S15471" s="34"/>
      <c r="T15471" s="34"/>
      <c r="U15471" s="34"/>
      <c r="V15471" s="34"/>
      <c r="W15471" s="34"/>
      <c r="X15471" s="34"/>
      <c r="Y15471" s="34"/>
      <c r="Z15471" s="34"/>
    </row>
    <row r="15472" spans="18:26" x14ac:dyDescent="0.2">
      <c r="R15472" s="34"/>
      <c r="S15472" s="34"/>
      <c r="T15472" s="34"/>
      <c r="U15472" s="34"/>
      <c r="V15472" s="34"/>
      <c r="W15472" s="34"/>
      <c r="X15472" s="34"/>
      <c r="Y15472" s="34"/>
      <c r="Z15472" s="34"/>
    </row>
    <row r="15473" spans="18:26" x14ac:dyDescent="0.2">
      <c r="R15473" s="34"/>
      <c r="S15473" s="34"/>
      <c r="T15473" s="34"/>
      <c r="U15473" s="34"/>
      <c r="V15473" s="34"/>
      <c r="W15473" s="34"/>
      <c r="X15473" s="34"/>
      <c r="Y15473" s="34"/>
      <c r="Z15473" s="34"/>
    </row>
    <row r="15474" spans="18:26" x14ac:dyDescent="0.2">
      <c r="R15474" s="34"/>
      <c r="S15474" s="34"/>
      <c r="T15474" s="34"/>
      <c r="U15474" s="34"/>
      <c r="V15474" s="34"/>
      <c r="W15474" s="34"/>
      <c r="X15474" s="34"/>
      <c r="Y15474" s="34"/>
      <c r="Z15474" s="34"/>
    </row>
    <row r="15475" spans="18:26" x14ac:dyDescent="0.2">
      <c r="R15475" s="34"/>
      <c r="S15475" s="34"/>
      <c r="T15475" s="34"/>
      <c r="U15475" s="34"/>
      <c r="V15475" s="34"/>
      <c r="W15475" s="34"/>
      <c r="X15475" s="34"/>
      <c r="Y15475" s="34"/>
      <c r="Z15475" s="34"/>
    </row>
    <row r="15476" spans="18:26" x14ac:dyDescent="0.2">
      <c r="R15476" s="34"/>
      <c r="S15476" s="34"/>
      <c r="T15476" s="34"/>
      <c r="U15476" s="34"/>
      <c r="V15476" s="34"/>
      <c r="W15476" s="34"/>
      <c r="X15476" s="34"/>
      <c r="Y15476" s="34"/>
      <c r="Z15476" s="34"/>
    </row>
    <row r="15477" spans="18:26" x14ac:dyDescent="0.2">
      <c r="R15477" s="34"/>
      <c r="S15477" s="34"/>
      <c r="T15477" s="34"/>
      <c r="U15477" s="34"/>
      <c r="V15477" s="34"/>
      <c r="W15477" s="34"/>
      <c r="X15477" s="34"/>
      <c r="Y15477" s="34"/>
      <c r="Z15477" s="34"/>
    </row>
    <row r="15478" spans="18:26" x14ac:dyDescent="0.2">
      <c r="R15478" s="34"/>
      <c r="S15478" s="34"/>
      <c r="T15478" s="34"/>
      <c r="U15478" s="34"/>
      <c r="V15478" s="34"/>
      <c r="W15478" s="34"/>
      <c r="X15478" s="34"/>
      <c r="Y15478" s="34"/>
      <c r="Z15478" s="34"/>
    </row>
    <row r="15479" spans="18:26" x14ac:dyDescent="0.2">
      <c r="R15479" s="34"/>
      <c r="S15479" s="34"/>
      <c r="T15479" s="34"/>
      <c r="U15479" s="34"/>
      <c r="V15479" s="34"/>
      <c r="W15479" s="34"/>
      <c r="X15479" s="34"/>
      <c r="Y15479" s="34"/>
      <c r="Z15479" s="34"/>
    </row>
    <row r="15480" spans="18:26" x14ac:dyDescent="0.2">
      <c r="R15480" s="34"/>
      <c r="S15480" s="34"/>
      <c r="T15480" s="34"/>
      <c r="U15480" s="34"/>
      <c r="V15480" s="34"/>
      <c r="W15480" s="34"/>
      <c r="X15480" s="34"/>
      <c r="Y15480" s="34"/>
      <c r="Z15480" s="34"/>
    </row>
    <row r="15481" spans="18:26" x14ac:dyDescent="0.2">
      <c r="R15481" s="34"/>
      <c r="S15481" s="34"/>
      <c r="T15481" s="34"/>
      <c r="U15481" s="34"/>
      <c r="V15481" s="34"/>
      <c r="W15481" s="34"/>
      <c r="X15481" s="34"/>
      <c r="Y15481" s="34"/>
      <c r="Z15481" s="34"/>
    </row>
    <row r="15482" spans="18:26" x14ac:dyDescent="0.2">
      <c r="R15482" s="34"/>
      <c r="S15482" s="34"/>
      <c r="T15482" s="34"/>
      <c r="U15482" s="34"/>
      <c r="V15482" s="34"/>
      <c r="W15482" s="34"/>
      <c r="X15482" s="34"/>
      <c r="Y15482" s="34"/>
      <c r="Z15482" s="34"/>
    </row>
    <row r="15483" spans="18:26" x14ac:dyDescent="0.2">
      <c r="R15483" s="34"/>
      <c r="S15483" s="34"/>
      <c r="T15483" s="34"/>
      <c r="U15483" s="34"/>
      <c r="V15483" s="34"/>
      <c r="W15483" s="34"/>
      <c r="X15483" s="34"/>
      <c r="Y15483" s="34"/>
      <c r="Z15483" s="34"/>
    </row>
    <row r="15484" spans="18:26" x14ac:dyDescent="0.2">
      <c r="R15484" s="34"/>
      <c r="S15484" s="34"/>
      <c r="T15484" s="34"/>
      <c r="U15484" s="34"/>
      <c r="V15484" s="34"/>
      <c r="W15484" s="34"/>
      <c r="X15484" s="34"/>
      <c r="Y15484" s="34"/>
      <c r="Z15484" s="34"/>
    </row>
    <row r="15485" spans="18:26" x14ac:dyDescent="0.2">
      <c r="R15485" s="34"/>
      <c r="S15485" s="34"/>
      <c r="T15485" s="34"/>
      <c r="U15485" s="34"/>
      <c r="V15485" s="34"/>
      <c r="W15485" s="34"/>
      <c r="X15485" s="34"/>
      <c r="Y15485" s="34"/>
      <c r="Z15485" s="34"/>
    </row>
    <row r="15486" spans="18:26" x14ac:dyDescent="0.2">
      <c r="R15486" s="34"/>
      <c r="S15486" s="34"/>
      <c r="T15486" s="34"/>
      <c r="U15486" s="34"/>
      <c r="V15486" s="34"/>
      <c r="W15486" s="34"/>
      <c r="X15486" s="34"/>
      <c r="Y15486" s="34"/>
      <c r="Z15486" s="34"/>
    </row>
    <row r="15487" spans="18:26" x14ac:dyDescent="0.2">
      <c r="R15487" s="34"/>
      <c r="S15487" s="34"/>
      <c r="T15487" s="34"/>
      <c r="U15487" s="34"/>
      <c r="V15487" s="34"/>
      <c r="W15487" s="34"/>
      <c r="X15487" s="34"/>
      <c r="Y15487" s="34"/>
      <c r="Z15487" s="34"/>
    </row>
    <row r="15488" spans="18:26" x14ac:dyDescent="0.2">
      <c r="R15488" s="34"/>
      <c r="S15488" s="34"/>
      <c r="T15488" s="34"/>
      <c r="U15488" s="34"/>
      <c r="V15488" s="34"/>
      <c r="W15488" s="34"/>
      <c r="X15488" s="34"/>
      <c r="Y15488" s="34"/>
      <c r="Z15488" s="34"/>
    </row>
    <row r="15489" spans="18:26" x14ac:dyDescent="0.2">
      <c r="R15489" s="34"/>
      <c r="S15489" s="34"/>
      <c r="T15489" s="34"/>
      <c r="U15489" s="34"/>
      <c r="V15489" s="34"/>
      <c r="W15489" s="34"/>
      <c r="X15489" s="34"/>
      <c r="Y15489" s="34"/>
      <c r="Z15489" s="34"/>
    </row>
    <row r="15490" spans="18:26" x14ac:dyDescent="0.2">
      <c r="R15490" s="34"/>
      <c r="S15490" s="34"/>
      <c r="T15490" s="34"/>
      <c r="U15490" s="34"/>
      <c r="V15490" s="34"/>
      <c r="W15490" s="34"/>
      <c r="X15490" s="34"/>
      <c r="Y15490" s="34"/>
      <c r="Z15490" s="34"/>
    </row>
    <row r="15491" spans="18:26" x14ac:dyDescent="0.2">
      <c r="R15491" s="34"/>
      <c r="S15491" s="34"/>
      <c r="T15491" s="34"/>
      <c r="U15491" s="34"/>
      <c r="V15491" s="34"/>
      <c r="W15491" s="34"/>
      <c r="X15491" s="34"/>
      <c r="Y15491" s="34"/>
      <c r="Z15491" s="34"/>
    </row>
    <row r="15492" spans="18:26" x14ac:dyDescent="0.2">
      <c r="R15492" s="34"/>
      <c r="S15492" s="34"/>
      <c r="T15492" s="34"/>
      <c r="U15492" s="34"/>
      <c r="V15492" s="34"/>
      <c r="W15492" s="34"/>
      <c r="X15492" s="34"/>
      <c r="Y15492" s="34"/>
      <c r="Z15492" s="34"/>
    </row>
    <row r="15493" spans="18:26" x14ac:dyDescent="0.2">
      <c r="R15493" s="34"/>
      <c r="S15493" s="34"/>
      <c r="T15493" s="34"/>
      <c r="U15493" s="34"/>
      <c r="V15493" s="34"/>
      <c r="W15493" s="34"/>
      <c r="X15493" s="34"/>
      <c r="Y15493" s="34"/>
      <c r="Z15493" s="34"/>
    </row>
    <row r="15494" spans="18:26" x14ac:dyDescent="0.2">
      <c r="R15494" s="34"/>
      <c r="S15494" s="34"/>
      <c r="T15494" s="34"/>
      <c r="U15494" s="34"/>
      <c r="V15494" s="34"/>
      <c r="W15494" s="34"/>
      <c r="X15494" s="34"/>
      <c r="Y15494" s="34"/>
      <c r="Z15494" s="34"/>
    </row>
    <row r="15495" spans="18:26" x14ac:dyDescent="0.2">
      <c r="R15495" s="34"/>
      <c r="S15495" s="34"/>
      <c r="T15495" s="34"/>
      <c r="U15495" s="34"/>
      <c r="V15495" s="34"/>
      <c r="W15495" s="34"/>
      <c r="X15495" s="34"/>
      <c r="Y15495" s="34"/>
      <c r="Z15495" s="34"/>
    </row>
    <row r="15496" spans="18:26" x14ac:dyDescent="0.2">
      <c r="R15496" s="34"/>
      <c r="S15496" s="34"/>
      <c r="T15496" s="34"/>
      <c r="U15496" s="34"/>
      <c r="V15496" s="34"/>
      <c r="W15496" s="34"/>
      <c r="X15496" s="34"/>
      <c r="Y15496" s="34"/>
      <c r="Z15496" s="34"/>
    </row>
    <row r="15497" spans="18:26" x14ac:dyDescent="0.2">
      <c r="R15497" s="34"/>
      <c r="S15497" s="34"/>
      <c r="T15497" s="34"/>
      <c r="U15497" s="34"/>
      <c r="V15497" s="34"/>
      <c r="W15497" s="34"/>
      <c r="X15497" s="34"/>
      <c r="Y15497" s="34"/>
      <c r="Z15497" s="34"/>
    </row>
    <row r="15498" spans="18:26" x14ac:dyDescent="0.2">
      <c r="R15498" s="34"/>
      <c r="S15498" s="34"/>
      <c r="T15498" s="34"/>
      <c r="U15498" s="34"/>
      <c r="V15498" s="34"/>
      <c r="W15498" s="34"/>
      <c r="X15498" s="34"/>
      <c r="Y15498" s="34"/>
      <c r="Z15498" s="34"/>
    </row>
    <row r="15499" spans="18:26" x14ac:dyDescent="0.2">
      <c r="R15499" s="34"/>
      <c r="S15499" s="34"/>
      <c r="T15499" s="34"/>
      <c r="U15499" s="34"/>
      <c r="V15499" s="34"/>
      <c r="W15499" s="34"/>
      <c r="X15499" s="34"/>
      <c r="Y15499" s="34"/>
      <c r="Z15499" s="34"/>
    </row>
    <row r="15500" spans="18:26" x14ac:dyDescent="0.2">
      <c r="R15500" s="34"/>
      <c r="S15500" s="34"/>
      <c r="T15500" s="34"/>
      <c r="U15500" s="34"/>
      <c r="V15500" s="34"/>
      <c r="W15500" s="34"/>
      <c r="X15500" s="34"/>
      <c r="Y15500" s="34"/>
      <c r="Z15500" s="34"/>
    </row>
    <row r="15501" spans="18:26" x14ac:dyDescent="0.2">
      <c r="R15501" s="34"/>
      <c r="S15501" s="34"/>
      <c r="T15501" s="34"/>
      <c r="U15501" s="34"/>
      <c r="V15501" s="34"/>
      <c r="W15501" s="34"/>
      <c r="X15501" s="34"/>
      <c r="Y15501" s="34"/>
      <c r="Z15501" s="34"/>
    </row>
    <row r="15502" spans="18:26" x14ac:dyDescent="0.2">
      <c r="R15502" s="34"/>
      <c r="S15502" s="34"/>
      <c r="T15502" s="34"/>
      <c r="U15502" s="34"/>
      <c r="V15502" s="34"/>
      <c r="W15502" s="34"/>
      <c r="X15502" s="34"/>
      <c r="Y15502" s="34"/>
      <c r="Z15502" s="34"/>
    </row>
    <row r="15503" spans="18:26" x14ac:dyDescent="0.2">
      <c r="R15503" s="34"/>
      <c r="S15503" s="34"/>
      <c r="T15503" s="34"/>
      <c r="U15503" s="34"/>
      <c r="V15503" s="34"/>
      <c r="W15503" s="34"/>
      <c r="X15503" s="34"/>
      <c r="Y15503" s="34"/>
      <c r="Z15503" s="34"/>
    </row>
    <row r="15504" spans="18:26" x14ac:dyDescent="0.2">
      <c r="R15504" s="34"/>
      <c r="S15504" s="34"/>
      <c r="T15504" s="34"/>
      <c r="U15504" s="34"/>
      <c r="V15504" s="34"/>
      <c r="W15504" s="34"/>
      <c r="X15504" s="34"/>
      <c r="Y15504" s="34"/>
      <c r="Z15504" s="34"/>
    </row>
    <row r="15505" spans="18:26" x14ac:dyDescent="0.2">
      <c r="R15505" s="34"/>
      <c r="S15505" s="34"/>
      <c r="T15505" s="34"/>
      <c r="U15505" s="34"/>
      <c r="V15505" s="34"/>
      <c r="W15505" s="34"/>
      <c r="X15505" s="34"/>
      <c r="Y15505" s="34"/>
      <c r="Z15505" s="34"/>
    </row>
    <row r="15506" spans="18:26" x14ac:dyDescent="0.2">
      <c r="R15506" s="34"/>
      <c r="S15506" s="34"/>
      <c r="T15506" s="34"/>
      <c r="U15506" s="34"/>
      <c r="V15506" s="34"/>
      <c r="W15506" s="34"/>
      <c r="X15506" s="34"/>
      <c r="Y15506" s="34"/>
      <c r="Z15506" s="34"/>
    </row>
    <row r="15507" spans="18:26" x14ac:dyDescent="0.2">
      <c r="R15507" s="34"/>
      <c r="S15507" s="34"/>
      <c r="T15507" s="34"/>
      <c r="U15507" s="34"/>
      <c r="V15507" s="34"/>
      <c r="W15507" s="34"/>
      <c r="X15507" s="34"/>
      <c r="Y15507" s="34"/>
      <c r="Z15507" s="34"/>
    </row>
    <row r="15508" spans="18:26" x14ac:dyDescent="0.2">
      <c r="R15508" s="34"/>
      <c r="S15508" s="34"/>
      <c r="T15508" s="34"/>
      <c r="U15508" s="34"/>
      <c r="V15508" s="34"/>
      <c r="W15508" s="34"/>
      <c r="X15508" s="34"/>
      <c r="Y15508" s="34"/>
      <c r="Z15508" s="34"/>
    </row>
    <row r="15509" spans="18:26" x14ac:dyDescent="0.2">
      <c r="R15509" s="34"/>
      <c r="S15509" s="34"/>
      <c r="T15509" s="34"/>
      <c r="U15509" s="34"/>
      <c r="V15509" s="34"/>
      <c r="W15509" s="34"/>
      <c r="X15509" s="34"/>
      <c r="Y15509" s="34"/>
      <c r="Z15509" s="34"/>
    </row>
    <row r="15510" spans="18:26" x14ac:dyDescent="0.2">
      <c r="R15510" s="34"/>
      <c r="S15510" s="34"/>
      <c r="T15510" s="34"/>
      <c r="U15510" s="34"/>
      <c r="V15510" s="34"/>
      <c r="W15510" s="34"/>
      <c r="X15510" s="34"/>
      <c r="Y15510" s="34"/>
      <c r="Z15510" s="34"/>
    </row>
    <row r="15511" spans="18:26" x14ac:dyDescent="0.2">
      <c r="R15511" s="34"/>
      <c r="S15511" s="34"/>
      <c r="T15511" s="34"/>
      <c r="U15511" s="34"/>
      <c r="V15511" s="34"/>
      <c r="W15511" s="34"/>
      <c r="X15511" s="34"/>
      <c r="Y15511" s="34"/>
      <c r="Z15511" s="34"/>
    </row>
    <row r="15512" spans="18:26" x14ac:dyDescent="0.2">
      <c r="R15512" s="34"/>
      <c r="S15512" s="34"/>
      <c r="T15512" s="34"/>
      <c r="U15512" s="34"/>
      <c r="V15512" s="34"/>
      <c r="W15512" s="34"/>
      <c r="X15512" s="34"/>
      <c r="Y15512" s="34"/>
      <c r="Z15512" s="34"/>
    </row>
    <row r="15513" spans="18:26" x14ac:dyDescent="0.2">
      <c r="R15513" s="34"/>
      <c r="S15513" s="34"/>
      <c r="T15513" s="34"/>
      <c r="U15513" s="34"/>
      <c r="V15513" s="34"/>
      <c r="W15513" s="34"/>
      <c r="X15513" s="34"/>
      <c r="Y15513" s="34"/>
      <c r="Z15513" s="34"/>
    </row>
    <row r="15514" spans="18:26" x14ac:dyDescent="0.2">
      <c r="R15514" s="34"/>
      <c r="S15514" s="34"/>
      <c r="T15514" s="34"/>
      <c r="U15514" s="34"/>
      <c r="V15514" s="34"/>
      <c r="W15514" s="34"/>
      <c r="X15514" s="34"/>
      <c r="Y15514" s="34"/>
      <c r="Z15514" s="34"/>
    </row>
    <row r="15515" spans="18:26" x14ac:dyDescent="0.2">
      <c r="R15515" s="34"/>
      <c r="S15515" s="34"/>
      <c r="T15515" s="34"/>
      <c r="U15515" s="34"/>
      <c r="V15515" s="34"/>
      <c r="W15515" s="34"/>
      <c r="X15515" s="34"/>
      <c r="Y15515" s="34"/>
      <c r="Z15515" s="34"/>
    </row>
    <row r="15516" spans="18:26" x14ac:dyDescent="0.2">
      <c r="R15516" s="34"/>
      <c r="S15516" s="34"/>
      <c r="T15516" s="34"/>
      <c r="U15516" s="34"/>
      <c r="V15516" s="34"/>
      <c r="W15516" s="34"/>
      <c r="X15516" s="34"/>
      <c r="Y15516" s="34"/>
      <c r="Z15516" s="34"/>
    </row>
    <row r="15517" spans="18:26" x14ac:dyDescent="0.2">
      <c r="R15517" s="34"/>
      <c r="S15517" s="34"/>
      <c r="T15517" s="34"/>
      <c r="U15517" s="34"/>
      <c r="V15517" s="34"/>
      <c r="W15517" s="34"/>
      <c r="X15517" s="34"/>
      <c r="Y15517" s="34"/>
      <c r="Z15517" s="34"/>
    </row>
    <row r="15518" spans="18:26" x14ac:dyDescent="0.2">
      <c r="R15518" s="34"/>
      <c r="S15518" s="34"/>
      <c r="T15518" s="34"/>
      <c r="U15518" s="34"/>
      <c r="V15518" s="34"/>
      <c r="W15518" s="34"/>
      <c r="X15518" s="34"/>
      <c r="Y15518" s="34"/>
      <c r="Z15518" s="34"/>
    </row>
    <row r="15519" spans="18:26" x14ac:dyDescent="0.2">
      <c r="R15519" s="34"/>
      <c r="S15519" s="34"/>
      <c r="T15519" s="34"/>
      <c r="U15519" s="34"/>
      <c r="V15519" s="34"/>
      <c r="W15519" s="34"/>
      <c r="X15519" s="34"/>
      <c r="Y15519" s="34"/>
      <c r="Z15519" s="34"/>
    </row>
    <row r="15520" spans="18:26" x14ac:dyDescent="0.2">
      <c r="R15520" s="34"/>
      <c r="S15520" s="34"/>
      <c r="T15520" s="34"/>
      <c r="U15520" s="34"/>
      <c r="V15520" s="34"/>
      <c r="W15520" s="34"/>
      <c r="X15520" s="34"/>
      <c r="Y15520" s="34"/>
      <c r="Z15520" s="34"/>
    </row>
    <row r="15521" spans="18:26" x14ac:dyDescent="0.2">
      <c r="R15521" s="34"/>
      <c r="S15521" s="34"/>
      <c r="T15521" s="34"/>
      <c r="U15521" s="34"/>
      <c r="V15521" s="34"/>
      <c r="W15521" s="34"/>
      <c r="X15521" s="34"/>
      <c r="Y15521" s="34"/>
      <c r="Z15521" s="34"/>
    </row>
    <row r="15522" spans="18:26" x14ac:dyDescent="0.2">
      <c r="R15522" s="34"/>
      <c r="S15522" s="34"/>
      <c r="T15522" s="34"/>
      <c r="U15522" s="34"/>
      <c r="V15522" s="34"/>
      <c r="W15522" s="34"/>
      <c r="X15522" s="34"/>
      <c r="Y15522" s="34"/>
      <c r="Z15522" s="34"/>
    </row>
    <row r="15523" spans="18:26" x14ac:dyDescent="0.2">
      <c r="R15523" s="34"/>
      <c r="S15523" s="34"/>
      <c r="T15523" s="34"/>
      <c r="U15523" s="34"/>
      <c r="V15523" s="34"/>
      <c r="W15523" s="34"/>
      <c r="X15523" s="34"/>
      <c r="Y15523" s="34"/>
      <c r="Z15523" s="34"/>
    </row>
    <row r="15524" spans="18:26" x14ac:dyDescent="0.2">
      <c r="R15524" s="34"/>
      <c r="S15524" s="34"/>
      <c r="T15524" s="34"/>
      <c r="U15524" s="34"/>
      <c r="V15524" s="34"/>
      <c r="W15524" s="34"/>
      <c r="X15524" s="34"/>
      <c r="Y15524" s="34"/>
      <c r="Z15524" s="34"/>
    </row>
    <row r="15525" spans="18:26" x14ac:dyDescent="0.2">
      <c r="R15525" s="34"/>
      <c r="S15525" s="34"/>
      <c r="T15525" s="34"/>
      <c r="U15525" s="34"/>
      <c r="V15525" s="34"/>
      <c r="W15525" s="34"/>
      <c r="X15525" s="34"/>
      <c r="Y15525" s="34"/>
      <c r="Z15525" s="34"/>
    </row>
    <row r="15526" spans="18:26" x14ac:dyDescent="0.2">
      <c r="R15526" s="34"/>
      <c r="S15526" s="34"/>
      <c r="T15526" s="34"/>
      <c r="U15526" s="34"/>
      <c r="V15526" s="34"/>
      <c r="W15526" s="34"/>
      <c r="X15526" s="34"/>
      <c r="Y15526" s="34"/>
      <c r="Z15526" s="34"/>
    </row>
    <row r="15527" spans="18:26" x14ac:dyDescent="0.2">
      <c r="R15527" s="34"/>
      <c r="S15527" s="34"/>
      <c r="T15527" s="34"/>
      <c r="U15527" s="34"/>
      <c r="V15527" s="34"/>
      <c r="W15527" s="34"/>
      <c r="X15527" s="34"/>
      <c r="Y15527" s="34"/>
      <c r="Z15527" s="34"/>
    </row>
    <row r="15528" spans="18:26" x14ac:dyDescent="0.2">
      <c r="R15528" s="34"/>
      <c r="S15528" s="34"/>
      <c r="T15528" s="34"/>
      <c r="U15528" s="34"/>
      <c r="V15528" s="34"/>
      <c r="W15528" s="34"/>
      <c r="X15528" s="34"/>
      <c r="Y15528" s="34"/>
      <c r="Z15528" s="34"/>
    </row>
    <row r="15529" spans="18:26" x14ac:dyDescent="0.2">
      <c r="R15529" s="34"/>
      <c r="S15529" s="34"/>
      <c r="T15529" s="34"/>
      <c r="U15529" s="34"/>
      <c r="V15529" s="34"/>
      <c r="W15529" s="34"/>
      <c r="X15529" s="34"/>
      <c r="Y15529" s="34"/>
      <c r="Z15529" s="34"/>
    </row>
    <row r="15530" spans="18:26" x14ac:dyDescent="0.2">
      <c r="R15530" s="34"/>
      <c r="S15530" s="34"/>
      <c r="T15530" s="34"/>
      <c r="U15530" s="34"/>
      <c r="V15530" s="34"/>
      <c r="W15530" s="34"/>
      <c r="X15530" s="34"/>
      <c r="Y15530" s="34"/>
      <c r="Z15530" s="34"/>
    </row>
    <row r="15531" spans="18:26" x14ac:dyDescent="0.2">
      <c r="R15531" s="34"/>
      <c r="S15531" s="34"/>
      <c r="T15531" s="34"/>
      <c r="U15531" s="34"/>
      <c r="V15531" s="34"/>
      <c r="W15531" s="34"/>
      <c r="X15531" s="34"/>
      <c r="Y15531" s="34"/>
      <c r="Z15531" s="34"/>
    </row>
    <row r="15532" spans="18:26" x14ac:dyDescent="0.2">
      <c r="R15532" s="34"/>
      <c r="S15532" s="34"/>
      <c r="T15532" s="34"/>
      <c r="U15532" s="34"/>
      <c r="V15532" s="34"/>
      <c r="W15532" s="34"/>
      <c r="X15532" s="34"/>
      <c r="Y15532" s="34"/>
      <c r="Z15532" s="34"/>
    </row>
    <row r="15533" spans="18:26" x14ac:dyDescent="0.2">
      <c r="R15533" s="34"/>
      <c r="S15533" s="34"/>
      <c r="T15533" s="34"/>
      <c r="U15533" s="34"/>
      <c r="V15533" s="34"/>
      <c r="W15533" s="34"/>
      <c r="X15533" s="34"/>
      <c r="Y15533" s="34"/>
      <c r="Z15533" s="34"/>
    </row>
    <row r="15534" spans="18:26" x14ac:dyDescent="0.2">
      <c r="R15534" s="34"/>
      <c r="S15534" s="34"/>
      <c r="T15534" s="34"/>
      <c r="U15534" s="34"/>
      <c r="V15534" s="34"/>
      <c r="W15534" s="34"/>
      <c r="X15534" s="34"/>
      <c r="Y15534" s="34"/>
      <c r="Z15534" s="34"/>
    </row>
    <row r="15535" spans="18:26" x14ac:dyDescent="0.2">
      <c r="R15535" s="34"/>
      <c r="S15535" s="34"/>
      <c r="T15535" s="34"/>
      <c r="U15535" s="34"/>
      <c r="V15535" s="34"/>
      <c r="W15535" s="34"/>
      <c r="X15535" s="34"/>
      <c r="Y15535" s="34"/>
      <c r="Z15535" s="34"/>
    </row>
    <row r="15536" spans="18:26" x14ac:dyDescent="0.2">
      <c r="R15536" s="34"/>
      <c r="S15536" s="34"/>
      <c r="T15536" s="34"/>
      <c r="U15536" s="34"/>
      <c r="V15536" s="34"/>
      <c r="W15536" s="34"/>
      <c r="X15536" s="34"/>
      <c r="Y15536" s="34"/>
      <c r="Z15536" s="34"/>
    </row>
    <row r="15537" spans="18:26" x14ac:dyDescent="0.2">
      <c r="R15537" s="34"/>
      <c r="S15537" s="34"/>
      <c r="T15537" s="34"/>
      <c r="U15537" s="34"/>
      <c r="V15537" s="34"/>
      <c r="W15537" s="34"/>
      <c r="X15537" s="34"/>
      <c r="Y15537" s="34"/>
      <c r="Z15537" s="34"/>
    </row>
    <row r="15538" spans="18:26" x14ac:dyDescent="0.2">
      <c r="R15538" s="34"/>
      <c r="S15538" s="34"/>
      <c r="T15538" s="34"/>
      <c r="U15538" s="34"/>
      <c r="V15538" s="34"/>
      <c r="W15538" s="34"/>
      <c r="X15538" s="34"/>
      <c r="Y15538" s="34"/>
      <c r="Z15538" s="34"/>
    </row>
    <row r="15539" spans="18:26" x14ac:dyDescent="0.2">
      <c r="R15539" s="34"/>
      <c r="S15539" s="34"/>
      <c r="T15539" s="34"/>
      <c r="U15539" s="34"/>
      <c r="V15539" s="34"/>
      <c r="W15539" s="34"/>
      <c r="X15539" s="34"/>
      <c r="Y15539" s="34"/>
      <c r="Z15539" s="34"/>
    </row>
    <row r="15540" spans="18:26" x14ac:dyDescent="0.2">
      <c r="R15540" s="34"/>
      <c r="S15540" s="34"/>
      <c r="T15540" s="34"/>
      <c r="U15540" s="34"/>
      <c r="V15540" s="34"/>
      <c r="W15540" s="34"/>
      <c r="X15540" s="34"/>
      <c r="Y15540" s="34"/>
      <c r="Z15540" s="34"/>
    </row>
    <row r="15541" spans="18:26" x14ac:dyDescent="0.2">
      <c r="R15541" s="34"/>
      <c r="S15541" s="34"/>
      <c r="T15541" s="34"/>
      <c r="U15541" s="34"/>
      <c r="V15541" s="34"/>
      <c r="W15541" s="34"/>
      <c r="X15541" s="34"/>
      <c r="Y15541" s="34"/>
      <c r="Z15541" s="34"/>
    </row>
    <row r="15542" spans="18:26" x14ac:dyDescent="0.2">
      <c r="R15542" s="34"/>
      <c r="S15542" s="34"/>
      <c r="T15542" s="34"/>
      <c r="U15542" s="34"/>
      <c r="V15542" s="34"/>
      <c r="W15542" s="34"/>
      <c r="X15542" s="34"/>
      <c r="Y15542" s="34"/>
      <c r="Z15542" s="34"/>
    </row>
    <row r="15543" spans="18:26" x14ac:dyDescent="0.2">
      <c r="R15543" s="34"/>
      <c r="S15543" s="34"/>
      <c r="T15543" s="34"/>
      <c r="U15543" s="34"/>
      <c r="V15543" s="34"/>
      <c r="W15543" s="34"/>
      <c r="X15543" s="34"/>
      <c r="Y15543" s="34"/>
      <c r="Z15543" s="34"/>
    </row>
    <row r="15544" spans="18:26" x14ac:dyDescent="0.2">
      <c r="R15544" s="34"/>
      <c r="S15544" s="34"/>
      <c r="T15544" s="34"/>
      <c r="U15544" s="34"/>
      <c r="V15544" s="34"/>
      <c r="W15544" s="34"/>
      <c r="X15544" s="34"/>
      <c r="Y15544" s="34"/>
      <c r="Z15544" s="34"/>
    </row>
    <row r="15545" spans="18:26" x14ac:dyDescent="0.2">
      <c r="R15545" s="34"/>
      <c r="S15545" s="34"/>
      <c r="T15545" s="34"/>
      <c r="U15545" s="34"/>
      <c r="V15545" s="34"/>
      <c r="W15545" s="34"/>
      <c r="X15545" s="34"/>
      <c r="Y15545" s="34"/>
      <c r="Z15545" s="34"/>
    </row>
    <row r="15546" spans="18:26" x14ac:dyDescent="0.2">
      <c r="R15546" s="34"/>
      <c r="S15546" s="34"/>
      <c r="T15546" s="34"/>
      <c r="U15546" s="34"/>
      <c r="V15546" s="34"/>
      <c r="W15546" s="34"/>
      <c r="X15546" s="34"/>
      <c r="Y15546" s="34"/>
      <c r="Z15546" s="34"/>
    </row>
    <row r="15547" spans="18:26" x14ac:dyDescent="0.2">
      <c r="R15547" s="34"/>
      <c r="S15547" s="34"/>
      <c r="T15547" s="34"/>
      <c r="U15547" s="34"/>
      <c r="V15547" s="34"/>
      <c r="W15547" s="34"/>
      <c r="X15547" s="34"/>
      <c r="Y15547" s="34"/>
      <c r="Z15547" s="34"/>
    </row>
    <row r="15548" spans="18:26" x14ac:dyDescent="0.2">
      <c r="R15548" s="34"/>
      <c r="S15548" s="34"/>
      <c r="T15548" s="34"/>
      <c r="U15548" s="34"/>
      <c r="V15548" s="34"/>
      <c r="W15548" s="34"/>
      <c r="X15548" s="34"/>
      <c r="Y15548" s="34"/>
      <c r="Z15548" s="34"/>
    </row>
    <row r="15549" spans="18:26" x14ac:dyDescent="0.2">
      <c r="R15549" s="34"/>
      <c r="S15549" s="34"/>
      <c r="T15549" s="34"/>
      <c r="U15549" s="34"/>
      <c r="V15549" s="34"/>
      <c r="W15549" s="34"/>
      <c r="X15549" s="34"/>
      <c r="Y15549" s="34"/>
      <c r="Z15549" s="34"/>
    </row>
    <row r="15550" spans="18:26" x14ac:dyDescent="0.2">
      <c r="R15550" s="34"/>
      <c r="S15550" s="34"/>
      <c r="T15550" s="34"/>
      <c r="U15550" s="34"/>
      <c r="V15550" s="34"/>
      <c r="W15550" s="34"/>
      <c r="X15550" s="34"/>
      <c r="Y15550" s="34"/>
      <c r="Z15550" s="34"/>
    </row>
    <row r="15551" spans="18:26" x14ac:dyDescent="0.2">
      <c r="R15551" s="34"/>
      <c r="S15551" s="34"/>
      <c r="T15551" s="34"/>
      <c r="U15551" s="34"/>
      <c r="V15551" s="34"/>
      <c r="W15551" s="34"/>
      <c r="X15551" s="34"/>
      <c r="Y15551" s="34"/>
      <c r="Z15551" s="34"/>
    </row>
    <row r="15552" spans="18:26" x14ac:dyDescent="0.2">
      <c r="R15552" s="34"/>
      <c r="S15552" s="34"/>
      <c r="T15552" s="34"/>
      <c r="U15552" s="34"/>
      <c r="V15552" s="34"/>
      <c r="W15552" s="34"/>
      <c r="X15552" s="34"/>
      <c r="Y15552" s="34"/>
      <c r="Z15552" s="34"/>
    </row>
    <row r="15553" spans="18:26" x14ac:dyDescent="0.2">
      <c r="R15553" s="34"/>
      <c r="S15553" s="34"/>
      <c r="T15553" s="34"/>
      <c r="U15553" s="34"/>
      <c r="V15553" s="34"/>
      <c r="W15553" s="34"/>
      <c r="X15553" s="34"/>
      <c r="Y15553" s="34"/>
      <c r="Z15553" s="34"/>
    </row>
    <row r="15554" spans="18:26" x14ac:dyDescent="0.2">
      <c r="R15554" s="34"/>
      <c r="S15554" s="34"/>
      <c r="T15554" s="34"/>
      <c r="U15554" s="34"/>
      <c r="V15554" s="34"/>
      <c r="W15554" s="34"/>
      <c r="X15554" s="34"/>
      <c r="Y15554" s="34"/>
      <c r="Z15554" s="34"/>
    </row>
    <row r="15555" spans="18:26" x14ac:dyDescent="0.2">
      <c r="R15555" s="34"/>
      <c r="S15555" s="34"/>
      <c r="T15555" s="34"/>
      <c r="U15555" s="34"/>
      <c r="V15555" s="34"/>
      <c r="W15555" s="34"/>
      <c r="X15555" s="34"/>
      <c r="Y15555" s="34"/>
      <c r="Z15555" s="34"/>
    </row>
    <row r="15556" spans="18:26" x14ac:dyDescent="0.2">
      <c r="R15556" s="34"/>
      <c r="S15556" s="34"/>
      <c r="T15556" s="34"/>
      <c r="U15556" s="34"/>
      <c r="V15556" s="34"/>
      <c r="W15556" s="34"/>
      <c r="X15556" s="34"/>
      <c r="Y15556" s="34"/>
      <c r="Z15556" s="34"/>
    </row>
    <row r="15557" spans="18:26" x14ac:dyDescent="0.2">
      <c r="R15557" s="34"/>
      <c r="S15557" s="34"/>
      <c r="T15557" s="34"/>
      <c r="U15557" s="34"/>
      <c r="V15557" s="34"/>
      <c r="W15557" s="34"/>
      <c r="X15557" s="34"/>
      <c r="Y15557" s="34"/>
      <c r="Z15557" s="34"/>
    </row>
    <row r="15558" spans="18:26" x14ac:dyDescent="0.2">
      <c r="R15558" s="34"/>
      <c r="S15558" s="34"/>
      <c r="T15558" s="34"/>
      <c r="U15558" s="34"/>
      <c r="V15558" s="34"/>
      <c r="W15558" s="34"/>
      <c r="X15558" s="34"/>
      <c r="Y15558" s="34"/>
      <c r="Z15558" s="34"/>
    </row>
    <row r="15559" spans="18:26" x14ac:dyDescent="0.2">
      <c r="R15559" s="34"/>
      <c r="S15559" s="34"/>
      <c r="T15559" s="34"/>
      <c r="U15559" s="34"/>
      <c r="V15559" s="34"/>
      <c r="W15559" s="34"/>
      <c r="X15559" s="34"/>
      <c r="Y15559" s="34"/>
      <c r="Z15559" s="34"/>
    </row>
    <row r="15560" spans="18:26" x14ac:dyDescent="0.2">
      <c r="R15560" s="34"/>
      <c r="S15560" s="34"/>
      <c r="T15560" s="34"/>
      <c r="U15560" s="34"/>
      <c r="V15560" s="34"/>
      <c r="W15560" s="34"/>
      <c r="X15560" s="34"/>
      <c r="Y15560" s="34"/>
      <c r="Z15560" s="34"/>
    </row>
    <row r="15561" spans="18:26" x14ac:dyDescent="0.2">
      <c r="R15561" s="34"/>
      <c r="S15561" s="34"/>
      <c r="T15561" s="34"/>
      <c r="U15561" s="34"/>
      <c r="V15561" s="34"/>
      <c r="W15561" s="34"/>
      <c r="X15561" s="34"/>
      <c r="Y15561" s="34"/>
      <c r="Z15561" s="34"/>
    </row>
    <row r="15562" spans="18:26" x14ac:dyDescent="0.2">
      <c r="R15562" s="34"/>
      <c r="S15562" s="34"/>
      <c r="T15562" s="34"/>
      <c r="U15562" s="34"/>
      <c r="V15562" s="34"/>
      <c r="W15562" s="34"/>
      <c r="X15562" s="34"/>
      <c r="Y15562" s="34"/>
      <c r="Z15562" s="34"/>
    </row>
    <row r="15563" spans="18:26" x14ac:dyDescent="0.2">
      <c r="R15563" s="34"/>
      <c r="S15563" s="34"/>
      <c r="T15563" s="34"/>
      <c r="U15563" s="34"/>
      <c r="V15563" s="34"/>
      <c r="W15563" s="34"/>
      <c r="X15563" s="34"/>
      <c r="Y15563" s="34"/>
      <c r="Z15563" s="34"/>
    </row>
    <row r="15564" spans="18:26" x14ac:dyDescent="0.2">
      <c r="R15564" s="34"/>
      <c r="S15564" s="34"/>
      <c r="T15564" s="34"/>
      <c r="U15564" s="34"/>
      <c r="V15564" s="34"/>
      <c r="W15564" s="34"/>
      <c r="X15564" s="34"/>
      <c r="Y15564" s="34"/>
      <c r="Z15564" s="34"/>
    </row>
    <row r="15565" spans="18:26" x14ac:dyDescent="0.2">
      <c r="R15565" s="34"/>
      <c r="S15565" s="34"/>
      <c r="T15565" s="34"/>
      <c r="U15565" s="34"/>
      <c r="V15565" s="34"/>
      <c r="W15565" s="34"/>
      <c r="X15565" s="34"/>
      <c r="Y15565" s="34"/>
      <c r="Z15565" s="34"/>
    </row>
    <row r="15566" spans="18:26" x14ac:dyDescent="0.2">
      <c r="R15566" s="34"/>
      <c r="S15566" s="34"/>
      <c r="T15566" s="34"/>
      <c r="U15566" s="34"/>
      <c r="V15566" s="34"/>
      <c r="W15566" s="34"/>
      <c r="X15566" s="34"/>
      <c r="Y15566" s="34"/>
      <c r="Z15566" s="34"/>
    </row>
    <row r="15567" spans="18:26" x14ac:dyDescent="0.2">
      <c r="R15567" s="34"/>
      <c r="S15567" s="34"/>
      <c r="T15567" s="34"/>
      <c r="U15567" s="34"/>
      <c r="V15567" s="34"/>
      <c r="W15567" s="34"/>
      <c r="X15567" s="34"/>
      <c r="Y15567" s="34"/>
      <c r="Z15567" s="34"/>
    </row>
    <row r="15568" spans="18:26" x14ac:dyDescent="0.2">
      <c r="R15568" s="34"/>
      <c r="S15568" s="34"/>
      <c r="T15568" s="34"/>
      <c r="U15568" s="34"/>
      <c r="V15568" s="34"/>
      <c r="W15568" s="34"/>
      <c r="X15568" s="34"/>
      <c r="Y15568" s="34"/>
      <c r="Z15568" s="34"/>
    </row>
    <row r="15569" spans="18:26" x14ac:dyDescent="0.2">
      <c r="R15569" s="34"/>
      <c r="S15569" s="34"/>
      <c r="T15569" s="34"/>
      <c r="U15569" s="34"/>
      <c r="V15569" s="34"/>
      <c r="W15569" s="34"/>
      <c r="X15569" s="34"/>
      <c r="Y15569" s="34"/>
      <c r="Z15569" s="34"/>
    </row>
    <row r="15570" spans="18:26" x14ac:dyDescent="0.2">
      <c r="R15570" s="34"/>
      <c r="S15570" s="34"/>
      <c r="T15570" s="34"/>
      <c r="U15570" s="34"/>
      <c r="V15570" s="34"/>
      <c r="W15570" s="34"/>
      <c r="X15570" s="34"/>
      <c r="Y15570" s="34"/>
      <c r="Z15570" s="34"/>
    </row>
    <row r="15571" spans="18:26" x14ac:dyDescent="0.2">
      <c r="R15571" s="34"/>
      <c r="S15571" s="34"/>
      <c r="T15571" s="34"/>
      <c r="U15571" s="34"/>
      <c r="V15571" s="34"/>
      <c r="W15571" s="34"/>
      <c r="X15571" s="34"/>
      <c r="Y15571" s="34"/>
      <c r="Z15571" s="34"/>
    </row>
    <row r="15572" spans="18:26" x14ac:dyDescent="0.2">
      <c r="R15572" s="34"/>
      <c r="S15572" s="34"/>
      <c r="T15572" s="34"/>
      <c r="U15572" s="34"/>
      <c r="V15572" s="34"/>
      <c r="W15572" s="34"/>
      <c r="X15572" s="34"/>
      <c r="Y15572" s="34"/>
      <c r="Z15572" s="34"/>
    </row>
    <row r="15573" spans="18:26" x14ac:dyDescent="0.2">
      <c r="R15573" s="34"/>
      <c r="S15573" s="34"/>
      <c r="T15573" s="34"/>
      <c r="U15573" s="34"/>
      <c r="V15573" s="34"/>
      <c r="W15573" s="34"/>
      <c r="X15573" s="34"/>
      <c r="Y15573" s="34"/>
      <c r="Z15573" s="34"/>
    </row>
    <row r="15574" spans="18:26" x14ac:dyDescent="0.2">
      <c r="R15574" s="274"/>
      <c r="S15574" s="274"/>
      <c r="T15574" s="274"/>
      <c r="U15574" s="274"/>
      <c r="V15574" s="274"/>
      <c r="W15574" s="274"/>
      <c r="X15574" s="274"/>
      <c r="Y15574" s="274"/>
      <c r="Z15574" s="274"/>
    </row>
    <row r="15575" spans="18:26" x14ac:dyDescent="0.2">
      <c r="R15575" s="274"/>
      <c r="S15575" s="274"/>
      <c r="T15575" s="274"/>
      <c r="U15575" s="274"/>
      <c r="V15575" s="274"/>
      <c r="W15575" s="274"/>
      <c r="X15575" s="274"/>
      <c r="Y15575" s="274"/>
      <c r="Z15575" s="274"/>
    </row>
    <row r="15576" spans="18:26" x14ac:dyDescent="0.2">
      <c r="R15576" s="34"/>
      <c r="S15576" s="34"/>
      <c r="T15576" s="34"/>
      <c r="U15576" s="34"/>
      <c r="V15576" s="34"/>
      <c r="W15576" s="34"/>
      <c r="X15576" s="34"/>
      <c r="Y15576" s="34"/>
      <c r="Z15576" s="34"/>
    </row>
    <row r="15577" spans="18:26" x14ac:dyDescent="0.2">
      <c r="R15577" s="34"/>
      <c r="S15577" s="34"/>
      <c r="T15577" s="34"/>
      <c r="U15577" s="34"/>
      <c r="V15577" s="34"/>
      <c r="W15577" s="34"/>
      <c r="X15577" s="34"/>
      <c r="Y15577" s="34"/>
      <c r="Z15577" s="34"/>
    </row>
    <row r="15578" spans="18:26" x14ac:dyDescent="0.2">
      <c r="R15578" s="34"/>
      <c r="S15578" s="34"/>
      <c r="T15578" s="34"/>
      <c r="U15578" s="34"/>
      <c r="V15578" s="34"/>
      <c r="W15578" s="34"/>
      <c r="X15578" s="34"/>
      <c r="Y15578" s="34"/>
      <c r="Z15578" s="34"/>
    </row>
    <row r="15579" spans="18:26" x14ac:dyDescent="0.2">
      <c r="R15579" s="34"/>
      <c r="S15579" s="34"/>
      <c r="T15579" s="34"/>
      <c r="U15579" s="34"/>
      <c r="V15579" s="34"/>
      <c r="W15579" s="34"/>
      <c r="X15579" s="34"/>
      <c r="Y15579" s="34"/>
      <c r="Z15579" s="34"/>
    </row>
    <row r="15580" spans="18:26" x14ac:dyDescent="0.2">
      <c r="R15580" s="34"/>
      <c r="S15580" s="34"/>
      <c r="T15580" s="34"/>
      <c r="U15580" s="34"/>
      <c r="V15580" s="34"/>
      <c r="W15580" s="34"/>
      <c r="X15580" s="34"/>
      <c r="Y15580" s="34"/>
      <c r="Z15580" s="34"/>
    </row>
    <row r="15581" spans="18:26" x14ac:dyDescent="0.2">
      <c r="R15581" s="34"/>
      <c r="S15581" s="34"/>
      <c r="T15581" s="34"/>
      <c r="U15581" s="34"/>
      <c r="V15581" s="34"/>
      <c r="W15581" s="34"/>
      <c r="X15581" s="34"/>
      <c r="Y15581" s="34"/>
      <c r="Z15581" s="34"/>
    </row>
    <row r="15582" spans="18:26" x14ac:dyDescent="0.2">
      <c r="R15582" s="34"/>
      <c r="S15582" s="34"/>
      <c r="T15582" s="34"/>
      <c r="U15582" s="34"/>
      <c r="V15582" s="34"/>
      <c r="W15582" s="34"/>
      <c r="X15582" s="34"/>
      <c r="Y15582" s="34"/>
      <c r="Z15582" s="34"/>
    </row>
    <row r="15583" spans="18:26" x14ac:dyDescent="0.2">
      <c r="R15583" s="34"/>
      <c r="S15583" s="34"/>
      <c r="T15583" s="34"/>
      <c r="U15583" s="34"/>
      <c r="V15583" s="34"/>
      <c r="W15583" s="34"/>
      <c r="X15583" s="34"/>
      <c r="Y15583" s="34"/>
      <c r="Z15583" s="34"/>
    </row>
    <row r="15584" spans="18:26" x14ac:dyDescent="0.2">
      <c r="R15584" s="34"/>
      <c r="S15584" s="34"/>
      <c r="T15584" s="34"/>
      <c r="U15584" s="34"/>
      <c r="V15584" s="34"/>
      <c r="W15584" s="34"/>
      <c r="X15584" s="34"/>
      <c r="Y15584" s="34"/>
      <c r="Z15584" s="34"/>
    </row>
    <row r="15585" spans="18:26" x14ac:dyDescent="0.2">
      <c r="R15585" s="34"/>
      <c r="S15585" s="34"/>
      <c r="T15585" s="34"/>
      <c r="U15585" s="34"/>
      <c r="V15585" s="34"/>
      <c r="W15585" s="34"/>
      <c r="X15585" s="34"/>
      <c r="Y15585" s="34"/>
      <c r="Z15585" s="34"/>
    </row>
    <row r="15586" spans="18:26" x14ac:dyDescent="0.2">
      <c r="R15586" s="34"/>
      <c r="S15586" s="34"/>
      <c r="T15586" s="34"/>
      <c r="U15586" s="34"/>
      <c r="V15586" s="34"/>
      <c r="W15586" s="34"/>
      <c r="X15586" s="34"/>
      <c r="Y15586" s="34"/>
      <c r="Z15586" s="34"/>
    </row>
    <row r="15587" spans="18:26" x14ac:dyDescent="0.2">
      <c r="R15587" s="34"/>
      <c r="S15587" s="34"/>
      <c r="T15587" s="34"/>
      <c r="U15587" s="34"/>
      <c r="V15587" s="34"/>
      <c r="W15587" s="34"/>
      <c r="X15587" s="34"/>
      <c r="Y15587" s="34"/>
      <c r="Z15587" s="34"/>
    </row>
    <row r="15588" spans="18:26" x14ac:dyDescent="0.2">
      <c r="R15588" s="34"/>
      <c r="S15588" s="34"/>
      <c r="T15588" s="34"/>
      <c r="U15588" s="34"/>
      <c r="V15588" s="34"/>
      <c r="W15588" s="34"/>
      <c r="X15588" s="34"/>
      <c r="Y15588" s="34"/>
      <c r="Z15588" s="34"/>
    </row>
    <row r="15589" spans="18:26" x14ac:dyDescent="0.2">
      <c r="R15589" s="34"/>
      <c r="S15589" s="34"/>
      <c r="T15589" s="34"/>
      <c r="U15589" s="34"/>
      <c r="V15589" s="34"/>
      <c r="W15589" s="34"/>
      <c r="X15589" s="34"/>
      <c r="Y15589" s="34"/>
      <c r="Z15589" s="34"/>
    </row>
    <row r="15590" spans="18:26" x14ac:dyDescent="0.2">
      <c r="R15590" s="34"/>
      <c r="S15590" s="34"/>
      <c r="T15590" s="34"/>
      <c r="U15590" s="34"/>
      <c r="V15590" s="34"/>
      <c r="W15590" s="34"/>
      <c r="X15590" s="34"/>
      <c r="Y15590" s="34"/>
      <c r="Z15590" s="34"/>
    </row>
    <row r="15591" spans="18:26" x14ac:dyDescent="0.2">
      <c r="R15591" s="34"/>
      <c r="S15591" s="34"/>
      <c r="T15591" s="34"/>
      <c r="U15591" s="34"/>
      <c r="V15591" s="34"/>
      <c r="W15591" s="34"/>
      <c r="X15591" s="34"/>
      <c r="Y15591" s="34"/>
      <c r="Z15591" s="34"/>
    </row>
    <row r="15592" spans="18:26" x14ac:dyDescent="0.2">
      <c r="R15592" s="34"/>
      <c r="S15592" s="34"/>
      <c r="T15592" s="34"/>
      <c r="U15592" s="34"/>
      <c r="V15592" s="34"/>
      <c r="W15592" s="34"/>
      <c r="X15592" s="34"/>
      <c r="Y15592" s="34"/>
      <c r="Z15592" s="34"/>
    </row>
    <row r="15593" spans="18:26" x14ac:dyDescent="0.2">
      <c r="R15593" s="34"/>
      <c r="S15593" s="34"/>
      <c r="T15593" s="34"/>
      <c r="U15593" s="34"/>
      <c r="V15593" s="34"/>
      <c r="W15593" s="34"/>
      <c r="X15593" s="34"/>
      <c r="Y15593" s="34"/>
      <c r="Z15593" s="34"/>
    </row>
    <row r="15594" spans="18:26" x14ac:dyDescent="0.2">
      <c r="R15594" s="34"/>
      <c r="S15594" s="34"/>
      <c r="T15594" s="34"/>
      <c r="U15594" s="34"/>
      <c r="V15594" s="34"/>
      <c r="W15594" s="34"/>
      <c r="X15594" s="34"/>
      <c r="Y15594" s="34"/>
      <c r="Z15594" s="34"/>
    </row>
    <row r="15595" spans="18:26" x14ac:dyDescent="0.2">
      <c r="R15595" s="34"/>
      <c r="S15595" s="34"/>
      <c r="T15595" s="34"/>
      <c r="U15595" s="34"/>
      <c r="V15595" s="34"/>
      <c r="W15595" s="34"/>
      <c r="X15595" s="34"/>
      <c r="Y15595" s="34"/>
      <c r="Z15595" s="34"/>
    </row>
    <row r="15596" spans="18:26" x14ac:dyDescent="0.2">
      <c r="R15596" s="34"/>
      <c r="S15596" s="34"/>
      <c r="T15596" s="34"/>
      <c r="U15596" s="34"/>
      <c r="V15596" s="34"/>
      <c r="W15596" s="34"/>
      <c r="X15596" s="34"/>
      <c r="Y15596" s="34"/>
      <c r="Z15596" s="34"/>
    </row>
    <row r="15597" spans="18:26" x14ac:dyDescent="0.2">
      <c r="R15597" s="34"/>
      <c r="S15597" s="34"/>
      <c r="T15597" s="34"/>
      <c r="U15597" s="34"/>
      <c r="V15597" s="34"/>
      <c r="W15597" s="34"/>
      <c r="X15597" s="34"/>
      <c r="Y15597" s="34"/>
      <c r="Z15597" s="34"/>
    </row>
    <row r="15598" spans="18:26" x14ac:dyDescent="0.2">
      <c r="R15598" s="34"/>
      <c r="S15598" s="34"/>
      <c r="T15598" s="34"/>
      <c r="U15598" s="34"/>
      <c r="V15598" s="34"/>
      <c r="W15598" s="34"/>
      <c r="X15598" s="34"/>
      <c r="Y15598" s="34"/>
      <c r="Z15598" s="34"/>
    </row>
    <row r="15599" spans="18:26" x14ac:dyDescent="0.2">
      <c r="R15599" s="34"/>
      <c r="S15599" s="34"/>
      <c r="T15599" s="34"/>
      <c r="U15599" s="34"/>
      <c r="V15599" s="34"/>
      <c r="W15599" s="34"/>
      <c r="X15599" s="34"/>
      <c r="Y15599" s="34"/>
      <c r="Z15599" s="34"/>
    </row>
    <row r="15600" spans="18:26" x14ac:dyDescent="0.2">
      <c r="R15600" s="34"/>
      <c r="S15600" s="34"/>
      <c r="T15600" s="34"/>
      <c r="U15600" s="34"/>
      <c r="V15600" s="34"/>
      <c r="W15600" s="34"/>
      <c r="X15600" s="34"/>
      <c r="Y15600" s="34"/>
      <c r="Z15600" s="34"/>
    </row>
    <row r="15601" spans="18:26" x14ac:dyDescent="0.2">
      <c r="R15601" s="34"/>
      <c r="S15601" s="34"/>
      <c r="T15601" s="34"/>
      <c r="U15601" s="34"/>
      <c r="V15601" s="34"/>
      <c r="W15601" s="34"/>
      <c r="X15601" s="34"/>
      <c r="Y15601" s="34"/>
      <c r="Z15601" s="34"/>
    </row>
    <row r="15602" spans="18:26" x14ac:dyDescent="0.2">
      <c r="R15602" s="34"/>
      <c r="S15602" s="34"/>
      <c r="T15602" s="34"/>
      <c r="U15602" s="34"/>
      <c r="V15602" s="34"/>
      <c r="W15602" s="34"/>
      <c r="X15602" s="34"/>
      <c r="Y15602" s="34"/>
      <c r="Z15602" s="34"/>
    </row>
    <row r="15603" spans="18:26" x14ac:dyDescent="0.2">
      <c r="R15603" s="34"/>
      <c r="S15603" s="34"/>
      <c r="T15603" s="34"/>
      <c r="U15603" s="34"/>
      <c r="V15603" s="34"/>
      <c r="W15603" s="34"/>
      <c r="X15603" s="34"/>
      <c r="Y15603" s="34"/>
      <c r="Z15603" s="34"/>
    </row>
    <row r="15604" spans="18:26" x14ac:dyDescent="0.2">
      <c r="R15604" s="34"/>
      <c r="S15604" s="34"/>
      <c r="T15604" s="34"/>
      <c r="U15604" s="34"/>
      <c r="V15604" s="34"/>
      <c r="W15604" s="34"/>
      <c r="X15604" s="34"/>
      <c r="Y15604" s="34"/>
      <c r="Z15604" s="34"/>
    </row>
    <row r="15605" spans="18:26" x14ac:dyDescent="0.2">
      <c r="R15605" s="34"/>
      <c r="S15605" s="34"/>
      <c r="T15605" s="34"/>
      <c r="U15605" s="34"/>
      <c r="V15605" s="34"/>
      <c r="W15605" s="34"/>
      <c r="X15605" s="34"/>
      <c r="Y15605" s="34"/>
      <c r="Z15605" s="34"/>
    </row>
    <row r="15606" spans="18:26" x14ac:dyDescent="0.2">
      <c r="R15606" s="34"/>
      <c r="S15606" s="34"/>
      <c r="T15606" s="34"/>
      <c r="U15606" s="34"/>
      <c r="V15606" s="34"/>
      <c r="W15606" s="34"/>
      <c r="X15606" s="34"/>
      <c r="Y15606" s="34"/>
      <c r="Z15606" s="34"/>
    </row>
    <row r="15607" spans="18:26" x14ac:dyDescent="0.2">
      <c r="R15607" s="34"/>
      <c r="S15607" s="34"/>
      <c r="T15607" s="34"/>
      <c r="U15607" s="34"/>
      <c r="V15607" s="34"/>
      <c r="W15607" s="34"/>
      <c r="X15607" s="34"/>
      <c r="Y15607" s="34"/>
      <c r="Z15607" s="34"/>
    </row>
    <row r="15608" spans="18:26" x14ac:dyDescent="0.2">
      <c r="R15608" s="34"/>
      <c r="S15608" s="34"/>
      <c r="T15608" s="34"/>
      <c r="U15608" s="34"/>
      <c r="V15608" s="34"/>
      <c r="W15608" s="34"/>
      <c r="X15608" s="34"/>
      <c r="Y15608" s="34"/>
      <c r="Z15608" s="34"/>
    </row>
    <row r="15609" spans="18:26" x14ac:dyDescent="0.2">
      <c r="R15609" s="34"/>
      <c r="S15609" s="34"/>
      <c r="T15609" s="34"/>
      <c r="U15609" s="34"/>
      <c r="V15609" s="34"/>
      <c r="W15609" s="34"/>
      <c r="X15609" s="34"/>
      <c r="Y15609" s="34"/>
      <c r="Z15609" s="34"/>
    </row>
    <row r="15610" spans="18:26" x14ac:dyDescent="0.2">
      <c r="R15610" s="34"/>
      <c r="S15610" s="34"/>
      <c r="T15610" s="34"/>
      <c r="U15610" s="34"/>
      <c r="V15610" s="34"/>
      <c r="W15610" s="34"/>
      <c r="X15610" s="34"/>
      <c r="Y15610" s="34"/>
      <c r="Z15610" s="34"/>
    </row>
    <row r="15611" spans="18:26" x14ac:dyDescent="0.2">
      <c r="R15611" s="34"/>
      <c r="S15611" s="34"/>
      <c r="T15611" s="34"/>
      <c r="U15611" s="34"/>
      <c r="V15611" s="34"/>
      <c r="W15611" s="34"/>
      <c r="X15611" s="34"/>
      <c r="Y15611" s="34"/>
      <c r="Z15611" s="34"/>
    </row>
    <row r="15612" spans="18:26" x14ac:dyDescent="0.2">
      <c r="R15612" s="34"/>
      <c r="S15612" s="34"/>
      <c r="T15612" s="34"/>
      <c r="U15612" s="34"/>
      <c r="V15612" s="34"/>
      <c r="W15612" s="34"/>
      <c r="X15612" s="34"/>
      <c r="Y15612" s="34"/>
      <c r="Z15612" s="34"/>
    </row>
    <row r="15613" spans="18:26" x14ac:dyDescent="0.2">
      <c r="R15613" s="34"/>
      <c r="S15613" s="34"/>
      <c r="T15613" s="34"/>
      <c r="U15613" s="34"/>
      <c r="V15613" s="34"/>
      <c r="W15613" s="34"/>
      <c r="X15613" s="34"/>
      <c r="Y15613" s="34"/>
      <c r="Z15613" s="34"/>
    </row>
    <row r="15614" spans="18:26" x14ac:dyDescent="0.2">
      <c r="R15614" s="34"/>
      <c r="S15614" s="34"/>
      <c r="T15614" s="34"/>
      <c r="U15614" s="34"/>
      <c r="V15614" s="34"/>
      <c r="W15614" s="34"/>
      <c r="X15614" s="34"/>
      <c r="Y15614" s="34"/>
      <c r="Z15614" s="34"/>
    </row>
    <row r="15615" spans="18:26" x14ac:dyDescent="0.2">
      <c r="R15615" s="34"/>
      <c r="S15615" s="34"/>
      <c r="T15615" s="34"/>
      <c r="U15615" s="34"/>
      <c r="V15615" s="34"/>
      <c r="W15615" s="34"/>
      <c r="X15615" s="34"/>
      <c r="Y15615" s="34"/>
      <c r="Z15615" s="34"/>
    </row>
    <row r="15616" spans="18:26" x14ac:dyDescent="0.2">
      <c r="R15616" s="34"/>
      <c r="S15616" s="34"/>
      <c r="T15616" s="34"/>
      <c r="U15616" s="34"/>
      <c r="V15616" s="34"/>
      <c r="W15616" s="34"/>
      <c r="X15616" s="34"/>
      <c r="Y15616" s="34"/>
      <c r="Z15616" s="34"/>
    </row>
    <row r="15617" spans="18:26" x14ac:dyDescent="0.2">
      <c r="R15617" s="34"/>
      <c r="S15617" s="34"/>
      <c r="T15617" s="34"/>
      <c r="U15617" s="34"/>
      <c r="V15617" s="34"/>
      <c r="W15617" s="34"/>
      <c r="X15617" s="34"/>
      <c r="Y15617" s="34"/>
      <c r="Z15617" s="34"/>
    </row>
    <row r="15618" spans="18:26" x14ac:dyDescent="0.2">
      <c r="R15618" s="34"/>
      <c r="S15618" s="34"/>
      <c r="T15618" s="34"/>
      <c r="U15618" s="34"/>
      <c r="V15618" s="34"/>
      <c r="W15618" s="34"/>
      <c r="X15618" s="34"/>
      <c r="Y15618" s="34"/>
      <c r="Z15618" s="34"/>
    </row>
    <row r="15619" spans="18:26" x14ac:dyDescent="0.2">
      <c r="R15619" s="34"/>
      <c r="S15619" s="34"/>
      <c r="T15619" s="34"/>
      <c r="U15619" s="34"/>
      <c r="V15619" s="34"/>
      <c r="W15619" s="34"/>
      <c r="X15619" s="34"/>
      <c r="Y15619" s="34"/>
      <c r="Z15619" s="34"/>
    </row>
    <row r="15620" spans="18:26" x14ac:dyDescent="0.2">
      <c r="R15620" s="34"/>
      <c r="S15620" s="34"/>
      <c r="T15620" s="34"/>
      <c r="U15620" s="34"/>
      <c r="V15620" s="34"/>
      <c r="W15620" s="34"/>
      <c r="X15620" s="34"/>
      <c r="Y15620" s="34"/>
      <c r="Z15620" s="34"/>
    </row>
    <row r="15621" spans="18:26" x14ac:dyDescent="0.2">
      <c r="R15621" s="34"/>
      <c r="S15621" s="34"/>
      <c r="T15621" s="34"/>
      <c r="U15621" s="34"/>
      <c r="V15621" s="34"/>
      <c r="W15621" s="34"/>
      <c r="X15621" s="34"/>
      <c r="Y15621" s="34"/>
      <c r="Z15621" s="34"/>
    </row>
    <row r="15622" spans="18:26" x14ac:dyDescent="0.2">
      <c r="R15622" s="34"/>
      <c r="S15622" s="34"/>
      <c r="T15622" s="34"/>
      <c r="U15622" s="34"/>
      <c r="V15622" s="34"/>
      <c r="W15622" s="34"/>
      <c r="X15622" s="34"/>
      <c r="Y15622" s="34"/>
      <c r="Z15622" s="34"/>
    </row>
    <row r="15623" spans="18:26" x14ac:dyDescent="0.2">
      <c r="R15623" s="34"/>
      <c r="S15623" s="34"/>
      <c r="T15623" s="34"/>
      <c r="U15623" s="34"/>
      <c r="V15623" s="34"/>
      <c r="W15623" s="34"/>
      <c r="X15623" s="34"/>
      <c r="Y15623" s="34"/>
      <c r="Z15623" s="34"/>
    </row>
    <row r="15624" spans="18:26" x14ac:dyDescent="0.2">
      <c r="R15624" s="34"/>
      <c r="S15624" s="34"/>
      <c r="T15624" s="34"/>
      <c r="U15624" s="34"/>
      <c r="V15624" s="34"/>
      <c r="W15624" s="34"/>
      <c r="X15624" s="34"/>
      <c r="Y15624" s="34"/>
      <c r="Z15624" s="34"/>
    </row>
    <row r="15625" spans="18:26" x14ac:dyDescent="0.2">
      <c r="R15625" s="34"/>
      <c r="S15625" s="34"/>
      <c r="T15625" s="34"/>
      <c r="U15625" s="34"/>
      <c r="V15625" s="34"/>
      <c r="W15625" s="34"/>
      <c r="X15625" s="34"/>
      <c r="Y15625" s="34"/>
      <c r="Z15625" s="34"/>
    </row>
    <row r="15626" spans="18:26" x14ac:dyDescent="0.2">
      <c r="R15626" s="34"/>
      <c r="S15626" s="34"/>
      <c r="T15626" s="34"/>
      <c r="U15626" s="34"/>
      <c r="V15626" s="34"/>
      <c r="W15626" s="34"/>
      <c r="X15626" s="34"/>
      <c r="Y15626" s="34"/>
      <c r="Z15626" s="34"/>
    </row>
    <row r="15627" spans="18:26" x14ac:dyDescent="0.2">
      <c r="R15627" s="34"/>
      <c r="S15627" s="34"/>
      <c r="T15627" s="34"/>
      <c r="U15627" s="34"/>
      <c r="V15627" s="34"/>
      <c r="W15627" s="34"/>
      <c r="X15627" s="34"/>
      <c r="Y15627" s="34"/>
      <c r="Z15627" s="34"/>
    </row>
    <row r="15628" spans="18:26" x14ac:dyDescent="0.2">
      <c r="R15628" s="34"/>
      <c r="S15628" s="34"/>
      <c r="T15628" s="34"/>
      <c r="U15628" s="34"/>
      <c r="V15628" s="34"/>
      <c r="W15628" s="34"/>
      <c r="X15628" s="34"/>
      <c r="Y15628" s="34"/>
      <c r="Z15628" s="34"/>
    </row>
    <row r="15629" spans="18:26" x14ac:dyDescent="0.2">
      <c r="R15629" s="34"/>
      <c r="S15629" s="34"/>
      <c r="T15629" s="34"/>
      <c r="U15629" s="34"/>
      <c r="V15629" s="34"/>
      <c r="W15629" s="34"/>
      <c r="X15629" s="34"/>
      <c r="Y15629" s="34"/>
      <c r="Z15629" s="34"/>
    </row>
    <row r="15630" spans="18:26" x14ac:dyDescent="0.2">
      <c r="R15630" s="34"/>
      <c r="S15630" s="34"/>
      <c r="T15630" s="34"/>
      <c r="U15630" s="34"/>
      <c r="V15630" s="34"/>
      <c r="W15630" s="34"/>
      <c r="X15630" s="34"/>
      <c r="Y15630" s="34"/>
      <c r="Z15630" s="34"/>
    </row>
    <row r="15631" spans="18:26" x14ac:dyDescent="0.2">
      <c r="R15631" s="34"/>
      <c r="S15631" s="34"/>
      <c r="T15631" s="34"/>
      <c r="U15631" s="34"/>
      <c r="V15631" s="34"/>
      <c r="W15631" s="34"/>
      <c r="X15631" s="34"/>
      <c r="Y15631" s="34"/>
      <c r="Z15631" s="34"/>
    </row>
    <row r="15632" spans="18:26" x14ac:dyDescent="0.2">
      <c r="R15632" s="34"/>
      <c r="S15632" s="34"/>
      <c r="T15632" s="34"/>
      <c r="U15632" s="34"/>
      <c r="V15632" s="34"/>
      <c r="W15632" s="34"/>
      <c r="X15632" s="34"/>
      <c r="Y15632" s="34"/>
      <c r="Z15632" s="34"/>
    </row>
    <row r="15633" spans="18:26" x14ac:dyDescent="0.2">
      <c r="R15633" s="34"/>
      <c r="S15633" s="34"/>
      <c r="T15633" s="34"/>
      <c r="U15633" s="34"/>
      <c r="V15633" s="34"/>
      <c r="W15633" s="34"/>
      <c r="X15633" s="34"/>
      <c r="Y15633" s="34"/>
      <c r="Z15633" s="34"/>
    </row>
    <row r="15634" spans="18:26" x14ac:dyDescent="0.2">
      <c r="R15634" s="34"/>
      <c r="S15634" s="34"/>
      <c r="T15634" s="34"/>
      <c r="U15634" s="34"/>
      <c r="V15634" s="34"/>
      <c r="W15634" s="34"/>
      <c r="X15634" s="34"/>
      <c r="Y15634" s="34"/>
      <c r="Z15634" s="34"/>
    </row>
    <row r="15635" spans="18:26" x14ac:dyDescent="0.2">
      <c r="R15635" s="34"/>
      <c r="S15635" s="34"/>
      <c r="T15635" s="34"/>
      <c r="U15635" s="34"/>
      <c r="V15635" s="34"/>
      <c r="W15635" s="34"/>
      <c r="X15635" s="34"/>
      <c r="Y15635" s="34"/>
      <c r="Z15635" s="34"/>
    </row>
    <row r="15636" spans="18:26" x14ac:dyDescent="0.2">
      <c r="R15636" s="34"/>
      <c r="S15636" s="34"/>
      <c r="T15636" s="34"/>
      <c r="U15636" s="34"/>
      <c r="V15636" s="34"/>
      <c r="W15636" s="34"/>
      <c r="X15636" s="34"/>
      <c r="Y15636" s="34"/>
      <c r="Z15636" s="34"/>
    </row>
    <row r="15637" spans="18:26" x14ac:dyDescent="0.2">
      <c r="R15637" s="34"/>
      <c r="S15637" s="34"/>
      <c r="T15637" s="34"/>
      <c r="U15637" s="34"/>
      <c r="V15637" s="34"/>
      <c r="W15637" s="34"/>
      <c r="X15637" s="34"/>
      <c r="Y15637" s="34"/>
      <c r="Z15637" s="34"/>
    </row>
    <row r="15638" spans="18:26" x14ac:dyDescent="0.2">
      <c r="R15638" s="34"/>
      <c r="S15638" s="34"/>
      <c r="T15638" s="34"/>
      <c r="U15638" s="34"/>
      <c r="V15638" s="34"/>
      <c r="W15638" s="34"/>
      <c r="X15638" s="34"/>
      <c r="Y15638" s="34"/>
      <c r="Z15638" s="34"/>
    </row>
    <row r="15639" spans="18:26" x14ac:dyDescent="0.2">
      <c r="R15639" s="34"/>
      <c r="S15639" s="34"/>
      <c r="T15639" s="34"/>
      <c r="U15639" s="34"/>
      <c r="V15639" s="34"/>
      <c r="W15639" s="34"/>
      <c r="X15639" s="34"/>
      <c r="Y15639" s="34"/>
      <c r="Z15639" s="34"/>
    </row>
    <row r="15640" spans="18:26" x14ac:dyDescent="0.2">
      <c r="R15640" s="34"/>
      <c r="S15640" s="34"/>
      <c r="T15640" s="34"/>
      <c r="U15640" s="34"/>
      <c r="V15640" s="34"/>
      <c r="W15640" s="34"/>
      <c r="X15640" s="34"/>
      <c r="Y15640" s="34"/>
      <c r="Z15640" s="34"/>
    </row>
    <row r="15641" spans="18:26" x14ac:dyDescent="0.2">
      <c r="R15641" s="34"/>
      <c r="S15641" s="34"/>
      <c r="T15641" s="34"/>
      <c r="U15641" s="34"/>
      <c r="V15641" s="34"/>
      <c r="W15641" s="34"/>
      <c r="X15641" s="34"/>
      <c r="Y15641" s="34"/>
      <c r="Z15641" s="34"/>
    </row>
    <row r="15642" spans="18:26" x14ac:dyDescent="0.2">
      <c r="R15642" s="34"/>
      <c r="S15642" s="34"/>
      <c r="T15642" s="34"/>
      <c r="U15642" s="34"/>
      <c r="V15642" s="34"/>
      <c r="W15642" s="34"/>
      <c r="X15642" s="34"/>
      <c r="Y15642" s="34"/>
      <c r="Z15642" s="34"/>
    </row>
    <row r="15643" spans="18:26" x14ac:dyDescent="0.2">
      <c r="R15643" s="34"/>
      <c r="S15643" s="34"/>
      <c r="T15643" s="34"/>
      <c r="U15643" s="34"/>
      <c r="V15643" s="34"/>
      <c r="W15643" s="34"/>
      <c r="X15643" s="34"/>
      <c r="Y15643" s="34"/>
      <c r="Z15643" s="34"/>
    </row>
    <row r="15644" spans="18:26" x14ac:dyDescent="0.2">
      <c r="R15644" s="34"/>
      <c r="S15644" s="34"/>
      <c r="T15644" s="34"/>
      <c r="U15644" s="34"/>
      <c r="V15644" s="34"/>
      <c r="W15644" s="34"/>
      <c r="X15644" s="34"/>
      <c r="Y15644" s="34"/>
      <c r="Z15644" s="34"/>
    </row>
    <row r="15645" spans="18:26" x14ac:dyDescent="0.2">
      <c r="R15645" s="34"/>
      <c r="S15645" s="34"/>
      <c r="T15645" s="34"/>
      <c r="U15645" s="34"/>
      <c r="V15645" s="34"/>
      <c r="W15645" s="34"/>
      <c r="X15645" s="34"/>
      <c r="Y15645" s="34"/>
      <c r="Z15645" s="34"/>
    </row>
    <row r="15646" spans="18:26" x14ac:dyDescent="0.2">
      <c r="R15646" s="34"/>
      <c r="S15646" s="34"/>
      <c r="T15646" s="34"/>
      <c r="U15646" s="34"/>
      <c r="V15646" s="34"/>
      <c r="W15646" s="34"/>
      <c r="X15646" s="34"/>
      <c r="Y15646" s="34"/>
      <c r="Z15646" s="34"/>
    </row>
    <row r="15647" spans="18:26" x14ac:dyDescent="0.2">
      <c r="R15647" s="34"/>
      <c r="S15647" s="34"/>
      <c r="T15647" s="34"/>
      <c r="U15647" s="34"/>
      <c r="V15647" s="34"/>
      <c r="W15647" s="34"/>
      <c r="X15647" s="34"/>
      <c r="Y15647" s="34"/>
      <c r="Z15647" s="34"/>
    </row>
    <row r="15648" spans="18:26" x14ac:dyDescent="0.2">
      <c r="R15648" s="34"/>
      <c r="S15648" s="34"/>
      <c r="T15648" s="34"/>
      <c r="U15648" s="34"/>
      <c r="V15648" s="34"/>
      <c r="W15648" s="34"/>
      <c r="X15648" s="34"/>
      <c r="Y15648" s="34"/>
      <c r="Z15648" s="34"/>
    </row>
    <row r="15649" spans="18:26" x14ac:dyDescent="0.2">
      <c r="R15649" s="34"/>
      <c r="S15649" s="34"/>
      <c r="T15649" s="34"/>
      <c r="U15649" s="34"/>
      <c r="V15649" s="34"/>
      <c r="W15649" s="34"/>
      <c r="X15649" s="34"/>
      <c r="Y15649" s="34"/>
      <c r="Z15649" s="34"/>
    </row>
    <row r="15650" spans="18:26" x14ac:dyDescent="0.2">
      <c r="R15650" s="34"/>
      <c r="S15650" s="34"/>
      <c r="T15650" s="34"/>
      <c r="U15650" s="34"/>
      <c r="V15650" s="34"/>
      <c r="W15650" s="34"/>
      <c r="X15650" s="34"/>
      <c r="Y15650" s="34"/>
      <c r="Z15650" s="34"/>
    </row>
    <row r="15651" spans="18:26" x14ac:dyDescent="0.2">
      <c r="R15651" s="34"/>
      <c r="S15651" s="34"/>
      <c r="T15651" s="34"/>
      <c r="U15651" s="34"/>
      <c r="V15651" s="34"/>
      <c r="W15651" s="34"/>
      <c r="X15651" s="34"/>
      <c r="Y15651" s="34"/>
      <c r="Z15651" s="34"/>
    </row>
    <row r="15652" spans="18:26" x14ac:dyDescent="0.2">
      <c r="R15652" s="34"/>
      <c r="S15652" s="34"/>
      <c r="T15652" s="34"/>
      <c r="U15652" s="34"/>
      <c r="V15652" s="34"/>
      <c r="W15652" s="34"/>
      <c r="X15652" s="34"/>
      <c r="Y15652" s="34"/>
      <c r="Z15652" s="34"/>
    </row>
    <row r="15653" spans="18:26" x14ac:dyDescent="0.2">
      <c r="R15653" s="34"/>
      <c r="S15653" s="34"/>
      <c r="T15653" s="34"/>
      <c r="U15653" s="34"/>
      <c r="V15653" s="34"/>
      <c r="W15653" s="34"/>
      <c r="X15653" s="34"/>
      <c r="Y15653" s="34"/>
      <c r="Z15653" s="34"/>
    </row>
    <row r="15654" spans="18:26" x14ac:dyDescent="0.2">
      <c r="R15654" s="34"/>
      <c r="S15654" s="34"/>
      <c r="T15654" s="34"/>
      <c r="U15654" s="34"/>
      <c r="V15654" s="34"/>
      <c r="W15654" s="34"/>
      <c r="X15654" s="34"/>
      <c r="Y15654" s="34"/>
      <c r="Z15654" s="34"/>
    </row>
    <row r="15655" spans="18:26" x14ac:dyDescent="0.2">
      <c r="R15655" s="34"/>
      <c r="S15655" s="34"/>
      <c r="T15655" s="34"/>
      <c r="U15655" s="34"/>
      <c r="V15655" s="34"/>
      <c r="W15655" s="34"/>
      <c r="X15655" s="34"/>
      <c r="Y15655" s="34"/>
      <c r="Z15655" s="34"/>
    </row>
    <row r="15656" spans="18:26" x14ac:dyDescent="0.2">
      <c r="R15656" s="34"/>
      <c r="S15656" s="34"/>
      <c r="T15656" s="34"/>
      <c r="U15656" s="34"/>
      <c r="V15656" s="34"/>
      <c r="W15656" s="34"/>
      <c r="X15656" s="34"/>
      <c r="Y15656" s="34"/>
      <c r="Z15656" s="34"/>
    </row>
    <row r="15657" spans="18:26" x14ac:dyDescent="0.2">
      <c r="R15657" s="34"/>
      <c r="S15657" s="34"/>
      <c r="T15657" s="34"/>
      <c r="U15657" s="34"/>
      <c r="V15657" s="34"/>
      <c r="W15657" s="34"/>
      <c r="X15657" s="34"/>
      <c r="Y15657" s="34"/>
      <c r="Z15657" s="34"/>
    </row>
    <row r="15658" spans="18:26" x14ac:dyDescent="0.2">
      <c r="R15658" s="34"/>
      <c r="S15658" s="34"/>
      <c r="T15658" s="34"/>
      <c r="U15658" s="34"/>
      <c r="V15658" s="34"/>
      <c r="W15658" s="34"/>
      <c r="X15658" s="34"/>
      <c r="Y15658" s="34"/>
      <c r="Z15658" s="34"/>
    </row>
    <row r="15659" spans="18:26" x14ac:dyDescent="0.2">
      <c r="R15659" s="34"/>
      <c r="S15659" s="34"/>
      <c r="T15659" s="34"/>
      <c r="U15659" s="34"/>
      <c r="V15659" s="34"/>
      <c r="W15659" s="34"/>
      <c r="X15659" s="34"/>
      <c r="Y15659" s="34"/>
      <c r="Z15659" s="34"/>
    </row>
    <row r="15660" spans="18:26" x14ac:dyDescent="0.2">
      <c r="R15660" s="34"/>
      <c r="S15660" s="34"/>
      <c r="T15660" s="34"/>
      <c r="U15660" s="34"/>
      <c r="V15660" s="34"/>
      <c r="W15660" s="34"/>
      <c r="X15660" s="34"/>
      <c r="Y15660" s="34"/>
      <c r="Z15660" s="34"/>
    </row>
    <row r="15661" spans="18:26" x14ac:dyDescent="0.2">
      <c r="R15661" s="34"/>
      <c r="S15661" s="34"/>
      <c r="T15661" s="34"/>
      <c r="U15661" s="34"/>
      <c r="V15661" s="34"/>
      <c r="W15661" s="34"/>
      <c r="X15661" s="34"/>
      <c r="Y15661" s="34"/>
      <c r="Z15661" s="34"/>
    </row>
    <row r="15662" spans="18:26" x14ac:dyDescent="0.2">
      <c r="R15662" s="34"/>
      <c r="S15662" s="34"/>
      <c r="T15662" s="34"/>
      <c r="U15662" s="34"/>
      <c r="V15662" s="34"/>
      <c r="W15662" s="34"/>
      <c r="X15662" s="34"/>
      <c r="Y15662" s="34"/>
      <c r="Z15662" s="34"/>
    </row>
    <row r="15663" spans="18:26" x14ac:dyDescent="0.2">
      <c r="R15663" s="34"/>
      <c r="S15663" s="34"/>
      <c r="T15663" s="34"/>
      <c r="U15663" s="34"/>
      <c r="V15663" s="34"/>
      <c r="W15663" s="34"/>
      <c r="X15663" s="34"/>
      <c r="Y15663" s="34"/>
      <c r="Z15663" s="34"/>
    </row>
    <row r="15664" spans="18:26" x14ac:dyDescent="0.2">
      <c r="R15664" s="34"/>
      <c r="S15664" s="34"/>
      <c r="T15664" s="34"/>
      <c r="U15664" s="34"/>
      <c r="V15664" s="34"/>
      <c r="W15664" s="34"/>
      <c r="X15664" s="34"/>
      <c r="Y15664" s="34"/>
      <c r="Z15664" s="34"/>
    </row>
    <row r="15665" spans="18:26" x14ac:dyDescent="0.2">
      <c r="R15665" s="34"/>
      <c r="S15665" s="34"/>
      <c r="T15665" s="34"/>
      <c r="U15665" s="34"/>
      <c r="V15665" s="34"/>
      <c r="W15665" s="34"/>
      <c r="X15665" s="34"/>
      <c r="Y15665" s="34"/>
      <c r="Z15665" s="34"/>
    </row>
    <row r="15666" spans="18:26" x14ac:dyDescent="0.2">
      <c r="R15666" s="34"/>
      <c r="S15666" s="34"/>
      <c r="T15666" s="34"/>
      <c r="U15666" s="34"/>
      <c r="V15666" s="34"/>
      <c r="W15666" s="34"/>
      <c r="X15666" s="34"/>
      <c r="Y15666" s="34"/>
      <c r="Z15666" s="34"/>
    </row>
    <row r="15667" spans="18:26" x14ac:dyDescent="0.2">
      <c r="R15667" s="34"/>
      <c r="S15667" s="34"/>
      <c r="T15667" s="34"/>
      <c r="U15667" s="34"/>
      <c r="V15667" s="34"/>
      <c r="W15667" s="34"/>
      <c r="X15667" s="34"/>
      <c r="Y15667" s="34"/>
      <c r="Z15667" s="34"/>
    </row>
    <row r="15668" spans="18:26" x14ac:dyDescent="0.2">
      <c r="R15668" s="34"/>
      <c r="S15668" s="34"/>
      <c r="T15668" s="34"/>
      <c r="U15668" s="34"/>
      <c r="V15668" s="34"/>
      <c r="W15668" s="34"/>
      <c r="X15668" s="34"/>
      <c r="Y15668" s="34"/>
      <c r="Z15668" s="34"/>
    </row>
    <row r="15669" spans="18:26" x14ac:dyDescent="0.2">
      <c r="R15669" s="34"/>
      <c r="S15669" s="34"/>
      <c r="T15669" s="34"/>
      <c r="U15669" s="34"/>
      <c r="V15669" s="34"/>
      <c r="W15669" s="34"/>
      <c r="X15669" s="34"/>
      <c r="Y15669" s="34"/>
      <c r="Z15669" s="34"/>
    </row>
    <row r="15670" spans="18:26" x14ac:dyDescent="0.2">
      <c r="R15670" s="34"/>
      <c r="S15670" s="34"/>
      <c r="T15670" s="34"/>
      <c r="U15670" s="34"/>
      <c r="V15670" s="34"/>
      <c r="W15670" s="34"/>
      <c r="X15670" s="34"/>
      <c r="Y15670" s="34"/>
      <c r="Z15670" s="34"/>
    </row>
    <row r="15671" spans="18:26" x14ac:dyDescent="0.2">
      <c r="R15671" s="34"/>
      <c r="S15671" s="34"/>
      <c r="T15671" s="34"/>
      <c r="U15671" s="34"/>
      <c r="V15671" s="34"/>
      <c r="W15671" s="34"/>
      <c r="X15671" s="34"/>
      <c r="Y15671" s="34"/>
      <c r="Z15671" s="34"/>
    </row>
    <row r="15672" spans="18:26" x14ac:dyDescent="0.2">
      <c r="R15672" s="34"/>
      <c r="S15672" s="34"/>
      <c r="T15672" s="34"/>
      <c r="U15672" s="34"/>
      <c r="V15672" s="34"/>
      <c r="W15672" s="34"/>
      <c r="X15672" s="34"/>
      <c r="Y15672" s="34"/>
      <c r="Z15672" s="34"/>
    </row>
    <row r="15673" spans="18:26" x14ac:dyDescent="0.2">
      <c r="R15673" s="34"/>
      <c r="S15673" s="34"/>
      <c r="T15673" s="34"/>
      <c r="U15673" s="34"/>
      <c r="V15673" s="34"/>
      <c r="W15673" s="34"/>
      <c r="X15673" s="34"/>
      <c r="Y15673" s="34"/>
      <c r="Z15673" s="34"/>
    </row>
    <row r="15674" spans="18:26" x14ac:dyDescent="0.2">
      <c r="R15674" s="34"/>
      <c r="S15674" s="34"/>
      <c r="T15674" s="34"/>
      <c r="U15674" s="34"/>
      <c r="V15674" s="34"/>
      <c r="W15674" s="34"/>
      <c r="X15674" s="34"/>
      <c r="Y15674" s="34"/>
      <c r="Z15674" s="34"/>
    </row>
    <row r="15675" spans="18:26" x14ac:dyDescent="0.2">
      <c r="R15675" s="34"/>
      <c r="S15675" s="34"/>
      <c r="T15675" s="34"/>
      <c r="U15675" s="34"/>
      <c r="V15675" s="34"/>
      <c r="W15675" s="34"/>
      <c r="X15675" s="34"/>
      <c r="Y15675" s="34"/>
      <c r="Z15675" s="34"/>
    </row>
    <row r="15676" spans="18:26" x14ac:dyDescent="0.2">
      <c r="R15676" s="34"/>
      <c r="S15676" s="34"/>
      <c r="T15676" s="34"/>
      <c r="U15676" s="34"/>
      <c r="V15676" s="34"/>
      <c r="W15676" s="34"/>
      <c r="X15676" s="34"/>
      <c r="Y15676" s="34"/>
      <c r="Z15676" s="34"/>
    </row>
    <row r="15677" spans="18:26" x14ac:dyDescent="0.2">
      <c r="R15677" s="34"/>
      <c r="S15677" s="34"/>
      <c r="T15677" s="34"/>
      <c r="U15677" s="34"/>
      <c r="V15677" s="34"/>
      <c r="W15677" s="34"/>
      <c r="X15677" s="34"/>
      <c r="Y15677" s="34"/>
      <c r="Z15677" s="34"/>
    </row>
    <row r="15678" spans="18:26" x14ac:dyDescent="0.2">
      <c r="R15678" s="34"/>
      <c r="S15678" s="34"/>
      <c r="T15678" s="34"/>
      <c r="U15678" s="34"/>
      <c r="V15678" s="34"/>
      <c r="W15678" s="34"/>
      <c r="X15678" s="34"/>
      <c r="Y15678" s="34"/>
      <c r="Z15678" s="34"/>
    </row>
    <row r="15679" spans="18:26" x14ac:dyDescent="0.2">
      <c r="R15679" s="274"/>
      <c r="S15679" s="274"/>
      <c r="T15679" s="274"/>
      <c r="U15679" s="274"/>
      <c r="V15679" s="274"/>
      <c r="W15679" s="274"/>
      <c r="X15679" s="274"/>
      <c r="Y15679" s="274"/>
      <c r="Z15679" s="274"/>
    </row>
    <row r="15680" spans="18:26" x14ac:dyDescent="0.2">
      <c r="R15680" s="274"/>
      <c r="S15680" s="274"/>
      <c r="T15680" s="274"/>
      <c r="U15680" s="274"/>
      <c r="V15680" s="274"/>
      <c r="W15680" s="274"/>
      <c r="X15680" s="274"/>
      <c r="Y15680" s="274"/>
      <c r="Z15680" s="274"/>
    </row>
    <row r="15681" spans="18:26" x14ac:dyDescent="0.2">
      <c r="R15681" s="34"/>
      <c r="S15681" s="34"/>
      <c r="T15681" s="34"/>
      <c r="U15681" s="34"/>
      <c r="V15681" s="34"/>
      <c r="W15681" s="34"/>
      <c r="X15681" s="34"/>
      <c r="Y15681" s="34"/>
      <c r="Z15681" s="34"/>
    </row>
    <row r="15682" spans="18:26" x14ac:dyDescent="0.2">
      <c r="R15682" s="34"/>
      <c r="S15682" s="34"/>
      <c r="T15682" s="34"/>
      <c r="U15682" s="34"/>
      <c r="V15682" s="34"/>
      <c r="W15682" s="34"/>
      <c r="X15682" s="34"/>
      <c r="Y15682" s="34"/>
      <c r="Z15682" s="34"/>
    </row>
    <row r="15683" spans="18:26" x14ac:dyDescent="0.2">
      <c r="R15683" s="34"/>
      <c r="S15683" s="34"/>
      <c r="T15683" s="34"/>
      <c r="U15683" s="34"/>
      <c r="V15683" s="34"/>
      <c r="W15683" s="34"/>
      <c r="X15683" s="34"/>
      <c r="Y15683" s="34"/>
      <c r="Z15683" s="34"/>
    </row>
    <row r="15684" spans="18:26" x14ac:dyDescent="0.2">
      <c r="R15684" s="34"/>
      <c r="S15684" s="34"/>
      <c r="T15684" s="34"/>
      <c r="U15684" s="34"/>
      <c r="V15684" s="34"/>
      <c r="W15684" s="34"/>
      <c r="X15684" s="34"/>
      <c r="Y15684" s="34"/>
      <c r="Z15684" s="34"/>
    </row>
    <row r="15685" spans="18:26" x14ac:dyDescent="0.2">
      <c r="R15685" s="34"/>
      <c r="S15685" s="34"/>
      <c r="T15685" s="34"/>
      <c r="U15685" s="34"/>
      <c r="V15685" s="34"/>
      <c r="W15685" s="34"/>
      <c r="X15685" s="34"/>
      <c r="Y15685" s="34"/>
      <c r="Z15685" s="34"/>
    </row>
    <row r="15686" spans="18:26" x14ac:dyDescent="0.2">
      <c r="R15686" s="34"/>
      <c r="S15686" s="34"/>
      <c r="T15686" s="34"/>
      <c r="U15686" s="34"/>
      <c r="V15686" s="34"/>
      <c r="W15686" s="34"/>
      <c r="X15686" s="34"/>
      <c r="Y15686" s="34"/>
      <c r="Z15686" s="34"/>
    </row>
    <row r="15687" spans="18:26" x14ac:dyDescent="0.2">
      <c r="R15687" s="34"/>
      <c r="S15687" s="34"/>
      <c r="T15687" s="34"/>
      <c r="U15687" s="34"/>
      <c r="V15687" s="34"/>
      <c r="W15687" s="34"/>
      <c r="X15687" s="34"/>
      <c r="Y15687" s="34"/>
      <c r="Z15687" s="34"/>
    </row>
    <row r="15688" spans="18:26" x14ac:dyDescent="0.2">
      <c r="R15688" s="34"/>
      <c r="S15688" s="34"/>
      <c r="T15688" s="34"/>
      <c r="U15688" s="34"/>
      <c r="V15688" s="34"/>
      <c r="W15688" s="34"/>
      <c r="X15688" s="34"/>
      <c r="Y15688" s="34"/>
      <c r="Z15688" s="34"/>
    </row>
    <row r="15689" spans="18:26" x14ac:dyDescent="0.2">
      <c r="R15689" s="34"/>
      <c r="S15689" s="34"/>
      <c r="T15689" s="34"/>
      <c r="U15689" s="34"/>
      <c r="V15689" s="34"/>
      <c r="W15689" s="34"/>
      <c r="X15689" s="34"/>
      <c r="Y15689" s="34"/>
      <c r="Z15689" s="34"/>
    </row>
    <row r="15690" spans="18:26" x14ac:dyDescent="0.2">
      <c r="R15690" s="34"/>
      <c r="S15690" s="34"/>
      <c r="T15690" s="34"/>
      <c r="U15690" s="34"/>
      <c r="V15690" s="34"/>
      <c r="W15690" s="34"/>
      <c r="X15690" s="34"/>
      <c r="Y15690" s="34"/>
      <c r="Z15690" s="34"/>
    </row>
    <row r="15691" spans="18:26" x14ac:dyDescent="0.2">
      <c r="R15691" s="34"/>
      <c r="S15691" s="34"/>
      <c r="T15691" s="34"/>
      <c r="U15691" s="34"/>
      <c r="V15691" s="34"/>
      <c r="W15691" s="34"/>
      <c r="X15691" s="34"/>
      <c r="Y15691" s="34"/>
      <c r="Z15691" s="34"/>
    </row>
    <row r="15692" spans="18:26" x14ac:dyDescent="0.2">
      <c r="R15692" s="34"/>
      <c r="S15692" s="34"/>
      <c r="T15692" s="34"/>
      <c r="U15692" s="34"/>
      <c r="V15692" s="34"/>
      <c r="W15692" s="34"/>
      <c r="X15692" s="34"/>
      <c r="Y15692" s="34"/>
      <c r="Z15692" s="34"/>
    </row>
    <row r="15693" spans="18:26" x14ac:dyDescent="0.2">
      <c r="R15693" s="34"/>
      <c r="S15693" s="34"/>
      <c r="T15693" s="34"/>
      <c r="U15693" s="34"/>
      <c r="V15693" s="34"/>
      <c r="W15693" s="34"/>
      <c r="X15693" s="34"/>
      <c r="Y15693" s="34"/>
      <c r="Z15693" s="34"/>
    </row>
    <row r="15694" spans="18:26" x14ac:dyDescent="0.2">
      <c r="R15694" s="34"/>
      <c r="S15694" s="34"/>
      <c r="T15694" s="34"/>
      <c r="U15694" s="34"/>
      <c r="V15694" s="34"/>
      <c r="W15694" s="34"/>
      <c r="X15694" s="34"/>
      <c r="Y15694" s="34"/>
      <c r="Z15694" s="34"/>
    </row>
    <row r="15695" spans="18:26" x14ac:dyDescent="0.2">
      <c r="R15695" s="34"/>
      <c r="S15695" s="34"/>
      <c r="T15695" s="34"/>
      <c r="U15695" s="34"/>
      <c r="V15695" s="34"/>
      <c r="W15695" s="34"/>
      <c r="X15695" s="34"/>
      <c r="Y15695" s="34"/>
      <c r="Z15695" s="34"/>
    </row>
    <row r="15696" spans="18:26" x14ac:dyDescent="0.2">
      <c r="R15696" s="34"/>
      <c r="S15696" s="34"/>
      <c r="T15696" s="34"/>
      <c r="U15696" s="34"/>
      <c r="V15696" s="34"/>
      <c r="W15696" s="34"/>
      <c r="X15696" s="34"/>
      <c r="Y15696" s="34"/>
      <c r="Z15696" s="34"/>
    </row>
    <row r="15697" spans="18:26" x14ac:dyDescent="0.2">
      <c r="R15697" s="34"/>
      <c r="S15697" s="34"/>
      <c r="T15697" s="34"/>
      <c r="U15697" s="34"/>
      <c r="V15697" s="34"/>
      <c r="W15697" s="34"/>
      <c r="X15697" s="34"/>
      <c r="Y15697" s="34"/>
      <c r="Z15697" s="34"/>
    </row>
    <row r="15698" spans="18:26" x14ac:dyDescent="0.2">
      <c r="R15698" s="34"/>
      <c r="S15698" s="34"/>
      <c r="T15698" s="34"/>
      <c r="U15698" s="34"/>
      <c r="V15698" s="34"/>
      <c r="W15698" s="34"/>
      <c r="X15698" s="34"/>
      <c r="Y15698" s="34"/>
      <c r="Z15698" s="34"/>
    </row>
    <row r="15699" spans="18:26" x14ac:dyDescent="0.2">
      <c r="R15699" s="34"/>
      <c r="S15699" s="34"/>
      <c r="T15699" s="34"/>
      <c r="U15699" s="34"/>
      <c r="V15699" s="34"/>
      <c r="W15699" s="34"/>
      <c r="X15699" s="34"/>
      <c r="Y15699" s="34"/>
      <c r="Z15699" s="34"/>
    </row>
    <row r="15700" spans="18:26" x14ac:dyDescent="0.2">
      <c r="R15700" s="34"/>
      <c r="S15700" s="34"/>
      <c r="T15700" s="34"/>
      <c r="U15700" s="34"/>
      <c r="V15700" s="34"/>
      <c r="W15700" s="34"/>
      <c r="X15700" s="34"/>
      <c r="Y15700" s="34"/>
      <c r="Z15700" s="34"/>
    </row>
    <row r="15701" spans="18:26" x14ac:dyDescent="0.2">
      <c r="R15701" s="34"/>
      <c r="S15701" s="34"/>
      <c r="T15701" s="34"/>
      <c r="U15701" s="34"/>
      <c r="V15701" s="34"/>
      <c r="W15701" s="34"/>
      <c r="X15701" s="34"/>
      <c r="Y15701" s="34"/>
      <c r="Z15701" s="34"/>
    </row>
    <row r="15702" spans="18:26" x14ac:dyDescent="0.2">
      <c r="R15702" s="34"/>
      <c r="S15702" s="34"/>
      <c r="T15702" s="34"/>
      <c r="U15702" s="34"/>
      <c r="V15702" s="34"/>
      <c r="W15702" s="34"/>
      <c r="X15702" s="34"/>
      <c r="Y15702" s="34"/>
      <c r="Z15702" s="34"/>
    </row>
    <row r="15703" spans="18:26" x14ac:dyDescent="0.2">
      <c r="R15703" s="34"/>
      <c r="S15703" s="34"/>
      <c r="T15703" s="34"/>
      <c r="U15703" s="34"/>
      <c r="V15703" s="34"/>
      <c r="W15703" s="34"/>
      <c r="X15703" s="34"/>
      <c r="Y15703" s="34"/>
      <c r="Z15703" s="34"/>
    </row>
    <row r="15704" spans="18:26" x14ac:dyDescent="0.2">
      <c r="R15704" s="34"/>
      <c r="S15704" s="34"/>
      <c r="T15704" s="34"/>
      <c r="U15704" s="34"/>
      <c r="V15704" s="34"/>
      <c r="W15704" s="34"/>
      <c r="X15704" s="34"/>
      <c r="Y15704" s="34"/>
      <c r="Z15704" s="34"/>
    </row>
    <row r="15705" spans="18:26" x14ac:dyDescent="0.2">
      <c r="R15705" s="34"/>
      <c r="S15705" s="34"/>
      <c r="T15705" s="34"/>
      <c r="U15705" s="34"/>
      <c r="V15705" s="34"/>
      <c r="W15705" s="34"/>
      <c r="X15705" s="34"/>
      <c r="Y15705" s="34"/>
      <c r="Z15705" s="34"/>
    </row>
    <row r="15706" spans="18:26" x14ac:dyDescent="0.2">
      <c r="R15706" s="34"/>
      <c r="S15706" s="34"/>
      <c r="T15706" s="34"/>
      <c r="U15706" s="34"/>
      <c r="V15706" s="34"/>
      <c r="W15706" s="34"/>
      <c r="X15706" s="34"/>
      <c r="Y15706" s="34"/>
      <c r="Z15706" s="34"/>
    </row>
    <row r="15707" spans="18:26" x14ac:dyDescent="0.2">
      <c r="R15707" s="34"/>
      <c r="S15707" s="34"/>
      <c r="T15707" s="34"/>
      <c r="U15707" s="34"/>
      <c r="V15707" s="34"/>
      <c r="W15707" s="34"/>
      <c r="X15707" s="34"/>
      <c r="Y15707" s="34"/>
      <c r="Z15707" s="34"/>
    </row>
    <row r="15708" spans="18:26" x14ac:dyDescent="0.2">
      <c r="R15708" s="34"/>
      <c r="S15708" s="34"/>
      <c r="T15708" s="34"/>
      <c r="U15708" s="34"/>
      <c r="V15708" s="34"/>
      <c r="W15708" s="34"/>
      <c r="X15708" s="34"/>
      <c r="Y15708" s="34"/>
      <c r="Z15708" s="34"/>
    </row>
    <row r="15709" spans="18:26" x14ac:dyDescent="0.2">
      <c r="R15709" s="34"/>
      <c r="S15709" s="34"/>
      <c r="T15709" s="34"/>
      <c r="U15709" s="34"/>
      <c r="V15709" s="34"/>
      <c r="W15709" s="34"/>
      <c r="X15709" s="34"/>
      <c r="Y15709" s="34"/>
      <c r="Z15709" s="34"/>
    </row>
    <row r="15710" spans="18:26" x14ac:dyDescent="0.2">
      <c r="R15710" s="34"/>
      <c r="S15710" s="34"/>
      <c r="T15710" s="34"/>
      <c r="U15710" s="34"/>
      <c r="V15710" s="34"/>
      <c r="W15710" s="34"/>
      <c r="X15710" s="34"/>
      <c r="Y15710" s="34"/>
      <c r="Z15710" s="34"/>
    </row>
    <row r="15711" spans="18:26" x14ac:dyDescent="0.2">
      <c r="R15711" s="34"/>
      <c r="S15711" s="34"/>
      <c r="T15711" s="34"/>
      <c r="U15711" s="34"/>
      <c r="V15711" s="34"/>
      <c r="W15711" s="34"/>
      <c r="X15711" s="34"/>
      <c r="Y15711" s="34"/>
      <c r="Z15711" s="34"/>
    </row>
    <row r="15712" spans="18:26" x14ac:dyDescent="0.2">
      <c r="R15712" s="34"/>
      <c r="S15712" s="34"/>
      <c r="T15712" s="34"/>
      <c r="U15712" s="34"/>
      <c r="V15712" s="34"/>
      <c r="W15712" s="34"/>
      <c r="X15712" s="34"/>
      <c r="Y15712" s="34"/>
      <c r="Z15712" s="34"/>
    </row>
    <row r="15713" spans="18:26" x14ac:dyDescent="0.2">
      <c r="R15713" s="34"/>
      <c r="S15713" s="34"/>
      <c r="T15713" s="34"/>
      <c r="U15713" s="34"/>
      <c r="V15713" s="34"/>
      <c r="W15713" s="34"/>
      <c r="X15713" s="34"/>
      <c r="Y15713" s="34"/>
      <c r="Z15713" s="34"/>
    </row>
    <row r="15714" spans="18:26" x14ac:dyDescent="0.2">
      <c r="R15714" s="34"/>
      <c r="S15714" s="34"/>
      <c r="T15714" s="34"/>
      <c r="U15714" s="34"/>
      <c r="V15714" s="34"/>
      <c r="W15714" s="34"/>
      <c r="X15714" s="34"/>
      <c r="Y15714" s="34"/>
      <c r="Z15714" s="34"/>
    </row>
    <row r="15715" spans="18:26" x14ac:dyDescent="0.2">
      <c r="R15715" s="34"/>
      <c r="S15715" s="34"/>
      <c r="T15715" s="34"/>
      <c r="U15715" s="34"/>
      <c r="V15715" s="34"/>
      <c r="W15715" s="34"/>
      <c r="X15715" s="34"/>
      <c r="Y15715" s="34"/>
      <c r="Z15715" s="34"/>
    </row>
    <row r="15716" spans="18:26" x14ac:dyDescent="0.2">
      <c r="R15716" s="34"/>
      <c r="S15716" s="34"/>
      <c r="T15716" s="34"/>
      <c r="U15716" s="34"/>
      <c r="V15716" s="34"/>
      <c r="W15716" s="34"/>
      <c r="X15716" s="34"/>
      <c r="Y15716" s="34"/>
      <c r="Z15716" s="34"/>
    </row>
    <row r="15717" spans="18:26" x14ac:dyDescent="0.2">
      <c r="R15717" s="34"/>
      <c r="S15717" s="34"/>
      <c r="T15717" s="34"/>
      <c r="U15717" s="34"/>
      <c r="V15717" s="34"/>
      <c r="W15717" s="34"/>
      <c r="X15717" s="34"/>
      <c r="Y15717" s="34"/>
      <c r="Z15717" s="34"/>
    </row>
    <row r="15718" spans="18:26" x14ac:dyDescent="0.2">
      <c r="R15718" s="34"/>
      <c r="S15718" s="34"/>
      <c r="T15718" s="34"/>
      <c r="U15718" s="34"/>
      <c r="V15718" s="34"/>
      <c r="W15718" s="34"/>
      <c r="X15718" s="34"/>
      <c r="Y15718" s="34"/>
      <c r="Z15718" s="34"/>
    </row>
    <row r="15719" spans="18:26" x14ac:dyDescent="0.2">
      <c r="R15719" s="34"/>
      <c r="S15719" s="34"/>
      <c r="T15719" s="34"/>
      <c r="U15719" s="34"/>
      <c r="V15719" s="34"/>
      <c r="W15719" s="34"/>
      <c r="X15719" s="34"/>
      <c r="Y15719" s="34"/>
      <c r="Z15719" s="34"/>
    </row>
    <row r="15720" spans="18:26" x14ac:dyDescent="0.2">
      <c r="R15720" s="34"/>
      <c r="S15720" s="34"/>
      <c r="T15720" s="34"/>
      <c r="U15720" s="34"/>
      <c r="V15720" s="34"/>
      <c r="W15720" s="34"/>
      <c r="X15720" s="34"/>
      <c r="Y15720" s="34"/>
      <c r="Z15720" s="34"/>
    </row>
    <row r="15721" spans="18:26" x14ac:dyDescent="0.2">
      <c r="R15721" s="34"/>
      <c r="S15721" s="34"/>
      <c r="T15721" s="34"/>
      <c r="U15721" s="34"/>
      <c r="V15721" s="34"/>
      <c r="W15721" s="34"/>
      <c r="X15721" s="34"/>
      <c r="Y15721" s="34"/>
      <c r="Z15721" s="34"/>
    </row>
    <row r="15722" spans="18:26" x14ac:dyDescent="0.2">
      <c r="R15722" s="34"/>
      <c r="S15722" s="34"/>
      <c r="T15722" s="34"/>
      <c r="U15722" s="34"/>
      <c r="V15722" s="34"/>
      <c r="W15722" s="34"/>
      <c r="X15722" s="34"/>
      <c r="Y15722" s="34"/>
      <c r="Z15722" s="34"/>
    </row>
    <row r="15723" spans="18:26" x14ac:dyDescent="0.2">
      <c r="R15723" s="34"/>
      <c r="S15723" s="34"/>
      <c r="T15723" s="34"/>
      <c r="U15723" s="34"/>
      <c r="V15723" s="34"/>
      <c r="W15723" s="34"/>
      <c r="X15723" s="34"/>
      <c r="Y15723" s="34"/>
      <c r="Z15723" s="34"/>
    </row>
    <row r="15724" spans="18:26" x14ac:dyDescent="0.2">
      <c r="R15724" s="34"/>
      <c r="S15724" s="34"/>
      <c r="T15724" s="34"/>
      <c r="U15724" s="34"/>
      <c r="V15724" s="34"/>
      <c r="W15724" s="34"/>
      <c r="X15724" s="34"/>
      <c r="Y15724" s="34"/>
      <c r="Z15724" s="34"/>
    </row>
    <row r="15725" spans="18:26" x14ac:dyDescent="0.2">
      <c r="R15725" s="34"/>
      <c r="S15725" s="34"/>
      <c r="T15725" s="34"/>
      <c r="U15725" s="34"/>
      <c r="V15725" s="34"/>
      <c r="W15725" s="34"/>
      <c r="X15725" s="34"/>
      <c r="Y15725" s="34"/>
      <c r="Z15725" s="34"/>
    </row>
    <row r="15726" spans="18:26" x14ac:dyDescent="0.2">
      <c r="R15726" s="34"/>
      <c r="S15726" s="34"/>
      <c r="T15726" s="34"/>
      <c r="U15726" s="34"/>
      <c r="V15726" s="34"/>
      <c r="W15726" s="34"/>
      <c r="X15726" s="34"/>
      <c r="Y15726" s="34"/>
      <c r="Z15726" s="34"/>
    </row>
    <row r="15727" spans="18:26" x14ac:dyDescent="0.2">
      <c r="R15727" s="34"/>
      <c r="S15727" s="34"/>
      <c r="T15727" s="34"/>
      <c r="U15727" s="34"/>
      <c r="V15727" s="34"/>
      <c r="W15727" s="34"/>
      <c r="X15727" s="34"/>
      <c r="Y15727" s="34"/>
      <c r="Z15727" s="34"/>
    </row>
    <row r="15728" spans="18:26" x14ac:dyDescent="0.2">
      <c r="R15728" s="34"/>
      <c r="S15728" s="34"/>
      <c r="T15728" s="34"/>
      <c r="U15728" s="34"/>
      <c r="V15728" s="34"/>
      <c r="W15728" s="34"/>
      <c r="X15728" s="34"/>
      <c r="Y15728" s="34"/>
      <c r="Z15728" s="34"/>
    </row>
    <row r="15729" spans="18:26" x14ac:dyDescent="0.2">
      <c r="R15729" s="34"/>
      <c r="S15729" s="34"/>
      <c r="T15729" s="34"/>
      <c r="U15729" s="34"/>
      <c r="V15729" s="34"/>
      <c r="W15729" s="34"/>
      <c r="X15729" s="34"/>
      <c r="Y15729" s="34"/>
      <c r="Z15729" s="34"/>
    </row>
    <row r="15730" spans="18:26" x14ac:dyDescent="0.2">
      <c r="R15730" s="34"/>
      <c r="S15730" s="34"/>
      <c r="T15730" s="34"/>
      <c r="U15730" s="34"/>
      <c r="V15730" s="34"/>
      <c r="W15730" s="34"/>
      <c r="X15730" s="34"/>
      <c r="Y15730" s="34"/>
      <c r="Z15730" s="34"/>
    </row>
    <row r="15731" spans="18:26" x14ac:dyDescent="0.2">
      <c r="R15731" s="34"/>
      <c r="S15731" s="34"/>
      <c r="T15731" s="34"/>
      <c r="U15731" s="34"/>
      <c r="V15731" s="34"/>
      <c r="W15731" s="34"/>
      <c r="X15731" s="34"/>
      <c r="Y15731" s="34"/>
      <c r="Z15731" s="34"/>
    </row>
    <row r="15732" spans="18:26" x14ac:dyDescent="0.2">
      <c r="R15732" s="34"/>
      <c r="S15732" s="34"/>
      <c r="T15732" s="34"/>
      <c r="U15732" s="34"/>
      <c r="V15732" s="34"/>
      <c r="W15732" s="34"/>
      <c r="X15732" s="34"/>
      <c r="Y15732" s="34"/>
      <c r="Z15732" s="34"/>
    </row>
    <row r="15733" spans="18:26" x14ac:dyDescent="0.2">
      <c r="R15733" s="34"/>
      <c r="S15733" s="34"/>
      <c r="T15733" s="34"/>
      <c r="U15733" s="34"/>
      <c r="V15733" s="34"/>
      <c r="W15733" s="34"/>
      <c r="X15733" s="34"/>
      <c r="Y15733" s="34"/>
      <c r="Z15733" s="34"/>
    </row>
    <row r="15734" spans="18:26" x14ac:dyDescent="0.2">
      <c r="R15734" s="34"/>
      <c r="S15734" s="34"/>
      <c r="T15734" s="34"/>
      <c r="U15734" s="34"/>
      <c r="V15734" s="34"/>
      <c r="W15734" s="34"/>
      <c r="X15734" s="34"/>
      <c r="Y15734" s="34"/>
      <c r="Z15734" s="34"/>
    </row>
    <row r="15735" spans="18:26" x14ac:dyDescent="0.2">
      <c r="R15735" s="34"/>
      <c r="S15735" s="34"/>
      <c r="T15735" s="34"/>
      <c r="U15735" s="34"/>
      <c r="V15735" s="34"/>
      <c r="W15735" s="34"/>
      <c r="X15735" s="34"/>
      <c r="Y15735" s="34"/>
      <c r="Z15735" s="34"/>
    </row>
    <row r="15736" spans="18:26" x14ac:dyDescent="0.2">
      <c r="R15736" s="34"/>
      <c r="S15736" s="34"/>
      <c r="T15736" s="34"/>
      <c r="U15736" s="34"/>
      <c r="V15736" s="34"/>
      <c r="W15736" s="34"/>
      <c r="X15736" s="34"/>
      <c r="Y15736" s="34"/>
      <c r="Z15736" s="34"/>
    </row>
    <row r="15737" spans="18:26" x14ac:dyDescent="0.2">
      <c r="R15737" s="34"/>
      <c r="S15737" s="34"/>
      <c r="T15737" s="34"/>
      <c r="U15737" s="34"/>
      <c r="V15737" s="34"/>
      <c r="W15737" s="34"/>
      <c r="X15737" s="34"/>
      <c r="Y15737" s="34"/>
      <c r="Z15737" s="34"/>
    </row>
    <row r="15738" spans="18:26" x14ac:dyDescent="0.2">
      <c r="R15738" s="34"/>
      <c r="S15738" s="34"/>
      <c r="T15738" s="34"/>
      <c r="U15738" s="34"/>
      <c r="V15738" s="34"/>
      <c r="W15738" s="34"/>
      <c r="X15738" s="34"/>
      <c r="Y15738" s="34"/>
      <c r="Z15738" s="34"/>
    </row>
    <row r="15739" spans="18:26" x14ac:dyDescent="0.2">
      <c r="R15739" s="34"/>
      <c r="S15739" s="34"/>
      <c r="T15739" s="34"/>
      <c r="U15739" s="34"/>
      <c r="V15739" s="34"/>
      <c r="W15739" s="34"/>
      <c r="X15739" s="34"/>
      <c r="Y15739" s="34"/>
      <c r="Z15739" s="34"/>
    </row>
    <row r="15740" spans="18:26" x14ac:dyDescent="0.2">
      <c r="R15740" s="34"/>
      <c r="S15740" s="34"/>
      <c r="T15740" s="34"/>
      <c r="U15740" s="34"/>
      <c r="V15740" s="34"/>
      <c r="W15740" s="34"/>
      <c r="X15740" s="34"/>
      <c r="Y15740" s="34"/>
      <c r="Z15740" s="34"/>
    </row>
    <row r="15741" spans="18:26" x14ac:dyDescent="0.2">
      <c r="R15741" s="34"/>
      <c r="S15741" s="34"/>
      <c r="T15741" s="34"/>
      <c r="U15741" s="34"/>
      <c r="V15741" s="34"/>
      <c r="W15741" s="34"/>
      <c r="X15741" s="34"/>
      <c r="Y15741" s="34"/>
      <c r="Z15741" s="34"/>
    </row>
    <row r="15742" spans="18:26" x14ac:dyDescent="0.2">
      <c r="R15742" s="34"/>
      <c r="S15742" s="34"/>
      <c r="T15742" s="34"/>
      <c r="U15742" s="34"/>
      <c r="V15742" s="34"/>
      <c r="W15742" s="34"/>
      <c r="X15742" s="34"/>
      <c r="Y15742" s="34"/>
      <c r="Z15742" s="34"/>
    </row>
    <row r="15743" spans="18:26" x14ac:dyDescent="0.2">
      <c r="R15743" s="34"/>
      <c r="S15743" s="34"/>
      <c r="T15743" s="34"/>
      <c r="U15743" s="34"/>
      <c r="V15743" s="34"/>
      <c r="W15743" s="34"/>
      <c r="X15743" s="34"/>
      <c r="Y15743" s="34"/>
      <c r="Z15743" s="34"/>
    </row>
    <row r="15744" spans="18:26" x14ac:dyDescent="0.2">
      <c r="R15744" s="34"/>
      <c r="S15744" s="34"/>
      <c r="T15744" s="34"/>
      <c r="U15744" s="34"/>
      <c r="V15744" s="34"/>
      <c r="W15744" s="34"/>
      <c r="X15744" s="34"/>
      <c r="Y15744" s="34"/>
      <c r="Z15744" s="34"/>
    </row>
    <row r="15745" spans="18:26" x14ac:dyDescent="0.2">
      <c r="R15745" s="34"/>
      <c r="S15745" s="34"/>
      <c r="T15745" s="34"/>
      <c r="U15745" s="34"/>
      <c r="V15745" s="34"/>
      <c r="W15745" s="34"/>
      <c r="X15745" s="34"/>
      <c r="Y15745" s="34"/>
      <c r="Z15745" s="34"/>
    </row>
    <row r="15746" spans="18:26" x14ac:dyDescent="0.2">
      <c r="R15746" s="34"/>
      <c r="S15746" s="34"/>
      <c r="T15746" s="34"/>
      <c r="U15746" s="34"/>
      <c r="V15746" s="34"/>
      <c r="W15746" s="34"/>
      <c r="X15746" s="34"/>
      <c r="Y15746" s="34"/>
      <c r="Z15746" s="34"/>
    </row>
    <row r="15747" spans="18:26" x14ac:dyDescent="0.2">
      <c r="R15747" s="34"/>
      <c r="S15747" s="34"/>
      <c r="T15747" s="34"/>
      <c r="U15747" s="34"/>
      <c r="V15747" s="34"/>
      <c r="W15747" s="34"/>
      <c r="X15747" s="34"/>
      <c r="Y15747" s="34"/>
      <c r="Z15747" s="34"/>
    </row>
    <row r="15748" spans="18:26" x14ac:dyDescent="0.2">
      <c r="R15748" s="34"/>
      <c r="S15748" s="34"/>
      <c r="T15748" s="34"/>
      <c r="U15748" s="34"/>
      <c r="V15748" s="34"/>
      <c r="W15748" s="34"/>
      <c r="X15748" s="34"/>
      <c r="Y15748" s="34"/>
      <c r="Z15748" s="34"/>
    </row>
    <row r="15749" spans="18:26" x14ac:dyDescent="0.2">
      <c r="R15749" s="34"/>
      <c r="S15749" s="34"/>
      <c r="T15749" s="34"/>
      <c r="U15749" s="34"/>
      <c r="V15749" s="34"/>
      <c r="W15749" s="34"/>
      <c r="X15749" s="34"/>
      <c r="Y15749" s="34"/>
      <c r="Z15749" s="34"/>
    </row>
    <row r="15750" spans="18:26" x14ac:dyDescent="0.2">
      <c r="R15750" s="34"/>
      <c r="S15750" s="34"/>
      <c r="T15750" s="34"/>
      <c r="U15750" s="34"/>
      <c r="V15750" s="34"/>
      <c r="W15750" s="34"/>
      <c r="X15750" s="34"/>
      <c r="Y15750" s="34"/>
      <c r="Z15750" s="34"/>
    </row>
    <row r="15751" spans="18:26" x14ac:dyDescent="0.2">
      <c r="R15751" s="34"/>
      <c r="S15751" s="34"/>
      <c r="T15751" s="34"/>
      <c r="U15751" s="34"/>
      <c r="V15751" s="34"/>
      <c r="W15751" s="34"/>
      <c r="X15751" s="34"/>
      <c r="Y15751" s="34"/>
      <c r="Z15751" s="34"/>
    </row>
    <row r="15752" spans="18:26" x14ac:dyDescent="0.2">
      <c r="R15752" s="34"/>
      <c r="S15752" s="34"/>
      <c r="T15752" s="34"/>
      <c r="U15752" s="34"/>
      <c r="V15752" s="34"/>
      <c r="W15752" s="34"/>
      <c r="X15752" s="34"/>
      <c r="Y15752" s="34"/>
      <c r="Z15752" s="34"/>
    </row>
    <row r="15753" spans="18:26" x14ac:dyDescent="0.2">
      <c r="R15753" s="34"/>
      <c r="S15753" s="34"/>
      <c r="T15753" s="34"/>
      <c r="U15753" s="34"/>
      <c r="V15753" s="34"/>
      <c r="W15753" s="34"/>
      <c r="X15753" s="34"/>
      <c r="Y15753" s="34"/>
      <c r="Z15753" s="34"/>
    </row>
    <row r="15754" spans="18:26" x14ac:dyDescent="0.2">
      <c r="R15754" s="34"/>
      <c r="S15754" s="34"/>
      <c r="T15754" s="34"/>
      <c r="U15754" s="34"/>
      <c r="V15754" s="34"/>
      <c r="W15754" s="34"/>
      <c r="X15754" s="34"/>
      <c r="Y15754" s="34"/>
      <c r="Z15754" s="34"/>
    </row>
    <row r="15755" spans="18:26" x14ac:dyDescent="0.2">
      <c r="R15755" s="34"/>
      <c r="S15755" s="34"/>
      <c r="T15755" s="34"/>
      <c r="U15755" s="34"/>
      <c r="V15755" s="34"/>
      <c r="W15755" s="34"/>
      <c r="X15755" s="34"/>
      <c r="Y15755" s="34"/>
      <c r="Z15755" s="34"/>
    </row>
    <row r="15756" spans="18:26" x14ac:dyDescent="0.2">
      <c r="R15756" s="34"/>
      <c r="S15756" s="34"/>
      <c r="T15756" s="34"/>
      <c r="U15756" s="34"/>
      <c r="V15756" s="34"/>
      <c r="W15756" s="34"/>
      <c r="X15756" s="34"/>
      <c r="Y15756" s="34"/>
      <c r="Z15756" s="34"/>
    </row>
    <row r="15757" spans="18:26" x14ac:dyDescent="0.2">
      <c r="R15757" s="34"/>
      <c r="S15757" s="34"/>
      <c r="T15757" s="34"/>
      <c r="U15757" s="34"/>
      <c r="V15757" s="34"/>
      <c r="W15757" s="34"/>
      <c r="X15757" s="34"/>
      <c r="Y15757" s="34"/>
      <c r="Z15757" s="34"/>
    </row>
    <row r="15758" spans="18:26" x14ac:dyDescent="0.2">
      <c r="R15758" s="34"/>
      <c r="S15758" s="34"/>
      <c r="T15758" s="34"/>
      <c r="U15758" s="34"/>
      <c r="V15758" s="34"/>
      <c r="W15758" s="34"/>
      <c r="X15758" s="34"/>
      <c r="Y15758" s="34"/>
      <c r="Z15758" s="34"/>
    </row>
    <row r="15759" spans="18:26" x14ac:dyDescent="0.2">
      <c r="R15759" s="34"/>
      <c r="S15759" s="34"/>
      <c r="T15759" s="34"/>
      <c r="U15759" s="34"/>
      <c r="V15759" s="34"/>
      <c r="W15759" s="34"/>
      <c r="X15759" s="34"/>
      <c r="Y15759" s="34"/>
      <c r="Z15759" s="34"/>
    </row>
    <row r="15760" spans="18:26" x14ac:dyDescent="0.2">
      <c r="R15760" s="34"/>
      <c r="S15760" s="34"/>
      <c r="T15760" s="34"/>
      <c r="U15760" s="34"/>
      <c r="V15760" s="34"/>
      <c r="W15760" s="34"/>
      <c r="X15760" s="34"/>
      <c r="Y15760" s="34"/>
      <c r="Z15760" s="34"/>
    </row>
    <row r="15761" spans="18:26" x14ac:dyDescent="0.2">
      <c r="R15761" s="34"/>
      <c r="S15761" s="34"/>
      <c r="T15761" s="34"/>
      <c r="U15761" s="34"/>
      <c r="V15761" s="34"/>
      <c r="W15761" s="34"/>
      <c r="X15761" s="34"/>
      <c r="Y15761" s="34"/>
      <c r="Z15761" s="34"/>
    </row>
    <row r="15762" spans="18:26" x14ac:dyDescent="0.2">
      <c r="R15762" s="34"/>
      <c r="S15762" s="34"/>
      <c r="T15762" s="34"/>
      <c r="U15762" s="34"/>
      <c r="V15762" s="34"/>
      <c r="W15762" s="34"/>
      <c r="X15762" s="34"/>
      <c r="Y15762" s="34"/>
      <c r="Z15762" s="34"/>
    </row>
    <row r="15763" spans="18:26" x14ac:dyDescent="0.2">
      <c r="R15763" s="34"/>
      <c r="S15763" s="34"/>
      <c r="T15763" s="34"/>
      <c r="U15763" s="34"/>
      <c r="V15763" s="34"/>
      <c r="W15763" s="34"/>
      <c r="X15763" s="34"/>
      <c r="Y15763" s="34"/>
      <c r="Z15763" s="34"/>
    </row>
    <row r="15764" spans="18:26" x14ac:dyDescent="0.2">
      <c r="R15764" s="34"/>
      <c r="S15764" s="34"/>
      <c r="T15764" s="34"/>
      <c r="U15764" s="34"/>
      <c r="V15764" s="34"/>
      <c r="W15764" s="34"/>
      <c r="X15764" s="34"/>
      <c r="Y15764" s="34"/>
      <c r="Z15764" s="34"/>
    </row>
    <row r="15765" spans="18:26" x14ac:dyDescent="0.2">
      <c r="R15765" s="34"/>
      <c r="S15765" s="34"/>
      <c r="T15765" s="34"/>
      <c r="U15765" s="34"/>
      <c r="V15765" s="34"/>
      <c r="W15765" s="34"/>
      <c r="X15765" s="34"/>
      <c r="Y15765" s="34"/>
      <c r="Z15765" s="34"/>
    </row>
    <row r="15766" spans="18:26" x14ac:dyDescent="0.2">
      <c r="R15766" s="34"/>
      <c r="S15766" s="34"/>
      <c r="T15766" s="34"/>
      <c r="U15766" s="34"/>
      <c r="V15766" s="34"/>
      <c r="W15766" s="34"/>
      <c r="X15766" s="34"/>
      <c r="Y15766" s="34"/>
      <c r="Z15766" s="34"/>
    </row>
    <row r="15767" spans="18:26" x14ac:dyDescent="0.2">
      <c r="R15767" s="34"/>
      <c r="S15767" s="34"/>
      <c r="T15767" s="34"/>
      <c r="U15767" s="34"/>
      <c r="V15767" s="34"/>
      <c r="W15767" s="34"/>
      <c r="X15767" s="34"/>
      <c r="Y15767" s="34"/>
      <c r="Z15767" s="34"/>
    </row>
    <row r="15768" spans="18:26" x14ac:dyDescent="0.2">
      <c r="R15768" s="34"/>
      <c r="S15768" s="34"/>
      <c r="T15768" s="34"/>
      <c r="U15768" s="34"/>
      <c r="V15768" s="34"/>
      <c r="W15768" s="34"/>
      <c r="X15768" s="34"/>
      <c r="Y15768" s="34"/>
      <c r="Z15768" s="34"/>
    </row>
    <row r="15769" spans="18:26" x14ac:dyDescent="0.2">
      <c r="R15769" s="34"/>
      <c r="S15769" s="34"/>
      <c r="T15769" s="34"/>
      <c r="U15769" s="34"/>
      <c r="V15769" s="34"/>
      <c r="W15769" s="34"/>
      <c r="X15769" s="34"/>
      <c r="Y15769" s="34"/>
      <c r="Z15769" s="34"/>
    </row>
    <row r="15770" spans="18:26" x14ac:dyDescent="0.2">
      <c r="R15770" s="34"/>
      <c r="S15770" s="34"/>
      <c r="T15770" s="34"/>
      <c r="U15770" s="34"/>
      <c r="V15770" s="34"/>
      <c r="W15770" s="34"/>
      <c r="X15770" s="34"/>
      <c r="Y15770" s="34"/>
      <c r="Z15770" s="34"/>
    </row>
    <row r="15771" spans="18:26" x14ac:dyDescent="0.2">
      <c r="R15771" s="34"/>
      <c r="S15771" s="34"/>
      <c r="T15771" s="34"/>
      <c r="U15771" s="34"/>
      <c r="V15771" s="34"/>
      <c r="W15771" s="34"/>
      <c r="X15771" s="34"/>
      <c r="Y15771" s="34"/>
      <c r="Z15771" s="34"/>
    </row>
    <row r="15772" spans="18:26" x14ac:dyDescent="0.2">
      <c r="R15772" s="34"/>
      <c r="S15772" s="34"/>
      <c r="T15772" s="34"/>
      <c r="U15772" s="34"/>
      <c r="V15772" s="34"/>
      <c r="W15772" s="34"/>
      <c r="X15772" s="34"/>
      <c r="Y15772" s="34"/>
      <c r="Z15772" s="34"/>
    </row>
    <row r="15773" spans="18:26" x14ac:dyDescent="0.2">
      <c r="R15773" s="34"/>
      <c r="S15773" s="34"/>
      <c r="T15773" s="34"/>
      <c r="U15773" s="34"/>
      <c r="V15773" s="34"/>
      <c r="W15773" s="34"/>
      <c r="X15773" s="34"/>
      <c r="Y15773" s="34"/>
      <c r="Z15773" s="34"/>
    </row>
    <row r="15774" spans="18:26" x14ac:dyDescent="0.2">
      <c r="R15774" s="34"/>
      <c r="S15774" s="34"/>
      <c r="T15774" s="34"/>
      <c r="U15774" s="34"/>
      <c r="V15774" s="34"/>
      <c r="W15774" s="34"/>
      <c r="X15774" s="34"/>
      <c r="Y15774" s="34"/>
      <c r="Z15774" s="34"/>
    </row>
    <row r="15775" spans="18:26" x14ac:dyDescent="0.2">
      <c r="R15775" s="34"/>
      <c r="S15775" s="34"/>
      <c r="T15775" s="34"/>
      <c r="U15775" s="34"/>
      <c r="V15775" s="34"/>
      <c r="W15775" s="34"/>
      <c r="X15775" s="34"/>
      <c r="Y15775" s="34"/>
      <c r="Z15775" s="34"/>
    </row>
    <row r="15776" spans="18:26" x14ac:dyDescent="0.2">
      <c r="R15776" s="34"/>
      <c r="S15776" s="34"/>
      <c r="T15776" s="34"/>
      <c r="U15776" s="34"/>
      <c r="V15776" s="34"/>
      <c r="W15776" s="34"/>
      <c r="X15776" s="34"/>
      <c r="Y15776" s="34"/>
      <c r="Z15776" s="34"/>
    </row>
    <row r="15777" spans="18:26" x14ac:dyDescent="0.2">
      <c r="R15777" s="34"/>
      <c r="S15777" s="34"/>
      <c r="T15777" s="34"/>
      <c r="U15777" s="34"/>
      <c r="V15777" s="34"/>
      <c r="W15777" s="34"/>
      <c r="X15777" s="34"/>
      <c r="Y15777" s="34"/>
      <c r="Z15777" s="34"/>
    </row>
    <row r="15778" spans="18:26" x14ac:dyDescent="0.2">
      <c r="R15778" s="34"/>
      <c r="S15778" s="34"/>
      <c r="T15778" s="34"/>
      <c r="U15778" s="34"/>
      <c r="V15778" s="34"/>
      <c r="W15778" s="34"/>
      <c r="X15778" s="34"/>
      <c r="Y15778" s="34"/>
      <c r="Z15778" s="34"/>
    </row>
    <row r="15779" spans="18:26" x14ac:dyDescent="0.2">
      <c r="R15779" s="34"/>
      <c r="S15779" s="34"/>
      <c r="T15779" s="34"/>
      <c r="U15779" s="34"/>
      <c r="V15779" s="34"/>
      <c r="W15779" s="34"/>
      <c r="X15779" s="34"/>
      <c r="Y15779" s="34"/>
      <c r="Z15779" s="34"/>
    </row>
    <row r="15780" spans="18:26" x14ac:dyDescent="0.2">
      <c r="R15780" s="34"/>
      <c r="S15780" s="34"/>
      <c r="T15780" s="34"/>
      <c r="U15780" s="34"/>
      <c r="V15780" s="34"/>
      <c r="W15780" s="34"/>
      <c r="X15780" s="34"/>
      <c r="Y15780" s="34"/>
      <c r="Z15780" s="34"/>
    </row>
    <row r="15781" spans="18:26" x14ac:dyDescent="0.2">
      <c r="R15781" s="34"/>
      <c r="S15781" s="34"/>
      <c r="T15781" s="34"/>
      <c r="U15781" s="34"/>
      <c r="V15781" s="34"/>
      <c r="W15781" s="34"/>
      <c r="X15781" s="34"/>
      <c r="Y15781" s="34"/>
      <c r="Z15781" s="34"/>
    </row>
    <row r="15782" spans="18:26" x14ac:dyDescent="0.2">
      <c r="R15782" s="34"/>
      <c r="S15782" s="34"/>
      <c r="T15782" s="34"/>
      <c r="U15782" s="34"/>
      <c r="V15782" s="34"/>
      <c r="W15782" s="34"/>
      <c r="X15782" s="34"/>
      <c r="Y15782" s="34"/>
      <c r="Z15782" s="34"/>
    </row>
    <row r="15783" spans="18:26" x14ac:dyDescent="0.2">
      <c r="R15783" s="34"/>
      <c r="S15783" s="34"/>
      <c r="T15783" s="34"/>
      <c r="U15783" s="34"/>
      <c r="V15783" s="34"/>
      <c r="W15783" s="34"/>
      <c r="X15783" s="34"/>
      <c r="Y15783" s="34"/>
      <c r="Z15783" s="34"/>
    </row>
    <row r="15784" spans="18:26" x14ac:dyDescent="0.2">
      <c r="R15784" s="274"/>
      <c r="S15784" s="274"/>
      <c r="T15784" s="274"/>
      <c r="U15784" s="274"/>
      <c r="V15784" s="274"/>
      <c r="W15784" s="274"/>
      <c r="X15784" s="274"/>
      <c r="Y15784" s="274"/>
      <c r="Z15784" s="274"/>
    </row>
    <row r="15785" spans="18:26" x14ac:dyDescent="0.2">
      <c r="R15785" s="274"/>
      <c r="S15785" s="274"/>
      <c r="T15785" s="274"/>
      <c r="U15785" s="274"/>
      <c r="V15785" s="274"/>
      <c r="W15785" s="274"/>
      <c r="X15785" s="274"/>
      <c r="Y15785" s="274"/>
      <c r="Z15785" s="274"/>
    </row>
    <row r="15786" spans="18:26" x14ac:dyDescent="0.2">
      <c r="R15786" s="34"/>
      <c r="S15786" s="34"/>
      <c r="T15786" s="34"/>
      <c r="U15786" s="34"/>
      <c r="V15786" s="34"/>
      <c r="W15786" s="34"/>
      <c r="X15786" s="34"/>
      <c r="Y15786" s="34"/>
      <c r="Z15786" s="34"/>
    </row>
    <row r="15787" spans="18:26" x14ac:dyDescent="0.2">
      <c r="R15787" s="34"/>
      <c r="S15787" s="34"/>
      <c r="T15787" s="34"/>
      <c r="U15787" s="34"/>
      <c r="V15787" s="34"/>
      <c r="W15787" s="34"/>
      <c r="X15787" s="34"/>
      <c r="Y15787" s="34"/>
      <c r="Z15787" s="34"/>
    </row>
    <row r="15788" spans="18:26" x14ac:dyDescent="0.2">
      <c r="R15788" s="34"/>
      <c r="S15788" s="34"/>
      <c r="T15788" s="34"/>
      <c r="U15788" s="34"/>
      <c r="V15788" s="34"/>
      <c r="W15788" s="34"/>
      <c r="X15788" s="34"/>
      <c r="Y15788" s="34"/>
      <c r="Z15788" s="34"/>
    </row>
    <row r="15789" spans="18:26" x14ac:dyDescent="0.2">
      <c r="R15789" s="34"/>
      <c r="S15789" s="34"/>
      <c r="T15789" s="34"/>
      <c r="U15789" s="34"/>
      <c r="V15789" s="34"/>
      <c r="W15789" s="34"/>
      <c r="X15789" s="34"/>
      <c r="Y15789" s="34"/>
      <c r="Z15789" s="34"/>
    </row>
    <row r="15790" spans="18:26" x14ac:dyDescent="0.2">
      <c r="R15790" s="34"/>
      <c r="S15790" s="34"/>
      <c r="T15790" s="34"/>
      <c r="U15790" s="34"/>
      <c r="V15790" s="34"/>
      <c r="W15790" s="34"/>
      <c r="X15790" s="34"/>
      <c r="Y15790" s="34"/>
      <c r="Z15790" s="34"/>
    </row>
    <row r="15791" spans="18:26" x14ac:dyDescent="0.2">
      <c r="R15791" s="34"/>
      <c r="S15791" s="34"/>
      <c r="T15791" s="34"/>
      <c r="U15791" s="34"/>
      <c r="V15791" s="34"/>
      <c r="W15791" s="34"/>
      <c r="X15791" s="34"/>
      <c r="Y15791" s="34"/>
      <c r="Z15791" s="34"/>
    </row>
    <row r="15792" spans="18:26" x14ac:dyDescent="0.2">
      <c r="R15792" s="34"/>
      <c r="S15792" s="34"/>
      <c r="T15792" s="34"/>
      <c r="U15792" s="34"/>
      <c r="V15792" s="34"/>
      <c r="W15792" s="34"/>
      <c r="X15792" s="34"/>
      <c r="Y15792" s="34"/>
      <c r="Z15792" s="34"/>
    </row>
    <row r="15793" spans="18:26" x14ac:dyDescent="0.2">
      <c r="R15793" s="34"/>
      <c r="S15793" s="34"/>
      <c r="T15793" s="34"/>
      <c r="U15793" s="34"/>
      <c r="V15793" s="34"/>
      <c r="W15793" s="34"/>
      <c r="X15793" s="34"/>
      <c r="Y15793" s="34"/>
      <c r="Z15793" s="34"/>
    </row>
    <row r="15794" spans="18:26" x14ac:dyDescent="0.2">
      <c r="R15794" s="34"/>
      <c r="S15794" s="34"/>
      <c r="T15794" s="34"/>
      <c r="U15794" s="34"/>
      <c r="V15794" s="34"/>
      <c r="W15794" s="34"/>
      <c r="X15794" s="34"/>
      <c r="Y15794" s="34"/>
      <c r="Z15794" s="34"/>
    </row>
    <row r="15795" spans="18:26" x14ac:dyDescent="0.2">
      <c r="R15795" s="34"/>
      <c r="S15795" s="34"/>
      <c r="T15795" s="34"/>
      <c r="U15795" s="34"/>
      <c r="V15795" s="34"/>
      <c r="W15795" s="34"/>
      <c r="X15795" s="34"/>
      <c r="Y15795" s="34"/>
      <c r="Z15795" s="34"/>
    </row>
    <row r="15796" spans="18:26" x14ac:dyDescent="0.2">
      <c r="R15796" s="34"/>
      <c r="S15796" s="34"/>
      <c r="T15796" s="34"/>
      <c r="U15796" s="34"/>
      <c r="V15796" s="34"/>
      <c r="W15796" s="34"/>
      <c r="X15796" s="34"/>
      <c r="Y15796" s="34"/>
      <c r="Z15796" s="34"/>
    </row>
    <row r="15797" spans="18:26" x14ac:dyDescent="0.2">
      <c r="R15797" s="34"/>
      <c r="S15797" s="34"/>
      <c r="T15797" s="34"/>
      <c r="U15797" s="34"/>
      <c r="V15797" s="34"/>
      <c r="W15797" s="34"/>
      <c r="X15797" s="34"/>
      <c r="Y15797" s="34"/>
      <c r="Z15797" s="34"/>
    </row>
    <row r="15798" spans="18:26" x14ac:dyDescent="0.2">
      <c r="R15798" s="34"/>
      <c r="S15798" s="34"/>
      <c r="T15798" s="34"/>
      <c r="U15798" s="34"/>
      <c r="V15798" s="34"/>
      <c r="W15798" s="34"/>
      <c r="X15798" s="34"/>
      <c r="Y15798" s="34"/>
      <c r="Z15798" s="34"/>
    </row>
    <row r="15799" spans="18:26" x14ac:dyDescent="0.2">
      <c r="R15799" s="34"/>
      <c r="S15799" s="34"/>
      <c r="T15799" s="34"/>
      <c r="U15799" s="34"/>
      <c r="V15799" s="34"/>
      <c r="W15799" s="34"/>
      <c r="X15799" s="34"/>
      <c r="Y15799" s="34"/>
      <c r="Z15799" s="34"/>
    </row>
    <row r="15800" spans="18:26" x14ac:dyDescent="0.2">
      <c r="R15800" s="34"/>
      <c r="S15800" s="34"/>
      <c r="T15800" s="34"/>
      <c r="U15800" s="34"/>
      <c r="V15800" s="34"/>
      <c r="W15800" s="34"/>
      <c r="X15800" s="34"/>
      <c r="Y15800" s="34"/>
      <c r="Z15800" s="34"/>
    </row>
    <row r="15801" spans="18:26" x14ac:dyDescent="0.2">
      <c r="R15801" s="34"/>
      <c r="S15801" s="34"/>
      <c r="T15801" s="34"/>
      <c r="U15801" s="34"/>
      <c r="V15801" s="34"/>
      <c r="W15801" s="34"/>
      <c r="X15801" s="34"/>
      <c r="Y15801" s="34"/>
      <c r="Z15801" s="34"/>
    </row>
    <row r="15802" spans="18:26" x14ac:dyDescent="0.2">
      <c r="R15802" s="34"/>
      <c r="S15802" s="34"/>
      <c r="T15802" s="34"/>
      <c r="U15802" s="34"/>
      <c r="V15802" s="34"/>
      <c r="W15802" s="34"/>
      <c r="X15802" s="34"/>
      <c r="Y15802" s="34"/>
      <c r="Z15802" s="34"/>
    </row>
    <row r="15803" spans="18:26" x14ac:dyDescent="0.2">
      <c r="R15803" s="34"/>
      <c r="S15803" s="34"/>
      <c r="T15803" s="34"/>
      <c r="U15803" s="34"/>
      <c r="V15803" s="34"/>
      <c r="W15803" s="34"/>
      <c r="X15803" s="34"/>
      <c r="Y15803" s="34"/>
      <c r="Z15803" s="34"/>
    </row>
    <row r="15804" spans="18:26" x14ac:dyDescent="0.2">
      <c r="R15804" s="34"/>
      <c r="S15804" s="34"/>
      <c r="T15804" s="34"/>
      <c r="U15804" s="34"/>
      <c r="V15804" s="34"/>
      <c r="W15804" s="34"/>
      <c r="X15804" s="34"/>
      <c r="Y15804" s="34"/>
      <c r="Z15804" s="34"/>
    </row>
    <row r="15805" spans="18:26" x14ac:dyDescent="0.2">
      <c r="R15805" s="34"/>
      <c r="S15805" s="34"/>
      <c r="T15805" s="34"/>
      <c r="U15805" s="34"/>
      <c r="V15805" s="34"/>
      <c r="W15805" s="34"/>
      <c r="X15805" s="34"/>
      <c r="Y15805" s="34"/>
      <c r="Z15805" s="34"/>
    </row>
    <row r="15806" spans="18:26" x14ac:dyDescent="0.2">
      <c r="R15806" s="34"/>
      <c r="S15806" s="34"/>
      <c r="T15806" s="34"/>
      <c r="U15806" s="34"/>
      <c r="V15806" s="34"/>
      <c r="W15806" s="34"/>
      <c r="X15806" s="34"/>
      <c r="Y15806" s="34"/>
      <c r="Z15806" s="34"/>
    </row>
    <row r="15807" spans="18:26" x14ac:dyDescent="0.2">
      <c r="R15807" s="34"/>
      <c r="S15807" s="34"/>
      <c r="T15807" s="34"/>
      <c r="U15807" s="34"/>
      <c r="V15807" s="34"/>
      <c r="W15807" s="34"/>
      <c r="X15807" s="34"/>
      <c r="Y15807" s="34"/>
      <c r="Z15807" s="34"/>
    </row>
    <row r="15808" spans="18:26" x14ac:dyDescent="0.2">
      <c r="R15808" s="34"/>
      <c r="S15808" s="34"/>
      <c r="T15808" s="34"/>
      <c r="U15808" s="34"/>
      <c r="V15808" s="34"/>
      <c r="W15808" s="34"/>
      <c r="X15808" s="34"/>
      <c r="Y15808" s="34"/>
      <c r="Z15808" s="34"/>
    </row>
    <row r="15809" spans="18:26" x14ac:dyDescent="0.2">
      <c r="R15809" s="34"/>
      <c r="S15809" s="34"/>
      <c r="T15809" s="34"/>
      <c r="U15809" s="34"/>
      <c r="V15809" s="34"/>
      <c r="W15809" s="34"/>
      <c r="X15809" s="34"/>
      <c r="Y15809" s="34"/>
      <c r="Z15809" s="34"/>
    </row>
    <row r="15810" spans="18:26" x14ac:dyDescent="0.2">
      <c r="R15810" s="34"/>
      <c r="S15810" s="34"/>
      <c r="T15810" s="34"/>
      <c r="U15810" s="34"/>
      <c r="V15810" s="34"/>
      <c r="W15810" s="34"/>
      <c r="X15810" s="34"/>
      <c r="Y15810" s="34"/>
      <c r="Z15810" s="34"/>
    </row>
    <row r="15811" spans="18:26" x14ac:dyDescent="0.2">
      <c r="R15811" s="34"/>
      <c r="S15811" s="34"/>
      <c r="T15811" s="34"/>
      <c r="U15811" s="34"/>
      <c r="V15811" s="34"/>
      <c r="W15811" s="34"/>
      <c r="X15811" s="34"/>
      <c r="Y15811" s="34"/>
      <c r="Z15811" s="34"/>
    </row>
    <row r="15812" spans="18:26" x14ac:dyDescent="0.2">
      <c r="R15812" s="34"/>
      <c r="S15812" s="34"/>
      <c r="T15812" s="34"/>
      <c r="U15812" s="34"/>
      <c r="V15812" s="34"/>
      <c r="W15812" s="34"/>
      <c r="X15812" s="34"/>
      <c r="Y15812" s="34"/>
      <c r="Z15812" s="34"/>
    </row>
    <row r="15813" spans="18:26" x14ac:dyDescent="0.2">
      <c r="R15813" s="34"/>
      <c r="S15813" s="34"/>
      <c r="T15813" s="34"/>
      <c r="U15813" s="34"/>
      <c r="V15813" s="34"/>
      <c r="W15813" s="34"/>
      <c r="X15813" s="34"/>
      <c r="Y15813" s="34"/>
      <c r="Z15813" s="34"/>
    </row>
    <row r="15814" spans="18:26" x14ac:dyDescent="0.2">
      <c r="R15814" s="34"/>
      <c r="S15814" s="34"/>
      <c r="T15814" s="34"/>
      <c r="U15814" s="34"/>
      <c r="V15814" s="34"/>
      <c r="W15814" s="34"/>
      <c r="X15814" s="34"/>
      <c r="Y15814" s="34"/>
      <c r="Z15814" s="34"/>
    </row>
    <row r="15815" spans="18:26" x14ac:dyDescent="0.2">
      <c r="R15815" s="34"/>
      <c r="S15815" s="34"/>
      <c r="T15815" s="34"/>
      <c r="U15815" s="34"/>
      <c r="V15815" s="34"/>
      <c r="W15815" s="34"/>
      <c r="X15815" s="34"/>
      <c r="Y15815" s="34"/>
      <c r="Z15815" s="34"/>
    </row>
    <row r="15816" spans="18:26" x14ac:dyDescent="0.2">
      <c r="R15816" s="34"/>
      <c r="S15816" s="34"/>
      <c r="T15816" s="34"/>
      <c r="U15816" s="34"/>
      <c r="V15816" s="34"/>
      <c r="W15816" s="34"/>
      <c r="X15816" s="34"/>
      <c r="Y15816" s="34"/>
      <c r="Z15816" s="34"/>
    </row>
    <row r="15817" spans="18:26" x14ac:dyDescent="0.2">
      <c r="R15817" s="34"/>
      <c r="S15817" s="34"/>
      <c r="T15817" s="34"/>
      <c r="U15817" s="34"/>
      <c r="V15817" s="34"/>
      <c r="W15817" s="34"/>
      <c r="X15817" s="34"/>
      <c r="Y15817" s="34"/>
      <c r="Z15817" s="34"/>
    </row>
    <row r="15818" spans="18:26" x14ac:dyDescent="0.2">
      <c r="R15818" s="34"/>
      <c r="S15818" s="34"/>
      <c r="T15818" s="34"/>
      <c r="U15818" s="34"/>
      <c r="V15818" s="34"/>
      <c r="W15818" s="34"/>
      <c r="X15818" s="34"/>
      <c r="Y15818" s="34"/>
      <c r="Z15818" s="34"/>
    </row>
    <row r="15819" spans="18:26" x14ac:dyDescent="0.2">
      <c r="R15819" s="34"/>
      <c r="S15819" s="34"/>
      <c r="T15819" s="34"/>
      <c r="U15819" s="34"/>
      <c r="V15819" s="34"/>
      <c r="W15819" s="34"/>
      <c r="X15819" s="34"/>
      <c r="Y15819" s="34"/>
      <c r="Z15819" s="34"/>
    </row>
    <row r="15820" spans="18:26" x14ac:dyDescent="0.2">
      <c r="R15820" s="34"/>
      <c r="S15820" s="34"/>
      <c r="T15820" s="34"/>
      <c r="U15820" s="34"/>
      <c r="V15820" s="34"/>
      <c r="W15820" s="34"/>
      <c r="X15820" s="34"/>
      <c r="Y15820" s="34"/>
      <c r="Z15820" s="34"/>
    </row>
    <row r="15821" spans="18:26" x14ac:dyDescent="0.2">
      <c r="R15821" s="34"/>
      <c r="S15821" s="34"/>
      <c r="T15821" s="34"/>
      <c r="U15821" s="34"/>
      <c r="V15821" s="34"/>
      <c r="W15821" s="34"/>
      <c r="X15821" s="34"/>
      <c r="Y15821" s="34"/>
      <c r="Z15821" s="34"/>
    </row>
    <row r="15822" spans="18:26" x14ac:dyDescent="0.2">
      <c r="R15822" s="34"/>
      <c r="S15822" s="34"/>
      <c r="T15822" s="34"/>
      <c r="U15822" s="34"/>
      <c r="V15822" s="34"/>
      <c r="W15822" s="34"/>
      <c r="X15822" s="34"/>
      <c r="Y15822" s="34"/>
      <c r="Z15822" s="34"/>
    </row>
    <row r="15823" spans="18:26" x14ac:dyDescent="0.2">
      <c r="R15823" s="34"/>
      <c r="S15823" s="34"/>
      <c r="T15823" s="34"/>
      <c r="U15823" s="34"/>
      <c r="V15823" s="34"/>
      <c r="W15823" s="34"/>
      <c r="X15823" s="34"/>
      <c r="Y15823" s="34"/>
      <c r="Z15823" s="34"/>
    </row>
    <row r="15824" spans="18:26" x14ac:dyDescent="0.2">
      <c r="R15824" s="34"/>
      <c r="S15824" s="34"/>
      <c r="T15824" s="34"/>
      <c r="U15824" s="34"/>
      <c r="V15824" s="34"/>
      <c r="W15824" s="34"/>
      <c r="X15824" s="34"/>
      <c r="Y15824" s="34"/>
      <c r="Z15824" s="34"/>
    </row>
    <row r="15825" spans="18:26" x14ac:dyDescent="0.2">
      <c r="R15825" s="34"/>
      <c r="S15825" s="34"/>
      <c r="T15825" s="34"/>
      <c r="U15825" s="34"/>
      <c r="V15825" s="34"/>
      <c r="W15825" s="34"/>
      <c r="X15825" s="34"/>
      <c r="Y15825" s="34"/>
      <c r="Z15825" s="34"/>
    </row>
    <row r="15826" spans="18:26" x14ac:dyDescent="0.2">
      <c r="R15826" s="34"/>
      <c r="S15826" s="34"/>
      <c r="T15826" s="34"/>
      <c r="U15826" s="34"/>
      <c r="V15826" s="34"/>
      <c r="W15826" s="34"/>
      <c r="X15826" s="34"/>
      <c r="Y15826" s="34"/>
      <c r="Z15826" s="34"/>
    </row>
    <row r="15827" spans="18:26" x14ac:dyDescent="0.2">
      <c r="R15827" s="34"/>
      <c r="S15827" s="34"/>
      <c r="T15827" s="34"/>
      <c r="U15827" s="34"/>
      <c r="V15827" s="34"/>
      <c r="W15827" s="34"/>
      <c r="X15827" s="34"/>
      <c r="Y15827" s="34"/>
      <c r="Z15827" s="34"/>
    </row>
    <row r="15828" spans="18:26" x14ac:dyDescent="0.2">
      <c r="R15828" s="34"/>
      <c r="S15828" s="34"/>
      <c r="T15828" s="34"/>
      <c r="U15828" s="34"/>
      <c r="V15828" s="34"/>
      <c r="W15828" s="34"/>
      <c r="X15828" s="34"/>
      <c r="Y15828" s="34"/>
      <c r="Z15828" s="34"/>
    </row>
    <row r="15829" spans="18:26" x14ac:dyDescent="0.2">
      <c r="R15829" s="34"/>
      <c r="S15829" s="34"/>
      <c r="T15829" s="34"/>
      <c r="U15829" s="34"/>
      <c r="V15829" s="34"/>
      <c r="W15829" s="34"/>
      <c r="X15829" s="34"/>
      <c r="Y15829" s="34"/>
      <c r="Z15829" s="34"/>
    </row>
    <row r="15830" spans="18:26" x14ac:dyDescent="0.2">
      <c r="R15830" s="34"/>
      <c r="S15830" s="34"/>
      <c r="T15830" s="34"/>
      <c r="U15830" s="34"/>
      <c r="V15830" s="34"/>
      <c r="W15830" s="34"/>
      <c r="X15830" s="34"/>
      <c r="Y15830" s="34"/>
      <c r="Z15830" s="34"/>
    </row>
    <row r="15831" spans="18:26" x14ac:dyDescent="0.2">
      <c r="R15831" s="34"/>
      <c r="S15831" s="34"/>
      <c r="T15831" s="34"/>
      <c r="U15831" s="34"/>
      <c r="V15831" s="34"/>
      <c r="W15831" s="34"/>
      <c r="X15831" s="34"/>
      <c r="Y15831" s="34"/>
      <c r="Z15831" s="34"/>
    </row>
    <row r="15832" spans="18:26" x14ac:dyDescent="0.2">
      <c r="R15832" s="34"/>
      <c r="S15832" s="34"/>
      <c r="T15832" s="34"/>
      <c r="U15832" s="34"/>
      <c r="V15832" s="34"/>
      <c r="W15832" s="34"/>
      <c r="X15832" s="34"/>
      <c r="Y15832" s="34"/>
      <c r="Z15832" s="34"/>
    </row>
    <row r="15833" spans="18:26" x14ac:dyDescent="0.2">
      <c r="R15833" s="34"/>
      <c r="S15833" s="34"/>
      <c r="T15833" s="34"/>
      <c r="U15833" s="34"/>
      <c r="V15833" s="34"/>
      <c r="W15833" s="34"/>
      <c r="X15833" s="34"/>
      <c r="Y15833" s="34"/>
      <c r="Z15833" s="34"/>
    </row>
    <row r="15834" spans="18:26" x14ac:dyDescent="0.2">
      <c r="R15834" s="34"/>
      <c r="S15834" s="34"/>
      <c r="T15834" s="34"/>
      <c r="U15834" s="34"/>
      <c r="V15834" s="34"/>
      <c r="W15834" s="34"/>
      <c r="X15834" s="34"/>
      <c r="Y15834" s="34"/>
      <c r="Z15834" s="34"/>
    </row>
    <row r="15835" spans="18:26" x14ac:dyDescent="0.2">
      <c r="R15835" s="34"/>
      <c r="S15835" s="34"/>
      <c r="T15835" s="34"/>
      <c r="U15835" s="34"/>
      <c r="V15835" s="34"/>
      <c r="W15835" s="34"/>
      <c r="X15835" s="34"/>
      <c r="Y15835" s="34"/>
      <c r="Z15835" s="34"/>
    </row>
    <row r="15836" spans="18:26" x14ac:dyDescent="0.2">
      <c r="R15836" s="34"/>
      <c r="S15836" s="34"/>
      <c r="T15836" s="34"/>
      <c r="U15836" s="34"/>
      <c r="V15836" s="34"/>
      <c r="W15836" s="34"/>
      <c r="X15836" s="34"/>
      <c r="Y15836" s="34"/>
      <c r="Z15836" s="34"/>
    </row>
    <row r="15837" spans="18:26" x14ac:dyDescent="0.2">
      <c r="R15837" s="34"/>
      <c r="S15837" s="34"/>
      <c r="T15837" s="34"/>
      <c r="U15837" s="34"/>
      <c r="V15837" s="34"/>
      <c r="W15837" s="34"/>
      <c r="X15837" s="34"/>
      <c r="Y15837" s="34"/>
      <c r="Z15837" s="34"/>
    </row>
    <row r="15838" spans="18:26" x14ac:dyDescent="0.2">
      <c r="R15838" s="34"/>
      <c r="S15838" s="34"/>
      <c r="T15838" s="34"/>
      <c r="U15838" s="34"/>
      <c r="V15838" s="34"/>
      <c r="W15838" s="34"/>
      <c r="X15838" s="34"/>
      <c r="Y15838" s="34"/>
      <c r="Z15838" s="34"/>
    </row>
    <row r="15839" spans="18:26" x14ac:dyDescent="0.2">
      <c r="R15839" s="34"/>
      <c r="S15839" s="34"/>
      <c r="T15839" s="34"/>
      <c r="U15839" s="34"/>
      <c r="V15839" s="34"/>
      <c r="W15839" s="34"/>
      <c r="X15839" s="34"/>
      <c r="Y15839" s="34"/>
      <c r="Z15839" s="34"/>
    </row>
    <row r="15840" spans="18:26" x14ac:dyDescent="0.2">
      <c r="R15840" s="34"/>
      <c r="S15840" s="34"/>
      <c r="T15840" s="34"/>
      <c r="U15840" s="34"/>
      <c r="V15840" s="34"/>
      <c r="W15840" s="34"/>
      <c r="X15840" s="34"/>
      <c r="Y15840" s="34"/>
      <c r="Z15840" s="34"/>
    </row>
    <row r="15841" spans="18:26" x14ac:dyDescent="0.2">
      <c r="R15841" s="34"/>
      <c r="S15841" s="34"/>
      <c r="T15841" s="34"/>
      <c r="U15841" s="34"/>
      <c r="V15841" s="34"/>
      <c r="W15841" s="34"/>
      <c r="X15841" s="34"/>
      <c r="Y15841" s="34"/>
      <c r="Z15841" s="34"/>
    </row>
    <row r="15842" spans="18:26" x14ac:dyDescent="0.2">
      <c r="R15842" s="34"/>
      <c r="S15842" s="34"/>
      <c r="T15842" s="34"/>
      <c r="U15842" s="34"/>
      <c r="V15842" s="34"/>
      <c r="W15842" s="34"/>
      <c r="X15842" s="34"/>
      <c r="Y15842" s="34"/>
      <c r="Z15842" s="34"/>
    </row>
    <row r="15843" spans="18:26" x14ac:dyDescent="0.2">
      <c r="R15843" s="34"/>
      <c r="S15843" s="34"/>
      <c r="T15843" s="34"/>
      <c r="U15843" s="34"/>
      <c r="V15843" s="34"/>
      <c r="W15843" s="34"/>
      <c r="X15843" s="34"/>
      <c r="Y15843" s="34"/>
      <c r="Z15843" s="34"/>
    </row>
    <row r="15844" spans="18:26" x14ac:dyDescent="0.2">
      <c r="R15844" s="34"/>
      <c r="S15844" s="34"/>
      <c r="T15844" s="34"/>
      <c r="U15844" s="34"/>
      <c r="V15844" s="34"/>
      <c r="W15844" s="34"/>
      <c r="X15844" s="34"/>
      <c r="Y15844" s="34"/>
      <c r="Z15844" s="34"/>
    </row>
    <row r="15845" spans="18:26" x14ac:dyDescent="0.2">
      <c r="R15845" s="34"/>
      <c r="S15845" s="34"/>
      <c r="T15845" s="34"/>
      <c r="U15845" s="34"/>
      <c r="V15845" s="34"/>
      <c r="W15845" s="34"/>
      <c r="X15845" s="34"/>
      <c r="Y15845" s="34"/>
      <c r="Z15845" s="34"/>
    </row>
    <row r="15846" spans="18:26" x14ac:dyDescent="0.2">
      <c r="R15846" s="34"/>
      <c r="S15846" s="34"/>
      <c r="T15846" s="34"/>
      <c r="U15846" s="34"/>
      <c r="V15846" s="34"/>
      <c r="W15846" s="34"/>
      <c r="X15846" s="34"/>
      <c r="Y15846" s="34"/>
      <c r="Z15846" s="34"/>
    </row>
    <row r="15847" spans="18:26" x14ac:dyDescent="0.2">
      <c r="R15847" s="34"/>
      <c r="S15847" s="34"/>
      <c r="T15847" s="34"/>
      <c r="U15847" s="34"/>
      <c r="V15847" s="34"/>
      <c r="W15847" s="34"/>
      <c r="X15847" s="34"/>
      <c r="Y15847" s="34"/>
      <c r="Z15847" s="34"/>
    </row>
    <row r="15848" spans="18:26" x14ac:dyDescent="0.2">
      <c r="R15848" s="34"/>
      <c r="S15848" s="34"/>
      <c r="T15848" s="34"/>
      <c r="U15848" s="34"/>
      <c r="V15848" s="34"/>
      <c r="W15848" s="34"/>
      <c r="X15848" s="34"/>
      <c r="Y15848" s="34"/>
      <c r="Z15848" s="34"/>
    </row>
    <row r="15849" spans="18:26" x14ac:dyDescent="0.2">
      <c r="R15849" s="34"/>
      <c r="S15849" s="34"/>
      <c r="T15849" s="34"/>
      <c r="U15849" s="34"/>
      <c r="V15849" s="34"/>
      <c r="W15849" s="34"/>
      <c r="X15849" s="34"/>
      <c r="Y15849" s="34"/>
      <c r="Z15849" s="34"/>
    </row>
    <row r="15850" spans="18:26" x14ac:dyDescent="0.2">
      <c r="R15850" s="34"/>
      <c r="S15850" s="34"/>
      <c r="T15850" s="34"/>
      <c r="U15850" s="34"/>
      <c r="V15850" s="34"/>
      <c r="W15850" s="34"/>
      <c r="X15850" s="34"/>
      <c r="Y15850" s="34"/>
      <c r="Z15850" s="34"/>
    </row>
    <row r="15851" spans="18:26" x14ac:dyDescent="0.2">
      <c r="R15851" s="34"/>
      <c r="S15851" s="34"/>
      <c r="T15851" s="34"/>
      <c r="U15851" s="34"/>
      <c r="V15851" s="34"/>
      <c r="W15851" s="34"/>
      <c r="X15851" s="34"/>
      <c r="Y15851" s="34"/>
      <c r="Z15851" s="34"/>
    </row>
    <row r="15852" spans="18:26" x14ac:dyDescent="0.2">
      <c r="R15852" s="34"/>
      <c r="S15852" s="34"/>
      <c r="T15852" s="34"/>
      <c r="U15852" s="34"/>
      <c r="V15852" s="34"/>
      <c r="W15852" s="34"/>
      <c r="X15852" s="34"/>
      <c r="Y15852" s="34"/>
      <c r="Z15852" s="34"/>
    </row>
    <row r="15853" spans="18:26" x14ac:dyDescent="0.2">
      <c r="R15853" s="34"/>
      <c r="S15853" s="34"/>
      <c r="T15853" s="34"/>
      <c r="U15853" s="34"/>
      <c r="V15853" s="34"/>
      <c r="W15853" s="34"/>
      <c r="X15853" s="34"/>
      <c r="Y15853" s="34"/>
      <c r="Z15853" s="34"/>
    </row>
    <row r="15854" spans="18:26" x14ac:dyDescent="0.2">
      <c r="R15854" s="34"/>
      <c r="S15854" s="34"/>
      <c r="T15854" s="34"/>
      <c r="U15854" s="34"/>
      <c r="V15854" s="34"/>
      <c r="W15854" s="34"/>
      <c r="X15854" s="34"/>
      <c r="Y15854" s="34"/>
      <c r="Z15854" s="34"/>
    </row>
    <row r="15855" spans="18:26" x14ac:dyDescent="0.2">
      <c r="R15855" s="34"/>
      <c r="S15855" s="34"/>
      <c r="T15855" s="34"/>
      <c r="U15855" s="34"/>
      <c r="V15855" s="34"/>
      <c r="W15855" s="34"/>
      <c r="X15855" s="34"/>
      <c r="Y15855" s="34"/>
      <c r="Z15855" s="34"/>
    </row>
    <row r="15856" spans="18:26" x14ac:dyDescent="0.2">
      <c r="R15856" s="34"/>
      <c r="S15856" s="34"/>
      <c r="T15856" s="34"/>
      <c r="U15856" s="34"/>
      <c r="V15856" s="34"/>
      <c r="W15856" s="34"/>
      <c r="X15856" s="34"/>
      <c r="Y15856" s="34"/>
      <c r="Z15856" s="34"/>
    </row>
    <row r="15857" spans="18:26" x14ac:dyDescent="0.2">
      <c r="R15857" s="34"/>
      <c r="S15857" s="34"/>
      <c r="T15857" s="34"/>
      <c r="U15857" s="34"/>
      <c r="V15857" s="34"/>
      <c r="W15857" s="34"/>
      <c r="X15857" s="34"/>
      <c r="Y15857" s="34"/>
      <c r="Z15857" s="34"/>
    </row>
    <row r="15858" spans="18:26" x14ac:dyDescent="0.2">
      <c r="R15858" s="34"/>
      <c r="S15858" s="34"/>
      <c r="T15858" s="34"/>
      <c r="U15858" s="34"/>
      <c r="V15858" s="34"/>
      <c r="W15858" s="34"/>
      <c r="X15858" s="34"/>
      <c r="Y15858" s="34"/>
      <c r="Z15858" s="34"/>
    </row>
    <row r="15859" spans="18:26" x14ac:dyDescent="0.2">
      <c r="R15859" s="34"/>
      <c r="S15859" s="34"/>
      <c r="T15859" s="34"/>
      <c r="U15859" s="34"/>
      <c r="V15859" s="34"/>
      <c r="W15859" s="34"/>
      <c r="X15859" s="34"/>
      <c r="Y15859" s="34"/>
      <c r="Z15859" s="34"/>
    </row>
    <row r="15860" spans="18:26" x14ac:dyDescent="0.2">
      <c r="R15860" s="34"/>
      <c r="S15860" s="34"/>
      <c r="T15860" s="34"/>
      <c r="U15860" s="34"/>
      <c r="V15860" s="34"/>
      <c r="W15860" s="34"/>
      <c r="X15860" s="34"/>
      <c r="Y15860" s="34"/>
      <c r="Z15860" s="34"/>
    </row>
    <row r="15861" spans="18:26" x14ac:dyDescent="0.2">
      <c r="R15861" s="34"/>
      <c r="S15861" s="34"/>
      <c r="T15861" s="34"/>
      <c r="U15861" s="34"/>
      <c r="V15861" s="34"/>
      <c r="W15861" s="34"/>
      <c r="X15861" s="34"/>
      <c r="Y15861" s="34"/>
      <c r="Z15861" s="34"/>
    </row>
    <row r="15862" spans="18:26" x14ac:dyDescent="0.2">
      <c r="R15862" s="34"/>
      <c r="S15862" s="34"/>
      <c r="T15862" s="34"/>
      <c r="U15862" s="34"/>
      <c r="V15862" s="34"/>
      <c r="W15862" s="34"/>
      <c r="X15862" s="34"/>
      <c r="Y15862" s="34"/>
      <c r="Z15862" s="34"/>
    </row>
    <row r="15863" spans="18:26" x14ac:dyDescent="0.2">
      <c r="R15863" s="34"/>
      <c r="S15863" s="34"/>
      <c r="T15863" s="34"/>
      <c r="U15863" s="34"/>
      <c r="V15863" s="34"/>
      <c r="W15863" s="34"/>
      <c r="X15863" s="34"/>
      <c r="Y15863" s="34"/>
      <c r="Z15863" s="34"/>
    </row>
    <row r="15864" spans="18:26" x14ac:dyDescent="0.2">
      <c r="R15864" s="34"/>
      <c r="S15864" s="34"/>
      <c r="T15864" s="34"/>
      <c r="U15864" s="34"/>
      <c r="V15864" s="34"/>
      <c r="W15864" s="34"/>
      <c r="X15864" s="34"/>
      <c r="Y15864" s="34"/>
      <c r="Z15864" s="34"/>
    </row>
    <row r="15865" spans="18:26" x14ac:dyDescent="0.2">
      <c r="R15865" s="34"/>
      <c r="S15865" s="34"/>
      <c r="T15865" s="34"/>
      <c r="U15865" s="34"/>
      <c r="V15865" s="34"/>
      <c r="W15865" s="34"/>
      <c r="X15865" s="34"/>
      <c r="Y15865" s="34"/>
      <c r="Z15865" s="34"/>
    </row>
    <row r="15866" spans="18:26" x14ac:dyDescent="0.2">
      <c r="R15866" s="34"/>
      <c r="S15866" s="34"/>
      <c r="T15866" s="34"/>
      <c r="U15866" s="34"/>
      <c r="V15866" s="34"/>
      <c r="W15866" s="34"/>
      <c r="X15866" s="34"/>
      <c r="Y15866" s="34"/>
      <c r="Z15866" s="34"/>
    </row>
    <row r="15867" spans="18:26" x14ac:dyDescent="0.2">
      <c r="R15867" s="34"/>
      <c r="S15867" s="34"/>
      <c r="T15867" s="34"/>
      <c r="U15867" s="34"/>
      <c r="V15867" s="34"/>
      <c r="W15867" s="34"/>
      <c r="X15867" s="34"/>
      <c r="Y15867" s="34"/>
      <c r="Z15867" s="34"/>
    </row>
    <row r="15868" spans="18:26" x14ac:dyDescent="0.2">
      <c r="R15868" s="34"/>
      <c r="S15868" s="34"/>
      <c r="T15868" s="34"/>
      <c r="U15868" s="34"/>
      <c r="V15868" s="34"/>
      <c r="W15868" s="34"/>
      <c r="X15868" s="34"/>
      <c r="Y15868" s="34"/>
      <c r="Z15868" s="34"/>
    </row>
    <row r="15869" spans="18:26" x14ac:dyDescent="0.2">
      <c r="R15869" s="34"/>
      <c r="S15869" s="34"/>
      <c r="T15869" s="34"/>
      <c r="U15869" s="34"/>
      <c r="V15869" s="34"/>
      <c r="W15869" s="34"/>
      <c r="X15869" s="34"/>
      <c r="Y15869" s="34"/>
      <c r="Z15869" s="34"/>
    </row>
    <row r="15870" spans="18:26" x14ac:dyDescent="0.2">
      <c r="R15870" s="34"/>
      <c r="S15870" s="34"/>
      <c r="T15870" s="34"/>
      <c r="U15870" s="34"/>
      <c r="V15870" s="34"/>
      <c r="W15870" s="34"/>
      <c r="X15870" s="34"/>
      <c r="Y15870" s="34"/>
      <c r="Z15870" s="34"/>
    </row>
    <row r="15871" spans="18:26" x14ac:dyDescent="0.2">
      <c r="R15871" s="34"/>
      <c r="S15871" s="34"/>
      <c r="T15871" s="34"/>
      <c r="U15871" s="34"/>
      <c r="V15871" s="34"/>
      <c r="W15871" s="34"/>
      <c r="X15871" s="34"/>
      <c r="Y15871" s="34"/>
      <c r="Z15871" s="34"/>
    </row>
    <row r="15872" spans="18:26" x14ac:dyDescent="0.2">
      <c r="R15872" s="34"/>
      <c r="S15872" s="34"/>
      <c r="T15872" s="34"/>
      <c r="U15872" s="34"/>
      <c r="V15872" s="34"/>
      <c r="W15872" s="34"/>
      <c r="X15872" s="34"/>
      <c r="Y15872" s="34"/>
      <c r="Z15872" s="34"/>
    </row>
    <row r="15873" spans="18:26" x14ac:dyDescent="0.2">
      <c r="R15873" s="34"/>
      <c r="S15873" s="34"/>
      <c r="T15873" s="34"/>
      <c r="U15873" s="34"/>
      <c r="V15873" s="34"/>
      <c r="W15873" s="34"/>
      <c r="X15873" s="34"/>
      <c r="Y15873" s="34"/>
      <c r="Z15873" s="34"/>
    </row>
    <row r="15874" spans="18:26" x14ac:dyDescent="0.2">
      <c r="R15874" s="34"/>
      <c r="S15874" s="34"/>
      <c r="T15874" s="34"/>
      <c r="U15874" s="34"/>
      <c r="V15874" s="34"/>
      <c r="W15874" s="34"/>
      <c r="X15874" s="34"/>
      <c r="Y15874" s="34"/>
      <c r="Z15874" s="34"/>
    </row>
    <row r="15875" spans="18:26" x14ac:dyDescent="0.2">
      <c r="R15875" s="34"/>
      <c r="S15875" s="34"/>
      <c r="T15875" s="34"/>
      <c r="U15875" s="34"/>
      <c r="V15875" s="34"/>
      <c r="W15875" s="34"/>
      <c r="X15875" s="34"/>
      <c r="Y15875" s="34"/>
      <c r="Z15875" s="34"/>
    </row>
    <row r="15876" spans="18:26" x14ac:dyDescent="0.2">
      <c r="R15876" s="34"/>
      <c r="S15876" s="34"/>
      <c r="T15876" s="34"/>
      <c r="U15876" s="34"/>
      <c r="V15876" s="34"/>
      <c r="W15876" s="34"/>
      <c r="X15876" s="34"/>
      <c r="Y15876" s="34"/>
      <c r="Z15876" s="34"/>
    </row>
    <row r="15877" spans="18:26" x14ac:dyDescent="0.2">
      <c r="R15877" s="34"/>
      <c r="S15877" s="34"/>
      <c r="T15877" s="34"/>
      <c r="U15877" s="34"/>
      <c r="V15877" s="34"/>
      <c r="W15877" s="34"/>
      <c r="X15877" s="34"/>
      <c r="Y15877" s="34"/>
      <c r="Z15877" s="34"/>
    </row>
    <row r="15878" spans="18:26" x14ac:dyDescent="0.2">
      <c r="R15878" s="34"/>
      <c r="S15878" s="34"/>
      <c r="T15878" s="34"/>
      <c r="U15878" s="34"/>
      <c r="V15878" s="34"/>
      <c r="W15878" s="34"/>
      <c r="X15878" s="34"/>
      <c r="Y15878" s="34"/>
      <c r="Z15878" s="34"/>
    </row>
    <row r="15879" spans="18:26" x14ac:dyDescent="0.2">
      <c r="R15879" s="34"/>
      <c r="S15879" s="34"/>
      <c r="T15879" s="34"/>
      <c r="U15879" s="34"/>
      <c r="V15879" s="34"/>
      <c r="W15879" s="34"/>
      <c r="X15879" s="34"/>
      <c r="Y15879" s="34"/>
      <c r="Z15879" s="34"/>
    </row>
    <row r="15880" spans="18:26" x14ac:dyDescent="0.2">
      <c r="R15880" s="34"/>
      <c r="S15880" s="34"/>
      <c r="T15880" s="34"/>
      <c r="U15880" s="34"/>
      <c r="V15880" s="34"/>
      <c r="W15880" s="34"/>
      <c r="X15880" s="34"/>
      <c r="Y15880" s="34"/>
      <c r="Z15880" s="34"/>
    </row>
    <row r="15881" spans="18:26" x14ac:dyDescent="0.2">
      <c r="R15881" s="34"/>
      <c r="S15881" s="34"/>
      <c r="T15881" s="34"/>
      <c r="U15881" s="34"/>
      <c r="V15881" s="34"/>
      <c r="W15881" s="34"/>
      <c r="X15881" s="34"/>
      <c r="Y15881" s="34"/>
      <c r="Z15881" s="34"/>
    </row>
    <row r="15882" spans="18:26" x14ac:dyDescent="0.2">
      <c r="R15882" s="34"/>
      <c r="S15882" s="34"/>
      <c r="T15882" s="34"/>
      <c r="U15882" s="34"/>
      <c r="V15882" s="34"/>
      <c r="W15882" s="34"/>
      <c r="X15882" s="34"/>
      <c r="Y15882" s="34"/>
      <c r="Z15882" s="34"/>
    </row>
    <row r="15883" spans="18:26" x14ac:dyDescent="0.2">
      <c r="R15883" s="34"/>
      <c r="S15883" s="34"/>
      <c r="T15883" s="34"/>
      <c r="U15883" s="34"/>
      <c r="V15883" s="34"/>
      <c r="W15883" s="34"/>
      <c r="X15883" s="34"/>
      <c r="Y15883" s="34"/>
      <c r="Z15883" s="34"/>
    </row>
    <row r="15884" spans="18:26" x14ac:dyDescent="0.2">
      <c r="R15884" s="34"/>
      <c r="S15884" s="34"/>
      <c r="T15884" s="34"/>
      <c r="U15884" s="34"/>
      <c r="V15884" s="34"/>
      <c r="W15884" s="34"/>
      <c r="X15884" s="34"/>
      <c r="Y15884" s="34"/>
      <c r="Z15884" s="34"/>
    </row>
    <row r="15885" spans="18:26" x14ac:dyDescent="0.2">
      <c r="R15885" s="34"/>
      <c r="S15885" s="34"/>
      <c r="T15885" s="34"/>
      <c r="U15885" s="34"/>
      <c r="V15885" s="34"/>
      <c r="W15885" s="34"/>
      <c r="X15885" s="34"/>
      <c r="Y15885" s="34"/>
      <c r="Z15885" s="34"/>
    </row>
    <row r="15886" spans="18:26" x14ac:dyDescent="0.2">
      <c r="R15886" s="34"/>
      <c r="S15886" s="34"/>
      <c r="T15886" s="34"/>
      <c r="U15886" s="34"/>
      <c r="V15886" s="34"/>
      <c r="W15886" s="34"/>
      <c r="X15886" s="34"/>
      <c r="Y15886" s="34"/>
      <c r="Z15886" s="34"/>
    </row>
    <row r="15887" spans="18:26" x14ac:dyDescent="0.2">
      <c r="R15887" s="34"/>
      <c r="S15887" s="34"/>
      <c r="T15887" s="34"/>
      <c r="U15887" s="34"/>
      <c r="V15887" s="34"/>
      <c r="W15887" s="34"/>
      <c r="X15887" s="34"/>
      <c r="Y15887" s="34"/>
      <c r="Z15887" s="34"/>
    </row>
    <row r="15888" spans="18:26" x14ac:dyDescent="0.2">
      <c r="R15888" s="34"/>
      <c r="S15888" s="34"/>
      <c r="T15888" s="34"/>
      <c r="U15888" s="34"/>
      <c r="V15888" s="34"/>
      <c r="W15888" s="34"/>
      <c r="X15888" s="34"/>
      <c r="Y15888" s="34"/>
      <c r="Z15888" s="34"/>
    </row>
    <row r="15889" spans="18:26" x14ac:dyDescent="0.2">
      <c r="R15889" s="274"/>
      <c r="S15889" s="274"/>
      <c r="T15889" s="274"/>
      <c r="U15889" s="274"/>
      <c r="V15889" s="274"/>
      <c r="W15889" s="274"/>
      <c r="X15889" s="274"/>
      <c r="Y15889" s="274"/>
      <c r="Z15889" s="274"/>
    </row>
    <row r="15890" spans="18:26" x14ac:dyDescent="0.2">
      <c r="R15890" s="274"/>
      <c r="S15890" s="274"/>
      <c r="T15890" s="274"/>
      <c r="U15890" s="274"/>
      <c r="V15890" s="274"/>
      <c r="W15890" s="274"/>
      <c r="X15890" s="274"/>
      <c r="Y15890" s="274"/>
      <c r="Z15890" s="274"/>
    </row>
    <row r="15891" spans="18:26" x14ac:dyDescent="0.2">
      <c r="R15891" s="34"/>
      <c r="S15891" s="34"/>
      <c r="T15891" s="34"/>
      <c r="U15891" s="34"/>
      <c r="V15891" s="34"/>
      <c r="W15891" s="34"/>
      <c r="X15891" s="34"/>
      <c r="Y15891" s="34"/>
      <c r="Z15891" s="34"/>
    </row>
    <row r="15892" spans="18:26" x14ac:dyDescent="0.2">
      <c r="R15892" s="34"/>
      <c r="S15892" s="34"/>
      <c r="T15892" s="34"/>
      <c r="U15892" s="34"/>
      <c r="V15892" s="34"/>
      <c r="W15892" s="34"/>
      <c r="X15892" s="34"/>
      <c r="Y15892" s="34"/>
      <c r="Z15892" s="34"/>
    </row>
    <row r="15893" spans="18:26" x14ac:dyDescent="0.2">
      <c r="R15893" s="34"/>
      <c r="S15893" s="34"/>
      <c r="T15893" s="34"/>
      <c r="U15893" s="34"/>
      <c r="V15893" s="34"/>
      <c r="W15893" s="34"/>
      <c r="X15893" s="34"/>
      <c r="Y15893" s="34"/>
      <c r="Z15893" s="34"/>
    </row>
    <row r="15894" spans="18:26" x14ac:dyDescent="0.2">
      <c r="R15894" s="34"/>
      <c r="S15894" s="34"/>
      <c r="T15894" s="34"/>
      <c r="U15894" s="34"/>
      <c r="V15894" s="34"/>
      <c r="W15894" s="34"/>
      <c r="X15894" s="34"/>
      <c r="Y15894" s="34"/>
      <c r="Z15894" s="34"/>
    </row>
    <row r="15895" spans="18:26" x14ac:dyDescent="0.2">
      <c r="R15895" s="34"/>
      <c r="S15895" s="34"/>
      <c r="T15895" s="34"/>
      <c r="U15895" s="34"/>
      <c r="V15895" s="34"/>
      <c r="W15895" s="34"/>
      <c r="X15895" s="34"/>
      <c r="Y15895" s="34"/>
      <c r="Z15895" s="34"/>
    </row>
    <row r="15896" spans="18:26" x14ac:dyDescent="0.2">
      <c r="R15896" s="34"/>
      <c r="S15896" s="34"/>
      <c r="T15896" s="34"/>
      <c r="U15896" s="34"/>
      <c r="V15896" s="34"/>
      <c r="W15896" s="34"/>
      <c r="X15896" s="34"/>
      <c r="Y15896" s="34"/>
      <c r="Z15896" s="34"/>
    </row>
    <row r="15897" spans="18:26" x14ac:dyDescent="0.2">
      <c r="R15897" s="34"/>
      <c r="S15897" s="34"/>
      <c r="T15897" s="34"/>
      <c r="U15897" s="34"/>
      <c r="V15897" s="34"/>
      <c r="W15897" s="34"/>
      <c r="X15897" s="34"/>
      <c r="Y15897" s="34"/>
      <c r="Z15897" s="34"/>
    </row>
    <row r="15898" spans="18:26" x14ac:dyDescent="0.2">
      <c r="R15898" s="34"/>
      <c r="S15898" s="34"/>
      <c r="T15898" s="34"/>
      <c r="U15898" s="34"/>
      <c r="V15898" s="34"/>
      <c r="W15898" s="34"/>
      <c r="X15898" s="34"/>
      <c r="Y15898" s="34"/>
      <c r="Z15898" s="34"/>
    </row>
    <row r="15899" spans="18:26" x14ac:dyDescent="0.2">
      <c r="R15899" s="34"/>
      <c r="S15899" s="34"/>
      <c r="T15899" s="34"/>
      <c r="U15899" s="34"/>
      <c r="V15899" s="34"/>
      <c r="W15899" s="34"/>
      <c r="X15899" s="34"/>
      <c r="Y15899" s="34"/>
      <c r="Z15899" s="34"/>
    </row>
    <row r="15900" spans="18:26" x14ac:dyDescent="0.2">
      <c r="R15900" s="34"/>
      <c r="S15900" s="34"/>
      <c r="T15900" s="34"/>
      <c r="U15900" s="34"/>
      <c r="V15900" s="34"/>
      <c r="W15900" s="34"/>
      <c r="X15900" s="34"/>
      <c r="Y15900" s="34"/>
      <c r="Z15900" s="34"/>
    </row>
    <row r="15901" spans="18:26" x14ac:dyDescent="0.2">
      <c r="R15901" s="34"/>
      <c r="S15901" s="34"/>
      <c r="T15901" s="34"/>
      <c r="U15901" s="34"/>
      <c r="V15901" s="34"/>
      <c r="W15901" s="34"/>
      <c r="X15901" s="34"/>
      <c r="Y15901" s="34"/>
      <c r="Z15901" s="34"/>
    </row>
    <row r="15902" spans="18:26" x14ac:dyDescent="0.2">
      <c r="R15902" s="34"/>
      <c r="S15902" s="34"/>
      <c r="T15902" s="34"/>
      <c r="U15902" s="34"/>
      <c r="V15902" s="34"/>
      <c r="W15902" s="34"/>
      <c r="X15902" s="34"/>
      <c r="Y15902" s="34"/>
      <c r="Z15902" s="34"/>
    </row>
    <row r="15903" spans="18:26" x14ac:dyDescent="0.2">
      <c r="R15903" s="34"/>
      <c r="S15903" s="34"/>
      <c r="T15903" s="34"/>
      <c r="U15903" s="34"/>
      <c r="V15903" s="34"/>
      <c r="W15903" s="34"/>
      <c r="X15903" s="34"/>
      <c r="Y15903" s="34"/>
      <c r="Z15903" s="34"/>
    </row>
    <row r="15904" spans="18:26" x14ac:dyDescent="0.2">
      <c r="R15904" s="34"/>
      <c r="S15904" s="34"/>
      <c r="T15904" s="34"/>
      <c r="U15904" s="34"/>
      <c r="V15904" s="34"/>
      <c r="W15904" s="34"/>
      <c r="X15904" s="34"/>
      <c r="Y15904" s="34"/>
      <c r="Z15904" s="34"/>
    </row>
    <row r="15905" spans="18:26" x14ac:dyDescent="0.2">
      <c r="R15905" s="34"/>
      <c r="S15905" s="34"/>
      <c r="T15905" s="34"/>
      <c r="U15905" s="34"/>
      <c r="V15905" s="34"/>
      <c r="W15905" s="34"/>
      <c r="X15905" s="34"/>
      <c r="Y15905" s="34"/>
      <c r="Z15905" s="34"/>
    </row>
    <row r="15906" spans="18:26" x14ac:dyDescent="0.2">
      <c r="R15906" s="34"/>
      <c r="S15906" s="34"/>
      <c r="T15906" s="34"/>
      <c r="U15906" s="34"/>
      <c r="V15906" s="34"/>
      <c r="W15906" s="34"/>
      <c r="X15906" s="34"/>
      <c r="Y15906" s="34"/>
      <c r="Z15906" s="34"/>
    </row>
    <row r="15907" spans="18:26" x14ac:dyDescent="0.2">
      <c r="R15907" s="34"/>
      <c r="S15907" s="34"/>
      <c r="T15907" s="34"/>
      <c r="U15907" s="34"/>
      <c r="V15907" s="34"/>
      <c r="W15907" s="34"/>
      <c r="X15907" s="34"/>
      <c r="Y15907" s="34"/>
      <c r="Z15907" s="34"/>
    </row>
    <row r="15908" spans="18:26" x14ac:dyDescent="0.2">
      <c r="R15908" s="34"/>
      <c r="S15908" s="34"/>
      <c r="T15908" s="34"/>
      <c r="U15908" s="34"/>
      <c r="V15908" s="34"/>
      <c r="W15908" s="34"/>
      <c r="X15908" s="34"/>
      <c r="Y15908" s="34"/>
      <c r="Z15908" s="34"/>
    </row>
    <row r="15909" spans="18:26" x14ac:dyDescent="0.2">
      <c r="R15909" s="34"/>
      <c r="S15909" s="34"/>
      <c r="T15909" s="34"/>
      <c r="U15909" s="34"/>
      <c r="V15909" s="34"/>
      <c r="W15909" s="34"/>
      <c r="X15909" s="34"/>
      <c r="Y15909" s="34"/>
      <c r="Z15909" s="34"/>
    </row>
    <row r="15910" spans="18:26" x14ac:dyDescent="0.2">
      <c r="R15910" s="34"/>
      <c r="S15910" s="34"/>
      <c r="T15910" s="34"/>
      <c r="U15910" s="34"/>
      <c r="V15910" s="34"/>
      <c r="W15910" s="34"/>
      <c r="X15910" s="34"/>
      <c r="Y15910" s="34"/>
      <c r="Z15910" s="34"/>
    </row>
    <row r="15911" spans="18:26" x14ac:dyDescent="0.2">
      <c r="R15911" s="34"/>
      <c r="S15911" s="34"/>
      <c r="T15911" s="34"/>
      <c r="U15911" s="34"/>
      <c r="V15911" s="34"/>
      <c r="W15911" s="34"/>
      <c r="X15911" s="34"/>
      <c r="Y15911" s="34"/>
      <c r="Z15911" s="34"/>
    </row>
    <row r="15912" spans="18:26" x14ac:dyDescent="0.2">
      <c r="R15912" s="34"/>
      <c r="S15912" s="34"/>
      <c r="T15912" s="34"/>
      <c r="U15912" s="34"/>
      <c r="V15912" s="34"/>
      <c r="W15912" s="34"/>
      <c r="X15912" s="34"/>
      <c r="Y15912" s="34"/>
      <c r="Z15912" s="34"/>
    </row>
    <row r="15913" spans="18:26" x14ac:dyDescent="0.2">
      <c r="R15913" s="34"/>
      <c r="S15913" s="34"/>
      <c r="T15913" s="34"/>
      <c r="U15913" s="34"/>
      <c r="V15913" s="34"/>
      <c r="W15913" s="34"/>
      <c r="X15913" s="34"/>
      <c r="Y15913" s="34"/>
      <c r="Z15913" s="34"/>
    </row>
    <row r="15914" spans="18:26" x14ac:dyDescent="0.2">
      <c r="R15914" s="34"/>
      <c r="S15914" s="34"/>
      <c r="T15914" s="34"/>
      <c r="U15914" s="34"/>
      <c r="V15914" s="34"/>
      <c r="W15914" s="34"/>
      <c r="X15914" s="34"/>
      <c r="Y15914" s="34"/>
      <c r="Z15914" s="34"/>
    </row>
    <row r="15915" spans="18:26" x14ac:dyDescent="0.2">
      <c r="R15915" s="34"/>
      <c r="S15915" s="34"/>
      <c r="T15915" s="34"/>
      <c r="U15915" s="34"/>
      <c r="V15915" s="34"/>
      <c r="W15915" s="34"/>
      <c r="X15915" s="34"/>
      <c r="Y15915" s="34"/>
      <c r="Z15915" s="34"/>
    </row>
    <row r="15916" spans="18:26" x14ac:dyDescent="0.2">
      <c r="R15916" s="34"/>
      <c r="S15916" s="34"/>
      <c r="T15916" s="34"/>
      <c r="U15916" s="34"/>
      <c r="V15916" s="34"/>
      <c r="W15916" s="34"/>
      <c r="X15916" s="34"/>
      <c r="Y15916" s="34"/>
      <c r="Z15916" s="34"/>
    </row>
    <row r="15917" spans="18:26" x14ac:dyDescent="0.2">
      <c r="R15917" s="34"/>
      <c r="S15917" s="34"/>
      <c r="T15917" s="34"/>
      <c r="U15917" s="34"/>
      <c r="V15917" s="34"/>
      <c r="W15917" s="34"/>
      <c r="X15917" s="34"/>
      <c r="Y15917" s="34"/>
      <c r="Z15917" s="34"/>
    </row>
    <row r="15918" spans="18:26" x14ac:dyDescent="0.2">
      <c r="R15918" s="34"/>
      <c r="S15918" s="34"/>
      <c r="T15918" s="34"/>
      <c r="U15918" s="34"/>
      <c r="V15918" s="34"/>
      <c r="W15918" s="34"/>
      <c r="X15918" s="34"/>
      <c r="Y15918" s="34"/>
      <c r="Z15918" s="34"/>
    </row>
    <row r="15919" spans="18:26" x14ac:dyDescent="0.2">
      <c r="R15919" s="34"/>
      <c r="S15919" s="34"/>
      <c r="T15919" s="34"/>
      <c r="U15919" s="34"/>
      <c r="V15919" s="34"/>
      <c r="W15919" s="34"/>
      <c r="X15919" s="34"/>
      <c r="Y15919" s="34"/>
      <c r="Z15919" s="34"/>
    </row>
    <row r="15920" spans="18:26" x14ac:dyDescent="0.2">
      <c r="R15920" s="34"/>
      <c r="S15920" s="34"/>
      <c r="T15920" s="34"/>
      <c r="U15920" s="34"/>
      <c r="V15920" s="34"/>
      <c r="W15920" s="34"/>
      <c r="X15920" s="34"/>
      <c r="Y15920" s="34"/>
      <c r="Z15920" s="34"/>
    </row>
    <row r="15921" spans="18:26" x14ac:dyDescent="0.2">
      <c r="R15921" s="34"/>
      <c r="S15921" s="34"/>
      <c r="T15921" s="34"/>
      <c r="U15921" s="34"/>
      <c r="V15921" s="34"/>
      <c r="W15921" s="34"/>
      <c r="X15921" s="34"/>
      <c r="Y15921" s="34"/>
      <c r="Z15921" s="34"/>
    </row>
    <row r="15922" spans="18:26" x14ac:dyDescent="0.2">
      <c r="R15922" s="34"/>
      <c r="S15922" s="34"/>
      <c r="T15922" s="34"/>
      <c r="U15922" s="34"/>
      <c r="V15922" s="34"/>
      <c r="W15922" s="34"/>
      <c r="X15922" s="34"/>
      <c r="Y15922" s="34"/>
      <c r="Z15922" s="34"/>
    </row>
    <row r="15923" spans="18:26" x14ac:dyDescent="0.2">
      <c r="R15923" s="34"/>
      <c r="S15923" s="34"/>
      <c r="T15923" s="34"/>
      <c r="U15923" s="34"/>
      <c r="V15923" s="34"/>
      <c r="W15923" s="34"/>
      <c r="X15923" s="34"/>
      <c r="Y15923" s="34"/>
      <c r="Z15923" s="34"/>
    </row>
    <row r="15924" spans="18:26" x14ac:dyDescent="0.2">
      <c r="R15924" s="34"/>
      <c r="S15924" s="34"/>
      <c r="T15924" s="34"/>
      <c r="U15924" s="34"/>
      <c r="V15924" s="34"/>
      <c r="W15924" s="34"/>
      <c r="X15924" s="34"/>
      <c r="Y15924" s="34"/>
      <c r="Z15924" s="34"/>
    </row>
    <row r="15925" spans="18:26" x14ac:dyDescent="0.2">
      <c r="R15925" s="34"/>
      <c r="S15925" s="34"/>
      <c r="T15925" s="34"/>
      <c r="U15925" s="34"/>
      <c r="V15925" s="34"/>
      <c r="W15925" s="34"/>
      <c r="X15925" s="34"/>
      <c r="Y15925" s="34"/>
      <c r="Z15925" s="34"/>
    </row>
    <row r="15926" spans="18:26" x14ac:dyDescent="0.2">
      <c r="R15926" s="34"/>
      <c r="S15926" s="34"/>
      <c r="T15926" s="34"/>
      <c r="U15926" s="34"/>
      <c r="V15926" s="34"/>
      <c r="W15926" s="34"/>
      <c r="X15926" s="34"/>
      <c r="Y15926" s="34"/>
      <c r="Z15926" s="34"/>
    </row>
    <row r="15927" spans="18:26" x14ac:dyDescent="0.2">
      <c r="R15927" s="34"/>
      <c r="S15927" s="34"/>
      <c r="T15927" s="34"/>
      <c r="U15927" s="34"/>
      <c r="V15927" s="34"/>
      <c r="W15927" s="34"/>
      <c r="X15927" s="34"/>
      <c r="Y15927" s="34"/>
      <c r="Z15927" s="34"/>
    </row>
    <row r="15928" spans="18:26" x14ac:dyDescent="0.2">
      <c r="R15928" s="34"/>
      <c r="S15928" s="34"/>
      <c r="T15928" s="34"/>
      <c r="U15928" s="34"/>
      <c r="V15928" s="34"/>
      <c r="W15928" s="34"/>
      <c r="X15928" s="34"/>
      <c r="Y15928" s="34"/>
      <c r="Z15928" s="34"/>
    </row>
    <row r="15929" spans="18:26" x14ac:dyDescent="0.2">
      <c r="R15929" s="34"/>
      <c r="S15929" s="34"/>
      <c r="T15929" s="34"/>
      <c r="U15929" s="34"/>
      <c r="V15929" s="34"/>
      <c r="W15929" s="34"/>
      <c r="X15929" s="34"/>
      <c r="Y15929" s="34"/>
      <c r="Z15929" s="34"/>
    </row>
    <row r="15930" spans="18:26" x14ac:dyDescent="0.2">
      <c r="R15930" s="34"/>
      <c r="S15930" s="34"/>
      <c r="T15930" s="34"/>
      <c r="U15930" s="34"/>
      <c r="V15930" s="34"/>
      <c r="W15930" s="34"/>
      <c r="X15930" s="34"/>
      <c r="Y15930" s="34"/>
      <c r="Z15930" s="34"/>
    </row>
    <row r="15931" spans="18:26" x14ac:dyDescent="0.2">
      <c r="R15931" s="34"/>
      <c r="S15931" s="34"/>
      <c r="T15931" s="34"/>
      <c r="U15931" s="34"/>
      <c r="V15931" s="34"/>
      <c r="W15931" s="34"/>
      <c r="X15931" s="34"/>
      <c r="Y15931" s="34"/>
      <c r="Z15931" s="34"/>
    </row>
    <row r="15932" spans="18:26" x14ac:dyDescent="0.2">
      <c r="R15932" s="34"/>
      <c r="S15932" s="34"/>
      <c r="T15932" s="34"/>
      <c r="U15932" s="34"/>
      <c r="V15932" s="34"/>
      <c r="W15932" s="34"/>
      <c r="X15932" s="34"/>
      <c r="Y15932" s="34"/>
      <c r="Z15932" s="34"/>
    </row>
    <row r="15933" spans="18:26" x14ac:dyDescent="0.2">
      <c r="R15933" s="34"/>
      <c r="S15933" s="34"/>
      <c r="T15933" s="34"/>
      <c r="U15933" s="34"/>
      <c r="V15933" s="34"/>
      <c r="W15933" s="34"/>
      <c r="X15933" s="34"/>
      <c r="Y15933" s="34"/>
      <c r="Z15933" s="34"/>
    </row>
    <row r="15934" spans="18:26" x14ac:dyDescent="0.2">
      <c r="R15934" s="34"/>
      <c r="S15934" s="34"/>
      <c r="T15934" s="34"/>
      <c r="U15934" s="34"/>
      <c r="V15934" s="34"/>
      <c r="W15934" s="34"/>
      <c r="X15934" s="34"/>
      <c r="Y15934" s="34"/>
      <c r="Z15934" s="34"/>
    </row>
    <row r="15935" spans="18:26" x14ac:dyDescent="0.2">
      <c r="R15935" s="34"/>
      <c r="S15935" s="34"/>
      <c r="T15935" s="34"/>
      <c r="U15935" s="34"/>
      <c r="V15935" s="34"/>
      <c r="W15935" s="34"/>
      <c r="X15935" s="34"/>
      <c r="Y15935" s="34"/>
      <c r="Z15935" s="34"/>
    </row>
    <row r="15936" spans="18:26" x14ac:dyDescent="0.2">
      <c r="R15936" s="34"/>
      <c r="S15936" s="34"/>
      <c r="T15936" s="34"/>
      <c r="U15936" s="34"/>
      <c r="V15936" s="34"/>
      <c r="W15936" s="34"/>
      <c r="X15936" s="34"/>
      <c r="Y15936" s="34"/>
      <c r="Z15936" s="34"/>
    </row>
    <row r="15937" spans="18:26" x14ac:dyDescent="0.2">
      <c r="R15937" s="34"/>
      <c r="S15937" s="34"/>
      <c r="T15937" s="34"/>
      <c r="U15937" s="34"/>
      <c r="V15937" s="34"/>
      <c r="W15937" s="34"/>
      <c r="X15937" s="34"/>
      <c r="Y15937" s="34"/>
      <c r="Z15937" s="34"/>
    </row>
    <row r="15938" spans="18:26" x14ac:dyDescent="0.2">
      <c r="R15938" s="34"/>
      <c r="S15938" s="34"/>
      <c r="T15938" s="34"/>
      <c r="U15938" s="34"/>
      <c r="V15938" s="34"/>
      <c r="W15938" s="34"/>
      <c r="X15938" s="34"/>
      <c r="Y15938" s="34"/>
      <c r="Z15938" s="34"/>
    </row>
    <row r="15939" spans="18:26" x14ac:dyDescent="0.2">
      <c r="R15939" s="34"/>
      <c r="S15939" s="34"/>
      <c r="T15939" s="34"/>
      <c r="U15939" s="34"/>
      <c r="V15939" s="34"/>
      <c r="W15939" s="34"/>
      <c r="X15939" s="34"/>
      <c r="Y15939" s="34"/>
      <c r="Z15939" s="34"/>
    </row>
    <row r="15940" spans="18:26" x14ac:dyDescent="0.2">
      <c r="R15940" s="34"/>
      <c r="S15940" s="34"/>
      <c r="T15940" s="34"/>
      <c r="U15940" s="34"/>
      <c r="V15940" s="34"/>
      <c r="W15940" s="34"/>
      <c r="X15940" s="34"/>
      <c r="Y15940" s="34"/>
      <c r="Z15940" s="34"/>
    </row>
    <row r="15941" spans="18:26" x14ac:dyDescent="0.2">
      <c r="R15941" s="34"/>
      <c r="S15941" s="34"/>
      <c r="T15941" s="34"/>
      <c r="U15941" s="34"/>
      <c r="V15941" s="34"/>
      <c r="W15941" s="34"/>
      <c r="X15941" s="34"/>
      <c r="Y15941" s="34"/>
      <c r="Z15941" s="34"/>
    </row>
    <row r="15942" spans="18:26" x14ac:dyDescent="0.2">
      <c r="R15942" s="34"/>
      <c r="S15942" s="34"/>
      <c r="T15942" s="34"/>
      <c r="U15942" s="34"/>
      <c r="V15942" s="34"/>
      <c r="W15942" s="34"/>
      <c r="X15942" s="34"/>
      <c r="Y15942" s="34"/>
      <c r="Z15942" s="34"/>
    </row>
    <row r="15943" spans="18:26" x14ac:dyDescent="0.2">
      <c r="R15943" s="34"/>
      <c r="S15943" s="34"/>
      <c r="T15943" s="34"/>
      <c r="U15943" s="34"/>
      <c r="V15943" s="34"/>
      <c r="W15943" s="34"/>
      <c r="X15943" s="34"/>
      <c r="Y15943" s="34"/>
      <c r="Z15943" s="34"/>
    </row>
    <row r="15944" spans="18:26" x14ac:dyDescent="0.2">
      <c r="R15944" s="34"/>
      <c r="S15944" s="34"/>
      <c r="T15944" s="34"/>
      <c r="U15944" s="34"/>
      <c r="V15944" s="34"/>
      <c r="W15944" s="34"/>
      <c r="X15944" s="34"/>
      <c r="Y15944" s="34"/>
      <c r="Z15944" s="34"/>
    </row>
    <row r="15945" spans="18:26" x14ac:dyDescent="0.2">
      <c r="R15945" s="34"/>
      <c r="S15945" s="34"/>
      <c r="T15945" s="34"/>
      <c r="U15945" s="34"/>
      <c r="V15945" s="34"/>
      <c r="W15945" s="34"/>
      <c r="X15945" s="34"/>
      <c r="Y15945" s="34"/>
      <c r="Z15945" s="34"/>
    </row>
    <row r="15946" spans="18:26" x14ac:dyDescent="0.2">
      <c r="R15946" s="34"/>
      <c r="S15946" s="34"/>
      <c r="T15946" s="34"/>
      <c r="U15946" s="34"/>
      <c r="V15946" s="34"/>
      <c r="W15946" s="34"/>
      <c r="X15946" s="34"/>
      <c r="Y15946" s="34"/>
      <c r="Z15946" s="34"/>
    </row>
    <row r="15947" spans="18:26" x14ac:dyDescent="0.2">
      <c r="R15947" s="34"/>
      <c r="S15947" s="34"/>
      <c r="T15947" s="34"/>
      <c r="U15947" s="34"/>
      <c r="V15947" s="34"/>
      <c r="W15947" s="34"/>
      <c r="X15947" s="34"/>
      <c r="Y15947" s="34"/>
      <c r="Z15947" s="34"/>
    </row>
    <row r="15948" spans="18:26" x14ac:dyDescent="0.2">
      <c r="R15948" s="34"/>
      <c r="S15948" s="34"/>
      <c r="T15948" s="34"/>
      <c r="U15948" s="34"/>
      <c r="V15948" s="34"/>
      <c r="W15948" s="34"/>
      <c r="X15948" s="34"/>
      <c r="Y15948" s="34"/>
      <c r="Z15948" s="34"/>
    </row>
    <row r="15949" spans="18:26" x14ac:dyDescent="0.2">
      <c r="R15949" s="34"/>
      <c r="S15949" s="34"/>
      <c r="T15949" s="34"/>
      <c r="U15949" s="34"/>
      <c r="V15949" s="34"/>
      <c r="W15949" s="34"/>
      <c r="X15949" s="34"/>
      <c r="Y15949" s="34"/>
      <c r="Z15949" s="34"/>
    </row>
    <row r="15950" spans="18:26" x14ac:dyDescent="0.2">
      <c r="R15950" s="34"/>
      <c r="S15950" s="34"/>
      <c r="T15950" s="34"/>
      <c r="U15950" s="34"/>
      <c r="V15950" s="34"/>
      <c r="W15950" s="34"/>
      <c r="X15950" s="34"/>
      <c r="Y15950" s="34"/>
      <c r="Z15950" s="34"/>
    </row>
    <row r="15951" spans="18:26" x14ac:dyDescent="0.2">
      <c r="R15951" s="34"/>
      <c r="S15951" s="34"/>
      <c r="T15951" s="34"/>
      <c r="U15951" s="34"/>
      <c r="V15951" s="34"/>
      <c r="W15951" s="34"/>
      <c r="X15951" s="34"/>
      <c r="Y15951" s="34"/>
      <c r="Z15951" s="34"/>
    </row>
    <row r="15952" spans="18:26" x14ac:dyDescent="0.2">
      <c r="R15952" s="34"/>
      <c r="S15952" s="34"/>
      <c r="T15952" s="34"/>
      <c r="U15952" s="34"/>
      <c r="V15952" s="34"/>
      <c r="W15952" s="34"/>
      <c r="X15952" s="34"/>
      <c r="Y15952" s="34"/>
      <c r="Z15952" s="34"/>
    </row>
    <row r="15953" spans="18:26" x14ac:dyDescent="0.2">
      <c r="R15953" s="34"/>
      <c r="S15953" s="34"/>
      <c r="T15953" s="34"/>
      <c r="U15953" s="34"/>
      <c r="V15953" s="34"/>
      <c r="W15953" s="34"/>
      <c r="X15953" s="34"/>
      <c r="Y15953" s="34"/>
      <c r="Z15953" s="34"/>
    </row>
    <row r="15954" spans="18:26" x14ac:dyDescent="0.2">
      <c r="R15954" s="34"/>
      <c r="S15954" s="34"/>
      <c r="T15954" s="34"/>
      <c r="U15954" s="34"/>
      <c r="V15954" s="34"/>
      <c r="W15954" s="34"/>
      <c r="X15954" s="34"/>
      <c r="Y15954" s="34"/>
      <c r="Z15954" s="34"/>
    </row>
    <row r="15955" spans="18:26" x14ac:dyDescent="0.2">
      <c r="R15955" s="34"/>
      <c r="S15955" s="34"/>
      <c r="T15955" s="34"/>
      <c r="U15955" s="34"/>
      <c r="V15955" s="34"/>
      <c r="W15955" s="34"/>
      <c r="X15955" s="34"/>
      <c r="Y15955" s="34"/>
      <c r="Z15955" s="34"/>
    </row>
    <row r="15956" spans="18:26" x14ac:dyDescent="0.2">
      <c r="R15956" s="34"/>
      <c r="S15956" s="34"/>
      <c r="T15956" s="34"/>
      <c r="U15956" s="34"/>
      <c r="V15956" s="34"/>
      <c r="W15956" s="34"/>
      <c r="X15956" s="34"/>
      <c r="Y15956" s="34"/>
      <c r="Z15956" s="34"/>
    </row>
    <row r="15957" spans="18:26" x14ac:dyDescent="0.2">
      <c r="R15957" s="34"/>
      <c r="S15957" s="34"/>
      <c r="T15957" s="34"/>
      <c r="U15957" s="34"/>
      <c r="V15957" s="34"/>
      <c r="W15957" s="34"/>
      <c r="X15957" s="34"/>
      <c r="Y15957" s="34"/>
      <c r="Z15957" s="34"/>
    </row>
    <row r="15958" spans="18:26" x14ac:dyDescent="0.2">
      <c r="R15958" s="34"/>
      <c r="S15958" s="34"/>
      <c r="T15958" s="34"/>
      <c r="U15958" s="34"/>
      <c r="V15958" s="34"/>
      <c r="W15958" s="34"/>
      <c r="X15958" s="34"/>
      <c r="Y15958" s="34"/>
      <c r="Z15958" s="34"/>
    </row>
    <row r="15959" spans="18:26" x14ac:dyDescent="0.2">
      <c r="R15959" s="34"/>
      <c r="S15959" s="34"/>
      <c r="T15959" s="34"/>
      <c r="U15959" s="34"/>
      <c r="V15959" s="34"/>
      <c r="W15959" s="34"/>
      <c r="X15959" s="34"/>
      <c r="Y15959" s="34"/>
      <c r="Z15959" s="34"/>
    </row>
    <row r="15960" spans="18:26" x14ac:dyDescent="0.2">
      <c r="R15960" s="34"/>
      <c r="S15960" s="34"/>
      <c r="T15960" s="34"/>
      <c r="U15960" s="34"/>
      <c r="V15960" s="34"/>
      <c r="W15960" s="34"/>
      <c r="X15960" s="34"/>
      <c r="Y15960" s="34"/>
      <c r="Z15960" s="34"/>
    </row>
    <row r="15961" spans="18:26" x14ac:dyDescent="0.2">
      <c r="R15961" s="34"/>
      <c r="S15961" s="34"/>
      <c r="T15961" s="34"/>
      <c r="U15961" s="34"/>
      <c r="V15961" s="34"/>
      <c r="W15961" s="34"/>
      <c r="X15961" s="34"/>
      <c r="Y15961" s="34"/>
      <c r="Z15961" s="34"/>
    </row>
    <row r="15962" spans="18:26" x14ac:dyDescent="0.2">
      <c r="R15962" s="34"/>
      <c r="S15962" s="34"/>
      <c r="T15962" s="34"/>
      <c r="U15962" s="34"/>
      <c r="V15962" s="34"/>
      <c r="W15962" s="34"/>
      <c r="X15962" s="34"/>
      <c r="Y15962" s="34"/>
      <c r="Z15962" s="34"/>
    </row>
    <row r="15963" spans="18:26" x14ac:dyDescent="0.2">
      <c r="R15963" s="34"/>
      <c r="S15963" s="34"/>
      <c r="T15963" s="34"/>
      <c r="U15963" s="34"/>
      <c r="V15963" s="34"/>
      <c r="W15963" s="34"/>
      <c r="X15963" s="34"/>
      <c r="Y15963" s="34"/>
      <c r="Z15963" s="34"/>
    </row>
    <row r="15964" spans="18:26" x14ac:dyDescent="0.2">
      <c r="R15964" s="34"/>
      <c r="S15964" s="34"/>
      <c r="T15964" s="34"/>
      <c r="U15964" s="34"/>
      <c r="V15964" s="34"/>
      <c r="W15964" s="34"/>
      <c r="X15964" s="34"/>
      <c r="Y15964" s="34"/>
      <c r="Z15964" s="34"/>
    </row>
    <row r="15965" spans="18:26" x14ac:dyDescent="0.2">
      <c r="R15965" s="34"/>
      <c r="S15965" s="34"/>
      <c r="T15965" s="34"/>
      <c r="U15965" s="34"/>
      <c r="V15965" s="34"/>
      <c r="W15965" s="34"/>
      <c r="X15965" s="34"/>
      <c r="Y15965" s="34"/>
      <c r="Z15965" s="34"/>
    </row>
    <row r="15966" spans="18:26" x14ac:dyDescent="0.2">
      <c r="R15966" s="34"/>
      <c r="S15966" s="34"/>
      <c r="T15966" s="34"/>
      <c r="U15966" s="34"/>
      <c r="V15966" s="34"/>
      <c r="W15966" s="34"/>
      <c r="X15966" s="34"/>
      <c r="Y15966" s="34"/>
      <c r="Z15966" s="34"/>
    </row>
    <row r="15967" spans="18:26" x14ac:dyDescent="0.2">
      <c r="R15967" s="34"/>
      <c r="S15967" s="34"/>
      <c r="T15967" s="34"/>
      <c r="U15967" s="34"/>
      <c r="V15967" s="34"/>
      <c r="W15967" s="34"/>
      <c r="X15967" s="34"/>
      <c r="Y15967" s="34"/>
      <c r="Z15967" s="34"/>
    </row>
    <row r="15968" spans="18:26" x14ac:dyDescent="0.2">
      <c r="R15968" s="34"/>
      <c r="S15968" s="34"/>
      <c r="T15968" s="34"/>
      <c r="U15968" s="34"/>
      <c r="V15968" s="34"/>
      <c r="W15968" s="34"/>
      <c r="X15968" s="34"/>
      <c r="Y15968" s="34"/>
      <c r="Z15968" s="34"/>
    </row>
    <row r="15969" spans="18:26" x14ac:dyDescent="0.2">
      <c r="R15969" s="34"/>
      <c r="S15969" s="34"/>
      <c r="T15969" s="34"/>
      <c r="U15969" s="34"/>
      <c r="V15969" s="34"/>
      <c r="W15969" s="34"/>
      <c r="X15969" s="34"/>
      <c r="Y15969" s="34"/>
      <c r="Z15969" s="34"/>
    </row>
    <row r="15970" spans="18:26" x14ac:dyDescent="0.2">
      <c r="R15970" s="34"/>
      <c r="S15970" s="34"/>
      <c r="T15970" s="34"/>
      <c r="U15970" s="34"/>
      <c r="V15970" s="34"/>
      <c r="W15970" s="34"/>
      <c r="X15970" s="34"/>
      <c r="Y15970" s="34"/>
      <c r="Z15970" s="34"/>
    </row>
    <row r="15971" spans="18:26" x14ac:dyDescent="0.2">
      <c r="R15971" s="34"/>
      <c r="S15971" s="34"/>
      <c r="T15971" s="34"/>
      <c r="U15971" s="34"/>
      <c r="V15971" s="34"/>
      <c r="W15971" s="34"/>
      <c r="X15971" s="34"/>
      <c r="Y15971" s="34"/>
      <c r="Z15971" s="34"/>
    </row>
    <row r="15972" spans="18:26" x14ac:dyDescent="0.2">
      <c r="R15972" s="34"/>
      <c r="S15972" s="34"/>
      <c r="T15972" s="34"/>
      <c r="U15972" s="34"/>
      <c r="V15972" s="34"/>
      <c r="W15972" s="34"/>
      <c r="X15972" s="34"/>
      <c r="Y15972" s="34"/>
      <c r="Z15972" s="34"/>
    </row>
    <row r="15973" spans="18:26" x14ac:dyDescent="0.2">
      <c r="R15973" s="34"/>
      <c r="S15973" s="34"/>
      <c r="T15973" s="34"/>
      <c r="U15973" s="34"/>
      <c r="V15973" s="34"/>
      <c r="W15973" s="34"/>
      <c r="X15973" s="34"/>
      <c r="Y15973" s="34"/>
      <c r="Z15973" s="34"/>
    </row>
    <row r="15974" spans="18:26" x14ac:dyDescent="0.2">
      <c r="R15974" s="34"/>
      <c r="S15974" s="34"/>
      <c r="T15974" s="34"/>
      <c r="U15974" s="34"/>
      <c r="V15974" s="34"/>
      <c r="W15974" s="34"/>
      <c r="X15974" s="34"/>
      <c r="Y15974" s="34"/>
      <c r="Z15974" s="34"/>
    </row>
    <row r="15975" spans="18:26" x14ac:dyDescent="0.2">
      <c r="R15975" s="34"/>
      <c r="S15975" s="34"/>
      <c r="T15975" s="34"/>
      <c r="U15975" s="34"/>
      <c r="V15975" s="34"/>
      <c r="W15975" s="34"/>
      <c r="X15975" s="34"/>
      <c r="Y15975" s="34"/>
      <c r="Z15975" s="34"/>
    </row>
    <row r="15976" spans="18:26" x14ac:dyDescent="0.2">
      <c r="R15976" s="34"/>
      <c r="S15976" s="34"/>
      <c r="T15976" s="34"/>
      <c r="U15976" s="34"/>
      <c r="V15976" s="34"/>
      <c r="W15976" s="34"/>
      <c r="X15976" s="34"/>
      <c r="Y15976" s="34"/>
      <c r="Z15976" s="34"/>
    </row>
    <row r="15977" spans="18:26" x14ac:dyDescent="0.2">
      <c r="R15977" s="34"/>
      <c r="S15977" s="34"/>
      <c r="T15977" s="34"/>
      <c r="U15977" s="34"/>
      <c r="V15977" s="34"/>
      <c r="W15977" s="34"/>
      <c r="X15977" s="34"/>
      <c r="Y15977" s="34"/>
      <c r="Z15977" s="34"/>
    </row>
    <row r="15978" spans="18:26" x14ac:dyDescent="0.2">
      <c r="R15978" s="34"/>
      <c r="S15978" s="34"/>
      <c r="T15978" s="34"/>
      <c r="U15978" s="34"/>
      <c r="V15978" s="34"/>
      <c r="W15978" s="34"/>
      <c r="X15978" s="34"/>
      <c r="Y15978" s="34"/>
      <c r="Z15978" s="34"/>
    </row>
    <row r="15979" spans="18:26" x14ac:dyDescent="0.2">
      <c r="R15979" s="34"/>
      <c r="S15979" s="34"/>
      <c r="T15979" s="34"/>
      <c r="U15979" s="34"/>
      <c r="V15979" s="34"/>
      <c r="W15979" s="34"/>
      <c r="X15979" s="34"/>
      <c r="Y15979" s="34"/>
      <c r="Z15979" s="34"/>
    </row>
    <row r="15980" spans="18:26" x14ac:dyDescent="0.2">
      <c r="R15980" s="34"/>
      <c r="S15980" s="34"/>
      <c r="T15980" s="34"/>
      <c r="U15980" s="34"/>
      <c r="V15980" s="34"/>
      <c r="W15980" s="34"/>
      <c r="X15980" s="34"/>
      <c r="Y15980" s="34"/>
      <c r="Z15980" s="34"/>
    </row>
    <row r="15981" spans="18:26" x14ac:dyDescent="0.2">
      <c r="R15981" s="34"/>
      <c r="S15981" s="34"/>
      <c r="T15981" s="34"/>
      <c r="U15981" s="34"/>
      <c r="V15981" s="34"/>
      <c r="W15981" s="34"/>
      <c r="X15981" s="34"/>
      <c r="Y15981" s="34"/>
      <c r="Z15981" s="34"/>
    </row>
    <row r="15982" spans="18:26" x14ac:dyDescent="0.2">
      <c r="R15982" s="34"/>
      <c r="S15982" s="34"/>
      <c r="T15982" s="34"/>
      <c r="U15982" s="34"/>
      <c r="V15982" s="34"/>
      <c r="W15982" s="34"/>
      <c r="X15982" s="34"/>
      <c r="Y15982" s="34"/>
      <c r="Z15982" s="34"/>
    </row>
    <row r="15983" spans="18:26" x14ac:dyDescent="0.2">
      <c r="R15983" s="34"/>
      <c r="S15983" s="34"/>
      <c r="T15983" s="34"/>
      <c r="U15983" s="34"/>
      <c r="V15983" s="34"/>
      <c r="W15983" s="34"/>
      <c r="X15983" s="34"/>
      <c r="Y15983" s="34"/>
      <c r="Z15983" s="34"/>
    </row>
    <row r="15984" spans="18:26" x14ac:dyDescent="0.2">
      <c r="R15984" s="34"/>
      <c r="S15984" s="34"/>
      <c r="T15984" s="34"/>
      <c r="U15984" s="34"/>
      <c r="V15984" s="34"/>
      <c r="W15984" s="34"/>
      <c r="X15984" s="34"/>
      <c r="Y15984" s="34"/>
      <c r="Z15984" s="34"/>
    </row>
    <row r="15985" spans="18:26" x14ac:dyDescent="0.2">
      <c r="R15985" s="34"/>
      <c r="S15985" s="34"/>
      <c r="T15985" s="34"/>
      <c r="U15985" s="34"/>
      <c r="V15985" s="34"/>
      <c r="W15985" s="34"/>
      <c r="X15985" s="34"/>
      <c r="Y15985" s="34"/>
      <c r="Z15985" s="34"/>
    </row>
    <row r="15986" spans="18:26" x14ac:dyDescent="0.2">
      <c r="R15986" s="34"/>
      <c r="S15986" s="34"/>
      <c r="T15986" s="34"/>
      <c r="U15986" s="34"/>
      <c r="V15986" s="34"/>
      <c r="W15986" s="34"/>
      <c r="X15986" s="34"/>
      <c r="Y15986" s="34"/>
      <c r="Z15986" s="34"/>
    </row>
    <row r="15987" spans="18:26" x14ac:dyDescent="0.2">
      <c r="R15987" s="34"/>
      <c r="S15987" s="34"/>
      <c r="T15987" s="34"/>
      <c r="U15987" s="34"/>
      <c r="V15987" s="34"/>
      <c r="W15987" s="34"/>
      <c r="X15987" s="34"/>
      <c r="Y15987" s="34"/>
      <c r="Z15987" s="34"/>
    </row>
    <row r="15988" spans="18:26" x14ac:dyDescent="0.2">
      <c r="R15988" s="34"/>
      <c r="S15988" s="34"/>
      <c r="T15988" s="34"/>
      <c r="U15988" s="34"/>
      <c r="V15988" s="34"/>
      <c r="W15988" s="34"/>
      <c r="X15988" s="34"/>
      <c r="Y15988" s="34"/>
      <c r="Z15988" s="34"/>
    </row>
    <row r="15989" spans="18:26" x14ac:dyDescent="0.2">
      <c r="R15989" s="34"/>
      <c r="S15989" s="34"/>
      <c r="T15989" s="34"/>
      <c r="U15989" s="34"/>
      <c r="V15989" s="34"/>
      <c r="W15989" s="34"/>
      <c r="X15989" s="34"/>
      <c r="Y15989" s="34"/>
      <c r="Z15989" s="34"/>
    </row>
    <row r="15990" spans="18:26" x14ac:dyDescent="0.2">
      <c r="R15990" s="34"/>
      <c r="S15990" s="34"/>
      <c r="T15990" s="34"/>
      <c r="U15990" s="34"/>
      <c r="V15990" s="34"/>
      <c r="W15990" s="34"/>
      <c r="X15990" s="34"/>
      <c r="Y15990" s="34"/>
      <c r="Z15990" s="34"/>
    </row>
    <row r="15991" spans="18:26" x14ac:dyDescent="0.2">
      <c r="R15991" s="34"/>
      <c r="S15991" s="34"/>
      <c r="T15991" s="34"/>
      <c r="U15991" s="34"/>
      <c r="V15991" s="34"/>
      <c r="W15991" s="34"/>
      <c r="X15991" s="34"/>
      <c r="Y15991" s="34"/>
      <c r="Z15991" s="34"/>
    </row>
    <row r="15992" spans="18:26" x14ac:dyDescent="0.2">
      <c r="R15992" s="34"/>
      <c r="S15992" s="34"/>
      <c r="T15992" s="34"/>
      <c r="U15992" s="34"/>
      <c r="V15992" s="34"/>
      <c r="W15992" s="34"/>
      <c r="X15992" s="34"/>
      <c r="Y15992" s="34"/>
      <c r="Z15992" s="34"/>
    </row>
    <row r="15993" spans="18:26" x14ac:dyDescent="0.2">
      <c r="R15993" s="34"/>
      <c r="S15993" s="34"/>
      <c r="T15993" s="34"/>
      <c r="U15993" s="34"/>
      <c r="V15993" s="34"/>
      <c r="W15993" s="34"/>
      <c r="X15993" s="34"/>
      <c r="Y15993" s="34"/>
      <c r="Z15993" s="34"/>
    </row>
    <row r="15994" spans="18:26" x14ac:dyDescent="0.2">
      <c r="R15994" s="274"/>
      <c r="S15994" s="274"/>
      <c r="T15994" s="274"/>
      <c r="U15994" s="274"/>
      <c r="V15994" s="274"/>
      <c r="W15994" s="274"/>
      <c r="X15994" s="274"/>
      <c r="Y15994" s="274"/>
      <c r="Z15994" s="274"/>
    </row>
    <row r="15995" spans="18:26" x14ac:dyDescent="0.2">
      <c r="R15995" s="274"/>
      <c r="S15995" s="274"/>
      <c r="T15995" s="274"/>
      <c r="U15995" s="274"/>
      <c r="V15995" s="274"/>
      <c r="W15995" s="274"/>
      <c r="X15995" s="274"/>
      <c r="Y15995" s="274"/>
      <c r="Z15995" s="274"/>
    </row>
    <row r="15996" spans="18:26" x14ac:dyDescent="0.2">
      <c r="R15996" s="34"/>
      <c r="S15996" s="34"/>
      <c r="T15996" s="34"/>
      <c r="U15996" s="34"/>
      <c r="V15996" s="34"/>
      <c r="W15996" s="34"/>
      <c r="X15996" s="34"/>
      <c r="Y15996" s="34"/>
      <c r="Z15996" s="34"/>
    </row>
    <row r="15997" spans="18:26" x14ac:dyDescent="0.2">
      <c r="R15997" s="34"/>
      <c r="S15997" s="34"/>
      <c r="T15997" s="34"/>
      <c r="U15997" s="34"/>
      <c r="V15997" s="34"/>
      <c r="W15997" s="34"/>
      <c r="X15997" s="34"/>
      <c r="Y15997" s="34"/>
      <c r="Z15997" s="34"/>
    </row>
    <row r="15998" spans="18:26" x14ac:dyDescent="0.2">
      <c r="R15998" s="34"/>
      <c r="S15998" s="34"/>
      <c r="T15998" s="34"/>
      <c r="U15998" s="34"/>
      <c r="V15998" s="34"/>
      <c r="W15998" s="34"/>
      <c r="X15998" s="34"/>
      <c r="Y15998" s="34"/>
      <c r="Z15998" s="34"/>
    </row>
    <row r="15999" spans="18:26" x14ac:dyDescent="0.2">
      <c r="R15999" s="34"/>
      <c r="S15999" s="34"/>
      <c r="T15999" s="34"/>
      <c r="U15999" s="34"/>
      <c r="V15999" s="34"/>
      <c r="W15999" s="34"/>
      <c r="X15999" s="34"/>
      <c r="Y15999" s="34"/>
      <c r="Z15999" s="34"/>
    </row>
    <row r="16000" spans="18:26" x14ac:dyDescent="0.2">
      <c r="R16000" s="34"/>
      <c r="S16000" s="34"/>
      <c r="T16000" s="34"/>
      <c r="U16000" s="34"/>
      <c r="V16000" s="34"/>
      <c r="W16000" s="34"/>
      <c r="X16000" s="34"/>
      <c r="Y16000" s="34"/>
      <c r="Z16000" s="34"/>
    </row>
    <row r="16001" spans="18:26" x14ac:dyDescent="0.2">
      <c r="R16001" s="34"/>
      <c r="S16001" s="34"/>
      <c r="T16001" s="34"/>
      <c r="U16001" s="34"/>
      <c r="V16001" s="34"/>
      <c r="W16001" s="34"/>
      <c r="X16001" s="34"/>
      <c r="Y16001" s="34"/>
      <c r="Z16001" s="34"/>
    </row>
    <row r="16002" spans="18:26" x14ac:dyDescent="0.2">
      <c r="R16002" s="34"/>
      <c r="S16002" s="34"/>
      <c r="T16002" s="34"/>
      <c r="U16002" s="34"/>
      <c r="V16002" s="34"/>
      <c r="W16002" s="34"/>
      <c r="X16002" s="34"/>
      <c r="Y16002" s="34"/>
      <c r="Z16002" s="34"/>
    </row>
    <row r="16003" spans="18:26" x14ac:dyDescent="0.2">
      <c r="R16003" s="34"/>
      <c r="S16003" s="34"/>
      <c r="T16003" s="34"/>
      <c r="U16003" s="34"/>
      <c r="V16003" s="34"/>
      <c r="W16003" s="34"/>
      <c r="X16003" s="34"/>
      <c r="Y16003" s="34"/>
      <c r="Z16003" s="34"/>
    </row>
    <row r="16004" spans="18:26" x14ac:dyDescent="0.2">
      <c r="R16004" s="34"/>
      <c r="S16004" s="34"/>
      <c r="T16004" s="34"/>
      <c r="U16004" s="34"/>
      <c r="V16004" s="34"/>
      <c r="W16004" s="34"/>
      <c r="X16004" s="34"/>
      <c r="Y16004" s="34"/>
      <c r="Z16004" s="34"/>
    </row>
    <row r="16005" spans="18:26" x14ac:dyDescent="0.2">
      <c r="R16005" s="34"/>
      <c r="S16005" s="34"/>
      <c r="T16005" s="34"/>
      <c r="U16005" s="34"/>
      <c r="V16005" s="34"/>
      <c r="W16005" s="34"/>
      <c r="X16005" s="34"/>
      <c r="Y16005" s="34"/>
      <c r="Z16005" s="34"/>
    </row>
    <row r="16006" spans="18:26" x14ac:dyDescent="0.2">
      <c r="R16006" s="34"/>
      <c r="S16006" s="34"/>
      <c r="T16006" s="34"/>
      <c r="U16006" s="34"/>
      <c r="V16006" s="34"/>
      <c r="W16006" s="34"/>
      <c r="X16006" s="34"/>
      <c r="Y16006" s="34"/>
      <c r="Z16006" s="34"/>
    </row>
    <row r="16007" spans="18:26" x14ac:dyDescent="0.2">
      <c r="R16007" s="34"/>
      <c r="S16007" s="34"/>
      <c r="T16007" s="34"/>
      <c r="U16007" s="34"/>
      <c r="V16007" s="34"/>
      <c r="W16007" s="34"/>
      <c r="X16007" s="34"/>
      <c r="Y16007" s="34"/>
      <c r="Z16007" s="34"/>
    </row>
    <row r="16008" spans="18:26" x14ac:dyDescent="0.2">
      <c r="R16008" s="34"/>
      <c r="S16008" s="34"/>
      <c r="T16008" s="34"/>
      <c r="U16008" s="34"/>
      <c r="V16008" s="34"/>
      <c r="W16008" s="34"/>
      <c r="X16008" s="34"/>
      <c r="Y16008" s="34"/>
      <c r="Z16008" s="34"/>
    </row>
    <row r="16009" spans="18:26" x14ac:dyDescent="0.2">
      <c r="R16009" s="34"/>
      <c r="S16009" s="34"/>
      <c r="T16009" s="34"/>
      <c r="U16009" s="34"/>
      <c r="V16009" s="34"/>
      <c r="W16009" s="34"/>
      <c r="X16009" s="34"/>
      <c r="Y16009" s="34"/>
      <c r="Z16009" s="34"/>
    </row>
    <row r="16010" spans="18:26" x14ac:dyDescent="0.2">
      <c r="R16010" s="34"/>
      <c r="S16010" s="34"/>
      <c r="T16010" s="34"/>
      <c r="U16010" s="34"/>
      <c r="V16010" s="34"/>
      <c r="W16010" s="34"/>
      <c r="X16010" s="34"/>
      <c r="Y16010" s="34"/>
      <c r="Z16010" s="34"/>
    </row>
    <row r="16011" spans="18:26" x14ac:dyDescent="0.2">
      <c r="R16011" s="34"/>
      <c r="S16011" s="34"/>
      <c r="T16011" s="34"/>
      <c r="U16011" s="34"/>
      <c r="V16011" s="34"/>
      <c r="W16011" s="34"/>
      <c r="X16011" s="34"/>
      <c r="Y16011" s="34"/>
      <c r="Z16011" s="34"/>
    </row>
    <row r="16012" spans="18:26" x14ac:dyDescent="0.2">
      <c r="R16012" s="34"/>
      <c r="S16012" s="34"/>
      <c r="T16012" s="34"/>
      <c r="U16012" s="34"/>
      <c r="V16012" s="34"/>
      <c r="W16012" s="34"/>
      <c r="X16012" s="34"/>
      <c r="Y16012" s="34"/>
      <c r="Z16012" s="34"/>
    </row>
    <row r="16013" spans="18:26" x14ac:dyDescent="0.2">
      <c r="R16013" s="34"/>
      <c r="S16013" s="34"/>
      <c r="T16013" s="34"/>
      <c r="U16013" s="34"/>
      <c r="V16013" s="34"/>
      <c r="W16013" s="34"/>
      <c r="X16013" s="34"/>
      <c r="Y16013" s="34"/>
      <c r="Z16013" s="34"/>
    </row>
    <row r="16014" spans="18:26" x14ac:dyDescent="0.2">
      <c r="R16014" s="34"/>
      <c r="S16014" s="34"/>
      <c r="T16014" s="34"/>
      <c r="U16014" s="34"/>
      <c r="V16014" s="34"/>
      <c r="W16014" s="34"/>
      <c r="X16014" s="34"/>
      <c r="Y16014" s="34"/>
      <c r="Z16014" s="34"/>
    </row>
    <row r="16015" spans="18:26" x14ac:dyDescent="0.2">
      <c r="R16015" s="34"/>
      <c r="S16015" s="34"/>
      <c r="T16015" s="34"/>
      <c r="U16015" s="34"/>
      <c r="V16015" s="34"/>
      <c r="W16015" s="34"/>
      <c r="X16015" s="34"/>
      <c r="Y16015" s="34"/>
      <c r="Z16015" s="34"/>
    </row>
    <row r="16016" spans="18:26" x14ac:dyDescent="0.2">
      <c r="R16016" s="34"/>
      <c r="S16016" s="34"/>
      <c r="T16016" s="34"/>
      <c r="U16016" s="34"/>
      <c r="V16016" s="34"/>
      <c r="W16016" s="34"/>
      <c r="X16016" s="34"/>
      <c r="Y16016" s="34"/>
      <c r="Z16016" s="34"/>
    </row>
    <row r="16017" spans="18:26" x14ac:dyDescent="0.2">
      <c r="R16017" s="34"/>
      <c r="S16017" s="34"/>
      <c r="T16017" s="34"/>
      <c r="U16017" s="34"/>
      <c r="V16017" s="34"/>
      <c r="W16017" s="34"/>
      <c r="X16017" s="34"/>
      <c r="Y16017" s="34"/>
      <c r="Z16017" s="34"/>
    </row>
    <row r="16018" spans="18:26" x14ac:dyDescent="0.2">
      <c r="R16018" s="34"/>
      <c r="S16018" s="34"/>
      <c r="T16018" s="34"/>
      <c r="U16018" s="34"/>
      <c r="V16018" s="34"/>
      <c r="W16018" s="34"/>
      <c r="X16018" s="34"/>
      <c r="Y16018" s="34"/>
      <c r="Z16018" s="34"/>
    </row>
    <row r="16019" spans="18:26" x14ac:dyDescent="0.2">
      <c r="R16019" s="34"/>
      <c r="S16019" s="34"/>
      <c r="T16019" s="34"/>
      <c r="U16019" s="34"/>
      <c r="V16019" s="34"/>
      <c r="W16019" s="34"/>
      <c r="X16019" s="34"/>
      <c r="Y16019" s="34"/>
      <c r="Z16019" s="34"/>
    </row>
    <row r="16020" spans="18:26" x14ac:dyDescent="0.2">
      <c r="R16020" s="34"/>
      <c r="S16020" s="34"/>
      <c r="T16020" s="34"/>
      <c r="U16020" s="34"/>
      <c r="V16020" s="34"/>
      <c r="W16020" s="34"/>
      <c r="X16020" s="34"/>
      <c r="Y16020" s="34"/>
      <c r="Z16020" s="34"/>
    </row>
    <row r="16021" spans="18:26" x14ac:dyDescent="0.2">
      <c r="R16021" s="34"/>
      <c r="S16021" s="34"/>
      <c r="T16021" s="34"/>
      <c r="U16021" s="34"/>
      <c r="V16021" s="34"/>
      <c r="W16021" s="34"/>
      <c r="X16021" s="34"/>
      <c r="Y16021" s="34"/>
      <c r="Z16021" s="34"/>
    </row>
    <row r="16022" spans="18:26" x14ac:dyDescent="0.2">
      <c r="R16022" s="34"/>
      <c r="S16022" s="34"/>
      <c r="T16022" s="34"/>
      <c r="U16022" s="34"/>
      <c r="V16022" s="34"/>
      <c r="W16022" s="34"/>
      <c r="X16022" s="34"/>
      <c r="Y16022" s="34"/>
      <c r="Z16022" s="34"/>
    </row>
    <row r="16023" spans="18:26" x14ac:dyDescent="0.2">
      <c r="R16023" s="34"/>
      <c r="S16023" s="34"/>
      <c r="T16023" s="34"/>
      <c r="U16023" s="34"/>
      <c r="V16023" s="34"/>
      <c r="W16023" s="34"/>
      <c r="X16023" s="34"/>
      <c r="Y16023" s="34"/>
      <c r="Z16023" s="34"/>
    </row>
    <row r="16024" spans="18:26" x14ac:dyDescent="0.2">
      <c r="R16024" s="34"/>
      <c r="S16024" s="34"/>
      <c r="T16024" s="34"/>
      <c r="U16024" s="34"/>
      <c r="V16024" s="34"/>
      <c r="W16024" s="34"/>
      <c r="X16024" s="34"/>
      <c r="Y16024" s="34"/>
      <c r="Z16024" s="34"/>
    </row>
    <row r="16025" spans="18:26" x14ac:dyDescent="0.2">
      <c r="R16025" s="34"/>
      <c r="S16025" s="34"/>
      <c r="T16025" s="34"/>
      <c r="U16025" s="34"/>
      <c r="V16025" s="34"/>
      <c r="W16025" s="34"/>
      <c r="X16025" s="34"/>
      <c r="Y16025" s="34"/>
      <c r="Z16025" s="34"/>
    </row>
    <row r="16026" spans="18:26" x14ac:dyDescent="0.2">
      <c r="R16026" s="34"/>
      <c r="S16026" s="34"/>
      <c r="T16026" s="34"/>
      <c r="U16026" s="34"/>
      <c r="V16026" s="34"/>
      <c r="W16026" s="34"/>
      <c r="X16026" s="34"/>
      <c r="Y16026" s="34"/>
      <c r="Z16026" s="34"/>
    </row>
    <row r="16027" spans="18:26" x14ac:dyDescent="0.2">
      <c r="R16027" s="34"/>
      <c r="S16027" s="34"/>
      <c r="T16027" s="34"/>
      <c r="U16027" s="34"/>
      <c r="V16027" s="34"/>
      <c r="W16027" s="34"/>
      <c r="X16027" s="34"/>
      <c r="Y16027" s="34"/>
      <c r="Z16027" s="34"/>
    </row>
    <row r="16028" spans="18:26" x14ac:dyDescent="0.2">
      <c r="R16028" s="34"/>
      <c r="S16028" s="34"/>
      <c r="T16028" s="34"/>
      <c r="U16028" s="34"/>
      <c r="V16028" s="34"/>
      <c r="W16028" s="34"/>
      <c r="X16028" s="34"/>
      <c r="Y16028" s="34"/>
      <c r="Z16028" s="34"/>
    </row>
    <row r="16029" spans="18:26" x14ac:dyDescent="0.2">
      <c r="R16029" s="34"/>
      <c r="S16029" s="34"/>
      <c r="T16029" s="34"/>
      <c r="U16029" s="34"/>
      <c r="V16029" s="34"/>
      <c r="W16029" s="34"/>
      <c r="X16029" s="34"/>
      <c r="Y16029" s="34"/>
      <c r="Z16029" s="34"/>
    </row>
    <row r="16030" spans="18:26" x14ac:dyDescent="0.2">
      <c r="R16030" s="34"/>
      <c r="S16030" s="34"/>
      <c r="T16030" s="34"/>
      <c r="U16030" s="34"/>
      <c r="V16030" s="34"/>
      <c r="W16030" s="34"/>
      <c r="X16030" s="34"/>
      <c r="Y16030" s="34"/>
      <c r="Z16030" s="34"/>
    </row>
    <row r="16031" spans="18:26" x14ac:dyDescent="0.2">
      <c r="R16031" s="34"/>
      <c r="S16031" s="34"/>
      <c r="T16031" s="34"/>
      <c r="U16031" s="34"/>
      <c r="V16031" s="34"/>
      <c r="W16031" s="34"/>
      <c r="X16031" s="34"/>
      <c r="Y16031" s="34"/>
      <c r="Z16031" s="34"/>
    </row>
    <row r="16032" spans="18:26" x14ac:dyDescent="0.2">
      <c r="R16032" s="34"/>
      <c r="S16032" s="34"/>
      <c r="T16032" s="34"/>
      <c r="U16032" s="34"/>
      <c r="V16032" s="34"/>
      <c r="W16032" s="34"/>
      <c r="X16032" s="34"/>
      <c r="Y16032" s="34"/>
      <c r="Z16032" s="34"/>
    </row>
    <row r="16033" spans="18:26" x14ac:dyDescent="0.2">
      <c r="R16033" s="34"/>
      <c r="S16033" s="34"/>
      <c r="T16033" s="34"/>
      <c r="U16033" s="34"/>
      <c r="V16033" s="34"/>
      <c r="W16033" s="34"/>
      <c r="X16033" s="34"/>
      <c r="Y16033" s="34"/>
      <c r="Z16033" s="34"/>
    </row>
    <row r="16034" spans="18:26" x14ac:dyDescent="0.2">
      <c r="R16034" s="34"/>
      <c r="S16034" s="34"/>
      <c r="T16034" s="34"/>
      <c r="U16034" s="34"/>
      <c r="V16034" s="34"/>
      <c r="W16034" s="34"/>
      <c r="X16034" s="34"/>
      <c r="Y16034" s="34"/>
      <c r="Z16034" s="34"/>
    </row>
    <row r="16035" spans="18:26" x14ac:dyDescent="0.2">
      <c r="R16035" s="34"/>
      <c r="S16035" s="34"/>
      <c r="T16035" s="34"/>
      <c r="U16035" s="34"/>
      <c r="V16035" s="34"/>
      <c r="W16035" s="34"/>
      <c r="X16035" s="34"/>
      <c r="Y16035" s="34"/>
      <c r="Z16035" s="34"/>
    </row>
    <row r="16036" spans="18:26" x14ac:dyDescent="0.2">
      <c r="R16036" s="34"/>
      <c r="S16036" s="34"/>
      <c r="T16036" s="34"/>
      <c r="U16036" s="34"/>
      <c r="V16036" s="34"/>
      <c r="W16036" s="34"/>
      <c r="X16036" s="34"/>
      <c r="Y16036" s="34"/>
      <c r="Z16036" s="34"/>
    </row>
    <row r="16037" spans="18:26" x14ac:dyDescent="0.2">
      <c r="R16037" s="34"/>
      <c r="S16037" s="34"/>
      <c r="T16037" s="34"/>
      <c r="U16037" s="34"/>
      <c r="V16037" s="34"/>
      <c r="W16037" s="34"/>
      <c r="X16037" s="34"/>
      <c r="Y16037" s="34"/>
      <c r="Z16037" s="34"/>
    </row>
    <row r="16038" spans="18:26" x14ac:dyDescent="0.2">
      <c r="R16038" s="34"/>
      <c r="S16038" s="34"/>
      <c r="T16038" s="34"/>
      <c r="U16038" s="34"/>
      <c r="V16038" s="34"/>
      <c r="W16038" s="34"/>
      <c r="X16038" s="34"/>
      <c r="Y16038" s="34"/>
      <c r="Z16038" s="34"/>
    </row>
    <row r="16039" spans="18:26" x14ac:dyDescent="0.2">
      <c r="R16039" s="34"/>
      <c r="S16039" s="34"/>
      <c r="T16039" s="34"/>
      <c r="U16039" s="34"/>
      <c r="V16039" s="34"/>
      <c r="W16039" s="34"/>
      <c r="X16039" s="34"/>
      <c r="Y16039" s="34"/>
      <c r="Z16039" s="34"/>
    </row>
    <row r="16040" spans="18:26" x14ac:dyDescent="0.2">
      <c r="R16040" s="34"/>
      <c r="S16040" s="34"/>
      <c r="T16040" s="34"/>
      <c r="U16040" s="34"/>
      <c r="V16040" s="34"/>
      <c r="W16040" s="34"/>
      <c r="X16040" s="34"/>
      <c r="Y16040" s="34"/>
      <c r="Z16040" s="34"/>
    </row>
    <row r="16041" spans="18:26" x14ac:dyDescent="0.2">
      <c r="R16041" s="34"/>
      <c r="S16041" s="34"/>
      <c r="T16041" s="34"/>
      <c r="U16041" s="34"/>
      <c r="V16041" s="34"/>
      <c r="W16041" s="34"/>
      <c r="X16041" s="34"/>
      <c r="Y16041" s="34"/>
      <c r="Z16041" s="34"/>
    </row>
    <row r="16042" spans="18:26" x14ac:dyDescent="0.2">
      <c r="R16042" s="34"/>
      <c r="S16042" s="34"/>
      <c r="T16042" s="34"/>
      <c r="U16042" s="34"/>
      <c r="V16042" s="34"/>
      <c r="W16042" s="34"/>
      <c r="X16042" s="34"/>
      <c r="Y16042" s="34"/>
      <c r="Z16042" s="34"/>
    </row>
    <row r="16043" spans="18:26" x14ac:dyDescent="0.2">
      <c r="R16043" s="34"/>
      <c r="S16043" s="34"/>
      <c r="T16043" s="34"/>
      <c r="U16043" s="34"/>
      <c r="V16043" s="34"/>
      <c r="W16043" s="34"/>
      <c r="X16043" s="34"/>
      <c r="Y16043" s="34"/>
      <c r="Z16043" s="34"/>
    </row>
    <row r="16044" spans="18:26" x14ac:dyDescent="0.2">
      <c r="R16044" s="34"/>
      <c r="S16044" s="34"/>
      <c r="T16044" s="34"/>
      <c r="U16044" s="34"/>
      <c r="V16044" s="34"/>
      <c r="W16044" s="34"/>
      <c r="X16044" s="34"/>
      <c r="Y16044" s="34"/>
      <c r="Z16044" s="34"/>
    </row>
    <row r="16045" spans="18:26" x14ac:dyDescent="0.2">
      <c r="R16045" s="34"/>
      <c r="S16045" s="34"/>
      <c r="T16045" s="34"/>
      <c r="U16045" s="34"/>
      <c r="V16045" s="34"/>
      <c r="W16045" s="34"/>
      <c r="X16045" s="34"/>
      <c r="Y16045" s="34"/>
      <c r="Z16045" s="34"/>
    </row>
    <row r="16046" spans="18:26" x14ac:dyDescent="0.2">
      <c r="R16046" s="34"/>
      <c r="S16046" s="34"/>
      <c r="T16046" s="34"/>
      <c r="U16046" s="34"/>
      <c r="V16046" s="34"/>
      <c r="W16046" s="34"/>
      <c r="X16046" s="34"/>
      <c r="Y16046" s="34"/>
      <c r="Z16046" s="34"/>
    </row>
    <row r="16047" spans="18:26" x14ac:dyDescent="0.2">
      <c r="R16047" s="34"/>
      <c r="S16047" s="34"/>
      <c r="T16047" s="34"/>
      <c r="U16047" s="34"/>
      <c r="V16047" s="34"/>
      <c r="W16047" s="34"/>
      <c r="X16047" s="34"/>
      <c r="Y16047" s="34"/>
      <c r="Z16047" s="34"/>
    </row>
    <row r="16048" spans="18:26" x14ac:dyDescent="0.2">
      <c r="R16048" s="34"/>
      <c r="S16048" s="34"/>
      <c r="T16048" s="34"/>
      <c r="U16048" s="34"/>
      <c r="V16048" s="34"/>
      <c r="W16048" s="34"/>
      <c r="X16048" s="34"/>
      <c r="Y16048" s="34"/>
      <c r="Z16048" s="34"/>
    </row>
    <row r="16049" spans="18:26" x14ac:dyDescent="0.2">
      <c r="R16049" s="34"/>
      <c r="S16049" s="34"/>
      <c r="T16049" s="34"/>
      <c r="U16049" s="34"/>
      <c r="V16049" s="34"/>
      <c r="W16049" s="34"/>
      <c r="X16049" s="34"/>
      <c r="Y16049" s="34"/>
      <c r="Z16049" s="34"/>
    </row>
    <row r="16050" spans="18:26" x14ac:dyDescent="0.2">
      <c r="R16050" s="34"/>
      <c r="S16050" s="34"/>
      <c r="T16050" s="34"/>
      <c r="U16050" s="34"/>
      <c r="V16050" s="34"/>
      <c r="W16050" s="34"/>
      <c r="X16050" s="34"/>
      <c r="Y16050" s="34"/>
      <c r="Z16050" s="34"/>
    </row>
    <row r="16051" spans="18:26" x14ac:dyDescent="0.2">
      <c r="R16051" s="34"/>
      <c r="S16051" s="34"/>
      <c r="T16051" s="34"/>
      <c r="U16051" s="34"/>
      <c r="V16051" s="34"/>
      <c r="W16051" s="34"/>
      <c r="X16051" s="34"/>
      <c r="Y16051" s="34"/>
      <c r="Z16051" s="34"/>
    </row>
    <row r="16052" spans="18:26" x14ac:dyDescent="0.2">
      <c r="R16052" s="34"/>
      <c r="S16052" s="34"/>
      <c r="T16052" s="34"/>
      <c r="U16052" s="34"/>
      <c r="V16052" s="34"/>
      <c r="W16052" s="34"/>
      <c r="X16052" s="34"/>
      <c r="Y16052" s="34"/>
      <c r="Z16052" s="34"/>
    </row>
    <row r="16053" spans="18:26" x14ac:dyDescent="0.2">
      <c r="R16053" s="34"/>
      <c r="S16053" s="34"/>
      <c r="T16053" s="34"/>
      <c r="U16053" s="34"/>
      <c r="V16053" s="34"/>
      <c r="W16053" s="34"/>
      <c r="X16053" s="34"/>
      <c r="Y16053" s="34"/>
      <c r="Z16053" s="34"/>
    </row>
    <row r="16054" spans="18:26" x14ac:dyDescent="0.2">
      <c r="R16054" s="34"/>
      <c r="S16054" s="34"/>
      <c r="T16054" s="34"/>
      <c r="U16054" s="34"/>
      <c r="V16054" s="34"/>
      <c r="W16054" s="34"/>
      <c r="X16054" s="34"/>
      <c r="Y16054" s="34"/>
      <c r="Z16054" s="34"/>
    </row>
    <row r="16055" spans="18:26" x14ac:dyDescent="0.2">
      <c r="R16055" s="34"/>
      <c r="S16055" s="34"/>
      <c r="T16055" s="34"/>
      <c r="U16055" s="34"/>
      <c r="V16055" s="34"/>
      <c r="W16055" s="34"/>
      <c r="X16055" s="34"/>
      <c r="Y16055" s="34"/>
      <c r="Z16055" s="34"/>
    </row>
    <row r="16056" spans="18:26" x14ac:dyDescent="0.2">
      <c r="R16056" s="34"/>
      <c r="S16056" s="34"/>
      <c r="T16056" s="34"/>
      <c r="U16056" s="34"/>
      <c r="V16056" s="34"/>
      <c r="W16056" s="34"/>
      <c r="X16056" s="34"/>
      <c r="Y16056" s="34"/>
      <c r="Z16056" s="34"/>
    </row>
    <row r="16057" spans="18:26" x14ac:dyDescent="0.2">
      <c r="R16057" s="34"/>
      <c r="S16057" s="34"/>
      <c r="T16057" s="34"/>
      <c r="U16057" s="34"/>
      <c r="V16057" s="34"/>
      <c r="W16057" s="34"/>
      <c r="X16057" s="34"/>
      <c r="Y16057" s="34"/>
      <c r="Z16057" s="34"/>
    </row>
    <row r="16058" spans="18:26" x14ac:dyDescent="0.2">
      <c r="R16058" s="34"/>
      <c r="S16058" s="34"/>
      <c r="T16058" s="34"/>
      <c r="U16058" s="34"/>
      <c r="V16058" s="34"/>
      <c r="W16058" s="34"/>
      <c r="X16058" s="34"/>
      <c r="Y16058" s="34"/>
      <c r="Z16058" s="34"/>
    </row>
    <row r="16059" spans="18:26" x14ac:dyDescent="0.2">
      <c r="R16059" s="34"/>
      <c r="S16059" s="34"/>
      <c r="T16059" s="34"/>
      <c r="U16059" s="34"/>
      <c r="V16059" s="34"/>
      <c r="W16059" s="34"/>
      <c r="X16059" s="34"/>
      <c r="Y16059" s="34"/>
      <c r="Z16059" s="34"/>
    </row>
    <row r="16060" spans="18:26" x14ac:dyDescent="0.2">
      <c r="R16060" s="34"/>
      <c r="S16060" s="34"/>
      <c r="T16060" s="34"/>
      <c r="U16060" s="34"/>
      <c r="V16060" s="34"/>
      <c r="W16060" s="34"/>
      <c r="X16060" s="34"/>
      <c r="Y16060" s="34"/>
      <c r="Z16060" s="34"/>
    </row>
    <row r="16061" spans="18:26" x14ac:dyDescent="0.2">
      <c r="R16061" s="34"/>
      <c r="S16061" s="34"/>
      <c r="T16061" s="34"/>
      <c r="U16061" s="34"/>
      <c r="V16061" s="34"/>
      <c r="W16061" s="34"/>
      <c r="X16061" s="34"/>
      <c r="Y16061" s="34"/>
      <c r="Z16061" s="34"/>
    </row>
    <row r="16062" spans="18:26" x14ac:dyDescent="0.2">
      <c r="R16062" s="34"/>
      <c r="S16062" s="34"/>
      <c r="T16062" s="34"/>
      <c r="U16062" s="34"/>
      <c r="V16062" s="34"/>
      <c r="W16062" s="34"/>
      <c r="X16062" s="34"/>
      <c r="Y16062" s="34"/>
      <c r="Z16062" s="34"/>
    </row>
    <row r="16063" spans="18:26" x14ac:dyDescent="0.2">
      <c r="R16063" s="34"/>
      <c r="S16063" s="34"/>
      <c r="T16063" s="34"/>
      <c r="U16063" s="34"/>
      <c r="V16063" s="34"/>
      <c r="W16063" s="34"/>
      <c r="X16063" s="34"/>
      <c r="Y16063" s="34"/>
      <c r="Z16063" s="34"/>
    </row>
    <row r="16064" spans="18:26" x14ac:dyDescent="0.2">
      <c r="R16064" s="34"/>
      <c r="S16064" s="34"/>
      <c r="T16064" s="34"/>
      <c r="U16064" s="34"/>
      <c r="V16064" s="34"/>
      <c r="W16064" s="34"/>
      <c r="X16064" s="34"/>
      <c r="Y16064" s="34"/>
      <c r="Z16064" s="34"/>
    </row>
    <row r="16065" spans="18:26" x14ac:dyDescent="0.2">
      <c r="R16065" s="34"/>
      <c r="S16065" s="34"/>
      <c r="T16065" s="34"/>
      <c r="U16065" s="34"/>
      <c r="V16065" s="34"/>
      <c r="W16065" s="34"/>
      <c r="X16065" s="34"/>
      <c r="Y16065" s="34"/>
      <c r="Z16065" s="34"/>
    </row>
    <row r="16066" spans="18:26" x14ac:dyDescent="0.2">
      <c r="R16066" s="34"/>
      <c r="S16066" s="34"/>
      <c r="T16066" s="34"/>
      <c r="U16066" s="34"/>
      <c r="V16066" s="34"/>
      <c r="W16066" s="34"/>
      <c r="X16066" s="34"/>
      <c r="Y16066" s="34"/>
      <c r="Z16066" s="34"/>
    </row>
    <row r="16067" spans="18:26" x14ac:dyDescent="0.2">
      <c r="R16067" s="34"/>
      <c r="S16067" s="34"/>
      <c r="T16067" s="34"/>
      <c r="U16067" s="34"/>
      <c r="V16067" s="34"/>
      <c r="W16067" s="34"/>
      <c r="X16067" s="34"/>
      <c r="Y16067" s="34"/>
      <c r="Z16067" s="34"/>
    </row>
    <row r="16068" spans="18:26" x14ac:dyDescent="0.2">
      <c r="R16068" s="34"/>
      <c r="S16068" s="34"/>
      <c r="T16068" s="34"/>
      <c r="U16068" s="34"/>
      <c r="V16068" s="34"/>
      <c r="W16068" s="34"/>
      <c r="X16068" s="34"/>
      <c r="Y16068" s="34"/>
      <c r="Z16068" s="34"/>
    </row>
    <row r="16069" spans="18:26" x14ac:dyDescent="0.2">
      <c r="R16069" s="34"/>
      <c r="S16069" s="34"/>
      <c r="T16069" s="34"/>
      <c r="U16069" s="34"/>
      <c r="V16069" s="34"/>
      <c r="W16069" s="34"/>
      <c r="X16069" s="34"/>
      <c r="Y16069" s="34"/>
      <c r="Z16069" s="34"/>
    </row>
    <row r="16070" spans="18:26" x14ac:dyDescent="0.2">
      <c r="R16070" s="34"/>
      <c r="S16070" s="34"/>
      <c r="T16070" s="34"/>
      <c r="U16070" s="34"/>
      <c r="V16070" s="34"/>
      <c r="W16070" s="34"/>
      <c r="X16070" s="34"/>
      <c r="Y16070" s="34"/>
      <c r="Z16070" s="34"/>
    </row>
    <row r="16071" spans="18:26" x14ac:dyDescent="0.2">
      <c r="R16071" s="34"/>
      <c r="S16071" s="34"/>
      <c r="T16071" s="34"/>
      <c r="U16071" s="34"/>
      <c r="V16071" s="34"/>
      <c r="W16071" s="34"/>
      <c r="X16071" s="34"/>
      <c r="Y16071" s="34"/>
      <c r="Z16071" s="34"/>
    </row>
    <row r="16072" spans="18:26" x14ac:dyDescent="0.2">
      <c r="R16072" s="34"/>
      <c r="S16072" s="34"/>
      <c r="T16072" s="34"/>
      <c r="U16072" s="34"/>
      <c r="V16072" s="34"/>
      <c r="W16072" s="34"/>
      <c r="X16072" s="34"/>
      <c r="Y16072" s="34"/>
      <c r="Z16072" s="34"/>
    </row>
    <row r="16073" spans="18:26" x14ac:dyDescent="0.2">
      <c r="R16073" s="34"/>
      <c r="S16073" s="34"/>
      <c r="T16073" s="34"/>
      <c r="U16073" s="34"/>
      <c r="V16073" s="34"/>
      <c r="W16073" s="34"/>
      <c r="X16073" s="34"/>
      <c r="Y16073" s="34"/>
      <c r="Z16073" s="34"/>
    </row>
    <row r="16074" spans="18:26" x14ac:dyDescent="0.2">
      <c r="R16074" s="34"/>
      <c r="S16074" s="34"/>
      <c r="T16074" s="34"/>
      <c r="U16074" s="34"/>
      <c r="V16074" s="34"/>
      <c r="W16074" s="34"/>
      <c r="X16074" s="34"/>
      <c r="Y16074" s="34"/>
      <c r="Z16074" s="34"/>
    </row>
    <row r="16075" spans="18:26" x14ac:dyDescent="0.2">
      <c r="R16075" s="34"/>
      <c r="S16075" s="34"/>
      <c r="T16075" s="34"/>
      <c r="U16075" s="34"/>
      <c r="V16075" s="34"/>
      <c r="W16075" s="34"/>
      <c r="X16075" s="34"/>
      <c r="Y16075" s="34"/>
      <c r="Z16075" s="34"/>
    </row>
    <row r="16076" spans="18:26" x14ac:dyDescent="0.2">
      <c r="R16076" s="34"/>
      <c r="S16076" s="34"/>
      <c r="T16076" s="34"/>
      <c r="U16076" s="34"/>
      <c r="V16076" s="34"/>
      <c r="W16076" s="34"/>
      <c r="X16076" s="34"/>
      <c r="Y16076" s="34"/>
      <c r="Z16076" s="34"/>
    </row>
    <row r="16077" spans="18:26" x14ac:dyDescent="0.2">
      <c r="R16077" s="34"/>
      <c r="S16077" s="34"/>
      <c r="T16077" s="34"/>
      <c r="U16077" s="34"/>
      <c r="V16077" s="34"/>
      <c r="W16077" s="34"/>
      <c r="X16077" s="34"/>
      <c r="Y16077" s="34"/>
      <c r="Z16077" s="34"/>
    </row>
    <row r="16078" spans="18:26" x14ac:dyDescent="0.2">
      <c r="R16078" s="34"/>
      <c r="S16078" s="34"/>
      <c r="T16078" s="34"/>
      <c r="U16078" s="34"/>
      <c r="V16078" s="34"/>
      <c r="W16078" s="34"/>
      <c r="X16078" s="34"/>
      <c r="Y16078" s="34"/>
      <c r="Z16078" s="34"/>
    </row>
    <row r="16079" spans="18:26" x14ac:dyDescent="0.2">
      <c r="R16079" s="34"/>
      <c r="S16079" s="34"/>
      <c r="T16079" s="34"/>
      <c r="U16079" s="34"/>
      <c r="V16079" s="34"/>
      <c r="W16079" s="34"/>
      <c r="X16079" s="34"/>
      <c r="Y16079" s="34"/>
      <c r="Z16079" s="34"/>
    </row>
    <row r="16080" spans="18:26" x14ac:dyDescent="0.2">
      <c r="R16080" s="34"/>
      <c r="S16080" s="34"/>
      <c r="T16080" s="34"/>
      <c r="U16080" s="34"/>
      <c r="V16080" s="34"/>
      <c r="W16080" s="34"/>
      <c r="X16080" s="34"/>
      <c r="Y16080" s="34"/>
      <c r="Z16080" s="34"/>
    </row>
    <row r="16081" spans="18:26" x14ac:dyDescent="0.2">
      <c r="R16081" s="34"/>
      <c r="S16081" s="34"/>
      <c r="T16081" s="34"/>
      <c r="U16081" s="34"/>
      <c r="V16081" s="34"/>
      <c r="W16081" s="34"/>
      <c r="X16081" s="34"/>
      <c r="Y16081" s="34"/>
      <c r="Z16081" s="34"/>
    </row>
    <row r="16082" spans="18:26" x14ac:dyDescent="0.2">
      <c r="R16082" s="34"/>
      <c r="S16082" s="34"/>
      <c r="T16082" s="34"/>
      <c r="U16082" s="34"/>
      <c r="V16082" s="34"/>
      <c r="W16082" s="34"/>
      <c r="X16082" s="34"/>
      <c r="Y16082" s="34"/>
      <c r="Z16082" s="34"/>
    </row>
    <row r="16083" spans="18:26" x14ac:dyDescent="0.2">
      <c r="R16083" s="34"/>
      <c r="S16083" s="34"/>
      <c r="T16083" s="34"/>
      <c r="U16083" s="34"/>
      <c r="V16083" s="34"/>
      <c r="W16083" s="34"/>
      <c r="X16083" s="34"/>
      <c r="Y16083" s="34"/>
      <c r="Z16083" s="34"/>
    </row>
    <row r="16084" spans="18:26" x14ac:dyDescent="0.2">
      <c r="R16084" s="34"/>
      <c r="S16084" s="34"/>
      <c r="T16084" s="34"/>
      <c r="U16084" s="34"/>
      <c r="V16084" s="34"/>
      <c r="W16084" s="34"/>
      <c r="X16084" s="34"/>
      <c r="Y16084" s="34"/>
      <c r="Z16084" s="34"/>
    </row>
    <row r="16085" spans="18:26" x14ac:dyDescent="0.2">
      <c r="R16085" s="34"/>
      <c r="S16085" s="34"/>
      <c r="T16085" s="34"/>
      <c r="U16085" s="34"/>
      <c r="V16085" s="34"/>
      <c r="W16085" s="34"/>
      <c r="X16085" s="34"/>
      <c r="Y16085" s="34"/>
      <c r="Z16085" s="34"/>
    </row>
    <row r="16086" spans="18:26" x14ac:dyDescent="0.2">
      <c r="R16086" s="34"/>
      <c r="S16086" s="34"/>
      <c r="T16086" s="34"/>
      <c r="U16086" s="34"/>
      <c r="V16086" s="34"/>
      <c r="W16086" s="34"/>
      <c r="X16086" s="34"/>
      <c r="Y16086" s="34"/>
      <c r="Z16086" s="34"/>
    </row>
    <row r="16087" spans="18:26" x14ac:dyDescent="0.2">
      <c r="R16087" s="34"/>
      <c r="S16087" s="34"/>
      <c r="T16087" s="34"/>
      <c r="U16087" s="34"/>
      <c r="V16087" s="34"/>
      <c r="W16087" s="34"/>
      <c r="X16087" s="34"/>
      <c r="Y16087" s="34"/>
      <c r="Z16087" s="34"/>
    </row>
    <row r="16088" spans="18:26" x14ac:dyDescent="0.2">
      <c r="R16088" s="34"/>
      <c r="S16088" s="34"/>
      <c r="T16088" s="34"/>
      <c r="U16088" s="34"/>
      <c r="V16088" s="34"/>
      <c r="W16088" s="34"/>
      <c r="X16088" s="34"/>
      <c r="Y16088" s="34"/>
      <c r="Z16088" s="34"/>
    </row>
    <row r="16089" spans="18:26" x14ac:dyDescent="0.2">
      <c r="R16089" s="34"/>
      <c r="S16089" s="34"/>
      <c r="T16089" s="34"/>
      <c r="U16089" s="34"/>
      <c r="V16089" s="34"/>
      <c r="W16089" s="34"/>
      <c r="X16089" s="34"/>
      <c r="Y16089" s="34"/>
      <c r="Z16089" s="34"/>
    </row>
    <row r="16090" spans="18:26" x14ac:dyDescent="0.2">
      <c r="R16090" s="34"/>
      <c r="S16090" s="34"/>
      <c r="T16090" s="34"/>
      <c r="U16090" s="34"/>
      <c r="V16090" s="34"/>
      <c r="W16090" s="34"/>
      <c r="X16090" s="34"/>
      <c r="Y16090" s="34"/>
      <c r="Z16090" s="34"/>
    </row>
    <row r="16091" spans="18:26" x14ac:dyDescent="0.2">
      <c r="R16091" s="34"/>
      <c r="S16091" s="34"/>
      <c r="T16091" s="34"/>
      <c r="U16091" s="34"/>
      <c r="V16091" s="34"/>
      <c r="W16091" s="34"/>
      <c r="X16091" s="34"/>
      <c r="Y16091" s="34"/>
      <c r="Z16091" s="34"/>
    </row>
    <row r="16092" spans="18:26" x14ac:dyDescent="0.2">
      <c r="R16092" s="34"/>
      <c r="S16092" s="34"/>
      <c r="T16092" s="34"/>
      <c r="U16092" s="34"/>
      <c r="V16092" s="34"/>
      <c r="W16092" s="34"/>
      <c r="X16092" s="34"/>
      <c r="Y16092" s="34"/>
      <c r="Z16092" s="34"/>
    </row>
    <row r="16093" spans="18:26" x14ac:dyDescent="0.2">
      <c r="R16093" s="34"/>
      <c r="S16093" s="34"/>
      <c r="T16093" s="34"/>
      <c r="U16093" s="34"/>
      <c r="V16093" s="34"/>
      <c r="W16093" s="34"/>
      <c r="X16093" s="34"/>
      <c r="Y16093" s="34"/>
      <c r="Z16093" s="34"/>
    </row>
    <row r="16094" spans="18:26" x14ac:dyDescent="0.2">
      <c r="R16094" s="34"/>
      <c r="S16094" s="34"/>
      <c r="T16094" s="34"/>
      <c r="U16094" s="34"/>
      <c r="V16094" s="34"/>
      <c r="W16094" s="34"/>
      <c r="X16094" s="34"/>
      <c r="Y16094" s="34"/>
      <c r="Z16094" s="34"/>
    </row>
    <row r="16095" spans="18:26" x14ac:dyDescent="0.2">
      <c r="R16095" s="34"/>
      <c r="S16095" s="34"/>
      <c r="T16095" s="34"/>
      <c r="U16095" s="34"/>
      <c r="V16095" s="34"/>
      <c r="W16095" s="34"/>
      <c r="X16095" s="34"/>
      <c r="Y16095" s="34"/>
      <c r="Z16095" s="34"/>
    </row>
    <row r="16096" spans="18:26" x14ac:dyDescent="0.2">
      <c r="R16096" s="34"/>
      <c r="S16096" s="34"/>
      <c r="T16096" s="34"/>
      <c r="U16096" s="34"/>
      <c r="V16096" s="34"/>
      <c r="W16096" s="34"/>
      <c r="X16096" s="34"/>
      <c r="Y16096" s="34"/>
      <c r="Z16096" s="34"/>
    </row>
    <row r="16097" spans="18:26" x14ac:dyDescent="0.2">
      <c r="R16097" s="34"/>
      <c r="S16097" s="34"/>
      <c r="T16097" s="34"/>
      <c r="U16097" s="34"/>
      <c r="V16097" s="34"/>
      <c r="W16097" s="34"/>
      <c r="X16097" s="34"/>
      <c r="Y16097" s="34"/>
      <c r="Z16097" s="34"/>
    </row>
    <row r="16098" spans="18:26" x14ac:dyDescent="0.2">
      <c r="R16098" s="34"/>
      <c r="S16098" s="34"/>
      <c r="T16098" s="34"/>
      <c r="U16098" s="34"/>
      <c r="V16098" s="34"/>
      <c r="W16098" s="34"/>
      <c r="X16098" s="34"/>
      <c r="Y16098" s="34"/>
      <c r="Z16098" s="34"/>
    </row>
    <row r="16099" spans="18:26" x14ac:dyDescent="0.2">
      <c r="R16099" s="34"/>
      <c r="S16099" s="34"/>
      <c r="T16099" s="34"/>
      <c r="U16099" s="34"/>
      <c r="V16099" s="34"/>
      <c r="W16099" s="34"/>
      <c r="X16099" s="34"/>
      <c r="Y16099" s="34"/>
      <c r="Z16099" s="34"/>
    </row>
    <row r="16100" spans="18:26" x14ac:dyDescent="0.2">
      <c r="R16100" s="34"/>
      <c r="S16100" s="34"/>
      <c r="T16100" s="34"/>
      <c r="U16100" s="34"/>
      <c r="V16100" s="34"/>
      <c r="W16100" s="34"/>
      <c r="X16100" s="34"/>
      <c r="Y16100" s="34"/>
      <c r="Z16100" s="34"/>
    </row>
    <row r="16101" spans="18:26" x14ac:dyDescent="0.2">
      <c r="R16101" s="34"/>
      <c r="S16101" s="34"/>
      <c r="T16101" s="34"/>
      <c r="U16101" s="34"/>
      <c r="V16101" s="34"/>
      <c r="W16101" s="34"/>
      <c r="X16101" s="34"/>
      <c r="Y16101" s="34"/>
      <c r="Z16101" s="34"/>
    </row>
    <row r="16102" spans="18:26" x14ac:dyDescent="0.2">
      <c r="R16102" s="34"/>
      <c r="S16102" s="34"/>
      <c r="T16102" s="34"/>
      <c r="U16102" s="34"/>
      <c r="V16102" s="34"/>
      <c r="W16102" s="34"/>
      <c r="X16102" s="34"/>
      <c r="Y16102" s="34"/>
      <c r="Z16102" s="34"/>
    </row>
    <row r="16103" spans="18:26" x14ac:dyDescent="0.2">
      <c r="R16103" s="34"/>
      <c r="S16103" s="34"/>
      <c r="T16103" s="34"/>
      <c r="U16103" s="34"/>
      <c r="V16103" s="34"/>
      <c r="W16103" s="34"/>
      <c r="X16103" s="34"/>
      <c r="Y16103" s="34"/>
      <c r="Z16103" s="34"/>
    </row>
    <row r="16104" spans="18:26" x14ac:dyDescent="0.2">
      <c r="R16104" s="34"/>
      <c r="S16104" s="34"/>
      <c r="T16104" s="34"/>
      <c r="U16104" s="34"/>
      <c r="V16104" s="34"/>
      <c r="W16104" s="34"/>
      <c r="X16104" s="34"/>
      <c r="Y16104" s="34"/>
      <c r="Z16104" s="34"/>
    </row>
    <row r="16105" spans="18:26" x14ac:dyDescent="0.2">
      <c r="R16105" s="34"/>
      <c r="S16105" s="34"/>
      <c r="T16105" s="34"/>
      <c r="U16105" s="34"/>
      <c r="V16105" s="34"/>
      <c r="W16105" s="34"/>
      <c r="X16105" s="34"/>
      <c r="Y16105" s="34"/>
      <c r="Z16105" s="34"/>
    </row>
    <row r="16106" spans="18:26" x14ac:dyDescent="0.2">
      <c r="R16106" s="34"/>
      <c r="S16106" s="34"/>
      <c r="T16106" s="34"/>
      <c r="U16106" s="34"/>
      <c r="V16106" s="34"/>
      <c r="W16106" s="34"/>
      <c r="X16106" s="34"/>
      <c r="Y16106" s="34"/>
      <c r="Z16106" s="34"/>
    </row>
    <row r="16107" spans="18:26" x14ac:dyDescent="0.2">
      <c r="R16107" s="34"/>
      <c r="S16107" s="34"/>
      <c r="T16107" s="34"/>
      <c r="U16107" s="34"/>
      <c r="V16107" s="34"/>
      <c r="W16107" s="34"/>
      <c r="X16107" s="34"/>
      <c r="Y16107" s="34"/>
      <c r="Z16107" s="34"/>
    </row>
    <row r="16108" spans="18:26" x14ac:dyDescent="0.2">
      <c r="R16108" s="34"/>
      <c r="S16108" s="34"/>
      <c r="T16108" s="34"/>
      <c r="U16108" s="34"/>
      <c r="V16108" s="34"/>
      <c r="W16108" s="34"/>
      <c r="X16108" s="34"/>
      <c r="Y16108" s="34"/>
      <c r="Z16108" s="34"/>
    </row>
    <row r="16109" spans="18:26" x14ac:dyDescent="0.2">
      <c r="R16109" s="34"/>
      <c r="S16109" s="34"/>
      <c r="T16109" s="34"/>
      <c r="U16109" s="34"/>
      <c r="V16109" s="34"/>
      <c r="W16109" s="34"/>
      <c r="X16109" s="34"/>
      <c r="Y16109" s="34"/>
      <c r="Z16109" s="34"/>
    </row>
    <row r="16110" spans="18:26" x14ac:dyDescent="0.2">
      <c r="R16110" s="34"/>
      <c r="S16110" s="34"/>
      <c r="T16110" s="34"/>
      <c r="U16110" s="34"/>
      <c r="V16110" s="34"/>
      <c r="W16110" s="34"/>
      <c r="X16110" s="34"/>
      <c r="Y16110" s="34"/>
      <c r="Z16110" s="34"/>
    </row>
    <row r="16111" spans="18:26" x14ac:dyDescent="0.2">
      <c r="R16111" s="34"/>
      <c r="S16111" s="34"/>
      <c r="T16111" s="34"/>
      <c r="U16111" s="34"/>
      <c r="V16111" s="34"/>
      <c r="W16111" s="34"/>
      <c r="X16111" s="34"/>
      <c r="Y16111" s="34"/>
      <c r="Z16111" s="34"/>
    </row>
    <row r="16112" spans="18:26" x14ac:dyDescent="0.2">
      <c r="R16112" s="34"/>
      <c r="S16112" s="34"/>
      <c r="T16112" s="34"/>
      <c r="U16112" s="34"/>
      <c r="V16112" s="34"/>
      <c r="W16112" s="34"/>
      <c r="X16112" s="34"/>
      <c r="Y16112" s="34"/>
      <c r="Z16112" s="34"/>
    </row>
    <row r="16113" spans="18:26" x14ac:dyDescent="0.2">
      <c r="R16113" s="34"/>
      <c r="S16113" s="34"/>
      <c r="T16113" s="34"/>
      <c r="U16113" s="34"/>
      <c r="V16113" s="34"/>
      <c r="W16113" s="34"/>
      <c r="X16113" s="34"/>
      <c r="Y16113" s="34"/>
      <c r="Z16113" s="34"/>
    </row>
    <row r="16114" spans="18:26" x14ac:dyDescent="0.2">
      <c r="R16114" s="34"/>
      <c r="S16114" s="34"/>
      <c r="T16114" s="34"/>
      <c r="U16114" s="34"/>
      <c r="V16114" s="34"/>
      <c r="W16114" s="34"/>
      <c r="X16114" s="34"/>
      <c r="Y16114" s="34"/>
      <c r="Z16114" s="34"/>
    </row>
    <row r="16115" spans="18:26" x14ac:dyDescent="0.2">
      <c r="R16115" s="34"/>
      <c r="S16115" s="34"/>
      <c r="T16115" s="34"/>
      <c r="U16115" s="34"/>
      <c r="V16115" s="34"/>
      <c r="W16115" s="34"/>
      <c r="X16115" s="34"/>
      <c r="Y16115" s="34"/>
      <c r="Z16115" s="34"/>
    </row>
    <row r="16116" spans="18:26" x14ac:dyDescent="0.2">
      <c r="R16116" s="34"/>
      <c r="S16116" s="34"/>
      <c r="T16116" s="34"/>
      <c r="U16116" s="34"/>
      <c r="V16116" s="34"/>
      <c r="W16116" s="34"/>
      <c r="X16116" s="34"/>
      <c r="Y16116" s="34"/>
      <c r="Z16116" s="34"/>
    </row>
    <row r="16117" spans="18:26" x14ac:dyDescent="0.2">
      <c r="R16117" s="34"/>
      <c r="S16117" s="34"/>
      <c r="T16117" s="34"/>
      <c r="U16117" s="34"/>
      <c r="V16117" s="34"/>
      <c r="W16117" s="34"/>
      <c r="X16117" s="34"/>
      <c r="Y16117" s="34"/>
      <c r="Z16117" s="34"/>
    </row>
    <row r="16118" spans="18:26" x14ac:dyDescent="0.2">
      <c r="R16118" s="34"/>
      <c r="S16118" s="34"/>
      <c r="T16118" s="34"/>
      <c r="U16118" s="34"/>
      <c r="V16118" s="34"/>
      <c r="W16118" s="34"/>
      <c r="X16118" s="34"/>
      <c r="Y16118" s="34"/>
      <c r="Z16118" s="34"/>
    </row>
    <row r="16119" spans="18:26" x14ac:dyDescent="0.2">
      <c r="R16119" s="34"/>
      <c r="S16119" s="34"/>
      <c r="T16119" s="34"/>
      <c r="U16119" s="34"/>
      <c r="V16119" s="34"/>
      <c r="W16119" s="34"/>
      <c r="X16119" s="34"/>
      <c r="Y16119" s="34"/>
      <c r="Z16119" s="34"/>
    </row>
    <row r="16120" spans="18:26" x14ac:dyDescent="0.2">
      <c r="R16120" s="34"/>
      <c r="S16120" s="34"/>
      <c r="T16120" s="34"/>
      <c r="U16120" s="34"/>
      <c r="V16120" s="34"/>
      <c r="W16120" s="34"/>
      <c r="X16120" s="34"/>
      <c r="Y16120" s="34"/>
      <c r="Z16120" s="34"/>
    </row>
    <row r="16121" spans="18:26" x14ac:dyDescent="0.2">
      <c r="R16121" s="34"/>
      <c r="S16121" s="34"/>
      <c r="T16121" s="34"/>
      <c r="U16121" s="34"/>
      <c r="V16121" s="34"/>
      <c r="W16121" s="34"/>
      <c r="X16121" s="34"/>
      <c r="Y16121" s="34"/>
      <c r="Z16121" s="34"/>
    </row>
    <row r="16122" spans="18:26" x14ac:dyDescent="0.2">
      <c r="R16122" s="34"/>
      <c r="S16122" s="34"/>
      <c r="T16122" s="34"/>
      <c r="U16122" s="34"/>
      <c r="V16122" s="34"/>
      <c r="W16122" s="34"/>
      <c r="X16122" s="34"/>
      <c r="Y16122" s="34"/>
      <c r="Z16122" s="34"/>
    </row>
    <row r="16123" spans="18:26" x14ac:dyDescent="0.2">
      <c r="R16123" s="34"/>
      <c r="S16123" s="34"/>
      <c r="T16123" s="34"/>
      <c r="U16123" s="34"/>
      <c r="V16123" s="34"/>
      <c r="W16123" s="34"/>
      <c r="X16123" s="34"/>
      <c r="Y16123" s="34"/>
      <c r="Z16123" s="34"/>
    </row>
    <row r="16124" spans="18:26" x14ac:dyDescent="0.2">
      <c r="R16124" s="34"/>
      <c r="S16124" s="34"/>
      <c r="T16124" s="34"/>
      <c r="U16124" s="34"/>
      <c r="V16124" s="34"/>
      <c r="W16124" s="34"/>
      <c r="X16124" s="34"/>
      <c r="Y16124" s="34"/>
      <c r="Z16124" s="34"/>
    </row>
    <row r="16125" spans="18:26" x14ac:dyDescent="0.2">
      <c r="R16125" s="34"/>
      <c r="S16125" s="34"/>
      <c r="T16125" s="34"/>
      <c r="U16125" s="34"/>
      <c r="V16125" s="34"/>
      <c r="W16125" s="34"/>
      <c r="X16125" s="34"/>
      <c r="Y16125" s="34"/>
      <c r="Z16125" s="34"/>
    </row>
    <row r="16126" spans="18:26" x14ac:dyDescent="0.2">
      <c r="R16126" s="34"/>
      <c r="S16126" s="34"/>
      <c r="T16126" s="34"/>
      <c r="U16126" s="34"/>
      <c r="V16126" s="34"/>
      <c r="W16126" s="34"/>
      <c r="X16126" s="34"/>
      <c r="Y16126" s="34"/>
      <c r="Z16126" s="34"/>
    </row>
    <row r="16127" spans="18:26" x14ac:dyDescent="0.2">
      <c r="R16127" s="34"/>
      <c r="S16127" s="34"/>
      <c r="T16127" s="34"/>
      <c r="U16127" s="34"/>
      <c r="V16127" s="34"/>
      <c r="W16127" s="34"/>
      <c r="X16127" s="34"/>
      <c r="Y16127" s="34"/>
      <c r="Z16127" s="34"/>
    </row>
    <row r="16128" spans="18:26" x14ac:dyDescent="0.2">
      <c r="R16128" s="34"/>
      <c r="S16128" s="34"/>
      <c r="T16128" s="34"/>
      <c r="U16128" s="34"/>
      <c r="V16128" s="34"/>
      <c r="W16128" s="34"/>
      <c r="X16128" s="34"/>
      <c r="Y16128" s="34"/>
      <c r="Z16128" s="34"/>
    </row>
    <row r="16129" spans="18:26" x14ac:dyDescent="0.2">
      <c r="R16129" s="34"/>
      <c r="S16129" s="34"/>
      <c r="T16129" s="34"/>
      <c r="U16129" s="34"/>
      <c r="V16129" s="34"/>
      <c r="W16129" s="34"/>
      <c r="X16129" s="34"/>
      <c r="Y16129" s="34"/>
      <c r="Z16129" s="34"/>
    </row>
    <row r="16130" spans="18:26" x14ac:dyDescent="0.2">
      <c r="R16130" s="34"/>
      <c r="S16130" s="34"/>
      <c r="T16130" s="34"/>
      <c r="U16130" s="34"/>
      <c r="V16130" s="34"/>
      <c r="W16130" s="34"/>
      <c r="X16130" s="34"/>
      <c r="Y16130" s="34"/>
      <c r="Z16130" s="34"/>
    </row>
    <row r="16131" spans="18:26" x14ac:dyDescent="0.2">
      <c r="R16131" s="34"/>
      <c r="S16131" s="34"/>
      <c r="T16131" s="34"/>
      <c r="U16131" s="34"/>
      <c r="V16131" s="34"/>
      <c r="W16131" s="34"/>
      <c r="X16131" s="34"/>
      <c r="Y16131" s="34"/>
      <c r="Z16131" s="34"/>
    </row>
    <row r="16132" spans="18:26" x14ac:dyDescent="0.2">
      <c r="R16132" s="34"/>
      <c r="S16132" s="34"/>
      <c r="T16132" s="34"/>
      <c r="U16132" s="34"/>
      <c r="V16132" s="34"/>
      <c r="W16132" s="34"/>
      <c r="X16132" s="34"/>
      <c r="Y16132" s="34"/>
      <c r="Z16132" s="34"/>
    </row>
    <row r="16133" spans="18:26" x14ac:dyDescent="0.2">
      <c r="R16133" s="34"/>
      <c r="S16133" s="34"/>
      <c r="T16133" s="34"/>
      <c r="U16133" s="34"/>
      <c r="V16133" s="34"/>
      <c r="W16133" s="34"/>
      <c r="X16133" s="34"/>
      <c r="Y16133" s="34"/>
      <c r="Z16133" s="34"/>
    </row>
    <row r="16134" spans="18:26" x14ac:dyDescent="0.2">
      <c r="R16134" s="34"/>
      <c r="S16134" s="34"/>
      <c r="T16134" s="34"/>
      <c r="U16134" s="34"/>
      <c r="V16134" s="34"/>
      <c r="W16134" s="34"/>
      <c r="X16134" s="34"/>
      <c r="Y16134" s="34"/>
      <c r="Z16134" s="34"/>
    </row>
    <row r="16135" spans="18:26" x14ac:dyDescent="0.2">
      <c r="R16135" s="34"/>
      <c r="S16135" s="34"/>
      <c r="T16135" s="34"/>
      <c r="U16135" s="34"/>
      <c r="V16135" s="34"/>
      <c r="W16135" s="34"/>
      <c r="X16135" s="34"/>
      <c r="Y16135" s="34"/>
      <c r="Z16135" s="34"/>
    </row>
    <row r="16136" spans="18:26" x14ac:dyDescent="0.2">
      <c r="R16136" s="34"/>
      <c r="S16136" s="34"/>
      <c r="T16136" s="34"/>
      <c r="U16136" s="34"/>
      <c r="V16136" s="34"/>
      <c r="W16136" s="34"/>
      <c r="X16136" s="34"/>
      <c r="Y16136" s="34"/>
      <c r="Z16136" s="34"/>
    </row>
    <row r="16137" spans="18:26" x14ac:dyDescent="0.2">
      <c r="R16137" s="34"/>
      <c r="S16137" s="34"/>
      <c r="T16137" s="34"/>
      <c r="U16137" s="34"/>
      <c r="V16137" s="34"/>
      <c r="W16137" s="34"/>
      <c r="X16137" s="34"/>
      <c r="Y16137" s="34"/>
      <c r="Z16137" s="34"/>
    </row>
    <row r="16138" spans="18:26" x14ac:dyDescent="0.2">
      <c r="R16138" s="34"/>
      <c r="S16138" s="34"/>
      <c r="T16138" s="34"/>
      <c r="U16138" s="34"/>
      <c r="V16138" s="34"/>
      <c r="W16138" s="34"/>
      <c r="X16138" s="34"/>
      <c r="Y16138" s="34"/>
      <c r="Z16138" s="34"/>
    </row>
    <row r="16139" spans="18:26" x14ac:dyDescent="0.2">
      <c r="R16139" s="34"/>
      <c r="S16139" s="34"/>
      <c r="T16139" s="34"/>
      <c r="U16139" s="34"/>
      <c r="V16139" s="34"/>
      <c r="W16139" s="34"/>
      <c r="X16139" s="34"/>
      <c r="Y16139" s="34"/>
      <c r="Z16139" s="34"/>
    </row>
    <row r="16140" spans="18:26" x14ac:dyDescent="0.2">
      <c r="R16140" s="34"/>
      <c r="S16140" s="34"/>
      <c r="T16140" s="34"/>
      <c r="U16140" s="34"/>
      <c r="V16140" s="34"/>
      <c r="W16140" s="34"/>
      <c r="X16140" s="34"/>
      <c r="Y16140" s="34"/>
      <c r="Z16140" s="34"/>
    </row>
    <row r="16141" spans="18:26" x14ac:dyDescent="0.2">
      <c r="R16141" s="34"/>
      <c r="S16141" s="34"/>
      <c r="T16141" s="34"/>
      <c r="U16141" s="34"/>
      <c r="V16141" s="34"/>
      <c r="W16141" s="34"/>
      <c r="X16141" s="34"/>
      <c r="Y16141" s="34"/>
      <c r="Z16141" s="34"/>
    </row>
    <row r="16142" spans="18:26" x14ac:dyDescent="0.2">
      <c r="R16142" s="34"/>
      <c r="S16142" s="34"/>
      <c r="T16142" s="34"/>
      <c r="U16142" s="34"/>
      <c r="V16142" s="34"/>
      <c r="W16142" s="34"/>
      <c r="X16142" s="34"/>
      <c r="Y16142" s="34"/>
      <c r="Z16142" s="34"/>
    </row>
    <row r="16143" spans="18:26" x14ac:dyDescent="0.2">
      <c r="R16143" s="34"/>
      <c r="S16143" s="34"/>
      <c r="T16143" s="34"/>
      <c r="U16143" s="34"/>
      <c r="V16143" s="34"/>
      <c r="W16143" s="34"/>
      <c r="X16143" s="34"/>
      <c r="Y16143" s="34"/>
      <c r="Z16143" s="34"/>
    </row>
    <row r="16144" spans="18:26" x14ac:dyDescent="0.2">
      <c r="R16144" s="34"/>
      <c r="S16144" s="34"/>
      <c r="T16144" s="34"/>
      <c r="U16144" s="34"/>
      <c r="V16144" s="34"/>
      <c r="W16144" s="34"/>
      <c r="X16144" s="34"/>
      <c r="Y16144" s="34"/>
      <c r="Z16144" s="34"/>
    </row>
    <row r="16145" spans="18:26" x14ac:dyDescent="0.2">
      <c r="R16145" s="34"/>
      <c r="S16145" s="34"/>
      <c r="T16145" s="34"/>
      <c r="U16145" s="34"/>
      <c r="V16145" s="34"/>
      <c r="W16145" s="34"/>
      <c r="X16145" s="34"/>
      <c r="Y16145" s="34"/>
      <c r="Z16145" s="34"/>
    </row>
    <row r="16146" spans="18:26" x14ac:dyDescent="0.2">
      <c r="R16146" s="34"/>
      <c r="S16146" s="34"/>
      <c r="T16146" s="34"/>
      <c r="U16146" s="34"/>
      <c r="V16146" s="34"/>
      <c r="W16146" s="34"/>
      <c r="X16146" s="34"/>
      <c r="Y16146" s="34"/>
      <c r="Z16146" s="34"/>
    </row>
    <row r="16147" spans="18:26" x14ac:dyDescent="0.2">
      <c r="R16147" s="34"/>
      <c r="S16147" s="34"/>
      <c r="T16147" s="34"/>
      <c r="U16147" s="34"/>
      <c r="V16147" s="34"/>
      <c r="W16147" s="34"/>
      <c r="X16147" s="34"/>
      <c r="Y16147" s="34"/>
      <c r="Z16147" s="34"/>
    </row>
    <row r="16148" spans="18:26" x14ac:dyDescent="0.2">
      <c r="R16148" s="34"/>
      <c r="S16148" s="34"/>
      <c r="T16148" s="34"/>
      <c r="U16148" s="34"/>
      <c r="V16148" s="34"/>
      <c r="W16148" s="34"/>
      <c r="X16148" s="34"/>
      <c r="Y16148" s="34"/>
      <c r="Z16148" s="34"/>
    </row>
    <row r="16149" spans="18:26" x14ac:dyDescent="0.2">
      <c r="R16149" s="34"/>
      <c r="S16149" s="34"/>
      <c r="T16149" s="34"/>
      <c r="U16149" s="34"/>
      <c r="V16149" s="34"/>
      <c r="W16149" s="34"/>
      <c r="X16149" s="34"/>
      <c r="Y16149" s="34"/>
      <c r="Z16149" s="34"/>
    </row>
    <row r="16150" spans="18:26" x14ac:dyDescent="0.2">
      <c r="R16150" s="34"/>
      <c r="S16150" s="34"/>
      <c r="T16150" s="34"/>
      <c r="U16150" s="34"/>
      <c r="V16150" s="34"/>
      <c r="W16150" s="34"/>
      <c r="X16150" s="34"/>
      <c r="Y16150" s="34"/>
      <c r="Z16150" s="34"/>
    </row>
    <row r="16151" spans="18:26" x14ac:dyDescent="0.2">
      <c r="R16151" s="34"/>
      <c r="S16151" s="34"/>
      <c r="T16151" s="34"/>
      <c r="U16151" s="34"/>
      <c r="V16151" s="34"/>
      <c r="W16151" s="34"/>
      <c r="X16151" s="34"/>
      <c r="Y16151" s="34"/>
      <c r="Z16151" s="34"/>
    </row>
    <row r="16152" spans="18:26" x14ac:dyDescent="0.2">
      <c r="R16152" s="34"/>
      <c r="S16152" s="34"/>
      <c r="T16152" s="34"/>
      <c r="U16152" s="34"/>
      <c r="V16152" s="34"/>
      <c r="W16152" s="34"/>
      <c r="X16152" s="34"/>
      <c r="Y16152" s="34"/>
      <c r="Z16152" s="34"/>
    </row>
    <row r="16153" spans="18:26" x14ac:dyDescent="0.2">
      <c r="R16153" s="34"/>
      <c r="S16153" s="34"/>
      <c r="T16153" s="34"/>
      <c r="U16153" s="34"/>
      <c r="V16153" s="34"/>
      <c r="W16153" s="34"/>
      <c r="X16153" s="34"/>
      <c r="Y16153" s="34"/>
      <c r="Z16153" s="34"/>
    </row>
    <row r="16154" spans="18:26" x14ac:dyDescent="0.2">
      <c r="R16154" s="34"/>
      <c r="S16154" s="34"/>
      <c r="T16154" s="34"/>
      <c r="U16154" s="34"/>
      <c r="V16154" s="34"/>
      <c r="W16154" s="34"/>
      <c r="X16154" s="34"/>
      <c r="Y16154" s="34"/>
      <c r="Z16154" s="34"/>
    </row>
    <row r="16155" spans="18:26" x14ac:dyDescent="0.2">
      <c r="R16155" s="34"/>
      <c r="S16155" s="34"/>
      <c r="T16155" s="34"/>
      <c r="U16155" s="34"/>
      <c r="V16155" s="34"/>
      <c r="W16155" s="34"/>
      <c r="X16155" s="34"/>
      <c r="Y16155" s="34"/>
      <c r="Z16155" s="34"/>
    </row>
    <row r="16156" spans="18:26" x14ac:dyDescent="0.2">
      <c r="R16156" s="34"/>
      <c r="S16156" s="34"/>
      <c r="T16156" s="34"/>
      <c r="U16156" s="34"/>
      <c r="V16156" s="34"/>
      <c r="W16156" s="34"/>
      <c r="X16156" s="34"/>
      <c r="Y16156" s="34"/>
      <c r="Z16156" s="34"/>
    </row>
    <row r="16157" spans="18:26" x14ac:dyDescent="0.2">
      <c r="R16157" s="34"/>
      <c r="S16157" s="34"/>
      <c r="T16157" s="34"/>
      <c r="U16157" s="34"/>
      <c r="V16157" s="34"/>
      <c r="W16157" s="34"/>
      <c r="X16157" s="34"/>
      <c r="Y16157" s="34"/>
      <c r="Z16157" s="34"/>
    </row>
    <row r="16158" spans="18:26" x14ac:dyDescent="0.2">
      <c r="R16158" s="34"/>
      <c r="S16158" s="34"/>
      <c r="T16158" s="34"/>
      <c r="U16158" s="34"/>
      <c r="V16158" s="34"/>
      <c r="W16158" s="34"/>
      <c r="X16158" s="34"/>
      <c r="Y16158" s="34"/>
      <c r="Z16158" s="34"/>
    </row>
    <row r="16159" spans="18:26" x14ac:dyDescent="0.2">
      <c r="R16159" s="34"/>
      <c r="S16159" s="34"/>
      <c r="T16159" s="34"/>
      <c r="U16159" s="34"/>
      <c r="V16159" s="34"/>
      <c r="W16159" s="34"/>
      <c r="X16159" s="34"/>
      <c r="Y16159" s="34"/>
      <c r="Z16159" s="34"/>
    </row>
    <row r="16160" spans="18:26" x14ac:dyDescent="0.2">
      <c r="R16160" s="34"/>
      <c r="S16160" s="34"/>
      <c r="T16160" s="34"/>
      <c r="U16160" s="34"/>
      <c r="V16160" s="34"/>
      <c r="W16160" s="34"/>
      <c r="X16160" s="34"/>
      <c r="Y16160" s="34"/>
      <c r="Z16160" s="34"/>
    </row>
    <row r="16161" spans="18:26" x14ac:dyDescent="0.2">
      <c r="R16161" s="34"/>
      <c r="S16161" s="34"/>
      <c r="T16161" s="34"/>
      <c r="U16161" s="34"/>
      <c r="V16161" s="34"/>
      <c r="W16161" s="34"/>
      <c r="X16161" s="34"/>
      <c r="Y16161" s="34"/>
      <c r="Z16161" s="34"/>
    </row>
    <row r="16162" spans="18:26" x14ac:dyDescent="0.2">
      <c r="R16162" s="34"/>
      <c r="S16162" s="34"/>
      <c r="T16162" s="34"/>
      <c r="U16162" s="34"/>
      <c r="V16162" s="34"/>
      <c r="W16162" s="34"/>
      <c r="X16162" s="34"/>
      <c r="Y16162" s="34"/>
      <c r="Z16162" s="34"/>
    </row>
    <row r="16163" spans="18:26" x14ac:dyDescent="0.2">
      <c r="R16163" s="34"/>
      <c r="S16163" s="34"/>
      <c r="T16163" s="34"/>
      <c r="U16163" s="34"/>
      <c r="V16163" s="34"/>
      <c r="W16163" s="34"/>
      <c r="X16163" s="34"/>
      <c r="Y16163" s="34"/>
      <c r="Z16163" s="34"/>
    </row>
    <row r="16164" spans="18:26" x14ac:dyDescent="0.2">
      <c r="R16164" s="34"/>
      <c r="S16164" s="34"/>
      <c r="T16164" s="34"/>
      <c r="U16164" s="34"/>
      <c r="V16164" s="34"/>
      <c r="W16164" s="34"/>
      <c r="X16164" s="34"/>
      <c r="Y16164" s="34"/>
      <c r="Z16164" s="34"/>
    </row>
    <row r="16165" spans="18:26" x14ac:dyDescent="0.2">
      <c r="R16165" s="34"/>
      <c r="S16165" s="34"/>
      <c r="T16165" s="34"/>
      <c r="U16165" s="34"/>
      <c r="V16165" s="34"/>
      <c r="W16165" s="34"/>
      <c r="X16165" s="34"/>
      <c r="Y16165" s="34"/>
      <c r="Z16165" s="34"/>
    </row>
    <row r="16166" spans="18:26" x14ac:dyDescent="0.2">
      <c r="R16166" s="34"/>
      <c r="S16166" s="34"/>
      <c r="T16166" s="34"/>
      <c r="U16166" s="34"/>
      <c r="V16166" s="34"/>
      <c r="W16166" s="34"/>
      <c r="X16166" s="34"/>
      <c r="Y16166" s="34"/>
      <c r="Z16166" s="34"/>
    </row>
    <row r="16167" spans="18:26" x14ac:dyDescent="0.2">
      <c r="R16167" s="34"/>
      <c r="S16167" s="34"/>
      <c r="T16167" s="34"/>
      <c r="U16167" s="34"/>
      <c r="V16167" s="34"/>
      <c r="W16167" s="34"/>
      <c r="X16167" s="34"/>
      <c r="Y16167" s="34"/>
      <c r="Z16167" s="34"/>
    </row>
    <row r="16168" spans="18:26" x14ac:dyDescent="0.2">
      <c r="R16168" s="34"/>
      <c r="S16168" s="34"/>
      <c r="T16168" s="34"/>
      <c r="U16168" s="34"/>
      <c r="V16168" s="34"/>
      <c r="W16168" s="34"/>
      <c r="X16168" s="34"/>
      <c r="Y16168" s="34"/>
      <c r="Z16168" s="34"/>
    </row>
    <row r="16169" spans="18:26" x14ac:dyDescent="0.2">
      <c r="R16169" s="34"/>
      <c r="S16169" s="34"/>
      <c r="T16169" s="34"/>
      <c r="U16169" s="34"/>
      <c r="V16169" s="34"/>
      <c r="W16169" s="34"/>
      <c r="X16169" s="34"/>
      <c r="Y16169" s="34"/>
      <c r="Z16169" s="34"/>
    </row>
    <row r="16170" spans="18:26" x14ac:dyDescent="0.2">
      <c r="R16170" s="34"/>
      <c r="S16170" s="34"/>
      <c r="T16170" s="34"/>
      <c r="U16170" s="34"/>
      <c r="V16170" s="34"/>
      <c r="W16170" s="34"/>
      <c r="X16170" s="34"/>
      <c r="Y16170" s="34"/>
      <c r="Z16170" s="34"/>
    </row>
    <row r="16171" spans="18:26" x14ac:dyDescent="0.2">
      <c r="R16171" s="34"/>
      <c r="S16171" s="34"/>
      <c r="T16171" s="34"/>
      <c r="U16171" s="34"/>
      <c r="V16171" s="34"/>
      <c r="W16171" s="34"/>
      <c r="X16171" s="34"/>
      <c r="Y16171" s="34"/>
      <c r="Z16171" s="34"/>
    </row>
    <row r="16172" spans="18:26" x14ac:dyDescent="0.2">
      <c r="R16172" s="34"/>
      <c r="S16172" s="34"/>
      <c r="T16172" s="34"/>
      <c r="U16172" s="34"/>
      <c r="V16172" s="34"/>
      <c r="W16172" s="34"/>
      <c r="X16172" s="34"/>
      <c r="Y16172" s="34"/>
      <c r="Z16172" s="34"/>
    </row>
    <row r="16173" spans="18:26" x14ac:dyDescent="0.2">
      <c r="R16173" s="34"/>
      <c r="S16173" s="34"/>
      <c r="T16173" s="34"/>
      <c r="U16173" s="34"/>
      <c r="V16173" s="34"/>
      <c r="W16173" s="34"/>
      <c r="X16173" s="34"/>
      <c r="Y16173" s="34"/>
      <c r="Z16173" s="34"/>
    </row>
    <row r="16174" spans="18:26" x14ac:dyDescent="0.2">
      <c r="R16174" s="34"/>
      <c r="S16174" s="34"/>
      <c r="T16174" s="34"/>
      <c r="U16174" s="34"/>
      <c r="V16174" s="34"/>
      <c r="W16174" s="34"/>
      <c r="X16174" s="34"/>
      <c r="Y16174" s="34"/>
      <c r="Z16174" s="34"/>
    </row>
    <row r="16175" spans="18:26" x14ac:dyDescent="0.2">
      <c r="R16175" s="34"/>
      <c r="S16175" s="34"/>
      <c r="T16175" s="34"/>
      <c r="U16175" s="34"/>
      <c r="V16175" s="34"/>
      <c r="W16175" s="34"/>
      <c r="X16175" s="34"/>
      <c r="Y16175" s="34"/>
      <c r="Z16175" s="34"/>
    </row>
    <row r="16176" spans="18:26" x14ac:dyDescent="0.2">
      <c r="R16176" s="34"/>
      <c r="S16176" s="34"/>
      <c r="T16176" s="34"/>
      <c r="U16176" s="34"/>
      <c r="V16176" s="34"/>
      <c r="W16176" s="34"/>
      <c r="X16176" s="34"/>
      <c r="Y16176" s="34"/>
      <c r="Z16176" s="34"/>
    </row>
    <row r="16177" spans="18:26" x14ac:dyDescent="0.2">
      <c r="R16177" s="34"/>
      <c r="S16177" s="34"/>
      <c r="T16177" s="34"/>
      <c r="U16177" s="34"/>
      <c r="V16177" s="34"/>
      <c r="W16177" s="34"/>
      <c r="X16177" s="34"/>
      <c r="Y16177" s="34"/>
      <c r="Z16177" s="34"/>
    </row>
    <row r="16178" spans="18:26" x14ac:dyDescent="0.2">
      <c r="R16178" s="34"/>
      <c r="S16178" s="34"/>
      <c r="T16178" s="34"/>
      <c r="U16178" s="34"/>
      <c r="V16178" s="34"/>
      <c r="W16178" s="34"/>
      <c r="X16178" s="34"/>
      <c r="Y16178" s="34"/>
      <c r="Z16178" s="34"/>
    </row>
    <row r="16179" spans="18:26" x14ac:dyDescent="0.2">
      <c r="R16179" s="34"/>
      <c r="S16179" s="34"/>
      <c r="T16179" s="34"/>
      <c r="U16179" s="34"/>
      <c r="V16179" s="34"/>
      <c r="W16179" s="34"/>
      <c r="X16179" s="34"/>
      <c r="Y16179" s="34"/>
      <c r="Z16179" s="34"/>
    </row>
    <row r="16180" spans="18:26" x14ac:dyDescent="0.2">
      <c r="R16180" s="34"/>
      <c r="S16180" s="34"/>
      <c r="T16180" s="34"/>
      <c r="U16180" s="34"/>
      <c r="V16180" s="34"/>
      <c r="W16180" s="34"/>
      <c r="X16180" s="34"/>
      <c r="Y16180" s="34"/>
      <c r="Z16180" s="34"/>
    </row>
    <row r="16181" spans="18:26" x14ac:dyDescent="0.2">
      <c r="R16181" s="34"/>
      <c r="S16181" s="34"/>
      <c r="T16181" s="34"/>
      <c r="U16181" s="34"/>
      <c r="V16181" s="34"/>
      <c r="W16181" s="34"/>
      <c r="X16181" s="34"/>
      <c r="Y16181" s="34"/>
      <c r="Z16181" s="34"/>
    </row>
    <row r="16182" spans="18:26" x14ac:dyDescent="0.2">
      <c r="R16182" s="34"/>
      <c r="S16182" s="34"/>
      <c r="T16182" s="34"/>
      <c r="U16182" s="34"/>
      <c r="V16182" s="34"/>
      <c r="W16182" s="34"/>
      <c r="X16182" s="34"/>
      <c r="Y16182" s="34"/>
      <c r="Z16182" s="34"/>
    </row>
    <row r="16183" spans="18:26" x14ac:dyDescent="0.2">
      <c r="R16183" s="34"/>
      <c r="S16183" s="34"/>
      <c r="T16183" s="34"/>
      <c r="U16183" s="34"/>
      <c r="V16183" s="34"/>
      <c r="W16183" s="34"/>
      <c r="X16183" s="34"/>
      <c r="Y16183" s="34"/>
      <c r="Z16183" s="34"/>
    </row>
    <row r="16184" spans="18:26" x14ac:dyDescent="0.2">
      <c r="R16184" s="34"/>
      <c r="S16184" s="34"/>
      <c r="T16184" s="34"/>
      <c r="U16184" s="34"/>
      <c r="V16184" s="34"/>
      <c r="W16184" s="34"/>
      <c r="X16184" s="34"/>
      <c r="Y16184" s="34"/>
      <c r="Z16184" s="34"/>
    </row>
    <row r="16185" spans="18:26" x14ac:dyDescent="0.2">
      <c r="R16185" s="34"/>
      <c r="S16185" s="34"/>
      <c r="T16185" s="34"/>
      <c r="U16185" s="34"/>
      <c r="V16185" s="34"/>
      <c r="W16185" s="34"/>
      <c r="X16185" s="34"/>
      <c r="Y16185" s="34"/>
      <c r="Z16185" s="34"/>
    </row>
    <row r="16186" spans="18:26" x14ac:dyDescent="0.2">
      <c r="R16186" s="34"/>
      <c r="S16186" s="34"/>
      <c r="T16186" s="34"/>
      <c r="U16186" s="34"/>
      <c r="V16186" s="34"/>
      <c r="W16186" s="34"/>
      <c r="X16186" s="34"/>
      <c r="Y16186" s="34"/>
      <c r="Z16186" s="34"/>
    </row>
    <row r="16187" spans="18:26" x14ac:dyDescent="0.2">
      <c r="R16187" s="34"/>
      <c r="S16187" s="34"/>
      <c r="T16187" s="34"/>
      <c r="U16187" s="34"/>
      <c r="V16187" s="34"/>
      <c r="W16187" s="34"/>
      <c r="X16187" s="34"/>
      <c r="Y16187" s="34"/>
      <c r="Z16187" s="34"/>
    </row>
    <row r="16188" spans="18:26" x14ac:dyDescent="0.2">
      <c r="R16188" s="34"/>
      <c r="S16188" s="34"/>
      <c r="T16188" s="34"/>
      <c r="U16188" s="34"/>
      <c r="V16188" s="34"/>
      <c r="W16188" s="34"/>
      <c r="X16188" s="34"/>
      <c r="Y16188" s="34"/>
      <c r="Z16188" s="34"/>
    </row>
    <row r="16189" spans="18:26" x14ac:dyDescent="0.2">
      <c r="R16189" s="34"/>
      <c r="S16189" s="34"/>
      <c r="T16189" s="34"/>
      <c r="U16189" s="34"/>
      <c r="V16189" s="34"/>
      <c r="W16189" s="34"/>
      <c r="X16189" s="34"/>
      <c r="Y16189" s="34"/>
      <c r="Z16189" s="34"/>
    </row>
    <row r="16190" spans="18:26" x14ac:dyDescent="0.2">
      <c r="R16190" s="34"/>
      <c r="S16190" s="34"/>
      <c r="T16190" s="34"/>
      <c r="U16190" s="34"/>
      <c r="V16190" s="34"/>
      <c r="W16190" s="34"/>
      <c r="X16190" s="34"/>
      <c r="Y16190" s="34"/>
      <c r="Z16190" s="34"/>
    </row>
    <row r="16191" spans="18:26" x14ac:dyDescent="0.2">
      <c r="R16191" s="34"/>
      <c r="S16191" s="34"/>
      <c r="T16191" s="34"/>
      <c r="U16191" s="34"/>
      <c r="V16191" s="34"/>
      <c r="W16191" s="34"/>
      <c r="X16191" s="34"/>
      <c r="Y16191" s="34"/>
      <c r="Z16191" s="34"/>
    </row>
    <row r="16192" spans="18:26" x14ac:dyDescent="0.2">
      <c r="R16192" s="34"/>
      <c r="S16192" s="34"/>
      <c r="T16192" s="34"/>
      <c r="U16192" s="34"/>
      <c r="V16192" s="34"/>
      <c r="W16192" s="34"/>
      <c r="X16192" s="34"/>
      <c r="Y16192" s="34"/>
      <c r="Z16192" s="34"/>
    </row>
    <row r="16193" spans="18:26" x14ac:dyDescent="0.2">
      <c r="R16193" s="34"/>
      <c r="S16193" s="34"/>
      <c r="T16193" s="34"/>
      <c r="U16193" s="34"/>
      <c r="V16193" s="34"/>
      <c r="W16193" s="34"/>
      <c r="X16193" s="34"/>
      <c r="Y16193" s="34"/>
      <c r="Z16193" s="34"/>
    </row>
    <row r="16194" spans="18:26" x14ac:dyDescent="0.2">
      <c r="R16194" s="34"/>
      <c r="S16194" s="34"/>
      <c r="T16194" s="34"/>
      <c r="U16194" s="34"/>
      <c r="V16194" s="34"/>
      <c r="W16194" s="34"/>
      <c r="X16194" s="34"/>
      <c r="Y16194" s="34"/>
      <c r="Z16194" s="34"/>
    </row>
    <row r="16195" spans="18:26" x14ac:dyDescent="0.2">
      <c r="R16195" s="34"/>
      <c r="S16195" s="34"/>
      <c r="T16195" s="34"/>
      <c r="U16195" s="34"/>
      <c r="V16195" s="34"/>
      <c r="W16195" s="34"/>
      <c r="X16195" s="34"/>
      <c r="Y16195" s="34"/>
      <c r="Z16195" s="34"/>
    </row>
    <row r="16196" spans="18:26" x14ac:dyDescent="0.2">
      <c r="R16196" s="34"/>
      <c r="S16196" s="34"/>
      <c r="T16196" s="34"/>
      <c r="U16196" s="34"/>
      <c r="V16196" s="34"/>
      <c r="W16196" s="34"/>
      <c r="X16196" s="34"/>
      <c r="Y16196" s="34"/>
      <c r="Z16196" s="34"/>
    </row>
    <row r="16197" spans="18:26" x14ac:dyDescent="0.2">
      <c r="R16197" s="34"/>
      <c r="S16197" s="34"/>
      <c r="T16197" s="34"/>
      <c r="U16197" s="34"/>
      <c r="V16197" s="34"/>
      <c r="W16197" s="34"/>
      <c r="X16197" s="34"/>
      <c r="Y16197" s="34"/>
      <c r="Z16197" s="34"/>
    </row>
    <row r="16198" spans="18:26" x14ac:dyDescent="0.2">
      <c r="R16198" s="34"/>
      <c r="S16198" s="34"/>
      <c r="T16198" s="34"/>
      <c r="U16198" s="34"/>
      <c r="V16198" s="34"/>
      <c r="W16198" s="34"/>
      <c r="X16198" s="34"/>
      <c r="Y16198" s="34"/>
      <c r="Z16198" s="34"/>
    </row>
    <row r="16199" spans="18:26" x14ac:dyDescent="0.2">
      <c r="R16199" s="34"/>
      <c r="S16199" s="34"/>
      <c r="T16199" s="34"/>
      <c r="U16199" s="34"/>
      <c r="V16199" s="34"/>
      <c r="W16199" s="34"/>
      <c r="X16199" s="34"/>
      <c r="Y16199" s="34"/>
      <c r="Z16199" s="34"/>
    </row>
    <row r="16200" spans="18:26" x14ac:dyDescent="0.2">
      <c r="R16200" s="34"/>
      <c r="S16200" s="34"/>
      <c r="T16200" s="34"/>
      <c r="U16200" s="34"/>
      <c r="V16200" s="34"/>
      <c r="W16200" s="34"/>
      <c r="X16200" s="34"/>
      <c r="Y16200" s="34"/>
      <c r="Z16200" s="34"/>
    </row>
    <row r="16201" spans="18:26" x14ac:dyDescent="0.2">
      <c r="R16201" s="34"/>
      <c r="S16201" s="34"/>
      <c r="T16201" s="34"/>
      <c r="U16201" s="34"/>
      <c r="V16201" s="34"/>
      <c r="W16201" s="34"/>
      <c r="X16201" s="34"/>
      <c r="Y16201" s="34"/>
      <c r="Z16201" s="34"/>
    </row>
    <row r="16202" spans="18:26" x14ac:dyDescent="0.2">
      <c r="R16202" s="34"/>
      <c r="S16202" s="34"/>
      <c r="T16202" s="34"/>
      <c r="U16202" s="34"/>
      <c r="V16202" s="34"/>
      <c r="W16202" s="34"/>
      <c r="X16202" s="34"/>
      <c r="Y16202" s="34"/>
      <c r="Z16202" s="34"/>
    </row>
    <row r="16203" spans="18:26" x14ac:dyDescent="0.2">
      <c r="R16203" s="34"/>
      <c r="S16203" s="34"/>
      <c r="T16203" s="34"/>
      <c r="U16203" s="34"/>
      <c r="V16203" s="34"/>
      <c r="W16203" s="34"/>
      <c r="X16203" s="34"/>
      <c r="Y16203" s="34"/>
      <c r="Z16203" s="34"/>
    </row>
    <row r="16204" spans="18:26" x14ac:dyDescent="0.2">
      <c r="R16204" s="34"/>
      <c r="S16204" s="34"/>
      <c r="T16204" s="34"/>
      <c r="U16204" s="34"/>
      <c r="V16204" s="34"/>
      <c r="W16204" s="34"/>
      <c r="X16204" s="34"/>
      <c r="Y16204" s="34"/>
      <c r="Z16204" s="34"/>
    </row>
    <row r="16205" spans="18:26" x14ac:dyDescent="0.2">
      <c r="R16205" s="34"/>
      <c r="S16205" s="34"/>
      <c r="T16205" s="34"/>
      <c r="U16205" s="34"/>
      <c r="V16205" s="34"/>
      <c r="W16205" s="34"/>
      <c r="X16205" s="34"/>
      <c r="Y16205" s="34"/>
      <c r="Z16205" s="34"/>
    </row>
    <row r="16206" spans="18:26" x14ac:dyDescent="0.2">
      <c r="R16206" s="34"/>
      <c r="S16206" s="34"/>
      <c r="T16206" s="34"/>
      <c r="U16206" s="34"/>
      <c r="V16206" s="34"/>
      <c r="W16206" s="34"/>
      <c r="X16206" s="34"/>
      <c r="Y16206" s="34"/>
      <c r="Z16206" s="34"/>
    </row>
    <row r="16207" spans="18:26" x14ac:dyDescent="0.2">
      <c r="R16207" s="34"/>
      <c r="S16207" s="34"/>
      <c r="T16207" s="34"/>
      <c r="U16207" s="34"/>
      <c r="V16207" s="34"/>
      <c r="W16207" s="34"/>
      <c r="X16207" s="34"/>
      <c r="Y16207" s="34"/>
      <c r="Z16207" s="34"/>
    </row>
    <row r="16208" spans="18:26" x14ac:dyDescent="0.2">
      <c r="R16208" s="34"/>
      <c r="S16208" s="34"/>
      <c r="T16208" s="34"/>
      <c r="U16208" s="34"/>
      <c r="V16208" s="34"/>
      <c r="W16208" s="34"/>
      <c r="X16208" s="34"/>
      <c r="Y16208" s="34"/>
      <c r="Z16208" s="34"/>
    </row>
    <row r="16209" spans="18:26" x14ac:dyDescent="0.2">
      <c r="R16209" s="34"/>
      <c r="S16209" s="34"/>
      <c r="T16209" s="34"/>
      <c r="U16209" s="34"/>
      <c r="V16209" s="34"/>
      <c r="W16209" s="34"/>
      <c r="X16209" s="34"/>
      <c r="Y16209" s="34"/>
      <c r="Z16209" s="34"/>
    </row>
    <row r="16210" spans="18:26" x14ac:dyDescent="0.2">
      <c r="R16210" s="34"/>
      <c r="S16210" s="34"/>
      <c r="T16210" s="34"/>
      <c r="U16210" s="34"/>
      <c r="V16210" s="34"/>
      <c r="W16210" s="34"/>
      <c r="X16210" s="34"/>
      <c r="Y16210" s="34"/>
      <c r="Z16210" s="34"/>
    </row>
    <row r="16211" spans="18:26" x14ac:dyDescent="0.2">
      <c r="R16211" s="34"/>
      <c r="S16211" s="34"/>
      <c r="T16211" s="34"/>
      <c r="U16211" s="34"/>
      <c r="V16211" s="34"/>
      <c r="W16211" s="34"/>
      <c r="X16211" s="34"/>
      <c r="Y16211" s="34"/>
      <c r="Z16211" s="34"/>
    </row>
    <row r="16212" spans="18:26" x14ac:dyDescent="0.2">
      <c r="R16212" s="34"/>
      <c r="S16212" s="34"/>
      <c r="T16212" s="34"/>
      <c r="U16212" s="34"/>
      <c r="V16212" s="34"/>
      <c r="W16212" s="34"/>
      <c r="X16212" s="34"/>
      <c r="Y16212" s="34"/>
      <c r="Z16212" s="34"/>
    </row>
    <row r="16213" spans="18:26" x14ac:dyDescent="0.2">
      <c r="R16213" s="34"/>
      <c r="S16213" s="34"/>
      <c r="T16213" s="34"/>
      <c r="U16213" s="34"/>
      <c r="V16213" s="34"/>
      <c r="W16213" s="34"/>
      <c r="X16213" s="34"/>
      <c r="Y16213" s="34"/>
      <c r="Z16213" s="34"/>
    </row>
    <row r="16214" spans="18:26" x14ac:dyDescent="0.2">
      <c r="R16214" s="34"/>
      <c r="S16214" s="34"/>
      <c r="T16214" s="34"/>
      <c r="U16214" s="34"/>
      <c r="V16214" s="34"/>
      <c r="W16214" s="34"/>
      <c r="X16214" s="34"/>
      <c r="Y16214" s="34"/>
      <c r="Z16214" s="34"/>
    </row>
    <row r="16215" spans="18:26" x14ac:dyDescent="0.2">
      <c r="R16215" s="34"/>
      <c r="S16215" s="34"/>
      <c r="T16215" s="34"/>
      <c r="U16215" s="34"/>
      <c r="V16215" s="34"/>
      <c r="W16215" s="34"/>
      <c r="X16215" s="34"/>
      <c r="Y16215" s="34"/>
      <c r="Z16215" s="34"/>
    </row>
    <row r="16216" spans="18:26" x14ac:dyDescent="0.2">
      <c r="R16216" s="34"/>
      <c r="S16216" s="34"/>
      <c r="T16216" s="34"/>
      <c r="U16216" s="34"/>
      <c r="V16216" s="34"/>
      <c r="W16216" s="34"/>
      <c r="X16216" s="34"/>
      <c r="Y16216" s="34"/>
      <c r="Z16216" s="34"/>
    </row>
    <row r="16217" spans="18:26" x14ac:dyDescent="0.2">
      <c r="R16217" s="34"/>
      <c r="S16217" s="34"/>
      <c r="T16217" s="34"/>
      <c r="U16217" s="34"/>
      <c r="V16217" s="34"/>
      <c r="W16217" s="34"/>
      <c r="X16217" s="34"/>
      <c r="Y16217" s="34"/>
      <c r="Z16217" s="34"/>
    </row>
    <row r="16218" spans="18:26" x14ac:dyDescent="0.2">
      <c r="R16218" s="34"/>
      <c r="S16218" s="34"/>
      <c r="T16218" s="34"/>
      <c r="U16218" s="34"/>
      <c r="V16218" s="34"/>
      <c r="W16218" s="34"/>
      <c r="X16218" s="34"/>
      <c r="Y16218" s="34"/>
      <c r="Z16218" s="34"/>
    </row>
    <row r="16219" spans="18:26" x14ac:dyDescent="0.2">
      <c r="R16219" s="34"/>
      <c r="S16219" s="34"/>
      <c r="T16219" s="34"/>
      <c r="U16219" s="34"/>
      <c r="V16219" s="34"/>
      <c r="W16219" s="34"/>
      <c r="X16219" s="34"/>
      <c r="Y16219" s="34"/>
      <c r="Z16219" s="34"/>
    </row>
    <row r="16220" spans="18:26" x14ac:dyDescent="0.2">
      <c r="R16220" s="34"/>
      <c r="S16220" s="34"/>
      <c r="T16220" s="34"/>
      <c r="U16220" s="34"/>
      <c r="V16220" s="34"/>
      <c r="W16220" s="34"/>
      <c r="X16220" s="34"/>
      <c r="Y16220" s="34"/>
      <c r="Z16220" s="34"/>
    </row>
    <row r="16221" spans="18:26" x14ac:dyDescent="0.2">
      <c r="R16221" s="34"/>
      <c r="S16221" s="34"/>
      <c r="T16221" s="34"/>
      <c r="U16221" s="34"/>
      <c r="V16221" s="34"/>
      <c r="W16221" s="34"/>
      <c r="X16221" s="34"/>
      <c r="Y16221" s="34"/>
      <c r="Z16221" s="34"/>
    </row>
    <row r="16222" spans="18:26" x14ac:dyDescent="0.2">
      <c r="R16222" s="34"/>
      <c r="S16222" s="34"/>
      <c r="T16222" s="34"/>
      <c r="U16222" s="34"/>
      <c r="V16222" s="34"/>
      <c r="W16222" s="34"/>
      <c r="X16222" s="34"/>
      <c r="Y16222" s="34"/>
      <c r="Z16222" s="34"/>
    </row>
    <row r="16223" spans="18:26" x14ac:dyDescent="0.2">
      <c r="R16223" s="34"/>
      <c r="S16223" s="34"/>
      <c r="T16223" s="34"/>
      <c r="U16223" s="34"/>
      <c r="V16223" s="34"/>
      <c r="W16223" s="34"/>
      <c r="X16223" s="34"/>
      <c r="Y16223" s="34"/>
      <c r="Z16223" s="34"/>
    </row>
    <row r="16224" spans="18:26" x14ac:dyDescent="0.2">
      <c r="R16224" s="34"/>
      <c r="S16224" s="34"/>
      <c r="T16224" s="34"/>
      <c r="U16224" s="34"/>
      <c r="V16224" s="34"/>
      <c r="W16224" s="34"/>
      <c r="X16224" s="34"/>
      <c r="Y16224" s="34"/>
      <c r="Z16224" s="34"/>
    </row>
    <row r="16225" spans="18:26" x14ac:dyDescent="0.2">
      <c r="R16225" s="34"/>
      <c r="S16225" s="34"/>
      <c r="T16225" s="34"/>
      <c r="U16225" s="34"/>
      <c r="V16225" s="34"/>
      <c r="W16225" s="34"/>
      <c r="X16225" s="34"/>
      <c r="Y16225" s="34"/>
      <c r="Z16225" s="34"/>
    </row>
    <row r="16226" spans="18:26" x14ac:dyDescent="0.2">
      <c r="R16226" s="34"/>
      <c r="S16226" s="34"/>
      <c r="T16226" s="34"/>
      <c r="U16226" s="34"/>
      <c r="V16226" s="34"/>
      <c r="W16226" s="34"/>
      <c r="X16226" s="34"/>
      <c r="Y16226" s="34"/>
      <c r="Z16226" s="34"/>
    </row>
    <row r="16227" spans="18:26" x14ac:dyDescent="0.2">
      <c r="R16227" s="34"/>
      <c r="S16227" s="34"/>
      <c r="T16227" s="34"/>
      <c r="U16227" s="34"/>
      <c r="V16227" s="34"/>
      <c r="W16227" s="34"/>
      <c r="X16227" s="34"/>
      <c r="Y16227" s="34"/>
      <c r="Z16227" s="34"/>
    </row>
    <row r="16228" spans="18:26" x14ac:dyDescent="0.2">
      <c r="R16228" s="34"/>
      <c r="S16228" s="34"/>
      <c r="T16228" s="34"/>
      <c r="U16228" s="34"/>
      <c r="V16228" s="34"/>
      <c r="W16228" s="34"/>
      <c r="X16228" s="34"/>
      <c r="Y16228" s="34"/>
      <c r="Z16228" s="34"/>
    </row>
    <row r="16229" spans="18:26" x14ac:dyDescent="0.2">
      <c r="R16229" s="34"/>
      <c r="S16229" s="34"/>
      <c r="T16229" s="34"/>
      <c r="U16229" s="34"/>
      <c r="V16229" s="34"/>
      <c r="W16229" s="34"/>
      <c r="X16229" s="34"/>
      <c r="Y16229" s="34"/>
      <c r="Z16229" s="34"/>
    </row>
    <row r="16230" spans="18:26" x14ac:dyDescent="0.2">
      <c r="R16230" s="34"/>
      <c r="S16230" s="34"/>
      <c r="T16230" s="34"/>
      <c r="U16230" s="34"/>
      <c r="V16230" s="34"/>
      <c r="W16230" s="34"/>
      <c r="X16230" s="34"/>
      <c r="Y16230" s="34"/>
      <c r="Z16230" s="34"/>
    </row>
    <row r="16231" spans="18:26" x14ac:dyDescent="0.2">
      <c r="R16231" s="34"/>
      <c r="S16231" s="34"/>
      <c r="T16231" s="34"/>
      <c r="U16231" s="34"/>
      <c r="V16231" s="34"/>
      <c r="W16231" s="34"/>
      <c r="X16231" s="34"/>
      <c r="Y16231" s="34"/>
      <c r="Z16231" s="34"/>
    </row>
    <row r="16232" spans="18:26" x14ac:dyDescent="0.2">
      <c r="R16232" s="34"/>
      <c r="S16232" s="34"/>
      <c r="T16232" s="34"/>
      <c r="U16232" s="34"/>
      <c r="V16232" s="34"/>
      <c r="W16232" s="34"/>
      <c r="X16232" s="34"/>
      <c r="Y16232" s="34"/>
      <c r="Z16232" s="34"/>
    </row>
    <row r="16233" spans="18:26" x14ac:dyDescent="0.2">
      <c r="R16233" s="34"/>
      <c r="S16233" s="34"/>
      <c r="T16233" s="34"/>
      <c r="U16233" s="34"/>
      <c r="V16233" s="34"/>
      <c r="W16233" s="34"/>
      <c r="X16233" s="34"/>
      <c r="Y16233" s="34"/>
      <c r="Z16233" s="34"/>
    </row>
    <row r="16234" spans="18:26" x14ac:dyDescent="0.2">
      <c r="R16234" s="34"/>
      <c r="S16234" s="34"/>
      <c r="T16234" s="34"/>
      <c r="U16234" s="34"/>
      <c r="V16234" s="34"/>
      <c r="W16234" s="34"/>
      <c r="X16234" s="34"/>
      <c r="Y16234" s="34"/>
      <c r="Z16234" s="34"/>
    </row>
    <row r="16235" spans="18:26" x14ac:dyDescent="0.2">
      <c r="R16235" s="34"/>
      <c r="S16235" s="34"/>
      <c r="T16235" s="34"/>
      <c r="U16235" s="34"/>
      <c r="V16235" s="34"/>
      <c r="W16235" s="34"/>
      <c r="X16235" s="34"/>
      <c r="Y16235" s="34"/>
      <c r="Z16235" s="34"/>
    </row>
    <row r="16236" spans="18:26" x14ac:dyDescent="0.2">
      <c r="R16236" s="34"/>
      <c r="S16236" s="34"/>
      <c r="T16236" s="34"/>
      <c r="U16236" s="34"/>
      <c r="V16236" s="34"/>
      <c r="W16236" s="34"/>
      <c r="X16236" s="34"/>
      <c r="Y16236" s="34"/>
      <c r="Z16236" s="34"/>
    </row>
    <row r="16237" spans="18:26" x14ac:dyDescent="0.2">
      <c r="R16237" s="34"/>
      <c r="S16237" s="34"/>
      <c r="T16237" s="34"/>
      <c r="U16237" s="34"/>
      <c r="V16237" s="34"/>
      <c r="W16237" s="34"/>
      <c r="X16237" s="34"/>
      <c r="Y16237" s="34"/>
      <c r="Z16237" s="34"/>
    </row>
    <row r="16238" spans="18:26" x14ac:dyDescent="0.2">
      <c r="R16238" s="34"/>
      <c r="S16238" s="34"/>
      <c r="T16238" s="34"/>
      <c r="U16238" s="34"/>
      <c r="V16238" s="34"/>
      <c r="W16238" s="34"/>
      <c r="X16238" s="34"/>
      <c r="Y16238" s="34"/>
      <c r="Z16238" s="34"/>
    </row>
    <row r="16239" spans="18:26" x14ac:dyDescent="0.2">
      <c r="R16239" s="34"/>
      <c r="S16239" s="34"/>
      <c r="T16239" s="34"/>
      <c r="U16239" s="34"/>
      <c r="V16239" s="34"/>
      <c r="W16239" s="34"/>
      <c r="X16239" s="34"/>
      <c r="Y16239" s="34"/>
      <c r="Z16239" s="34"/>
    </row>
    <row r="16240" spans="18:26" x14ac:dyDescent="0.2">
      <c r="R16240" s="34"/>
      <c r="S16240" s="34"/>
      <c r="T16240" s="34"/>
      <c r="U16240" s="34"/>
      <c r="V16240" s="34"/>
      <c r="W16240" s="34"/>
      <c r="X16240" s="34"/>
      <c r="Y16240" s="34"/>
      <c r="Z16240" s="34"/>
    </row>
    <row r="16241" spans="18:26" x14ac:dyDescent="0.2">
      <c r="R16241" s="34"/>
      <c r="S16241" s="34"/>
      <c r="T16241" s="34"/>
      <c r="U16241" s="34"/>
      <c r="V16241" s="34"/>
      <c r="W16241" s="34"/>
      <c r="X16241" s="34"/>
      <c r="Y16241" s="34"/>
      <c r="Z16241" s="34"/>
    </row>
    <row r="16242" spans="18:26" x14ac:dyDescent="0.2">
      <c r="R16242" s="34"/>
      <c r="S16242" s="34"/>
      <c r="T16242" s="34"/>
      <c r="U16242" s="34"/>
      <c r="V16242" s="34"/>
      <c r="W16242" s="34"/>
      <c r="X16242" s="34"/>
      <c r="Y16242" s="34"/>
      <c r="Z16242" s="34"/>
    </row>
    <row r="16243" spans="18:26" x14ac:dyDescent="0.2">
      <c r="R16243" s="34"/>
      <c r="S16243" s="34"/>
      <c r="T16243" s="34"/>
      <c r="U16243" s="34"/>
      <c r="V16243" s="34"/>
      <c r="W16243" s="34"/>
      <c r="X16243" s="34"/>
      <c r="Y16243" s="34"/>
      <c r="Z16243" s="34"/>
    </row>
    <row r="16244" spans="18:26" x14ac:dyDescent="0.2">
      <c r="R16244" s="34"/>
      <c r="S16244" s="34"/>
      <c r="T16244" s="34"/>
      <c r="U16244" s="34"/>
      <c r="V16244" s="34"/>
      <c r="W16244" s="34"/>
      <c r="X16244" s="34"/>
      <c r="Y16244" s="34"/>
      <c r="Z16244" s="34"/>
    </row>
    <row r="16245" spans="18:26" x14ac:dyDescent="0.2">
      <c r="R16245" s="34"/>
      <c r="S16245" s="34"/>
      <c r="T16245" s="34"/>
      <c r="U16245" s="34"/>
      <c r="V16245" s="34"/>
      <c r="W16245" s="34"/>
      <c r="X16245" s="34"/>
      <c r="Y16245" s="34"/>
      <c r="Z16245" s="34"/>
    </row>
    <row r="16246" spans="18:26" x14ac:dyDescent="0.2">
      <c r="R16246" s="34"/>
      <c r="S16246" s="34"/>
      <c r="T16246" s="34"/>
      <c r="U16246" s="34"/>
      <c r="V16246" s="34"/>
      <c r="W16246" s="34"/>
      <c r="X16246" s="34"/>
      <c r="Y16246" s="34"/>
      <c r="Z16246" s="34"/>
    </row>
    <row r="16247" spans="18:26" x14ac:dyDescent="0.2">
      <c r="R16247" s="34"/>
      <c r="S16247" s="34"/>
      <c r="T16247" s="34"/>
      <c r="U16247" s="34"/>
      <c r="V16247" s="34"/>
      <c r="W16247" s="34"/>
      <c r="X16247" s="34"/>
      <c r="Y16247" s="34"/>
      <c r="Z16247" s="34"/>
    </row>
    <row r="16248" spans="18:26" x14ac:dyDescent="0.2">
      <c r="R16248" s="34"/>
      <c r="S16248" s="34"/>
      <c r="T16248" s="34"/>
      <c r="U16248" s="34"/>
      <c r="V16248" s="34"/>
      <c r="W16248" s="34"/>
      <c r="X16248" s="34"/>
      <c r="Y16248" s="34"/>
      <c r="Z16248" s="34"/>
    </row>
    <row r="16249" spans="18:26" x14ac:dyDescent="0.2">
      <c r="R16249" s="34"/>
      <c r="S16249" s="34"/>
      <c r="T16249" s="34"/>
      <c r="U16249" s="34"/>
      <c r="V16249" s="34"/>
      <c r="W16249" s="34"/>
      <c r="X16249" s="34"/>
      <c r="Y16249" s="34"/>
      <c r="Z16249" s="34"/>
    </row>
    <row r="16250" spans="18:26" x14ac:dyDescent="0.2">
      <c r="R16250" s="34"/>
      <c r="S16250" s="34"/>
      <c r="T16250" s="34"/>
      <c r="U16250" s="34"/>
      <c r="V16250" s="34"/>
      <c r="W16250" s="34"/>
      <c r="X16250" s="34"/>
      <c r="Y16250" s="34"/>
      <c r="Z16250" s="34"/>
    </row>
    <row r="16251" spans="18:26" x14ac:dyDescent="0.2">
      <c r="R16251" s="34"/>
      <c r="S16251" s="34"/>
      <c r="T16251" s="34"/>
      <c r="U16251" s="34"/>
      <c r="V16251" s="34"/>
      <c r="W16251" s="34"/>
      <c r="X16251" s="34"/>
      <c r="Y16251" s="34"/>
      <c r="Z16251" s="34"/>
    </row>
    <row r="16252" spans="18:26" x14ac:dyDescent="0.2">
      <c r="R16252" s="34"/>
      <c r="S16252" s="34"/>
      <c r="T16252" s="34"/>
      <c r="U16252" s="34"/>
      <c r="V16252" s="34"/>
      <c r="W16252" s="34"/>
      <c r="X16252" s="34"/>
      <c r="Y16252" s="34"/>
      <c r="Z16252" s="34"/>
    </row>
    <row r="16253" spans="18:26" x14ac:dyDescent="0.2">
      <c r="R16253" s="34"/>
      <c r="S16253" s="34"/>
      <c r="T16253" s="34"/>
      <c r="U16253" s="34"/>
      <c r="V16253" s="34"/>
      <c r="W16253" s="34"/>
      <c r="X16253" s="34"/>
      <c r="Y16253" s="34"/>
      <c r="Z16253" s="34"/>
    </row>
    <row r="16254" spans="18:26" x14ac:dyDescent="0.2">
      <c r="R16254" s="34"/>
      <c r="S16254" s="34"/>
      <c r="T16254" s="34"/>
      <c r="U16254" s="34"/>
      <c r="V16254" s="34"/>
      <c r="W16254" s="34"/>
      <c r="X16254" s="34"/>
      <c r="Y16254" s="34"/>
      <c r="Z16254" s="34"/>
    </row>
    <row r="16255" spans="18:26" x14ac:dyDescent="0.2">
      <c r="R16255" s="34"/>
      <c r="S16255" s="34"/>
      <c r="T16255" s="34"/>
      <c r="U16255" s="34"/>
      <c r="V16255" s="34"/>
      <c r="W16255" s="34"/>
      <c r="X16255" s="34"/>
      <c r="Y16255" s="34"/>
      <c r="Z16255" s="34"/>
    </row>
    <row r="16256" spans="18:26" x14ac:dyDescent="0.2">
      <c r="R16256" s="34"/>
      <c r="S16256" s="34"/>
      <c r="T16256" s="34"/>
      <c r="U16256" s="34"/>
      <c r="V16256" s="34"/>
      <c r="W16256" s="34"/>
      <c r="X16256" s="34"/>
      <c r="Y16256" s="34"/>
      <c r="Z16256" s="34"/>
    </row>
    <row r="16257" spans="18:26" x14ac:dyDescent="0.2">
      <c r="R16257" s="34"/>
      <c r="S16257" s="34"/>
      <c r="T16257" s="34"/>
      <c r="U16257" s="34"/>
      <c r="V16257" s="34"/>
      <c r="W16257" s="34"/>
      <c r="X16257" s="34"/>
      <c r="Y16257" s="34"/>
      <c r="Z16257" s="34"/>
    </row>
    <row r="16258" spans="18:26" x14ac:dyDescent="0.2">
      <c r="R16258" s="34"/>
      <c r="S16258" s="34"/>
      <c r="T16258" s="34"/>
      <c r="U16258" s="34"/>
      <c r="V16258" s="34"/>
      <c r="W16258" s="34"/>
      <c r="X16258" s="34"/>
      <c r="Y16258" s="34"/>
      <c r="Z16258" s="34"/>
    </row>
    <row r="16259" spans="18:26" x14ac:dyDescent="0.2">
      <c r="R16259" s="34"/>
      <c r="S16259" s="34"/>
      <c r="T16259" s="34"/>
      <c r="U16259" s="34"/>
      <c r="V16259" s="34"/>
      <c r="W16259" s="34"/>
      <c r="X16259" s="34"/>
      <c r="Y16259" s="34"/>
      <c r="Z16259" s="34"/>
    </row>
    <row r="16260" spans="18:26" x14ac:dyDescent="0.2">
      <c r="R16260" s="34"/>
      <c r="S16260" s="34"/>
      <c r="T16260" s="34"/>
      <c r="U16260" s="34"/>
      <c r="V16260" s="34"/>
      <c r="W16260" s="34"/>
      <c r="X16260" s="34"/>
      <c r="Y16260" s="34"/>
      <c r="Z16260" s="34"/>
    </row>
    <row r="16261" spans="18:26" x14ac:dyDescent="0.2">
      <c r="R16261" s="34"/>
      <c r="S16261" s="34"/>
      <c r="T16261" s="34"/>
      <c r="U16261" s="34"/>
      <c r="V16261" s="34"/>
      <c r="W16261" s="34"/>
      <c r="X16261" s="34"/>
      <c r="Y16261" s="34"/>
      <c r="Z16261" s="34"/>
    </row>
    <row r="16262" spans="18:26" x14ac:dyDescent="0.2">
      <c r="R16262" s="34"/>
      <c r="S16262" s="34"/>
      <c r="T16262" s="34"/>
      <c r="U16262" s="34"/>
      <c r="V16262" s="34"/>
      <c r="W16262" s="34"/>
      <c r="X16262" s="34"/>
      <c r="Y16262" s="34"/>
      <c r="Z16262" s="34"/>
    </row>
    <row r="16263" spans="18:26" x14ac:dyDescent="0.2">
      <c r="R16263" s="34"/>
      <c r="S16263" s="34"/>
      <c r="T16263" s="34"/>
      <c r="U16263" s="34"/>
      <c r="V16263" s="34"/>
      <c r="W16263" s="34"/>
      <c r="X16263" s="34"/>
      <c r="Y16263" s="34"/>
      <c r="Z16263" s="34"/>
    </row>
    <row r="16264" spans="18:26" x14ac:dyDescent="0.2">
      <c r="R16264" s="34"/>
      <c r="S16264" s="34"/>
      <c r="T16264" s="34"/>
      <c r="U16264" s="34"/>
      <c r="V16264" s="34"/>
      <c r="W16264" s="34"/>
      <c r="X16264" s="34"/>
      <c r="Y16264" s="34"/>
      <c r="Z16264" s="34"/>
    </row>
    <row r="16265" spans="18:26" x14ac:dyDescent="0.2">
      <c r="R16265" s="34"/>
      <c r="S16265" s="34"/>
      <c r="T16265" s="34"/>
      <c r="U16265" s="34"/>
      <c r="V16265" s="34"/>
      <c r="W16265" s="34"/>
      <c r="X16265" s="34"/>
      <c r="Y16265" s="34"/>
      <c r="Z16265" s="34"/>
    </row>
    <row r="16266" spans="18:26" x14ac:dyDescent="0.2">
      <c r="R16266" s="34"/>
      <c r="S16266" s="34"/>
      <c r="T16266" s="34"/>
      <c r="U16266" s="34"/>
      <c r="V16266" s="34"/>
      <c r="W16266" s="34"/>
      <c r="X16266" s="34"/>
      <c r="Y16266" s="34"/>
      <c r="Z16266" s="34"/>
    </row>
    <row r="16267" spans="18:26" x14ac:dyDescent="0.2">
      <c r="R16267" s="34"/>
      <c r="S16267" s="34"/>
      <c r="T16267" s="34"/>
      <c r="U16267" s="34"/>
      <c r="V16267" s="34"/>
      <c r="W16267" s="34"/>
      <c r="X16267" s="34"/>
      <c r="Y16267" s="34"/>
      <c r="Z16267" s="34"/>
    </row>
    <row r="16268" spans="18:26" x14ac:dyDescent="0.2">
      <c r="R16268" s="34"/>
      <c r="S16268" s="34"/>
      <c r="T16268" s="34"/>
      <c r="U16268" s="34"/>
      <c r="V16268" s="34"/>
      <c r="W16268" s="34"/>
      <c r="X16268" s="34"/>
      <c r="Y16268" s="34"/>
      <c r="Z16268" s="34"/>
    </row>
    <row r="16269" spans="18:26" x14ac:dyDescent="0.2">
      <c r="R16269" s="34"/>
      <c r="S16269" s="34"/>
      <c r="T16269" s="34"/>
      <c r="U16269" s="34"/>
      <c r="V16269" s="34"/>
      <c r="W16269" s="34"/>
      <c r="X16269" s="34"/>
      <c r="Y16269" s="34"/>
      <c r="Z16269" s="34"/>
    </row>
    <row r="16270" spans="18:26" x14ac:dyDescent="0.2">
      <c r="R16270" s="34"/>
      <c r="S16270" s="34"/>
      <c r="T16270" s="34"/>
      <c r="U16270" s="34"/>
      <c r="V16270" s="34"/>
      <c r="W16270" s="34"/>
      <c r="X16270" s="34"/>
      <c r="Y16270" s="34"/>
      <c r="Z16270" s="34"/>
    </row>
    <row r="16271" spans="18:26" x14ac:dyDescent="0.2">
      <c r="R16271" s="34"/>
      <c r="S16271" s="34"/>
      <c r="T16271" s="34"/>
      <c r="U16271" s="34"/>
      <c r="V16271" s="34"/>
      <c r="W16271" s="34"/>
      <c r="X16271" s="34"/>
      <c r="Y16271" s="34"/>
      <c r="Z16271" s="34"/>
    </row>
    <row r="16272" spans="18:26" x14ac:dyDescent="0.2">
      <c r="R16272" s="34"/>
      <c r="S16272" s="34"/>
      <c r="T16272" s="34"/>
      <c r="U16272" s="34"/>
      <c r="V16272" s="34"/>
      <c r="W16272" s="34"/>
      <c r="X16272" s="34"/>
      <c r="Y16272" s="34"/>
      <c r="Z16272" s="34"/>
    </row>
    <row r="16273" spans="18:26" x14ac:dyDescent="0.2">
      <c r="R16273" s="34"/>
      <c r="S16273" s="34"/>
      <c r="T16273" s="34"/>
      <c r="U16273" s="34"/>
      <c r="V16273" s="34"/>
      <c r="W16273" s="34"/>
      <c r="X16273" s="34"/>
      <c r="Y16273" s="34"/>
      <c r="Z16273" s="34"/>
    </row>
    <row r="16274" spans="18:26" x14ac:dyDescent="0.2">
      <c r="R16274" s="34"/>
      <c r="S16274" s="34"/>
      <c r="T16274" s="34"/>
      <c r="U16274" s="34"/>
      <c r="V16274" s="34"/>
      <c r="W16274" s="34"/>
      <c r="X16274" s="34"/>
      <c r="Y16274" s="34"/>
      <c r="Z16274" s="34"/>
    </row>
    <row r="16275" spans="18:26" x14ac:dyDescent="0.2">
      <c r="R16275" s="34"/>
      <c r="S16275" s="34"/>
      <c r="T16275" s="34"/>
      <c r="U16275" s="34"/>
      <c r="V16275" s="34"/>
      <c r="W16275" s="34"/>
      <c r="X16275" s="34"/>
      <c r="Y16275" s="34"/>
      <c r="Z16275" s="34"/>
    </row>
    <row r="16276" spans="18:26" x14ac:dyDescent="0.2">
      <c r="R16276" s="34"/>
      <c r="S16276" s="34"/>
      <c r="T16276" s="34"/>
      <c r="U16276" s="34"/>
      <c r="V16276" s="34"/>
      <c r="W16276" s="34"/>
      <c r="X16276" s="34"/>
      <c r="Y16276" s="34"/>
      <c r="Z16276" s="34"/>
    </row>
    <row r="16277" spans="18:26" x14ac:dyDescent="0.2">
      <c r="R16277" s="34"/>
      <c r="S16277" s="34"/>
      <c r="T16277" s="34"/>
      <c r="U16277" s="34"/>
      <c r="V16277" s="34"/>
      <c r="W16277" s="34"/>
      <c r="X16277" s="34"/>
      <c r="Y16277" s="34"/>
      <c r="Z16277" s="34"/>
    </row>
    <row r="16278" spans="18:26" x14ac:dyDescent="0.2">
      <c r="R16278" s="34"/>
      <c r="S16278" s="34"/>
      <c r="T16278" s="34"/>
      <c r="U16278" s="34"/>
      <c r="V16278" s="34"/>
      <c r="W16278" s="34"/>
      <c r="X16278" s="34"/>
      <c r="Y16278" s="34"/>
      <c r="Z16278" s="34"/>
    </row>
    <row r="16279" spans="18:26" x14ac:dyDescent="0.2">
      <c r="R16279" s="34"/>
      <c r="S16279" s="34"/>
      <c r="T16279" s="34"/>
      <c r="U16279" s="34"/>
      <c r="V16279" s="34"/>
      <c r="W16279" s="34"/>
      <c r="X16279" s="34"/>
      <c r="Y16279" s="34"/>
      <c r="Z16279" s="34"/>
    </row>
    <row r="16280" spans="18:26" x14ac:dyDescent="0.2">
      <c r="R16280" s="34"/>
      <c r="S16280" s="34"/>
      <c r="T16280" s="34"/>
      <c r="U16280" s="34"/>
      <c r="V16280" s="34"/>
      <c r="W16280" s="34"/>
      <c r="X16280" s="34"/>
      <c r="Y16280" s="34"/>
      <c r="Z16280" s="34"/>
    </row>
    <row r="16281" spans="18:26" x14ac:dyDescent="0.2">
      <c r="R16281" s="34"/>
      <c r="S16281" s="34"/>
      <c r="T16281" s="34"/>
      <c r="U16281" s="34"/>
      <c r="V16281" s="34"/>
      <c r="W16281" s="34"/>
      <c r="X16281" s="34"/>
      <c r="Y16281" s="34"/>
      <c r="Z16281" s="34"/>
    </row>
    <row r="16282" spans="18:26" x14ac:dyDescent="0.2">
      <c r="R16282" s="34"/>
      <c r="S16282" s="34"/>
      <c r="T16282" s="34"/>
      <c r="U16282" s="34"/>
      <c r="V16282" s="34"/>
      <c r="W16282" s="34"/>
      <c r="X16282" s="34"/>
      <c r="Y16282" s="34"/>
      <c r="Z16282" s="34"/>
    </row>
    <row r="16283" spans="18:26" x14ac:dyDescent="0.2">
      <c r="R16283" s="34"/>
      <c r="S16283" s="34"/>
      <c r="T16283" s="34"/>
      <c r="U16283" s="34"/>
      <c r="V16283" s="34"/>
      <c r="W16283" s="34"/>
      <c r="X16283" s="34"/>
      <c r="Y16283" s="34"/>
      <c r="Z16283" s="34"/>
    </row>
    <row r="16284" spans="18:26" x14ac:dyDescent="0.2">
      <c r="R16284" s="34"/>
      <c r="S16284" s="34"/>
      <c r="T16284" s="34"/>
      <c r="U16284" s="34"/>
      <c r="V16284" s="34"/>
      <c r="W16284" s="34"/>
      <c r="X16284" s="34"/>
      <c r="Y16284" s="34"/>
      <c r="Z16284" s="34"/>
    </row>
    <row r="16285" spans="18:26" x14ac:dyDescent="0.2">
      <c r="R16285" s="34"/>
      <c r="S16285" s="34"/>
      <c r="T16285" s="34"/>
      <c r="U16285" s="34"/>
      <c r="V16285" s="34"/>
      <c r="W16285" s="34"/>
      <c r="X16285" s="34"/>
      <c r="Y16285" s="34"/>
      <c r="Z16285" s="34"/>
    </row>
    <row r="16286" spans="18:26" x14ac:dyDescent="0.2">
      <c r="R16286" s="34"/>
      <c r="S16286" s="34"/>
      <c r="T16286" s="34"/>
      <c r="U16286" s="34"/>
      <c r="V16286" s="34"/>
      <c r="W16286" s="34"/>
      <c r="X16286" s="34"/>
      <c r="Y16286" s="34"/>
      <c r="Z16286" s="34"/>
    </row>
    <row r="16287" spans="18:26" x14ac:dyDescent="0.2">
      <c r="R16287" s="34"/>
      <c r="S16287" s="34"/>
      <c r="T16287" s="34"/>
      <c r="U16287" s="34"/>
      <c r="V16287" s="34"/>
      <c r="W16287" s="34"/>
      <c r="X16287" s="34"/>
      <c r="Y16287" s="34"/>
      <c r="Z16287" s="34"/>
    </row>
    <row r="16288" spans="18:26" x14ac:dyDescent="0.2">
      <c r="R16288" s="34"/>
      <c r="S16288" s="34"/>
      <c r="T16288" s="34"/>
      <c r="U16288" s="34"/>
      <c r="V16288" s="34"/>
      <c r="W16288" s="34"/>
      <c r="X16288" s="34"/>
      <c r="Y16288" s="34"/>
      <c r="Z16288" s="34"/>
    </row>
    <row r="16289" spans="18:26" x14ac:dyDescent="0.2">
      <c r="R16289" s="34"/>
      <c r="S16289" s="34"/>
      <c r="T16289" s="34"/>
      <c r="U16289" s="34"/>
      <c r="V16289" s="34"/>
      <c r="W16289" s="34"/>
      <c r="X16289" s="34"/>
      <c r="Y16289" s="34"/>
      <c r="Z16289" s="34"/>
    </row>
    <row r="16290" spans="18:26" x14ac:dyDescent="0.2">
      <c r="R16290" s="34"/>
      <c r="S16290" s="34"/>
      <c r="T16290" s="34"/>
      <c r="U16290" s="34"/>
      <c r="V16290" s="34"/>
      <c r="W16290" s="34"/>
      <c r="X16290" s="34"/>
      <c r="Y16290" s="34"/>
      <c r="Z16290" s="34"/>
    </row>
    <row r="16291" spans="18:26" x14ac:dyDescent="0.2">
      <c r="R16291" s="34"/>
      <c r="S16291" s="34"/>
      <c r="T16291" s="34"/>
      <c r="U16291" s="34"/>
      <c r="V16291" s="34"/>
      <c r="W16291" s="34"/>
      <c r="X16291" s="34"/>
      <c r="Y16291" s="34"/>
      <c r="Z16291" s="34"/>
    </row>
    <row r="16292" spans="18:26" x14ac:dyDescent="0.2">
      <c r="R16292" s="34"/>
      <c r="S16292" s="34"/>
      <c r="T16292" s="34"/>
      <c r="U16292" s="34"/>
      <c r="V16292" s="34"/>
      <c r="W16292" s="34"/>
      <c r="X16292" s="34"/>
      <c r="Y16292" s="34"/>
      <c r="Z16292" s="34"/>
    </row>
    <row r="16293" spans="18:26" x14ac:dyDescent="0.2">
      <c r="R16293" s="34"/>
      <c r="S16293" s="34"/>
      <c r="T16293" s="34"/>
      <c r="U16293" s="34"/>
      <c r="V16293" s="34"/>
      <c r="W16293" s="34"/>
      <c r="X16293" s="34"/>
      <c r="Y16293" s="34"/>
      <c r="Z16293" s="34"/>
    </row>
    <row r="16294" spans="18:26" x14ac:dyDescent="0.2">
      <c r="R16294" s="34"/>
      <c r="S16294" s="34"/>
      <c r="T16294" s="34"/>
      <c r="U16294" s="34"/>
      <c r="V16294" s="34"/>
      <c r="W16294" s="34"/>
      <c r="X16294" s="34"/>
      <c r="Y16294" s="34"/>
      <c r="Z16294" s="34"/>
    </row>
    <row r="16295" spans="18:26" x14ac:dyDescent="0.2">
      <c r="R16295" s="34"/>
      <c r="S16295" s="34"/>
      <c r="T16295" s="34"/>
      <c r="U16295" s="34"/>
      <c r="V16295" s="34"/>
      <c r="W16295" s="34"/>
      <c r="X16295" s="34"/>
      <c r="Y16295" s="34"/>
      <c r="Z16295" s="34"/>
    </row>
    <row r="16296" spans="18:26" x14ac:dyDescent="0.2">
      <c r="R16296" s="34"/>
      <c r="S16296" s="34"/>
      <c r="T16296" s="34"/>
      <c r="U16296" s="34"/>
      <c r="V16296" s="34"/>
      <c r="W16296" s="34"/>
      <c r="X16296" s="34"/>
      <c r="Y16296" s="34"/>
      <c r="Z16296" s="34"/>
    </row>
    <row r="16297" spans="18:26" x14ac:dyDescent="0.2">
      <c r="R16297" s="34"/>
      <c r="S16297" s="34"/>
      <c r="T16297" s="34"/>
      <c r="U16297" s="34"/>
      <c r="V16297" s="34"/>
      <c r="W16297" s="34"/>
      <c r="X16297" s="34"/>
      <c r="Y16297" s="34"/>
      <c r="Z16297" s="34"/>
    </row>
    <row r="16298" spans="18:26" x14ac:dyDescent="0.2">
      <c r="R16298" s="34"/>
      <c r="S16298" s="34"/>
      <c r="T16298" s="34"/>
      <c r="U16298" s="34"/>
      <c r="V16298" s="34"/>
      <c r="W16298" s="34"/>
      <c r="X16298" s="34"/>
      <c r="Y16298" s="34"/>
      <c r="Z16298" s="34"/>
    </row>
    <row r="16299" spans="18:26" x14ac:dyDescent="0.2">
      <c r="R16299" s="34"/>
      <c r="S16299" s="34"/>
      <c r="T16299" s="34"/>
      <c r="U16299" s="34"/>
      <c r="V16299" s="34"/>
      <c r="W16299" s="34"/>
      <c r="X16299" s="34"/>
      <c r="Y16299" s="34"/>
      <c r="Z16299" s="34"/>
    </row>
    <row r="16300" spans="18:26" x14ac:dyDescent="0.2">
      <c r="R16300" s="34"/>
      <c r="S16300" s="34"/>
      <c r="T16300" s="34"/>
      <c r="U16300" s="34"/>
      <c r="V16300" s="34"/>
      <c r="W16300" s="34"/>
      <c r="X16300" s="34"/>
      <c r="Y16300" s="34"/>
      <c r="Z16300" s="34"/>
    </row>
    <row r="16301" spans="18:26" x14ac:dyDescent="0.2">
      <c r="R16301" s="34"/>
      <c r="S16301" s="34"/>
      <c r="T16301" s="34"/>
      <c r="U16301" s="34"/>
      <c r="V16301" s="34"/>
      <c r="W16301" s="34"/>
      <c r="X16301" s="34"/>
      <c r="Y16301" s="34"/>
      <c r="Z16301" s="34"/>
    </row>
    <row r="16302" spans="18:26" x14ac:dyDescent="0.2">
      <c r="R16302" s="34"/>
      <c r="S16302" s="34"/>
      <c r="T16302" s="34"/>
      <c r="U16302" s="34"/>
      <c r="V16302" s="34"/>
      <c r="W16302" s="34"/>
      <c r="X16302" s="34"/>
      <c r="Y16302" s="34"/>
      <c r="Z16302" s="34"/>
    </row>
    <row r="16303" spans="18:26" x14ac:dyDescent="0.2">
      <c r="R16303" s="34"/>
      <c r="S16303" s="34"/>
      <c r="T16303" s="34"/>
      <c r="U16303" s="34"/>
      <c r="V16303" s="34"/>
      <c r="W16303" s="34"/>
      <c r="X16303" s="34"/>
      <c r="Y16303" s="34"/>
      <c r="Z16303" s="34"/>
    </row>
    <row r="16304" spans="18:26" x14ac:dyDescent="0.2">
      <c r="R16304" s="34"/>
      <c r="S16304" s="34"/>
      <c r="T16304" s="34"/>
      <c r="U16304" s="34"/>
      <c r="V16304" s="34"/>
      <c r="W16304" s="34"/>
      <c r="X16304" s="34"/>
      <c r="Y16304" s="34"/>
      <c r="Z16304" s="34"/>
    </row>
    <row r="16305" spans="18:26" x14ac:dyDescent="0.2">
      <c r="R16305" s="34"/>
      <c r="S16305" s="34"/>
      <c r="T16305" s="34"/>
      <c r="U16305" s="34"/>
      <c r="V16305" s="34"/>
      <c r="W16305" s="34"/>
      <c r="X16305" s="34"/>
      <c r="Y16305" s="34"/>
      <c r="Z16305" s="34"/>
    </row>
    <row r="16306" spans="18:26" x14ac:dyDescent="0.2">
      <c r="R16306" s="34"/>
      <c r="S16306" s="34"/>
      <c r="T16306" s="34"/>
      <c r="U16306" s="34"/>
      <c r="V16306" s="34"/>
      <c r="W16306" s="34"/>
      <c r="X16306" s="34"/>
      <c r="Y16306" s="34"/>
      <c r="Z16306" s="34"/>
    </row>
    <row r="16307" spans="18:26" x14ac:dyDescent="0.2">
      <c r="R16307" s="34"/>
      <c r="S16307" s="34"/>
      <c r="T16307" s="34"/>
      <c r="U16307" s="34"/>
      <c r="V16307" s="34"/>
      <c r="W16307" s="34"/>
      <c r="X16307" s="34"/>
      <c r="Y16307" s="34"/>
      <c r="Z16307" s="34"/>
    </row>
    <row r="16308" spans="18:26" x14ac:dyDescent="0.2">
      <c r="R16308" s="34"/>
      <c r="S16308" s="34"/>
      <c r="T16308" s="34"/>
      <c r="U16308" s="34"/>
      <c r="V16308" s="34"/>
      <c r="W16308" s="34"/>
      <c r="X16308" s="34"/>
      <c r="Y16308" s="34"/>
      <c r="Z16308" s="34"/>
    </row>
    <row r="16309" spans="18:26" x14ac:dyDescent="0.2">
      <c r="R16309" s="34"/>
      <c r="S16309" s="34"/>
      <c r="T16309" s="34"/>
      <c r="U16309" s="34"/>
      <c r="V16309" s="34"/>
      <c r="W16309" s="34"/>
      <c r="X16309" s="34"/>
      <c r="Y16309" s="34"/>
      <c r="Z16309" s="34"/>
    </row>
    <row r="16310" spans="18:26" x14ac:dyDescent="0.2">
      <c r="R16310" s="34"/>
      <c r="S16310" s="34"/>
      <c r="T16310" s="34"/>
      <c r="U16310" s="34"/>
      <c r="V16310" s="34"/>
      <c r="W16310" s="34"/>
      <c r="X16310" s="34"/>
      <c r="Y16310" s="34"/>
      <c r="Z16310" s="34"/>
    </row>
    <row r="16311" spans="18:26" x14ac:dyDescent="0.2">
      <c r="R16311" s="34"/>
      <c r="S16311" s="34"/>
      <c r="T16311" s="34"/>
      <c r="U16311" s="34"/>
      <c r="V16311" s="34"/>
      <c r="W16311" s="34"/>
      <c r="X16311" s="34"/>
      <c r="Y16311" s="34"/>
      <c r="Z16311" s="34"/>
    </row>
    <row r="16312" spans="18:26" x14ac:dyDescent="0.2">
      <c r="R16312" s="34"/>
      <c r="S16312" s="34"/>
      <c r="T16312" s="34"/>
      <c r="U16312" s="34"/>
      <c r="V16312" s="34"/>
      <c r="W16312" s="34"/>
      <c r="X16312" s="34"/>
      <c r="Y16312" s="34"/>
      <c r="Z16312" s="34"/>
    </row>
    <row r="16313" spans="18:26" x14ac:dyDescent="0.2">
      <c r="R16313" s="34"/>
      <c r="S16313" s="34"/>
      <c r="T16313" s="34"/>
      <c r="U16313" s="34"/>
      <c r="V16313" s="34"/>
      <c r="W16313" s="34"/>
      <c r="X16313" s="34"/>
      <c r="Y16313" s="34"/>
      <c r="Z16313" s="34"/>
    </row>
    <row r="16314" spans="18:26" x14ac:dyDescent="0.2">
      <c r="R16314" s="34"/>
      <c r="S16314" s="34"/>
      <c r="T16314" s="34"/>
      <c r="U16314" s="34"/>
      <c r="V16314" s="34"/>
      <c r="W16314" s="34"/>
      <c r="X16314" s="34"/>
      <c r="Y16314" s="34"/>
      <c r="Z16314" s="34"/>
    </row>
    <row r="16315" spans="18:26" x14ac:dyDescent="0.2">
      <c r="R16315" s="34"/>
      <c r="S16315" s="34"/>
      <c r="T16315" s="34"/>
      <c r="U16315" s="34"/>
      <c r="V16315" s="34"/>
      <c r="W16315" s="34"/>
      <c r="X16315" s="34"/>
      <c r="Y16315" s="34"/>
      <c r="Z16315" s="34"/>
    </row>
    <row r="16316" spans="18:26" x14ac:dyDescent="0.2">
      <c r="R16316" s="34"/>
      <c r="S16316" s="34"/>
      <c r="T16316" s="34"/>
      <c r="U16316" s="34"/>
      <c r="V16316" s="34"/>
      <c r="W16316" s="34"/>
      <c r="X16316" s="34"/>
      <c r="Y16316" s="34"/>
      <c r="Z16316" s="34"/>
    </row>
    <row r="16317" spans="18:26" x14ac:dyDescent="0.2">
      <c r="R16317" s="34"/>
      <c r="S16317" s="34"/>
      <c r="T16317" s="34"/>
      <c r="U16317" s="34"/>
      <c r="V16317" s="34"/>
      <c r="W16317" s="34"/>
      <c r="X16317" s="34"/>
      <c r="Y16317" s="34"/>
      <c r="Z16317" s="34"/>
    </row>
    <row r="16318" spans="18:26" x14ac:dyDescent="0.2">
      <c r="R16318" s="34"/>
      <c r="S16318" s="34"/>
      <c r="T16318" s="34"/>
      <c r="U16318" s="34"/>
      <c r="V16318" s="34"/>
      <c r="W16318" s="34"/>
      <c r="X16318" s="34"/>
      <c r="Y16318" s="34"/>
      <c r="Z16318" s="34"/>
    </row>
    <row r="16319" spans="18:26" x14ac:dyDescent="0.2">
      <c r="R16319" s="34"/>
      <c r="S16319" s="34"/>
      <c r="T16319" s="34"/>
      <c r="U16319" s="34"/>
      <c r="V16319" s="34"/>
      <c r="W16319" s="34"/>
      <c r="X16319" s="34"/>
      <c r="Y16319" s="34"/>
      <c r="Z16319" s="34"/>
    </row>
    <row r="16320" spans="18:26" x14ac:dyDescent="0.2">
      <c r="R16320" s="34"/>
      <c r="S16320" s="34"/>
      <c r="T16320" s="34"/>
      <c r="U16320" s="34"/>
      <c r="V16320" s="34"/>
      <c r="W16320" s="34"/>
      <c r="X16320" s="34"/>
      <c r="Y16320" s="34"/>
      <c r="Z16320" s="34"/>
    </row>
    <row r="16321" spans="18:26" x14ac:dyDescent="0.2">
      <c r="R16321" s="34"/>
      <c r="S16321" s="34"/>
      <c r="T16321" s="34"/>
      <c r="U16321" s="34"/>
      <c r="V16321" s="34"/>
      <c r="W16321" s="34"/>
      <c r="X16321" s="34"/>
      <c r="Y16321" s="34"/>
      <c r="Z16321" s="34"/>
    </row>
    <row r="16322" spans="18:26" x14ac:dyDescent="0.2">
      <c r="R16322" s="34"/>
      <c r="S16322" s="34"/>
      <c r="T16322" s="34"/>
      <c r="U16322" s="34"/>
      <c r="V16322" s="34"/>
      <c r="W16322" s="34"/>
      <c r="X16322" s="34"/>
      <c r="Y16322" s="34"/>
      <c r="Z16322" s="34"/>
    </row>
    <row r="16323" spans="18:26" x14ac:dyDescent="0.2">
      <c r="R16323" s="34"/>
      <c r="S16323" s="34"/>
      <c r="T16323" s="34"/>
      <c r="U16323" s="34"/>
      <c r="V16323" s="34"/>
      <c r="W16323" s="34"/>
      <c r="X16323" s="34"/>
      <c r="Y16323" s="34"/>
      <c r="Z16323" s="34"/>
    </row>
    <row r="16324" spans="18:26" x14ac:dyDescent="0.2">
      <c r="R16324" s="34"/>
      <c r="S16324" s="34"/>
      <c r="T16324" s="34"/>
      <c r="U16324" s="34"/>
      <c r="V16324" s="34"/>
      <c r="W16324" s="34"/>
      <c r="X16324" s="34"/>
      <c r="Y16324" s="34"/>
      <c r="Z16324" s="34"/>
    </row>
    <row r="16325" spans="18:26" x14ac:dyDescent="0.2">
      <c r="R16325" s="34"/>
      <c r="S16325" s="34"/>
      <c r="T16325" s="34"/>
      <c r="U16325" s="34"/>
      <c r="V16325" s="34"/>
      <c r="W16325" s="34"/>
      <c r="X16325" s="34"/>
      <c r="Y16325" s="34"/>
      <c r="Z16325" s="34"/>
    </row>
    <row r="16326" spans="18:26" x14ac:dyDescent="0.2">
      <c r="R16326" s="34"/>
      <c r="S16326" s="34"/>
      <c r="T16326" s="34"/>
      <c r="U16326" s="34"/>
      <c r="V16326" s="34"/>
      <c r="W16326" s="34"/>
      <c r="X16326" s="34"/>
      <c r="Y16326" s="34"/>
      <c r="Z16326" s="34"/>
    </row>
    <row r="16327" spans="18:26" x14ac:dyDescent="0.2">
      <c r="R16327" s="34"/>
      <c r="S16327" s="34"/>
      <c r="T16327" s="34"/>
      <c r="U16327" s="34"/>
      <c r="V16327" s="34"/>
      <c r="W16327" s="34"/>
      <c r="X16327" s="34"/>
      <c r="Y16327" s="34"/>
      <c r="Z16327" s="34"/>
    </row>
    <row r="16328" spans="18:26" x14ac:dyDescent="0.2">
      <c r="R16328" s="34"/>
      <c r="S16328" s="34"/>
      <c r="T16328" s="34"/>
      <c r="U16328" s="34"/>
      <c r="V16328" s="34"/>
      <c r="W16328" s="34"/>
      <c r="X16328" s="34"/>
      <c r="Y16328" s="34"/>
      <c r="Z16328" s="34"/>
    </row>
    <row r="16329" spans="18:26" x14ac:dyDescent="0.2">
      <c r="R16329" s="34"/>
      <c r="S16329" s="34"/>
      <c r="T16329" s="34"/>
      <c r="U16329" s="34"/>
      <c r="V16329" s="34"/>
      <c r="W16329" s="34"/>
      <c r="X16329" s="34"/>
      <c r="Y16329" s="34"/>
      <c r="Z16329" s="34"/>
    </row>
    <row r="16330" spans="18:26" x14ac:dyDescent="0.2">
      <c r="R16330" s="34"/>
      <c r="S16330" s="34"/>
      <c r="T16330" s="34"/>
      <c r="U16330" s="34"/>
      <c r="V16330" s="34"/>
      <c r="W16330" s="34"/>
      <c r="X16330" s="34"/>
      <c r="Y16330" s="34"/>
      <c r="Z16330" s="34"/>
    </row>
    <row r="16331" spans="18:26" x14ac:dyDescent="0.2">
      <c r="R16331" s="34"/>
      <c r="S16331" s="34"/>
      <c r="T16331" s="34"/>
      <c r="U16331" s="34"/>
      <c r="V16331" s="34"/>
      <c r="W16331" s="34"/>
      <c r="X16331" s="34"/>
      <c r="Y16331" s="34"/>
      <c r="Z16331" s="34"/>
    </row>
    <row r="16332" spans="18:26" x14ac:dyDescent="0.2">
      <c r="R16332" s="34"/>
      <c r="S16332" s="34"/>
      <c r="T16332" s="34"/>
      <c r="U16332" s="34"/>
      <c r="V16332" s="34"/>
      <c r="W16332" s="34"/>
      <c r="X16332" s="34"/>
      <c r="Y16332" s="34"/>
      <c r="Z16332" s="34"/>
    </row>
    <row r="16333" spans="18:26" x14ac:dyDescent="0.2">
      <c r="R16333" s="34"/>
      <c r="S16333" s="34"/>
      <c r="T16333" s="34"/>
      <c r="U16333" s="34"/>
      <c r="V16333" s="34"/>
      <c r="W16333" s="34"/>
      <c r="X16333" s="34"/>
      <c r="Y16333" s="34"/>
      <c r="Z16333" s="34"/>
    </row>
    <row r="16334" spans="18:26" x14ac:dyDescent="0.2">
      <c r="R16334" s="34"/>
      <c r="S16334" s="34"/>
      <c r="T16334" s="34"/>
      <c r="U16334" s="34"/>
      <c r="V16334" s="34"/>
      <c r="W16334" s="34"/>
      <c r="X16334" s="34"/>
      <c r="Y16334" s="34"/>
      <c r="Z16334" s="34"/>
    </row>
    <row r="16335" spans="18:26" x14ac:dyDescent="0.2">
      <c r="R16335" s="34"/>
      <c r="S16335" s="34"/>
      <c r="T16335" s="34"/>
      <c r="U16335" s="34"/>
      <c r="V16335" s="34"/>
      <c r="W16335" s="34"/>
      <c r="X16335" s="34"/>
      <c r="Y16335" s="34"/>
      <c r="Z16335" s="34"/>
    </row>
    <row r="16336" spans="18:26" x14ac:dyDescent="0.2">
      <c r="R16336" s="34"/>
      <c r="S16336" s="34"/>
      <c r="T16336" s="34"/>
      <c r="U16336" s="34"/>
      <c r="V16336" s="34"/>
      <c r="W16336" s="34"/>
      <c r="X16336" s="34"/>
      <c r="Y16336" s="34"/>
      <c r="Z16336" s="34"/>
    </row>
    <row r="16337" spans="18:26" x14ac:dyDescent="0.2">
      <c r="R16337" s="34"/>
      <c r="S16337" s="34"/>
      <c r="T16337" s="34"/>
      <c r="U16337" s="34"/>
      <c r="V16337" s="34"/>
      <c r="W16337" s="34"/>
      <c r="X16337" s="34"/>
      <c r="Y16337" s="34"/>
      <c r="Z16337" s="34"/>
    </row>
    <row r="16338" spans="18:26" x14ac:dyDescent="0.2">
      <c r="R16338" s="34"/>
      <c r="S16338" s="34"/>
      <c r="T16338" s="34"/>
      <c r="U16338" s="34"/>
      <c r="V16338" s="34"/>
      <c r="W16338" s="34"/>
      <c r="X16338" s="34"/>
      <c r="Y16338" s="34"/>
      <c r="Z16338" s="34"/>
    </row>
    <row r="16339" spans="18:26" x14ac:dyDescent="0.2">
      <c r="R16339" s="34"/>
      <c r="S16339" s="34"/>
      <c r="T16339" s="34"/>
      <c r="U16339" s="34"/>
      <c r="V16339" s="34"/>
      <c r="W16339" s="34"/>
      <c r="X16339" s="34"/>
      <c r="Y16339" s="34"/>
      <c r="Z16339" s="34"/>
    </row>
    <row r="16340" spans="18:26" x14ac:dyDescent="0.2">
      <c r="R16340" s="34"/>
      <c r="S16340" s="34"/>
      <c r="T16340" s="34"/>
      <c r="U16340" s="34"/>
      <c r="V16340" s="34"/>
      <c r="W16340" s="34"/>
      <c r="X16340" s="34"/>
      <c r="Y16340" s="34"/>
      <c r="Z16340" s="34"/>
    </row>
    <row r="16341" spans="18:26" x14ac:dyDescent="0.2">
      <c r="R16341" s="34"/>
      <c r="S16341" s="34"/>
      <c r="T16341" s="34"/>
      <c r="U16341" s="34"/>
      <c r="V16341" s="34"/>
      <c r="W16341" s="34"/>
      <c r="X16341" s="34"/>
      <c r="Y16341" s="34"/>
      <c r="Z16341" s="34"/>
    </row>
    <row r="16342" spans="18:26" x14ac:dyDescent="0.2">
      <c r="R16342" s="34"/>
      <c r="S16342" s="34"/>
      <c r="T16342" s="34"/>
      <c r="U16342" s="34"/>
      <c r="V16342" s="34"/>
      <c r="W16342" s="34"/>
      <c r="X16342" s="34"/>
      <c r="Y16342" s="34"/>
      <c r="Z16342" s="34"/>
    </row>
    <row r="16343" spans="18:26" x14ac:dyDescent="0.2">
      <c r="R16343" s="34"/>
      <c r="S16343" s="34"/>
      <c r="T16343" s="34"/>
      <c r="U16343" s="34"/>
      <c r="V16343" s="34"/>
      <c r="W16343" s="34"/>
      <c r="X16343" s="34"/>
      <c r="Y16343" s="34"/>
      <c r="Z16343" s="34"/>
    </row>
    <row r="16344" spans="18:26" x14ac:dyDescent="0.2">
      <c r="R16344" s="34"/>
      <c r="S16344" s="34"/>
      <c r="T16344" s="34"/>
      <c r="U16344" s="34"/>
      <c r="V16344" s="34"/>
      <c r="W16344" s="34"/>
      <c r="X16344" s="34"/>
      <c r="Y16344" s="34"/>
      <c r="Z16344" s="34"/>
    </row>
    <row r="16345" spans="18:26" x14ac:dyDescent="0.2">
      <c r="R16345" s="34"/>
      <c r="S16345" s="34"/>
      <c r="T16345" s="34"/>
      <c r="U16345" s="34"/>
      <c r="V16345" s="34"/>
      <c r="W16345" s="34"/>
      <c r="X16345" s="34"/>
      <c r="Y16345" s="34"/>
      <c r="Z16345" s="34"/>
    </row>
    <row r="16346" spans="18:26" x14ac:dyDescent="0.2">
      <c r="R16346" s="34"/>
      <c r="S16346" s="34"/>
      <c r="T16346" s="34"/>
      <c r="U16346" s="34"/>
      <c r="V16346" s="34"/>
      <c r="W16346" s="34"/>
      <c r="X16346" s="34"/>
      <c r="Y16346" s="34"/>
      <c r="Z16346" s="34"/>
    </row>
    <row r="16347" spans="18:26" x14ac:dyDescent="0.2">
      <c r="R16347" s="34"/>
      <c r="S16347" s="34"/>
      <c r="T16347" s="34"/>
      <c r="U16347" s="34"/>
      <c r="V16347" s="34"/>
      <c r="W16347" s="34"/>
      <c r="X16347" s="34"/>
      <c r="Y16347" s="34"/>
      <c r="Z16347" s="34"/>
    </row>
    <row r="16348" spans="18:26" x14ac:dyDescent="0.2">
      <c r="R16348" s="34"/>
      <c r="S16348" s="34"/>
      <c r="T16348" s="34"/>
      <c r="U16348" s="34"/>
      <c r="V16348" s="34"/>
      <c r="W16348" s="34"/>
      <c r="X16348" s="34"/>
      <c r="Y16348" s="34"/>
      <c r="Z16348" s="34"/>
    </row>
    <row r="16349" spans="18:26" x14ac:dyDescent="0.2">
      <c r="R16349" s="34"/>
      <c r="S16349" s="34"/>
      <c r="T16349" s="34"/>
      <c r="U16349" s="34"/>
      <c r="V16349" s="34"/>
      <c r="W16349" s="34"/>
      <c r="X16349" s="34"/>
      <c r="Y16349" s="34"/>
      <c r="Z16349" s="34"/>
    </row>
    <row r="16350" spans="18:26" x14ac:dyDescent="0.2">
      <c r="R16350" s="34"/>
      <c r="S16350" s="34"/>
      <c r="T16350" s="34"/>
      <c r="U16350" s="34"/>
      <c r="V16350" s="34"/>
      <c r="W16350" s="34"/>
      <c r="X16350" s="34"/>
      <c r="Y16350" s="34"/>
      <c r="Z16350" s="34"/>
    </row>
    <row r="16351" spans="18:26" x14ac:dyDescent="0.2">
      <c r="R16351" s="34"/>
      <c r="S16351" s="34"/>
      <c r="T16351" s="34"/>
      <c r="U16351" s="34"/>
      <c r="V16351" s="34"/>
      <c r="W16351" s="34"/>
      <c r="X16351" s="34"/>
      <c r="Y16351" s="34"/>
      <c r="Z16351" s="34"/>
    </row>
    <row r="16352" spans="18:26" x14ac:dyDescent="0.2">
      <c r="R16352" s="34"/>
      <c r="S16352" s="34"/>
      <c r="T16352" s="34"/>
      <c r="U16352" s="34"/>
      <c r="V16352" s="34"/>
      <c r="W16352" s="34"/>
      <c r="X16352" s="34"/>
      <c r="Y16352" s="34"/>
      <c r="Z16352" s="34"/>
    </row>
    <row r="16353" spans="18:26" x14ac:dyDescent="0.2">
      <c r="R16353" s="34"/>
      <c r="S16353" s="34"/>
      <c r="T16353" s="34"/>
      <c r="U16353" s="34"/>
      <c r="V16353" s="34"/>
      <c r="W16353" s="34"/>
      <c r="X16353" s="34"/>
      <c r="Y16353" s="34"/>
      <c r="Z16353" s="34"/>
    </row>
    <row r="16354" spans="18:26" x14ac:dyDescent="0.2">
      <c r="R16354" s="34"/>
      <c r="S16354" s="34"/>
      <c r="T16354" s="34"/>
      <c r="U16354" s="34"/>
      <c r="V16354" s="34"/>
      <c r="W16354" s="34"/>
      <c r="X16354" s="34"/>
      <c r="Y16354" s="34"/>
      <c r="Z16354" s="34"/>
    </row>
    <row r="16355" spans="18:26" x14ac:dyDescent="0.2">
      <c r="R16355" s="34"/>
      <c r="S16355" s="34"/>
      <c r="T16355" s="34"/>
      <c r="U16355" s="34"/>
      <c r="V16355" s="34"/>
      <c r="W16355" s="34"/>
      <c r="X16355" s="34"/>
      <c r="Y16355" s="34"/>
      <c r="Z16355" s="34"/>
    </row>
    <row r="16356" spans="18:26" x14ac:dyDescent="0.2">
      <c r="R16356" s="34"/>
      <c r="S16356" s="34"/>
      <c r="T16356" s="34"/>
      <c r="U16356" s="34"/>
      <c r="V16356" s="34"/>
      <c r="W16356" s="34"/>
      <c r="X16356" s="34"/>
      <c r="Y16356" s="34"/>
      <c r="Z16356" s="34"/>
    </row>
    <row r="16357" spans="18:26" x14ac:dyDescent="0.2">
      <c r="R16357" s="34"/>
      <c r="S16357" s="34"/>
      <c r="T16357" s="34"/>
      <c r="U16357" s="34"/>
      <c r="V16357" s="34"/>
      <c r="W16357" s="34"/>
      <c r="X16357" s="34"/>
      <c r="Y16357" s="34"/>
      <c r="Z16357" s="34"/>
    </row>
    <row r="16358" spans="18:26" x14ac:dyDescent="0.2">
      <c r="R16358" s="34"/>
      <c r="S16358" s="34"/>
      <c r="T16358" s="34"/>
      <c r="U16358" s="34"/>
      <c r="V16358" s="34"/>
      <c r="W16358" s="34"/>
      <c r="X16358" s="34"/>
      <c r="Y16358" s="34"/>
      <c r="Z16358" s="34"/>
    </row>
    <row r="16359" spans="18:26" x14ac:dyDescent="0.2">
      <c r="R16359" s="34"/>
      <c r="S16359" s="34"/>
      <c r="T16359" s="34"/>
      <c r="U16359" s="34"/>
      <c r="V16359" s="34"/>
      <c r="W16359" s="34"/>
      <c r="X16359" s="34"/>
      <c r="Y16359" s="34"/>
      <c r="Z16359" s="34"/>
    </row>
    <row r="16360" spans="18:26" x14ac:dyDescent="0.2">
      <c r="R16360" s="34"/>
      <c r="S16360" s="34"/>
      <c r="T16360" s="34"/>
      <c r="U16360" s="34"/>
      <c r="V16360" s="34"/>
      <c r="W16360" s="34"/>
      <c r="X16360" s="34"/>
      <c r="Y16360" s="34"/>
      <c r="Z16360" s="34"/>
    </row>
    <row r="16361" spans="18:26" x14ac:dyDescent="0.2">
      <c r="R16361" s="34"/>
      <c r="S16361" s="34"/>
      <c r="T16361" s="34"/>
      <c r="U16361" s="34"/>
      <c r="V16361" s="34"/>
      <c r="W16361" s="34"/>
      <c r="X16361" s="34"/>
      <c r="Y16361" s="34"/>
      <c r="Z16361" s="34"/>
    </row>
    <row r="16362" spans="18:26" x14ac:dyDescent="0.2">
      <c r="R16362" s="34"/>
      <c r="S16362" s="34"/>
      <c r="T16362" s="34"/>
      <c r="U16362" s="34"/>
      <c r="V16362" s="34"/>
      <c r="W16362" s="34"/>
      <c r="X16362" s="34"/>
      <c r="Y16362" s="34"/>
      <c r="Z16362" s="34"/>
    </row>
    <row r="16363" spans="18:26" x14ac:dyDescent="0.2">
      <c r="R16363" s="34"/>
      <c r="S16363" s="34"/>
      <c r="T16363" s="34"/>
      <c r="U16363" s="34"/>
      <c r="V16363" s="34"/>
      <c r="W16363" s="34"/>
      <c r="X16363" s="34"/>
      <c r="Y16363" s="34"/>
      <c r="Z16363" s="34"/>
    </row>
    <row r="16364" spans="18:26" x14ac:dyDescent="0.2">
      <c r="R16364" s="34"/>
      <c r="S16364" s="34"/>
      <c r="T16364" s="34"/>
      <c r="U16364" s="34"/>
      <c r="V16364" s="34"/>
      <c r="W16364" s="34"/>
      <c r="X16364" s="34"/>
      <c r="Y16364" s="34"/>
      <c r="Z16364" s="34"/>
    </row>
    <row r="16365" spans="18:26" x14ac:dyDescent="0.2">
      <c r="R16365" s="34"/>
      <c r="S16365" s="34"/>
      <c r="T16365" s="34"/>
      <c r="U16365" s="34"/>
      <c r="V16365" s="34"/>
      <c r="W16365" s="34"/>
      <c r="X16365" s="34"/>
      <c r="Y16365" s="34"/>
      <c r="Z16365" s="34"/>
    </row>
    <row r="16366" spans="18:26" x14ac:dyDescent="0.2">
      <c r="R16366" s="34"/>
      <c r="S16366" s="34"/>
      <c r="T16366" s="34"/>
      <c r="U16366" s="34"/>
      <c r="V16366" s="34"/>
      <c r="W16366" s="34"/>
      <c r="X16366" s="34"/>
      <c r="Y16366" s="34"/>
      <c r="Z16366" s="34"/>
    </row>
    <row r="16367" spans="18:26" x14ac:dyDescent="0.2">
      <c r="R16367" s="34"/>
      <c r="S16367" s="34"/>
      <c r="T16367" s="34"/>
      <c r="U16367" s="34"/>
      <c r="V16367" s="34"/>
      <c r="W16367" s="34"/>
      <c r="X16367" s="34"/>
      <c r="Y16367" s="34"/>
      <c r="Z16367" s="34"/>
    </row>
    <row r="16368" spans="18:26" x14ac:dyDescent="0.2">
      <c r="R16368" s="34"/>
      <c r="S16368" s="34"/>
      <c r="T16368" s="34"/>
      <c r="U16368" s="34"/>
      <c r="V16368" s="34"/>
      <c r="W16368" s="34"/>
      <c r="X16368" s="34"/>
      <c r="Y16368" s="34"/>
      <c r="Z16368" s="34"/>
    </row>
    <row r="16369" spans="18:26" x14ac:dyDescent="0.2">
      <c r="R16369" s="34"/>
      <c r="S16369" s="34"/>
      <c r="T16369" s="34"/>
      <c r="U16369" s="34"/>
      <c r="V16369" s="34"/>
      <c r="W16369" s="34"/>
      <c r="X16369" s="34"/>
      <c r="Y16369" s="34"/>
      <c r="Z16369" s="34"/>
    </row>
    <row r="16370" spans="18:26" x14ac:dyDescent="0.2">
      <c r="R16370" s="34"/>
      <c r="S16370" s="34"/>
      <c r="T16370" s="34"/>
      <c r="U16370" s="34"/>
      <c r="V16370" s="34"/>
      <c r="W16370" s="34"/>
      <c r="X16370" s="34"/>
      <c r="Y16370" s="34"/>
      <c r="Z16370" s="34"/>
    </row>
    <row r="16371" spans="18:26" x14ac:dyDescent="0.2">
      <c r="R16371" s="34"/>
      <c r="S16371" s="34"/>
      <c r="T16371" s="34"/>
      <c r="U16371" s="34"/>
      <c r="V16371" s="34"/>
      <c r="W16371" s="34"/>
      <c r="X16371" s="34"/>
      <c r="Y16371" s="34"/>
      <c r="Z16371" s="34"/>
    </row>
    <row r="16372" spans="18:26" x14ac:dyDescent="0.2">
      <c r="R16372" s="34"/>
      <c r="S16372" s="34"/>
      <c r="T16372" s="34"/>
      <c r="U16372" s="34"/>
      <c r="V16372" s="34"/>
      <c r="W16372" s="34"/>
      <c r="X16372" s="34"/>
      <c r="Y16372" s="34"/>
      <c r="Z16372" s="34"/>
    </row>
    <row r="16373" spans="18:26" x14ac:dyDescent="0.2">
      <c r="R16373" s="34"/>
      <c r="S16373" s="34"/>
      <c r="T16373" s="34"/>
      <c r="U16373" s="34"/>
      <c r="V16373" s="34"/>
      <c r="W16373" s="34"/>
      <c r="X16373" s="34"/>
      <c r="Y16373" s="34"/>
      <c r="Z16373" s="34"/>
    </row>
    <row r="16374" spans="18:26" x14ac:dyDescent="0.2">
      <c r="R16374" s="34"/>
      <c r="S16374" s="34"/>
      <c r="T16374" s="34"/>
      <c r="U16374" s="34"/>
      <c r="V16374" s="34"/>
      <c r="W16374" s="34"/>
      <c r="X16374" s="34"/>
      <c r="Y16374" s="34"/>
      <c r="Z16374" s="34"/>
    </row>
    <row r="16375" spans="18:26" x14ac:dyDescent="0.2">
      <c r="R16375" s="34"/>
      <c r="S16375" s="34"/>
      <c r="T16375" s="34"/>
      <c r="U16375" s="34"/>
      <c r="V16375" s="34"/>
      <c r="W16375" s="34"/>
      <c r="X16375" s="34"/>
      <c r="Y16375" s="34"/>
      <c r="Z16375" s="34"/>
    </row>
    <row r="16376" spans="18:26" x14ac:dyDescent="0.2">
      <c r="R16376" s="34"/>
      <c r="S16376" s="34"/>
      <c r="T16376" s="34"/>
      <c r="U16376" s="34"/>
      <c r="V16376" s="34"/>
      <c r="W16376" s="34"/>
      <c r="X16376" s="34"/>
      <c r="Y16376" s="34"/>
      <c r="Z16376" s="34"/>
    </row>
    <row r="16377" spans="18:26" x14ac:dyDescent="0.2">
      <c r="R16377" s="34"/>
      <c r="S16377" s="34"/>
      <c r="T16377" s="34"/>
      <c r="U16377" s="34"/>
      <c r="V16377" s="34"/>
      <c r="W16377" s="34"/>
      <c r="X16377" s="34"/>
      <c r="Y16377" s="34"/>
      <c r="Z16377" s="34"/>
    </row>
    <row r="16378" spans="18:26" x14ac:dyDescent="0.2">
      <c r="R16378" s="34"/>
      <c r="S16378" s="34"/>
      <c r="T16378" s="34"/>
      <c r="U16378" s="34"/>
      <c r="V16378" s="34"/>
      <c r="W16378" s="34"/>
      <c r="X16378" s="34"/>
      <c r="Y16378" s="34"/>
      <c r="Z16378" s="34"/>
    </row>
    <row r="16379" spans="18:26" x14ac:dyDescent="0.2">
      <c r="R16379" s="34"/>
      <c r="S16379" s="34"/>
      <c r="T16379" s="34"/>
      <c r="U16379" s="34"/>
      <c r="V16379" s="34"/>
      <c r="W16379" s="34"/>
      <c r="X16379" s="34"/>
      <c r="Y16379" s="34"/>
      <c r="Z16379" s="34"/>
    </row>
    <row r="16380" spans="18:26" x14ac:dyDescent="0.2">
      <c r="R16380" s="34"/>
      <c r="S16380" s="34"/>
      <c r="T16380" s="34"/>
      <c r="U16380" s="34"/>
      <c r="V16380" s="34"/>
      <c r="W16380" s="34"/>
      <c r="X16380" s="34"/>
      <c r="Y16380" s="34"/>
      <c r="Z16380" s="34"/>
    </row>
    <row r="16381" spans="18:26" x14ac:dyDescent="0.2">
      <c r="R16381" s="34"/>
      <c r="S16381" s="34"/>
      <c r="T16381" s="34"/>
      <c r="U16381" s="34"/>
      <c r="V16381" s="34"/>
      <c r="W16381" s="34"/>
      <c r="X16381" s="34"/>
      <c r="Y16381" s="34"/>
      <c r="Z16381" s="34"/>
    </row>
    <row r="16382" spans="18:26" x14ac:dyDescent="0.2">
      <c r="R16382" s="34"/>
      <c r="S16382" s="34"/>
      <c r="T16382" s="34"/>
      <c r="U16382" s="34"/>
      <c r="V16382" s="34"/>
      <c r="W16382" s="34"/>
      <c r="X16382" s="34"/>
      <c r="Y16382" s="34"/>
      <c r="Z16382" s="34"/>
    </row>
    <row r="16383" spans="18:26" x14ac:dyDescent="0.2">
      <c r="R16383" s="34"/>
      <c r="S16383" s="34"/>
      <c r="T16383" s="34"/>
      <c r="U16383" s="34"/>
      <c r="V16383" s="34"/>
      <c r="W16383" s="34"/>
      <c r="X16383" s="34"/>
      <c r="Y16383" s="34"/>
      <c r="Z16383" s="34"/>
    </row>
    <row r="16384" spans="18:26" x14ac:dyDescent="0.2">
      <c r="R16384" s="34"/>
      <c r="S16384" s="34"/>
      <c r="T16384" s="34"/>
      <c r="U16384" s="34"/>
      <c r="V16384" s="34"/>
      <c r="W16384" s="34"/>
      <c r="X16384" s="34"/>
      <c r="Y16384" s="34"/>
      <c r="Z16384" s="34"/>
    </row>
    <row r="16385" spans="18:26" x14ac:dyDescent="0.2">
      <c r="R16385" s="34"/>
      <c r="S16385" s="34"/>
      <c r="T16385" s="34"/>
      <c r="U16385" s="34"/>
      <c r="V16385" s="34"/>
      <c r="W16385" s="34"/>
      <c r="X16385" s="34"/>
      <c r="Y16385" s="34"/>
      <c r="Z16385" s="34"/>
    </row>
    <row r="16386" spans="18:26" x14ac:dyDescent="0.2">
      <c r="R16386" s="34"/>
      <c r="S16386" s="34"/>
      <c r="T16386" s="34"/>
      <c r="U16386" s="34"/>
      <c r="V16386" s="34"/>
      <c r="W16386" s="34"/>
      <c r="X16386" s="34"/>
      <c r="Y16386" s="34"/>
      <c r="Z16386" s="34"/>
    </row>
    <row r="16387" spans="18:26" x14ac:dyDescent="0.2">
      <c r="R16387" s="34"/>
      <c r="S16387" s="34"/>
      <c r="T16387" s="34"/>
      <c r="U16387" s="34"/>
      <c r="V16387" s="34"/>
      <c r="W16387" s="34"/>
      <c r="X16387" s="34"/>
      <c r="Y16387" s="34"/>
      <c r="Z16387" s="34"/>
    </row>
    <row r="16388" spans="18:26" x14ac:dyDescent="0.2">
      <c r="R16388" s="34"/>
      <c r="S16388" s="34"/>
      <c r="T16388" s="34"/>
      <c r="U16388" s="34"/>
      <c r="V16388" s="34"/>
      <c r="W16388" s="34"/>
      <c r="X16388" s="34"/>
      <c r="Y16388" s="34"/>
      <c r="Z16388" s="34"/>
    </row>
    <row r="16389" spans="18:26" x14ac:dyDescent="0.2">
      <c r="R16389" s="34"/>
      <c r="S16389" s="34"/>
      <c r="T16389" s="34"/>
      <c r="U16389" s="34"/>
      <c r="V16389" s="34"/>
      <c r="W16389" s="34"/>
      <c r="X16389" s="34"/>
      <c r="Y16389" s="34"/>
      <c r="Z16389" s="34"/>
    </row>
    <row r="16390" spans="18:26" x14ac:dyDescent="0.2">
      <c r="R16390" s="34"/>
      <c r="S16390" s="34"/>
      <c r="T16390" s="34"/>
      <c r="U16390" s="34"/>
      <c r="V16390" s="34"/>
      <c r="W16390" s="34"/>
      <c r="X16390" s="34"/>
      <c r="Y16390" s="34"/>
      <c r="Z16390" s="34"/>
    </row>
    <row r="16391" spans="18:26" x14ac:dyDescent="0.2">
      <c r="R16391" s="34"/>
      <c r="S16391" s="34"/>
      <c r="T16391" s="34"/>
      <c r="U16391" s="34"/>
      <c r="V16391" s="34"/>
      <c r="W16391" s="34"/>
      <c r="X16391" s="34"/>
      <c r="Y16391" s="34"/>
      <c r="Z16391" s="34"/>
    </row>
    <row r="16392" spans="18:26" x14ac:dyDescent="0.2">
      <c r="R16392" s="34"/>
      <c r="S16392" s="34"/>
      <c r="T16392" s="34"/>
      <c r="U16392" s="34"/>
      <c r="V16392" s="34"/>
      <c r="W16392" s="34"/>
      <c r="X16392" s="34"/>
      <c r="Y16392" s="34"/>
      <c r="Z16392" s="34"/>
    </row>
    <row r="16393" spans="18:26" x14ac:dyDescent="0.2">
      <c r="R16393" s="34"/>
      <c r="S16393" s="34"/>
      <c r="T16393" s="34"/>
      <c r="U16393" s="34"/>
      <c r="V16393" s="34"/>
      <c r="W16393" s="34"/>
      <c r="X16393" s="34"/>
      <c r="Y16393" s="34"/>
      <c r="Z16393" s="34"/>
    </row>
    <row r="16394" spans="18:26" x14ac:dyDescent="0.2">
      <c r="R16394" s="34"/>
      <c r="S16394" s="34"/>
      <c r="T16394" s="34"/>
      <c r="U16394" s="34"/>
      <c r="V16394" s="34"/>
      <c r="W16394" s="34"/>
      <c r="X16394" s="34"/>
      <c r="Y16394" s="34"/>
      <c r="Z16394" s="34"/>
    </row>
    <row r="16395" spans="18:26" x14ac:dyDescent="0.2">
      <c r="R16395" s="34"/>
      <c r="S16395" s="34"/>
      <c r="T16395" s="34"/>
      <c r="U16395" s="34"/>
      <c r="V16395" s="34"/>
      <c r="W16395" s="34"/>
      <c r="X16395" s="34"/>
      <c r="Y16395" s="34"/>
      <c r="Z16395" s="34"/>
    </row>
    <row r="16396" spans="18:26" x14ac:dyDescent="0.2">
      <c r="R16396" s="34"/>
      <c r="S16396" s="34"/>
      <c r="T16396" s="34"/>
      <c r="U16396" s="34"/>
      <c r="V16396" s="34"/>
      <c r="W16396" s="34"/>
      <c r="X16396" s="34"/>
      <c r="Y16396" s="34"/>
      <c r="Z16396" s="34"/>
    </row>
    <row r="16397" spans="18:26" x14ac:dyDescent="0.2">
      <c r="R16397" s="34"/>
      <c r="S16397" s="34"/>
      <c r="T16397" s="34"/>
      <c r="U16397" s="34"/>
      <c r="V16397" s="34"/>
      <c r="W16397" s="34"/>
      <c r="X16397" s="34"/>
      <c r="Y16397" s="34"/>
      <c r="Z16397" s="34"/>
    </row>
    <row r="16398" spans="18:26" x14ac:dyDescent="0.2">
      <c r="R16398" s="34"/>
      <c r="S16398" s="34"/>
      <c r="T16398" s="34"/>
      <c r="U16398" s="34"/>
      <c r="V16398" s="34"/>
      <c r="W16398" s="34"/>
      <c r="X16398" s="34"/>
      <c r="Y16398" s="34"/>
      <c r="Z16398" s="34"/>
    </row>
    <row r="16399" spans="18:26" x14ac:dyDescent="0.2">
      <c r="R16399" s="34"/>
      <c r="S16399" s="34"/>
      <c r="T16399" s="34"/>
      <c r="U16399" s="34"/>
      <c r="V16399" s="34"/>
      <c r="W16399" s="34"/>
      <c r="X16399" s="34"/>
      <c r="Y16399" s="34"/>
      <c r="Z16399" s="34"/>
    </row>
    <row r="16400" spans="18:26" x14ac:dyDescent="0.2">
      <c r="R16400" s="34"/>
      <c r="S16400" s="34"/>
      <c r="T16400" s="34"/>
      <c r="U16400" s="34"/>
      <c r="V16400" s="34"/>
      <c r="W16400" s="34"/>
      <c r="X16400" s="34"/>
      <c r="Y16400" s="34"/>
      <c r="Z16400" s="34"/>
    </row>
    <row r="16401" spans="18:26" x14ac:dyDescent="0.2">
      <c r="R16401" s="34"/>
      <c r="S16401" s="34"/>
      <c r="T16401" s="34"/>
      <c r="U16401" s="34"/>
      <c r="V16401" s="34"/>
      <c r="W16401" s="34"/>
      <c r="X16401" s="34"/>
      <c r="Y16401" s="34"/>
      <c r="Z16401" s="34"/>
    </row>
    <row r="16402" spans="18:26" x14ac:dyDescent="0.2">
      <c r="R16402" s="34"/>
      <c r="S16402" s="34"/>
      <c r="T16402" s="34"/>
      <c r="U16402" s="34"/>
      <c r="V16402" s="34"/>
      <c r="W16402" s="34"/>
      <c r="X16402" s="34"/>
      <c r="Y16402" s="34"/>
      <c r="Z16402" s="34"/>
    </row>
    <row r="16403" spans="18:26" x14ac:dyDescent="0.2">
      <c r="R16403" s="34"/>
      <c r="S16403" s="34"/>
      <c r="T16403" s="34"/>
      <c r="U16403" s="34"/>
      <c r="V16403" s="34"/>
      <c r="W16403" s="34"/>
      <c r="X16403" s="34"/>
      <c r="Y16403" s="34"/>
      <c r="Z16403" s="34"/>
    </row>
    <row r="16404" spans="18:26" x14ac:dyDescent="0.2">
      <c r="R16404" s="34"/>
      <c r="S16404" s="34"/>
      <c r="T16404" s="34"/>
      <c r="U16404" s="34"/>
      <c r="V16404" s="34"/>
      <c r="W16404" s="34"/>
      <c r="X16404" s="34"/>
      <c r="Y16404" s="34"/>
      <c r="Z16404" s="34"/>
    </row>
    <row r="16405" spans="18:26" x14ac:dyDescent="0.2">
      <c r="R16405" s="34"/>
      <c r="S16405" s="34"/>
      <c r="T16405" s="34"/>
      <c r="U16405" s="34"/>
      <c r="V16405" s="34"/>
      <c r="W16405" s="34"/>
      <c r="X16405" s="34"/>
      <c r="Y16405" s="34"/>
      <c r="Z16405" s="34"/>
    </row>
    <row r="16406" spans="18:26" x14ac:dyDescent="0.2">
      <c r="R16406" s="34"/>
      <c r="S16406" s="34"/>
      <c r="T16406" s="34"/>
      <c r="U16406" s="34"/>
      <c r="V16406" s="34"/>
      <c r="W16406" s="34"/>
      <c r="X16406" s="34"/>
      <c r="Y16406" s="34"/>
      <c r="Z16406" s="34"/>
    </row>
    <row r="16407" spans="18:26" x14ac:dyDescent="0.2">
      <c r="R16407" s="34"/>
      <c r="S16407" s="34"/>
      <c r="T16407" s="34"/>
      <c r="U16407" s="34"/>
      <c r="V16407" s="34"/>
      <c r="W16407" s="34"/>
      <c r="X16407" s="34"/>
      <c r="Y16407" s="34"/>
      <c r="Z16407" s="34"/>
    </row>
    <row r="16408" spans="18:26" x14ac:dyDescent="0.2">
      <c r="R16408" s="34"/>
      <c r="S16408" s="34"/>
      <c r="T16408" s="34"/>
      <c r="U16408" s="34"/>
      <c r="V16408" s="34"/>
      <c r="W16408" s="34"/>
      <c r="X16408" s="34"/>
      <c r="Y16408" s="34"/>
      <c r="Z16408" s="34"/>
    </row>
    <row r="16409" spans="18:26" x14ac:dyDescent="0.2">
      <c r="R16409" s="34"/>
      <c r="S16409" s="34"/>
      <c r="T16409" s="34"/>
      <c r="U16409" s="34"/>
      <c r="V16409" s="34"/>
      <c r="W16409" s="34"/>
      <c r="X16409" s="34"/>
      <c r="Y16409" s="34"/>
      <c r="Z16409" s="34"/>
    </row>
    <row r="16410" spans="18:26" x14ac:dyDescent="0.2">
      <c r="R16410" s="34"/>
      <c r="S16410" s="34"/>
      <c r="T16410" s="34"/>
      <c r="U16410" s="34"/>
      <c r="V16410" s="34"/>
      <c r="W16410" s="34"/>
      <c r="X16410" s="34"/>
      <c r="Y16410" s="34"/>
      <c r="Z16410" s="34"/>
    </row>
    <row r="16411" spans="18:26" x14ac:dyDescent="0.2">
      <c r="R16411" s="34"/>
      <c r="S16411" s="34"/>
      <c r="T16411" s="34"/>
      <c r="U16411" s="34"/>
      <c r="V16411" s="34"/>
      <c r="W16411" s="34"/>
      <c r="X16411" s="34"/>
      <c r="Y16411" s="34"/>
      <c r="Z16411" s="34"/>
    </row>
    <row r="16412" spans="18:26" x14ac:dyDescent="0.2">
      <c r="R16412" s="34"/>
      <c r="S16412" s="34"/>
      <c r="T16412" s="34"/>
      <c r="U16412" s="34"/>
      <c r="V16412" s="34"/>
      <c r="W16412" s="34"/>
      <c r="X16412" s="34"/>
      <c r="Y16412" s="34"/>
      <c r="Z16412" s="34"/>
    </row>
    <row r="16413" spans="18:26" x14ac:dyDescent="0.2">
      <c r="R16413" s="34"/>
      <c r="S16413" s="34"/>
      <c r="T16413" s="34"/>
      <c r="U16413" s="34"/>
      <c r="V16413" s="34"/>
      <c r="W16413" s="34"/>
      <c r="X16413" s="34"/>
      <c r="Y16413" s="34"/>
      <c r="Z16413" s="34"/>
    </row>
    <row r="16414" spans="18:26" x14ac:dyDescent="0.2">
      <c r="R16414" s="34"/>
      <c r="S16414" s="34"/>
      <c r="T16414" s="34"/>
      <c r="U16414" s="34"/>
      <c r="V16414" s="34"/>
      <c r="W16414" s="34"/>
      <c r="X16414" s="34"/>
      <c r="Y16414" s="34"/>
      <c r="Z16414" s="34"/>
    </row>
    <row r="16415" spans="18:26" x14ac:dyDescent="0.2">
      <c r="R16415" s="34"/>
      <c r="S16415" s="34"/>
      <c r="T16415" s="34"/>
      <c r="U16415" s="34"/>
      <c r="V16415" s="34"/>
      <c r="W16415" s="34"/>
      <c r="X16415" s="34"/>
      <c r="Y16415" s="34"/>
      <c r="Z16415" s="34"/>
    </row>
    <row r="16416" spans="18:26" x14ac:dyDescent="0.2">
      <c r="R16416" s="34"/>
      <c r="S16416" s="34"/>
      <c r="T16416" s="34"/>
      <c r="U16416" s="34"/>
      <c r="V16416" s="34"/>
      <c r="W16416" s="34"/>
      <c r="X16416" s="34"/>
      <c r="Y16416" s="34"/>
      <c r="Z16416" s="34"/>
    </row>
    <row r="16417" spans="18:26" x14ac:dyDescent="0.2">
      <c r="R16417" s="34"/>
      <c r="S16417" s="34"/>
      <c r="T16417" s="34"/>
      <c r="U16417" s="34"/>
      <c r="V16417" s="34"/>
      <c r="W16417" s="34"/>
      <c r="X16417" s="34"/>
      <c r="Y16417" s="34"/>
      <c r="Z16417" s="34"/>
    </row>
    <row r="16418" spans="18:26" x14ac:dyDescent="0.2">
      <c r="R16418" s="34"/>
      <c r="S16418" s="34"/>
      <c r="T16418" s="34"/>
      <c r="U16418" s="34"/>
      <c r="V16418" s="34"/>
      <c r="W16418" s="34"/>
      <c r="X16418" s="34"/>
      <c r="Y16418" s="34"/>
      <c r="Z16418" s="34"/>
    </row>
    <row r="16419" spans="18:26" x14ac:dyDescent="0.2">
      <c r="R16419" s="34"/>
      <c r="S16419" s="34"/>
      <c r="T16419" s="34"/>
      <c r="U16419" s="34"/>
      <c r="V16419" s="34"/>
      <c r="W16419" s="34"/>
      <c r="X16419" s="34"/>
      <c r="Y16419" s="34"/>
      <c r="Z16419" s="34"/>
    </row>
    <row r="16420" spans="18:26" x14ac:dyDescent="0.2">
      <c r="R16420" s="34"/>
      <c r="S16420" s="34"/>
      <c r="T16420" s="34"/>
      <c r="U16420" s="34"/>
      <c r="V16420" s="34"/>
      <c r="W16420" s="34"/>
      <c r="X16420" s="34"/>
      <c r="Y16420" s="34"/>
      <c r="Z16420" s="34"/>
    </row>
    <row r="16421" spans="18:26" x14ac:dyDescent="0.2">
      <c r="R16421" s="34"/>
      <c r="S16421" s="34"/>
      <c r="T16421" s="34"/>
      <c r="U16421" s="34"/>
      <c r="V16421" s="34"/>
      <c r="W16421" s="34"/>
      <c r="X16421" s="34"/>
      <c r="Y16421" s="34"/>
      <c r="Z16421" s="34"/>
    </row>
    <row r="16422" spans="18:26" x14ac:dyDescent="0.2">
      <c r="R16422" s="34"/>
      <c r="S16422" s="34"/>
      <c r="T16422" s="34"/>
      <c r="U16422" s="34"/>
      <c r="V16422" s="34"/>
      <c r="W16422" s="34"/>
      <c r="X16422" s="34"/>
      <c r="Y16422" s="34"/>
      <c r="Z16422" s="34"/>
    </row>
    <row r="16423" spans="18:26" x14ac:dyDescent="0.2">
      <c r="R16423" s="34"/>
      <c r="S16423" s="34"/>
      <c r="T16423" s="34"/>
      <c r="U16423" s="34"/>
      <c r="V16423" s="34"/>
      <c r="W16423" s="34"/>
      <c r="X16423" s="34"/>
      <c r="Y16423" s="34"/>
      <c r="Z16423" s="34"/>
    </row>
    <row r="16424" spans="18:26" x14ac:dyDescent="0.2">
      <c r="R16424" s="34"/>
      <c r="S16424" s="34"/>
      <c r="T16424" s="34"/>
      <c r="U16424" s="34"/>
      <c r="V16424" s="34"/>
      <c r="W16424" s="34"/>
      <c r="X16424" s="34"/>
      <c r="Y16424" s="34"/>
      <c r="Z16424" s="34"/>
    </row>
    <row r="16425" spans="18:26" x14ac:dyDescent="0.2">
      <c r="R16425" s="34"/>
      <c r="S16425" s="34"/>
      <c r="T16425" s="34"/>
      <c r="U16425" s="34"/>
      <c r="V16425" s="34"/>
      <c r="W16425" s="34"/>
      <c r="X16425" s="34"/>
      <c r="Y16425" s="34"/>
      <c r="Z16425" s="34"/>
    </row>
    <row r="16426" spans="18:26" x14ac:dyDescent="0.2">
      <c r="R16426" s="34"/>
      <c r="S16426" s="34"/>
      <c r="T16426" s="34"/>
      <c r="U16426" s="34"/>
      <c r="V16426" s="34"/>
      <c r="W16426" s="34"/>
      <c r="X16426" s="34"/>
      <c r="Y16426" s="34"/>
      <c r="Z16426" s="34"/>
    </row>
    <row r="16427" spans="18:26" x14ac:dyDescent="0.2">
      <c r="R16427" s="34"/>
      <c r="S16427" s="34"/>
      <c r="T16427" s="34"/>
      <c r="U16427" s="34"/>
      <c r="V16427" s="34"/>
      <c r="W16427" s="34"/>
      <c r="X16427" s="34"/>
      <c r="Y16427" s="34"/>
      <c r="Z16427" s="34"/>
    </row>
    <row r="16428" spans="18:26" x14ac:dyDescent="0.2">
      <c r="R16428" s="34"/>
      <c r="S16428" s="34"/>
      <c r="T16428" s="34"/>
      <c r="U16428" s="34"/>
      <c r="V16428" s="34"/>
      <c r="W16428" s="34"/>
      <c r="X16428" s="34"/>
      <c r="Y16428" s="34"/>
      <c r="Z16428" s="34"/>
    </row>
    <row r="16429" spans="18:26" x14ac:dyDescent="0.2">
      <c r="R16429" s="34"/>
      <c r="S16429" s="34"/>
      <c r="T16429" s="34"/>
      <c r="U16429" s="34"/>
      <c r="V16429" s="34"/>
      <c r="W16429" s="34"/>
      <c r="X16429" s="34"/>
      <c r="Y16429" s="34"/>
      <c r="Z16429" s="34"/>
    </row>
    <row r="16430" spans="18:26" x14ac:dyDescent="0.2">
      <c r="R16430" s="34"/>
      <c r="S16430" s="34"/>
      <c r="T16430" s="34"/>
      <c r="U16430" s="34"/>
      <c r="V16430" s="34"/>
      <c r="W16430" s="34"/>
      <c r="X16430" s="34"/>
      <c r="Y16430" s="34"/>
      <c r="Z16430" s="34"/>
    </row>
    <row r="16431" spans="18:26" x14ac:dyDescent="0.2">
      <c r="R16431" s="34"/>
      <c r="S16431" s="34"/>
      <c r="T16431" s="34"/>
      <c r="U16431" s="34"/>
      <c r="V16431" s="34"/>
      <c r="W16431" s="34"/>
      <c r="X16431" s="34"/>
      <c r="Y16431" s="34"/>
      <c r="Z16431" s="34"/>
    </row>
    <row r="16432" spans="18:26" x14ac:dyDescent="0.2">
      <c r="R16432" s="34"/>
      <c r="S16432" s="34"/>
      <c r="T16432" s="34"/>
      <c r="U16432" s="34"/>
      <c r="V16432" s="34"/>
      <c r="W16432" s="34"/>
      <c r="X16432" s="34"/>
      <c r="Y16432" s="34"/>
      <c r="Z16432" s="34"/>
    </row>
    <row r="16433" spans="18:26" x14ac:dyDescent="0.2">
      <c r="R16433" s="34"/>
      <c r="S16433" s="34"/>
      <c r="T16433" s="34"/>
      <c r="U16433" s="34"/>
      <c r="V16433" s="34"/>
      <c r="W16433" s="34"/>
      <c r="X16433" s="34"/>
      <c r="Y16433" s="34"/>
      <c r="Z16433" s="34"/>
    </row>
    <row r="16434" spans="18:26" x14ac:dyDescent="0.2">
      <c r="R16434" s="34"/>
      <c r="S16434" s="34"/>
      <c r="T16434" s="34"/>
      <c r="U16434" s="34"/>
      <c r="V16434" s="34"/>
      <c r="W16434" s="34"/>
      <c r="X16434" s="34"/>
      <c r="Y16434" s="34"/>
      <c r="Z16434" s="34"/>
    </row>
    <row r="16435" spans="18:26" x14ac:dyDescent="0.2">
      <c r="R16435" s="34"/>
      <c r="S16435" s="34"/>
      <c r="T16435" s="34"/>
      <c r="U16435" s="34"/>
      <c r="V16435" s="34"/>
      <c r="W16435" s="34"/>
      <c r="X16435" s="34"/>
      <c r="Y16435" s="34"/>
      <c r="Z16435" s="34"/>
    </row>
    <row r="16436" spans="18:26" x14ac:dyDescent="0.2">
      <c r="R16436" s="34"/>
      <c r="S16436" s="34"/>
      <c r="T16436" s="34"/>
      <c r="U16436" s="34"/>
      <c r="V16436" s="34"/>
      <c r="W16436" s="34"/>
      <c r="X16436" s="34"/>
      <c r="Y16436" s="34"/>
      <c r="Z16436" s="34"/>
    </row>
    <row r="16437" spans="18:26" x14ac:dyDescent="0.2">
      <c r="R16437" s="34"/>
      <c r="S16437" s="34"/>
      <c r="T16437" s="34"/>
      <c r="U16437" s="34"/>
      <c r="V16437" s="34"/>
      <c r="W16437" s="34"/>
      <c r="X16437" s="34"/>
      <c r="Y16437" s="34"/>
      <c r="Z16437" s="34"/>
    </row>
    <row r="16438" spans="18:26" x14ac:dyDescent="0.2">
      <c r="R16438" s="34"/>
      <c r="S16438" s="34"/>
      <c r="T16438" s="34"/>
      <c r="U16438" s="34"/>
      <c r="V16438" s="34"/>
      <c r="W16438" s="34"/>
      <c r="X16438" s="34"/>
      <c r="Y16438" s="34"/>
      <c r="Z16438" s="34"/>
    </row>
    <row r="16439" spans="18:26" x14ac:dyDescent="0.2">
      <c r="R16439" s="34"/>
      <c r="S16439" s="34"/>
      <c r="T16439" s="34"/>
      <c r="U16439" s="34"/>
      <c r="V16439" s="34"/>
      <c r="W16439" s="34"/>
      <c r="X16439" s="34"/>
      <c r="Y16439" s="34"/>
      <c r="Z16439" s="34"/>
    </row>
    <row r="16440" spans="18:26" x14ac:dyDescent="0.2">
      <c r="R16440" s="34"/>
      <c r="S16440" s="34"/>
      <c r="T16440" s="34"/>
      <c r="U16440" s="34"/>
      <c r="V16440" s="34"/>
      <c r="W16440" s="34"/>
      <c r="X16440" s="34"/>
      <c r="Y16440" s="34"/>
      <c r="Z16440" s="34"/>
    </row>
    <row r="16441" spans="18:26" x14ac:dyDescent="0.2">
      <c r="R16441" s="34"/>
      <c r="S16441" s="34"/>
      <c r="T16441" s="34"/>
      <c r="U16441" s="34"/>
      <c r="V16441" s="34"/>
      <c r="W16441" s="34"/>
      <c r="X16441" s="34"/>
      <c r="Y16441" s="34"/>
      <c r="Z16441" s="34"/>
    </row>
    <row r="16442" spans="18:26" x14ac:dyDescent="0.2">
      <c r="R16442" s="34"/>
      <c r="S16442" s="34"/>
      <c r="T16442" s="34"/>
      <c r="U16442" s="34"/>
      <c r="V16442" s="34"/>
      <c r="W16442" s="34"/>
      <c r="X16442" s="34"/>
      <c r="Y16442" s="34"/>
      <c r="Z16442" s="34"/>
    </row>
    <row r="16443" spans="18:26" x14ac:dyDescent="0.2">
      <c r="R16443" s="34"/>
      <c r="S16443" s="34"/>
      <c r="T16443" s="34"/>
      <c r="U16443" s="34"/>
      <c r="V16443" s="34"/>
      <c r="W16443" s="34"/>
      <c r="X16443" s="34"/>
      <c r="Y16443" s="34"/>
      <c r="Z16443" s="34"/>
    </row>
    <row r="16444" spans="18:26" x14ac:dyDescent="0.2">
      <c r="R16444" s="34"/>
      <c r="S16444" s="34"/>
      <c r="T16444" s="34"/>
      <c r="U16444" s="34"/>
      <c r="V16444" s="34"/>
      <c r="W16444" s="34"/>
      <c r="X16444" s="34"/>
      <c r="Y16444" s="34"/>
      <c r="Z16444" s="34"/>
    </row>
    <row r="16445" spans="18:26" x14ac:dyDescent="0.2">
      <c r="R16445" s="34"/>
      <c r="S16445" s="34"/>
      <c r="T16445" s="34"/>
      <c r="U16445" s="34"/>
      <c r="V16445" s="34"/>
      <c r="W16445" s="34"/>
      <c r="X16445" s="34"/>
      <c r="Y16445" s="34"/>
      <c r="Z16445" s="34"/>
    </row>
    <row r="16446" spans="18:26" x14ac:dyDescent="0.2">
      <c r="R16446" s="34"/>
      <c r="S16446" s="34"/>
      <c r="T16446" s="34"/>
      <c r="U16446" s="34"/>
      <c r="V16446" s="34"/>
      <c r="W16446" s="34"/>
      <c r="X16446" s="34"/>
      <c r="Y16446" s="34"/>
      <c r="Z16446" s="34"/>
    </row>
    <row r="16447" spans="18:26" x14ac:dyDescent="0.2">
      <c r="R16447" s="34"/>
      <c r="S16447" s="34"/>
      <c r="T16447" s="34"/>
      <c r="U16447" s="34"/>
      <c r="V16447" s="34"/>
      <c r="W16447" s="34"/>
      <c r="X16447" s="34"/>
      <c r="Y16447" s="34"/>
      <c r="Z16447" s="34"/>
    </row>
    <row r="16448" spans="18:26" x14ac:dyDescent="0.2">
      <c r="R16448" s="34"/>
      <c r="S16448" s="34"/>
      <c r="T16448" s="34"/>
      <c r="U16448" s="34"/>
      <c r="V16448" s="34"/>
      <c r="W16448" s="34"/>
      <c r="X16448" s="34"/>
      <c r="Y16448" s="34"/>
      <c r="Z16448" s="34"/>
    </row>
    <row r="16449" spans="18:26" x14ac:dyDescent="0.2">
      <c r="R16449" s="34"/>
      <c r="S16449" s="34"/>
      <c r="T16449" s="34"/>
      <c r="U16449" s="34"/>
      <c r="V16449" s="34"/>
      <c r="W16449" s="34"/>
      <c r="X16449" s="34"/>
      <c r="Y16449" s="34"/>
      <c r="Z16449" s="34"/>
    </row>
    <row r="16450" spans="18:26" x14ac:dyDescent="0.2">
      <c r="R16450" s="34"/>
      <c r="S16450" s="34"/>
      <c r="T16450" s="34"/>
      <c r="U16450" s="34"/>
      <c r="V16450" s="34"/>
      <c r="W16450" s="34"/>
      <c r="X16450" s="34"/>
      <c r="Y16450" s="34"/>
      <c r="Z16450" s="34"/>
    </row>
    <row r="16451" spans="18:26" x14ac:dyDescent="0.2">
      <c r="R16451" s="34"/>
      <c r="S16451" s="34"/>
      <c r="T16451" s="34"/>
      <c r="U16451" s="34"/>
      <c r="V16451" s="34"/>
      <c r="W16451" s="34"/>
      <c r="X16451" s="34"/>
      <c r="Y16451" s="34"/>
      <c r="Z16451" s="34"/>
    </row>
    <row r="16452" spans="18:26" x14ac:dyDescent="0.2">
      <c r="R16452" s="34"/>
      <c r="S16452" s="34"/>
      <c r="T16452" s="34"/>
      <c r="U16452" s="34"/>
      <c r="V16452" s="34"/>
      <c r="W16452" s="34"/>
      <c r="X16452" s="34"/>
      <c r="Y16452" s="34"/>
      <c r="Z16452" s="34"/>
    </row>
    <row r="16453" spans="18:26" x14ac:dyDescent="0.2">
      <c r="R16453" s="34"/>
      <c r="S16453" s="34"/>
      <c r="T16453" s="34"/>
      <c r="U16453" s="34"/>
      <c r="V16453" s="34"/>
      <c r="W16453" s="34"/>
      <c r="X16453" s="34"/>
      <c r="Y16453" s="34"/>
      <c r="Z16453" s="34"/>
    </row>
    <row r="16454" spans="18:26" x14ac:dyDescent="0.2">
      <c r="R16454" s="34"/>
      <c r="S16454" s="34"/>
      <c r="T16454" s="34"/>
      <c r="U16454" s="34"/>
      <c r="V16454" s="34"/>
      <c r="W16454" s="34"/>
      <c r="X16454" s="34"/>
      <c r="Y16454" s="34"/>
      <c r="Z16454" s="34"/>
    </row>
    <row r="16455" spans="18:26" x14ac:dyDescent="0.2">
      <c r="R16455" s="34"/>
      <c r="S16455" s="34"/>
      <c r="T16455" s="34"/>
      <c r="U16455" s="34"/>
      <c r="V16455" s="34"/>
      <c r="W16455" s="34"/>
      <c r="X16455" s="34"/>
      <c r="Y16455" s="34"/>
      <c r="Z16455" s="34"/>
    </row>
    <row r="16456" spans="18:26" x14ac:dyDescent="0.2">
      <c r="R16456" s="34"/>
      <c r="S16456" s="34"/>
      <c r="T16456" s="34"/>
      <c r="U16456" s="34"/>
      <c r="V16456" s="34"/>
      <c r="W16456" s="34"/>
      <c r="X16456" s="34"/>
      <c r="Y16456" s="34"/>
      <c r="Z16456" s="34"/>
    </row>
    <row r="16457" spans="18:26" x14ac:dyDescent="0.2">
      <c r="R16457" s="34"/>
      <c r="S16457" s="34"/>
      <c r="T16457" s="34"/>
      <c r="U16457" s="34"/>
      <c r="V16457" s="34"/>
      <c r="W16457" s="34"/>
      <c r="X16457" s="34"/>
      <c r="Y16457" s="34"/>
      <c r="Z16457" s="34"/>
    </row>
    <row r="16458" spans="18:26" x14ac:dyDescent="0.2">
      <c r="R16458" s="34"/>
      <c r="S16458" s="34"/>
      <c r="T16458" s="34"/>
      <c r="U16458" s="34"/>
      <c r="V16458" s="34"/>
      <c r="W16458" s="34"/>
      <c r="X16458" s="34"/>
      <c r="Y16458" s="34"/>
      <c r="Z16458" s="34"/>
    </row>
    <row r="16459" spans="18:26" x14ac:dyDescent="0.2">
      <c r="R16459" s="34"/>
      <c r="S16459" s="34"/>
      <c r="T16459" s="34"/>
      <c r="U16459" s="34"/>
      <c r="V16459" s="34"/>
      <c r="W16459" s="34"/>
      <c r="X16459" s="34"/>
      <c r="Y16459" s="34"/>
      <c r="Z16459" s="34"/>
    </row>
    <row r="16460" spans="18:26" x14ac:dyDescent="0.2">
      <c r="R16460" s="34"/>
      <c r="S16460" s="34"/>
      <c r="T16460" s="34"/>
      <c r="U16460" s="34"/>
      <c r="V16460" s="34"/>
      <c r="W16460" s="34"/>
      <c r="X16460" s="34"/>
      <c r="Y16460" s="34"/>
      <c r="Z16460" s="34"/>
    </row>
    <row r="16461" spans="18:26" x14ac:dyDescent="0.2">
      <c r="R16461" s="34"/>
      <c r="S16461" s="34"/>
      <c r="T16461" s="34"/>
      <c r="U16461" s="34"/>
      <c r="V16461" s="34"/>
      <c r="W16461" s="34"/>
      <c r="X16461" s="34"/>
      <c r="Y16461" s="34"/>
      <c r="Z16461" s="34"/>
    </row>
    <row r="16462" spans="18:26" x14ac:dyDescent="0.2">
      <c r="R16462" s="34"/>
      <c r="S16462" s="34"/>
      <c r="T16462" s="34"/>
      <c r="U16462" s="34"/>
      <c r="V16462" s="34"/>
      <c r="W16462" s="34"/>
      <c r="X16462" s="34"/>
      <c r="Y16462" s="34"/>
      <c r="Z16462" s="34"/>
    </row>
    <row r="16463" spans="18:26" x14ac:dyDescent="0.2">
      <c r="R16463" s="34"/>
      <c r="S16463" s="34"/>
      <c r="T16463" s="34"/>
      <c r="U16463" s="34"/>
      <c r="V16463" s="34"/>
      <c r="W16463" s="34"/>
      <c r="X16463" s="34"/>
      <c r="Y16463" s="34"/>
      <c r="Z16463" s="34"/>
    </row>
    <row r="16464" spans="18:26" x14ac:dyDescent="0.2">
      <c r="R16464" s="34"/>
      <c r="S16464" s="34"/>
      <c r="T16464" s="34"/>
      <c r="U16464" s="34"/>
      <c r="V16464" s="34"/>
      <c r="W16464" s="34"/>
      <c r="X16464" s="34"/>
      <c r="Y16464" s="34"/>
      <c r="Z16464" s="34"/>
    </row>
    <row r="16465" spans="18:26" x14ac:dyDescent="0.2">
      <c r="R16465" s="34"/>
      <c r="S16465" s="34"/>
      <c r="T16465" s="34"/>
      <c r="U16465" s="34"/>
      <c r="V16465" s="34"/>
      <c r="W16465" s="34"/>
      <c r="X16465" s="34"/>
      <c r="Y16465" s="34"/>
      <c r="Z16465" s="34"/>
    </row>
    <row r="16466" spans="18:26" x14ac:dyDescent="0.2">
      <c r="R16466" s="34"/>
      <c r="S16466" s="34"/>
      <c r="T16466" s="34"/>
      <c r="U16466" s="34"/>
      <c r="V16466" s="34"/>
      <c r="W16466" s="34"/>
      <c r="X16466" s="34"/>
      <c r="Y16466" s="34"/>
      <c r="Z16466" s="34"/>
    </row>
    <row r="16467" spans="18:26" x14ac:dyDescent="0.2">
      <c r="R16467" s="34"/>
      <c r="S16467" s="34"/>
      <c r="T16467" s="34"/>
      <c r="U16467" s="34"/>
      <c r="V16467" s="34"/>
      <c r="W16467" s="34"/>
      <c r="X16467" s="34"/>
      <c r="Y16467" s="34"/>
      <c r="Z16467" s="34"/>
    </row>
    <row r="16468" spans="18:26" x14ac:dyDescent="0.2">
      <c r="R16468" s="34"/>
      <c r="S16468" s="34"/>
      <c r="T16468" s="34"/>
      <c r="U16468" s="34"/>
      <c r="V16468" s="34"/>
      <c r="W16468" s="34"/>
      <c r="X16468" s="34"/>
      <c r="Y16468" s="34"/>
      <c r="Z16468" s="34"/>
    </row>
    <row r="16469" spans="18:26" x14ac:dyDescent="0.2">
      <c r="R16469" s="34"/>
      <c r="S16469" s="34"/>
      <c r="T16469" s="34"/>
      <c r="U16469" s="34"/>
      <c r="V16469" s="34"/>
      <c r="W16469" s="34"/>
      <c r="X16469" s="34"/>
      <c r="Y16469" s="34"/>
      <c r="Z16469" s="34"/>
    </row>
    <row r="16470" spans="18:26" x14ac:dyDescent="0.2">
      <c r="R16470" s="34"/>
      <c r="S16470" s="34"/>
      <c r="T16470" s="34"/>
      <c r="U16470" s="34"/>
      <c r="V16470" s="34"/>
      <c r="W16470" s="34"/>
      <c r="X16470" s="34"/>
      <c r="Y16470" s="34"/>
      <c r="Z16470" s="34"/>
    </row>
    <row r="16471" spans="18:26" x14ac:dyDescent="0.2">
      <c r="R16471" s="34"/>
      <c r="S16471" s="34"/>
      <c r="T16471" s="34"/>
      <c r="U16471" s="34"/>
      <c r="V16471" s="34"/>
      <c r="W16471" s="34"/>
      <c r="X16471" s="34"/>
      <c r="Y16471" s="34"/>
      <c r="Z16471" s="34"/>
    </row>
    <row r="16472" spans="18:26" x14ac:dyDescent="0.2">
      <c r="R16472" s="34"/>
      <c r="S16472" s="34"/>
      <c r="T16472" s="34"/>
      <c r="U16472" s="34"/>
      <c r="V16472" s="34"/>
      <c r="W16472" s="34"/>
      <c r="X16472" s="34"/>
      <c r="Y16472" s="34"/>
      <c r="Z16472" s="34"/>
    </row>
    <row r="16473" spans="18:26" x14ac:dyDescent="0.2">
      <c r="R16473" s="34"/>
      <c r="S16473" s="34"/>
      <c r="T16473" s="34"/>
      <c r="U16473" s="34"/>
      <c r="V16473" s="34"/>
      <c r="W16473" s="34"/>
      <c r="X16473" s="34"/>
      <c r="Y16473" s="34"/>
      <c r="Z16473" s="34"/>
    </row>
    <row r="16474" spans="18:26" x14ac:dyDescent="0.2">
      <c r="R16474" s="34"/>
      <c r="S16474" s="34"/>
      <c r="T16474" s="34"/>
      <c r="U16474" s="34"/>
      <c r="V16474" s="34"/>
      <c r="W16474" s="34"/>
      <c r="X16474" s="34"/>
      <c r="Y16474" s="34"/>
      <c r="Z16474" s="34"/>
    </row>
    <row r="16475" spans="18:26" x14ac:dyDescent="0.2">
      <c r="R16475" s="34"/>
      <c r="S16475" s="34"/>
      <c r="T16475" s="34"/>
      <c r="U16475" s="34"/>
      <c r="V16475" s="34"/>
      <c r="W16475" s="34"/>
      <c r="X16475" s="34"/>
      <c r="Y16475" s="34"/>
      <c r="Z16475" s="34"/>
    </row>
    <row r="16476" spans="18:26" x14ac:dyDescent="0.2">
      <c r="R16476" s="34"/>
      <c r="S16476" s="34"/>
      <c r="T16476" s="34"/>
      <c r="U16476" s="34"/>
      <c r="V16476" s="34"/>
      <c r="W16476" s="34"/>
      <c r="X16476" s="34"/>
      <c r="Y16476" s="34"/>
      <c r="Z16476" s="34"/>
    </row>
    <row r="16477" spans="18:26" x14ac:dyDescent="0.2">
      <c r="R16477" s="34"/>
      <c r="S16477" s="34"/>
      <c r="T16477" s="34"/>
      <c r="U16477" s="34"/>
      <c r="V16477" s="34"/>
      <c r="W16477" s="34"/>
      <c r="X16477" s="34"/>
      <c r="Y16477" s="34"/>
      <c r="Z16477" s="34"/>
    </row>
    <row r="16478" spans="18:26" x14ac:dyDescent="0.2">
      <c r="R16478" s="34"/>
      <c r="S16478" s="34"/>
      <c r="T16478" s="34"/>
      <c r="U16478" s="34"/>
      <c r="V16478" s="34"/>
      <c r="W16478" s="34"/>
      <c r="X16478" s="34"/>
      <c r="Y16478" s="34"/>
      <c r="Z16478" s="34"/>
    </row>
    <row r="16479" spans="18:26" x14ac:dyDescent="0.2">
      <c r="R16479" s="34"/>
      <c r="S16479" s="34"/>
      <c r="T16479" s="34"/>
      <c r="U16479" s="34"/>
      <c r="V16479" s="34"/>
      <c r="W16479" s="34"/>
      <c r="X16479" s="34"/>
      <c r="Y16479" s="34"/>
      <c r="Z16479" s="34"/>
    </row>
    <row r="16480" spans="18:26" x14ac:dyDescent="0.2">
      <c r="R16480" s="34"/>
      <c r="S16480" s="34"/>
      <c r="T16480" s="34"/>
      <c r="U16480" s="34"/>
      <c r="V16480" s="34"/>
      <c r="W16480" s="34"/>
      <c r="X16480" s="34"/>
      <c r="Y16480" s="34"/>
      <c r="Z16480" s="34"/>
    </row>
    <row r="16481" spans="18:26" x14ac:dyDescent="0.2">
      <c r="R16481" s="34"/>
      <c r="S16481" s="34"/>
      <c r="T16481" s="34"/>
      <c r="U16481" s="34"/>
      <c r="V16481" s="34"/>
      <c r="W16481" s="34"/>
      <c r="X16481" s="34"/>
      <c r="Y16481" s="34"/>
      <c r="Z16481" s="34"/>
    </row>
    <row r="16482" spans="18:26" x14ac:dyDescent="0.2">
      <c r="R16482" s="34"/>
      <c r="S16482" s="34"/>
      <c r="T16482" s="34"/>
      <c r="U16482" s="34"/>
      <c r="V16482" s="34"/>
      <c r="W16482" s="34"/>
      <c r="X16482" s="34"/>
      <c r="Y16482" s="34"/>
      <c r="Z16482" s="34"/>
    </row>
    <row r="16483" spans="18:26" x14ac:dyDescent="0.2">
      <c r="R16483" s="34"/>
      <c r="S16483" s="34"/>
      <c r="T16483" s="34"/>
      <c r="U16483" s="34"/>
      <c r="V16483" s="34"/>
      <c r="W16483" s="34"/>
      <c r="X16483" s="34"/>
      <c r="Y16483" s="34"/>
      <c r="Z16483" s="34"/>
    </row>
    <row r="16484" spans="18:26" x14ac:dyDescent="0.2">
      <c r="R16484" s="34"/>
      <c r="S16484" s="34"/>
      <c r="T16484" s="34"/>
      <c r="U16484" s="34"/>
      <c r="V16484" s="34"/>
      <c r="W16484" s="34"/>
      <c r="X16484" s="34"/>
      <c r="Y16484" s="34"/>
      <c r="Z16484" s="34"/>
    </row>
    <row r="16485" spans="18:26" x14ac:dyDescent="0.2">
      <c r="R16485" s="34"/>
      <c r="S16485" s="34"/>
      <c r="T16485" s="34"/>
      <c r="U16485" s="34"/>
      <c r="V16485" s="34"/>
      <c r="W16485" s="34"/>
      <c r="X16485" s="34"/>
      <c r="Y16485" s="34"/>
      <c r="Z16485" s="34"/>
    </row>
    <row r="16486" spans="18:26" x14ac:dyDescent="0.2">
      <c r="R16486" s="34"/>
      <c r="S16486" s="34"/>
      <c r="T16486" s="34"/>
      <c r="U16486" s="34"/>
      <c r="V16486" s="34"/>
      <c r="W16486" s="34"/>
      <c r="X16486" s="34"/>
      <c r="Y16486" s="34"/>
      <c r="Z16486" s="34"/>
    </row>
    <row r="16487" spans="18:26" x14ac:dyDescent="0.2">
      <c r="R16487" s="34"/>
      <c r="S16487" s="34"/>
      <c r="T16487" s="34"/>
      <c r="U16487" s="34"/>
      <c r="V16487" s="34"/>
      <c r="W16487" s="34"/>
      <c r="X16487" s="34"/>
      <c r="Y16487" s="34"/>
      <c r="Z16487" s="34"/>
    </row>
    <row r="16488" spans="18:26" x14ac:dyDescent="0.2">
      <c r="R16488" s="34"/>
      <c r="S16488" s="34"/>
      <c r="T16488" s="34"/>
      <c r="U16488" s="34"/>
      <c r="V16488" s="34"/>
      <c r="W16488" s="34"/>
      <c r="X16488" s="34"/>
      <c r="Y16488" s="34"/>
      <c r="Z16488" s="34"/>
    </row>
    <row r="16489" spans="18:26" x14ac:dyDescent="0.2">
      <c r="R16489" s="34"/>
      <c r="S16489" s="34"/>
      <c r="T16489" s="34"/>
      <c r="U16489" s="34"/>
      <c r="V16489" s="34"/>
      <c r="W16489" s="34"/>
      <c r="X16489" s="34"/>
      <c r="Y16489" s="34"/>
      <c r="Z16489" s="34"/>
    </row>
    <row r="16490" spans="18:26" x14ac:dyDescent="0.2">
      <c r="R16490" s="34"/>
      <c r="S16490" s="34"/>
      <c r="T16490" s="34"/>
      <c r="U16490" s="34"/>
      <c r="V16490" s="34"/>
      <c r="W16490" s="34"/>
      <c r="X16490" s="34"/>
      <c r="Y16490" s="34"/>
      <c r="Z16490" s="34"/>
    </row>
    <row r="16491" spans="18:26" x14ac:dyDescent="0.2">
      <c r="R16491" s="34"/>
      <c r="S16491" s="34"/>
      <c r="T16491" s="34"/>
      <c r="U16491" s="34"/>
      <c r="V16491" s="34"/>
      <c r="W16491" s="34"/>
      <c r="X16491" s="34"/>
      <c r="Y16491" s="34"/>
      <c r="Z16491" s="34"/>
    </row>
    <row r="16492" spans="18:26" x14ac:dyDescent="0.2">
      <c r="R16492" s="34"/>
      <c r="S16492" s="34"/>
      <c r="T16492" s="34"/>
      <c r="U16492" s="34"/>
      <c r="V16492" s="34"/>
      <c r="W16492" s="34"/>
      <c r="X16492" s="34"/>
      <c r="Y16492" s="34"/>
      <c r="Z16492" s="34"/>
    </row>
    <row r="16493" spans="18:26" x14ac:dyDescent="0.2">
      <c r="R16493" s="34"/>
      <c r="S16493" s="34"/>
      <c r="T16493" s="34"/>
      <c r="U16493" s="34"/>
      <c r="V16493" s="34"/>
      <c r="W16493" s="34"/>
      <c r="X16493" s="34"/>
      <c r="Y16493" s="34"/>
      <c r="Z16493" s="34"/>
    </row>
    <row r="16494" spans="18:26" x14ac:dyDescent="0.2">
      <c r="R16494" s="34"/>
      <c r="S16494" s="34"/>
      <c r="T16494" s="34"/>
      <c r="U16494" s="34"/>
      <c r="V16494" s="34"/>
      <c r="W16494" s="34"/>
      <c r="X16494" s="34"/>
      <c r="Y16494" s="34"/>
      <c r="Z16494" s="34"/>
    </row>
    <row r="16495" spans="18:26" x14ac:dyDescent="0.2">
      <c r="R16495" s="34"/>
      <c r="S16495" s="34"/>
      <c r="T16495" s="34"/>
      <c r="U16495" s="34"/>
      <c r="V16495" s="34"/>
      <c r="W16495" s="34"/>
      <c r="X16495" s="34"/>
      <c r="Y16495" s="34"/>
      <c r="Z16495" s="34"/>
    </row>
    <row r="16496" spans="18:26" x14ac:dyDescent="0.2">
      <c r="R16496" s="34"/>
      <c r="S16496" s="34"/>
      <c r="T16496" s="34"/>
      <c r="U16496" s="34"/>
      <c r="V16496" s="34"/>
      <c r="W16496" s="34"/>
      <c r="X16496" s="34"/>
      <c r="Y16496" s="34"/>
      <c r="Z16496" s="34"/>
    </row>
    <row r="16497" spans="18:26" x14ac:dyDescent="0.2">
      <c r="R16497" s="34"/>
      <c r="S16497" s="34"/>
      <c r="T16497" s="34"/>
      <c r="U16497" s="34"/>
      <c r="V16497" s="34"/>
      <c r="W16497" s="34"/>
      <c r="X16497" s="34"/>
      <c r="Y16497" s="34"/>
      <c r="Z16497" s="34"/>
    </row>
    <row r="16498" spans="18:26" x14ac:dyDescent="0.2">
      <c r="R16498" s="34"/>
      <c r="S16498" s="34"/>
      <c r="T16498" s="34"/>
      <c r="U16498" s="34"/>
      <c r="V16498" s="34"/>
      <c r="W16498" s="34"/>
      <c r="X16498" s="34"/>
      <c r="Y16498" s="34"/>
      <c r="Z16498" s="34"/>
    </row>
    <row r="16499" spans="18:26" x14ac:dyDescent="0.2">
      <c r="R16499" s="34"/>
      <c r="S16499" s="34"/>
      <c r="T16499" s="34"/>
      <c r="U16499" s="34"/>
      <c r="V16499" s="34"/>
      <c r="W16499" s="34"/>
      <c r="X16499" s="34"/>
      <c r="Y16499" s="34"/>
      <c r="Z16499" s="34"/>
    </row>
    <row r="16500" spans="18:26" x14ac:dyDescent="0.2">
      <c r="R16500" s="34"/>
      <c r="S16500" s="34"/>
      <c r="T16500" s="34"/>
      <c r="U16500" s="34"/>
      <c r="V16500" s="34"/>
      <c r="W16500" s="34"/>
      <c r="X16500" s="34"/>
      <c r="Y16500" s="34"/>
      <c r="Z16500" s="34"/>
    </row>
    <row r="16501" spans="18:26" x14ac:dyDescent="0.2">
      <c r="R16501" s="34"/>
      <c r="S16501" s="34"/>
      <c r="T16501" s="34"/>
      <c r="U16501" s="34"/>
      <c r="V16501" s="34"/>
      <c r="W16501" s="34"/>
      <c r="X16501" s="34"/>
      <c r="Y16501" s="34"/>
      <c r="Z16501" s="34"/>
    </row>
    <row r="16502" spans="18:26" x14ac:dyDescent="0.2">
      <c r="R16502" s="34"/>
      <c r="S16502" s="34"/>
      <c r="T16502" s="34"/>
      <c r="U16502" s="34"/>
      <c r="V16502" s="34"/>
      <c r="W16502" s="34"/>
      <c r="X16502" s="34"/>
      <c r="Y16502" s="34"/>
      <c r="Z16502" s="34"/>
    </row>
    <row r="16503" spans="18:26" x14ac:dyDescent="0.2">
      <c r="R16503" s="34"/>
      <c r="S16503" s="34"/>
      <c r="T16503" s="34"/>
      <c r="U16503" s="34"/>
      <c r="V16503" s="34"/>
      <c r="W16503" s="34"/>
      <c r="X16503" s="34"/>
      <c r="Y16503" s="34"/>
      <c r="Z16503" s="34"/>
    </row>
    <row r="16504" spans="18:26" x14ac:dyDescent="0.2">
      <c r="R16504" s="34"/>
      <c r="S16504" s="34"/>
      <c r="T16504" s="34"/>
      <c r="U16504" s="34"/>
      <c r="V16504" s="34"/>
      <c r="W16504" s="34"/>
      <c r="X16504" s="34"/>
      <c r="Y16504" s="34"/>
      <c r="Z16504" s="34"/>
    </row>
    <row r="16505" spans="18:26" x14ac:dyDescent="0.2">
      <c r="R16505" s="34"/>
      <c r="S16505" s="34"/>
      <c r="T16505" s="34"/>
      <c r="U16505" s="34"/>
      <c r="V16505" s="34"/>
      <c r="W16505" s="34"/>
      <c r="X16505" s="34"/>
      <c r="Y16505" s="34"/>
      <c r="Z16505" s="34"/>
    </row>
    <row r="16506" spans="18:26" x14ac:dyDescent="0.2">
      <c r="R16506" s="34"/>
      <c r="S16506" s="34"/>
      <c r="T16506" s="34"/>
      <c r="U16506" s="34"/>
      <c r="V16506" s="34"/>
      <c r="W16506" s="34"/>
      <c r="X16506" s="34"/>
      <c r="Y16506" s="34"/>
      <c r="Z16506" s="34"/>
    </row>
    <row r="16507" spans="18:26" x14ac:dyDescent="0.2">
      <c r="R16507" s="34"/>
      <c r="S16507" s="34"/>
      <c r="T16507" s="34"/>
      <c r="U16507" s="34"/>
      <c r="V16507" s="34"/>
      <c r="W16507" s="34"/>
      <c r="X16507" s="34"/>
      <c r="Y16507" s="34"/>
      <c r="Z16507" s="34"/>
    </row>
    <row r="16508" spans="18:26" x14ac:dyDescent="0.2">
      <c r="R16508" s="34"/>
      <c r="S16508" s="34"/>
      <c r="T16508" s="34"/>
      <c r="U16508" s="34"/>
      <c r="V16508" s="34"/>
      <c r="W16508" s="34"/>
      <c r="X16508" s="34"/>
      <c r="Y16508" s="34"/>
      <c r="Z16508" s="34"/>
    </row>
    <row r="16509" spans="18:26" x14ac:dyDescent="0.2">
      <c r="R16509" s="34"/>
      <c r="S16509" s="34"/>
      <c r="T16509" s="34"/>
      <c r="U16509" s="34"/>
      <c r="V16509" s="34"/>
      <c r="W16509" s="34"/>
      <c r="X16509" s="34"/>
      <c r="Y16509" s="34"/>
      <c r="Z16509" s="34"/>
    </row>
    <row r="16510" spans="18:26" x14ac:dyDescent="0.2">
      <c r="R16510" s="34"/>
      <c r="S16510" s="34"/>
      <c r="T16510" s="34"/>
      <c r="U16510" s="34"/>
      <c r="V16510" s="34"/>
      <c r="W16510" s="34"/>
      <c r="X16510" s="34"/>
      <c r="Y16510" s="34"/>
      <c r="Z16510" s="34"/>
    </row>
    <row r="16511" spans="18:26" x14ac:dyDescent="0.2">
      <c r="R16511" s="34"/>
      <c r="S16511" s="34"/>
      <c r="T16511" s="34"/>
      <c r="U16511" s="34"/>
      <c r="V16511" s="34"/>
      <c r="W16511" s="34"/>
      <c r="X16511" s="34"/>
      <c r="Y16511" s="34"/>
      <c r="Z16511" s="34"/>
    </row>
    <row r="16512" spans="18:26" x14ac:dyDescent="0.2">
      <c r="R16512" s="34"/>
      <c r="S16512" s="34"/>
      <c r="T16512" s="34"/>
      <c r="U16512" s="34"/>
      <c r="V16512" s="34"/>
      <c r="W16512" s="34"/>
      <c r="X16512" s="34"/>
      <c r="Y16512" s="34"/>
      <c r="Z16512" s="34"/>
    </row>
    <row r="16513" spans="18:26" x14ac:dyDescent="0.2">
      <c r="R16513" s="34"/>
      <c r="S16513" s="34"/>
      <c r="T16513" s="34"/>
      <c r="U16513" s="34"/>
      <c r="V16513" s="34"/>
      <c r="W16513" s="34"/>
      <c r="X16513" s="34"/>
      <c r="Y16513" s="34"/>
      <c r="Z16513" s="34"/>
    </row>
    <row r="16514" spans="18:26" x14ac:dyDescent="0.2">
      <c r="R16514" s="34"/>
      <c r="S16514" s="34"/>
      <c r="T16514" s="34"/>
      <c r="U16514" s="34"/>
      <c r="V16514" s="34"/>
      <c r="W16514" s="34"/>
      <c r="X16514" s="34"/>
      <c r="Y16514" s="34"/>
      <c r="Z16514" s="34"/>
    </row>
    <row r="16515" spans="18:26" x14ac:dyDescent="0.2">
      <c r="R16515" s="34"/>
      <c r="S16515" s="34"/>
      <c r="T16515" s="34"/>
      <c r="U16515" s="34"/>
      <c r="V16515" s="34"/>
      <c r="W16515" s="34"/>
      <c r="X16515" s="34"/>
      <c r="Y16515" s="34"/>
      <c r="Z16515" s="34"/>
    </row>
    <row r="16516" spans="18:26" x14ac:dyDescent="0.2">
      <c r="R16516" s="34"/>
      <c r="S16516" s="34"/>
      <c r="T16516" s="34"/>
      <c r="U16516" s="34"/>
      <c r="V16516" s="34"/>
      <c r="W16516" s="34"/>
      <c r="X16516" s="34"/>
      <c r="Y16516" s="34"/>
      <c r="Z16516" s="34"/>
    </row>
    <row r="16517" spans="18:26" x14ac:dyDescent="0.2">
      <c r="R16517" s="34"/>
      <c r="S16517" s="34"/>
      <c r="T16517" s="34"/>
      <c r="U16517" s="34"/>
      <c r="V16517" s="34"/>
      <c r="W16517" s="34"/>
      <c r="X16517" s="34"/>
      <c r="Y16517" s="34"/>
      <c r="Z16517" s="34"/>
    </row>
    <row r="16518" spans="18:26" x14ac:dyDescent="0.2">
      <c r="R16518" s="34"/>
      <c r="S16518" s="34"/>
      <c r="T16518" s="34"/>
      <c r="U16518" s="34"/>
      <c r="V16518" s="34"/>
      <c r="W16518" s="34"/>
      <c r="X16518" s="34"/>
      <c r="Y16518" s="34"/>
      <c r="Z16518" s="34"/>
    </row>
    <row r="16519" spans="18:26" x14ac:dyDescent="0.2">
      <c r="R16519" s="34"/>
      <c r="S16519" s="34"/>
      <c r="T16519" s="34"/>
      <c r="U16519" s="34"/>
      <c r="V16519" s="34"/>
      <c r="W16519" s="34"/>
      <c r="X16519" s="34"/>
      <c r="Y16519" s="34"/>
      <c r="Z16519" s="34"/>
    </row>
    <row r="16520" spans="18:26" x14ac:dyDescent="0.2">
      <c r="R16520" s="34"/>
      <c r="S16520" s="34"/>
      <c r="T16520" s="34"/>
      <c r="U16520" s="34"/>
      <c r="V16520" s="34"/>
      <c r="W16520" s="34"/>
      <c r="X16520" s="34"/>
      <c r="Y16520" s="34"/>
      <c r="Z16520" s="34"/>
    </row>
    <row r="16521" spans="18:26" x14ac:dyDescent="0.2">
      <c r="R16521" s="34"/>
      <c r="S16521" s="34"/>
      <c r="T16521" s="34"/>
      <c r="U16521" s="34"/>
      <c r="V16521" s="34"/>
      <c r="W16521" s="34"/>
      <c r="X16521" s="34"/>
      <c r="Y16521" s="34"/>
      <c r="Z16521" s="34"/>
    </row>
    <row r="16522" spans="18:26" x14ac:dyDescent="0.2">
      <c r="R16522" s="34"/>
      <c r="S16522" s="34"/>
      <c r="T16522" s="34"/>
      <c r="U16522" s="34"/>
      <c r="V16522" s="34"/>
      <c r="W16522" s="34"/>
      <c r="X16522" s="34"/>
      <c r="Y16522" s="34"/>
      <c r="Z16522" s="34"/>
    </row>
    <row r="16523" spans="18:26" x14ac:dyDescent="0.2">
      <c r="R16523" s="34"/>
      <c r="S16523" s="34"/>
      <c r="T16523" s="34"/>
      <c r="U16523" s="34"/>
      <c r="V16523" s="34"/>
      <c r="W16523" s="34"/>
      <c r="X16523" s="34"/>
      <c r="Y16523" s="34"/>
      <c r="Z16523" s="34"/>
    </row>
    <row r="16524" spans="18:26" x14ac:dyDescent="0.2">
      <c r="R16524" s="34"/>
      <c r="S16524" s="34"/>
      <c r="T16524" s="34"/>
      <c r="U16524" s="34"/>
      <c r="V16524" s="34"/>
      <c r="W16524" s="34"/>
      <c r="X16524" s="34"/>
      <c r="Y16524" s="34"/>
      <c r="Z16524" s="34"/>
    </row>
    <row r="16525" spans="18:26" x14ac:dyDescent="0.2">
      <c r="R16525" s="34"/>
      <c r="S16525" s="34"/>
      <c r="T16525" s="34"/>
      <c r="U16525" s="34"/>
      <c r="V16525" s="34"/>
      <c r="W16525" s="34"/>
      <c r="X16525" s="34"/>
      <c r="Y16525" s="34"/>
      <c r="Z16525" s="34"/>
    </row>
    <row r="16526" spans="18:26" x14ac:dyDescent="0.2">
      <c r="R16526" s="34"/>
      <c r="S16526" s="34"/>
      <c r="T16526" s="34"/>
      <c r="U16526" s="34"/>
      <c r="V16526" s="34"/>
      <c r="W16526" s="34"/>
      <c r="X16526" s="34"/>
      <c r="Y16526" s="34"/>
      <c r="Z16526" s="34"/>
    </row>
    <row r="16527" spans="18:26" x14ac:dyDescent="0.2">
      <c r="R16527" s="34"/>
      <c r="S16527" s="34"/>
      <c r="T16527" s="34"/>
      <c r="U16527" s="34"/>
      <c r="V16527" s="34"/>
      <c r="W16527" s="34"/>
      <c r="X16527" s="34"/>
      <c r="Y16527" s="34"/>
      <c r="Z16527" s="34"/>
    </row>
    <row r="16528" spans="18:26" x14ac:dyDescent="0.2">
      <c r="R16528" s="34"/>
      <c r="S16528" s="34"/>
      <c r="T16528" s="34"/>
      <c r="U16528" s="34"/>
      <c r="V16528" s="34"/>
      <c r="W16528" s="34"/>
      <c r="X16528" s="34"/>
      <c r="Y16528" s="34"/>
      <c r="Z16528" s="34"/>
    </row>
    <row r="16529" spans="18:26" x14ac:dyDescent="0.2">
      <c r="R16529" s="34"/>
      <c r="S16529" s="34"/>
      <c r="T16529" s="34"/>
      <c r="U16529" s="34"/>
      <c r="V16529" s="34"/>
      <c r="W16529" s="34"/>
      <c r="X16529" s="34"/>
      <c r="Y16529" s="34"/>
      <c r="Z16529" s="34"/>
    </row>
    <row r="16530" spans="18:26" x14ac:dyDescent="0.2">
      <c r="R16530" s="34"/>
      <c r="S16530" s="34"/>
      <c r="T16530" s="34"/>
      <c r="U16530" s="34"/>
      <c r="V16530" s="34"/>
      <c r="W16530" s="34"/>
      <c r="X16530" s="34"/>
      <c r="Y16530" s="34"/>
      <c r="Z16530" s="34"/>
    </row>
    <row r="16531" spans="18:26" x14ac:dyDescent="0.2">
      <c r="R16531" s="34"/>
      <c r="S16531" s="34"/>
      <c r="T16531" s="34"/>
      <c r="U16531" s="34"/>
      <c r="V16531" s="34"/>
      <c r="W16531" s="34"/>
      <c r="X16531" s="34"/>
      <c r="Y16531" s="34"/>
      <c r="Z16531" s="34"/>
    </row>
    <row r="16532" spans="18:26" x14ac:dyDescent="0.2">
      <c r="R16532" s="34"/>
      <c r="S16532" s="34"/>
      <c r="T16532" s="34"/>
      <c r="U16532" s="34"/>
      <c r="V16532" s="34"/>
      <c r="W16532" s="34"/>
      <c r="X16532" s="34"/>
      <c r="Y16532" s="34"/>
      <c r="Z16532" s="34"/>
    </row>
    <row r="16533" spans="18:26" x14ac:dyDescent="0.2">
      <c r="R16533" s="34"/>
      <c r="S16533" s="34"/>
      <c r="T16533" s="34"/>
      <c r="U16533" s="34"/>
      <c r="V16533" s="34"/>
      <c r="W16533" s="34"/>
      <c r="X16533" s="34"/>
      <c r="Y16533" s="34"/>
      <c r="Z16533" s="34"/>
    </row>
    <row r="16534" spans="18:26" x14ac:dyDescent="0.2">
      <c r="R16534" s="34"/>
      <c r="S16534" s="34"/>
      <c r="T16534" s="34"/>
      <c r="U16534" s="34"/>
      <c r="V16534" s="34"/>
      <c r="W16534" s="34"/>
      <c r="X16534" s="34"/>
      <c r="Y16534" s="34"/>
      <c r="Z16534" s="34"/>
    </row>
    <row r="16535" spans="18:26" x14ac:dyDescent="0.2">
      <c r="R16535" s="34"/>
      <c r="S16535" s="34"/>
      <c r="T16535" s="34"/>
      <c r="U16535" s="34"/>
      <c r="V16535" s="34"/>
      <c r="W16535" s="34"/>
      <c r="X16535" s="34"/>
      <c r="Y16535" s="34"/>
      <c r="Z16535" s="34"/>
    </row>
    <row r="16536" spans="18:26" x14ac:dyDescent="0.2">
      <c r="R16536" s="34"/>
      <c r="S16536" s="34"/>
      <c r="T16536" s="34"/>
      <c r="U16536" s="34"/>
      <c r="V16536" s="34"/>
      <c r="W16536" s="34"/>
      <c r="X16536" s="34"/>
      <c r="Y16536" s="34"/>
      <c r="Z16536" s="34"/>
    </row>
    <row r="16537" spans="18:26" x14ac:dyDescent="0.2">
      <c r="R16537" s="34"/>
      <c r="S16537" s="34"/>
      <c r="T16537" s="34"/>
      <c r="U16537" s="34"/>
      <c r="V16537" s="34"/>
      <c r="W16537" s="34"/>
      <c r="X16537" s="34"/>
      <c r="Y16537" s="34"/>
      <c r="Z16537" s="34"/>
    </row>
    <row r="16538" spans="18:26" x14ac:dyDescent="0.2">
      <c r="R16538" s="34"/>
      <c r="S16538" s="34"/>
      <c r="T16538" s="34"/>
      <c r="U16538" s="34"/>
      <c r="V16538" s="34"/>
      <c r="W16538" s="34"/>
      <c r="X16538" s="34"/>
      <c r="Y16538" s="34"/>
      <c r="Z16538" s="34"/>
    </row>
    <row r="16539" spans="18:26" x14ac:dyDescent="0.2">
      <c r="R16539" s="34"/>
      <c r="S16539" s="34"/>
      <c r="T16539" s="34"/>
      <c r="U16539" s="34"/>
      <c r="V16539" s="34"/>
      <c r="W16539" s="34"/>
      <c r="X16539" s="34"/>
      <c r="Y16539" s="34"/>
      <c r="Z16539" s="34"/>
    </row>
    <row r="16540" spans="18:26" x14ac:dyDescent="0.2">
      <c r="R16540" s="34"/>
      <c r="S16540" s="34"/>
      <c r="T16540" s="34"/>
      <c r="U16540" s="34"/>
      <c r="V16540" s="34"/>
      <c r="W16540" s="34"/>
      <c r="X16540" s="34"/>
      <c r="Y16540" s="34"/>
      <c r="Z16540" s="34"/>
    </row>
    <row r="16541" spans="18:26" x14ac:dyDescent="0.2">
      <c r="R16541" s="34"/>
      <c r="S16541" s="34"/>
      <c r="T16541" s="34"/>
      <c r="U16541" s="34"/>
      <c r="V16541" s="34"/>
      <c r="W16541" s="34"/>
      <c r="X16541" s="34"/>
      <c r="Y16541" s="34"/>
      <c r="Z16541" s="34"/>
    </row>
    <row r="16542" spans="18:26" x14ac:dyDescent="0.2">
      <c r="R16542" s="34"/>
      <c r="S16542" s="34"/>
      <c r="T16542" s="34"/>
      <c r="U16542" s="34"/>
      <c r="V16542" s="34"/>
      <c r="W16542" s="34"/>
      <c r="X16542" s="34"/>
      <c r="Y16542" s="34"/>
      <c r="Z16542" s="34"/>
    </row>
    <row r="16543" spans="18:26" x14ac:dyDescent="0.2">
      <c r="R16543" s="34"/>
      <c r="S16543" s="34"/>
      <c r="T16543" s="34"/>
      <c r="U16543" s="34"/>
      <c r="V16543" s="34"/>
      <c r="W16543" s="34"/>
      <c r="X16543" s="34"/>
      <c r="Y16543" s="34"/>
      <c r="Z16543" s="34"/>
    </row>
    <row r="16544" spans="18:26" x14ac:dyDescent="0.2">
      <c r="R16544" s="34"/>
      <c r="S16544" s="34"/>
      <c r="T16544" s="34"/>
      <c r="U16544" s="34"/>
      <c r="V16544" s="34"/>
      <c r="W16544" s="34"/>
      <c r="X16544" s="34"/>
      <c r="Y16544" s="34"/>
      <c r="Z16544" s="34"/>
    </row>
    <row r="16545" spans="18:26" x14ac:dyDescent="0.2">
      <c r="R16545" s="34"/>
      <c r="S16545" s="34"/>
      <c r="T16545" s="34"/>
      <c r="U16545" s="34"/>
      <c r="V16545" s="34"/>
      <c r="W16545" s="34"/>
      <c r="X16545" s="34"/>
      <c r="Y16545" s="34"/>
      <c r="Z16545" s="34"/>
    </row>
    <row r="16546" spans="18:26" x14ac:dyDescent="0.2">
      <c r="R16546" s="34"/>
      <c r="S16546" s="34"/>
      <c r="T16546" s="34"/>
      <c r="U16546" s="34"/>
      <c r="V16546" s="34"/>
      <c r="W16546" s="34"/>
      <c r="X16546" s="34"/>
      <c r="Y16546" s="34"/>
      <c r="Z16546" s="34"/>
    </row>
    <row r="16547" spans="18:26" x14ac:dyDescent="0.2">
      <c r="R16547" s="34"/>
      <c r="S16547" s="34"/>
      <c r="T16547" s="34"/>
      <c r="U16547" s="34"/>
      <c r="V16547" s="34"/>
      <c r="W16547" s="34"/>
      <c r="X16547" s="34"/>
      <c r="Y16547" s="34"/>
      <c r="Z16547" s="34"/>
    </row>
    <row r="16548" spans="18:26" x14ac:dyDescent="0.2">
      <c r="R16548" s="34"/>
      <c r="S16548" s="34"/>
      <c r="T16548" s="34"/>
      <c r="U16548" s="34"/>
      <c r="V16548" s="34"/>
      <c r="W16548" s="34"/>
      <c r="X16548" s="34"/>
      <c r="Y16548" s="34"/>
      <c r="Z16548" s="34"/>
    </row>
    <row r="16549" spans="18:26" x14ac:dyDescent="0.2">
      <c r="R16549" s="34"/>
      <c r="S16549" s="34"/>
      <c r="T16549" s="34"/>
      <c r="U16549" s="34"/>
      <c r="V16549" s="34"/>
      <c r="W16549" s="34"/>
      <c r="X16549" s="34"/>
      <c r="Y16549" s="34"/>
      <c r="Z16549" s="34"/>
    </row>
    <row r="16550" spans="18:26" x14ac:dyDescent="0.2">
      <c r="R16550" s="34"/>
      <c r="S16550" s="34"/>
      <c r="T16550" s="34"/>
      <c r="U16550" s="34"/>
      <c r="V16550" s="34"/>
      <c r="W16550" s="34"/>
      <c r="X16550" s="34"/>
      <c r="Y16550" s="34"/>
      <c r="Z16550" s="34"/>
    </row>
    <row r="16551" spans="18:26" x14ac:dyDescent="0.2">
      <c r="R16551" s="34"/>
      <c r="S16551" s="34"/>
      <c r="T16551" s="34"/>
      <c r="U16551" s="34"/>
      <c r="V16551" s="34"/>
      <c r="W16551" s="34"/>
      <c r="X16551" s="34"/>
      <c r="Y16551" s="34"/>
      <c r="Z16551" s="34"/>
    </row>
    <row r="16552" spans="18:26" x14ac:dyDescent="0.2">
      <c r="R16552" s="34"/>
      <c r="S16552" s="34"/>
      <c r="T16552" s="34"/>
      <c r="U16552" s="34"/>
      <c r="V16552" s="34"/>
      <c r="W16552" s="34"/>
      <c r="X16552" s="34"/>
      <c r="Y16552" s="34"/>
      <c r="Z16552" s="34"/>
    </row>
    <row r="16553" spans="18:26" x14ac:dyDescent="0.2">
      <c r="R16553" s="34"/>
      <c r="S16553" s="34"/>
      <c r="T16553" s="34"/>
      <c r="U16553" s="34"/>
      <c r="V16553" s="34"/>
      <c r="W16553" s="34"/>
      <c r="X16553" s="34"/>
      <c r="Y16553" s="34"/>
      <c r="Z16553" s="34"/>
    </row>
    <row r="16554" spans="18:26" x14ac:dyDescent="0.2">
      <c r="R16554" s="34"/>
      <c r="S16554" s="34"/>
      <c r="T16554" s="34"/>
      <c r="U16554" s="34"/>
      <c r="V16554" s="34"/>
      <c r="W16554" s="34"/>
      <c r="X16554" s="34"/>
      <c r="Y16554" s="34"/>
      <c r="Z16554" s="34"/>
    </row>
    <row r="16555" spans="18:26" x14ac:dyDescent="0.2">
      <c r="R16555" s="34"/>
      <c r="S16555" s="34"/>
      <c r="T16555" s="34"/>
      <c r="U16555" s="34"/>
      <c r="V16555" s="34"/>
      <c r="W16555" s="34"/>
      <c r="X16555" s="34"/>
      <c r="Y16555" s="34"/>
      <c r="Z16555" s="34"/>
    </row>
    <row r="16556" spans="18:26" x14ac:dyDescent="0.2">
      <c r="R16556" s="34"/>
      <c r="S16556" s="34"/>
      <c r="T16556" s="34"/>
      <c r="U16556" s="34"/>
      <c r="V16556" s="34"/>
      <c r="W16556" s="34"/>
      <c r="X16556" s="34"/>
      <c r="Y16556" s="34"/>
      <c r="Z16556" s="34"/>
    </row>
    <row r="16557" spans="18:26" x14ac:dyDescent="0.2">
      <c r="R16557" s="34"/>
      <c r="S16557" s="34"/>
      <c r="T16557" s="34"/>
      <c r="U16557" s="34"/>
      <c r="V16557" s="34"/>
      <c r="W16557" s="34"/>
      <c r="X16557" s="34"/>
      <c r="Y16557" s="34"/>
      <c r="Z16557" s="34"/>
    </row>
    <row r="16558" spans="18:26" x14ac:dyDescent="0.2">
      <c r="R16558" s="34"/>
      <c r="S16558" s="34"/>
      <c r="T16558" s="34"/>
      <c r="U16558" s="34"/>
      <c r="V16558" s="34"/>
      <c r="W16558" s="34"/>
      <c r="X16558" s="34"/>
      <c r="Y16558" s="34"/>
      <c r="Z16558" s="34"/>
    </row>
    <row r="16559" spans="18:26" x14ac:dyDescent="0.2">
      <c r="R16559" s="34"/>
      <c r="S16559" s="34"/>
      <c r="T16559" s="34"/>
      <c r="U16559" s="34"/>
      <c r="V16559" s="34"/>
      <c r="W16559" s="34"/>
      <c r="X16559" s="34"/>
      <c r="Y16559" s="34"/>
      <c r="Z16559" s="34"/>
    </row>
    <row r="16560" spans="18:26" x14ac:dyDescent="0.2">
      <c r="R16560" s="34"/>
      <c r="S16560" s="34"/>
      <c r="T16560" s="34"/>
      <c r="U16560" s="34"/>
      <c r="V16560" s="34"/>
      <c r="W16560" s="34"/>
      <c r="X16560" s="34"/>
      <c r="Y16560" s="34"/>
      <c r="Z16560" s="34"/>
    </row>
    <row r="16561" spans="18:26" x14ac:dyDescent="0.2">
      <c r="R16561" s="34"/>
      <c r="S16561" s="34"/>
      <c r="T16561" s="34"/>
      <c r="U16561" s="34"/>
      <c r="V16561" s="34"/>
      <c r="W16561" s="34"/>
      <c r="X16561" s="34"/>
      <c r="Y16561" s="34"/>
      <c r="Z16561" s="34"/>
    </row>
    <row r="16562" spans="18:26" x14ac:dyDescent="0.2">
      <c r="R16562" s="34"/>
      <c r="S16562" s="34"/>
      <c r="T16562" s="34"/>
      <c r="U16562" s="34"/>
      <c r="V16562" s="34"/>
      <c r="W16562" s="34"/>
      <c r="X16562" s="34"/>
      <c r="Y16562" s="34"/>
      <c r="Z16562" s="34"/>
    </row>
    <row r="16563" spans="18:26" x14ac:dyDescent="0.2">
      <c r="R16563" s="34"/>
      <c r="S16563" s="34"/>
      <c r="T16563" s="34"/>
      <c r="U16563" s="34"/>
      <c r="V16563" s="34"/>
      <c r="W16563" s="34"/>
      <c r="X16563" s="34"/>
      <c r="Y16563" s="34"/>
      <c r="Z16563" s="34"/>
    </row>
    <row r="16564" spans="18:26" x14ac:dyDescent="0.2">
      <c r="R16564" s="34"/>
      <c r="S16564" s="34"/>
      <c r="T16564" s="34"/>
      <c r="U16564" s="34"/>
      <c r="V16564" s="34"/>
      <c r="W16564" s="34"/>
      <c r="X16564" s="34"/>
      <c r="Y16564" s="34"/>
      <c r="Z16564" s="34"/>
    </row>
    <row r="16565" spans="18:26" x14ac:dyDescent="0.2">
      <c r="R16565" s="34"/>
      <c r="S16565" s="34"/>
      <c r="T16565" s="34"/>
      <c r="U16565" s="34"/>
      <c r="V16565" s="34"/>
      <c r="W16565" s="34"/>
      <c r="X16565" s="34"/>
      <c r="Y16565" s="34"/>
      <c r="Z16565" s="34"/>
    </row>
    <row r="16566" spans="18:26" x14ac:dyDescent="0.2">
      <c r="R16566" s="34"/>
      <c r="S16566" s="34"/>
      <c r="T16566" s="34"/>
      <c r="U16566" s="34"/>
      <c r="V16566" s="34"/>
      <c r="W16566" s="34"/>
      <c r="X16566" s="34"/>
      <c r="Y16566" s="34"/>
      <c r="Z16566" s="34"/>
    </row>
    <row r="16567" spans="18:26" x14ac:dyDescent="0.2">
      <c r="R16567" s="34"/>
      <c r="S16567" s="34"/>
      <c r="T16567" s="34"/>
      <c r="U16567" s="34"/>
      <c r="V16567" s="34"/>
      <c r="W16567" s="34"/>
      <c r="X16567" s="34"/>
      <c r="Y16567" s="34"/>
      <c r="Z16567" s="34"/>
    </row>
    <row r="16568" spans="18:26" x14ac:dyDescent="0.2">
      <c r="R16568" s="34"/>
      <c r="S16568" s="34"/>
      <c r="T16568" s="34"/>
      <c r="U16568" s="34"/>
      <c r="V16568" s="34"/>
      <c r="W16568" s="34"/>
      <c r="X16568" s="34"/>
      <c r="Y16568" s="34"/>
      <c r="Z16568" s="34"/>
    </row>
    <row r="16569" spans="18:26" x14ac:dyDescent="0.2">
      <c r="R16569" s="34"/>
      <c r="S16569" s="34"/>
      <c r="T16569" s="34"/>
      <c r="U16569" s="34"/>
      <c r="V16569" s="34"/>
      <c r="W16569" s="34"/>
      <c r="X16569" s="34"/>
      <c r="Y16569" s="34"/>
      <c r="Z16569" s="34"/>
    </row>
    <row r="16570" spans="18:26" x14ac:dyDescent="0.2">
      <c r="R16570" s="34"/>
      <c r="S16570" s="34"/>
      <c r="T16570" s="34"/>
      <c r="U16570" s="34"/>
      <c r="V16570" s="34"/>
      <c r="W16570" s="34"/>
      <c r="X16570" s="34"/>
      <c r="Y16570" s="34"/>
      <c r="Z16570" s="34"/>
    </row>
    <row r="16571" spans="18:26" x14ac:dyDescent="0.2">
      <c r="R16571" s="34"/>
      <c r="S16571" s="34"/>
      <c r="T16571" s="34"/>
      <c r="U16571" s="34"/>
      <c r="V16571" s="34"/>
      <c r="W16571" s="34"/>
      <c r="X16571" s="34"/>
      <c r="Y16571" s="34"/>
      <c r="Z16571" s="34"/>
    </row>
    <row r="16572" spans="18:26" x14ac:dyDescent="0.2">
      <c r="R16572" s="34"/>
      <c r="S16572" s="34"/>
      <c r="T16572" s="34"/>
      <c r="U16572" s="34"/>
      <c r="V16572" s="34"/>
      <c r="W16572" s="34"/>
      <c r="X16572" s="34"/>
      <c r="Y16572" s="34"/>
      <c r="Z16572" s="34"/>
    </row>
    <row r="16573" spans="18:26" x14ac:dyDescent="0.2">
      <c r="R16573" s="34"/>
      <c r="S16573" s="34"/>
      <c r="T16573" s="34"/>
      <c r="U16573" s="34"/>
      <c r="V16573" s="34"/>
      <c r="W16573" s="34"/>
      <c r="X16573" s="34"/>
      <c r="Y16573" s="34"/>
      <c r="Z16573" s="34"/>
    </row>
    <row r="16574" spans="18:26" x14ac:dyDescent="0.2">
      <c r="R16574" s="34"/>
      <c r="S16574" s="34"/>
      <c r="T16574" s="34"/>
      <c r="U16574" s="34"/>
      <c r="V16574" s="34"/>
      <c r="W16574" s="34"/>
      <c r="X16574" s="34"/>
      <c r="Y16574" s="34"/>
      <c r="Z16574" s="34"/>
    </row>
    <row r="16575" spans="18:26" x14ac:dyDescent="0.2">
      <c r="R16575" s="34"/>
      <c r="S16575" s="34"/>
      <c r="T16575" s="34"/>
      <c r="U16575" s="34"/>
      <c r="V16575" s="34"/>
      <c r="W16575" s="34"/>
      <c r="X16575" s="34"/>
      <c r="Y16575" s="34"/>
      <c r="Z16575" s="34"/>
    </row>
    <row r="16576" spans="18:26" x14ac:dyDescent="0.2">
      <c r="R16576" s="34"/>
      <c r="S16576" s="34"/>
      <c r="T16576" s="34"/>
      <c r="U16576" s="34"/>
      <c r="V16576" s="34"/>
      <c r="W16576" s="34"/>
      <c r="X16576" s="34"/>
      <c r="Y16576" s="34"/>
      <c r="Z16576" s="34"/>
    </row>
    <row r="16577" spans="18:26" x14ac:dyDescent="0.2">
      <c r="R16577" s="34"/>
      <c r="S16577" s="34"/>
      <c r="T16577" s="34"/>
      <c r="U16577" s="34"/>
      <c r="V16577" s="34"/>
      <c r="W16577" s="34"/>
      <c r="X16577" s="34"/>
      <c r="Y16577" s="34"/>
      <c r="Z16577" s="34"/>
    </row>
    <row r="16578" spans="18:26" x14ac:dyDescent="0.2">
      <c r="R16578" s="34"/>
      <c r="S16578" s="34"/>
      <c r="T16578" s="34"/>
      <c r="U16578" s="34"/>
      <c r="V16578" s="34"/>
      <c r="W16578" s="34"/>
      <c r="X16578" s="34"/>
      <c r="Y16578" s="34"/>
      <c r="Z16578" s="34"/>
    </row>
    <row r="16579" spans="18:26" x14ac:dyDescent="0.2">
      <c r="R16579" s="34"/>
      <c r="S16579" s="34"/>
      <c r="T16579" s="34"/>
      <c r="U16579" s="34"/>
      <c r="V16579" s="34"/>
      <c r="W16579" s="34"/>
      <c r="X16579" s="34"/>
      <c r="Y16579" s="34"/>
      <c r="Z16579" s="34"/>
    </row>
    <row r="16580" spans="18:26" x14ac:dyDescent="0.2">
      <c r="R16580" s="34"/>
      <c r="S16580" s="34"/>
      <c r="T16580" s="34"/>
      <c r="U16580" s="34"/>
      <c r="V16580" s="34"/>
      <c r="W16580" s="34"/>
      <c r="X16580" s="34"/>
      <c r="Y16580" s="34"/>
      <c r="Z16580" s="34"/>
    </row>
    <row r="16581" spans="18:26" x14ac:dyDescent="0.2">
      <c r="R16581" s="34"/>
      <c r="S16581" s="34"/>
      <c r="T16581" s="34"/>
      <c r="U16581" s="34"/>
      <c r="V16581" s="34"/>
      <c r="W16581" s="34"/>
      <c r="X16581" s="34"/>
      <c r="Y16581" s="34"/>
      <c r="Z16581" s="34"/>
    </row>
    <row r="16582" spans="18:26" x14ac:dyDescent="0.2">
      <c r="R16582" s="34"/>
      <c r="S16582" s="34"/>
      <c r="T16582" s="34"/>
      <c r="U16582" s="34"/>
      <c r="V16582" s="34"/>
      <c r="W16582" s="34"/>
      <c r="X16582" s="34"/>
      <c r="Y16582" s="34"/>
      <c r="Z16582" s="34"/>
    </row>
    <row r="16583" spans="18:26" x14ac:dyDescent="0.2">
      <c r="R16583" s="34"/>
      <c r="S16583" s="34"/>
      <c r="T16583" s="34"/>
      <c r="U16583" s="34"/>
      <c r="V16583" s="34"/>
      <c r="W16583" s="34"/>
      <c r="X16583" s="34"/>
      <c r="Y16583" s="34"/>
      <c r="Z16583" s="34"/>
    </row>
    <row r="16584" spans="18:26" x14ac:dyDescent="0.2">
      <c r="R16584" s="34"/>
      <c r="S16584" s="34"/>
      <c r="T16584" s="34"/>
      <c r="U16584" s="34"/>
      <c r="V16584" s="34"/>
      <c r="W16584" s="34"/>
      <c r="X16584" s="34"/>
      <c r="Y16584" s="34"/>
      <c r="Z16584" s="34"/>
    </row>
    <row r="16585" spans="18:26" x14ac:dyDescent="0.2">
      <c r="R16585" s="34"/>
      <c r="S16585" s="34"/>
      <c r="T16585" s="34"/>
      <c r="U16585" s="34"/>
      <c r="V16585" s="34"/>
      <c r="W16585" s="34"/>
      <c r="X16585" s="34"/>
      <c r="Y16585" s="34"/>
      <c r="Z16585" s="34"/>
    </row>
    <row r="16586" spans="18:26" x14ac:dyDescent="0.2">
      <c r="R16586" s="34"/>
      <c r="S16586" s="34"/>
      <c r="T16586" s="34"/>
      <c r="U16586" s="34"/>
      <c r="V16586" s="34"/>
      <c r="W16586" s="34"/>
      <c r="X16586" s="34"/>
      <c r="Y16586" s="34"/>
      <c r="Z16586" s="34"/>
    </row>
    <row r="16587" spans="18:26" x14ac:dyDescent="0.2">
      <c r="R16587" s="34"/>
      <c r="S16587" s="34"/>
      <c r="T16587" s="34"/>
      <c r="U16587" s="34"/>
      <c r="V16587" s="34"/>
      <c r="W16587" s="34"/>
      <c r="X16587" s="34"/>
      <c r="Y16587" s="34"/>
      <c r="Z16587" s="34"/>
    </row>
    <row r="16588" spans="18:26" x14ac:dyDescent="0.2">
      <c r="R16588" s="34"/>
      <c r="S16588" s="34"/>
      <c r="T16588" s="34"/>
      <c r="U16588" s="34"/>
      <c r="V16588" s="34"/>
      <c r="W16588" s="34"/>
      <c r="X16588" s="34"/>
      <c r="Y16588" s="34"/>
      <c r="Z16588" s="34"/>
    </row>
    <row r="16589" spans="18:26" x14ac:dyDescent="0.2">
      <c r="R16589" s="34"/>
      <c r="S16589" s="34"/>
      <c r="T16589" s="34"/>
      <c r="U16589" s="34"/>
      <c r="V16589" s="34"/>
      <c r="W16589" s="34"/>
      <c r="X16589" s="34"/>
      <c r="Y16589" s="34"/>
      <c r="Z16589" s="34"/>
    </row>
    <row r="16590" spans="18:26" x14ac:dyDescent="0.2">
      <c r="R16590" s="34"/>
      <c r="S16590" s="34"/>
      <c r="T16590" s="34"/>
      <c r="U16590" s="34"/>
      <c r="V16590" s="34"/>
      <c r="W16590" s="34"/>
      <c r="X16590" s="34"/>
      <c r="Y16590" s="34"/>
      <c r="Z16590" s="34"/>
    </row>
    <row r="16591" spans="18:26" x14ac:dyDescent="0.2">
      <c r="R16591" s="34"/>
      <c r="S16591" s="34"/>
      <c r="T16591" s="34"/>
      <c r="U16591" s="34"/>
      <c r="V16591" s="34"/>
      <c r="W16591" s="34"/>
      <c r="X16591" s="34"/>
      <c r="Y16591" s="34"/>
      <c r="Z16591" s="34"/>
    </row>
    <row r="16592" spans="18:26" x14ac:dyDescent="0.2">
      <c r="R16592" s="34"/>
      <c r="S16592" s="34"/>
      <c r="T16592" s="34"/>
      <c r="U16592" s="34"/>
      <c r="V16592" s="34"/>
      <c r="W16592" s="34"/>
      <c r="X16592" s="34"/>
      <c r="Y16592" s="34"/>
      <c r="Z16592" s="34"/>
    </row>
    <row r="16593" spans="18:26" x14ac:dyDescent="0.2">
      <c r="R16593" s="34"/>
      <c r="S16593" s="34"/>
      <c r="T16593" s="34"/>
      <c r="U16593" s="34"/>
      <c r="V16593" s="34"/>
      <c r="W16593" s="34"/>
      <c r="X16593" s="34"/>
      <c r="Y16593" s="34"/>
      <c r="Z16593" s="34"/>
    </row>
    <row r="16594" spans="18:26" x14ac:dyDescent="0.2">
      <c r="R16594" s="34"/>
      <c r="S16594" s="34"/>
      <c r="T16594" s="34"/>
      <c r="U16594" s="34"/>
      <c r="V16594" s="34"/>
      <c r="W16594" s="34"/>
      <c r="X16594" s="34"/>
      <c r="Y16594" s="34"/>
      <c r="Z16594" s="34"/>
    </row>
    <row r="16595" spans="18:26" x14ac:dyDescent="0.2">
      <c r="R16595" s="34"/>
      <c r="S16595" s="34"/>
      <c r="T16595" s="34"/>
      <c r="U16595" s="34"/>
      <c r="V16595" s="34"/>
      <c r="W16595" s="34"/>
      <c r="X16595" s="34"/>
      <c r="Y16595" s="34"/>
      <c r="Z16595" s="34"/>
    </row>
    <row r="16596" spans="18:26" x14ac:dyDescent="0.2">
      <c r="R16596" s="34"/>
      <c r="S16596" s="34"/>
      <c r="T16596" s="34"/>
      <c r="U16596" s="34"/>
      <c r="V16596" s="34"/>
      <c r="W16596" s="34"/>
      <c r="X16596" s="34"/>
      <c r="Y16596" s="34"/>
      <c r="Z16596" s="34"/>
    </row>
    <row r="16597" spans="18:26" x14ac:dyDescent="0.2">
      <c r="R16597" s="34"/>
      <c r="S16597" s="34"/>
      <c r="T16597" s="34"/>
      <c r="U16597" s="34"/>
      <c r="V16597" s="34"/>
      <c r="W16597" s="34"/>
      <c r="X16597" s="34"/>
      <c r="Y16597" s="34"/>
      <c r="Z16597" s="34"/>
    </row>
    <row r="16598" spans="18:26" x14ac:dyDescent="0.2">
      <c r="R16598" s="34"/>
      <c r="S16598" s="34"/>
      <c r="T16598" s="34"/>
      <c r="U16598" s="34"/>
      <c r="V16598" s="34"/>
      <c r="W16598" s="34"/>
      <c r="X16598" s="34"/>
      <c r="Y16598" s="34"/>
      <c r="Z16598" s="34"/>
    </row>
    <row r="16599" spans="18:26" x14ac:dyDescent="0.2">
      <c r="R16599" s="34"/>
      <c r="S16599" s="34"/>
      <c r="T16599" s="34"/>
      <c r="U16599" s="34"/>
      <c r="V16599" s="34"/>
      <c r="W16599" s="34"/>
      <c r="X16599" s="34"/>
      <c r="Y16599" s="34"/>
      <c r="Z16599" s="34"/>
    </row>
    <row r="16600" spans="18:26" x14ac:dyDescent="0.2">
      <c r="R16600" s="34"/>
      <c r="S16600" s="34"/>
      <c r="T16600" s="34"/>
      <c r="U16600" s="34"/>
      <c r="V16600" s="34"/>
      <c r="W16600" s="34"/>
      <c r="X16600" s="34"/>
      <c r="Y16600" s="34"/>
      <c r="Z16600" s="34"/>
    </row>
    <row r="16601" spans="18:26" x14ac:dyDescent="0.2">
      <c r="R16601" s="34"/>
      <c r="S16601" s="34"/>
      <c r="T16601" s="34"/>
      <c r="U16601" s="34"/>
      <c r="V16601" s="34"/>
      <c r="W16601" s="34"/>
      <c r="X16601" s="34"/>
      <c r="Y16601" s="34"/>
      <c r="Z16601" s="34"/>
    </row>
    <row r="16602" spans="18:26" x14ac:dyDescent="0.2">
      <c r="R16602" s="34"/>
      <c r="S16602" s="34"/>
      <c r="T16602" s="34"/>
      <c r="U16602" s="34"/>
      <c r="V16602" s="34"/>
      <c r="W16602" s="34"/>
      <c r="X16602" s="34"/>
      <c r="Y16602" s="34"/>
      <c r="Z16602" s="34"/>
    </row>
    <row r="16603" spans="18:26" x14ac:dyDescent="0.2">
      <c r="R16603" s="34"/>
      <c r="S16603" s="34"/>
      <c r="T16603" s="34"/>
      <c r="U16603" s="34"/>
      <c r="V16603" s="34"/>
      <c r="W16603" s="34"/>
      <c r="X16603" s="34"/>
      <c r="Y16603" s="34"/>
      <c r="Z16603" s="34"/>
    </row>
    <row r="16604" spans="18:26" x14ac:dyDescent="0.2">
      <c r="R16604" s="34"/>
      <c r="S16604" s="34"/>
      <c r="T16604" s="34"/>
      <c r="U16604" s="34"/>
      <c r="V16604" s="34"/>
      <c r="W16604" s="34"/>
      <c r="X16604" s="34"/>
      <c r="Y16604" s="34"/>
      <c r="Z16604" s="34"/>
    </row>
    <row r="16605" spans="18:26" x14ac:dyDescent="0.2">
      <c r="R16605" s="34"/>
      <c r="S16605" s="34"/>
      <c r="T16605" s="34"/>
      <c r="U16605" s="34"/>
      <c r="V16605" s="34"/>
      <c r="W16605" s="34"/>
      <c r="X16605" s="34"/>
      <c r="Y16605" s="34"/>
      <c r="Z16605" s="34"/>
    </row>
    <row r="16606" spans="18:26" x14ac:dyDescent="0.2">
      <c r="R16606" s="34"/>
      <c r="S16606" s="34"/>
      <c r="T16606" s="34"/>
      <c r="U16606" s="34"/>
      <c r="V16606" s="34"/>
      <c r="W16606" s="34"/>
      <c r="X16606" s="34"/>
      <c r="Y16606" s="34"/>
      <c r="Z16606" s="34"/>
    </row>
    <row r="16607" spans="18:26" x14ac:dyDescent="0.2">
      <c r="R16607" s="34"/>
      <c r="S16607" s="34"/>
      <c r="T16607" s="34"/>
      <c r="U16607" s="34"/>
      <c r="V16607" s="34"/>
      <c r="W16607" s="34"/>
      <c r="X16607" s="34"/>
      <c r="Y16607" s="34"/>
      <c r="Z16607" s="34"/>
    </row>
    <row r="16608" spans="18:26" x14ac:dyDescent="0.2">
      <c r="R16608" s="34"/>
      <c r="S16608" s="34"/>
      <c r="T16608" s="34"/>
      <c r="U16608" s="34"/>
      <c r="V16608" s="34"/>
      <c r="W16608" s="34"/>
      <c r="X16608" s="34"/>
      <c r="Y16608" s="34"/>
      <c r="Z16608" s="34"/>
    </row>
    <row r="16609" spans="18:26" x14ac:dyDescent="0.2">
      <c r="R16609" s="34"/>
      <c r="S16609" s="34"/>
      <c r="T16609" s="34"/>
      <c r="U16609" s="34"/>
      <c r="V16609" s="34"/>
      <c r="W16609" s="34"/>
      <c r="X16609" s="34"/>
      <c r="Y16609" s="34"/>
      <c r="Z16609" s="34"/>
    </row>
    <row r="16610" spans="18:26" x14ac:dyDescent="0.2">
      <c r="R16610" s="34"/>
      <c r="S16610" s="34"/>
      <c r="T16610" s="34"/>
      <c r="U16610" s="34"/>
      <c r="V16610" s="34"/>
      <c r="W16610" s="34"/>
      <c r="X16610" s="34"/>
      <c r="Y16610" s="34"/>
      <c r="Z16610" s="34"/>
    </row>
    <row r="16611" spans="18:26" x14ac:dyDescent="0.2">
      <c r="R16611" s="34"/>
      <c r="S16611" s="34"/>
      <c r="T16611" s="34"/>
      <c r="U16611" s="34"/>
      <c r="V16611" s="34"/>
      <c r="W16611" s="34"/>
      <c r="X16611" s="34"/>
      <c r="Y16611" s="34"/>
      <c r="Z16611" s="34"/>
    </row>
    <row r="16612" spans="18:26" x14ac:dyDescent="0.2">
      <c r="R16612" s="34"/>
      <c r="S16612" s="34"/>
      <c r="T16612" s="34"/>
      <c r="U16612" s="34"/>
      <c r="V16612" s="34"/>
      <c r="W16612" s="34"/>
      <c r="X16612" s="34"/>
      <c r="Y16612" s="34"/>
      <c r="Z16612" s="34"/>
    </row>
    <row r="16613" spans="18:26" x14ac:dyDescent="0.2">
      <c r="R16613" s="34"/>
      <c r="S16613" s="34"/>
      <c r="T16613" s="34"/>
      <c r="U16613" s="34"/>
      <c r="V16613" s="34"/>
      <c r="W16613" s="34"/>
      <c r="X16613" s="34"/>
      <c r="Y16613" s="34"/>
      <c r="Z16613" s="34"/>
    </row>
    <row r="16614" spans="18:26" x14ac:dyDescent="0.2">
      <c r="R16614" s="34"/>
      <c r="S16614" s="34"/>
      <c r="T16614" s="34"/>
      <c r="U16614" s="34"/>
      <c r="V16614" s="34"/>
      <c r="W16614" s="34"/>
      <c r="X16614" s="34"/>
      <c r="Y16614" s="34"/>
      <c r="Z16614" s="34"/>
    </row>
    <row r="16615" spans="18:26" x14ac:dyDescent="0.2">
      <c r="R16615" s="34"/>
      <c r="S16615" s="34"/>
      <c r="T16615" s="34"/>
      <c r="U16615" s="34"/>
      <c r="V16615" s="34"/>
      <c r="W16615" s="34"/>
      <c r="X16615" s="34"/>
      <c r="Y16615" s="34"/>
      <c r="Z16615" s="34"/>
    </row>
    <row r="16616" spans="18:26" x14ac:dyDescent="0.2">
      <c r="R16616" s="34"/>
      <c r="S16616" s="34"/>
      <c r="T16616" s="34"/>
      <c r="U16616" s="34"/>
      <c r="V16616" s="34"/>
      <c r="W16616" s="34"/>
      <c r="X16616" s="34"/>
      <c r="Y16616" s="34"/>
      <c r="Z16616" s="34"/>
    </row>
    <row r="16617" spans="18:26" x14ac:dyDescent="0.2">
      <c r="R16617" s="34"/>
      <c r="S16617" s="34"/>
      <c r="T16617" s="34"/>
      <c r="U16617" s="34"/>
      <c r="V16617" s="34"/>
      <c r="W16617" s="34"/>
      <c r="X16617" s="34"/>
      <c r="Y16617" s="34"/>
      <c r="Z16617" s="34"/>
    </row>
    <row r="16618" spans="18:26" x14ac:dyDescent="0.2">
      <c r="R16618" s="34"/>
      <c r="S16618" s="34"/>
      <c r="T16618" s="34"/>
      <c r="U16618" s="34"/>
      <c r="V16618" s="34"/>
      <c r="W16618" s="34"/>
      <c r="X16618" s="34"/>
      <c r="Y16618" s="34"/>
      <c r="Z16618" s="34"/>
    </row>
    <row r="16619" spans="18:26" x14ac:dyDescent="0.2">
      <c r="R16619" s="34"/>
      <c r="S16619" s="34"/>
      <c r="T16619" s="34"/>
      <c r="U16619" s="34"/>
      <c r="V16619" s="34"/>
      <c r="W16619" s="34"/>
      <c r="X16619" s="34"/>
      <c r="Y16619" s="34"/>
      <c r="Z16619" s="34"/>
    </row>
    <row r="16620" spans="18:26" x14ac:dyDescent="0.2">
      <c r="R16620" s="34"/>
      <c r="S16620" s="34"/>
      <c r="T16620" s="34"/>
      <c r="U16620" s="34"/>
      <c r="V16620" s="34"/>
      <c r="W16620" s="34"/>
      <c r="X16620" s="34"/>
      <c r="Y16620" s="34"/>
      <c r="Z16620" s="34"/>
    </row>
    <row r="16621" spans="18:26" x14ac:dyDescent="0.2">
      <c r="R16621" s="34"/>
      <c r="S16621" s="34"/>
      <c r="T16621" s="34"/>
      <c r="U16621" s="34"/>
      <c r="V16621" s="34"/>
      <c r="W16621" s="34"/>
      <c r="X16621" s="34"/>
      <c r="Y16621" s="34"/>
      <c r="Z16621" s="34"/>
    </row>
    <row r="16622" spans="18:26" x14ac:dyDescent="0.2">
      <c r="R16622" s="34"/>
      <c r="S16622" s="34"/>
      <c r="T16622" s="34"/>
      <c r="U16622" s="34"/>
      <c r="V16622" s="34"/>
      <c r="W16622" s="34"/>
      <c r="X16622" s="34"/>
      <c r="Y16622" s="34"/>
      <c r="Z16622" s="34"/>
    </row>
    <row r="16623" spans="18:26" x14ac:dyDescent="0.2">
      <c r="R16623" s="34"/>
      <c r="S16623" s="34"/>
      <c r="T16623" s="34"/>
      <c r="U16623" s="34"/>
      <c r="V16623" s="34"/>
      <c r="W16623" s="34"/>
      <c r="X16623" s="34"/>
      <c r="Y16623" s="34"/>
      <c r="Z16623" s="34"/>
    </row>
    <row r="16624" spans="18:26" x14ac:dyDescent="0.2">
      <c r="R16624" s="34"/>
      <c r="S16624" s="34"/>
      <c r="T16624" s="34"/>
      <c r="U16624" s="34"/>
      <c r="V16624" s="34"/>
      <c r="W16624" s="34"/>
      <c r="X16624" s="34"/>
      <c r="Y16624" s="34"/>
      <c r="Z16624" s="34"/>
    </row>
    <row r="16625" spans="18:26" x14ac:dyDescent="0.2">
      <c r="R16625" s="34"/>
      <c r="S16625" s="34"/>
      <c r="T16625" s="34"/>
      <c r="U16625" s="34"/>
      <c r="V16625" s="34"/>
      <c r="W16625" s="34"/>
      <c r="X16625" s="34"/>
      <c r="Y16625" s="34"/>
      <c r="Z16625" s="34"/>
    </row>
    <row r="16626" spans="18:26" x14ac:dyDescent="0.2">
      <c r="R16626" s="34"/>
      <c r="S16626" s="34"/>
      <c r="T16626" s="34"/>
      <c r="U16626" s="34"/>
      <c r="V16626" s="34"/>
      <c r="W16626" s="34"/>
      <c r="X16626" s="34"/>
      <c r="Y16626" s="34"/>
      <c r="Z16626" s="34"/>
    </row>
    <row r="16627" spans="18:26" x14ac:dyDescent="0.2">
      <c r="R16627" s="34"/>
      <c r="S16627" s="34"/>
      <c r="T16627" s="34"/>
      <c r="U16627" s="34"/>
      <c r="V16627" s="34"/>
      <c r="W16627" s="34"/>
      <c r="X16627" s="34"/>
      <c r="Y16627" s="34"/>
      <c r="Z16627" s="34"/>
    </row>
    <row r="16628" spans="18:26" x14ac:dyDescent="0.2">
      <c r="R16628" s="34"/>
      <c r="S16628" s="34"/>
      <c r="T16628" s="34"/>
      <c r="U16628" s="34"/>
      <c r="V16628" s="34"/>
      <c r="W16628" s="34"/>
      <c r="X16628" s="34"/>
      <c r="Y16628" s="34"/>
      <c r="Z16628" s="34"/>
    </row>
    <row r="16629" spans="18:26" x14ac:dyDescent="0.2">
      <c r="R16629" s="34"/>
      <c r="S16629" s="34"/>
      <c r="T16629" s="34"/>
      <c r="U16629" s="34"/>
      <c r="V16629" s="34"/>
      <c r="W16629" s="34"/>
      <c r="X16629" s="34"/>
      <c r="Y16629" s="34"/>
      <c r="Z16629" s="34"/>
    </row>
    <row r="16630" spans="18:26" x14ac:dyDescent="0.2">
      <c r="R16630" s="34"/>
      <c r="S16630" s="34"/>
      <c r="T16630" s="34"/>
      <c r="U16630" s="34"/>
      <c r="V16630" s="34"/>
      <c r="W16630" s="34"/>
      <c r="X16630" s="34"/>
      <c r="Y16630" s="34"/>
      <c r="Z16630" s="34"/>
    </row>
    <row r="16631" spans="18:26" x14ac:dyDescent="0.2">
      <c r="R16631" s="34"/>
      <c r="S16631" s="34"/>
      <c r="T16631" s="34"/>
      <c r="U16631" s="34"/>
      <c r="V16631" s="34"/>
      <c r="W16631" s="34"/>
      <c r="X16631" s="34"/>
      <c r="Y16631" s="34"/>
      <c r="Z16631" s="34"/>
    </row>
    <row r="16632" spans="18:26" x14ac:dyDescent="0.2">
      <c r="R16632" s="34"/>
      <c r="S16632" s="34"/>
      <c r="T16632" s="34"/>
      <c r="U16632" s="34"/>
      <c r="V16632" s="34"/>
      <c r="W16632" s="34"/>
      <c r="X16632" s="34"/>
      <c r="Y16632" s="34"/>
      <c r="Z16632" s="34"/>
    </row>
    <row r="16633" spans="18:26" x14ac:dyDescent="0.2">
      <c r="R16633" s="34"/>
      <c r="S16633" s="34"/>
      <c r="T16633" s="34"/>
      <c r="U16633" s="34"/>
      <c r="V16633" s="34"/>
      <c r="W16633" s="34"/>
      <c r="X16633" s="34"/>
      <c r="Y16633" s="34"/>
      <c r="Z16633" s="34"/>
    </row>
    <row r="16634" spans="18:26" x14ac:dyDescent="0.2">
      <c r="R16634" s="34"/>
      <c r="S16634" s="34"/>
      <c r="T16634" s="34"/>
      <c r="U16634" s="34"/>
      <c r="V16634" s="34"/>
      <c r="W16634" s="34"/>
      <c r="X16634" s="34"/>
      <c r="Y16634" s="34"/>
      <c r="Z16634" s="34"/>
    </row>
    <row r="16635" spans="18:26" x14ac:dyDescent="0.2">
      <c r="R16635" s="34"/>
      <c r="S16635" s="34"/>
      <c r="T16635" s="34"/>
      <c r="U16635" s="34"/>
      <c r="V16635" s="34"/>
      <c r="W16635" s="34"/>
      <c r="X16635" s="34"/>
      <c r="Y16635" s="34"/>
      <c r="Z16635" s="34"/>
    </row>
    <row r="16636" spans="18:26" x14ac:dyDescent="0.2">
      <c r="R16636" s="34"/>
      <c r="S16636" s="34"/>
      <c r="T16636" s="34"/>
      <c r="U16636" s="34"/>
      <c r="V16636" s="34"/>
      <c r="W16636" s="34"/>
      <c r="X16636" s="34"/>
      <c r="Y16636" s="34"/>
      <c r="Z16636" s="34"/>
    </row>
    <row r="16637" spans="18:26" x14ac:dyDescent="0.2">
      <c r="R16637" s="34"/>
      <c r="S16637" s="34"/>
      <c r="T16637" s="34"/>
      <c r="U16637" s="34"/>
      <c r="V16637" s="34"/>
      <c r="W16637" s="34"/>
      <c r="X16637" s="34"/>
      <c r="Y16637" s="34"/>
      <c r="Z16637" s="34"/>
    </row>
    <row r="16638" spans="18:26" x14ac:dyDescent="0.2">
      <c r="R16638" s="34"/>
      <c r="S16638" s="34"/>
      <c r="T16638" s="34"/>
      <c r="U16638" s="34"/>
      <c r="V16638" s="34"/>
      <c r="W16638" s="34"/>
      <c r="X16638" s="34"/>
      <c r="Y16638" s="34"/>
      <c r="Z16638" s="34"/>
    </row>
    <row r="16639" spans="18:26" x14ac:dyDescent="0.2">
      <c r="R16639" s="34"/>
      <c r="S16639" s="34"/>
      <c r="T16639" s="34"/>
      <c r="U16639" s="34"/>
      <c r="V16639" s="34"/>
      <c r="W16639" s="34"/>
      <c r="X16639" s="34"/>
      <c r="Y16639" s="34"/>
      <c r="Z16639" s="34"/>
    </row>
    <row r="16640" spans="18:26" x14ac:dyDescent="0.2">
      <c r="R16640" s="34"/>
      <c r="S16640" s="34"/>
      <c r="T16640" s="34"/>
      <c r="U16640" s="34"/>
      <c r="V16640" s="34"/>
      <c r="W16640" s="34"/>
      <c r="X16640" s="34"/>
      <c r="Y16640" s="34"/>
      <c r="Z16640" s="34"/>
    </row>
    <row r="16641" spans="18:26" x14ac:dyDescent="0.2">
      <c r="R16641" s="34"/>
      <c r="S16641" s="34"/>
      <c r="T16641" s="34"/>
      <c r="U16641" s="34"/>
      <c r="V16641" s="34"/>
      <c r="W16641" s="34"/>
      <c r="X16641" s="34"/>
      <c r="Y16641" s="34"/>
      <c r="Z16641" s="34"/>
    </row>
    <row r="16642" spans="18:26" x14ac:dyDescent="0.2">
      <c r="R16642" s="34"/>
      <c r="S16642" s="34"/>
      <c r="T16642" s="34"/>
      <c r="U16642" s="34"/>
      <c r="V16642" s="34"/>
      <c r="W16642" s="34"/>
      <c r="X16642" s="34"/>
      <c r="Y16642" s="34"/>
      <c r="Z16642" s="34"/>
    </row>
    <row r="16643" spans="18:26" x14ac:dyDescent="0.2">
      <c r="R16643" s="34"/>
      <c r="S16643" s="34"/>
      <c r="T16643" s="34"/>
      <c r="U16643" s="34"/>
      <c r="V16643" s="34"/>
      <c r="W16643" s="34"/>
      <c r="X16643" s="34"/>
      <c r="Y16643" s="34"/>
      <c r="Z16643" s="34"/>
    </row>
    <row r="16644" spans="18:26" x14ac:dyDescent="0.2">
      <c r="R16644" s="34"/>
      <c r="S16644" s="34"/>
      <c r="T16644" s="34"/>
      <c r="U16644" s="34"/>
      <c r="V16644" s="34"/>
      <c r="W16644" s="34"/>
      <c r="X16644" s="34"/>
      <c r="Y16644" s="34"/>
      <c r="Z16644" s="34"/>
    </row>
    <row r="16645" spans="18:26" x14ac:dyDescent="0.2">
      <c r="R16645" s="34"/>
      <c r="S16645" s="34"/>
      <c r="T16645" s="34"/>
      <c r="U16645" s="34"/>
      <c r="V16645" s="34"/>
      <c r="W16645" s="34"/>
      <c r="X16645" s="34"/>
      <c r="Y16645" s="34"/>
      <c r="Z16645" s="34"/>
    </row>
    <row r="16646" spans="18:26" x14ac:dyDescent="0.2">
      <c r="R16646" s="34"/>
      <c r="S16646" s="34"/>
      <c r="T16646" s="34"/>
      <c r="U16646" s="34"/>
      <c r="V16646" s="34"/>
      <c r="W16646" s="34"/>
      <c r="X16646" s="34"/>
      <c r="Y16646" s="34"/>
      <c r="Z16646" s="34"/>
    </row>
    <row r="16647" spans="18:26" x14ac:dyDescent="0.2">
      <c r="R16647" s="34"/>
      <c r="S16647" s="34"/>
      <c r="T16647" s="34"/>
      <c r="U16647" s="34"/>
      <c r="V16647" s="34"/>
      <c r="W16647" s="34"/>
      <c r="X16647" s="34"/>
      <c r="Y16647" s="34"/>
      <c r="Z16647" s="34"/>
    </row>
    <row r="16648" spans="18:26" x14ac:dyDescent="0.2">
      <c r="R16648" s="34"/>
      <c r="S16648" s="34"/>
      <c r="T16648" s="34"/>
      <c r="U16648" s="34"/>
      <c r="V16648" s="34"/>
      <c r="W16648" s="34"/>
      <c r="X16648" s="34"/>
      <c r="Y16648" s="34"/>
      <c r="Z16648" s="34"/>
    </row>
    <row r="16649" spans="18:26" x14ac:dyDescent="0.2">
      <c r="R16649" s="34"/>
      <c r="S16649" s="34"/>
      <c r="T16649" s="34"/>
      <c r="U16649" s="34"/>
      <c r="V16649" s="34"/>
      <c r="W16649" s="34"/>
      <c r="X16649" s="34"/>
      <c r="Y16649" s="34"/>
      <c r="Z16649" s="34"/>
    </row>
    <row r="16650" spans="18:26" x14ac:dyDescent="0.2">
      <c r="R16650" s="34"/>
      <c r="S16650" s="34"/>
      <c r="T16650" s="34"/>
      <c r="U16650" s="34"/>
      <c r="V16650" s="34"/>
      <c r="W16650" s="34"/>
      <c r="X16650" s="34"/>
      <c r="Y16650" s="34"/>
      <c r="Z16650" s="34"/>
    </row>
    <row r="16651" spans="18:26" x14ac:dyDescent="0.2">
      <c r="R16651" s="34"/>
      <c r="S16651" s="34"/>
      <c r="T16651" s="34"/>
      <c r="U16651" s="34"/>
      <c r="V16651" s="34"/>
      <c r="W16651" s="34"/>
      <c r="X16651" s="34"/>
      <c r="Y16651" s="34"/>
      <c r="Z16651" s="34"/>
    </row>
    <row r="16652" spans="18:26" x14ac:dyDescent="0.2">
      <c r="R16652" s="34"/>
      <c r="S16652" s="34"/>
      <c r="T16652" s="34"/>
      <c r="U16652" s="34"/>
      <c r="V16652" s="34"/>
      <c r="W16652" s="34"/>
      <c r="X16652" s="34"/>
      <c r="Y16652" s="34"/>
      <c r="Z16652" s="34"/>
    </row>
    <row r="16653" spans="18:26" x14ac:dyDescent="0.2">
      <c r="R16653" s="34"/>
      <c r="S16653" s="34"/>
      <c r="T16653" s="34"/>
      <c r="U16653" s="34"/>
      <c r="V16653" s="34"/>
      <c r="W16653" s="34"/>
      <c r="X16653" s="34"/>
      <c r="Y16653" s="34"/>
      <c r="Z16653" s="34"/>
    </row>
    <row r="16654" spans="18:26" x14ac:dyDescent="0.2">
      <c r="R16654" s="34"/>
      <c r="S16654" s="34"/>
      <c r="T16654" s="34"/>
      <c r="U16654" s="34"/>
      <c r="V16654" s="34"/>
      <c r="W16654" s="34"/>
      <c r="X16654" s="34"/>
      <c r="Y16654" s="34"/>
      <c r="Z16654" s="34"/>
    </row>
    <row r="16655" spans="18:26" x14ac:dyDescent="0.2">
      <c r="R16655" s="34"/>
      <c r="S16655" s="34"/>
      <c r="T16655" s="34"/>
      <c r="U16655" s="34"/>
      <c r="V16655" s="34"/>
      <c r="W16655" s="34"/>
      <c r="X16655" s="34"/>
      <c r="Y16655" s="34"/>
      <c r="Z16655" s="34"/>
    </row>
    <row r="16656" spans="18:26" x14ac:dyDescent="0.2">
      <c r="R16656" s="34"/>
      <c r="S16656" s="34"/>
      <c r="T16656" s="34"/>
      <c r="U16656" s="34"/>
      <c r="V16656" s="34"/>
      <c r="W16656" s="34"/>
      <c r="X16656" s="34"/>
      <c r="Y16656" s="34"/>
      <c r="Z16656" s="34"/>
    </row>
    <row r="16657" spans="18:26" x14ac:dyDescent="0.2">
      <c r="R16657" s="34"/>
      <c r="S16657" s="34"/>
      <c r="T16657" s="34"/>
      <c r="U16657" s="34"/>
      <c r="V16657" s="34"/>
      <c r="W16657" s="34"/>
      <c r="X16657" s="34"/>
      <c r="Y16657" s="34"/>
      <c r="Z16657" s="34"/>
    </row>
    <row r="16658" spans="18:26" x14ac:dyDescent="0.2">
      <c r="R16658" s="34"/>
      <c r="S16658" s="34"/>
      <c r="T16658" s="34"/>
      <c r="U16658" s="34"/>
      <c r="V16658" s="34"/>
      <c r="W16658" s="34"/>
      <c r="X16658" s="34"/>
      <c r="Y16658" s="34"/>
      <c r="Z16658" s="34"/>
    </row>
    <row r="16659" spans="18:26" x14ac:dyDescent="0.2">
      <c r="R16659" s="34"/>
      <c r="S16659" s="34"/>
      <c r="T16659" s="34"/>
      <c r="U16659" s="34"/>
      <c r="V16659" s="34"/>
      <c r="W16659" s="34"/>
      <c r="X16659" s="34"/>
      <c r="Y16659" s="34"/>
      <c r="Z16659" s="34"/>
    </row>
    <row r="16660" spans="18:26" x14ac:dyDescent="0.2">
      <c r="R16660" s="34"/>
      <c r="S16660" s="34"/>
      <c r="T16660" s="34"/>
      <c r="U16660" s="34"/>
      <c r="V16660" s="34"/>
      <c r="W16660" s="34"/>
      <c r="X16660" s="34"/>
      <c r="Y16660" s="34"/>
      <c r="Z16660" s="34"/>
    </row>
    <row r="16661" spans="18:26" x14ac:dyDescent="0.2">
      <c r="R16661" s="34"/>
      <c r="S16661" s="34"/>
      <c r="T16661" s="34"/>
      <c r="U16661" s="34"/>
      <c r="V16661" s="34"/>
      <c r="W16661" s="34"/>
      <c r="X16661" s="34"/>
      <c r="Y16661" s="34"/>
      <c r="Z16661" s="34"/>
    </row>
    <row r="16662" spans="18:26" x14ac:dyDescent="0.2">
      <c r="R16662" s="34"/>
      <c r="S16662" s="34"/>
      <c r="T16662" s="34"/>
      <c r="U16662" s="34"/>
      <c r="V16662" s="34"/>
      <c r="W16662" s="34"/>
      <c r="X16662" s="34"/>
      <c r="Y16662" s="34"/>
      <c r="Z16662" s="34"/>
    </row>
    <row r="16663" spans="18:26" x14ac:dyDescent="0.2">
      <c r="R16663" s="34"/>
      <c r="S16663" s="34"/>
      <c r="T16663" s="34"/>
      <c r="U16663" s="34"/>
      <c r="V16663" s="34"/>
      <c r="W16663" s="34"/>
      <c r="X16663" s="34"/>
      <c r="Y16663" s="34"/>
      <c r="Z16663" s="34"/>
    </row>
    <row r="16664" spans="18:26" x14ac:dyDescent="0.2">
      <c r="R16664" s="34"/>
      <c r="S16664" s="34"/>
      <c r="T16664" s="34"/>
      <c r="U16664" s="34"/>
      <c r="V16664" s="34"/>
      <c r="W16664" s="34"/>
      <c r="X16664" s="34"/>
      <c r="Y16664" s="34"/>
      <c r="Z16664" s="34"/>
    </row>
    <row r="16665" spans="18:26" x14ac:dyDescent="0.2">
      <c r="R16665" s="34"/>
      <c r="S16665" s="34"/>
      <c r="T16665" s="34"/>
      <c r="U16665" s="34"/>
      <c r="V16665" s="34"/>
      <c r="W16665" s="34"/>
      <c r="X16665" s="34"/>
      <c r="Y16665" s="34"/>
      <c r="Z16665" s="34"/>
    </row>
    <row r="16666" spans="18:26" x14ac:dyDescent="0.2">
      <c r="R16666" s="34"/>
      <c r="S16666" s="34"/>
      <c r="T16666" s="34"/>
      <c r="U16666" s="34"/>
      <c r="V16666" s="34"/>
      <c r="W16666" s="34"/>
      <c r="X16666" s="34"/>
      <c r="Y16666" s="34"/>
      <c r="Z16666" s="34"/>
    </row>
    <row r="16667" spans="18:26" x14ac:dyDescent="0.2">
      <c r="R16667" s="34"/>
      <c r="S16667" s="34"/>
      <c r="T16667" s="34"/>
      <c r="U16667" s="34"/>
      <c r="V16667" s="34"/>
      <c r="W16667" s="34"/>
      <c r="X16667" s="34"/>
      <c r="Y16667" s="34"/>
      <c r="Z16667" s="34"/>
    </row>
    <row r="16668" spans="18:26" x14ac:dyDescent="0.2">
      <c r="R16668" s="34"/>
      <c r="S16668" s="34"/>
      <c r="T16668" s="34"/>
      <c r="U16668" s="34"/>
      <c r="V16668" s="34"/>
      <c r="W16668" s="34"/>
      <c r="X16668" s="34"/>
      <c r="Y16668" s="34"/>
      <c r="Z16668" s="34"/>
    </row>
    <row r="16669" spans="18:26" x14ac:dyDescent="0.2">
      <c r="R16669" s="34"/>
      <c r="S16669" s="34"/>
      <c r="T16669" s="34"/>
      <c r="U16669" s="34"/>
      <c r="V16669" s="34"/>
      <c r="W16669" s="34"/>
      <c r="X16669" s="34"/>
      <c r="Y16669" s="34"/>
      <c r="Z16669" s="34"/>
    </row>
    <row r="16670" spans="18:26" x14ac:dyDescent="0.2">
      <c r="R16670" s="34"/>
      <c r="S16670" s="34"/>
      <c r="T16670" s="34"/>
      <c r="U16670" s="34"/>
      <c r="V16670" s="34"/>
      <c r="W16670" s="34"/>
      <c r="X16670" s="34"/>
      <c r="Y16670" s="34"/>
      <c r="Z16670" s="34"/>
    </row>
    <row r="16671" spans="18:26" x14ac:dyDescent="0.2">
      <c r="R16671" s="34"/>
      <c r="S16671" s="34"/>
      <c r="T16671" s="34"/>
      <c r="U16671" s="34"/>
      <c r="V16671" s="34"/>
      <c r="W16671" s="34"/>
      <c r="X16671" s="34"/>
      <c r="Y16671" s="34"/>
      <c r="Z16671" s="34"/>
    </row>
    <row r="16672" spans="18:26" x14ac:dyDescent="0.2">
      <c r="R16672" s="34"/>
      <c r="S16672" s="34"/>
      <c r="T16672" s="34"/>
      <c r="U16672" s="34"/>
      <c r="V16672" s="34"/>
      <c r="W16672" s="34"/>
      <c r="X16672" s="34"/>
      <c r="Y16672" s="34"/>
      <c r="Z16672" s="34"/>
    </row>
    <row r="16673" spans="18:26" x14ac:dyDescent="0.2">
      <c r="R16673" s="34"/>
      <c r="S16673" s="34"/>
      <c r="T16673" s="34"/>
      <c r="U16673" s="34"/>
      <c r="V16673" s="34"/>
      <c r="W16673" s="34"/>
      <c r="X16673" s="34"/>
      <c r="Y16673" s="34"/>
      <c r="Z16673" s="34"/>
    </row>
    <row r="16674" spans="18:26" x14ac:dyDescent="0.2">
      <c r="R16674" s="34"/>
      <c r="S16674" s="34"/>
      <c r="T16674" s="34"/>
      <c r="U16674" s="34"/>
      <c r="V16674" s="34"/>
      <c r="W16674" s="34"/>
      <c r="X16674" s="34"/>
      <c r="Y16674" s="34"/>
      <c r="Z16674" s="34"/>
    </row>
    <row r="16675" spans="18:26" x14ac:dyDescent="0.2">
      <c r="R16675" s="34"/>
      <c r="S16675" s="34"/>
      <c r="T16675" s="34"/>
      <c r="U16675" s="34"/>
      <c r="V16675" s="34"/>
      <c r="W16675" s="34"/>
      <c r="X16675" s="34"/>
      <c r="Y16675" s="34"/>
      <c r="Z16675" s="34"/>
    </row>
    <row r="16676" spans="18:26" x14ac:dyDescent="0.2">
      <c r="R16676" s="34"/>
      <c r="S16676" s="34"/>
      <c r="T16676" s="34"/>
      <c r="U16676" s="34"/>
      <c r="V16676" s="34"/>
      <c r="W16676" s="34"/>
      <c r="X16676" s="34"/>
      <c r="Y16676" s="34"/>
      <c r="Z16676" s="34"/>
    </row>
    <row r="16677" spans="18:26" x14ac:dyDescent="0.2">
      <c r="R16677" s="34"/>
      <c r="S16677" s="34"/>
      <c r="T16677" s="34"/>
      <c r="U16677" s="34"/>
      <c r="V16677" s="34"/>
      <c r="W16677" s="34"/>
      <c r="X16677" s="34"/>
      <c r="Y16677" s="34"/>
      <c r="Z16677" s="34"/>
    </row>
    <row r="16678" spans="18:26" x14ac:dyDescent="0.2">
      <c r="R16678" s="34"/>
      <c r="S16678" s="34"/>
      <c r="T16678" s="34"/>
      <c r="U16678" s="34"/>
      <c r="V16678" s="34"/>
      <c r="W16678" s="34"/>
      <c r="X16678" s="34"/>
      <c r="Y16678" s="34"/>
      <c r="Z16678" s="34"/>
    </row>
    <row r="16679" spans="18:26" x14ac:dyDescent="0.2">
      <c r="R16679" s="34"/>
      <c r="S16679" s="34"/>
      <c r="T16679" s="34"/>
      <c r="U16679" s="34"/>
      <c r="V16679" s="34"/>
      <c r="W16679" s="34"/>
      <c r="X16679" s="34"/>
      <c r="Y16679" s="34"/>
      <c r="Z16679" s="34"/>
    </row>
    <row r="16680" spans="18:26" x14ac:dyDescent="0.2">
      <c r="R16680" s="34"/>
      <c r="S16680" s="34"/>
      <c r="T16680" s="34"/>
      <c r="U16680" s="34"/>
      <c r="V16680" s="34"/>
      <c r="W16680" s="34"/>
      <c r="X16680" s="34"/>
      <c r="Y16680" s="34"/>
      <c r="Z16680" s="34"/>
    </row>
    <row r="16681" spans="18:26" x14ac:dyDescent="0.2">
      <c r="R16681" s="34"/>
      <c r="S16681" s="34"/>
      <c r="T16681" s="34"/>
      <c r="U16681" s="34"/>
      <c r="V16681" s="34"/>
      <c r="W16681" s="34"/>
      <c r="X16681" s="34"/>
      <c r="Y16681" s="34"/>
      <c r="Z16681" s="34"/>
    </row>
    <row r="16682" spans="18:26" x14ac:dyDescent="0.2">
      <c r="R16682" s="34"/>
      <c r="S16682" s="34"/>
      <c r="T16682" s="34"/>
      <c r="U16682" s="34"/>
      <c r="V16682" s="34"/>
      <c r="W16682" s="34"/>
      <c r="X16682" s="34"/>
      <c r="Y16682" s="34"/>
      <c r="Z16682" s="34"/>
    </row>
    <row r="16683" spans="18:26" x14ac:dyDescent="0.2">
      <c r="R16683" s="34"/>
      <c r="S16683" s="34"/>
      <c r="T16683" s="34"/>
      <c r="U16683" s="34"/>
      <c r="V16683" s="34"/>
      <c r="W16683" s="34"/>
      <c r="X16683" s="34"/>
      <c r="Y16683" s="34"/>
      <c r="Z16683" s="34"/>
    </row>
    <row r="16684" spans="18:26" x14ac:dyDescent="0.2">
      <c r="R16684" s="34"/>
      <c r="S16684" s="34"/>
      <c r="T16684" s="34"/>
      <c r="U16684" s="34"/>
      <c r="V16684" s="34"/>
      <c r="W16684" s="34"/>
      <c r="X16684" s="34"/>
      <c r="Y16684" s="34"/>
      <c r="Z16684" s="34"/>
    </row>
    <row r="16685" spans="18:26" x14ac:dyDescent="0.2">
      <c r="R16685" s="34"/>
      <c r="S16685" s="34"/>
      <c r="T16685" s="34"/>
      <c r="U16685" s="34"/>
      <c r="V16685" s="34"/>
      <c r="W16685" s="34"/>
      <c r="X16685" s="34"/>
      <c r="Y16685" s="34"/>
      <c r="Z16685" s="34"/>
    </row>
    <row r="16686" spans="18:26" x14ac:dyDescent="0.2">
      <c r="R16686" s="34"/>
      <c r="S16686" s="34"/>
      <c r="T16686" s="34"/>
      <c r="U16686" s="34"/>
      <c r="V16686" s="34"/>
      <c r="W16686" s="34"/>
      <c r="X16686" s="34"/>
      <c r="Y16686" s="34"/>
      <c r="Z16686" s="34"/>
    </row>
    <row r="16687" spans="18:26" x14ac:dyDescent="0.2">
      <c r="R16687" s="34"/>
      <c r="S16687" s="34"/>
      <c r="T16687" s="34"/>
      <c r="U16687" s="34"/>
      <c r="V16687" s="34"/>
      <c r="W16687" s="34"/>
      <c r="X16687" s="34"/>
      <c r="Y16687" s="34"/>
      <c r="Z16687" s="34"/>
    </row>
    <row r="16688" spans="18:26" x14ac:dyDescent="0.2">
      <c r="R16688" s="34"/>
      <c r="S16688" s="34"/>
      <c r="T16688" s="34"/>
      <c r="U16688" s="34"/>
      <c r="V16688" s="34"/>
      <c r="W16688" s="34"/>
      <c r="X16688" s="34"/>
      <c r="Y16688" s="34"/>
      <c r="Z16688" s="34"/>
    </row>
    <row r="16689" spans="18:26" x14ac:dyDescent="0.2">
      <c r="R16689" s="34"/>
      <c r="S16689" s="34"/>
      <c r="T16689" s="34"/>
      <c r="U16689" s="34"/>
      <c r="V16689" s="34"/>
      <c r="W16689" s="34"/>
      <c r="X16689" s="34"/>
      <c r="Y16689" s="34"/>
      <c r="Z16689" s="34"/>
    </row>
    <row r="16690" spans="18:26" x14ac:dyDescent="0.2">
      <c r="R16690" s="34"/>
      <c r="S16690" s="34"/>
      <c r="T16690" s="34"/>
      <c r="U16690" s="34"/>
      <c r="V16690" s="34"/>
      <c r="W16690" s="34"/>
      <c r="X16690" s="34"/>
      <c r="Y16690" s="34"/>
      <c r="Z16690" s="34"/>
    </row>
    <row r="16691" spans="18:26" x14ac:dyDescent="0.2">
      <c r="R16691" s="34"/>
      <c r="S16691" s="34"/>
      <c r="T16691" s="34"/>
      <c r="U16691" s="34"/>
      <c r="V16691" s="34"/>
      <c r="W16691" s="34"/>
      <c r="X16691" s="34"/>
      <c r="Y16691" s="34"/>
      <c r="Z16691" s="34"/>
    </row>
    <row r="16692" spans="18:26" x14ac:dyDescent="0.2">
      <c r="R16692" s="34"/>
      <c r="S16692" s="34"/>
      <c r="T16692" s="34"/>
      <c r="U16692" s="34"/>
      <c r="V16692" s="34"/>
      <c r="W16692" s="34"/>
      <c r="X16692" s="34"/>
      <c r="Y16692" s="34"/>
      <c r="Z16692" s="34"/>
    </row>
    <row r="16693" spans="18:26" x14ac:dyDescent="0.2">
      <c r="R16693" s="34"/>
      <c r="S16693" s="34"/>
      <c r="T16693" s="34"/>
      <c r="U16693" s="34"/>
      <c r="V16693" s="34"/>
      <c r="W16693" s="34"/>
      <c r="X16693" s="34"/>
      <c r="Y16693" s="34"/>
      <c r="Z16693" s="34"/>
    </row>
    <row r="16694" spans="18:26" x14ac:dyDescent="0.2">
      <c r="R16694" s="34"/>
      <c r="S16694" s="34"/>
      <c r="T16694" s="34"/>
      <c r="U16694" s="34"/>
      <c r="V16694" s="34"/>
      <c r="W16694" s="34"/>
      <c r="X16694" s="34"/>
      <c r="Y16694" s="34"/>
      <c r="Z16694" s="34"/>
    </row>
    <row r="16695" spans="18:26" x14ac:dyDescent="0.2">
      <c r="R16695" s="34"/>
      <c r="S16695" s="34"/>
      <c r="T16695" s="34"/>
      <c r="U16695" s="34"/>
      <c r="V16695" s="34"/>
      <c r="W16695" s="34"/>
      <c r="X16695" s="34"/>
      <c r="Y16695" s="34"/>
      <c r="Z16695" s="34"/>
    </row>
    <row r="16696" spans="18:26" x14ac:dyDescent="0.2">
      <c r="R16696" s="34"/>
      <c r="S16696" s="34"/>
      <c r="T16696" s="34"/>
      <c r="U16696" s="34"/>
      <c r="V16696" s="34"/>
      <c r="W16696" s="34"/>
      <c r="X16696" s="34"/>
      <c r="Y16696" s="34"/>
      <c r="Z16696" s="34"/>
    </row>
    <row r="16697" spans="18:26" x14ac:dyDescent="0.2">
      <c r="R16697" s="34"/>
      <c r="S16697" s="34"/>
      <c r="T16697" s="34"/>
      <c r="U16697" s="34"/>
      <c r="V16697" s="34"/>
      <c r="W16697" s="34"/>
      <c r="X16697" s="34"/>
      <c r="Y16697" s="34"/>
      <c r="Z16697" s="34"/>
    </row>
    <row r="16698" spans="18:26" x14ac:dyDescent="0.2">
      <c r="R16698" s="34"/>
      <c r="S16698" s="34"/>
      <c r="T16698" s="34"/>
      <c r="U16698" s="34"/>
      <c r="V16698" s="34"/>
      <c r="W16698" s="34"/>
      <c r="X16698" s="34"/>
      <c r="Y16698" s="34"/>
      <c r="Z16698" s="34"/>
    </row>
    <row r="16699" spans="18:26" x14ac:dyDescent="0.2">
      <c r="R16699" s="34"/>
      <c r="S16699" s="34"/>
      <c r="T16699" s="34"/>
      <c r="U16699" s="34"/>
      <c r="V16699" s="34"/>
      <c r="W16699" s="34"/>
      <c r="X16699" s="34"/>
      <c r="Y16699" s="34"/>
      <c r="Z16699" s="34"/>
    </row>
    <row r="16700" spans="18:26" x14ac:dyDescent="0.2">
      <c r="R16700" s="34"/>
      <c r="S16700" s="34"/>
      <c r="T16700" s="34"/>
      <c r="U16700" s="34"/>
      <c r="V16700" s="34"/>
      <c r="W16700" s="34"/>
      <c r="X16700" s="34"/>
      <c r="Y16700" s="34"/>
      <c r="Z16700" s="34"/>
    </row>
    <row r="16701" spans="18:26" x14ac:dyDescent="0.2">
      <c r="R16701" s="34"/>
      <c r="S16701" s="34"/>
      <c r="T16701" s="34"/>
      <c r="U16701" s="34"/>
      <c r="V16701" s="34"/>
      <c r="W16701" s="34"/>
      <c r="X16701" s="34"/>
      <c r="Y16701" s="34"/>
      <c r="Z16701" s="34"/>
    </row>
    <row r="16702" spans="18:26" x14ac:dyDescent="0.2">
      <c r="R16702" s="34"/>
      <c r="S16702" s="34"/>
      <c r="T16702" s="34"/>
      <c r="U16702" s="34"/>
      <c r="V16702" s="34"/>
      <c r="W16702" s="34"/>
      <c r="X16702" s="34"/>
      <c r="Y16702" s="34"/>
      <c r="Z16702" s="34"/>
    </row>
    <row r="16703" spans="18:26" x14ac:dyDescent="0.2">
      <c r="R16703" s="34"/>
      <c r="S16703" s="34"/>
      <c r="T16703" s="34"/>
      <c r="U16703" s="34"/>
      <c r="V16703" s="34"/>
      <c r="W16703" s="34"/>
      <c r="X16703" s="34"/>
      <c r="Y16703" s="34"/>
      <c r="Z16703" s="34"/>
    </row>
    <row r="16704" spans="18:26" x14ac:dyDescent="0.2">
      <c r="R16704" s="34"/>
      <c r="S16704" s="34"/>
      <c r="T16704" s="34"/>
      <c r="U16704" s="34"/>
      <c r="V16704" s="34"/>
      <c r="W16704" s="34"/>
      <c r="X16704" s="34"/>
      <c r="Y16704" s="34"/>
      <c r="Z16704" s="34"/>
    </row>
    <row r="16705" spans="18:26" x14ac:dyDescent="0.2">
      <c r="R16705" s="34"/>
      <c r="S16705" s="34"/>
      <c r="T16705" s="34"/>
      <c r="U16705" s="34"/>
      <c r="V16705" s="34"/>
      <c r="W16705" s="34"/>
      <c r="X16705" s="34"/>
      <c r="Y16705" s="34"/>
      <c r="Z16705" s="34"/>
    </row>
    <row r="16706" spans="18:26" x14ac:dyDescent="0.2">
      <c r="R16706" s="34"/>
      <c r="S16706" s="34"/>
      <c r="T16706" s="34"/>
      <c r="U16706" s="34"/>
      <c r="V16706" s="34"/>
      <c r="W16706" s="34"/>
      <c r="X16706" s="34"/>
      <c r="Y16706" s="34"/>
      <c r="Z16706" s="34"/>
    </row>
    <row r="16707" spans="18:26" x14ac:dyDescent="0.2">
      <c r="R16707" s="34"/>
      <c r="S16707" s="34"/>
      <c r="T16707" s="34"/>
      <c r="U16707" s="34"/>
      <c r="V16707" s="34"/>
      <c r="W16707" s="34"/>
      <c r="X16707" s="34"/>
      <c r="Y16707" s="34"/>
      <c r="Z16707" s="34"/>
    </row>
    <row r="16708" spans="18:26" x14ac:dyDescent="0.2">
      <c r="R16708" s="34"/>
      <c r="S16708" s="34"/>
      <c r="T16708" s="34"/>
      <c r="U16708" s="34"/>
      <c r="V16708" s="34"/>
      <c r="W16708" s="34"/>
      <c r="X16708" s="34"/>
      <c r="Y16708" s="34"/>
      <c r="Z16708" s="34"/>
    </row>
    <row r="16709" spans="18:26" x14ac:dyDescent="0.2">
      <c r="R16709" s="34"/>
      <c r="S16709" s="34"/>
      <c r="T16709" s="34"/>
      <c r="U16709" s="34"/>
      <c r="V16709" s="34"/>
      <c r="W16709" s="34"/>
      <c r="X16709" s="34"/>
      <c r="Y16709" s="34"/>
      <c r="Z16709" s="34"/>
    </row>
    <row r="16710" spans="18:26" x14ac:dyDescent="0.2">
      <c r="R16710" s="34"/>
      <c r="S16710" s="34"/>
      <c r="T16710" s="34"/>
      <c r="U16710" s="34"/>
      <c r="V16710" s="34"/>
      <c r="W16710" s="34"/>
      <c r="X16710" s="34"/>
      <c r="Y16710" s="34"/>
      <c r="Z16710" s="34"/>
    </row>
    <row r="16711" spans="18:26" x14ac:dyDescent="0.2">
      <c r="R16711" s="34"/>
      <c r="S16711" s="34"/>
      <c r="T16711" s="34"/>
      <c r="U16711" s="34"/>
      <c r="V16711" s="34"/>
      <c r="W16711" s="34"/>
      <c r="X16711" s="34"/>
      <c r="Y16711" s="34"/>
      <c r="Z16711" s="34"/>
    </row>
    <row r="16712" spans="18:26" x14ac:dyDescent="0.2">
      <c r="R16712" s="34"/>
      <c r="S16712" s="34"/>
      <c r="T16712" s="34"/>
      <c r="U16712" s="34"/>
      <c r="V16712" s="34"/>
      <c r="W16712" s="34"/>
      <c r="X16712" s="34"/>
      <c r="Y16712" s="34"/>
      <c r="Z16712" s="34"/>
    </row>
    <row r="16713" spans="18:26" x14ac:dyDescent="0.2">
      <c r="R16713" s="34"/>
      <c r="S16713" s="34"/>
      <c r="T16713" s="34"/>
      <c r="U16713" s="34"/>
      <c r="V16713" s="34"/>
      <c r="W16713" s="34"/>
      <c r="X16713" s="34"/>
      <c r="Y16713" s="34"/>
      <c r="Z16713" s="34"/>
    </row>
    <row r="16714" spans="18:26" x14ac:dyDescent="0.2">
      <c r="R16714" s="34"/>
      <c r="S16714" s="34"/>
      <c r="T16714" s="34"/>
      <c r="U16714" s="34"/>
      <c r="V16714" s="34"/>
      <c r="W16714" s="34"/>
      <c r="X16714" s="34"/>
      <c r="Y16714" s="34"/>
      <c r="Z16714" s="34"/>
    </row>
    <row r="16715" spans="18:26" x14ac:dyDescent="0.2">
      <c r="R16715" s="34"/>
      <c r="S16715" s="34"/>
      <c r="T16715" s="34"/>
      <c r="U16715" s="34"/>
      <c r="V16715" s="34"/>
      <c r="W16715" s="34"/>
      <c r="X16715" s="34"/>
      <c r="Y16715" s="34"/>
      <c r="Z16715" s="34"/>
    </row>
    <row r="16716" spans="18:26" x14ac:dyDescent="0.2">
      <c r="R16716" s="34"/>
      <c r="S16716" s="34"/>
      <c r="T16716" s="34"/>
      <c r="U16716" s="34"/>
      <c r="V16716" s="34"/>
      <c r="W16716" s="34"/>
      <c r="X16716" s="34"/>
      <c r="Y16716" s="34"/>
      <c r="Z16716" s="34"/>
    </row>
    <row r="16717" spans="18:26" x14ac:dyDescent="0.2">
      <c r="R16717" s="34"/>
      <c r="S16717" s="34"/>
      <c r="T16717" s="34"/>
      <c r="U16717" s="34"/>
      <c r="V16717" s="34"/>
      <c r="W16717" s="34"/>
      <c r="X16717" s="34"/>
      <c r="Y16717" s="34"/>
      <c r="Z16717" s="34"/>
    </row>
    <row r="16718" spans="18:26" x14ac:dyDescent="0.2">
      <c r="R16718" s="34"/>
      <c r="S16718" s="34"/>
      <c r="T16718" s="34"/>
      <c r="U16718" s="34"/>
      <c r="V16718" s="34"/>
      <c r="W16718" s="34"/>
      <c r="X16718" s="34"/>
      <c r="Y16718" s="34"/>
      <c r="Z16718" s="34"/>
    </row>
    <row r="16719" spans="18:26" x14ac:dyDescent="0.2">
      <c r="R16719" s="34"/>
      <c r="S16719" s="34"/>
      <c r="T16719" s="34"/>
      <c r="U16719" s="34"/>
      <c r="V16719" s="34"/>
      <c r="W16719" s="34"/>
      <c r="X16719" s="34"/>
      <c r="Y16719" s="34"/>
      <c r="Z16719" s="34"/>
    </row>
    <row r="16720" spans="18:26" x14ac:dyDescent="0.2">
      <c r="R16720" s="34"/>
      <c r="S16720" s="34"/>
      <c r="T16720" s="34"/>
      <c r="U16720" s="34"/>
      <c r="V16720" s="34"/>
      <c r="W16720" s="34"/>
      <c r="X16720" s="34"/>
      <c r="Y16720" s="34"/>
      <c r="Z16720" s="34"/>
    </row>
    <row r="16721" spans="18:26" x14ac:dyDescent="0.2">
      <c r="R16721" s="34"/>
      <c r="S16721" s="34"/>
      <c r="T16721" s="34"/>
      <c r="U16721" s="34"/>
      <c r="V16721" s="34"/>
      <c r="W16721" s="34"/>
      <c r="X16721" s="34"/>
      <c r="Y16721" s="34"/>
      <c r="Z16721" s="34"/>
    </row>
    <row r="16722" spans="18:26" x14ac:dyDescent="0.2">
      <c r="R16722" s="34"/>
      <c r="S16722" s="34"/>
      <c r="T16722" s="34"/>
      <c r="U16722" s="34"/>
      <c r="V16722" s="34"/>
      <c r="W16722" s="34"/>
      <c r="X16722" s="34"/>
      <c r="Y16722" s="34"/>
      <c r="Z16722" s="34"/>
    </row>
    <row r="16723" spans="18:26" x14ac:dyDescent="0.2">
      <c r="R16723" s="34"/>
      <c r="S16723" s="34"/>
      <c r="T16723" s="34"/>
      <c r="U16723" s="34"/>
      <c r="V16723" s="34"/>
      <c r="W16723" s="34"/>
      <c r="X16723" s="34"/>
      <c r="Y16723" s="34"/>
      <c r="Z16723" s="34"/>
    </row>
    <row r="16724" spans="18:26" x14ac:dyDescent="0.2">
      <c r="R16724" s="34"/>
      <c r="S16724" s="34"/>
      <c r="T16724" s="34"/>
      <c r="U16724" s="34"/>
      <c r="V16724" s="34"/>
      <c r="W16724" s="34"/>
      <c r="X16724" s="34"/>
      <c r="Y16724" s="34"/>
      <c r="Z16724" s="34"/>
    </row>
    <row r="16725" spans="18:26" x14ac:dyDescent="0.2">
      <c r="R16725" s="34"/>
      <c r="S16725" s="34"/>
      <c r="T16725" s="34"/>
      <c r="U16725" s="34"/>
      <c r="V16725" s="34"/>
      <c r="W16725" s="34"/>
      <c r="X16725" s="34"/>
      <c r="Y16725" s="34"/>
      <c r="Z16725" s="34"/>
    </row>
    <row r="16726" spans="18:26" x14ac:dyDescent="0.2">
      <c r="R16726" s="34"/>
      <c r="S16726" s="34"/>
      <c r="T16726" s="34"/>
      <c r="U16726" s="34"/>
      <c r="V16726" s="34"/>
      <c r="W16726" s="34"/>
      <c r="X16726" s="34"/>
      <c r="Y16726" s="34"/>
      <c r="Z16726" s="34"/>
    </row>
    <row r="16727" spans="18:26" x14ac:dyDescent="0.2">
      <c r="R16727" s="34"/>
      <c r="S16727" s="34"/>
      <c r="T16727" s="34"/>
      <c r="U16727" s="34"/>
      <c r="V16727" s="34"/>
      <c r="W16727" s="34"/>
      <c r="X16727" s="34"/>
      <c r="Y16727" s="34"/>
      <c r="Z16727" s="34"/>
    </row>
    <row r="16728" spans="18:26" x14ac:dyDescent="0.2">
      <c r="R16728" s="34"/>
      <c r="S16728" s="34"/>
      <c r="T16728" s="34"/>
      <c r="U16728" s="34"/>
      <c r="V16728" s="34"/>
      <c r="W16728" s="34"/>
      <c r="X16728" s="34"/>
      <c r="Y16728" s="34"/>
      <c r="Z16728" s="34"/>
    </row>
    <row r="16729" spans="18:26" x14ac:dyDescent="0.2">
      <c r="R16729" s="34"/>
      <c r="S16729" s="34"/>
      <c r="T16729" s="34"/>
      <c r="U16729" s="34"/>
      <c r="V16729" s="34"/>
      <c r="W16729" s="34"/>
      <c r="X16729" s="34"/>
      <c r="Y16729" s="34"/>
      <c r="Z16729" s="34"/>
    </row>
    <row r="16730" spans="18:26" x14ac:dyDescent="0.2">
      <c r="R16730" s="34"/>
      <c r="S16730" s="34"/>
      <c r="T16730" s="34"/>
      <c r="U16730" s="34"/>
      <c r="V16730" s="34"/>
      <c r="W16730" s="34"/>
      <c r="X16730" s="34"/>
      <c r="Y16730" s="34"/>
      <c r="Z16730" s="34"/>
    </row>
    <row r="16731" spans="18:26" x14ac:dyDescent="0.2">
      <c r="R16731" s="34"/>
      <c r="S16731" s="34"/>
      <c r="T16731" s="34"/>
      <c r="U16731" s="34"/>
      <c r="V16731" s="34"/>
      <c r="W16731" s="34"/>
      <c r="X16731" s="34"/>
      <c r="Y16731" s="34"/>
      <c r="Z16731" s="34"/>
    </row>
    <row r="16732" spans="18:26" x14ac:dyDescent="0.2">
      <c r="R16732" s="34"/>
      <c r="S16732" s="34"/>
      <c r="T16732" s="34"/>
      <c r="U16732" s="34"/>
      <c r="V16732" s="34"/>
      <c r="W16732" s="34"/>
      <c r="X16732" s="34"/>
      <c r="Y16732" s="34"/>
      <c r="Z16732" s="34"/>
    </row>
    <row r="16733" spans="18:26" x14ac:dyDescent="0.2">
      <c r="R16733" s="34"/>
      <c r="S16733" s="34"/>
      <c r="T16733" s="34"/>
      <c r="U16733" s="34"/>
      <c r="V16733" s="34"/>
      <c r="W16733" s="34"/>
      <c r="X16733" s="34"/>
      <c r="Y16733" s="34"/>
      <c r="Z16733" s="34"/>
    </row>
    <row r="16734" spans="18:26" x14ac:dyDescent="0.2">
      <c r="R16734" s="34"/>
      <c r="S16734" s="34"/>
      <c r="T16734" s="34"/>
      <c r="U16734" s="34"/>
      <c r="V16734" s="34"/>
      <c r="W16734" s="34"/>
      <c r="X16734" s="34"/>
      <c r="Y16734" s="34"/>
      <c r="Z16734" s="34"/>
    </row>
    <row r="16735" spans="18:26" x14ac:dyDescent="0.2">
      <c r="R16735" s="34"/>
      <c r="S16735" s="34"/>
      <c r="T16735" s="34"/>
      <c r="U16735" s="34"/>
      <c r="V16735" s="34"/>
      <c r="W16735" s="34"/>
      <c r="X16735" s="34"/>
      <c r="Y16735" s="34"/>
      <c r="Z16735" s="34"/>
    </row>
    <row r="16736" spans="18:26" x14ac:dyDescent="0.2">
      <c r="R16736" s="34"/>
      <c r="S16736" s="34"/>
      <c r="T16736" s="34"/>
      <c r="U16736" s="34"/>
      <c r="V16736" s="34"/>
      <c r="W16736" s="34"/>
      <c r="X16736" s="34"/>
      <c r="Y16736" s="34"/>
      <c r="Z16736" s="34"/>
    </row>
    <row r="16737" spans="18:26" x14ac:dyDescent="0.2">
      <c r="R16737" s="34"/>
      <c r="S16737" s="34"/>
      <c r="T16737" s="34"/>
      <c r="U16737" s="34"/>
      <c r="V16737" s="34"/>
      <c r="W16737" s="34"/>
      <c r="X16737" s="34"/>
      <c r="Y16737" s="34"/>
      <c r="Z16737" s="34"/>
    </row>
    <row r="16738" spans="18:26" x14ac:dyDescent="0.2">
      <c r="R16738" s="34"/>
      <c r="S16738" s="34"/>
      <c r="T16738" s="34"/>
      <c r="U16738" s="34"/>
      <c r="V16738" s="34"/>
      <c r="W16738" s="34"/>
      <c r="X16738" s="34"/>
      <c r="Y16738" s="34"/>
      <c r="Z16738" s="34"/>
    </row>
    <row r="16739" spans="18:26" x14ac:dyDescent="0.2">
      <c r="R16739" s="34"/>
      <c r="S16739" s="34"/>
      <c r="T16739" s="34"/>
      <c r="U16739" s="34"/>
      <c r="V16739" s="34"/>
      <c r="W16739" s="34"/>
      <c r="X16739" s="34"/>
      <c r="Y16739" s="34"/>
      <c r="Z16739" s="34"/>
    </row>
    <row r="16740" spans="18:26" x14ac:dyDescent="0.2">
      <c r="R16740" s="34"/>
      <c r="S16740" s="34"/>
      <c r="T16740" s="34"/>
      <c r="U16740" s="34"/>
      <c r="V16740" s="34"/>
      <c r="W16740" s="34"/>
      <c r="X16740" s="34"/>
      <c r="Y16740" s="34"/>
      <c r="Z16740" s="34"/>
    </row>
    <row r="16741" spans="18:26" x14ac:dyDescent="0.2">
      <c r="R16741" s="34"/>
      <c r="S16741" s="34"/>
      <c r="T16741" s="34"/>
      <c r="U16741" s="34"/>
      <c r="V16741" s="34"/>
      <c r="W16741" s="34"/>
      <c r="X16741" s="34"/>
      <c r="Y16741" s="34"/>
      <c r="Z16741" s="34"/>
    </row>
    <row r="16742" spans="18:26" x14ac:dyDescent="0.2">
      <c r="R16742" s="34"/>
      <c r="S16742" s="34"/>
      <c r="T16742" s="34"/>
      <c r="U16742" s="34"/>
      <c r="V16742" s="34"/>
      <c r="W16742" s="34"/>
      <c r="X16742" s="34"/>
      <c r="Y16742" s="34"/>
      <c r="Z16742" s="34"/>
    </row>
    <row r="16743" spans="18:26" x14ac:dyDescent="0.2">
      <c r="R16743" s="34"/>
      <c r="S16743" s="34"/>
      <c r="T16743" s="34"/>
      <c r="U16743" s="34"/>
      <c r="V16743" s="34"/>
      <c r="W16743" s="34"/>
      <c r="X16743" s="34"/>
      <c r="Y16743" s="34"/>
      <c r="Z16743" s="34"/>
    </row>
    <row r="16744" spans="18:26" x14ac:dyDescent="0.2">
      <c r="R16744" s="34"/>
      <c r="S16744" s="34"/>
      <c r="T16744" s="34"/>
      <c r="U16744" s="34"/>
      <c r="V16744" s="34"/>
      <c r="W16744" s="34"/>
      <c r="X16744" s="34"/>
      <c r="Y16744" s="34"/>
      <c r="Z16744" s="34"/>
    </row>
    <row r="16745" spans="18:26" x14ac:dyDescent="0.2">
      <c r="R16745" s="34"/>
      <c r="S16745" s="34"/>
      <c r="T16745" s="34"/>
      <c r="U16745" s="34"/>
      <c r="V16745" s="34"/>
      <c r="W16745" s="34"/>
      <c r="X16745" s="34"/>
      <c r="Y16745" s="34"/>
      <c r="Z16745" s="34"/>
    </row>
    <row r="16746" spans="18:26" x14ac:dyDescent="0.2">
      <c r="R16746" s="34"/>
      <c r="S16746" s="34"/>
      <c r="T16746" s="34"/>
      <c r="U16746" s="34"/>
      <c r="V16746" s="34"/>
      <c r="W16746" s="34"/>
      <c r="X16746" s="34"/>
      <c r="Y16746" s="34"/>
      <c r="Z16746" s="34"/>
    </row>
    <row r="16747" spans="18:26" x14ac:dyDescent="0.2">
      <c r="R16747" s="34"/>
      <c r="S16747" s="34"/>
      <c r="T16747" s="34"/>
      <c r="U16747" s="34"/>
      <c r="V16747" s="34"/>
      <c r="W16747" s="34"/>
      <c r="X16747" s="34"/>
      <c r="Y16747" s="34"/>
      <c r="Z16747" s="34"/>
    </row>
    <row r="16748" spans="18:26" x14ac:dyDescent="0.2">
      <c r="R16748" s="34"/>
      <c r="S16748" s="34"/>
      <c r="T16748" s="34"/>
      <c r="U16748" s="34"/>
      <c r="V16748" s="34"/>
      <c r="W16748" s="34"/>
      <c r="X16748" s="34"/>
      <c r="Y16748" s="34"/>
      <c r="Z16748" s="34"/>
    </row>
    <row r="16749" spans="18:26" x14ac:dyDescent="0.2">
      <c r="R16749" s="34"/>
      <c r="S16749" s="34"/>
      <c r="T16749" s="34"/>
      <c r="U16749" s="34"/>
      <c r="V16749" s="34"/>
      <c r="W16749" s="34"/>
      <c r="X16749" s="34"/>
      <c r="Y16749" s="34"/>
      <c r="Z16749" s="34"/>
    </row>
    <row r="16750" spans="18:26" x14ac:dyDescent="0.2">
      <c r="R16750" s="34"/>
      <c r="S16750" s="34"/>
      <c r="T16750" s="34"/>
      <c r="U16750" s="34"/>
      <c r="V16750" s="34"/>
      <c r="W16750" s="34"/>
      <c r="X16750" s="34"/>
      <c r="Y16750" s="34"/>
      <c r="Z16750" s="34"/>
    </row>
    <row r="16751" spans="18:26" x14ac:dyDescent="0.2">
      <c r="R16751" s="34"/>
      <c r="S16751" s="34"/>
      <c r="T16751" s="34"/>
      <c r="U16751" s="34"/>
      <c r="V16751" s="34"/>
      <c r="W16751" s="34"/>
      <c r="X16751" s="34"/>
      <c r="Y16751" s="34"/>
      <c r="Z16751" s="34"/>
    </row>
    <row r="16752" spans="18:26" x14ac:dyDescent="0.2">
      <c r="R16752" s="34"/>
      <c r="S16752" s="34"/>
      <c r="T16752" s="34"/>
      <c r="U16752" s="34"/>
      <c r="V16752" s="34"/>
      <c r="W16752" s="34"/>
      <c r="X16752" s="34"/>
      <c r="Y16752" s="34"/>
      <c r="Z16752" s="34"/>
    </row>
    <row r="16753" spans="18:26" x14ac:dyDescent="0.2">
      <c r="R16753" s="34"/>
      <c r="S16753" s="34"/>
      <c r="T16753" s="34"/>
      <c r="U16753" s="34"/>
      <c r="V16753" s="34"/>
      <c r="W16753" s="34"/>
      <c r="X16753" s="34"/>
      <c r="Y16753" s="34"/>
      <c r="Z16753" s="34"/>
    </row>
    <row r="16754" spans="18:26" x14ac:dyDescent="0.2">
      <c r="R16754" s="34"/>
      <c r="S16754" s="34"/>
      <c r="T16754" s="34"/>
      <c r="U16754" s="34"/>
      <c r="V16754" s="34"/>
      <c r="W16754" s="34"/>
      <c r="X16754" s="34"/>
      <c r="Y16754" s="34"/>
      <c r="Z16754" s="34"/>
    </row>
    <row r="16755" spans="18:26" x14ac:dyDescent="0.2">
      <c r="R16755" s="34"/>
      <c r="S16755" s="34"/>
      <c r="T16755" s="34"/>
      <c r="U16755" s="34"/>
      <c r="V16755" s="34"/>
      <c r="W16755" s="34"/>
      <c r="X16755" s="34"/>
      <c r="Y16755" s="34"/>
      <c r="Z16755" s="34"/>
    </row>
    <row r="16756" spans="18:26" x14ac:dyDescent="0.2">
      <c r="R16756" s="34"/>
      <c r="S16756" s="34"/>
      <c r="T16756" s="34"/>
      <c r="U16756" s="34"/>
      <c r="V16756" s="34"/>
      <c r="W16756" s="34"/>
      <c r="X16756" s="34"/>
      <c r="Y16756" s="34"/>
      <c r="Z16756" s="34"/>
    </row>
    <row r="16757" spans="18:26" x14ac:dyDescent="0.2">
      <c r="R16757" s="34"/>
      <c r="S16757" s="34"/>
      <c r="T16757" s="34"/>
      <c r="U16757" s="34"/>
      <c r="V16757" s="34"/>
      <c r="W16757" s="34"/>
      <c r="X16757" s="34"/>
      <c r="Y16757" s="34"/>
      <c r="Z16757" s="34"/>
    </row>
    <row r="16758" spans="18:26" x14ac:dyDescent="0.2">
      <c r="R16758" s="34"/>
      <c r="S16758" s="34"/>
      <c r="T16758" s="34"/>
      <c r="U16758" s="34"/>
      <c r="V16758" s="34"/>
      <c r="W16758" s="34"/>
      <c r="X16758" s="34"/>
      <c r="Y16758" s="34"/>
      <c r="Z16758" s="34"/>
    </row>
    <row r="16759" spans="18:26" x14ac:dyDescent="0.2">
      <c r="R16759" s="34"/>
      <c r="S16759" s="34"/>
      <c r="T16759" s="34"/>
      <c r="U16759" s="34"/>
      <c r="V16759" s="34"/>
      <c r="W16759" s="34"/>
      <c r="X16759" s="34"/>
      <c r="Y16759" s="34"/>
      <c r="Z16759" s="34"/>
    </row>
    <row r="16760" spans="18:26" x14ac:dyDescent="0.2">
      <c r="R16760" s="34"/>
      <c r="S16760" s="34"/>
      <c r="T16760" s="34"/>
      <c r="U16760" s="34"/>
      <c r="V16760" s="34"/>
      <c r="W16760" s="34"/>
      <c r="X16760" s="34"/>
      <c r="Y16760" s="34"/>
      <c r="Z16760" s="34"/>
    </row>
    <row r="16761" spans="18:26" x14ac:dyDescent="0.2">
      <c r="R16761" s="34"/>
      <c r="S16761" s="34"/>
      <c r="T16761" s="34"/>
      <c r="U16761" s="34"/>
      <c r="V16761" s="34"/>
      <c r="W16761" s="34"/>
      <c r="X16761" s="34"/>
      <c r="Y16761" s="34"/>
      <c r="Z16761" s="34"/>
    </row>
    <row r="16762" spans="18:26" x14ac:dyDescent="0.2">
      <c r="R16762" s="34"/>
      <c r="S16762" s="34"/>
      <c r="T16762" s="34"/>
      <c r="U16762" s="34"/>
      <c r="V16762" s="34"/>
      <c r="W16762" s="34"/>
      <c r="X16762" s="34"/>
      <c r="Y16762" s="34"/>
      <c r="Z16762" s="34"/>
    </row>
    <row r="16763" spans="18:26" x14ac:dyDescent="0.2">
      <c r="R16763" s="34"/>
      <c r="S16763" s="34"/>
      <c r="T16763" s="34"/>
      <c r="U16763" s="34"/>
      <c r="V16763" s="34"/>
      <c r="W16763" s="34"/>
      <c r="X16763" s="34"/>
      <c r="Y16763" s="34"/>
      <c r="Z16763" s="34"/>
    </row>
    <row r="16764" spans="18:26" x14ac:dyDescent="0.2">
      <c r="R16764" s="34"/>
      <c r="S16764" s="34"/>
      <c r="T16764" s="34"/>
      <c r="U16764" s="34"/>
      <c r="V16764" s="34"/>
      <c r="W16764" s="34"/>
      <c r="X16764" s="34"/>
      <c r="Y16764" s="34"/>
      <c r="Z16764" s="34"/>
    </row>
    <row r="16765" spans="18:26" x14ac:dyDescent="0.2">
      <c r="R16765" s="34"/>
      <c r="S16765" s="34"/>
      <c r="T16765" s="34"/>
      <c r="U16765" s="34"/>
      <c r="V16765" s="34"/>
      <c r="W16765" s="34"/>
      <c r="X16765" s="34"/>
      <c r="Y16765" s="34"/>
      <c r="Z16765" s="34"/>
    </row>
    <row r="16766" spans="18:26" x14ac:dyDescent="0.2">
      <c r="R16766" s="34"/>
      <c r="S16766" s="34"/>
      <c r="T16766" s="34"/>
      <c r="U16766" s="34"/>
      <c r="V16766" s="34"/>
      <c r="W16766" s="34"/>
      <c r="X16766" s="34"/>
      <c r="Y16766" s="34"/>
      <c r="Z16766" s="34"/>
    </row>
    <row r="16767" spans="18:26" x14ac:dyDescent="0.2">
      <c r="R16767" s="34"/>
      <c r="S16767" s="34"/>
      <c r="T16767" s="34"/>
      <c r="U16767" s="34"/>
      <c r="V16767" s="34"/>
      <c r="W16767" s="34"/>
      <c r="X16767" s="34"/>
      <c r="Y16767" s="34"/>
      <c r="Z16767" s="34"/>
    </row>
    <row r="16768" spans="18:26" x14ac:dyDescent="0.2">
      <c r="R16768" s="34"/>
      <c r="S16768" s="34"/>
      <c r="T16768" s="34"/>
      <c r="U16768" s="34"/>
      <c r="V16768" s="34"/>
      <c r="W16768" s="34"/>
      <c r="X16768" s="34"/>
      <c r="Y16768" s="34"/>
      <c r="Z16768" s="34"/>
    </row>
    <row r="16769" spans="18:26" x14ac:dyDescent="0.2">
      <c r="R16769" s="34"/>
      <c r="S16769" s="34"/>
      <c r="T16769" s="34"/>
      <c r="U16769" s="34"/>
      <c r="V16769" s="34"/>
      <c r="W16769" s="34"/>
      <c r="X16769" s="34"/>
      <c r="Y16769" s="34"/>
      <c r="Z16769" s="34"/>
    </row>
    <row r="16770" spans="18:26" x14ac:dyDescent="0.2">
      <c r="R16770" s="34"/>
      <c r="S16770" s="34"/>
      <c r="T16770" s="34"/>
      <c r="U16770" s="34"/>
      <c r="V16770" s="34"/>
      <c r="W16770" s="34"/>
      <c r="X16770" s="34"/>
      <c r="Y16770" s="34"/>
      <c r="Z16770" s="34"/>
    </row>
    <row r="16771" spans="18:26" x14ac:dyDescent="0.2">
      <c r="R16771" s="34"/>
      <c r="S16771" s="34"/>
      <c r="T16771" s="34"/>
      <c r="U16771" s="34"/>
      <c r="V16771" s="34"/>
      <c r="W16771" s="34"/>
      <c r="X16771" s="34"/>
      <c r="Y16771" s="34"/>
      <c r="Z16771" s="34"/>
    </row>
    <row r="16772" spans="18:26" x14ac:dyDescent="0.2">
      <c r="R16772" s="34"/>
      <c r="S16772" s="34"/>
      <c r="T16772" s="34"/>
      <c r="U16772" s="34"/>
      <c r="V16772" s="34"/>
      <c r="W16772" s="34"/>
      <c r="X16772" s="34"/>
      <c r="Y16772" s="34"/>
      <c r="Z16772" s="34"/>
    </row>
    <row r="16773" spans="18:26" x14ac:dyDescent="0.2">
      <c r="R16773" s="34"/>
      <c r="S16773" s="34"/>
      <c r="T16773" s="34"/>
      <c r="U16773" s="34"/>
      <c r="V16773" s="34"/>
      <c r="W16773" s="34"/>
      <c r="X16773" s="34"/>
      <c r="Y16773" s="34"/>
      <c r="Z16773" s="34"/>
    </row>
    <row r="16774" spans="18:26" x14ac:dyDescent="0.2">
      <c r="R16774" s="34"/>
      <c r="S16774" s="34"/>
      <c r="T16774" s="34"/>
      <c r="U16774" s="34"/>
      <c r="V16774" s="34"/>
      <c r="W16774" s="34"/>
      <c r="X16774" s="34"/>
      <c r="Y16774" s="34"/>
      <c r="Z16774" s="34"/>
    </row>
    <row r="16775" spans="18:26" x14ac:dyDescent="0.2">
      <c r="R16775" s="34"/>
      <c r="S16775" s="34"/>
      <c r="T16775" s="34"/>
      <c r="U16775" s="34"/>
      <c r="V16775" s="34"/>
      <c r="W16775" s="34"/>
      <c r="X16775" s="34"/>
      <c r="Y16775" s="34"/>
      <c r="Z16775" s="34"/>
    </row>
    <row r="16776" spans="18:26" x14ac:dyDescent="0.2">
      <c r="R16776" s="34"/>
      <c r="S16776" s="34"/>
      <c r="T16776" s="34"/>
      <c r="U16776" s="34"/>
      <c r="V16776" s="34"/>
      <c r="W16776" s="34"/>
      <c r="X16776" s="34"/>
      <c r="Y16776" s="34"/>
      <c r="Z16776" s="34"/>
    </row>
    <row r="16777" spans="18:26" x14ac:dyDescent="0.2">
      <c r="R16777" s="34"/>
      <c r="S16777" s="34"/>
      <c r="T16777" s="34"/>
      <c r="U16777" s="34"/>
      <c r="V16777" s="34"/>
      <c r="W16777" s="34"/>
      <c r="X16777" s="34"/>
      <c r="Y16777" s="34"/>
      <c r="Z16777" s="34"/>
    </row>
    <row r="16778" spans="18:26" x14ac:dyDescent="0.2">
      <c r="R16778" s="34"/>
      <c r="S16778" s="34"/>
      <c r="T16778" s="34"/>
      <c r="U16778" s="34"/>
      <c r="V16778" s="34"/>
      <c r="W16778" s="34"/>
      <c r="X16778" s="34"/>
      <c r="Y16778" s="34"/>
      <c r="Z16778" s="34"/>
    </row>
    <row r="16779" spans="18:26" x14ac:dyDescent="0.2">
      <c r="R16779" s="34"/>
      <c r="S16779" s="34"/>
      <c r="T16779" s="34"/>
      <c r="U16779" s="34"/>
      <c r="V16779" s="34"/>
      <c r="W16779" s="34"/>
      <c r="X16779" s="34"/>
      <c r="Y16779" s="34"/>
      <c r="Z16779" s="34"/>
    </row>
    <row r="16780" spans="18:26" x14ac:dyDescent="0.2">
      <c r="R16780" s="34"/>
      <c r="S16780" s="34"/>
      <c r="T16780" s="34"/>
      <c r="U16780" s="34"/>
      <c r="V16780" s="34"/>
      <c r="W16780" s="34"/>
      <c r="X16780" s="34"/>
      <c r="Y16780" s="34"/>
      <c r="Z16780" s="34"/>
    </row>
    <row r="16781" spans="18:26" x14ac:dyDescent="0.2">
      <c r="R16781" s="34"/>
      <c r="S16781" s="34"/>
      <c r="T16781" s="34"/>
      <c r="U16781" s="34"/>
      <c r="V16781" s="34"/>
      <c r="W16781" s="34"/>
      <c r="X16781" s="34"/>
      <c r="Y16781" s="34"/>
      <c r="Z16781" s="34"/>
    </row>
    <row r="16782" spans="18:26" x14ac:dyDescent="0.2">
      <c r="R16782" s="34"/>
      <c r="S16782" s="34"/>
      <c r="T16782" s="34"/>
      <c r="U16782" s="34"/>
      <c r="V16782" s="34"/>
      <c r="W16782" s="34"/>
      <c r="X16782" s="34"/>
      <c r="Y16782" s="34"/>
      <c r="Z16782" s="34"/>
    </row>
    <row r="16783" spans="18:26" x14ac:dyDescent="0.2">
      <c r="R16783" s="34"/>
      <c r="S16783" s="34"/>
      <c r="T16783" s="34"/>
      <c r="U16783" s="34"/>
      <c r="V16783" s="34"/>
      <c r="W16783" s="34"/>
      <c r="X16783" s="34"/>
      <c r="Y16783" s="34"/>
      <c r="Z16783" s="34"/>
    </row>
    <row r="16784" spans="18:26" x14ac:dyDescent="0.2">
      <c r="R16784" s="34"/>
      <c r="S16784" s="34"/>
      <c r="T16784" s="34"/>
      <c r="U16784" s="34"/>
      <c r="V16784" s="34"/>
      <c r="W16784" s="34"/>
      <c r="X16784" s="34"/>
      <c r="Y16784" s="34"/>
      <c r="Z16784" s="34"/>
    </row>
    <row r="16785" spans="18:26" x14ac:dyDescent="0.2">
      <c r="R16785" s="34"/>
      <c r="S16785" s="34"/>
      <c r="T16785" s="34"/>
      <c r="U16785" s="34"/>
      <c r="V16785" s="34"/>
      <c r="W16785" s="34"/>
      <c r="X16785" s="34"/>
      <c r="Y16785" s="34"/>
      <c r="Z16785" s="34"/>
    </row>
    <row r="16786" spans="18:26" x14ac:dyDescent="0.2">
      <c r="R16786" s="34"/>
      <c r="S16786" s="34"/>
      <c r="T16786" s="34"/>
      <c r="U16786" s="34"/>
      <c r="V16786" s="34"/>
      <c r="W16786" s="34"/>
      <c r="X16786" s="34"/>
      <c r="Y16786" s="34"/>
      <c r="Z16786" s="34"/>
    </row>
    <row r="16787" spans="18:26" x14ac:dyDescent="0.2">
      <c r="R16787" s="34"/>
      <c r="S16787" s="34"/>
      <c r="T16787" s="34"/>
      <c r="U16787" s="34"/>
      <c r="V16787" s="34"/>
      <c r="W16787" s="34"/>
      <c r="X16787" s="34"/>
      <c r="Y16787" s="34"/>
      <c r="Z16787" s="34"/>
    </row>
    <row r="16788" spans="18:26" x14ac:dyDescent="0.2">
      <c r="R16788" s="34"/>
      <c r="S16788" s="34"/>
      <c r="T16788" s="34"/>
      <c r="U16788" s="34"/>
      <c r="V16788" s="34"/>
      <c r="W16788" s="34"/>
      <c r="X16788" s="34"/>
      <c r="Y16788" s="34"/>
      <c r="Z16788" s="34"/>
    </row>
    <row r="16789" spans="18:26" x14ac:dyDescent="0.2">
      <c r="R16789" s="34"/>
      <c r="S16789" s="34"/>
      <c r="T16789" s="34"/>
      <c r="U16789" s="34"/>
      <c r="V16789" s="34"/>
      <c r="W16789" s="34"/>
      <c r="X16789" s="34"/>
      <c r="Y16789" s="34"/>
      <c r="Z16789" s="34"/>
    </row>
    <row r="16790" spans="18:26" x14ac:dyDescent="0.2">
      <c r="R16790" s="34"/>
      <c r="S16790" s="34"/>
      <c r="T16790" s="34"/>
      <c r="U16790" s="34"/>
      <c r="V16790" s="34"/>
      <c r="W16790" s="34"/>
      <c r="X16790" s="34"/>
      <c r="Y16790" s="34"/>
      <c r="Z16790" s="34"/>
    </row>
    <row r="16791" spans="18:26" x14ac:dyDescent="0.2">
      <c r="R16791" s="34"/>
      <c r="S16791" s="34"/>
      <c r="T16791" s="34"/>
      <c r="U16791" s="34"/>
      <c r="V16791" s="34"/>
      <c r="W16791" s="34"/>
      <c r="X16791" s="34"/>
      <c r="Y16791" s="34"/>
      <c r="Z16791" s="34"/>
    </row>
    <row r="16792" spans="18:26" x14ac:dyDescent="0.2">
      <c r="R16792" s="34"/>
      <c r="S16792" s="34"/>
      <c r="T16792" s="34"/>
      <c r="U16792" s="34"/>
      <c r="V16792" s="34"/>
      <c r="W16792" s="34"/>
      <c r="X16792" s="34"/>
      <c r="Y16792" s="34"/>
      <c r="Z16792" s="34"/>
    </row>
    <row r="16793" spans="18:26" x14ac:dyDescent="0.2">
      <c r="R16793" s="34"/>
      <c r="S16793" s="34"/>
      <c r="T16793" s="34"/>
      <c r="U16793" s="34"/>
      <c r="V16793" s="34"/>
      <c r="W16793" s="34"/>
      <c r="X16793" s="34"/>
      <c r="Y16793" s="34"/>
      <c r="Z16793" s="34"/>
    </row>
    <row r="16794" spans="18:26" x14ac:dyDescent="0.2">
      <c r="R16794" s="34"/>
      <c r="S16794" s="34"/>
      <c r="T16794" s="34"/>
      <c r="U16794" s="34"/>
      <c r="V16794" s="34"/>
      <c r="W16794" s="34"/>
      <c r="X16794" s="34"/>
      <c r="Y16794" s="34"/>
      <c r="Z16794" s="34"/>
    </row>
    <row r="16795" spans="18:26" x14ac:dyDescent="0.2">
      <c r="R16795" s="34"/>
      <c r="S16795" s="34"/>
      <c r="T16795" s="34"/>
      <c r="U16795" s="34"/>
      <c r="V16795" s="34"/>
      <c r="W16795" s="34"/>
      <c r="X16795" s="34"/>
      <c r="Y16795" s="34"/>
      <c r="Z16795" s="34"/>
    </row>
    <row r="16796" spans="18:26" x14ac:dyDescent="0.2">
      <c r="R16796" s="34"/>
      <c r="S16796" s="34"/>
      <c r="T16796" s="34"/>
      <c r="U16796" s="34"/>
      <c r="V16796" s="34"/>
      <c r="W16796" s="34"/>
      <c r="X16796" s="34"/>
      <c r="Y16796" s="34"/>
      <c r="Z16796" s="34"/>
    </row>
    <row r="16797" spans="18:26" x14ac:dyDescent="0.2">
      <c r="R16797" s="34"/>
      <c r="S16797" s="34"/>
      <c r="T16797" s="34"/>
      <c r="U16797" s="34"/>
      <c r="V16797" s="34"/>
      <c r="W16797" s="34"/>
      <c r="X16797" s="34"/>
      <c r="Y16797" s="34"/>
      <c r="Z16797" s="34"/>
    </row>
    <row r="16798" spans="18:26" x14ac:dyDescent="0.2">
      <c r="R16798" s="34"/>
      <c r="S16798" s="34"/>
      <c r="T16798" s="34"/>
      <c r="U16798" s="34"/>
      <c r="V16798" s="34"/>
      <c r="W16798" s="34"/>
      <c r="X16798" s="34"/>
      <c r="Y16798" s="34"/>
      <c r="Z16798" s="34"/>
    </row>
    <row r="16799" spans="18:26" x14ac:dyDescent="0.2">
      <c r="R16799" s="34"/>
      <c r="S16799" s="34"/>
      <c r="T16799" s="34"/>
      <c r="U16799" s="34"/>
      <c r="V16799" s="34"/>
      <c r="W16799" s="34"/>
      <c r="X16799" s="34"/>
      <c r="Y16799" s="34"/>
      <c r="Z16799" s="34"/>
    </row>
    <row r="16800" spans="18:26" x14ac:dyDescent="0.2">
      <c r="R16800" s="34"/>
      <c r="S16800" s="34"/>
      <c r="T16800" s="34"/>
      <c r="U16800" s="34"/>
      <c r="V16800" s="34"/>
      <c r="W16800" s="34"/>
      <c r="X16800" s="34"/>
      <c r="Y16800" s="34"/>
      <c r="Z16800" s="34"/>
    </row>
    <row r="16801" spans="18:26" x14ac:dyDescent="0.2">
      <c r="R16801" s="34"/>
      <c r="S16801" s="34"/>
      <c r="T16801" s="34"/>
      <c r="U16801" s="34"/>
      <c r="V16801" s="34"/>
      <c r="W16801" s="34"/>
      <c r="X16801" s="34"/>
      <c r="Y16801" s="34"/>
      <c r="Z16801" s="34"/>
    </row>
    <row r="16802" spans="18:26" x14ac:dyDescent="0.2">
      <c r="R16802" s="34"/>
      <c r="S16802" s="34"/>
      <c r="T16802" s="34"/>
      <c r="U16802" s="34"/>
      <c r="V16802" s="34"/>
      <c r="W16802" s="34"/>
      <c r="X16802" s="34"/>
      <c r="Y16802" s="34"/>
      <c r="Z16802" s="34"/>
    </row>
    <row r="16803" spans="18:26" x14ac:dyDescent="0.2">
      <c r="R16803" s="34"/>
      <c r="S16803" s="34"/>
      <c r="T16803" s="34"/>
      <c r="U16803" s="34"/>
      <c r="V16803" s="34"/>
      <c r="W16803" s="34"/>
      <c r="X16803" s="34"/>
      <c r="Y16803" s="34"/>
      <c r="Z16803" s="34"/>
    </row>
    <row r="16804" spans="18:26" x14ac:dyDescent="0.2">
      <c r="R16804" s="34"/>
      <c r="S16804" s="34"/>
      <c r="T16804" s="34"/>
      <c r="U16804" s="34"/>
      <c r="V16804" s="34"/>
      <c r="W16804" s="34"/>
      <c r="X16804" s="34"/>
      <c r="Y16804" s="34"/>
      <c r="Z16804" s="34"/>
    </row>
    <row r="16805" spans="18:26" x14ac:dyDescent="0.2">
      <c r="R16805" s="34"/>
      <c r="S16805" s="34"/>
      <c r="T16805" s="34"/>
      <c r="U16805" s="34"/>
      <c r="V16805" s="34"/>
      <c r="W16805" s="34"/>
      <c r="X16805" s="34"/>
      <c r="Y16805" s="34"/>
      <c r="Z16805" s="34"/>
    </row>
    <row r="16806" spans="18:26" x14ac:dyDescent="0.2">
      <c r="R16806" s="34"/>
      <c r="S16806" s="34"/>
      <c r="T16806" s="34"/>
      <c r="U16806" s="34"/>
      <c r="V16806" s="34"/>
      <c r="W16806" s="34"/>
      <c r="X16806" s="34"/>
      <c r="Y16806" s="34"/>
      <c r="Z16806" s="34"/>
    </row>
    <row r="16807" spans="18:26" x14ac:dyDescent="0.2">
      <c r="R16807" s="34"/>
      <c r="S16807" s="34"/>
      <c r="T16807" s="34"/>
      <c r="U16807" s="34"/>
      <c r="V16807" s="34"/>
      <c r="W16807" s="34"/>
      <c r="X16807" s="34"/>
      <c r="Y16807" s="34"/>
      <c r="Z16807" s="34"/>
    </row>
    <row r="16808" spans="18:26" x14ac:dyDescent="0.2">
      <c r="R16808" s="34"/>
      <c r="S16808" s="34"/>
      <c r="T16808" s="34"/>
      <c r="U16808" s="34"/>
      <c r="V16808" s="34"/>
      <c r="W16808" s="34"/>
      <c r="X16808" s="34"/>
      <c r="Y16808" s="34"/>
      <c r="Z16808" s="34"/>
    </row>
    <row r="16809" spans="18:26" x14ac:dyDescent="0.2">
      <c r="R16809" s="34"/>
      <c r="S16809" s="34"/>
      <c r="T16809" s="34"/>
      <c r="U16809" s="34"/>
      <c r="V16809" s="34"/>
      <c r="W16809" s="34"/>
      <c r="X16809" s="34"/>
      <c r="Y16809" s="34"/>
      <c r="Z16809" s="34"/>
    </row>
    <row r="16810" spans="18:26" x14ac:dyDescent="0.2">
      <c r="R16810" s="34"/>
      <c r="S16810" s="34"/>
      <c r="T16810" s="34"/>
      <c r="U16810" s="34"/>
      <c r="V16810" s="34"/>
      <c r="W16810" s="34"/>
      <c r="X16810" s="34"/>
      <c r="Y16810" s="34"/>
      <c r="Z16810" s="34"/>
    </row>
    <row r="16811" spans="18:26" x14ac:dyDescent="0.2">
      <c r="R16811" s="34"/>
      <c r="S16811" s="34"/>
      <c r="T16811" s="34"/>
      <c r="U16811" s="34"/>
      <c r="V16811" s="34"/>
      <c r="W16811" s="34"/>
      <c r="X16811" s="34"/>
      <c r="Y16811" s="34"/>
      <c r="Z16811" s="34"/>
    </row>
    <row r="16812" spans="18:26" x14ac:dyDescent="0.2">
      <c r="R16812" s="34"/>
      <c r="S16812" s="34"/>
      <c r="T16812" s="34"/>
      <c r="U16812" s="34"/>
      <c r="V16812" s="34"/>
      <c r="W16812" s="34"/>
      <c r="X16812" s="34"/>
      <c r="Y16812" s="34"/>
      <c r="Z16812" s="34"/>
    </row>
    <row r="16813" spans="18:26" x14ac:dyDescent="0.2">
      <c r="R16813" s="34"/>
      <c r="S16813" s="34"/>
      <c r="T16813" s="34"/>
      <c r="U16813" s="34"/>
      <c r="V16813" s="34"/>
      <c r="W16813" s="34"/>
      <c r="X16813" s="34"/>
      <c r="Y16813" s="34"/>
      <c r="Z16813" s="34"/>
    </row>
    <row r="16814" spans="18:26" x14ac:dyDescent="0.2">
      <c r="R16814" s="34"/>
      <c r="S16814" s="34"/>
      <c r="T16814" s="34"/>
      <c r="U16814" s="34"/>
      <c r="V16814" s="34"/>
      <c r="W16814" s="34"/>
      <c r="X16814" s="34"/>
      <c r="Y16814" s="34"/>
      <c r="Z16814" s="34"/>
    </row>
    <row r="16815" spans="18:26" x14ac:dyDescent="0.2">
      <c r="R16815" s="34"/>
      <c r="S16815" s="34"/>
      <c r="T16815" s="34"/>
      <c r="U16815" s="34"/>
      <c r="V16815" s="34"/>
      <c r="W16815" s="34"/>
      <c r="X16815" s="34"/>
      <c r="Y16815" s="34"/>
      <c r="Z16815" s="34"/>
    </row>
    <row r="16816" spans="18:26" x14ac:dyDescent="0.2">
      <c r="R16816" s="34"/>
      <c r="S16816" s="34"/>
      <c r="T16816" s="34"/>
      <c r="U16816" s="34"/>
      <c r="V16816" s="34"/>
      <c r="W16816" s="34"/>
      <c r="X16816" s="34"/>
      <c r="Y16816" s="34"/>
      <c r="Z16816" s="34"/>
    </row>
    <row r="16817" spans="18:26" x14ac:dyDescent="0.2">
      <c r="R16817" s="34"/>
      <c r="S16817" s="34"/>
      <c r="T16817" s="34"/>
      <c r="U16817" s="34"/>
      <c r="V16817" s="34"/>
      <c r="W16817" s="34"/>
      <c r="X16817" s="34"/>
      <c r="Y16817" s="34"/>
      <c r="Z16817" s="34"/>
    </row>
    <row r="16818" spans="18:26" x14ac:dyDescent="0.2">
      <c r="R16818" s="34"/>
      <c r="S16818" s="34"/>
      <c r="T16818" s="34"/>
      <c r="U16818" s="34"/>
      <c r="V16818" s="34"/>
      <c r="W16818" s="34"/>
      <c r="X16818" s="34"/>
      <c r="Y16818" s="34"/>
      <c r="Z16818" s="34"/>
    </row>
    <row r="16819" spans="18:26" x14ac:dyDescent="0.2">
      <c r="R16819" s="34"/>
      <c r="S16819" s="34"/>
      <c r="T16819" s="34"/>
      <c r="U16819" s="34"/>
      <c r="V16819" s="34"/>
      <c r="W16819" s="34"/>
      <c r="X16819" s="34"/>
      <c r="Y16819" s="34"/>
      <c r="Z16819" s="34"/>
    </row>
    <row r="16820" spans="18:26" x14ac:dyDescent="0.2">
      <c r="R16820" s="34"/>
      <c r="S16820" s="34"/>
      <c r="T16820" s="34"/>
      <c r="U16820" s="34"/>
      <c r="V16820" s="34"/>
      <c r="W16820" s="34"/>
      <c r="X16820" s="34"/>
      <c r="Y16820" s="34"/>
      <c r="Z16820" s="34"/>
    </row>
    <row r="16821" spans="18:26" x14ac:dyDescent="0.2">
      <c r="R16821" s="34"/>
      <c r="S16821" s="34"/>
      <c r="T16821" s="34"/>
      <c r="U16821" s="34"/>
      <c r="V16821" s="34"/>
      <c r="W16821" s="34"/>
      <c r="X16821" s="34"/>
      <c r="Y16821" s="34"/>
      <c r="Z16821" s="34"/>
    </row>
    <row r="16822" spans="18:26" x14ac:dyDescent="0.2">
      <c r="R16822" s="34"/>
      <c r="S16822" s="34"/>
      <c r="T16822" s="34"/>
      <c r="U16822" s="34"/>
      <c r="V16822" s="34"/>
      <c r="W16822" s="34"/>
      <c r="X16822" s="34"/>
      <c r="Y16822" s="34"/>
      <c r="Z16822" s="34"/>
    </row>
    <row r="16823" spans="18:26" x14ac:dyDescent="0.2">
      <c r="R16823" s="34"/>
      <c r="S16823" s="34"/>
      <c r="T16823" s="34"/>
      <c r="U16823" s="34"/>
      <c r="V16823" s="34"/>
      <c r="W16823" s="34"/>
      <c r="X16823" s="34"/>
      <c r="Y16823" s="34"/>
      <c r="Z16823" s="34"/>
    </row>
    <row r="16824" spans="18:26" x14ac:dyDescent="0.2">
      <c r="R16824" s="34"/>
      <c r="S16824" s="34"/>
      <c r="T16824" s="34"/>
      <c r="U16824" s="34"/>
      <c r="V16824" s="34"/>
      <c r="W16824" s="34"/>
      <c r="X16824" s="34"/>
      <c r="Y16824" s="34"/>
      <c r="Z16824" s="34"/>
    </row>
    <row r="16825" spans="18:26" x14ac:dyDescent="0.2">
      <c r="R16825" s="34"/>
      <c r="S16825" s="34"/>
      <c r="T16825" s="34"/>
      <c r="U16825" s="34"/>
      <c r="V16825" s="34"/>
      <c r="W16825" s="34"/>
      <c r="X16825" s="34"/>
      <c r="Y16825" s="34"/>
      <c r="Z16825" s="34"/>
    </row>
    <row r="16826" spans="18:26" x14ac:dyDescent="0.2">
      <c r="R16826" s="34"/>
      <c r="S16826" s="34"/>
      <c r="T16826" s="34"/>
      <c r="U16826" s="34"/>
      <c r="V16826" s="34"/>
      <c r="W16826" s="34"/>
      <c r="X16826" s="34"/>
      <c r="Y16826" s="34"/>
      <c r="Z16826" s="34"/>
    </row>
    <row r="16827" spans="18:26" x14ac:dyDescent="0.2">
      <c r="R16827" s="34"/>
      <c r="S16827" s="34"/>
      <c r="T16827" s="34"/>
      <c r="U16827" s="34"/>
      <c r="V16827" s="34"/>
      <c r="W16827" s="34"/>
      <c r="X16827" s="34"/>
      <c r="Y16827" s="34"/>
      <c r="Z16827" s="34"/>
    </row>
    <row r="16828" spans="18:26" x14ac:dyDescent="0.2">
      <c r="R16828" s="34"/>
      <c r="S16828" s="34"/>
      <c r="T16828" s="34"/>
      <c r="U16828" s="34"/>
      <c r="V16828" s="34"/>
      <c r="W16828" s="34"/>
      <c r="X16828" s="34"/>
      <c r="Y16828" s="34"/>
      <c r="Z16828" s="34"/>
    </row>
    <row r="16829" spans="18:26" x14ac:dyDescent="0.2">
      <c r="R16829" s="34"/>
      <c r="S16829" s="34"/>
      <c r="T16829" s="34"/>
      <c r="U16829" s="34"/>
      <c r="V16829" s="34"/>
      <c r="W16829" s="34"/>
      <c r="X16829" s="34"/>
      <c r="Y16829" s="34"/>
      <c r="Z16829" s="34"/>
    </row>
    <row r="16830" spans="18:26" x14ac:dyDescent="0.2">
      <c r="R16830" s="34"/>
      <c r="S16830" s="34"/>
      <c r="T16830" s="34"/>
      <c r="U16830" s="34"/>
      <c r="V16830" s="34"/>
      <c r="W16830" s="34"/>
      <c r="X16830" s="34"/>
      <c r="Y16830" s="34"/>
      <c r="Z16830" s="34"/>
    </row>
    <row r="16831" spans="18:26" x14ac:dyDescent="0.2">
      <c r="R16831" s="34"/>
      <c r="S16831" s="34"/>
      <c r="T16831" s="34"/>
      <c r="U16831" s="34"/>
      <c r="V16831" s="34"/>
      <c r="W16831" s="34"/>
      <c r="X16831" s="34"/>
      <c r="Y16831" s="34"/>
      <c r="Z16831" s="34"/>
    </row>
    <row r="16832" spans="18:26" x14ac:dyDescent="0.2">
      <c r="R16832" s="34"/>
      <c r="S16832" s="34"/>
      <c r="T16832" s="34"/>
      <c r="U16832" s="34"/>
      <c r="V16832" s="34"/>
      <c r="W16832" s="34"/>
      <c r="X16832" s="34"/>
      <c r="Y16832" s="34"/>
      <c r="Z16832" s="34"/>
    </row>
    <row r="16833" spans="18:26" x14ac:dyDescent="0.2">
      <c r="R16833" s="34"/>
      <c r="S16833" s="34"/>
      <c r="T16833" s="34"/>
      <c r="U16833" s="34"/>
      <c r="V16833" s="34"/>
      <c r="W16833" s="34"/>
      <c r="X16833" s="34"/>
      <c r="Y16833" s="34"/>
      <c r="Z16833" s="34"/>
    </row>
    <row r="16834" spans="18:26" x14ac:dyDescent="0.2">
      <c r="R16834" s="34"/>
      <c r="S16834" s="34"/>
      <c r="T16834" s="34"/>
      <c r="U16834" s="34"/>
      <c r="V16834" s="34"/>
      <c r="W16834" s="34"/>
      <c r="X16834" s="34"/>
      <c r="Y16834" s="34"/>
      <c r="Z16834" s="34"/>
    </row>
    <row r="16835" spans="18:26" x14ac:dyDescent="0.2">
      <c r="R16835" s="34"/>
      <c r="S16835" s="34"/>
      <c r="T16835" s="34"/>
      <c r="U16835" s="34"/>
      <c r="V16835" s="34"/>
      <c r="W16835" s="34"/>
      <c r="X16835" s="34"/>
      <c r="Y16835" s="34"/>
      <c r="Z16835" s="34"/>
    </row>
    <row r="16836" spans="18:26" x14ac:dyDescent="0.2">
      <c r="R16836" s="34"/>
      <c r="S16836" s="34"/>
      <c r="T16836" s="34"/>
      <c r="U16836" s="34"/>
      <c r="V16836" s="34"/>
      <c r="W16836" s="34"/>
      <c r="X16836" s="34"/>
      <c r="Y16836" s="34"/>
      <c r="Z16836" s="34"/>
    </row>
    <row r="16837" spans="18:26" x14ac:dyDescent="0.2">
      <c r="R16837" s="34"/>
      <c r="S16837" s="34"/>
      <c r="T16837" s="34"/>
      <c r="U16837" s="34"/>
      <c r="V16837" s="34"/>
      <c r="W16837" s="34"/>
      <c r="X16837" s="34"/>
      <c r="Y16837" s="34"/>
      <c r="Z16837" s="34"/>
    </row>
    <row r="16838" spans="18:26" x14ac:dyDescent="0.2">
      <c r="R16838" s="34"/>
      <c r="S16838" s="34"/>
      <c r="T16838" s="34"/>
      <c r="U16838" s="34"/>
      <c r="V16838" s="34"/>
      <c r="W16838" s="34"/>
      <c r="X16838" s="34"/>
      <c r="Y16838" s="34"/>
      <c r="Z16838" s="34"/>
    </row>
    <row r="16839" spans="18:26" x14ac:dyDescent="0.2">
      <c r="R16839" s="34"/>
      <c r="S16839" s="34"/>
      <c r="T16839" s="34"/>
      <c r="U16839" s="34"/>
      <c r="V16839" s="34"/>
      <c r="W16839" s="34"/>
      <c r="X16839" s="34"/>
      <c r="Y16839" s="34"/>
      <c r="Z16839" s="34"/>
    </row>
    <row r="16840" spans="18:26" x14ac:dyDescent="0.2">
      <c r="R16840" s="34"/>
      <c r="S16840" s="34"/>
      <c r="T16840" s="34"/>
      <c r="U16840" s="34"/>
      <c r="V16840" s="34"/>
      <c r="W16840" s="34"/>
      <c r="X16840" s="34"/>
      <c r="Y16840" s="34"/>
      <c r="Z16840" s="34"/>
    </row>
    <row r="16841" spans="18:26" x14ac:dyDescent="0.2">
      <c r="R16841" s="34"/>
      <c r="S16841" s="34"/>
      <c r="T16841" s="34"/>
      <c r="U16841" s="34"/>
      <c r="V16841" s="34"/>
      <c r="W16841" s="34"/>
      <c r="X16841" s="34"/>
      <c r="Y16841" s="34"/>
      <c r="Z16841" s="34"/>
    </row>
    <row r="16842" spans="18:26" x14ac:dyDescent="0.2">
      <c r="R16842" s="34"/>
      <c r="S16842" s="34"/>
      <c r="T16842" s="34"/>
      <c r="U16842" s="34"/>
      <c r="V16842" s="34"/>
      <c r="W16842" s="34"/>
      <c r="X16842" s="34"/>
      <c r="Y16842" s="34"/>
      <c r="Z16842" s="34"/>
    </row>
    <row r="16843" spans="18:26" x14ac:dyDescent="0.2">
      <c r="R16843" s="34"/>
      <c r="S16843" s="34"/>
      <c r="T16843" s="34"/>
      <c r="U16843" s="34"/>
      <c r="V16843" s="34"/>
      <c r="W16843" s="34"/>
      <c r="X16843" s="34"/>
      <c r="Y16843" s="34"/>
      <c r="Z16843" s="34"/>
    </row>
    <row r="16844" spans="18:26" x14ac:dyDescent="0.2">
      <c r="R16844" s="34"/>
      <c r="S16844" s="34"/>
      <c r="T16844" s="34"/>
      <c r="U16844" s="34"/>
      <c r="V16844" s="34"/>
      <c r="W16844" s="34"/>
      <c r="X16844" s="34"/>
      <c r="Y16844" s="34"/>
      <c r="Z16844" s="34"/>
    </row>
    <row r="16845" spans="18:26" x14ac:dyDescent="0.2">
      <c r="R16845" s="34"/>
      <c r="S16845" s="34"/>
      <c r="T16845" s="34"/>
      <c r="U16845" s="34"/>
      <c r="V16845" s="34"/>
      <c r="W16845" s="34"/>
      <c r="X16845" s="34"/>
      <c r="Y16845" s="34"/>
      <c r="Z16845" s="34"/>
    </row>
    <row r="16846" spans="18:26" x14ac:dyDescent="0.2">
      <c r="R16846" s="34"/>
      <c r="S16846" s="34"/>
      <c r="T16846" s="34"/>
      <c r="U16846" s="34"/>
      <c r="V16846" s="34"/>
      <c r="W16846" s="34"/>
      <c r="X16846" s="34"/>
      <c r="Y16846" s="34"/>
      <c r="Z16846" s="34"/>
    </row>
    <row r="16847" spans="18:26" x14ac:dyDescent="0.2">
      <c r="R16847" s="34"/>
      <c r="S16847" s="34"/>
      <c r="T16847" s="34"/>
      <c r="U16847" s="34"/>
      <c r="V16847" s="34"/>
      <c r="W16847" s="34"/>
      <c r="X16847" s="34"/>
      <c r="Y16847" s="34"/>
      <c r="Z16847" s="34"/>
    </row>
    <row r="16848" spans="18:26" x14ac:dyDescent="0.2">
      <c r="R16848" s="34"/>
      <c r="S16848" s="34"/>
      <c r="T16848" s="34"/>
      <c r="U16848" s="34"/>
      <c r="V16848" s="34"/>
      <c r="W16848" s="34"/>
      <c r="X16848" s="34"/>
      <c r="Y16848" s="34"/>
      <c r="Z16848" s="34"/>
    </row>
    <row r="16849" spans="18:26" x14ac:dyDescent="0.2">
      <c r="R16849" s="34"/>
      <c r="S16849" s="34"/>
      <c r="T16849" s="34"/>
      <c r="U16849" s="34"/>
      <c r="V16849" s="34"/>
      <c r="W16849" s="34"/>
      <c r="X16849" s="34"/>
      <c r="Y16849" s="34"/>
      <c r="Z16849" s="34"/>
    </row>
    <row r="16850" spans="18:26" x14ac:dyDescent="0.2">
      <c r="R16850" s="34"/>
      <c r="S16850" s="34"/>
      <c r="T16850" s="34"/>
      <c r="U16850" s="34"/>
      <c r="V16850" s="34"/>
      <c r="W16850" s="34"/>
      <c r="X16850" s="34"/>
      <c r="Y16850" s="34"/>
      <c r="Z16850" s="34"/>
    </row>
    <row r="16851" spans="18:26" x14ac:dyDescent="0.2">
      <c r="R16851" s="34"/>
      <c r="S16851" s="34"/>
      <c r="T16851" s="34"/>
      <c r="U16851" s="34"/>
      <c r="V16851" s="34"/>
      <c r="W16851" s="34"/>
      <c r="X16851" s="34"/>
      <c r="Y16851" s="34"/>
      <c r="Z16851" s="34"/>
    </row>
    <row r="16852" spans="18:26" x14ac:dyDescent="0.2">
      <c r="R16852" s="34"/>
      <c r="S16852" s="34"/>
      <c r="T16852" s="34"/>
      <c r="U16852" s="34"/>
      <c r="V16852" s="34"/>
      <c r="W16852" s="34"/>
      <c r="X16852" s="34"/>
      <c r="Y16852" s="34"/>
      <c r="Z16852" s="34"/>
    </row>
    <row r="16853" spans="18:26" x14ac:dyDescent="0.2">
      <c r="R16853" s="34"/>
      <c r="S16853" s="34"/>
      <c r="T16853" s="34"/>
      <c r="U16853" s="34"/>
      <c r="V16853" s="34"/>
      <c r="W16853" s="34"/>
      <c r="X16853" s="34"/>
      <c r="Y16853" s="34"/>
      <c r="Z16853" s="34"/>
    </row>
    <row r="16854" spans="18:26" x14ac:dyDescent="0.2">
      <c r="R16854" s="34"/>
      <c r="S16854" s="34"/>
      <c r="T16854" s="34"/>
      <c r="U16854" s="34"/>
      <c r="V16854" s="34"/>
      <c r="W16854" s="34"/>
      <c r="X16854" s="34"/>
      <c r="Y16854" s="34"/>
      <c r="Z16854" s="34"/>
    </row>
    <row r="16855" spans="18:26" x14ac:dyDescent="0.2">
      <c r="R16855" s="34"/>
      <c r="S16855" s="34"/>
      <c r="T16855" s="34"/>
      <c r="U16855" s="34"/>
      <c r="V16855" s="34"/>
      <c r="W16855" s="34"/>
      <c r="X16855" s="34"/>
      <c r="Y16855" s="34"/>
      <c r="Z16855" s="34"/>
    </row>
    <row r="16856" spans="18:26" x14ac:dyDescent="0.2">
      <c r="R16856" s="34"/>
      <c r="S16856" s="34"/>
      <c r="T16856" s="34"/>
      <c r="U16856" s="34"/>
      <c r="V16856" s="34"/>
      <c r="W16856" s="34"/>
      <c r="X16856" s="34"/>
      <c r="Y16856" s="34"/>
      <c r="Z16856" s="34"/>
    </row>
    <row r="16857" spans="18:26" x14ac:dyDescent="0.2">
      <c r="R16857" s="34"/>
      <c r="S16857" s="34"/>
      <c r="T16857" s="34"/>
      <c r="U16857" s="34"/>
      <c r="V16857" s="34"/>
      <c r="W16857" s="34"/>
      <c r="X16857" s="34"/>
      <c r="Y16857" s="34"/>
      <c r="Z16857" s="34"/>
    </row>
    <row r="16858" spans="18:26" x14ac:dyDescent="0.2">
      <c r="R16858" s="34"/>
      <c r="S16858" s="34"/>
      <c r="T16858" s="34"/>
      <c r="U16858" s="34"/>
      <c r="V16858" s="34"/>
      <c r="W16858" s="34"/>
      <c r="X16858" s="34"/>
      <c r="Y16858" s="34"/>
      <c r="Z16858" s="34"/>
    </row>
    <row r="16859" spans="18:26" x14ac:dyDescent="0.2">
      <c r="R16859" s="34"/>
      <c r="S16859" s="34"/>
      <c r="T16859" s="34"/>
      <c r="U16859" s="34"/>
      <c r="V16859" s="34"/>
      <c r="W16859" s="34"/>
      <c r="X16859" s="34"/>
      <c r="Y16859" s="34"/>
      <c r="Z16859" s="34"/>
    </row>
    <row r="16860" spans="18:26" x14ac:dyDescent="0.2">
      <c r="R16860" s="34"/>
      <c r="S16860" s="34"/>
      <c r="T16860" s="34"/>
      <c r="U16860" s="34"/>
      <c r="V16860" s="34"/>
      <c r="W16860" s="34"/>
      <c r="X16860" s="34"/>
      <c r="Y16860" s="34"/>
      <c r="Z16860" s="34"/>
    </row>
    <row r="16861" spans="18:26" x14ac:dyDescent="0.2">
      <c r="R16861" s="34"/>
      <c r="S16861" s="34"/>
      <c r="T16861" s="34"/>
      <c r="U16861" s="34"/>
      <c r="V16861" s="34"/>
      <c r="W16861" s="34"/>
      <c r="X16861" s="34"/>
      <c r="Y16861" s="34"/>
      <c r="Z16861" s="34"/>
    </row>
    <row r="16862" spans="18:26" x14ac:dyDescent="0.2">
      <c r="R16862" s="34"/>
      <c r="S16862" s="34"/>
      <c r="T16862" s="34"/>
      <c r="U16862" s="34"/>
      <c r="V16862" s="34"/>
      <c r="W16862" s="34"/>
      <c r="X16862" s="34"/>
      <c r="Y16862" s="34"/>
      <c r="Z16862" s="34"/>
    </row>
    <row r="16863" spans="18:26" x14ac:dyDescent="0.2">
      <c r="R16863" s="34"/>
      <c r="S16863" s="34"/>
      <c r="T16863" s="34"/>
      <c r="U16863" s="34"/>
      <c r="V16863" s="34"/>
      <c r="W16863" s="34"/>
      <c r="X16863" s="34"/>
      <c r="Y16863" s="34"/>
      <c r="Z16863" s="34"/>
    </row>
    <row r="16864" spans="18:26" x14ac:dyDescent="0.2">
      <c r="R16864" s="34"/>
      <c r="S16864" s="34"/>
      <c r="T16864" s="34"/>
      <c r="U16864" s="34"/>
      <c r="V16864" s="34"/>
      <c r="W16864" s="34"/>
      <c r="X16864" s="34"/>
      <c r="Y16864" s="34"/>
      <c r="Z16864" s="34"/>
    </row>
    <row r="16865" spans="18:26" x14ac:dyDescent="0.2">
      <c r="R16865" s="34"/>
      <c r="S16865" s="34"/>
      <c r="T16865" s="34"/>
      <c r="U16865" s="34"/>
      <c r="V16865" s="34"/>
      <c r="W16865" s="34"/>
      <c r="X16865" s="34"/>
      <c r="Y16865" s="34"/>
      <c r="Z16865" s="34"/>
    </row>
    <row r="16866" spans="18:26" x14ac:dyDescent="0.2">
      <c r="R16866" s="34"/>
      <c r="S16866" s="34"/>
      <c r="T16866" s="34"/>
      <c r="U16866" s="34"/>
      <c r="V16866" s="34"/>
      <c r="W16866" s="34"/>
      <c r="X16866" s="34"/>
      <c r="Y16866" s="34"/>
      <c r="Z16866" s="34"/>
    </row>
    <row r="16867" spans="18:26" x14ac:dyDescent="0.2">
      <c r="R16867" s="34"/>
      <c r="S16867" s="34"/>
      <c r="T16867" s="34"/>
      <c r="U16867" s="34"/>
      <c r="V16867" s="34"/>
      <c r="W16867" s="34"/>
      <c r="X16867" s="34"/>
      <c r="Y16867" s="34"/>
      <c r="Z16867" s="34"/>
    </row>
    <row r="16868" spans="18:26" x14ac:dyDescent="0.2">
      <c r="R16868" s="34"/>
      <c r="S16868" s="34"/>
      <c r="T16868" s="34"/>
      <c r="U16868" s="34"/>
      <c r="V16868" s="34"/>
      <c r="W16868" s="34"/>
      <c r="X16868" s="34"/>
      <c r="Y16868" s="34"/>
      <c r="Z16868" s="34"/>
    </row>
    <row r="16869" spans="18:26" x14ac:dyDescent="0.2">
      <c r="R16869" s="34"/>
      <c r="S16869" s="34"/>
      <c r="T16869" s="34"/>
      <c r="U16869" s="34"/>
      <c r="V16869" s="34"/>
      <c r="W16869" s="34"/>
      <c r="X16869" s="34"/>
      <c r="Y16869" s="34"/>
      <c r="Z16869" s="34"/>
    </row>
    <row r="16870" spans="18:26" x14ac:dyDescent="0.2">
      <c r="R16870" s="34"/>
      <c r="S16870" s="34"/>
      <c r="T16870" s="34"/>
      <c r="U16870" s="34"/>
      <c r="V16870" s="34"/>
      <c r="W16870" s="34"/>
      <c r="X16870" s="34"/>
      <c r="Y16870" s="34"/>
      <c r="Z16870" s="34"/>
    </row>
    <row r="16871" spans="18:26" x14ac:dyDescent="0.2">
      <c r="R16871" s="34"/>
      <c r="S16871" s="34"/>
      <c r="T16871" s="34"/>
      <c r="U16871" s="34"/>
      <c r="V16871" s="34"/>
      <c r="W16871" s="34"/>
      <c r="X16871" s="34"/>
      <c r="Y16871" s="34"/>
      <c r="Z16871" s="34"/>
    </row>
    <row r="16872" spans="18:26" x14ac:dyDescent="0.2">
      <c r="R16872" s="34"/>
      <c r="S16872" s="34"/>
      <c r="T16872" s="34"/>
      <c r="U16872" s="34"/>
      <c r="V16872" s="34"/>
      <c r="W16872" s="34"/>
      <c r="X16872" s="34"/>
      <c r="Y16872" s="34"/>
      <c r="Z16872" s="34"/>
    </row>
    <row r="16873" spans="18:26" x14ac:dyDescent="0.2">
      <c r="R16873" s="34"/>
      <c r="S16873" s="34"/>
      <c r="T16873" s="34"/>
      <c r="U16873" s="34"/>
      <c r="V16873" s="34"/>
      <c r="W16873" s="34"/>
      <c r="X16873" s="34"/>
      <c r="Y16873" s="34"/>
      <c r="Z16873" s="34"/>
    </row>
    <row r="16874" spans="18:26" x14ac:dyDescent="0.2">
      <c r="R16874" s="34"/>
      <c r="S16874" s="34"/>
      <c r="T16874" s="34"/>
      <c r="U16874" s="34"/>
      <c r="V16874" s="34"/>
      <c r="W16874" s="34"/>
      <c r="X16874" s="34"/>
      <c r="Y16874" s="34"/>
      <c r="Z16874" s="34"/>
    </row>
    <row r="16875" spans="18:26" x14ac:dyDescent="0.2">
      <c r="R16875" s="34"/>
      <c r="S16875" s="34"/>
      <c r="T16875" s="34"/>
      <c r="U16875" s="34"/>
      <c r="V16875" s="34"/>
      <c r="W16875" s="34"/>
      <c r="X16875" s="34"/>
      <c r="Y16875" s="34"/>
      <c r="Z16875" s="34"/>
    </row>
    <row r="16876" spans="18:26" x14ac:dyDescent="0.2">
      <c r="R16876" s="34"/>
      <c r="S16876" s="34"/>
      <c r="T16876" s="34"/>
      <c r="U16876" s="34"/>
      <c r="V16876" s="34"/>
      <c r="W16876" s="34"/>
      <c r="X16876" s="34"/>
      <c r="Y16876" s="34"/>
      <c r="Z16876" s="34"/>
    </row>
    <row r="16877" spans="18:26" x14ac:dyDescent="0.2">
      <c r="R16877" s="34"/>
      <c r="S16877" s="34"/>
      <c r="T16877" s="34"/>
      <c r="U16877" s="34"/>
      <c r="V16877" s="34"/>
      <c r="W16877" s="34"/>
      <c r="X16877" s="34"/>
      <c r="Y16877" s="34"/>
      <c r="Z16877" s="34"/>
    </row>
    <row r="16878" spans="18:26" x14ac:dyDescent="0.2">
      <c r="R16878" s="34"/>
      <c r="S16878" s="34"/>
      <c r="T16878" s="34"/>
      <c r="U16878" s="34"/>
      <c r="V16878" s="34"/>
      <c r="W16878" s="34"/>
      <c r="X16878" s="34"/>
      <c r="Y16878" s="34"/>
      <c r="Z16878" s="34"/>
    </row>
    <row r="16879" spans="18:26" x14ac:dyDescent="0.2">
      <c r="R16879" s="34"/>
      <c r="S16879" s="34"/>
      <c r="T16879" s="34"/>
      <c r="U16879" s="34"/>
      <c r="V16879" s="34"/>
      <c r="W16879" s="34"/>
      <c r="X16879" s="34"/>
      <c r="Y16879" s="34"/>
      <c r="Z16879" s="34"/>
    </row>
    <row r="16880" spans="18:26" x14ac:dyDescent="0.2">
      <c r="R16880" s="34"/>
      <c r="S16880" s="34"/>
      <c r="T16880" s="34"/>
      <c r="U16880" s="34"/>
      <c r="V16880" s="34"/>
      <c r="W16880" s="34"/>
      <c r="X16880" s="34"/>
      <c r="Y16880" s="34"/>
      <c r="Z16880" s="34"/>
    </row>
    <row r="16881" spans="18:26" x14ac:dyDescent="0.2">
      <c r="R16881" s="34"/>
      <c r="S16881" s="34"/>
      <c r="T16881" s="34"/>
      <c r="U16881" s="34"/>
      <c r="V16881" s="34"/>
      <c r="W16881" s="34"/>
      <c r="X16881" s="34"/>
      <c r="Y16881" s="34"/>
      <c r="Z16881" s="34"/>
    </row>
    <row r="16882" spans="18:26" x14ac:dyDescent="0.2">
      <c r="R16882" s="34"/>
      <c r="S16882" s="34"/>
      <c r="T16882" s="34"/>
      <c r="U16882" s="34"/>
      <c r="V16882" s="34"/>
      <c r="W16882" s="34"/>
      <c r="X16882" s="34"/>
      <c r="Y16882" s="34"/>
      <c r="Z16882" s="34"/>
    </row>
    <row r="16883" spans="18:26" x14ac:dyDescent="0.2">
      <c r="R16883" s="34"/>
      <c r="S16883" s="34"/>
      <c r="T16883" s="34"/>
      <c r="U16883" s="34"/>
      <c r="V16883" s="34"/>
      <c r="W16883" s="34"/>
      <c r="X16883" s="34"/>
      <c r="Y16883" s="34"/>
      <c r="Z16883" s="34"/>
    </row>
    <row r="16884" spans="18:26" x14ac:dyDescent="0.2">
      <c r="R16884" s="34"/>
      <c r="S16884" s="34"/>
      <c r="T16884" s="34"/>
      <c r="U16884" s="34"/>
      <c r="V16884" s="34"/>
      <c r="W16884" s="34"/>
      <c r="X16884" s="34"/>
      <c r="Y16884" s="34"/>
      <c r="Z16884" s="34"/>
    </row>
    <row r="16885" spans="18:26" x14ac:dyDescent="0.2">
      <c r="R16885" s="34"/>
      <c r="S16885" s="34"/>
      <c r="T16885" s="34"/>
      <c r="U16885" s="34"/>
      <c r="V16885" s="34"/>
      <c r="W16885" s="34"/>
      <c r="X16885" s="34"/>
      <c r="Y16885" s="34"/>
      <c r="Z16885" s="34"/>
    </row>
    <row r="16886" spans="18:26" x14ac:dyDescent="0.2">
      <c r="R16886" s="34"/>
      <c r="S16886" s="34"/>
      <c r="T16886" s="34"/>
      <c r="U16886" s="34"/>
      <c r="V16886" s="34"/>
      <c r="W16886" s="34"/>
      <c r="X16886" s="34"/>
      <c r="Y16886" s="34"/>
      <c r="Z16886" s="34"/>
    </row>
    <row r="16887" spans="18:26" x14ac:dyDescent="0.2">
      <c r="R16887" s="34"/>
      <c r="S16887" s="34"/>
      <c r="T16887" s="34"/>
      <c r="U16887" s="34"/>
      <c r="V16887" s="34"/>
      <c r="W16887" s="34"/>
      <c r="X16887" s="34"/>
      <c r="Y16887" s="34"/>
      <c r="Z16887" s="34"/>
    </row>
    <row r="16888" spans="18:26" x14ac:dyDescent="0.2">
      <c r="R16888" s="34"/>
      <c r="S16888" s="34"/>
      <c r="T16888" s="34"/>
      <c r="U16888" s="34"/>
      <c r="V16888" s="34"/>
      <c r="W16888" s="34"/>
      <c r="X16888" s="34"/>
      <c r="Y16888" s="34"/>
      <c r="Z16888" s="34"/>
    </row>
    <row r="16889" spans="18:26" x14ac:dyDescent="0.2">
      <c r="R16889" s="34"/>
      <c r="S16889" s="34"/>
      <c r="T16889" s="34"/>
      <c r="U16889" s="34"/>
      <c r="V16889" s="34"/>
      <c r="W16889" s="34"/>
      <c r="X16889" s="34"/>
      <c r="Y16889" s="34"/>
      <c r="Z16889" s="34"/>
    </row>
    <row r="16890" spans="18:26" x14ac:dyDescent="0.2">
      <c r="R16890" s="34"/>
      <c r="S16890" s="34"/>
      <c r="T16890" s="34"/>
      <c r="U16890" s="34"/>
      <c r="V16890" s="34"/>
      <c r="W16890" s="34"/>
      <c r="X16890" s="34"/>
      <c r="Y16890" s="34"/>
      <c r="Z16890" s="34"/>
    </row>
    <row r="16891" spans="18:26" x14ac:dyDescent="0.2">
      <c r="R16891" s="34"/>
      <c r="S16891" s="34"/>
      <c r="T16891" s="34"/>
      <c r="U16891" s="34"/>
      <c r="V16891" s="34"/>
      <c r="W16891" s="34"/>
      <c r="X16891" s="34"/>
      <c r="Y16891" s="34"/>
      <c r="Z16891" s="34"/>
    </row>
    <row r="16892" spans="18:26" x14ac:dyDescent="0.2">
      <c r="R16892" s="34"/>
      <c r="S16892" s="34"/>
      <c r="T16892" s="34"/>
      <c r="U16892" s="34"/>
      <c r="V16892" s="34"/>
      <c r="W16892" s="34"/>
      <c r="X16892" s="34"/>
      <c r="Y16892" s="34"/>
      <c r="Z16892" s="34"/>
    </row>
    <row r="16893" spans="18:26" x14ac:dyDescent="0.2">
      <c r="R16893" s="34"/>
      <c r="S16893" s="34"/>
      <c r="T16893" s="34"/>
      <c r="U16893" s="34"/>
      <c r="V16893" s="34"/>
      <c r="W16893" s="34"/>
      <c r="X16893" s="34"/>
      <c r="Y16893" s="34"/>
      <c r="Z16893" s="34"/>
    </row>
    <row r="16894" spans="18:26" x14ac:dyDescent="0.2">
      <c r="R16894" s="34"/>
      <c r="S16894" s="34"/>
      <c r="T16894" s="34"/>
      <c r="U16894" s="34"/>
      <c r="V16894" s="34"/>
      <c r="W16894" s="34"/>
      <c r="X16894" s="34"/>
      <c r="Y16894" s="34"/>
      <c r="Z16894" s="34"/>
    </row>
    <row r="16895" spans="18:26" x14ac:dyDescent="0.2">
      <c r="R16895" s="34"/>
      <c r="S16895" s="34"/>
      <c r="T16895" s="34"/>
      <c r="U16895" s="34"/>
      <c r="V16895" s="34"/>
      <c r="W16895" s="34"/>
      <c r="X16895" s="34"/>
      <c r="Y16895" s="34"/>
      <c r="Z16895" s="34"/>
    </row>
    <row r="16896" spans="18:26" x14ac:dyDescent="0.2">
      <c r="R16896" s="34"/>
      <c r="S16896" s="34"/>
      <c r="T16896" s="34"/>
      <c r="U16896" s="34"/>
      <c r="V16896" s="34"/>
      <c r="W16896" s="34"/>
      <c r="X16896" s="34"/>
      <c r="Y16896" s="34"/>
      <c r="Z16896" s="34"/>
    </row>
    <row r="16897" spans="18:26" x14ac:dyDescent="0.2">
      <c r="R16897" s="34"/>
      <c r="S16897" s="34"/>
      <c r="T16897" s="34"/>
      <c r="U16897" s="34"/>
      <c r="V16897" s="34"/>
      <c r="W16897" s="34"/>
      <c r="X16897" s="34"/>
      <c r="Y16897" s="34"/>
      <c r="Z16897" s="34"/>
    </row>
    <row r="16898" spans="18:26" x14ac:dyDescent="0.2">
      <c r="R16898" s="34"/>
      <c r="S16898" s="34"/>
      <c r="T16898" s="34"/>
      <c r="U16898" s="34"/>
      <c r="V16898" s="34"/>
      <c r="W16898" s="34"/>
      <c r="X16898" s="34"/>
      <c r="Y16898" s="34"/>
      <c r="Z16898" s="34"/>
    </row>
    <row r="16899" spans="18:26" x14ac:dyDescent="0.2">
      <c r="R16899" s="34"/>
      <c r="S16899" s="34"/>
      <c r="T16899" s="34"/>
      <c r="U16899" s="34"/>
      <c r="V16899" s="34"/>
      <c r="W16899" s="34"/>
      <c r="X16899" s="34"/>
      <c r="Y16899" s="34"/>
      <c r="Z16899" s="34"/>
    </row>
    <row r="16900" spans="18:26" x14ac:dyDescent="0.2">
      <c r="R16900" s="34"/>
      <c r="S16900" s="34"/>
      <c r="T16900" s="34"/>
      <c r="U16900" s="34"/>
      <c r="V16900" s="34"/>
      <c r="W16900" s="34"/>
      <c r="X16900" s="34"/>
      <c r="Y16900" s="34"/>
      <c r="Z16900" s="34"/>
    </row>
    <row r="16901" spans="18:26" x14ac:dyDescent="0.2">
      <c r="R16901" s="34"/>
      <c r="S16901" s="34"/>
      <c r="T16901" s="34"/>
      <c r="U16901" s="34"/>
      <c r="V16901" s="34"/>
      <c r="W16901" s="34"/>
      <c r="X16901" s="34"/>
      <c r="Y16901" s="34"/>
      <c r="Z16901" s="34"/>
    </row>
    <row r="16902" spans="18:26" x14ac:dyDescent="0.2">
      <c r="R16902" s="34"/>
      <c r="S16902" s="34"/>
      <c r="T16902" s="34"/>
      <c r="U16902" s="34"/>
      <c r="V16902" s="34"/>
      <c r="W16902" s="34"/>
      <c r="X16902" s="34"/>
      <c r="Y16902" s="34"/>
      <c r="Z16902" s="34"/>
    </row>
    <row r="16903" spans="18:26" x14ac:dyDescent="0.2">
      <c r="R16903" s="34"/>
      <c r="S16903" s="34"/>
      <c r="T16903" s="34"/>
      <c r="U16903" s="34"/>
      <c r="V16903" s="34"/>
      <c r="W16903" s="34"/>
      <c r="X16903" s="34"/>
      <c r="Y16903" s="34"/>
      <c r="Z16903" s="34"/>
    </row>
    <row r="16904" spans="18:26" x14ac:dyDescent="0.2">
      <c r="R16904" s="34"/>
      <c r="S16904" s="34"/>
      <c r="T16904" s="34"/>
      <c r="U16904" s="34"/>
      <c r="V16904" s="34"/>
      <c r="W16904" s="34"/>
      <c r="X16904" s="34"/>
      <c r="Y16904" s="34"/>
      <c r="Z16904" s="34"/>
    </row>
    <row r="16905" spans="18:26" x14ac:dyDescent="0.2">
      <c r="R16905" s="34"/>
      <c r="S16905" s="34"/>
      <c r="T16905" s="34"/>
      <c r="U16905" s="34"/>
      <c r="V16905" s="34"/>
      <c r="W16905" s="34"/>
      <c r="X16905" s="34"/>
      <c r="Y16905" s="34"/>
      <c r="Z16905" s="34"/>
    </row>
    <row r="16906" spans="18:26" x14ac:dyDescent="0.2">
      <c r="R16906" s="34"/>
      <c r="S16906" s="34"/>
      <c r="T16906" s="34"/>
      <c r="U16906" s="34"/>
      <c r="V16906" s="34"/>
      <c r="W16906" s="34"/>
      <c r="X16906" s="34"/>
      <c r="Y16906" s="34"/>
      <c r="Z16906" s="34"/>
    </row>
    <row r="16907" spans="18:26" x14ac:dyDescent="0.2">
      <c r="R16907" s="34"/>
      <c r="S16907" s="34"/>
      <c r="T16907" s="34"/>
      <c r="U16907" s="34"/>
      <c r="V16907" s="34"/>
      <c r="W16907" s="34"/>
      <c r="X16907" s="34"/>
      <c r="Y16907" s="34"/>
      <c r="Z16907" s="34"/>
    </row>
    <row r="16908" spans="18:26" x14ac:dyDescent="0.2">
      <c r="R16908" s="34"/>
      <c r="S16908" s="34"/>
      <c r="T16908" s="34"/>
      <c r="U16908" s="34"/>
      <c r="V16908" s="34"/>
      <c r="W16908" s="34"/>
      <c r="X16908" s="34"/>
      <c r="Y16908" s="34"/>
      <c r="Z16908" s="34"/>
    </row>
    <row r="16909" spans="18:26" x14ac:dyDescent="0.2">
      <c r="R16909" s="34"/>
      <c r="S16909" s="34"/>
      <c r="T16909" s="34"/>
      <c r="U16909" s="34"/>
      <c r="V16909" s="34"/>
      <c r="W16909" s="34"/>
      <c r="X16909" s="34"/>
      <c r="Y16909" s="34"/>
      <c r="Z16909" s="34"/>
    </row>
    <row r="16910" spans="18:26" x14ac:dyDescent="0.2">
      <c r="R16910" s="34"/>
      <c r="S16910" s="34"/>
      <c r="T16910" s="34"/>
      <c r="U16910" s="34"/>
      <c r="V16910" s="34"/>
      <c r="W16910" s="34"/>
      <c r="X16910" s="34"/>
      <c r="Y16910" s="34"/>
      <c r="Z16910" s="34"/>
    </row>
    <row r="16911" spans="18:26" x14ac:dyDescent="0.2">
      <c r="R16911" s="34"/>
      <c r="S16911" s="34"/>
      <c r="T16911" s="34"/>
      <c r="U16911" s="34"/>
      <c r="V16911" s="34"/>
      <c r="W16911" s="34"/>
      <c r="X16911" s="34"/>
      <c r="Y16911" s="34"/>
      <c r="Z16911" s="34"/>
    </row>
    <row r="16912" spans="18:26" x14ac:dyDescent="0.2">
      <c r="R16912" s="34"/>
      <c r="S16912" s="34"/>
      <c r="T16912" s="34"/>
      <c r="U16912" s="34"/>
      <c r="V16912" s="34"/>
      <c r="W16912" s="34"/>
      <c r="X16912" s="34"/>
      <c r="Y16912" s="34"/>
      <c r="Z16912" s="34"/>
    </row>
    <row r="16913" spans="18:26" x14ac:dyDescent="0.2">
      <c r="R16913" s="34"/>
      <c r="S16913" s="34"/>
      <c r="T16913" s="34"/>
      <c r="U16913" s="34"/>
      <c r="V16913" s="34"/>
      <c r="W16913" s="34"/>
      <c r="X16913" s="34"/>
      <c r="Y16913" s="34"/>
      <c r="Z16913" s="34"/>
    </row>
    <row r="16914" spans="18:26" x14ac:dyDescent="0.2">
      <c r="R16914" s="34"/>
      <c r="S16914" s="34"/>
      <c r="T16914" s="34"/>
      <c r="U16914" s="34"/>
      <c r="V16914" s="34"/>
      <c r="W16914" s="34"/>
      <c r="X16914" s="34"/>
      <c r="Y16914" s="34"/>
      <c r="Z16914" s="34"/>
    </row>
    <row r="16915" spans="18:26" x14ac:dyDescent="0.2">
      <c r="R16915" s="34"/>
      <c r="S16915" s="34"/>
      <c r="T16915" s="34"/>
      <c r="U16915" s="34"/>
      <c r="V16915" s="34"/>
      <c r="W16915" s="34"/>
      <c r="X16915" s="34"/>
      <c r="Y16915" s="34"/>
      <c r="Z16915" s="34"/>
    </row>
    <row r="16916" spans="18:26" x14ac:dyDescent="0.2">
      <c r="R16916" s="34"/>
      <c r="S16916" s="34"/>
      <c r="T16916" s="34"/>
      <c r="U16916" s="34"/>
      <c r="V16916" s="34"/>
      <c r="W16916" s="34"/>
      <c r="X16916" s="34"/>
      <c r="Y16916" s="34"/>
      <c r="Z16916" s="34"/>
    </row>
    <row r="16917" spans="18:26" x14ac:dyDescent="0.2">
      <c r="R16917" s="34"/>
      <c r="S16917" s="34"/>
      <c r="T16917" s="34"/>
      <c r="U16917" s="34"/>
      <c r="V16917" s="34"/>
      <c r="W16917" s="34"/>
      <c r="X16917" s="34"/>
      <c r="Y16917" s="34"/>
      <c r="Z16917" s="34"/>
    </row>
    <row r="16918" spans="18:26" x14ac:dyDescent="0.2">
      <c r="R16918" s="34"/>
      <c r="S16918" s="34"/>
      <c r="T16918" s="34"/>
      <c r="U16918" s="34"/>
      <c r="V16918" s="34"/>
      <c r="W16918" s="34"/>
      <c r="X16918" s="34"/>
      <c r="Y16918" s="34"/>
      <c r="Z16918" s="34"/>
    </row>
    <row r="16919" spans="18:26" x14ac:dyDescent="0.2">
      <c r="R16919" s="34"/>
      <c r="S16919" s="34"/>
      <c r="T16919" s="34"/>
      <c r="U16919" s="34"/>
      <c r="V16919" s="34"/>
      <c r="W16919" s="34"/>
      <c r="X16919" s="34"/>
      <c r="Y16919" s="34"/>
      <c r="Z16919" s="34"/>
    </row>
    <row r="16920" spans="18:26" x14ac:dyDescent="0.2">
      <c r="R16920" s="34"/>
      <c r="S16920" s="34"/>
      <c r="T16920" s="34"/>
      <c r="U16920" s="34"/>
      <c r="V16920" s="34"/>
      <c r="W16920" s="34"/>
      <c r="X16920" s="34"/>
      <c r="Y16920" s="34"/>
      <c r="Z16920" s="34"/>
    </row>
    <row r="16921" spans="18:26" x14ac:dyDescent="0.2">
      <c r="R16921" s="34"/>
      <c r="S16921" s="34"/>
      <c r="T16921" s="34"/>
      <c r="U16921" s="34"/>
      <c r="V16921" s="34"/>
      <c r="W16921" s="34"/>
      <c r="X16921" s="34"/>
      <c r="Y16921" s="34"/>
      <c r="Z16921" s="34"/>
    </row>
    <row r="16922" spans="18:26" x14ac:dyDescent="0.2">
      <c r="R16922" s="34"/>
      <c r="S16922" s="34"/>
      <c r="T16922" s="34"/>
      <c r="U16922" s="34"/>
      <c r="V16922" s="34"/>
      <c r="W16922" s="34"/>
      <c r="X16922" s="34"/>
      <c r="Y16922" s="34"/>
      <c r="Z16922" s="34"/>
    </row>
    <row r="16923" spans="18:26" x14ac:dyDescent="0.2">
      <c r="R16923" s="34"/>
      <c r="S16923" s="34"/>
      <c r="T16923" s="34"/>
      <c r="U16923" s="34"/>
      <c r="V16923" s="34"/>
      <c r="W16923" s="34"/>
      <c r="X16923" s="34"/>
      <c r="Y16923" s="34"/>
      <c r="Z16923" s="34"/>
    </row>
    <row r="16924" spans="18:26" x14ac:dyDescent="0.2">
      <c r="R16924" s="34"/>
      <c r="S16924" s="34"/>
      <c r="T16924" s="34"/>
      <c r="U16924" s="34"/>
      <c r="V16924" s="34"/>
      <c r="W16924" s="34"/>
      <c r="X16924" s="34"/>
      <c r="Y16924" s="34"/>
      <c r="Z16924" s="34"/>
    </row>
    <row r="16925" spans="18:26" x14ac:dyDescent="0.2">
      <c r="R16925" s="34"/>
      <c r="S16925" s="34"/>
      <c r="T16925" s="34"/>
      <c r="U16925" s="34"/>
      <c r="V16925" s="34"/>
      <c r="W16925" s="34"/>
      <c r="X16925" s="34"/>
      <c r="Y16925" s="34"/>
      <c r="Z16925" s="34"/>
    </row>
    <row r="16926" spans="18:26" x14ac:dyDescent="0.2">
      <c r="R16926" s="34"/>
      <c r="S16926" s="34"/>
      <c r="T16926" s="34"/>
      <c r="U16926" s="34"/>
      <c r="V16926" s="34"/>
      <c r="W16926" s="34"/>
      <c r="X16926" s="34"/>
      <c r="Y16926" s="34"/>
      <c r="Z16926" s="34"/>
    </row>
    <row r="16927" spans="18:26" x14ac:dyDescent="0.2">
      <c r="R16927" s="34"/>
      <c r="S16927" s="34"/>
      <c r="T16927" s="34"/>
      <c r="U16927" s="34"/>
      <c r="V16927" s="34"/>
      <c r="W16927" s="34"/>
      <c r="X16927" s="34"/>
      <c r="Y16927" s="34"/>
      <c r="Z16927" s="34"/>
    </row>
    <row r="16928" spans="18:26" x14ac:dyDescent="0.2">
      <c r="R16928" s="34"/>
      <c r="S16928" s="34"/>
      <c r="T16928" s="34"/>
      <c r="U16928" s="34"/>
      <c r="V16928" s="34"/>
      <c r="W16928" s="34"/>
      <c r="X16928" s="34"/>
      <c r="Y16928" s="34"/>
      <c r="Z16928" s="34"/>
    </row>
    <row r="16929" spans="18:26" x14ac:dyDescent="0.2">
      <c r="R16929" s="34"/>
      <c r="S16929" s="34"/>
      <c r="T16929" s="34"/>
      <c r="U16929" s="34"/>
      <c r="V16929" s="34"/>
      <c r="W16929" s="34"/>
      <c r="X16929" s="34"/>
      <c r="Y16929" s="34"/>
      <c r="Z16929" s="34"/>
    </row>
    <row r="16930" spans="18:26" x14ac:dyDescent="0.2">
      <c r="R16930" s="34"/>
      <c r="S16930" s="34"/>
      <c r="T16930" s="34"/>
      <c r="U16930" s="34"/>
      <c r="V16930" s="34"/>
      <c r="W16930" s="34"/>
      <c r="X16930" s="34"/>
      <c r="Y16930" s="34"/>
      <c r="Z16930" s="34"/>
    </row>
    <row r="16931" spans="18:26" x14ac:dyDescent="0.2">
      <c r="R16931" s="34"/>
      <c r="S16931" s="34"/>
      <c r="T16931" s="34"/>
      <c r="U16931" s="34"/>
      <c r="V16931" s="34"/>
      <c r="W16931" s="34"/>
      <c r="X16931" s="34"/>
      <c r="Y16931" s="34"/>
      <c r="Z16931" s="34"/>
    </row>
    <row r="16932" spans="18:26" x14ac:dyDescent="0.2">
      <c r="R16932" s="34"/>
      <c r="S16932" s="34"/>
      <c r="T16932" s="34"/>
      <c r="U16932" s="34"/>
      <c r="V16932" s="34"/>
      <c r="W16932" s="34"/>
      <c r="X16932" s="34"/>
      <c r="Y16932" s="34"/>
      <c r="Z16932" s="34"/>
    </row>
    <row r="16933" spans="18:26" x14ac:dyDescent="0.2">
      <c r="R16933" s="34"/>
      <c r="S16933" s="34"/>
      <c r="T16933" s="34"/>
      <c r="U16933" s="34"/>
      <c r="V16933" s="34"/>
      <c r="W16933" s="34"/>
      <c r="X16933" s="34"/>
      <c r="Y16933" s="34"/>
      <c r="Z16933" s="34"/>
    </row>
    <row r="16934" spans="18:26" x14ac:dyDescent="0.2">
      <c r="R16934" s="34"/>
      <c r="S16934" s="34"/>
      <c r="T16934" s="34"/>
      <c r="U16934" s="34"/>
      <c r="V16934" s="34"/>
      <c r="W16934" s="34"/>
      <c r="X16934" s="34"/>
      <c r="Y16934" s="34"/>
      <c r="Z16934" s="34"/>
    </row>
    <row r="16935" spans="18:26" x14ac:dyDescent="0.2">
      <c r="R16935" s="34"/>
      <c r="S16935" s="34"/>
      <c r="T16935" s="34"/>
      <c r="U16935" s="34"/>
      <c r="V16935" s="34"/>
      <c r="W16935" s="34"/>
      <c r="X16935" s="34"/>
      <c r="Y16935" s="34"/>
      <c r="Z16935" s="34"/>
    </row>
    <row r="16936" spans="18:26" x14ac:dyDescent="0.2">
      <c r="R16936" s="34"/>
      <c r="S16936" s="34"/>
      <c r="T16936" s="34"/>
      <c r="U16936" s="34"/>
      <c r="V16936" s="34"/>
      <c r="W16936" s="34"/>
      <c r="X16936" s="34"/>
      <c r="Y16936" s="34"/>
      <c r="Z16936" s="34"/>
    </row>
    <row r="16937" spans="18:26" x14ac:dyDescent="0.2">
      <c r="R16937" s="34"/>
      <c r="S16937" s="34"/>
      <c r="T16937" s="34"/>
      <c r="U16937" s="34"/>
      <c r="V16937" s="34"/>
      <c r="W16937" s="34"/>
      <c r="X16937" s="34"/>
      <c r="Y16937" s="34"/>
      <c r="Z16937" s="34"/>
    </row>
    <row r="16938" spans="18:26" x14ac:dyDescent="0.2">
      <c r="R16938" s="34"/>
      <c r="S16938" s="34"/>
      <c r="T16938" s="34"/>
      <c r="U16938" s="34"/>
      <c r="V16938" s="34"/>
      <c r="W16938" s="34"/>
      <c r="X16938" s="34"/>
      <c r="Y16938" s="34"/>
      <c r="Z16938" s="34"/>
    </row>
    <row r="16939" spans="18:26" x14ac:dyDescent="0.2">
      <c r="R16939" s="34"/>
      <c r="S16939" s="34"/>
      <c r="T16939" s="34"/>
      <c r="U16939" s="34"/>
      <c r="V16939" s="34"/>
      <c r="W16939" s="34"/>
      <c r="X16939" s="34"/>
      <c r="Y16939" s="34"/>
      <c r="Z16939" s="34"/>
    </row>
    <row r="16940" spans="18:26" x14ac:dyDescent="0.2">
      <c r="R16940" s="34"/>
      <c r="S16940" s="34"/>
      <c r="T16940" s="34"/>
      <c r="U16940" s="34"/>
      <c r="V16940" s="34"/>
      <c r="W16940" s="34"/>
      <c r="X16940" s="34"/>
      <c r="Y16940" s="34"/>
      <c r="Z16940" s="34"/>
    </row>
    <row r="16941" spans="18:26" x14ac:dyDescent="0.2">
      <c r="R16941" s="34"/>
      <c r="S16941" s="34"/>
      <c r="T16941" s="34"/>
      <c r="U16941" s="34"/>
      <c r="V16941" s="34"/>
      <c r="W16941" s="34"/>
      <c r="X16941" s="34"/>
      <c r="Y16941" s="34"/>
      <c r="Z16941" s="34"/>
    </row>
    <row r="16942" spans="18:26" x14ac:dyDescent="0.2">
      <c r="R16942" s="34"/>
      <c r="S16942" s="34"/>
      <c r="T16942" s="34"/>
      <c r="U16942" s="34"/>
      <c r="V16942" s="34"/>
      <c r="W16942" s="34"/>
      <c r="X16942" s="34"/>
      <c r="Y16942" s="34"/>
      <c r="Z16942" s="34"/>
    </row>
    <row r="16943" spans="18:26" x14ac:dyDescent="0.2">
      <c r="R16943" s="34"/>
      <c r="S16943" s="34"/>
      <c r="T16943" s="34"/>
      <c r="U16943" s="34"/>
      <c r="V16943" s="34"/>
      <c r="W16943" s="34"/>
      <c r="X16943" s="34"/>
      <c r="Y16943" s="34"/>
      <c r="Z16943" s="34"/>
    </row>
    <row r="16944" spans="18:26" x14ac:dyDescent="0.2">
      <c r="R16944" s="34"/>
      <c r="S16944" s="34"/>
      <c r="T16944" s="34"/>
      <c r="U16944" s="34"/>
      <c r="V16944" s="34"/>
      <c r="W16944" s="34"/>
      <c r="X16944" s="34"/>
      <c r="Y16944" s="34"/>
      <c r="Z16944" s="34"/>
    </row>
    <row r="16945" spans="18:26" x14ac:dyDescent="0.2">
      <c r="R16945" s="34"/>
      <c r="S16945" s="34"/>
      <c r="T16945" s="34"/>
      <c r="U16945" s="34"/>
      <c r="V16945" s="34"/>
      <c r="W16945" s="34"/>
      <c r="X16945" s="34"/>
      <c r="Y16945" s="34"/>
      <c r="Z16945" s="34"/>
    </row>
    <row r="16946" spans="18:26" x14ac:dyDescent="0.2">
      <c r="R16946" s="34"/>
      <c r="S16946" s="34"/>
      <c r="T16946" s="34"/>
      <c r="U16946" s="34"/>
      <c r="V16946" s="34"/>
      <c r="W16946" s="34"/>
      <c r="X16946" s="34"/>
      <c r="Y16946" s="34"/>
      <c r="Z16946" s="34"/>
    </row>
    <row r="16947" spans="18:26" x14ac:dyDescent="0.2">
      <c r="R16947" s="34"/>
      <c r="S16947" s="34"/>
      <c r="T16947" s="34"/>
      <c r="U16947" s="34"/>
      <c r="V16947" s="34"/>
      <c r="W16947" s="34"/>
      <c r="X16947" s="34"/>
      <c r="Y16947" s="34"/>
      <c r="Z16947" s="34"/>
    </row>
    <row r="16948" spans="18:26" x14ac:dyDescent="0.2">
      <c r="R16948" s="34"/>
      <c r="S16948" s="34"/>
      <c r="T16948" s="34"/>
      <c r="U16948" s="34"/>
      <c r="V16948" s="34"/>
      <c r="W16948" s="34"/>
      <c r="X16948" s="34"/>
      <c r="Y16948" s="34"/>
      <c r="Z16948" s="34"/>
    </row>
    <row r="16949" spans="18:26" x14ac:dyDescent="0.2">
      <c r="R16949" s="34"/>
      <c r="S16949" s="34"/>
      <c r="T16949" s="34"/>
      <c r="U16949" s="34"/>
      <c r="V16949" s="34"/>
      <c r="W16949" s="34"/>
      <c r="X16949" s="34"/>
      <c r="Y16949" s="34"/>
      <c r="Z16949" s="34"/>
    </row>
    <row r="16950" spans="18:26" x14ac:dyDescent="0.2">
      <c r="R16950" s="34"/>
      <c r="S16950" s="34"/>
      <c r="T16950" s="34"/>
      <c r="U16950" s="34"/>
      <c r="V16950" s="34"/>
      <c r="W16950" s="34"/>
      <c r="X16950" s="34"/>
      <c r="Y16950" s="34"/>
      <c r="Z16950" s="34"/>
    </row>
    <row r="16951" spans="18:26" x14ac:dyDescent="0.2">
      <c r="R16951" s="34"/>
      <c r="S16951" s="34"/>
      <c r="T16951" s="34"/>
      <c r="U16951" s="34"/>
      <c r="V16951" s="34"/>
      <c r="W16951" s="34"/>
      <c r="X16951" s="34"/>
      <c r="Y16951" s="34"/>
      <c r="Z16951" s="34"/>
    </row>
    <row r="16952" spans="18:26" x14ac:dyDescent="0.2">
      <c r="R16952" s="34"/>
      <c r="S16952" s="34"/>
      <c r="T16952" s="34"/>
      <c r="U16952" s="34"/>
      <c r="V16952" s="34"/>
      <c r="W16952" s="34"/>
      <c r="X16952" s="34"/>
      <c r="Y16952" s="34"/>
      <c r="Z16952" s="34"/>
    </row>
    <row r="16953" spans="18:26" x14ac:dyDescent="0.2">
      <c r="R16953" s="34"/>
      <c r="S16953" s="34"/>
      <c r="T16953" s="34"/>
      <c r="U16953" s="34"/>
      <c r="V16953" s="34"/>
      <c r="W16953" s="34"/>
      <c r="X16953" s="34"/>
      <c r="Y16953" s="34"/>
      <c r="Z16953" s="34"/>
    </row>
    <row r="16954" spans="18:26" x14ac:dyDescent="0.2">
      <c r="R16954" s="34"/>
      <c r="S16954" s="34"/>
      <c r="T16954" s="34"/>
      <c r="U16954" s="34"/>
      <c r="V16954" s="34"/>
      <c r="W16954" s="34"/>
      <c r="X16954" s="34"/>
      <c r="Y16954" s="34"/>
      <c r="Z16954" s="34"/>
    </row>
    <row r="16955" spans="18:26" x14ac:dyDescent="0.2">
      <c r="R16955" s="34"/>
      <c r="S16955" s="34"/>
      <c r="T16955" s="34"/>
      <c r="U16955" s="34"/>
      <c r="V16955" s="34"/>
      <c r="W16955" s="34"/>
      <c r="X16955" s="34"/>
      <c r="Y16955" s="34"/>
      <c r="Z16955" s="34"/>
    </row>
    <row r="16956" spans="18:26" x14ac:dyDescent="0.2">
      <c r="R16956" s="34"/>
      <c r="S16956" s="34"/>
      <c r="T16956" s="34"/>
      <c r="U16956" s="34"/>
      <c r="V16956" s="34"/>
      <c r="W16956" s="34"/>
      <c r="X16956" s="34"/>
      <c r="Y16956" s="34"/>
      <c r="Z16956" s="34"/>
    </row>
    <row r="16957" spans="18:26" x14ac:dyDescent="0.2">
      <c r="R16957" s="34"/>
      <c r="S16957" s="34"/>
      <c r="T16957" s="34"/>
      <c r="U16957" s="34"/>
      <c r="V16957" s="34"/>
      <c r="W16957" s="34"/>
      <c r="X16957" s="34"/>
      <c r="Y16957" s="34"/>
      <c r="Z16957" s="34"/>
    </row>
    <row r="16958" spans="18:26" x14ac:dyDescent="0.2">
      <c r="R16958" s="34"/>
      <c r="S16958" s="34"/>
      <c r="T16958" s="34"/>
      <c r="U16958" s="34"/>
      <c r="V16958" s="34"/>
      <c r="W16958" s="34"/>
      <c r="X16958" s="34"/>
      <c r="Y16958" s="34"/>
      <c r="Z16958" s="34"/>
    </row>
    <row r="16959" spans="18:26" x14ac:dyDescent="0.2">
      <c r="R16959" s="34"/>
      <c r="S16959" s="34"/>
      <c r="T16959" s="34"/>
      <c r="U16959" s="34"/>
      <c r="V16959" s="34"/>
      <c r="W16959" s="34"/>
      <c r="X16959" s="34"/>
      <c r="Y16959" s="34"/>
      <c r="Z16959" s="34"/>
    </row>
    <row r="16960" spans="18:26" x14ac:dyDescent="0.2">
      <c r="R16960" s="34"/>
      <c r="S16960" s="34"/>
      <c r="T16960" s="34"/>
      <c r="U16960" s="34"/>
      <c r="V16960" s="34"/>
      <c r="W16960" s="34"/>
      <c r="X16960" s="34"/>
      <c r="Y16960" s="34"/>
      <c r="Z16960" s="34"/>
    </row>
    <row r="16961" spans="18:26" x14ac:dyDescent="0.2">
      <c r="R16961" s="34"/>
      <c r="S16961" s="34"/>
      <c r="T16961" s="34"/>
      <c r="U16961" s="34"/>
      <c r="V16961" s="34"/>
      <c r="W16961" s="34"/>
      <c r="X16961" s="34"/>
      <c r="Y16961" s="34"/>
      <c r="Z16961" s="34"/>
    </row>
    <row r="16962" spans="18:26" x14ac:dyDescent="0.2">
      <c r="R16962" s="34"/>
      <c r="S16962" s="34"/>
      <c r="T16962" s="34"/>
      <c r="U16962" s="34"/>
      <c r="V16962" s="34"/>
      <c r="W16962" s="34"/>
      <c r="X16962" s="34"/>
      <c r="Y16962" s="34"/>
      <c r="Z16962" s="34"/>
    </row>
    <row r="16963" spans="18:26" x14ac:dyDescent="0.2">
      <c r="R16963" s="34"/>
      <c r="S16963" s="34"/>
      <c r="T16963" s="34"/>
      <c r="U16963" s="34"/>
      <c r="V16963" s="34"/>
      <c r="W16963" s="34"/>
      <c r="X16963" s="34"/>
      <c r="Y16963" s="34"/>
      <c r="Z16963" s="34"/>
    </row>
    <row r="16964" spans="18:26" x14ac:dyDescent="0.2">
      <c r="R16964" s="34"/>
      <c r="S16964" s="34"/>
      <c r="T16964" s="34"/>
      <c r="U16964" s="34"/>
      <c r="V16964" s="34"/>
      <c r="W16964" s="34"/>
      <c r="X16964" s="34"/>
      <c r="Y16964" s="34"/>
      <c r="Z16964" s="34"/>
    </row>
    <row r="16965" spans="18:26" x14ac:dyDescent="0.2">
      <c r="R16965" s="34"/>
      <c r="S16965" s="34"/>
      <c r="T16965" s="34"/>
      <c r="U16965" s="34"/>
      <c r="V16965" s="34"/>
      <c r="W16965" s="34"/>
      <c r="X16965" s="34"/>
      <c r="Y16965" s="34"/>
      <c r="Z16965" s="34"/>
    </row>
    <row r="16966" spans="18:26" x14ac:dyDescent="0.2">
      <c r="R16966" s="34"/>
      <c r="S16966" s="34"/>
      <c r="T16966" s="34"/>
      <c r="U16966" s="34"/>
      <c r="V16966" s="34"/>
      <c r="W16966" s="34"/>
      <c r="X16966" s="34"/>
      <c r="Y16966" s="34"/>
      <c r="Z16966" s="34"/>
    </row>
    <row r="16967" spans="18:26" x14ac:dyDescent="0.2">
      <c r="R16967" s="34"/>
      <c r="S16967" s="34"/>
      <c r="T16967" s="34"/>
      <c r="U16967" s="34"/>
      <c r="V16967" s="34"/>
      <c r="W16967" s="34"/>
      <c r="X16967" s="34"/>
      <c r="Y16967" s="34"/>
      <c r="Z16967" s="34"/>
    </row>
    <row r="16968" spans="18:26" x14ac:dyDescent="0.2">
      <c r="R16968" s="34"/>
      <c r="S16968" s="34"/>
      <c r="T16968" s="34"/>
      <c r="U16968" s="34"/>
      <c r="V16968" s="34"/>
      <c r="W16968" s="34"/>
      <c r="X16968" s="34"/>
      <c r="Y16968" s="34"/>
      <c r="Z16968" s="34"/>
    </row>
    <row r="16969" spans="18:26" x14ac:dyDescent="0.2">
      <c r="R16969" s="34"/>
      <c r="S16969" s="34"/>
      <c r="T16969" s="34"/>
      <c r="U16969" s="34"/>
      <c r="V16969" s="34"/>
      <c r="W16969" s="34"/>
      <c r="X16969" s="34"/>
      <c r="Y16969" s="34"/>
      <c r="Z16969" s="34"/>
    </row>
    <row r="16970" spans="18:26" x14ac:dyDescent="0.2">
      <c r="R16970" s="34"/>
      <c r="S16970" s="34"/>
      <c r="T16970" s="34"/>
      <c r="U16970" s="34"/>
      <c r="V16970" s="34"/>
      <c r="W16970" s="34"/>
      <c r="X16970" s="34"/>
      <c r="Y16970" s="34"/>
      <c r="Z16970" s="34"/>
    </row>
    <row r="16971" spans="18:26" x14ac:dyDescent="0.2">
      <c r="R16971" s="34"/>
      <c r="S16971" s="34"/>
      <c r="T16971" s="34"/>
      <c r="U16971" s="34"/>
      <c r="V16971" s="34"/>
      <c r="W16971" s="34"/>
      <c r="X16971" s="34"/>
      <c r="Y16971" s="34"/>
      <c r="Z16971" s="34"/>
    </row>
    <row r="16972" spans="18:26" x14ac:dyDescent="0.2">
      <c r="R16972" s="34"/>
      <c r="S16972" s="34"/>
      <c r="T16972" s="34"/>
      <c r="U16972" s="34"/>
      <c r="V16972" s="34"/>
      <c r="W16972" s="34"/>
      <c r="X16972" s="34"/>
      <c r="Y16972" s="34"/>
      <c r="Z16972" s="34"/>
    </row>
    <row r="16973" spans="18:26" x14ac:dyDescent="0.2">
      <c r="R16973" s="34"/>
      <c r="S16973" s="34"/>
      <c r="T16973" s="34"/>
      <c r="U16973" s="34"/>
      <c r="V16973" s="34"/>
      <c r="W16973" s="34"/>
      <c r="X16973" s="34"/>
      <c r="Y16973" s="34"/>
      <c r="Z16973" s="34"/>
    </row>
    <row r="16974" spans="18:26" x14ac:dyDescent="0.2">
      <c r="R16974" s="34"/>
      <c r="S16974" s="34"/>
      <c r="T16974" s="34"/>
      <c r="U16974" s="34"/>
      <c r="V16974" s="34"/>
      <c r="W16974" s="34"/>
      <c r="X16974" s="34"/>
      <c r="Y16974" s="34"/>
      <c r="Z16974" s="34"/>
    </row>
    <row r="16975" spans="18:26" x14ac:dyDescent="0.2">
      <c r="R16975" s="34"/>
      <c r="S16975" s="34"/>
      <c r="T16975" s="34"/>
      <c r="U16975" s="34"/>
      <c r="V16975" s="34"/>
      <c r="W16975" s="34"/>
      <c r="X16975" s="34"/>
      <c r="Y16975" s="34"/>
      <c r="Z16975" s="34"/>
    </row>
    <row r="16976" spans="18:26" x14ac:dyDescent="0.2">
      <c r="R16976" s="34"/>
      <c r="S16976" s="34"/>
      <c r="T16976" s="34"/>
      <c r="U16976" s="34"/>
      <c r="V16976" s="34"/>
      <c r="W16976" s="34"/>
      <c r="X16976" s="34"/>
      <c r="Y16976" s="34"/>
      <c r="Z16976" s="34"/>
    </row>
    <row r="16977" spans="18:26" x14ac:dyDescent="0.2">
      <c r="R16977" s="34"/>
      <c r="S16977" s="34"/>
      <c r="T16977" s="34"/>
      <c r="U16977" s="34"/>
      <c r="V16977" s="34"/>
      <c r="W16977" s="34"/>
      <c r="X16977" s="34"/>
      <c r="Y16977" s="34"/>
      <c r="Z16977" s="34"/>
    </row>
    <row r="16978" spans="18:26" x14ac:dyDescent="0.2">
      <c r="R16978" s="34"/>
      <c r="S16978" s="34"/>
      <c r="T16978" s="34"/>
      <c r="U16978" s="34"/>
      <c r="V16978" s="34"/>
      <c r="W16978" s="34"/>
      <c r="X16978" s="34"/>
      <c r="Y16978" s="34"/>
      <c r="Z16978" s="34"/>
    </row>
    <row r="16979" spans="18:26" x14ac:dyDescent="0.2">
      <c r="R16979" s="34"/>
      <c r="S16979" s="34"/>
      <c r="T16979" s="34"/>
      <c r="U16979" s="34"/>
      <c r="V16979" s="34"/>
      <c r="W16979" s="34"/>
      <c r="X16979" s="34"/>
      <c r="Y16979" s="34"/>
      <c r="Z16979" s="34"/>
    </row>
    <row r="16980" spans="18:26" x14ac:dyDescent="0.2">
      <c r="R16980" s="34"/>
      <c r="S16980" s="34"/>
      <c r="T16980" s="34"/>
      <c r="U16980" s="34"/>
      <c r="V16980" s="34"/>
      <c r="W16980" s="34"/>
      <c r="X16980" s="34"/>
      <c r="Y16980" s="34"/>
      <c r="Z16980" s="34"/>
    </row>
    <row r="16981" spans="18:26" x14ac:dyDescent="0.2">
      <c r="R16981" s="34"/>
      <c r="S16981" s="34"/>
      <c r="T16981" s="34"/>
      <c r="U16981" s="34"/>
      <c r="V16981" s="34"/>
      <c r="W16981" s="34"/>
      <c r="X16981" s="34"/>
      <c r="Y16981" s="34"/>
      <c r="Z16981" s="34"/>
    </row>
    <row r="16982" spans="18:26" x14ac:dyDescent="0.2">
      <c r="R16982" s="34"/>
      <c r="S16982" s="34"/>
      <c r="T16982" s="34"/>
      <c r="U16982" s="34"/>
      <c r="V16982" s="34"/>
      <c r="W16982" s="34"/>
      <c r="X16982" s="34"/>
      <c r="Y16982" s="34"/>
      <c r="Z16982" s="34"/>
    </row>
    <row r="16983" spans="18:26" x14ac:dyDescent="0.2">
      <c r="R16983" s="34"/>
      <c r="S16983" s="34"/>
      <c r="T16983" s="34"/>
      <c r="U16983" s="34"/>
      <c r="V16983" s="34"/>
      <c r="W16983" s="34"/>
      <c r="X16983" s="34"/>
      <c r="Y16983" s="34"/>
      <c r="Z16983" s="34"/>
    </row>
    <row r="16984" spans="18:26" x14ac:dyDescent="0.2">
      <c r="R16984" s="34"/>
      <c r="S16984" s="34"/>
      <c r="T16984" s="34"/>
      <c r="U16984" s="34"/>
      <c r="V16984" s="34"/>
      <c r="W16984" s="34"/>
      <c r="X16984" s="34"/>
      <c r="Y16984" s="34"/>
      <c r="Z16984" s="34"/>
    </row>
    <row r="16985" spans="18:26" x14ac:dyDescent="0.2">
      <c r="R16985" s="34"/>
      <c r="S16985" s="34"/>
      <c r="T16985" s="34"/>
      <c r="U16985" s="34"/>
      <c r="V16985" s="34"/>
      <c r="W16985" s="34"/>
      <c r="X16985" s="34"/>
      <c r="Y16985" s="34"/>
      <c r="Z16985" s="34"/>
    </row>
    <row r="16986" spans="18:26" x14ac:dyDescent="0.2">
      <c r="R16986" s="34"/>
      <c r="S16986" s="34"/>
      <c r="T16986" s="34"/>
      <c r="U16986" s="34"/>
      <c r="V16986" s="34"/>
      <c r="W16986" s="34"/>
      <c r="X16986" s="34"/>
      <c r="Y16986" s="34"/>
      <c r="Z16986" s="34"/>
    </row>
    <row r="16987" spans="18:26" x14ac:dyDescent="0.2">
      <c r="R16987" s="34"/>
      <c r="S16987" s="34"/>
      <c r="T16987" s="34"/>
      <c r="U16987" s="34"/>
      <c r="V16987" s="34"/>
      <c r="W16987" s="34"/>
      <c r="X16987" s="34"/>
      <c r="Y16987" s="34"/>
      <c r="Z16987" s="34"/>
    </row>
    <row r="16988" spans="18:26" x14ac:dyDescent="0.2">
      <c r="R16988" s="34"/>
      <c r="S16988" s="34"/>
      <c r="T16988" s="34"/>
      <c r="U16988" s="34"/>
      <c r="V16988" s="34"/>
      <c r="W16988" s="34"/>
      <c r="X16988" s="34"/>
      <c r="Y16988" s="34"/>
      <c r="Z16988" s="34"/>
    </row>
    <row r="16989" spans="18:26" x14ac:dyDescent="0.2">
      <c r="R16989" s="34"/>
      <c r="S16989" s="34"/>
      <c r="T16989" s="34"/>
      <c r="U16989" s="34"/>
      <c r="V16989" s="34"/>
      <c r="W16989" s="34"/>
      <c r="X16989" s="34"/>
      <c r="Y16989" s="34"/>
      <c r="Z16989" s="34"/>
    </row>
    <row r="16990" spans="18:26" x14ac:dyDescent="0.2">
      <c r="R16990" s="34"/>
      <c r="S16990" s="34"/>
      <c r="T16990" s="34"/>
      <c r="U16990" s="34"/>
      <c r="V16990" s="34"/>
      <c r="W16990" s="34"/>
      <c r="X16990" s="34"/>
      <c r="Y16990" s="34"/>
      <c r="Z16990" s="34"/>
    </row>
    <row r="16991" spans="18:26" x14ac:dyDescent="0.2">
      <c r="R16991" s="34"/>
      <c r="S16991" s="34"/>
      <c r="T16991" s="34"/>
      <c r="U16991" s="34"/>
      <c r="V16991" s="34"/>
      <c r="W16991" s="34"/>
      <c r="X16991" s="34"/>
      <c r="Y16991" s="34"/>
      <c r="Z16991" s="34"/>
    </row>
    <row r="16992" spans="18:26" x14ac:dyDescent="0.2">
      <c r="R16992" s="34"/>
      <c r="S16992" s="34"/>
      <c r="T16992" s="34"/>
      <c r="U16992" s="34"/>
      <c r="V16992" s="34"/>
      <c r="W16992" s="34"/>
      <c r="X16992" s="34"/>
      <c r="Y16992" s="34"/>
      <c r="Z16992" s="34"/>
    </row>
    <row r="16993" spans="18:26" x14ac:dyDescent="0.2">
      <c r="R16993" s="34"/>
      <c r="S16993" s="34"/>
      <c r="T16993" s="34"/>
      <c r="U16993" s="34"/>
      <c r="V16993" s="34"/>
      <c r="W16993" s="34"/>
      <c r="X16993" s="34"/>
      <c r="Y16993" s="34"/>
      <c r="Z16993" s="34"/>
    </row>
    <row r="16994" spans="18:26" x14ac:dyDescent="0.2">
      <c r="R16994" s="34"/>
      <c r="S16994" s="34"/>
      <c r="T16994" s="34"/>
      <c r="U16994" s="34"/>
      <c r="V16994" s="34"/>
      <c r="W16994" s="34"/>
      <c r="X16994" s="34"/>
      <c r="Y16994" s="34"/>
      <c r="Z16994" s="34"/>
    </row>
    <row r="16995" spans="18:26" x14ac:dyDescent="0.2">
      <c r="R16995" s="34"/>
      <c r="S16995" s="34"/>
      <c r="T16995" s="34"/>
      <c r="U16995" s="34"/>
      <c r="V16995" s="34"/>
      <c r="W16995" s="34"/>
      <c r="X16995" s="34"/>
      <c r="Y16995" s="34"/>
      <c r="Z16995" s="34"/>
    </row>
    <row r="16996" spans="18:26" x14ac:dyDescent="0.2">
      <c r="R16996" s="34"/>
      <c r="S16996" s="34"/>
      <c r="T16996" s="34"/>
      <c r="U16996" s="34"/>
      <c r="V16996" s="34"/>
      <c r="W16996" s="34"/>
      <c r="X16996" s="34"/>
      <c r="Y16996" s="34"/>
      <c r="Z16996" s="34"/>
    </row>
    <row r="16997" spans="18:26" x14ac:dyDescent="0.2">
      <c r="R16997" s="34"/>
      <c r="S16997" s="34"/>
      <c r="T16997" s="34"/>
      <c r="U16997" s="34"/>
      <c r="V16997" s="34"/>
      <c r="W16997" s="34"/>
      <c r="X16997" s="34"/>
      <c r="Y16997" s="34"/>
      <c r="Z16997" s="34"/>
    </row>
    <row r="16998" spans="18:26" x14ac:dyDescent="0.2">
      <c r="R16998" s="34"/>
      <c r="S16998" s="34"/>
      <c r="T16998" s="34"/>
      <c r="U16998" s="34"/>
      <c r="V16998" s="34"/>
      <c r="W16998" s="34"/>
      <c r="X16998" s="34"/>
      <c r="Y16998" s="34"/>
      <c r="Z16998" s="34"/>
    </row>
    <row r="16999" spans="18:26" x14ac:dyDescent="0.2">
      <c r="R16999" s="34"/>
      <c r="S16999" s="34"/>
      <c r="T16999" s="34"/>
      <c r="U16999" s="34"/>
      <c r="V16999" s="34"/>
      <c r="W16999" s="34"/>
      <c r="X16999" s="34"/>
      <c r="Y16999" s="34"/>
      <c r="Z16999" s="34"/>
    </row>
    <row r="17000" spans="18:26" x14ac:dyDescent="0.2">
      <c r="R17000" s="34"/>
      <c r="S17000" s="34"/>
      <c r="T17000" s="34"/>
      <c r="U17000" s="34"/>
      <c r="V17000" s="34"/>
      <c r="W17000" s="34"/>
      <c r="X17000" s="34"/>
      <c r="Y17000" s="34"/>
      <c r="Z17000" s="34"/>
    </row>
    <row r="17001" spans="18:26" x14ac:dyDescent="0.2">
      <c r="R17001" s="34"/>
      <c r="S17001" s="34"/>
      <c r="T17001" s="34"/>
      <c r="U17001" s="34"/>
      <c r="V17001" s="34"/>
      <c r="W17001" s="34"/>
      <c r="X17001" s="34"/>
      <c r="Y17001" s="34"/>
      <c r="Z17001" s="34"/>
    </row>
    <row r="17002" spans="18:26" x14ac:dyDescent="0.2">
      <c r="R17002" s="34"/>
      <c r="S17002" s="34"/>
      <c r="T17002" s="34"/>
      <c r="U17002" s="34"/>
      <c r="V17002" s="34"/>
      <c r="W17002" s="34"/>
      <c r="X17002" s="34"/>
      <c r="Y17002" s="34"/>
      <c r="Z17002" s="34"/>
    </row>
    <row r="17003" spans="18:26" x14ac:dyDescent="0.2">
      <c r="R17003" s="34"/>
      <c r="S17003" s="34"/>
      <c r="T17003" s="34"/>
      <c r="U17003" s="34"/>
      <c r="V17003" s="34"/>
      <c r="W17003" s="34"/>
      <c r="X17003" s="34"/>
      <c r="Y17003" s="34"/>
      <c r="Z17003" s="34"/>
    </row>
    <row r="17004" spans="18:26" x14ac:dyDescent="0.2">
      <c r="R17004" s="34"/>
      <c r="S17004" s="34"/>
      <c r="T17004" s="34"/>
      <c r="U17004" s="34"/>
      <c r="V17004" s="34"/>
      <c r="W17004" s="34"/>
      <c r="X17004" s="34"/>
      <c r="Y17004" s="34"/>
      <c r="Z17004" s="34"/>
    </row>
    <row r="17005" spans="18:26" x14ac:dyDescent="0.2">
      <c r="R17005" s="34"/>
      <c r="S17005" s="34"/>
      <c r="T17005" s="34"/>
      <c r="U17005" s="34"/>
      <c r="V17005" s="34"/>
      <c r="W17005" s="34"/>
      <c r="X17005" s="34"/>
      <c r="Y17005" s="34"/>
      <c r="Z17005" s="34"/>
    </row>
    <row r="17006" spans="18:26" x14ac:dyDescent="0.2">
      <c r="R17006" s="34"/>
      <c r="S17006" s="34"/>
      <c r="T17006" s="34"/>
      <c r="U17006" s="34"/>
      <c r="V17006" s="34"/>
      <c r="W17006" s="34"/>
      <c r="X17006" s="34"/>
      <c r="Y17006" s="34"/>
      <c r="Z17006" s="34"/>
    </row>
    <row r="17007" spans="18:26" x14ac:dyDescent="0.2">
      <c r="R17007" s="34"/>
      <c r="S17007" s="34"/>
      <c r="T17007" s="34"/>
      <c r="U17007" s="34"/>
      <c r="V17007" s="34"/>
      <c r="W17007" s="34"/>
      <c r="X17007" s="34"/>
      <c r="Y17007" s="34"/>
      <c r="Z17007" s="34"/>
    </row>
    <row r="17008" spans="18:26" x14ac:dyDescent="0.2">
      <c r="R17008" s="34"/>
      <c r="S17008" s="34"/>
      <c r="T17008" s="34"/>
      <c r="U17008" s="34"/>
      <c r="V17008" s="34"/>
      <c r="W17008" s="34"/>
      <c r="X17008" s="34"/>
      <c r="Y17008" s="34"/>
      <c r="Z17008" s="34"/>
    </row>
    <row r="17009" spans="18:26" x14ac:dyDescent="0.2">
      <c r="R17009" s="34"/>
      <c r="S17009" s="34"/>
      <c r="T17009" s="34"/>
      <c r="U17009" s="34"/>
      <c r="V17009" s="34"/>
      <c r="W17009" s="34"/>
      <c r="X17009" s="34"/>
      <c r="Y17009" s="34"/>
      <c r="Z17009" s="34"/>
    </row>
    <row r="17010" spans="18:26" x14ac:dyDescent="0.2">
      <c r="R17010" s="34"/>
      <c r="S17010" s="34"/>
      <c r="T17010" s="34"/>
      <c r="U17010" s="34"/>
      <c r="V17010" s="34"/>
      <c r="W17010" s="34"/>
      <c r="X17010" s="34"/>
      <c r="Y17010" s="34"/>
      <c r="Z17010" s="34"/>
    </row>
    <row r="17011" spans="18:26" x14ac:dyDescent="0.2">
      <c r="R17011" s="34"/>
      <c r="S17011" s="34"/>
      <c r="T17011" s="34"/>
      <c r="U17011" s="34"/>
      <c r="V17011" s="34"/>
      <c r="W17011" s="34"/>
      <c r="X17011" s="34"/>
      <c r="Y17011" s="34"/>
      <c r="Z17011" s="34"/>
    </row>
    <row r="17012" spans="18:26" x14ac:dyDescent="0.2">
      <c r="R17012" s="34"/>
      <c r="S17012" s="34"/>
      <c r="T17012" s="34"/>
      <c r="U17012" s="34"/>
      <c r="V17012" s="34"/>
      <c r="W17012" s="34"/>
      <c r="X17012" s="34"/>
      <c r="Y17012" s="34"/>
      <c r="Z17012" s="34"/>
    </row>
    <row r="17013" spans="18:26" x14ac:dyDescent="0.2">
      <c r="R17013" s="34"/>
      <c r="S17013" s="34"/>
      <c r="T17013" s="34"/>
      <c r="U17013" s="34"/>
      <c r="V17013" s="34"/>
      <c r="W17013" s="34"/>
      <c r="X17013" s="34"/>
      <c r="Y17013" s="34"/>
      <c r="Z17013" s="34"/>
    </row>
    <row r="17014" spans="18:26" x14ac:dyDescent="0.2">
      <c r="R17014" s="34"/>
      <c r="S17014" s="34"/>
      <c r="T17014" s="34"/>
      <c r="U17014" s="34"/>
      <c r="V17014" s="34"/>
      <c r="W17014" s="34"/>
      <c r="X17014" s="34"/>
      <c r="Y17014" s="34"/>
      <c r="Z17014" s="34"/>
    </row>
    <row r="17015" spans="18:26" x14ac:dyDescent="0.2">
      <c r="R17015" s="34"/>
      <c r="S17015" s="34"/>
      <c r="T17015" s="34"/>
      <c r="U17015" s="34"/>
      <c r="V17015" s="34"/>
      <c r="W17015" s="34"/>
      <c r="X17015" s="34"/>
      <c r="Y17015" s="34"/>
      <c r="Z17015" s="34"/>
    </row>
    <row r="17016" spans="18:26" x14ac:dyDescent="0.2">
      <c r="R17016" s="34"/>
      <c r="S17016" s="34"/>
      <c r="T17016" s="34"/>
      <c r="U17016" s="34"/>
      <c r="V17016" s="34"/>
      <c r="W17016" s="34"/>
      <c r="X17016" s="34"/>
      <c r="Y17016" s="34"/>
      <c r="Z17016" s="34"/>
    </row>
    <row r="17017" spans="18:26" x14ac:dyDescent="0.2">
      <c r="R17017" s="34"/>
      <c r="S17017" s="34"/>
      <c r="T17017" s="34"/>
      <c r="U17017" s="34"/>
      <c r="V17017" s="34"/>
      <c r="W17017" s="34"/>
      <c r="X17017" s="34"/>
      <c r="Y17017" s="34"/>
      <c r="Z17017" s="34"/>
    </row>
    <row r="17018" spans="18:26" x14ac:dyDescent="0.2">
      <c r="R17018" s="34"/>
      <c r="S17018" s="34"/>
      <c r="T17018" s="34"/>
      <c r="U17018" s="34"/>
      <c r="V17018" s="34"/>
      <c r="W17018" s="34"/>
      <c r="X17018" s="34"/>
      <c r="Y17018" s="34"/>
      <c r="Z17018" s="34"/>
    </row>
    <row r="17019" spans="18:26" x14ac:dyDescent="0.2">
      <c r="R17019" s="34"/>
      <c r="S17019" s="34"/>
      <c r="T17019" s="34"/>
      <c r="U17019" s="34"/>
      <c r="V17019" s="34"/>
      <c r="W17019" s="34"/>
      <c r="X17019" s="34"/>
      <c r="Y17019" s="34"/>
      <c r="Z17019" s="34"/>
    </row>
    <row r="17020" spans="18:26" x14ac:dyDescent="0.2">
      <c r="R17020" s="34"/>
      <c r="S17020" s="34"/>
      <c r="T17020" s="34"/>
      <c r="U17020" s="34"/>
      <c r="V17020" s="34"/>
      <c r="W17020" s="34"/>
      <c r="X17020" s="34"/>
      <c r="Y17020" s="34"/>
      <c r="Z17020" s="34"/>
    </row>
    <row r="17021" spans="18:26" x14ac:dyDescent="0.2">
      <c r="R17021" s="34"/>
      <c r="S17021" s="34"/>
      <c r="T17021" s="34"/>
      <c r="U17021" s="34"/>
      <c r="V17021" s="34"/>
      <c r="W17021" s="34"/>
      <c r="X17021" s="34"/>
      <c r="Y17021" s="34"/>
      <c r="Z17021" s="34"/>
    </row>
    <row r="17022" spans="18:26" x14ac:dyDescent="0.2">
      <c r="R17022" s="34"/>
      <c r="S17022" s="34"/>
      <c r="T17022" s="34"/>
      <c r="U17022" s="34"/>
      <c r="V17022" s="34"/>
      <c r="W17022" s="34"/>
      <c r="X17022" s="34"/>
      <c r="Y17022" s="34"/>
      <c r="Z17022" s="34"/>
    </row>
    <row r="17023" spans="18:26" x14ac:dyDescent="0.2">
      <c r="R17023" s="34"/>
      <c r="S17023" s="34"/>
      <c r="T17023" s="34"/>
      <c r="U17023" s="34"/>
      <c r="V17023" s="34"/>
      <c r="W17023" s="34"/>
      <c r="X17023" s="34"/>
      <c r="Y17023" s="34"/>
      <c r="Z17023" s="34"/>
    </row>
    <row r="17024" spans="18:26" x14ac:dyDescent="0.2">
      <c r="R17024" s="34"/>
      <c r="S17024" s="34"/>
      <c r="T17024" s="34"/>
      <c r="U17024" s="34"/>
      <c r="V17024" s="34"/>
      <c r="W17024" s="34"/>
      <c r="X17024" s="34"/>
      <c r="Y17024" s="34"/>
      <c r="Z17024" s="34"/>
    </row>
    <row r="17025" spans="18:26" x14ac:dyDescent="0.2">
      <c r="R17025" s="34"/>
      <c r="S17025" s="34"/>
      <c r="T17025" s="34"/>
      <c r="U17025" s="34"/>
      <c r="V17025" s="34"/>
      <c r="W17025" s="34"/>
      <c r="X17025" s="34"/>
      <c r="Y17025" s="34"/>
      <c r="Z17025" s="34"/>
    </row>
    <row r="17026" spans="18:26" x14ac:dyDescent="0.2">
      <c r="R17026" s="34"/>
      <c r="S17026" s="34"/>
      <c r="T17026" s="34"/>
      <c r="U17026" s="34"/>
      <c r="V17026" s="34"/>
      <c r="W17026" s="34"/>
      <c r="X17026" s="34"/>
      <c r="Y17026" s="34"/>
      <c r="Z17026" s="34"/>
    </row>
    <row r="17027" spans="18:26" x14ac:dyDescent="0.2">
      <c r="R17027" s="34"/>
      <c r="S17027" s="34"/>
      <c r="T17027" s="34"/>
      <c r="U17027" s="34"/>
      <c r="V17027" s="34"/>
      <c r="W17027" s="34"/>
      <c r="X17027" s="34"/>
      <c r="Y17027" s="34"/>
      <c r="Z17027" s="34"/>
    </row>
    <row r="17028" spans="18:26" x14ac:dyDescent="0.2">
      <c r="R17028" s="34"/>
      <c r="S17028" s="34"/>
      <c r="T17028" s="34"/>
      <c r="U17028" s="34"/>
      <c r="V17028" s="34"/>
      <c r="W17028" s="34"/>
      <c r="X17028" s="34"/>
      <c r="Y17028" s="34"/>
      <c r="Z17028" s="34"/>
    </row>
    <row r="17029" spans="18:26" x14ac:dyDescent="0.2">
      <c r="R17029" s="34"/>
      <c r="S17029" s="34"/>
      <c r="T17029" s="34"/>
      <c r="U17029" s="34"/>
      <c r="V17029" s="34"/>
      <c r="W17029" s="34"/>
      <c r="X17029" s="34"/>
      <c r="Y17029" s="34"/>
      <c r="Z17029" s="34"/>
    </row>
    <row r="17030" spans="18:26" x14ac:dyDescent="0.2">
      <c r="R17030" s="34"/>
      <c r="S17030" s="34"/>
      <c r="T17030" s="34"/>
      <c r="U17030" s="34"/>
      <c r="V17030" s="34"/>
      <c r="W17030" s="34"/>
      <c r="X17030" s="34"/>
      <c r="Y17030" s="34"/>
      <c r="Z17030" s="34"/>
    </row>
    <row r="17031" spans="18:26" x14ac:dyDescent="0.2">
      <c r="R17031" s="34"/>
      <c r="S17031" s="34"/>
      <c r="T17031" s="34"/>
      <c r="U17031" s="34"/>
      <c r="V17031" s="34"/>
      <c r="W17031" s="34"/>
      <c r="X17031" s="34"/>
      <c r="Y17031" s="34"/>
      <c r="Z17031" s="34"/>
    </row>
    <row r="17032" spans="18:26" x14ac:dyDescent="0.2">
      <c r="R17032" s="34"/>
      <c r="S17032" s="34"/>
      <c r="T17032" s="34"/>
      <c r="U17032" s="34"/>
      <c r="V17032" s="34"/>
      <c r="W17032" s="34"/>
      <c r="X17032" s="34"/>
      <c r="Y17032" s="34"/>
      <c r="Z17032" s="34"/>
    </row>
    <row r="17033" spans="18:26" x14ac:dyDescent="0.2">
      <c r="R17033" s="34"/>
      <c r="S17033" s="34"/>
      <c r="T17033" s="34"/>
      <c r="U17033" s="34"/>
      <c r="V17033" s="34"/>
      <c r="W17033" s="34"/>
      <c r="X17033" s="34"/>
      <c r="Y17033" s="34"/>
      <c r="Z17033" s="34"/>
    </row>
    <row r="17034" spans="18:26" x14ac:dyDescent="0.2">
      <c r="R17034" s="34"/>
      <c r="S17034" s="34"/>
      <c r="T17034" s="34"/>
      <c r="U17034" s="34"/>
      <c r="V17034" s="34"/>
      <c r="W17034" s="34"/>
      <c r="X17034" s="34"/>
      <c r="Y17034" s="34"/>
      <c r="Z17034" s="34"/>
    </row>
    <row r="17035" spans="18:26" x14ac:dyDescent="0.2">
      <c r="R17035" s="34"/>
      <c r="S17035" s="34"/>
      <c r="T17035" s="34"/>
      <c r="U17035" s="34"/>
      <c r="V17035" s="34"/>
      <c r="W17035" s="34"/>
      <c r="X17035" s="34"/>
      <c r="Y17035" s="34"/>
      <c r="Z17035" s="34"/>
    </row>
    <row r="17036" spans="18:26" x14ac:dyDescent="0.2">
      <c r="R17036" s="34"/>
      <c r="S17036" s="34"/>
      <c r="T17036" s="34"/>
      <c r="U17036" s="34"/>
      <c r="V17036" s="34"/>
      <c r="W17036" s="34"/>
      <c r="X17036" s="34"/>
      <c r="Y17036" s="34"/>
      <c r="Z17036" s="34"/>
    </row>
    <row r="17037" spans="18:26" x14ac:dyDescent="0.2">
      <c r="R17037" s="34"/>
      <c r="S17037" s="34"/>
      <c r="T17037" s="34"/>
      <c r="U17037" s="34"/>
      <c r="V17037" s="34"/>
      <c r="W17037" s="34"/>
      <c r="X17037" s="34"/>
      <c r="Y17037" s="34"/>
      <c r="Z17037" s="34"/>
    </row>
    <row r="17038" spans="18:26" x14ac:dyDescent="0.2">
      <c r="R17038" s="34"/>
      <c r="S17038" s="34"/>
      <c r="T17038" s="34"/>
      <c r="U17038" s="34"/>
      <c r="V17038" s="34"/>
      <c r="W17038" s="34"/>
      <c r="X17038" s="34"/>
      <c r="Y17038" s="34"/>
      <c r="Z17038" s="34"/>
    </row>
    <row r="17039" spans="18:26" x14ac:dyDescent="0.2">
      <c r="R17039" s="34"/>
      <c r="S17039" s="34"/>
      <c r="T17039" s="34"/>
      <c r="U17039" s="34"/>
      <c r="V17039" s="34"/>
      <c r="W17039" s="34"/>
      <c r="X17039" s="34"/>
      <c r="Y17039" s="34"/>
      <c r="Z17039" s="34"/>
    </row>
    <row r="17040" spans="18:26" x14ac:dyDescent="0.2">
      <c r="R17040" s="34"/>
      <c r="S17040" s="34"/>
      <c r="T17040" s="34"/>
      <c r="U17040" s="34"/>
      <c r="V17040" s="34"/>
      <c r="W17040" s="34"/>
      <c r="X17040" s="34"/>
      <c r="Y17040" s="34"/>
      <c r="Z17040" s="34"/>
    </row>
    <row r="17041" spans="18:26" x14ac:dyDescent="0.2">
      <c r="R17041" s="34"/>
      <c r="S17041" s="34"/>
      <c r="T17041" s="34"/>
      <c r="U17041" s="34"/>
      <c r="V17041" s="34"/>
      <c r="W17041" s="34"/>
      <c r="X17041" s="34"/>
      <c r="Y17041" s="34"/>
      <c r="Z17041" s="34"/>
    </row>
    <row r="17042" spans="18:26" x14ac:dyDescent="0.2">
      <c r="R17042" s="34"/>
      <c r="S17042" s="34"/>
      <c r="T17042" s="34"/>
      <c r="U17042" s="34"/>
      <c r="V17042" s="34"/>
      <c r="W17042" s="34"/>
      <c r="X17042" s="34"/>
      <c r="Y17042" s="34"/>
      <c r="Z17042" s="34"/>
    </row>
    <row r="17043" spans="18:26" x14ac:dyDescent="0.2">
      <c r="R17043" s="34"/>
      <c r="S17043" s="34"/>
      <c r="T17043" s="34"/>
      <c r="U17043" s="34"/>
      <c r="V17043" s="34"/>
      <c r="W17043" s="34"/>
      <c r="X17043" s="34"/>
      <c r="Y17043" s="34"/>
      <c r="Z17043" s="34"/>
    </row>
    <row r="17044" spans="18:26" x14ac:dyDescent="0.2">
      <c r="R17044" s="34"/>
      <c r="S17044" s="34"/>
      <c r="T17044" s="34"/>
      <c r="U17044" s="34"/>
      <c r="V17044" s="34"/>
      <c r="W17044" s="34"/>
      <c r="X17044" s="34"/>
      <c r="Y17044" s="34"/>
      <c r="Z17044" s="34"/>
    </row>
    <row r="17045" spans="18:26" x14ac:dyDescent="0.2">
      <c r="R17045" s="34"/>
      <c r="S17045" s="34"/>
      <c r="T17045" s="34"/>
      <c r="U17045" s="34"/>
      <c r="V17045" s="34"/>
      <c r="W17045" s="34"/>
      <c r="X17045" s="34"/>
      <c r="Y17045" s="34"/>
      <c r="Z17045" s="34"/>
    </row>
    <row r="17046" spans="18:26" x14ac:dyDescent="0.2">
      <c r="R17046" s="34"/>
      <c r="S17046" s="34"/>
      <c r="T17046" s="34"/>
      <c r="U17046" s="34"/>
      <c r="V17046" s="34"/>
      <c r="W17046" s="34"/>
      <c r="X17046" s="34"/>
      <c r="Y17046" s="34"/>
      <c r="Z17046" s="34"/>
    </row>
    <row r="17047" spans="18:26" x14ac:dyDescent="0.2">
      <c r="R17047" s="34"/>
      <c r="S17047" s="34"/>
      <c r="T17047" s="34"/>
      <c r="U17047" s="34"/>
      <c r="V17047" s="34"/>
      <c r="W17047" s="34"/>
      <c r="X17047" s="34"/>
      <c r="Y17047" s="34"/>
      <c r="Z17047" s="34"/>
    </row>
    <row r="17048" spans="18:26" x14ac:dyDescent="0.2">
      <c r="R17048" s="34"/>
      <c r="S17048" s="34"/>
      <c r="T17048" s="34"/>
      <c r="U17048" s="34"/>
      <c r="V17048" s="34"/>
      <c r="W17048" s="34"/>
      <c r="X17048" s="34"/>
      <c r="Y17048" s="34"/>
      <c r="Z17048" s="34"/>
    </row>
    <row r="17049" spans="18:26" x14ac:dyDescent="0.2">
      <c r="R17049" s="34"/>
      <c r="S17049" s="34"/>
      <c r="T17049" s="34"/>
      <c r="U17049" s="34"/>
      <c r="V17049" s="34"/>
      <c r="W17049" s="34"/>
      <c r="X17049" s="34"/>
      <c r="Y17049" s="34"/>
      <c r="Z17049" s="34"/>
    </row>
    <row r="17050" spans="18:26" x14ac:dyDescent="0.2">
      <c r="R17050" s="34"/>
      <c r="S17050" s="34"/>
      <c r="T17050" s="34"/>
      <c r="U17050" s="34"/>
      <c r="V17050" s="34"/>
      <c r="W17050" s="34"/>
      <c r="X17050" s="34"/>
      <c r="Y17050" s="34"/>
      <c r="Z17050" s="34"/>
    </row>
    <row r="17051" spans="18:26" x14ac:dyDescent="0.2">
      <c r="R17051" s="34"/>
      <c r="S17051" s="34"/>
      <c r="T17051" s="34"/>
      <c r="U17051" s="34"/>
      <c r="V17051" s="34"/>
      <c r="W17051" s="34"/>
      <c r="X17051" s="34"/>
      <c r="Y17051" s="34"/>
      <c r="Z17051" s="34"/>
    </row>
    <row r="17052" spans="18:26" x14ac:dyDescent="0.2">
      <c r="R17052" s="34"/>
      <c r="S17052" s="34"/>
      <c r="T17052" s="34"/>
      <c r="U17052" s="34"/>
      <c r="V17052" s="34"/>
      <c r="W17052" s="34"/>
      <c r="X17052" s="34"/>
      <c r="Y17052" s="34"/>
      <c r="Z17052" s="34"/>
    </row>
    <row r="17053" spans="18:26" x14ac:dyDescent="0.2">
      <c r="R17053" s="34"/>
      <c r="S17053" s="34"/>
      <c r="T17053" s="34"/>
      <c r="U17053" s="34"/>
      <c r="V17053" s="34"/>
      <c r="W17053" s="34"/>
      <c r="X17053" s="34"/>
      <c r="Y17053" s="34"/>
      <c r="Z17053" s="34"/>
    </row>
    <row r="17054" spans="18:26" x14ac:dyDescent="0.2">
      <c r="R17054" s="34"/>
      <c r="S17054" s="34"/>
      <c r="T17054" s="34"/>
      <c r="U17054" s="34"/>
      <c r="V17054" s="34"/>
      <c r="W17054" s="34"/>
      <c r="X17054" s="34"/>
      <c r="Y17054" s="34"/>
      <c r="Z17054" s="34"/>
    </row>
    <row r="17055" spans="18:26" x14ac:dyDescent="0.2">
      <c r="R17055" s="34"/>
      <c r="S17055" s="34"/>
      <c r="T17055" s="34"/>
      <c r="U17055" s="34"/>
      <c r="V17055" s="34"/>
      <c r="W17055" s="34"/>
      <c r="X17055" s="34"/>
      <c r="Y17055" s="34"/>
      <c r="Z17055" s="34"/>
    </row>
    <row r="17056" spans="18:26" x14ac:dyDescent="0.2">
      <c r="R17056" s="34"/>
      <c r="S17056" s="34"/>
      <c r="T17056" s="34"/>
      <c r="U17056" s="34"/>
      <c r="V17056" s="34"/>
      <c r="W17056" s="34"/>
      <c r="X17056" s="34"/>
      <c r="Y17056" s="34"/>
      <c r="Z17056" s="34"/>
    </row>
    <row r="17057" spans="18:26" x14ac:dyDescent="0.2">
      <c r="R17057" s="34"/>
      <c r="S17057" s="34"/>
      <c r="T17057" s="34"/>
      <c r="U17057" s="34"/>
      <c r="V17057" s="34"/>
      <c r="W17057" s="34"/>
      <c r="X17057" s="34"/>
      <c r="Y17057" s="34"/>
      <c r="Z17057" s="34"/>
    </row>
    <row r="17058" spans="18:26" x14ac:dyDescent="0.2">
      <c r="R17058" s="34"/>
      <c r="S17058" s="34"/>
      <c r="T17058" s="34"/>
      <c r="U17058" s="34"/>
      <c r="V17058" s="34"/>
      <c r="W17058" s="34"/>
      <c r="X17058" s="34"/>
      <c r="Y17058" s="34"/>
      <c r="Z17058" s="34"/>
    </row>
    <row r="17059" spans="18:26" x14ac:dyDescent="0.2">
      <c r="R17059" s="34"/>
      <c r="S17059" s="34"/>
      <c r="T17059" s="34"/>
      <c r="U17059" s="34"/>
      <c r="V17059" s="34"/>
      <c r="W17059" s="34"/>
      <c r="X17059" s="34"/>
      <c r="Y17059" s="34"/>
      <c r="Z17059" s="34"/>
    </row>
    <row r="17060" spans="18:26" x14ac:dyDescent="0.2">
      <c r="R17060" s="34"/>
      <c r="S17060" s="34"/>
      <c r="T17060" s="34"/>
      <c r="U17060" s="34"/>
      <c r="V17060" s="34"/>
      <c r="W17060" s="34"/>
      <c r="X17060" s="34"/>
      <c r="Y17060" s="34"/>
      <c r="Z17060" s="34"/>
    </row>
    <row r="17061" spans="18:26" x14ac:dyDescent="0.2">
      <c r="R17061" s="34"/>
      <c r="S17061" s="34"/>
      <c r="T17061" s="34"/>
      <c r="U17061" s="34"/>
      <c r="V17061" s="34"/>
      <c r="W17061" s="34"/>
      <c r="X17061" s="34"/>
      <c r="Y17061" s="34"/>
      <c r="Z17061" s="34"/>
    </row>
    <row r="17062" spans="18:26" x14ac:dyDescent="0.2">
      <c r="R17062" s="34"/>
      <c r="S17062" s="34"/>
      <c r="T17062" s="34"/>
      <c r="U17062" s="34"/>
      <c r="V17062" s="34"/>
      <c r="W17062" s="34"/>
      <c r="X17062" s="34"/>
      <c r="Y17062" s="34"/>
      <c r="Z17062" s="34"/>
    </row>
    <row r="17063" spans="18:26" x14ac:dyDescent="0.2">
      <c r="R17063" s="34"/>
      <c r="S17063" s="34"/>
      <c r="T17063" s="34"/>
      <c r="U17063" s="34"/>
      <c r="V17063" s="34"/>
      <c r="W17063" s="34"/>
      <c r="X17063" s="34"/>
      <c r="Y17063" s="34"/>
      <c r="Z17063" s="34"/>
    </row>
    <row r="17064" spans="18:26" x14ac:dyDescent="0.2">
      <c r="R17064" s="34"/>
      <c r="S17064" s="34"/>
      <c r="T17064" s="34"/>
      <c r="U17064" s="34"/>
      <c r="V17064" s="34"/>
      <c r="W17064" s="34"/>
      <c r="X17064" s="34"/>
      <c r="Y17064" s="34"/>
      <c r="Z17064" s="34"/>
    </row>
    <row r="17065" spans="18:26" x14ac:dyDescent="0.2">
      <c r="R17065" s="34"/>
      <c r="S17065" s="34"/>
      <c r="T17065" s="34"/>
      <c r="U17065" s="34"/>
      <c r="V17065" s="34"/>
      <c r="W17065" s="34"/>
      <c r="X17065" s="34"/>
      <c r="Y17065" s="34"/>
      <c r="Z17065" s="34"/>
    </row>
    <row r="17066" spans="18:26" x14ac:dyDescent="0.2">
      <c r="R17066" s="34"/>
      <c r="S17066" s="34"/>
      <c r="T17066" s="34"/>
      <c r="U17066" s="34"/>
      <c r="V17066" s="34"/>
      <c r="W17066" s="34"/>
      <c r="X17066" s="34"/>
      <c r="Y17066" s="34"/>
      <c r="Z17066" s="34"/>
    </row>
    <row r="17067" spans="18:26" x14ac:dyDescent="0.2">
      <c r="R17067" s="34"/>
      <c r="S17067" s="34"/>
      <c r="T17067" s="34"/>
      <c r="U17067" s="34"/>
      <c r="V17067" s="34"/>
      <c r="W17067" s="34"/>
      <c r="X17067" s="34"/>
      <c r="Y17067" s="34"/>
      <c r="Z17067" s="34"/>
    </row>
    <row r="17068" spans="18:26" x14ac:dyDescent="0.2">
      <c r="R17068" s="34"/>
      <c r="S17068" s="34"/>
      <c r="T17068" s="34"/>
      <c r="U17068" s="34"/>
      <c r="V17068" s="34"/>
      <c r="W17068" s="34"/>
      <c r="X17068" s="34"/>
      <c r="Y17068" s="34"/>
      <c r="Z17068" s="34"/>
    </row>
    <row r="17069" spans="18:26" x14ac:dyDescent="0.2">
      <c r="R17069" s="34"/>
      <c r="S17069" s="34"/>
      <c r="T17069" s="34"/>
      <c r="U17069" s="34"/>
      <c r="V17069" s="34"/>
      <c r="W17069" s="34"/>
      <c r="X17069" s="34"/>
      <c r="Y17069" s="34"/>
      <c r="Z17069" s="34"/>
    </row>
    <row r="17070" spans="18:26" x14ac:dyDescent="0.2">
      <c r="R17070" s="34"/>
      <c r="S17070" s="34"/>
      <c r="T17070" s="34"/>
      <c r="U17070" s="34"/>
      <c r="V17070" s="34"/>
      <c r="W17070" s="34"/>
      <c r="X17070" s="34"/>
      <c r="Y17070" s="34"/>
      <c r="Z17070" s="34"/>
    </row>
    <row r="17071" spans="18:26" x14ac:dyDescent="0.2">
      <c r="R17071" s="34"/>
      <c r="S17071" s="34"/>
      <c r="T17071" s="34"/>
      <c r="U17071" s="34"/>
      <c r="V17071" s="34"/>
      <c r="W17071" s="34"/>
      <c r="X17071" s="34"/>
      <c r="Y17071" s="34"/>
      <c r="Z17071" s="34"/>
    </row>
    <row r="17072" spans="18:26" x14ac:dyDescent="0.2">
      <c r="R17072" s="34"/>
      <c r="S17072" s="34"/>
      <c r="T17072" s="34"/>
      <c r="U17072" s="34"/>
      <c r="V17072" s="34"/>
      <c r="W17072" s="34"/>
      <c r="X17072" s="34"/>
      <c r="Y17072" s="34"/>
      <c r="Z17072" s="34"/>
    </row>
    <row r="17073" spans="18:26" x14ac:dyDescent="0.2">
      <c r="R17073" s="34"/>
      <c r="S17073" s="34"/>
      <c r="T17073" s="34"/>
      <c r="U17073" s="34"/>
      <c r="V17073" s="34"/>
      <c r="W17073" s="34"/>
      <c r="X17073" s="34"/>
      <c r="Y17073" s="34"/>
      <c r="Z17073" s="34"/>
    </row>
    <row r="17074" spans="18:26" x14ac:dyDescent="0.2">
      <c r="R17074" s="34"/>
      <c r="S17074" s="34"/>
      <c r="T17074" s="34"/>
      <c r="U17074" s="34"/>
      <c r="V17074" s="34"/>
      <c r="W17074" s="34"/>
      <c r="X17074" s="34"/>
      <c r="Y17074" s="34"/>
      <c r="Z17074" s="34"/>
    </row>
    <row r="17075" spans="18:26" x14ac:dyDescent="0.2">
      <c r="R17075" s="34"/>
      <c r="S17075" s="34"/>
      <c r="T17075" s="34"/>
      <c r="U17075" s="34"/>
      <c r="V17075" s="34"/>
      <c r="W17075" s="34"/>
      <c r="X17075" s="34"/>
      <c r="Y17075" s="34"/>
      <c r="Z17075" s="34"/>
    </row>
    <row r="17076" spans="18:26" x14ac:dyDescent="0.2">
      <c r="R17076" s="34"/>
      <c r="S17076" s="34"/>
      <c r="T17076" s="34"/>
      <c r="U17076" s="34"/>
      <c r="V17076" s="34"/>
      <c r="W17076" s="34"/>
      <c r="X17076" s="34"/>
      <c r="Y17076" s="34"/>
      <c r="Z17076" s="34"/>
    </row>
    <row r="17077" spans="18:26" x14ac:dyDescent="0.2">
      <c r="R17077" s="34"/>
      <c r="S17077" s="34"/>
      <c r="T17077" s="34"/>
      <c r="U17077" s="34"/>
      <c r="V17077" s="34"/>
      <c r="W17077" s="34"/>
      <c r="X17077" s="34"/>
      <c r="Y17077" s="34"/>
      <c r="Z17077" s="34"/>
    </row>
    <row r="17078" spans="18:26" x14ac:dyDescent="0.2">
      <c r="R17078" s="34"/>
      <c r="S17078" s="34"/>
      <c r="T17078" s="34"/>
      <c r="U17078" s="34"/>
      <c r="V17078" s="34"/>
      <c r="W17078" s="34"/>
      <c r="X17078" s="34"/>
      <c r="Y17078" s="34"/>
      <c r="Z17078" s="34"/>
    </row>
    <row r="17079" spans="18:26" x14ac:dyDescent="0.2">
      <c r="R17079" s="34"/>
      <c r="S17079" s="34"/>
      <c r="T17079" s="34"/>
      <c r="U17079" s="34"/>
      <c r="V17079" s="34"/>
      <c r="W17079" s="34"/>
      <c r="X17079" s="34"/>
      <c r="Y17079" s="34"/>
      <c r="Z17079" s="34"/>
    </row>
    <row r="17080" spans="18:26" x14ac:dyDescent="0.2">
      <c r="R17080" s="34"/>
      <c r="S17080" s="34"/>
      <c r="T17080" s="34"/>
      <c r="U17080" s="34"/>
      <c r="V17080" s="34"/>
      <c r="W17080" s="34"/>
      <c r="X17080" s="34"/>
      <c r="Y17080" s="34"/>
      <c r="Z17080" s="34"/>
    </row>
    <row r="17081" spans="18:26" x14ac:dyDescent="0.2">
      <c r="R17081" s="34"/>
      <c r="S17081" s="34"/>
      <c r="T17081" s="34"/>
      <c r="U17081" s="34"/>
      <c r="V17081" s="34"/>
      <c r="W17081" s="34"/>
      <c r="X17081" s="34"/>
      <c r="Y17081" s="34"/>
      <c r="Z17081" s="34"/>
    </row>
    <row r="17082" spans="18:26" x14ac:dyDescent="0.2">
      <c r="R17082" s="34"/>
      <c r="S17082" s="34"/>
      <c r="T17082" s="34"/>
      <c r="U17082" s="34"/>
      <c r="V17082" s="34"/>
      <c r="W17082" s="34"/>
      <c r="X17082" s="34"/>
      <c r="Y17082" s="34"/>
      <c r="Z17082" s="34"/>
    </row>
    <row r="17083" spans="18:26" x14ac:dyDescent="0.2">
      <c r="R17083" s="34"/>
      <c r="S17083" s="34"/>
      <c r="T17083" s="34"/>
      <c r="U17083" s="34"/>
      <c r="V17083" s="34"/>
      <c r="W17083" s="34"/>
      <c r="X17083" s="34"/>
      <c r="Y17083" s="34"/>
      <c r="Z17083" s="34"/>
    </row>
    <row r="17084" spans="18:26" x14ac:dyDescent="0.2">
      <c r="R17084" s="34"/>
      <c r="S17084" s="34"/>
      <c r="T17084" s="34"/>
      <c r="U17084" s="34"/>
      <c r="V17084" s="34"/>
      <c r="W17084" s="34"/>
      <c r="X17084" s="34"/>
      <c r="Y17084" s="34"/>
      <c r="Z17084" s="34"/>
    </row>
    <row r="17085" spans="18:26" x14ac:dyDescent="0.2">
      <c r="R17085" s="34"/>
      <c r="S17085" s="34"/>
      <c r="T17085" s="34"/>
      <c r="U17085" s="34"/>
      <c r="V17085" s="34"/>
      <c r="W17085" s="34"/>
      <c r="X17085" s="34"/>
      <c r="Y17085" s="34"/>
      <c r="Z17085" s="34"/>
    </row>
    <row r="17086" spans="18:26" x14ac:dyDescent="0.2">
      <c r="R17086" s="34"/>
      <c r="S17086" s="34"/>
      <c r="T17086" s="34"/>
      <c r="U17086" s="34"/>
      <c r="V17086" s="34"/>
      <c r="W17086" s="34"/>
      <c r="X17086" s="34"/>
      <c r="Y17086" s="34"/>
      <c r="Z17086" s="34"/>
    </row>
    <row r="17087" spans="18:26" x14ac:dyDescent="0.2">
      <c r="R17087" s="34"/>
      <c r="S17087" s="34"/>
      <c r="T17087" s="34"/>
      <c r="U17087" s="34"/>
      <c r="V17087" s="34"/>
      <c r="W17087" s="34"/>
      <c r="X17087" s="34"/>
      <c r="Y17087" s="34"/>
      <c r="Z17087" s="34"/>
    </row>
    <row r="17088" spans="18:26" x14ac:dyDescent="0.2">
      <c r="R17088" s="34"/>
      <c r="S17088" s="34"/>
      <c r="T17088" s="34"/>
      <c r="U17088" s="34"/>
      <c r="V17088" s="34"/>
      <c r="W17088" s="34"/>
      <c r="X17088" s="34"/>
      <c r="Y17088" s="34"/>
      <c r="Z17088" s="34"/>
    </row>
    <row r="17089" spans="18:26" x14ac:dyDescent="0.2">
      <c r="R17089" s="34"/>
      <c r="S17089" s="34"/>
      <c r="T17089" s="34"/>
      <c r="U17089" s="34"/>
      <c r="V17089" s="34"/>
      <c r="W17089" s="34"/>
      <c r="X17089" s="34"/>
      <c r="Y17089" s="34"/>
      <c r="Z17089" s="34"/>
    </row>
    <row r="17090" spans="18:26" x14ac:dyDescent="0.2">
      <c r="R17090" s="34"/>
      <c r="S17090" s="34"/>
      <c r="T17090" s="34"/>
      <c r="U17090" s="34"/>
      <c r="V17090" s="34"/>
      <c r="W17090" s="34"/>
      <c r="X17090" s="34"/>
      <c r="Y17090" s="34"/>
      <c r="Z17090" s="34"/>
    </row>
    <row r="17091" spans="18:26" x14ac:dyDescent="0.2">
      <c r="R17091" s="34"/>
      <c r="S17091" s="34"/>
      <c r="T17091" s="34"/>
      <c r="U17091" s="34"/>
      <c r="V17091" s="34"/>
      <c r="W17091" s="34"/>
      <c r="X17091" s="34"/>
      <c r="Y17091" s="34"/>
      <c r="Z17091" s="34"/>
    </row>
    <row r="17092" spans="18:26" x14ac:dyDescent="0.2">
      <c r="R17092" s="34"/>
      <c r="S17092" s="34"/>
      <c r="T17092" s="34"/>
      <c r="U17092" s="34"/>
      <c r="V17092" s="34"/>
      <c r="W17092" s="34"/>
      <c r="X17092" s="34"/>
      <c r="Y17092" s="34"/>
      <c r="Z17092" s="34"/>
    </row>
    <row r="17093" spans="18:26" x14ac:dyDescent="0.2">
      <c r="R17093" s="34"/>
      <c r="S17093" s="34"/>
      <c r="T17093" s="34"/>
      <c r="U17093" s="34"/>
      <c r="V17093" s="34"/>
      <c r="W17093" s="34"/>
      <c r="X17093" s="34"/>
      <c r="Y17093" s="34"/>
      <c r="Z17093" s="34"/>
    </row>
    <row r="17094" spans="18:26" x14ac:dyDescent="0.2">
      <c r="R17094" s="34"/>
      <c r="S17094" s="34"/>
      <c r="T17094" s="34"/>
      <c r="U17094" s="34"/>
      <c r="V17094" s="34"/>
      <c r="W17094" s="34"/>
      <c r="X17094" s="34"/>
      <c r="Y17094" s="34"/>
      <c r="Z17094" s="34"/>
    </row>
    <row r="17095" spans="18:26" x14ac:dyDescent="0.2">
      <c r="R17095" s="34"/>
      <c r="S17095" s="34"/>
      <c r="T17095" s="34"/>
      <c r="U17095" s="34"/>
      <c r="V17095" s="34"/>
      <c r="W17095" s="34"/>
      <c r="X17095" s="34"/>
      <c r="Y17095" s="34"/>
      <c r="Z17095" s="34"/>
    </row>
    <row r="17096" spans="18:26" x14ac:dyDescent="0.2">
      <c r="R17096" s="34"/>
      <c r="S17096" s="34"/>
      <c r="T17096" s="34"/>
      <c r="U17096" s="34"/>
      <c r="V17096" s="34"/>
      <c r="W17096" s="34"/>
      <c r="X17096" s="34"/>
      <c r="Y17096" s="34"/>
      <c r="Z17096" s="34"/>
    </row>
    <row r="17097" spans="18:26" x14ac:dyDescent="0.2">
      <c r="R17097" s="34"/>
      <c r="S17097" s="34"/>
      <c r="T17097" s="34"/>
      <c r="U17097" s="34"/>
      <c r="V17097" s="34"/>
      <c r="W17097" s="34"/>
      <c r="X17097" s="34"/>
      <c r="Y17097" s="34"/>
      <c r="Z17097" s="34"/>
    </row>
    <row r="17098" spans="18:26" x14ac:dyDescent="0.2">
      <c r="R17098" s="34"/>
      <c r="S17098" s="34"/>
      <c r="T17098" s="34"/>
      <c r="U17098" s="34"/>
      <c r="V17098" s="34"/>
      <c r="W17098" s="34"/>
      <c r="X17098" s="34"/>
      <c r="Y17098" s="34"/>
      <c r="Z17098" s="34"/>
    </row>
    <row r="17099" spans="18:26" x14ac:dyDescent="0.2">
      <c r="R17099" s="34"/>
      <c r="S17099" s="34"/>
      <c r="T17099" s="34"/>
      <c r="U17099" s="34"/>
      <c r="V17099" s="34"/>
      <c r="W17099" s="34"/>
      <c r="X17099" s="34"/>
      <c r="Y17099" s="34"/>
      <c r="Z17099" s="34"/>
    </row>
    <row r="17100" spans="18:26" x14ac:dyDescent="0.2">
      <c r="R17100" s="34"/>
      <c r="S17100" s="34"/>
      <c r="T17100" s="34"/>
      <c r="U17100" s="34"/>
      <c r="V17100" s="34"/>
      <c r="W17100" s="34"/>
      <c r="X17100" s="34"/>
      <c r="Y17100" s="34"/>
      <c r="Z17100" s="34"/>
    </row>
    <row r="17101" spans="18:26" x14ac:dyDescent="0.2">
      <c r="R17101" s="34"/>
      <c r="S17101" s="34"/>
      <c r="T17101" s="34"/>
      <c r="U17101" s="34"/>
      <c r="V17101" s="34"/>
      <c r="W17101" s="34"/>
      <c r="X17101" s="34"/>
      <c r="Y17101" s="34"/>
      <c r="Z17101" s="34"/>
    </row>
    <row r="17102" spans="18:26" x14ac:dyDescent="0.2">
      <c r="R17102" s="34"/>
      <c r="S17102" s="34"/>
      <c r="T17102" s="34"/>
      <c r="U17102" s="34"/>
      <c r="V17102" s="34"/>
      <c r="W17102" s="34"/>
      <c r="X17102" s="34"/>
      <c r="Y17102" s="34"/>
      <c r="Z17102" s="34"/>
    </row>
    <row r="17103" spans="18:26" x14ac:dyDescent="0.2">
      <c r="R17103" s="34"/>
      <c r="S17103" s="34"/>
      <c r="T17103" s="34"/>
      <c r="U17103" s="34"/>
      <c r="V17103" s="34"/>
      <c r="W17103" s="34"/>
      <c r="X17103" s="34"/>
      <c r="Y17103" s="34"/>
      <c r="Z17103" s="34"/>
    </row>
    <row r="17104" spans="18:26" x14ac:dyDescent="0.2">
      <c r="R17104" s="34"/>
      <c r="S17104" s="34"/>
      <c r="T17104" s="34"/>
      <c r="U17104" s="34"/>
      <c r="V17104" s="34"/>
      <c r="W17104" s="34"/>
      <c r="X17104" s="34"/>
      <c r="Y17104" s="34"/>
      <c r="Z17104" s="34"/>
    </row>
    <row r="17105" spans="18:26" x14ac:dyDescent="0.2">
      <c r="R17105" s="34"/>
      <c r="S17105" s="34"/>
      <c r="T17105" s="34"/>
      <c r="U17105" s="34"/>
      <c r="V17105" s="34"/>
      <c r="W17105" s="34"/>
      <c r="X17105" s="34"/>
      <c r="Y17105" s="34"/>
      <c r="Z17105" s="34"/>
    </row>
    <row r="17106" spans="18:26" x14ac:dyDescent="0.2">
      <c r="R17106" s="34"/>
      <c r="S17106" s="34"/>
      <c r="T17106" s="34"/>
      <c r="U17106" s="34"/>
      <c r="V17106" s="34"/>
      <c r="W17106" s="34"/>
      <c r="X17106" s="34"/>
      <c r="Y17106" s="34"/>
      <c r="Z17106" s="34"/>
    </row>
    <row r="17107" spans="18:26" x14ac:dyDescent="0.2">
      <c r="R17107" s="34"/>
      <c r="S17107" s="34"/>
      <c r="T17107" s="34"/>
      <c r="U17107" s="34"/>
      <c r="V17107" s="34"/>
      <c r="W17107" s="34"/>
      <c r="X17107" s="34"/>
      <c r="Y17107" s="34"/>
      <c r="Z17107" s="34"/>
    </row>
    <row r="17108" spans="18:26" x14ac:dyDescent="0.2">
      <c r="R17108" s="34"/>
      <c r="S17108" s="34"/>
      <c r="T17108" s="34"/>
      <c r="U17108" s="34"/>
      <c r="V17108" s="34"/>
      <c r="W17108" s="34"/>
      <c r="X17108" s="34"/>
      <c r="Y17108" s="34"/>
      <c r="Z17108" s="34"/>
    </row>
    <row r="17109" spans="18:26" x14ac:dyDescent="0.2">
      <c r="R17109" s="34"/>
      <c r="S17109" s="34"/>
      <c r="T17109" s="34"/>
      <c r="U17109" s="34"/>
      <c r="V17109" s="34"/>
      <c r="W17109" s="34"/>
      <c r="X17109" s="34"/>
      <c r="Y17109" s="34"/>
      <c r="Z17109" s="34"/>
    </row>
    <row r="17110" spans="18:26" x14ac:dyDescent="0.2">
      <c r="R17110" s="34"/>
      <c r="S17110" s="34"/>
      <c r="T17110" s="34"/>
      <c r="U17110" s="34"/>
      <c r="V17110" s="34"/>
      <c r="W17110" s="34"/>
      <c r="X17110" s="34"/>
      <c r="Y17110" s="34"/>
      <c r="Z17110" s="34"/>
    </row>
    <row r="17111" spans="18:26" x14ac:dyDescent="0.2">
      <c r="R17111" s="34"/>
      <c r="S17111" s="34"/>
      <c r="T17111" s="34"/>
      <c r="U17111" s="34"/>
      <c r="V17111" s="34"/>
      <c r="W17111" s="34"/>
      <c r="X17111" s="34"/>
      <c r="Y17111" s="34"/>
      <c r="Z17111" s="34"/>
    </row>
    <row r="17112" spans="18:26" x14ac:dyDescent="0.2">
      <c r="R17112" s="34"/>
      <c r="S17112" s="34"/>
      <c r="T17112" s="34"/>
      <c r="U17112" s="34"/>
      <c r="V17112" s="34"/>
      <c r="W17112" s="34"/>
      <c r="X17112" s="34"/>
      <c r="Y17112" s="34"/>
      <c r="Z17112" s="34"/>
    </row>
    <row r="17113" spans="18:26" x14ac:dyDescent="0.2">
      <c r="R17113" s="34"/>
      <c r="S17113" s="34"/>
      <c r="T17113" s="34"/>
      <c r="U17113" s="34"/>
      <c r="V17113" s="34"/>
      <c r="W17113" s="34"/>
      <c r="X17113" s="34"/>
      <c r="Y17113" s="34"/>
      <c r="Z17113" s="34"/>
    </row>
    <row r="17114" spans="18:26" x14ac:dyDescent="0.2">
      <c r="R17114" s="34"/>
      <c r="S17114" s="34"/>
      <c r="T17114" s="34"/>
      <c r="U17114" s="34"/>
      <c r="V17114" s="34"/>
      <c r="W17114" s="34"/>
      <c r="X17114" s="34"/>
      <c r="Y17114" s="34"/>
      <c r="Z17114" s="34"/>
    </row>
    <row r="17115" spans="18:26" x14ac:dyDescent="0.2">
      <c r="R17115" s="34"/>
      <c r="S17115" s="34"/>
      <c r="T17115" s="34"/>
      <c r="U17115" s="34"/>
      <c r="V17115" s="34"/>
      <c r="W17115" s="34"/>
      <c r="X17115" s="34"/>
      <c r="Y17115" s="34"/>
      <c r="Z17115" s="34"/>
    </row>
    <row r="17116" spans="18:26" x14ac:dyDescent="0.2">
      <c r="R17116" s="34"/>
      <c r="S17116" s="34"/>
      <c r="T17116" s="34"/>
      <c r="U17116" s="34"/>
      <c r="V17116" s="34"/>
      <c r="W17116" s="34"/>
      <c r="X17116" s="34"/>
      <c r="Y17116" s="34"/>
      <c r="Z17116" s="34"/>
    </row>
    <row r="17117" spans="18:26" x14ac:dyDescent="0.2">
      <c r="R17117" s="34"/>
      <c r="S17117" s="34"/>
      <c r="T17117" s="34"/>
      <c r="U17117" s="34"/>
      <c r="V17117" s="34"/>
      <c r="W17117" s="34"/>
      <c r="X17117" s="34"/>
      <c r="Y17117" s="34"/>
      <c r="Z17117" s="34"/>
    </row>
    <row r="17118" spans="18:26" x14ac:dyDescent="0.2">
      <c r="R17118" s="34"/>
      <c r="S17118" s="34"/>
      <c r="T17118" s="34"/>
      <c r="U17118" s="34"/>
      <c r="V17118" s="34"/>
      <c r="W17118" s="34"/>
      <c r="X17118" s="34"/>
      <c r="Y17118" s="34"/>
      <c r="Z17118" s="34"/>
    </row>
    <row r="17119" spans="18:26" x14ac:dyDescent="0.2">
      <c r="R17119" s="34"/>
      <c r="S17119" s="34"/>
      <c r="T17119" s="34"/>
      <c r="U17119" s="34"/>
      <c r="V17119" s="34"/>
      <c r="W17119" s="34"/>
      <c r="X17119" s="34"/>
      <c r="Y17119" s="34"/>
      <c r="Z17119" s="34"/>
    </row>
    <row r="17120" spans="18:26" x14ac:dyDescent="0.2">
      <c r="R17120" s="34"/>
      <c r="S17120" s="34"/>
      <c r="T17120" s="34"/>
      <c r="U17120" s="34"/>
      <c r="V17120" s="34"/>
      <c r="W17120" s="34"/>
      <c r="X17120" s="34"/>
      <c r="Y17120" s="34"/>
      <c r="Z17120" s="34"/>
    </row>
    <row r="17121" spans="18:26" x14ac:dyDescent="0.2">
      <c r="R17121" s="34"/>
      <c r="S17121" s="34"/>
      <c r="T17121" s="34"/>
      <c r="U17121" s="34"/>
      <c r="V17121" s="34"/>
      <c r="W17121" s="34"/>
      <c r="X17121" s="34"/>
      <c r="Y17121" s="34"/>
      <c r="Z17121" s="34"/>
    </row>
    <row r="17122" spans="18:26" x14ac:dyDescent="0.2">
      <c r="R17122" s="34"/>
      <c r="S17122" s="34"/>
      <c r="T17122" s="34"/>
      <c r="U17122" s="34"/>
      <c r="V17122" s="34"/>
      <c r="W17122" s="34"/>
      <c r="X17122" s="34"/>
      <c r="Y17122" s="34"/>
      <c r="Z17122" s="34"/>
    </row>
    <row r="17123" spans="18:26" x14ac:dyDescent="0.2">
      <c r="R17123" s="34"/>
      <c r="S17123" s="34"/>
      <c r="T17123" s="34"/>
      <c r="U17123" s="34"/>
      <c r="V17123" s="34"/>
      <c r="W17123" s="34"/>
      <c r="X17123" s="34"/>
      <c r="Y17123" s="34"/>
      <c r="Z17123" s="34"/>
    </row>
    <row r="17124" spans="18:26" x14ac:dyDescent="0.2">
      <c r="R17124" s="34"/>
      <c r="S17124" s="34"/>
      <c r="T17124" s="34"/>
      <c r="U17124" s="34"/>
      <c r="V17124" s="34"/>
      <c r="W17124" s="34"/>
      <c r="X17124" s="34"/>
      <c r="Y17124" s="34"/>
      <c r="Z17124" s="34"/>
    </row>
    <row r="17125" spans="18:26" x14ac:dyDescent="0.2">
      <c r="R17125" s="34"/>
      <c r="S17125" s="34"/>
      <c r="T17125" s="34"/>
      <c r="U17125" s="34"/>
      <c r="V17125" s="34"/>
      <c r="W17125" s="34"/>
      <c r="X17125" s="34"/>
      <c r="Y17125" s="34"/>
      <c r="Z17125" s="34"/>
    </row>
    <row r="17126" spans="18:26" x14ac:dyDescent="0.2">
      <c r="R17126" s="34"/>
      <c r="S17126" s="34"/>
      <c r="T17126" s="34"/>
      <c r="U17126" s="34"/>
      <c r="V17126" s="34"/>
      <c r="W17126" s="34"/>
      <c r="X17126" s="34"/>
      <c r="Y17126" s="34"/>
      <c r="Z17126" s="34"/>
    </row>
    <row r="17127" spans="18:26" x14ac:dyDescent="0.2">
      <c r="R17127" s="34"/>
      <c r="S17127" s="34"/>
      <c r="T17127" s="34"/>
      <c r="U17127" s="34"/>
      <c r="V17127" s="34"/>
      <c r="W17127" s="34"/>
      <c r="X17127" s="34"/>
      <c r="Y17127" s="34"/>
      <c r="Z17127" s="34"/>
    </row>
    <row r="17128" spans="18:26" x14ac:dyDescent="0.2">
      <c r="R17128" s="34"/>
      <c r="S17128" s="34"/>
      <c r="T17128" s="34"/>
      <c r="U17128" s="34"/>
      <c r="V17128" s="34"/>
      <c r="W17128" s="34"/>
      <c r="X17128" s="34"/>
      <c r="Y17128" s="34"/>
      <c r="Z17128" s="34"/>
    </row>
    <row r="17129" spans="18:26" x14ac:dyDescent="0.2">
      <c r="R17129" s="34"/>
      <c r="S17129" s="34"/>
      <c r="T17129" s="34"/>
      <c r="U17129" s="34"/>
      <c r="V17129" s="34"/>
      <c r="W17129" s="34"/>
      <c r="X17129" s="34"/>
      <c r="Y17129" s="34"/>
      <c r="Z17129" s="34"/>
    </row>
    <row r="17130" spans="18:26" x14ac:dyDescent="0.2">
      <c r="R17130" s="34"/>
      <c r="S17130" s="34"/>
      <c r="T17130" s="34"/>
      <c r="U17130" s="34"/>
      <c r="V17130" s="34"/>
      <c r="W17130" s="34"/>
      <c r="X17130" s="34"/>
      <c r="Y17130" s="34"/>
      <c r="Z17130" s="34"/>
    </row>
    <row r="17131" spans="18:26" x14ac:dyDescent="0.2">
      <c r="R17131" s="34"/>
      <c r="S17131" s="34"/>
      <c r="T17131" s="34"/>
      <c r="U17131" s="34"/>
      <c r="V17131" s="34"/>
      <c r="W17131" s="34"/>
      <c r="X17131" s="34"/>
      <c r="Y17131" s="34"/>
      <c r="Z17131" s="34"/>
    </row>
    <row r="17132" spans="18:26" x14ac:dyDescent="0.2">
      <c r="R17132" s="34"/>
      <c r="S17132" s="34"/>
      <c r="T17132" s="34"/>
      <c r="U17132" s="34"/>
      <c r="V17132" s="34"/>
      <c r="W17132" s="34"/>
      <c r="X17132" s="34"/>
      <c r="Y17132" s="34"/>
      <c r="Z17132" s="34"/>
    </row>
    <row r="17133" spans="18:26" x14ac:dyDescent="0.2">
      <c r="R17133" s="34"/>
      <c r="S17133" s="34"/>
      <c r="T17133" s="34"/>
      <c r="U17133" s="34"/>
      <c r="V17133" s="34"/>
      <c r="W17133" s="34"/>
      <c r="X17133" s="34"/>
      <c r="Y17133" s="34"/>
      <c r="Z17133" s="34"/>
    </row>
    <row r="17134" spans="18:26" x14ac:dyDescent="0.2">
      <c r="R17134" s="34"/>
      <c r="S17134" s="34"/>
      <c r="T17134" s="34"/>
      <c r="U17134" s="34"/>
      <c r="V17134" s="34"/>
      <c r="W17134" s="34"/>
      <c r="X17134" s="34"/>
      <c r="Y17134" s="34"/>
      <c r="Z17134" s="34"/>
    </row>
    <row r="17135" spans="18:26" x14ac:dyDescent="0.2">
      <c r="R17135" s="34"/>
      <c r="S17135" s="34"/>
      <c r="T17135" s="34"/>
      <c r="U17135" s="34"/>
      <c r="V17135" s="34"/>
      <c r="W17135" s="34"/>
      <c r="X17135" s="34"/>
      <c r="Y17135" s="34"/>
      <c r="Z17135" s="34"/>
    </row>
    <row r="17136" spans="18:26" x14ac:dyDescent="0.2">
      <c r="R17136" s="34"/>
      <c r="S17136" s="34"/>
      <c r="T17136" s="34"/>
      <c r="U17136" s="34"/>
      <c r="V17136" s="34"/>
      <c r="W17136" s="34"/>
      <c r="X17136" s="34"/>
      <c r="Y17136" s="34"/>
      <c r="Z17136" s="34"/>
    </row>
    <row r="17137" spans="18:26" x14ac:dyDescent="0.2">
      <c r="R17137" s="34"/>
      <c r="S17137" s="34"/>
      <c r="T17137" s="34"/>
      <c r="U17137" s="34"/>
      <c r="V17137" s="34"/>
      <c r="W17137" s="34"/>
      <c r="X17137" s="34"/>
      <c r="Y17137" s="34"/>
      <c r="Z17137" s="34"/>
    </row>
    <row r="17138" spans="18:26" x14ac:dyDescent="0.2">
      <c r="R17138" s="34"/>
      <c r="S17138" s="34"/>
      <c r="T17138" s="34"/>
      <c r="U17138" s="34"/>
      <c r="V17138" s="34"/>
      <c r="W17138" s="34"/>
      <c r="X17138" s="34"/>
      <c r="Y17138" s="34"/>
      <c r="Z17138" s="34"/>
    </row>
    <row r="17139" spans="18:26" x14ac:dyDescent="0.2">
      <c r="R17139" s="34"/>
      <c r="S17139" s="34"/>
      <c r="T17139" s="34"/>
      <c r="U17139" s="34"/>
      <c r="V17139" s="34"/>
      <c r="W17139" s="34"/>
      <c r="X17139" s="34"/>
      <c r="Y17139" s="34"/>
      <c r="Z17139" s="34"/>
    </row>
    <row r="17140" spans="18:26" x14ac:dyDescent="0.2">
      <c r="R17140" s="34"/>
      <c r="S17140" s="34"/>
      <c r="T17140" s="34"/>
      <c r="U17140" s="34"/>
      <c r="V17140" s="34"/>
      <c r="W17140" s="34"/>
      <c r="X17140" s="34"/>
      <c r="Y17140" s="34"/>
      <c r="Z17140" s="34"/>
    </row>
    <row r="17141" spans="18:26" x14ac:dyDescent="0.2">
      <c r="R17141" s="34"/>
      <c r="S17141" s="34"/>
      <c r="T17141" s="34"/>
      <c r="U17141" s="34"/>
      <c r="V17141" s="34"/>
      <c r="W17141" s="34"/>
      <c r="X17141" s="34"/>
      <c r="Y17141" s="34"/>
      <c r="Z17141" s="34"/>
    </row>
    <row r="17142" spans="18:26" x14ac:dyDescent="0.2">
      <c r="R17142" s="34"/>
      <c r="S17142" s="34"/>
      <c r="T17142" s="34"/>
      <c r="U17142" s="34"/>
      <c r="V17142" s="34"/>
      <c r="W17142" s="34"/>
      <c r="X17142" s="34"/>
      <c r="Y17142" s="34"/>
      <c r="Z17142" s="34"/>
    </row>
    <row r="17143" spans="18:26" x14ac:dyDescent="0.2">
      <c r="R17143" s="34"/>
      <c r="S17143" s="34"/>
      <c r="T17143" s="34"/>
      <c r="U17143" s="34"/>
      <c r="V17143" s="34"/>
      <c r="W17143" s="34"/>
      <c r="X17143" s="34"/>
      <c r="Y17143" s="34"/>
      <c r="Z17143" s="34"/>
    </row>
    <row r="17144" spans="18:26" x14ac:dyDescent="0.2">
      <c r="R17144" s="34"/>
      <c r="S17144" s="34"/>
      <c r="T17144" s="34"/>
      <c r="U17144" s="34"/>
      <c r="V17144" s="34"/>
      <c r="W17144" s="34"/>
      <c r="X17144" s="34"/>
      <c r="Y17144" s="34"/>
      <c r="Z17144" s="34"/>
    </row>
    <row r="17145" spans="18:26" x14ac:dyDescent="0.2">
      <c r="R17145" s="34"/>
      <c r="S17145" s="34"/>
      <c r="T17145" s="34"/>
      <c r="U17145" s="34"/>
      <c r="V17145" s="34"/>
      <c r="W17145" s="34"/>
      <c r="X17145" s="34"/>
      <c r="Y17145" s="34"/>
      <c r="Z17145" s="34"/>
    </row>
    <row r="17146" spans="18:26" x14ac:dyDescent="0.2">
      <c r="R17146" s="34"/>
      <c r="S17146" s="34"/>
      <c r="T17146" s="34"/>
      <c r="U17146" s="34"/>
      <c r="V17146" s="34"/>
      <c r="W17146" s="34"/>
      <c r="X17146" s="34"/>
      <c r="Y17146" s="34"/>
      <c r="Z17146" s="34"/>
    </row>
    <row r="17147" spans="18:26" x14ac:dyDescent="0.2">
      <c r="R17147" s="34"/>
      <c r="S17147" s="34"/>
      <c r="T17147" s="34"/>
      <c r="U17147" s="34"/>
      <c r="V17147" s="34"/>
      <c r="W17147" s="34"/>
      <c r="X17147" s="34"/>
      <c r="Y17147" s="34"/>
      <c r="Z17147" s="34"/>
    </row>
    <row r="17148" spans="18:26" x14ac:dyDescent="0.2">
      <c r="R17148" s="34"/>
      <c r="S17148" s="34"/>
      <c r="T17148" s="34"/>
      <c r="U17148" s="34"/>
      <c r="V17148" s="34"/>
      <c r="W17148" s="34"/>
      <c r="X17148" s="34"/>
      <c r="Y17148" s="34"/>
      <c r="Z17148" s="34"/>
    </row>
    <row r="17149" spans="18:26" x14ac:dyDescent="0.2">
      <c r="R17149" s="34"/>
      <c r="S17149" s="34"/>
      <c r="T17149" s="34"/>
      <c r="U17149" s="34"/>
      <c r="V17149" s="34"/>
      <c r="W17149" s="34"/>
      <c r="X17149" s="34"/>
      <c r="Y17149" s="34"/>
      <c r="Z17149" s="34"/>
    </row>
    <row r="17150" spans="18:26" x14ac:dyDescent="0.2">
      <c r="R17150" s="34"/>
      <c r="S17150" s="34"/>
      <c r="T17150" s="34"/>
      <c r="U17150" s="34"/>
      <c r="V17150" s="34"/>
      <c r="W17150" s="34"/>
      <c r="X17150" s="34"/>
      <c r="Y17150" s="34"/>
      <c r="Z17150" s="34"/>
    </row>
    <row r="17151" spans="18:26" x14ac:dyDescent="0.2">
      <c r="R17151" s="34"/>
      <c r="S17151" s="34"/>
      <c r="T17151" s="34"/>
      <c r="U17151" s="34"/>
      <c r="V17151" s="34"/>
      <c r="W17151" s="34"/>
      <c r="X17151" s="34"/>
      <c r="Y17151" s="34"/>
      <c r="Z17151" s="34"/>
    </row>
    <row r="17152" spans="18:26" x14ac:dyDescent="0.2">
      <c r="R17152" s="34"/>
      <c r="S17152" s="34"/>
      <c r="T17152" s="34"/>
      <c r="U17152" s="34"/>
      <c r="V17152" s="34"/>
      <c r="W17152" s="34"/>
      <c r="X17152" s="34"/>
      <c r="Y17152" s="34"/>
      <c r="Z17152" s="34"/>
    </row>
    <row r="17153" spans="18:26" x14ac:dyDescent="0.2">
      <c r="R17153" s="34"/>
      <c r="S17153" s="34"/>
      <c r="T17153" s="34"/>
      <c r="U17153" s="34"/>
      <c r="V17153" s="34"/>
      <c r="W17153" s="34"/>
      <c r="X17153" s="34"/>
      <c r="Y17153" s="34"/>
      <c r="Z17153" s="34"/>
    </row>
    <row r="17154" spans="18:26" x14ac:dyDescent="0.2">
      <c r="R17154" s="34"/>
      <c r="S17154" s="34"/>
      <c r="T17154" s="34"/>
      <c r="U17154" s="34"/>
      <c r="V17154" s="34"/>
      <c r="W17154" s="34"/>
      <c r="X17154" s="34"/>
      <c r="Y17154" s="34"/>
      <c r="Z17154" s="34"/>
    </row>
    <row r="17155" spans="18:26" x14ac:dyDescent="0.2">
      <c r="R17155" s="34"/>
      <c r="S17155" s="34"/>
      <c r="T17155" s="34"/>
      <c r="U17155" s="34"/>
      <c r="V17155" s="34"/>
      <c r="W17155" s="34"/>
      <c r="X17155" s="34"/>
      <c r="Y17155" s="34"/>
      <c r="Z17155" s="34"/>
    </row>
    <row r="17156" spans="18:26" x14ac:dyDescent="0.2">
      <c r="R17156" s="34"/>
      <c r="S17156" s="34"/>
      <c r="T17156" s="34"/>
      <c r="U17156" s="34"/>
      <c r="V17156" s="34"/>
      <c r="W17156" s="34"/>
      <c r="X17156" s="34"/>
      <c r="Y17156" s="34"/>
      <c r="Z17156" s="34"/>
    </row>
    <row r="17157" spans="18:26" x14ac:dyDescent="0.2">
      <c r="R17157" s="34"/>
      <c r="S17157" s="34"/>
      <c r="T17157" s="34"/>
      <c r="U17157" s="34"/>
      <c r="V17157" s="34"/>
      <c r="W17157" s="34"/>
      <c r="X17157" s="34"/>
      <c r="Y17157" s="34"/>
      <c r="Z17157" s="34"/>
    </row>
    <row r="17158" spans="18:26" x14ac:dyDescent="0.2">
      <c r="R17158" s="34"/>
      <c r="S17158" s="34"/>
      <c r="T17158" s="34"/>
      <c r="U17158" s="34"/>
      <c r="V17158" s="34"/>
      <c r="W17158" s="34"/>
      <c r="X17158" s="34"/>
      <c r="Y17158" s="34"/>
      <c r="Z17158" s="34"/>
    </row>
    <row r="17159" spans="18:26" x14ac:dyDescent="0.2">
      <c r="R17159" s="34"/>
      <c r="S17159" s="34"/>
      <c r="T17159" s="34"/>
      <c r="U17159" s="34"/>
      <c r="V17159" s="34"/>
      <c r="W17159" s="34"/>
      <c r="X17159" s="34"/>
      <c r="Y17159" s="34"/>
      <c r="Z17159" s="34"/>
    </row>
    <row r="17160" spans="18:26" x14ac:dyDescent="0.2">
      <c r="R17160" s="34"/>
      <c r="S17160" s="34"/>
      <c r="T17160" s="34"/>
      <c r="U17160" s="34"/>
      <c r="V17160" s="34"/>
      <c r="W17160" s="34"/>
      <c r="X17160" s="34"/>
      <c r="Y17160" s="34"/>
      <c r="Z17160" s="34"/>
    </row>
    <row r="17161" spans="18:26" x14ac:dyDescent="0.2">
      <c r="R17161" s="34"/>
      <c r="S17161" s="34"/>
      <c r="T17161" s="34"/>
      <c r="U17161" s="34"/>
      <c r="V17161" s="34"/>
      <c r="W17161" s="34"/>
      <c r="X17161" s="34"/>
      <c r="Y17161" s="34"/>
      <c r="Z17161" s="34"/>
    </row>
    <row r="17162" spans="18:26" x14ac:dyDescent="0.2">
      <c r="R17162" s="34"/>
      <c r="S17162" s="34"/>
      <c r="T17162" s="34"/>
      <c r="U17162" s="34"/>
      <c r="V17162" s="34"/>
      <c r="W17162" s="34"/>
      <c r="X17162" s="34"/>
      <c r="Y17162" s="34"/>
      <c r="Z17162" s="34"/>
    </row>
    <row r="17163" spans="18:26" x14ac:dyDescent="0.2">
      <c r="R17163" s="34"/>
      <c r="S17163" s="34"/>
      <c r="T17163" s="34"/>
      <c r="U17163" s="34"/>
      <c r="V17163" s="34"/>
      <c r="W17163" s="34"/>
      <c r="X17163" s="34"/>
      <c r="Y17163" s="34"/>
      <c r="Z17163" s="34"/>
    </row>
    <row r="17164" spans="18:26" x14ac:dyDescent="0.2">
      <c r="R17164" s="34"/>
      <c r="S17164" s="34"/>
      <c r="T17164" s="34"/>
      <c r="U17164" s="34"/>
      <c r="V17164" s="34"/>
      <c r="W17164" s="34"/>
      <c r="X17164" s="34"/>
      <c r="Y17164" s="34"/>
      <c r="Z17164" s="34"/>
    </row>
    <row r="17165" spans="18:26" x14ac:dyDescent="0.2">
      <c r="R17165" s="34"/>
      <c r="S17165" s="34"/>
      <c r="T17165" s="34"/>
      <c r="U17165" s="34"/>
      <c r="V17165" s="34"/>
      <c r="W17165" s="34"/>
      <c r="X17165" s="34"/>
      <c r="Y17165" s="34"/>
      <c r="Z17165" s="34"/>
    </row>
    <row r="17166" spans="18:26" x14ac:dyDescent="0.2">
      <c r="R17166" s="34"/>
      <c r="S17166" s="34"/>
      <c r="T17166" s="34"/>
      <c r="U17166" s="34"/>
      <c r="V17166" s="34"/>
      <c r="W17166" s="34"/>
      <c r="X17166" s="34"/>
      <c r="Y17166" s="34"/>
      <c r="Z17166" s="34"/>
    </row>
    <row r="17167" spans="18:26" x14ac:dyDescent="0.2">
      <c r="R17167" s="34"/>
      <c r="S17167" s="34"/>
      <c r="T17167" s="34"/>
      <c r="U17167" s="34"/>
      <c r="V17167" s="34"/>
      <c r="W17167" s="34"/>
      <c r="X17167" s="34"/>
      <c r="Y17167" s="34"/>
      <c r="Z17167" s="34"/>
    </row>
    <row r="17168" spans="18:26" x14ac:dyDescent="0.2">
      <c r="R17168" s="34"/>
      <c r="S17168" s="34"/>
      <c r="T17168" s="34"/>
      <c r="U17168" s="34"/>
      <c r="V17168" s="34"/>
      <c r="W17168" s="34"/>
      <c r="X17168" s="34"/>
      <c r="Y17168" s="34"/>
      <c r="Z17168" s="34"/>
    </row>
    <row r="17169" spans="18:26" x14ac:dyDescent="0.2">
      <c r="R17169" s="34"/>
      <c r="S17169" s="34"/>
      <c r="T17169" s="34"/>
      <c r="U17169" s="34"/>
      <c r="V17169" s="34"/>
      <c r="W17169" s="34"/>
      <c r="X17169" s="34"/>
      <c r="Y17169" s="34"/>
      <c r="Z17169" s="34"/>
    </row>
    <row r="17170" spans="18:26" x14ac:dyDescent="0.2">
      <c r="R17170" s="34"/>
      <c r="S17170" s="34"/>
      <c r="T17170" s="34"/>
      <c r="U17170" s="34"/>
      <c r="V17170" s="34"/>
      <c r="W17170" s="34"/>
      <c r="X17170" s="34"/>
      <c r="Y17170" s="34"/>
      <c r="Z17170" s="34"/>
    </row>
    <row r="17171" spans="18:26" x14ac:dyDescent="0.2">
      <c r="R17171" s="34"/>
      <c r="S17171" s="34"/>
      <c r="T17171" s="34"/>
      <c r="U17171" s="34"/>
      <c r="V17171" s="34"/>
      <c r="W17171" s="34"/>
      <c r="X17171" s="34"/>
      <c r="Y17171" s="34"/>
      <c r="Z17171" s="34"/>
    </row>
    <row r="17172" spans="18:26" x14ac:dyDescent="0.2">
      <c r="R17172" s="34"/>
      <c r="S17172" s="34"/>
      <c r="T17172" s="34"/>
      <c r="U17172" s="34"/>
      <c r="V17172" s="34"/>
      <c r="W17172" s="34"/>
      <c r="X17172" s="34"/>
      <c r="Y17172" s="34"/>
      <c r="Z17172" s="34"/>
    </row>
    <row r="17173" spans="18:26" x14ac:dyDescent="0.2">
      <c r="R17173" s="34"/>
      <c r="S17173" s="34"/>
      <c r="T17173" s="34"/>
      <c r="U17173" s="34"/>
      <c r="V17173" s="34"/>
      <c r="W17173" s="34"/>
      <c r="X17173" s="34"/>
      <c r="Y17173" s="34"/>
      <c r="Z17173" s="34"/>
    </row>
    <row r="17174" spans="18:26" x14ac:dyDescent="0.2">
      <c r="R17174" s="34"/>
      <c r="S17174" s="34"/>
      <c r="T17174" s="34"/>
      <c r="U17174" s="34"/>
      <c r="V17174" s="34"/>
      <c r="W17174" s="34"/>
      <c r="X17174" s="34"/>
      <c r="Y17174" s="34"/>
      <c r="Z17174" s="34"/>
    </row>
    <row r="17175" spans="18:26" x14ac:dyDescent="0.2">
      <c r="R17175" s="34"/>
      <c r="S17175" s="34"/>
      <c r="T17175" s="34"/>
      <c r="U17175" s="34"/>
      <c r="V17175" s="34"/>
      <c r="W17175" s="34"/>
      <c r="X17175" s="34"/>
      <c r="Y17175" s="34"/>
      <c r="Z17175" s="34"/>
    </row>
    <row r="17176" spans="18:26" x14ac:dyDescent="0.2">
      <c r="R17176" s="34"/>
      <c r="S17176" s="34"/>
      <c r="T17176" s="34"/>
      <c r="U17176" s="34"/>
      <c r="V17176" s="34"/>
      <c r="W17176" s="34"/>
      <c r="X17176" s="34"/>
      <c r="Y17176" s="34"/>
      <c r="Z17176" s="34"/>
    </row>
    <row r="17177" spans="18:26" x14ac:dyDescent="0.2">
      <c r="R17177" s="34"/>
      <c r="S17177" s="34"/>
      <c r="T17177" s="34"/>
      <c r="U17177" s="34"/>
      <c r="V17177" s="34"/>
      <c r="W17177" s="34"/>
      <c r="X17177" s="34"/>
      <c r="Y17177" s="34"/>
      <c r="Z17177" s="34"/>
    </row>
    <row r="17178" spans="18:26" x14ac:dyDescent="0.2">
      <c r="R17178" s="34"/>
      <c r="S17178" s="34"/>
      <c r="T17178" s="34"/>
      <c r="U17178" s="34"/>
      <c r="V17178" s="34"/>
      <c r="W17178" s="34"/>
      <c r="X17178" s="34"/>
      <c r="Y17178" s="34"/>
      <c r="Z17178" s="34"/>
    </row>
    <row r="17179" spans="18:26" x14ac:dyDescent="0.2">
      <c r="R17179" s="34"/>
      <c r="S17179" s="34"/>
      <c r="T17179" s="34"/>
      <c r="U17179" s="34"/>
      <c r="V17179" s="34"/>
      <c r="W17179" s="34"/>
      <c r="X17179" s="34"/>
      <c r="Y17179" s="34"/>
      <c r="Z17179" s="34"/>
    </row>
    <row r="17180" spans="18:26" x14ac:dyDescent="0.2">
      <c r="R17180" s="34"/>
      <c r="S17180" s="34"/>
      <c r="T17180" s="34"/>
      <c r="U17180" s="34"/>
      <c r="V17180" s="34"/>
      <c r="W17180" s="34"/>
      <c r="X17180" s="34"/>
      <c r="Y17180" s="34"/>
      <c r="Z17180" s="34"/>
    </row>
    <row r="17181" spans="18:26" x14ac:dyDescent="0.2">
      <c r="R17181" s="34"/>
      <c r="S17181" s="34"/>
      <c r="T17181" s="34"/>
      <c r="U17181" s="34"/>
      <c r="V17181" s="34"/>
      <c r="W17181" s="34"/>
      <c r="X17181" s="34"/>
      <c r="Y17181" s="34"/>
      <c r="Z17181" s="34"/>
    </row>
    <row r="17182" spans="18:26" x14ac:dyDescent="0.2">
      <c r="R17182" s="34"/>
      <c r="S17182" s="34"/>
      <c r="T17182" s="34"/>
      <c r="U17182" s="34"/>
      <c r="V17182" s="34"/>
      <c r="W17182" s="34"/>
      <c r="X17182" s="34"/>
      <c r="Y17182" s="34"/>
      <c r="Z17182" s="34"/>
    </row>
    <row r="17183" spans="18:26" x14ac:dyDescent="0.2">
      <c r="R17183" s="34"/>
      <c r="S17183" s="34"/>
      <c r="T17183" s="34"/>
      <c r="U17183" s="34"/>
      <c r="V17183" s="34"/>
      <c r="W17183" s="34"/>
      <c r="X17183" s="34"/>
      <c r="Y17183" s="34"/>
      <c r="Z17183" s="34"/>
    </row>
    <row r="17184" spans="18:26" x14ac:dyDescent="0.2">
      <c r="R17184" s="34"/>
      <c r="S17184" s="34"/>
      <c r="T17184" s="34"/>
      <c r="U17184" s="34"/>
      <c r="V17184" s="34"/>
      <c r="W17184" s="34"/>
      <c r="X17184" s="34"/>
      <c r="Y17184" s="34"/>
      <c r="Z17184" s="34"/>
    </row>
    <row r="17185" spans="18:26" x14ac:dyDescent="0.2">
      <c r="R17185" s="34"/>
      <c r="S17185" s="34"/>
      <c r="T17185" s="34"/>
      <c r="U17185" s="34"/>
      <c r="V17185" s="34"/>
      <c r="W17185" s="34"/>
      <c r="X17185" s="34"/>
      <c r="Y17185" s="34"/>
      <c r="Z17185" s="34"/>
    </row>
    <row r="17186" spans="18:26" x14ac:dyDescent="0.2">
      <c r="R17186" s="34"/>
      <c r="S17186" s="34"/>
      <c r="T17186" s="34"/>
      <c r="U17186" s="34"/>
      <c r="V17186" s="34"/>
      <c r="W17186" s="34"/>
      <c r="X17186" s="34"/>
      <c r="Y17186" s="34"/>
      <c r="Z17186" s="34"/>
    </row>
    <row r="17187" spans="18:26" x14ac:dyDescent="0.2">
      <c r="R17187" s="34"/>
      <c r="S17187" s="34"/>
      <c r="T17187" s="34"/>
      <c r="U17187" s="34"/>
      <c r="V17187" s="34"/>
      <c r="W17187" s="34"/>
      <c r="X17187" s="34"/>
      <c r="Y17187" s="34"/>
      <c r="Z17187" s="34"/>
    </row>
    <row r="17188" spans="18:26" x14ac:dyDescent="0.2">
      <c r="R17188" s="34"/>
      <c r="S17188" s="34"/>
      <c r="T17188" s="34"/>
      <c r="U17188" s="34"/>
      <c r="V17188" s="34"/>
      <c r="W17188" s="34"/>
      <c r="X17188" s="34"/>
      <c r="Y17188" s="34"/>
      <c r="Z17188" s="34"/>
    </row>
    <row r="17189" spans="18:26" x14ac:dyDescent="0.2">
      <c r="R17189" s="34"/>
      <c r="S17189" s="34"/>
      <c r="T17189" s="34"/>
      <c r="U17189" s="34"/>
      <c r="V17189" s="34"/>
      <c r="W17189" s="34"/>
      <c r="X17189" s="34"/>
      <c r="Y17189" s="34"/>
      <c r="Z17189" s="34"/>
    </row>
    <row r="17190" spans="18:26" x14ac:dyDescent="0.2">
      <c r="R17190" s="34"/>
      <c r="S17190" s="34"/>
      <c r="T17190" s="34"/>
      <c r="U17190" s="34"/>
      <c r="V17190" s="34"/>
      <c r="W17190" s="34"/>
      <c r="X17190" s="34"/>
      <c r="Y17190" s="34"/>
      <c r="Z17190" s="34"/>
    </row>
    <row r="17191" spans="18:26" x14ac:dyDescent="0.2">
      <c r="R17191" s="34"/>
      <c r="S17191" s="34"/>
      <c r="T17191" s="34"/>
      <c r="U17191" s="34"/>
      <c r="V17191" s="34"/>
      <c r="W17191" s="34"/>
      <c r="X17191" s="34"/>
      <c r="Y17191" s="34"/>
      <c r="Z17191" s="34"/>
    </row>
    <row r="17192" spans="18:26" x14ac:dyDescent="0.2">
      <c r="R17192" s="34"/>
      <c r="S17192" s="34"/>
      <c r="T17192" s="34"/>
      <c r="U17192" s="34"/>
      <c r="V17192" s="34"/>
      <c r="W17192" s="34"/>
      <c r="X17192" s="34"/>
      <c r="Y17192" s="34"/>
      <c r="Z17192" s="34"/>
    </row>
    <row r="17193" spans="18:26" x14ac:dyDescent="0.2">
      <c r="R17193" s="34"/>
      <c r="S17193" s="34"/>
      <c r="T17193" s="34"/>
      <c r="U17193" s="34"/>
      <c r="V17193" s="34"/>
      <c r="W17193" s="34"/>
      <c r="X17193" s="34"/>
      <c r="Y17193" s="34"/>
      <c r="Z17193" s="34"/>
    </row>
    <row r="17194" spans="18:26" x14ac:dyDescent="0.2">
      <c r="R17194" s="34"/>
      <c r="S17194" s="34"/>
      <c r="T17194" s="34"/>
      <c r="U17194" s="34"/>
      <c r="V17194" s="34"/>
      <c r="W17194" s="34"/>
      <c r="X17194" s="34"/>
      <c r="Y17194" s="34"/>
      <c r="Z17194" s="34"/>
    </row>
    <row r="17195" spans="18:26" x14ac:dyDescent="0.2">
      <c r="R17195" s="34"/>
      <c r="S17195" s="34"/>
      <c r="T17195" s="34"/>
      <c r="U17195" s="34"/>
      <c r="V17195" s="34"/>
      <c r="W17195" s="34"/>
      <c r="X17195" s="34"/>
      <c r="Y17195" s="34"/>
      <c r="Z17195" s="34"/>
    </row>
    <row r="17196" spans="18:26" x14ac:dyDescent="0.2">
      <c r="R17196" s="34"/>
      <c r="S17196" s="34"/>
      <c r="T17196" s="34"/>
      <c r="U17196" s="34"/>
      <c r="V17196" s="34"/>
      <c r="W17196" s="34"/>
      <c r="X17196" s="34"/>
      <c r="Y17196" s="34"/>
      <c r="Z17196" s="34"/>
    </row>
    <row r="17197" spans="18:26" x14ac:dyDescent="0.2">
      <c r="R17197" s="34"/>
      <c r="S17197" s="34"/>
      <c r="T17197" s="34"/>
      <c r="U17197" s="34"/>
      <c r="V17197" s="34"/>
      <c r="W17197" s="34"/>
      <c r="X17197" s="34"/>
      <c r="Y17197" s="34"/>
      <c r="Z17197" s="34"/>
    </row>
    <row r="17198" spans="18:26" x14ac:dyDescent="0.2">
      <c r="R17198" s="34"/>
      <c r="S17198" s="34"/>
      <c r="T17198" s="34"/>
      <c r="U17198" s="34"/>
      <c r="V17198" s="34"/>
      <c r="W17198" s="34"/>
      <c r="X17198" s="34"/>
      <c r="Y17198" s="34"/>
      <c r="Z17198" s="34"/>
    </row>
    <row r="17199" spans="18:26" x14ac:dyDescent="0.2">
      <c r="R17199" s="34"/>
      <c r="S17199" s="34"/>
      <c r="T17199" s="34"/>
      <c r="U17199" s="34"/>
      <c r="V17199" s="34"/>
      <c r="W17199" s="34"/>
      <c r="X17199" s="34"/>
      <c r="Y17199" s="34"/>
      <c r="Z17199" s="34"/>
    </row>
    <row r="17200" spans="18:26" x14ac:dyDescent="0.2">
      <c r="R17200" s="34"/>
      <c r="S17200" s="34"/>
      <c r="T17200" s="34"/>
      <c r="U17200" s="34"/>
      <c r="V17200" s="34"/>
      <c r="W17200" s="34"/>
      <c r="X17200" s="34"/>
      <c r="Y17200" s="34"/>
      <c r="Z17200" s="34"/>
    </row>
    <row r="17201" spans="18:26" x14ac:dyDescent="0.2">
      <c r="R17201" s="34"/>
      <c r="S17201" s="34"/>
      <c r="T17201" s="34"/>
      <c r="U17201" s="34"/>
      <c r="V17201" s="34"/>
      <c r="W17201" s="34"/>
      <c r="X17201" s="34"/>
      <c r="Y17201" s="34"/>
      <c r="Z17201" s="34"/>
    </row>
    <row r="17202" spans="18:26" x14ac:dyDescent="0.2">
      <c r="R17202" s="34"/>
      <c r="S17202" s="34"/>
      <c r="T17202" s="34"/>
      <c r="U17202" s="34"/>
      <c r="V17202" s="34"/>
      <c r="W17202" s="34"/>
      <c r="X17202" s="34"/>
      <c r="Y17202" s="34"/>
      <c r="Z17202" s="34"/>
    </row>
    <row r="17203" spans="18:26" x14ac:dyDescent="0.2">
      <c r="R17203" s="34"/>
      <c r="S17203" s="34"/>
      <c r="T17203" s="34"/>
      <c r="U17203" s="34"/>
      <c r="V17203" s="34"/>
      <c r="W17203" s="34"/>
      <c r="X17203" s="34"/>
      <c r="Y17203" s="34"/>
      <c r="Z17203" s="34"/>
    </row>
    <row r="17204" spans="18:26" x14ac:dyDescent="0.2">
      <c r="R17204" s="34"/>
      <c r="S17204" s="34"/>
      <c r="T17204" s="34"/>
      <c r="U17204" s="34"/>
      <c r="V17204" s="34"/>
      <c r="W17204" s="34"/>
      <c r="X17204" s="34"/>
      <c r="Y17204" s="34"/>
      <c r="Z17204" s="34"/>
    </row>
    <row r="17205" spans="18:26" x14ac:dyDescent="0.2">
      <c r="R17205" s="34"/>
      <c r="S17205" s="34"/>
      <c r="T17205" s="34"/>
      <c r="U17205" s="34"/>
      <c r="V17205" s="34"/>
      <c r="W17205" s="34"/>
      <c r="X17205" s="34"/>
      <c r="Y17205" s="34"/>
      <c r="Z17205" s="34"/>
    </row>
    <row r="17206" spans="18:26" x14ac:dyDescent="0.2">
      <c r="R17206" s="34"/>
      <c r="S17206" s="34"/>
      <c r="T17206" s="34"/>
      <c r="U17206" s="34"/>
      <c r="V17206" s="34"/>
      <c r="W17206" s="34"/>
      <c r="X17206" s="34"/>
      <c r="Y17206" s="34"/>
      <c r="Z17206" s="34"/>
    </row>
    <row r="17207" spans="18:26" x14ac:dyDescent="0.2">
      <c r="R17207" s="34"/>
      <c r="S17207" s="34"/>
      <c r="T17207" s="34"/>
      <c r="U17207" s="34"/>
      <c r="V17207" s="34"/>
      <c r="W17207" s="34"/>
      <c r="X17207" s="34"/>
      <c r="Y17207" s="34"/>
      <c r="Z17207" s="34"/>
    </row>
    <row r="17208" spans="18:26" x14ac:dyDescent="0.2">
      <c r="R17208" s="34"/>
      <c r="S17208" s="34"/>
      <c r="T17208" s="34"/>
      <c r="U17208" s="34"/>
      <c r="V17208" s="34"/>
      <c r="W17208" s="34"/>
      <c r="X17208" s="34"/>
      <c r="Y17208" s="34"/>
      <c r="Z17208" s="34"/>
    </row>
    <row r="17209" spans="18:26" x14ac:dyDescent="0.2">
      <c r="R17209" s="34"/>
      <c r="S17209" s="34"/>
      <c r="T17209" s="34"/>
      <c r="U17209" s="34"/>
      <c r="V17209" s="34"/>
      <c r="W17209" s="34"/>
      <c r="X17209" s="34"/>
      <c r="Y17209" s="34"/>
      <c r="Z17209" s="34"/>
    </row>
    <row r="17210" spans="18:26" x14ac:dyDescent="0.2">
      <c r="R17210" s="34"/>
      <c r="S17210" s="34"/>
      <c r="T17210" s="34"/>
      <c r="U17210" s="34"/>
      <c r="V17210" s="34"/>
      <c r="W17210" s="34"/>
      <c r="X17210" s="34"/>
      <c r="Y17210" s="34"/>
      <c r="Z17210" s="34"/>
    </row>
    <row r="17211" spans="18:26" x14ac:dyDescent="0.2">
      <c r="R17211" s="34"/>
      <c r="S17211" s="34"/>
      <c r="T17211" s="34"/>
      <c r="U17211" s="34"/>
      <c r="V17211" s="34"/>
      <c r="W17211" s="34"/>
      <c r="X17211" s="34"/>
      <c r="Y17211" s="34"/>
      <c r="Z17211" s="34"/>
    </row>
    <row r="17212" spans="18:26" x14ac:dyDescent="0.2">
      <c r="R17212" s="34"/>
      <c r="S17212" s="34"/>
      <c r="T17212" s="34"/>
      <c r="U17212" s="34"/>
      <c r="V17212" s="34"/>
      <c r="W17212" s="34"/>
      <c r="X17212" s="34"/>
      <c r="Y17212" s="34"/>
      <c r="Z17212" s="34"/>
    </row>
    <row r="17213" spans="18:26" x14ac:dyDescent="0.2">
      <c r="R17213" s="34"/>
      <c r="S17213" s="34"/>
      <c r="T17213" s="34"/>
      <c r="U17213" s="34"/>
      <c r="V17213" s="34"/>
      <c r="W17213" s="34"/>
      <c r="X17213" s="34"/>
      <c r="Y17213" s="34"/>
      <c r="Z17213" s="34"/>
    </row>
    <row r="17214" spans="18:26" x14ac:dyDescent="0.2">
      <c r="R17214" s="34"/>
      <c r="S17214" s="34"/>
      <c r="T17214" s="34"/>
      <c r="U17214" s="34"/>
      <c r="V17214" s="34"/>
      <c r="W17214" s="34"/>
      <c r="X17214" s="34"/>
      <c r="Y17214" s="34"/>
      <c r="Z17214" s="34"/>
    </row>
    <row r="17215" spans="18:26" x14ac:dyDescent="0.2">
      <c r="R17215" s="34"/>
      <c r="S17215" s="34"/>
      <c r="T17215" s="34"/>
      <c r="U17215" s="34"/>
      <c r="V17215" s="34"/>
      <c r="W17215" s="34"/>
      <c r="X17215" s="34"/>
      <c r="Y17215" s="34"/>
      <c r="Z17215" s="34"/>
    </row>
    <row r="17216" spans="18:26" x14ac:dyDescent="0.2">
      <c r="R17216" s="34"/>
      <c r="S17216" s="34"/>
      <c r="T17216" s="34"/>
      <c r="U17216" s="34"/>
      <c r="V17216" s="34"/>
      <c r="W17216" s="34"/>
      <c r="X17216" s="34"/>
      <c r="Y17216" s="34"/>
      <c r="Z17216" s="34"/>
    </row>
    <row r="17217" spans="18:26" x14ac:dyDescent="0.2">
      <c r="R17217" s="34"/>
      <c r="S17217" s="34"/>
      <c r="T17217" s="34"/>
      <c r="U17217" s="34"/>
      <c r="V17217" s="34"/>
      <c r="W17217" s="34"/>
      <c r="X17217" s="34"/>
      <c r="Y17217" s="34"/>
      <c r="Z17217" s="34"/>
    </row>
    <row r="17218" spans="18:26" x14ac:dyDescent="0.2">
      <c r="R17218" s="34"/>
      <c r="S17218" s="34"/>
      <c r="T17218" s="34"/>
      <c r="U17218" s="34"/>
      <c r="V17218" s="34"/>
      <c r="W17218" s="34"/>
      <c r="X17218" s="34"/>
      <c r="Y17218" s="34"/>
      <c r="Z17218" s="34"/>
    </row>
    <row r="17219" spans="18:26" x14ac:dyDescent="0.2">
      <c r="R17219" s="34"/>
      <c r="S17219" s="34"/>
      <c r="T17219" s="34"/>
      <c r="U17219" s="34"/>
      <c r="V17219" s="34"/>
      <c r="W17219" s="34"/>
      <c r="X17219" s="34"/>
      <c r="Y17219" s="34"/>
      <c r="Z17219" s="34"/>
    </row>
    <row r="17220" spans="18:26" x14ac:dyDescent="0.2">
      <c r="R17220" s="34"/>
      <c r="S17220" s="34"/>
      <c r="T17220" s="34"/>
      <c r="U17220" s="34"/>
      <c r="V17220" s="34"/>
      <c r="W17220" s="34"/>
      <c r="X17220" s="34"/>
      <c r="Y17220" s="34"/>
      <c r="Z17220" s="34"/>
    </row>
    <row r="17221" spans="18:26" x14ac:dyDescent="0.2">
      <c r="R17221" s="34"/>
      <c r="S17221" s="34"/>
      <c r="T17221" s="34"/>
      <c r="U17221" s="34"/>
      <c r="V17221" s="34"/>
      <c r="W17221" s="34"/>
      <c r="X17221" s="34"/>
      <c r="Y17221" s="34"/>
      <c r="Z17221" s="34"/>
    </row>
    <row r="17222" spans="18:26" x14ac:dyDescent="0.2">
      <c r="R17222" s="34"/>
      <c r="S17222" s="34"/>
      <c r="T17222" s="34"/>
      <c r="U17222" s="34"/>
      <c r="V17222" s="34"/>
      <c r="W17222" s="34"/>
      <c r="X17222" s="34"/>
      <c r="Y17222" s="34"/>
      <c r="Z17222" s="34"/>
    </row>
    <row r="17223" spans="18:26" x14ac:dyDescent="0.2">
      <c r="R17223" s="34"/>
      <c r="S17223" s="34"/>
      <c r="T17223" s="34"/>
      <c r="U17223" s="34"/>
      <c r="V17223" s="34"/>
      <c r="W17223" s="34"/>
      <c r="X17223" s="34"/>
      <c r="Y17223" s="34"/>
      <c r="Z17223" s="34"/>
    </row>
    <row r="17224" spans="18:26" x14ac:dyDescent="0.2">
      <c r="R17224" s="34"/>
      <c r="S17224" s="34"/>
      <c r="T17224" s="34"/>
      <c r="U17224" s="34"/>
      <c r="V17224" s="34"/>
      <c r="W17224" s="34"/>
      <c r="X17224" s="34"/>
      <c r="Y17224" s="34"/>
      <c r="Z17224" s="34"/>
    </row>
    <row r="17225" spans="18:26" x14ac:dyDescent="0.2">
      <c r="R17225" s="34"/>
      <c r="S17225" s="34"/>
      <c r="T17225" s="34"/>
      <c r="U17225" s="34"/>
      <c r="V17225" s="34"/>
      <c r="W17225" s="34"/>
      <c r="X17225" s="34"/>
      <c r="Y17225" s="34"/>
      <c r="Z17225" s="34"/>
    </row>
    <row r="17226" spans="18:26" x14ac:dyDescent="0.2">
      <c r="R17226" s="34"/>
      <c r="S17226" s="34"/>
      <c r="T17226" s="34"/>
      <c r="U17226" s="34"/>
      <c r="V17226" s="34"/>
      <c r="W17226" s="34"/>
      <c r="X17226" s="34"/>
      <c r="Y17226" s="34"/>
      <c r="Z17226" s="34"/>
    </row>
    <row r="17227" spans="18:26" x14ac:dyDescent="0.2">
      <c r="R17227" s="34"/>
      <c r="S17227" s="34"/>
      <c r="T17227" s="34"/>
      <c r="U17227" s="34"/>
      <c r="V17227" s="34"/>
      <c r="W17227" s="34"/>
      <c r="X17227" s="34"/>
      <c r="Y17227" s="34"/>
      <c r="Z17227" s="34"/>
    </row>
    <row r="17228" spans="18:26" x14ac:dyDescent="0.2">
      <c r="R17228" s="34"/>
      <c r="S17228" s="34"/>
      <c r="T17228" s="34"/>
      <c r="U17228" s="34"/>
      <c r="V17228" s="34"/>
      <c r="W17228" s="34"/>
      <c r="X17228" s="34"/>
      <c r="Y17228" s="34"/>
      <c r="Z17228" s="34"/>
    </row>
    <row r="17229" spans="18:26" x14ac:dyDescent="0.2">
      <c r="R17229" s="34"/>
      <c r="S17229" s="34"/>
      <c r="T17229" s="34"/>
      <c r="U17229" s="34"/>
      <c r="V17229" s="34"/>
      <c r="W17229" s="34"/>
      <c r="X17229" s="34"/>
      <c r="Y17229" s="34"/>
      <c r="Z17229" s="34"/>
    </row>
    <row r="17230" spans="18:26" x14ac:dyDescent="0.2">
      <c r="R17230" s="34"/>
      <c r="S17230" s="34"/>
      <c r="T17230" s="34"/>
      <c r="U17230" s="34"/>
      <c r="V17230" s="34"/>
      <c r="W17230" s="34"/>
      <c r="X17230" s="34"/>
      <c r="Y17230" s="34"/>
      <c r="Z17230" s="34"/>
    </row>
    <row r="17231" spans="18:26" x14ac:dyDescent="0.2">
      <c r="R17231" s="34"/>
      <c r="S17231" s="34"/>
      <c r="T17231" s="34"/>
      <c r="U17231" s="34"/>
      <c r="V17231" s="34"/>
      <c r="W17231" s="34"/>
      <c r="X17231" s="34"/>
      <c r="Y17231" s="34"/>
      <c r="Z17231" s="34"/>
    </row>
    <row r="17232" spans="18:26" x14ac:dyDescent="0.2">
      <c r="R17232" s="34"/>
      <c r="S17232" s="34"/>
      <c r="T17232" s="34"/>
      <c r="U17232" s="34"/>
      <c r="V17232" s="34"/>
      <c r="W17232" s="34"/>
      <c r="X17232" s="34"/>
      <c r="Y17232" s="34"/>
      <c r="Z17232" s="34"/>
    </row>
    <row r="17233" spans="18:26" x14ac:dyDescent="0.2">
      <c r="R17233" s="34"/>
      <c r="S17233" s="34"/>
      <c r="T17233" s="34"/>
      <c r="U17233" s="34"/>
      <c r="V17233" s="34"/>
      <c r="W17233" s="34"/>
      <c r="X17233" s="34"/>
      <c r="Y17233" s="34"/>
      <c r="Z17233" s="34"/>
    </row>
    <row r="17234" spans="18:26" x14ac:dyDescent="0.2">
      <c r="R17234" s="34"/>
      <c r="S17234" s="34"/>
      <c r="T17234" s="34"/>
      <c r="U17234" s="34"/>
      <c r="V17234" s="34"/>
      <c r="W17234" s="34"/>
      <c r="X17234" s="34"/>
      <c r="Y17234" s="34"/>
      <c r="Z17234" s="34"/>
    </row>
    <row r="17235" spans="18:26" x14ac:dyDescent="0.2">
      <c r="R17235" s="34"/>
      <c r="S17235" s="34"/>
      <c r="T17235" s="34"/>
      <c r="U17235" s="34"/>
      <c r="V17235" s="34"/>
      <c r="W17235" s="34"/>
      <c r="X17235" s="34"/>
      <c r="Y17235" s="34"/>
      <c r="Z17235" s="34"/>
    </row>
    <row r="17236" spans="18:26" x14ac:dyDescent="0.2">
      <c r="R17236" s="34"/>
      <c r="S17236" s="34"/>
      <c r="T17236" s="34"/>
      <c r="U17236" s="34"/>
      <c r="V17236" s="34"/>
      <c r="W17236" s="34"/>
      <c r="X17236" s="34"/>
      <c r="Y17236" s="34"/>
      <c r="Z17236" s="34"/>
    </row>
    <row r="17237" spans="18:26" x14ac:dyDescent="0.2">
      <c r="R17237" s="34"/>
      <c r="S17237" s="34"/>
      <c r="T17237" s="34"/>
      <c r="U17237" s="34"/>
      <c r="V17237" s="34"/>
      <c r="W17237" s="34"/>
      <c r="X17237" s="34"/>
      <c r="Y17237" s="34"/>
      <c r="Z17237" s="34"/>
    </row>
    <row r="17238" spans="18:26" x14ac:dyDescent="0.2">
      <c r="R17238" s="34"/>
      <c r="S17238" s="34"/>
      <c r="T17238" s="34"/>
      <c r="U17238" s="34"/>
      <c r="V17238" s="34"/>
      <c r="W17238" s="34"/>
      <c r="X17238" s="34"/>
      <c r="Y17238" s="34"/>
      <c r="Z17238" s="34"/>
    </row>
    <row r="17239" spans="18:26" x14ac:dyDescent="0.2">
      <c r="R17239" s="34"/>
      <c r="S17239" s="34"/>
      <c r="T17239" s="34"/>
      <c r="U17239" s="34"/>
      <c r="V17239" s="34"/>
      <c r="W17239" s="34"/>
      <c r="X17239" s="34"/>
      <c r="Y17239" s="34"/>
      <c r="Z17239" s="34"/>
    </row>
    <row r="17240" spans="18:26" x14ac:dyDescent="0.2">
      <c r="R17240" s="34"/>
      <c r="S17240" s="34"/>
      <c r="T17240" s="34"/>
      <c r="U17240" s="34"/>
      <c r="V17240" s="34"/>
      <c r="W17240" s="34"/>
      <c r="X17240" s="34"/>
      <c r="Y17240" s="34"/>
      <c r="Z17240" s="34"/>
    </row>
    <row r="17241" spans="18:26" x14ac:dyDescent="0.2">
      <c r="R17241" s="34"/>
      <c r="S17241" s="34"/>
      <c r="T17241" s="34"/>
      <c r="U17241" s="34"/>
      <c r="V17241" s="34"/>
      <c r="W17241" s="34"/>
      <c r="X17241" s="34"/>
      <c r="Y17241" s="34"/>
      <c r="Z17241" s="34"/>
    </row>
    <row r="17242" spans="18:26" x14ac:dyDescent="0.2">
      <c r="R17242" s="34"/>
      <c r="S17242" s="34"/>
      <c r="T17242" s="34"/>
      <c r="U17242" s="34"/>
      <c r="V17242" s="34"/>
      <c r="W17242" s="34"/>
      <c r="X17242" s="34"/>
      <c r="Y17242" s="34"/>
      <c r="Z17242" s="34"/>
    </row>
    <row r="17243" spans="18:26" x14ac:dyDescent="0.2">
      <c r="R17243" s="34"/>
      <c r="S17243" s="34"/>
      <c r="T17243" s="34"/>
      <c r="U17243" s="34"/>
      <c r="V17243" s="34"/>
      <c r="W17243" s="34"/>
      <c r="X17243" s="34"/>
      <c r="Y17243" s="34"/>
      <c r="Z17243" s="34"/>
    </row>
    <row r="17244" spans="18:26" x14ac:dyDescent="0.2">
      <c r="R17244" s="34"/>
      <c r="S17244" s="34"/>
      <c r="T17244" s="34"/>
      <c r="U17244" s="34"/>
      <c r="V17244" s="34"/>
      <c r="W17244" s="34"/>
      <c r="X17244" s="34"/>
      <c r="Y17244" s="34"/>
      <c r="Z17244" s="34"/>
    </row>
    <row r="17245" spans="18:26" x14ac:dyDescent="0.2">
      <c r="R17245" s="34"/>
      <c r="S17245" s="34"/>
      <c r="T17245" s="34"/>
      <c r="U17245" s="34"/>
      <c r="V17245" s="34"/>
      <c r="W17245" s="34"/>
      <c r="X17245" s="34"/>
      <c r="Y17245" s="34"/>
      <c r="Z17245" s="34"/>
    </row>
    <row r="17246" spans="18:26" x14ac:dyDescent="0.2">
      <c r="R17246" s="34"/>
      <c r="S17246" s="34"/>
      <c r="T17246" s="34"/>
      <c r="U17246" s="34"/>
      <c r="V17246" s="34"/>
      <c r="W17246" s="34"/>
      <c r="X17246" s="34"/>
      <c r="Y17246" s="34"/>
      <c r="Z17246" s="34"/>
    </row>
    <row r="17247" spans="18:26" x14ac:dyDescent="0.2">
      <c r="R17247" s="34"/>
      <c r="S17247" s="34"/>
      <c r="T17247" s="34"/>
      <c r="U17247" s="34"/>
      <c r="V17247" s="34"/>
      <c r="W17247" s="34"/>
      <c r="X17247" s="34"/>
      <c r="Y17247" s="34"/>
      <c r="Z17247" s="34"/>
    </row>
    <row r="17248" spans="18:26" x14ac:dyDescent="0.2">
      <c r="R17248" s="34"/>
      <c r="S17248" s="34"/>
      <c r="T17248" s="34"/>
      <c r="U17248" s="34"/>
      <c r="V17248" s="34"/>
      <c r="W17248" s="34"/>
      <c r="X17248" s="34"/>
      <c r="Y17248" s="34"/>
      <c r="Z17248" s="34"/>
    </row>
    <row r="17249" spans="18:26" x14ac:dyDescent="0.2">
      <c r="R17249" s="34"/>
      <c r="S17249" s="34"/>
      <c r="T17249" s="34"/>
      <c r="U17249" s="34"/>
      <c r="V17249" s="34"/>
      <c r="W17249" s="34"/>
      <c r="X17249" s="34"/>
      <c r="Y17249" s="34"/>
      <c r="Z17249" s="34"/>
    </row>
    <row r="17250" spans="18:26" x14ac:dyDescent="0.2">
      <c r="R17250" s="34"/>
      <c r="S17250" s="34"/>
      <c r="T17250" s="34"/>
      <c r="U17250" s="34"/>
      <c r="V17250" s="34"/>
      <c r="W17250" s="34"/>
      <c r="X17250" s="34"/>
      <c r="Y17250" s="34"/>
      <c r="Z17250" s="34"/>
    </row>
    <row r="17251" spans="18:26" x14ac:dyDescent="0.2">
      <c r="R17251" s="34"/>
      <c r="S17251" s="34"/>
      <c r="T17251" s="34"/>
      <c r="U17251" s="34"/>
      <c r="V17251" s="34"/>
      <c r="W17251" s="34"/>
      <c r="X17251" s="34"/>
      <c r="Y17251" s="34"/>
      <c r="Z17251" s="34"/>
    </row>
    <row r="17252" spans="18:26" x14ac:dyDescent="0.2">
      <c r="R17252" s="34"/>
      <c r="S17252" s="34"/>
      <c r="T17252" s="34"/>
      <c r="U17252" s="34"/>
      <c r="V17252" s="34"/>
      <c r="W17252" s="34"/>
      <c r="X17252" s="34"/>
      <c r="Y17252" s="34"/>
      <c r="Z17252" s="34"/>
    </row>
    <row r="17253" spans="18:26" x14ac:dyDescent="0.2">
      <c r="R17253" s="34"/>
      <c r="S17253" s="34"/>
      <c r="T17253" s="34"/>
      <c r="U17253" s="34"/>
      <c r="V17253" s="34"/>
      <c r="W17253" s="34"/>
      <c r="X17253" s="34"/>
      <c r="Y17253" s="34"/>
      <c r="Z17253" s="34"/>
    </row>
    <row r="17254" spans="18:26" x14ac:dyDescent="0.2">
      <c r="R17254" s="34"/>
      <c r="S17254" s="34"/>
      <c r="T17254" s="34"/>
      <c r="U17254" s="34"/>
      <c r="V17254" s="34"/>
      <c r="W17254" s="34"/>
      <c r="X17254" s="34"/>
      <c r="Y17254" s="34"/>
      <c r="Z17254" s="34"/>
    </row>
    <row r="17255" spans="18:26" x14ac:dyDescent="0.2">
      <c r="R17255" s="34"/>
      <c r="S17255" s="34"/>
      <c r="T17255" s="34"/>
      <c r="U17255" s="34"/>
      <c r="V17255" s="34"/>
      <c r="W17255" s="34"/>
      <c r="X17255" s="34"/>
      <c r="Y17255" s="34"/>
      <c r="Z17255" s="34"/>
    </row>
    <row r="17256" spans="18:26" x14ac:dyDescent="0.2">
      <c r="R17256" s="34"/>
      <c r="S17256" s="34"/>
      <c r="T17256" s="34"/>
      <c r="U17256" s="34"/>
      <c r="V17256" s="34"/>
      <c r="W17256" s="34"/>
      <c r="X17256" s="34"/>
      <c r="Y17256" s="34"/>
      <c r="Z17256" s="34"/>
    </row>
    <row r="17257" spans="18:26" x14ac:dyDescent="0.2">
      <c r="R17257" s="34"/>
      <c r="S17257" s="34"/>
      <c r="T17257" s="34"/>
      <c r="U17257" s="34"/>
      <c r="V17257" s="34"/>
      <c r="W17257" s="34"/>
      <c r="X17257" s="34"/>
      <c r="Y17257" s="34"/>
      <c r="Z17257" s="34"/>
    </row>
    <row r="17258" spans="18:26" x14ac:dyDescent="0.2">
      <c r="R17258" s="34"/>
      <c r="S17258" s="34"/>
      <c r="T17258" s="34"/>
      <c r="U17258" s="34"/>
      <c r="V17258" s="34"/>
      <c r="W17258" s="34"/>
      <c r="X17258" s="34"/>
      <c r="Y17258" s="34"/>
      <c r="Z17258" s="34"/>
    </row>
    <row r="17259" spans="18:26" x14ac:dyDescent="0.2">
      <c r="R17259" s="34"/>
      <c r="S17259" s="34"/>
      <c r="T17259" s="34"/>
      <c r="U17259" s="34"/>
      <c r="V17259" s="34"/>
      <c r="W17259" s="34"/>
      <c r="X17259" s="34"/>
      <c r="Y17259" s="34"/>
      <c r="Z17259" s="34"/>
    </row>
    <row r="17260" spans="18:26" x14ac:dyDescent="0.2">
      <c r="R17260" s="34"/>
      <c r="S17260" s="34"/>
      <c r="T17260" s="34"/>
      <c r="U17260" s="34"/>
      <c r="V17260" s="34"/>
      <c r="W17260" s="34"/>
      <c r="X17260" s="34"/>
      <c r="Y17260" s="34"/>
      <c r="Z17260" s="34"/>
    </row>
    <row r="17261" spans="18:26" x14ac:dyDescent="0.2">
      <c r="R17261" s="34"/>
      <c r="S17261" s="34"/>
      <c r="T17261" s="34"/>
      <c r="U17261" s="34"/>
      <c r="V17261" s="34"/>
      <c r="W17261" s="34"/>
      <c r="X17261" s="34"/>
      <c r="Y17261" s="34"/>
      <c r="Z17261" s="34"/>
    </row>
    <row r="17262" spans="18:26" x14ac:dyDescent="0.2">
      <c r="R17262" s="34"/>
      <c r="S17262" s="34"/>
      <c r="T17262" s="34"/>
      <c r="U17262" s="34"/>
      <c r="V17262" s="34"/>
      <c r="W17262" s="34"/>
      <c r="X17262" s="34"/>
      <c r="Y17262" s="34"/>
      <c r="Z17262" s="34"/>
    </row>
    <row r="17263" spans="18:26" x14ac:dyDescent="0.2">
      <c r="R17263" s="34"/>
      <c r="S17263" s="34"/>
      <c r="T17263" s="34"/>
      <c r="U17263" s="34"/>
      <c r="V17263" s="34"/>
      <c r="W17263" s="34"/>
      <c r="X17263" s="34"/>
      <c r="Y17263" s="34"/>
      <c r="Z17263" s="34"/>
    </row>
    <row r="17264" spans="18:26" x14ac:dyDescent="0.2">
      <c r="R17264" s="34"/>
      <c r="S17264" s="34"/>
      <c r="T17264" s="34"/>
      <c r="U17264" s="34"/>
      <c r="V17264" s="34"/>
      <c r="W17264" s="34"/>
      <c r="X17264" s="34"/>
      <c r="Y17264" s="34"/>
      <c r="Z17264" s="34"/>
    </row>
    <row r="17265" spans="18:26" x14ac:dyDescent="0.2">
      <c r="R17265" s="34"/>
      <c r="S17265" s="34"/>
      <c r="T17265" s="34"/>
      <c r="U17265" s="34"/>
      <c r="V17265" s="34"/>
      <c r="W17265" s="34"/>
      <c r="X17265" s="34"/>
      <c r="Y17265" s="34"/>
      <c r="Z17265" s="34"/>
    </row>
    <row r="17266" spans="18:26" x14ac:dyDescent="0.2">
      <c r="R17266" s="34"/>
      <c r="S17266" s="34"/>
      <c r="T17266" s="34"/>
      <c r="U17266" s="34"/>
      <c r="V17266" s="34"/>
      <c r="W17266" s="34"/>
      <c r="X17266" s="34"/>
      <c r="Y17266" s="34"/>
      <c r="Z17266" s="34"/>
    </row>
    <row r="17267" spans="18:26" x14ac:dyDescent="0.2">
      <c r="R17267" s="34"/>
      <c r="S17267" s="34"/>
      <c r="T17267" s="34"/>
      <c r="U17267" s="34"/>
      <c r="V17267" s="34"/>
      <c r="W17267" s="34"/>
      <c r="X17267" s="34"/>
      <c r="Y17267" s="34"/>
      <c r="Z17267" s="34"/>
    </row>
    <row r="17268" spans="18:26" x14ac:dyDescent="0.2">
      <c r="R17268" s="34"/>
      <c r="S17268" s="34"/>
      <c r="T17268" s="34"/>
      <c r="U17268" s="34"/>
      <c r="V17268" s="34"/>
      <c r="W17268" s="34"/>
      <c r="X17268" s="34"/>
      <c r="Y17268" s="34"/>
      <c r="Z17268" s="34"/>
    </row>
    <row r="17269" spans="18:26" x14ac:dyDescent="0.2">
      <c r="R17269" s="34"/>
      <c r="S17269" s="34"/>
      <c r="T17269" s="34"/>
      <c r="U17269" s="34"/>
      <c r="V17269" s="34"/>
      <c r="W17269" s="34"/>
      <c r="X17269" s="34"/>
      <c r="Y17269" s="34"/>
      <c r="Z17269" s="34"/>
    </row>
    <row r="17270" spans="18:26" x14ac:dyDescent="0.2">
      <c r="R17270" s="34"/>
      <c r="S17270" s="34"/>
      <c r="T17270" s="34"/>
      <c r="U17270" s="34"/>
      <c r="V17270" s="34"/>
      <c r="W17270" s="34"/>
      <c r="X17270" s="34"/>
      <c r="Y17270" s="34"/>
      <c r="Z17270" s="34"/>
    </row>
    <row r="17271" spans="18:26" x14ac:dyDescent="0.2">
      <c r="R17271" s="34"/>
      <c r="S17271" s="34"/>
      <c r="T17271" s="34"/>
      <c r="U17271" s="34"/>
      <c r="V17271" s="34"/>
      <c r="W17271" s="34"/>
      <c r="X17271" s="34"/>
      <c r="Y17271" s="34"/>
      <c r="Z17271" s="34"/>
    </row>
    <row r="17272" spans="18:26" x14ac:dyDescent="0.2">
      <c r="R17272" s="34"/>
      <c r="S17272" s="34"/>
      <c r="T17272" s="34"/>
      <c r="U17272" s="34"/>
      <c r="V17272" s="34"/>
      <c r="W17272" s="34"/>
      <c r="X17272" s="34"/>
      <c r="Y17272" s="34"/>
      <c r="Z17272" s="34"/>
    </row>
    <row r="17273" spans="18:26" x14ac:dyDescent="0.2">
      <c r="R17273" s="34"/>
      <c r="S17273" s="34"/>
      <c r="T17273" s="34"/>
      <c r="U17273" s="34"/>
      <c r="V17273" s="34"/>
      <c r="W17273" s="34"/>
      <c r="X17273" s="34"/>
      <c r="Y17273" s="34"/>
      <c r="Z17273" s="34"/>
    </row>
    <row r="17274" spans="18:26" x14ac:dyDescent="0.2">
      <c r="R17274" s="34"/>
      <c r="S17274" s="34"/>
      <c r="T17274" s="34"/>
      <c r="U17274" s="34"/>
      <c r="V17274" s="34"/>
      <c r="W17274" s="34"/>
      <c r="X17274" s="34"/>
      <c r="Y17274" s="34"/>
      <c r="Z17274" s="34"/>
    </row>
    <row r="17275" spans="18:26" x14ac:dyDescent="0.2">
      <c r="R17275" s="34"/>
      <c r="S17275" s="34"/>
      <c r="T17275" s="34"/>
      <c r="U17275" s="34"/>
      <c r="V17275" s="34"/>
      <c r="W17275" s="34"/>
      <c r="X17275" s="34"/>
      <c r="Y17275" s="34"/>
      <c r="Z17275" s="34"/>
    </row>
    <row r="17276" spans="18:26" x14ac:dyDescent="0.2">
      <c r="R17276" s="34"/>
      <c r="S17276" s="34"/>
      <c r="T17276" s="34"/>
      <c r="U17276" s="34"/>
      <c r="V17276" s="34"/>
      <c r="W17276" s="34"/>
      <c r="X17276" s="34"/>
      <c r="Y17276" s="34"/>
      <c r="Z17276" s="34"/>
    </row>
    <row r="17277" spans="18:26" x14ac:dyDescent="0.2">
      <c r="R17277" s="34"/>
      <c r="S17277" s="34"/>
      <c r="T17277" s="34"/>
      <c r="U17277" s="34"/>
      <c r="V17277" s="34"/>
      <c r="W17277" s="34"/>
      <c r="X17277" s="34"/>
      <c r="Y17277" s="34"/>
      <c r="Z17277" s="34"/>
    </row>
    <row r="17278" spans="18:26" x14ac:dyDescent="0.2">
      <c r="R17278" s="34"/>
      <c r="S17278" s="34"/>
      <c r="T17278" s="34"/>
      <c r="U17278" s="34"/>
      <c r="V17278" s="34"/>
      <c r="W17278" s="34"/>
      <c r="X17278" s="34"/>
      <c r="Y17278" s="34"/>
      <c r="Z17278" s="34"/>
    </row>
    <row r="17279" spans="18:26" x14ac:dyDescent="0.2">
      <c r="R17279" s="34"/>
      <c r="S17279" s="34"/>
      <c r="T17279" s="34"/>
      <c r="U17279" s="34"/>
      <c r="V17279" s="34"/>
      <c r="W17279" s="34"/>
      <c r="X17279" s="34"/>
      <c r="Y17279" s="34"/>
      <c r="Z17279" s="34"/>
    </row>
    <row r="17280" spans="18:26" x14ac:dyDescent="0.2">
      <c r="R17280" s="34"/>
      <c r="S17280" s="34"/>
      <c r="T17280" s="34"/>
      <c r="U17280" s="34"/>
      <c r="V17280" s="34"/>
      <c r="W17280" s="34"/>
      <c r="X17280" s="34"/>
      <c r="Y17280" s="34"/>
      <c r="Z17280" s="34"/>
    </row>
    <row r="17281" spans="18:26" x14ac:dyDescent="0.2">
      <c r="R17281" s="34"/>
      <c r="S17281" s="34"/>
      <c r="T17281" s="34"/>
      <c r="U17281" s="34"/>
      <c r="V17281" s="34"/>
      <c r="W17281" s="34"/>
      <c r="X17281" s="34"/>
      <c r="Y17281" s="34"/>
      <c r="Z17281" s="34"/>
    </row>
    <row r="17282" spans="18:26" x14ac:dyDescent="0.2">
      <c r="R17282" s="34"/>
      <c r="S17282" s="34"/>
      <c r="T17282" s="34"/>
      <c r="U17282" s="34"/>
      <c r="V17282" s="34"/>
      <c r="W17282" s="34"/>
      <c r="X17282" s="34"/>
      <c r="Y17282" s="34"/>
      <c r="Z17282" s="34"/>
    </row>
    <row r="17283" spans="18:26" x14ac:dyDescent="0.2">
      <c r="R17283" s="34"/>
      <c r="S17283" s="34"/>
      <c r="T17283" s="34"/>
      <c r="U17283" s="34"/>
      <c r="V17283" s="34"/>
      <c r="W17283" s="34"/>
      <c r="X17283" s="34"/>
      <c r="Y17283" s="34"/>
      <c r="Z17283" s="34"/>
    </row>
    <row r="17284" spans="18:26" x14ac:dyDescent="0.2">
      <c r="R17284" s="34"/>
      <c r="S17284" s="34"/>
      <c r="T17284" s="34"/>
      <c r="U17284" s="34"/>
      <c r="V17284" s="34"/>
      <c r="W17284" s="34"/>
      <c r="X17284" s="34"/>
      <c r="Y17284" s="34"/>
      <c r="Z17284" s="34"/>
    </row>
    <row r="17285" spans="18:26" x14ac:dyDescent="0.2">
      <c r="R17285" s="34"/>
      <c r="S17285" s="34"/>
      <c r="T17285" s="34"/>
      <c r="U17285" s="34"/>
      <c r="V17285" s="34"/>
      <c r="W17285" s="34"/>
      <c r="X17285" s="34"/>
      <c r="Y17285" s="34"/>
      <c r="Z17285" s="34"/>
    </row>
    <row r="17286" spans="18:26" x14ac:dyDescent="0.2">
      <c r="R17286" s="34"/>
      <c r="S17286" s="34"/>
      <c r="T17286" s="34"/>
      <c r="U17286" s="34"/>
      <c r="V17286" s="34"/>
      <c r="W17286" s="34"/>
      <c r="X17286" s="34"/>
      <c r="Y17286" s="34"/>
      <c r="Z17286" s="34"/>
    </row>
    <row r="17287" spans="18:26" x14ac:dyDescent="0.2">
      <c r="R17287" s="34"/>
      <c r="S17287" s="34"/>
      <c r="T17287" s="34"/>
      <c r="U17287" s="34"/>
      <c r="V17287" s="34"/>
      <c r="W17287" s="34"/>
      <c r="X17287" s="34"/>
      <c r="Y17287" s="34"/>
      <c r="Z17287" s="34"/>
    </row>
    <row r="17288" spans="18:26" x14ac:dyDescent="0.2">
      <c r="R17288" s="34"/>
      <c r="S17288" s="34"/>
      <c r="T17288" s="34"/>
      <c r="U17288" s="34"/>
      <c r="V17288" s="34"/>
      <c r="W17288" s="34"/>
      <c r="X17288" s="34"/>
      <c r="Y17288" s="34"/>
      <c r="Z17288" s="34"/>
    </row>
    <row r="17289" spans="18:26" x14ac:dyDescent="0.2">
      <c r="R17289" s="34"/>
      <c r="S17289" s="34"/>
      <c r="T17289" s="34"/>
      <c r="U17289" s="34"/>
      <c r="V17289" s="34"/>
      <c r="W17289" s="34"/>
      <c r="X17289" s="34"/>
      <c r="Y17289" s="34"/>
      <c r="Z17289" s="34"/>
    </row>
    <row r="17290" spans="18:26" x14ac:dyDescent="0.2">
      <c r="R17290" s="34"/>
      <c r="S17290" s="34"/>
      <c r="T17290" s="34"/>
      <c r="U17290" s="34"/>
      <c r="V17290" s="34"/>
      <c r="W17290" s="34"/>
      <c r="X17290" s="34"/>
      <c r="Y17290" s="34"/>
      <c r="Z17290" s="34"/>
    </row>
    <row r="17291" spans="18:26" x14ac:dyDescent="0.2">
      <c r="R17291" s="34"/>
      <c r="S17291" s="34"/>
      <c r="T17291" s="34"/>
      <c r="U17291" s="34"/>
      <c r="V17291" s="34"/>
      <c r="W17291" s="34"/>
      <c r="X17291" s="34"/>
      <c r="Y17291" s="34"/>
      <c r="Z17291" s="34"/>
    </row>
    <row r="17292" spans="18:26" x14ac:dyDescent="0.2">
      <c r="R17292" s="34"/>
      <c r="S17292" s="34"/>
      <c r="T17292" s="34"/>
      <c r="U17292" s="34"/>
      <c r="V17292" s="34"/>
      <c r="W17292" s="34"/>
      <c r="X17292" s="34"/>
      <c r="Y17292" s="34"/>
      <c r="Z17292" s="34"/>
    </row>
    <row r="17293" spans="18:26" x14ac:dyDescent="0.2">
      <c r="R17293" s="34"/>
      <c r="S17293" s="34"/>
      <c r="T17293" s="34"/>
      <c r="U17293" s="34"/>
      <c r="V17293" s="34"/>
      <c r="W17293" s="34"/>
      <c r="X17293" s="34"/>
      <c r="Y17293" s="34"/>
      <c r="Z17293" s="34"/>
    </row>
    <row r="17294" spans="18:26" x14ac:dyDescent="0.2">
      <c r="R17294" s="34"/>
      <c r="S17294" s="34"/>
      <c r="T17294" s="34"/>
      <c r="U17294" s="34"/>
      <c r="V17294" s="34"/>
      <c r="W17294" s="34"/>
      <c r="X17294" s="34"/>
      <c r="Y17294" s="34"/>
      <c r="Z17294" s="34"/>
    </row>
    <row r="17295" spans="18:26" x14ac:dyDescent="0.2">
      <c r="R17295" s="34"/>
      <c r="S17295" s="34"/>
      <c r="T17295" s="34"/>
      <c r="U17295" s="34"/>
      <c r="V17295" s="34"/>
      <c r="W17295" s="34"/>
      <c r="X17295" s="34"/>
      <c r="Y17295" s="34"/>
      <c r="Z17295" s="34"/>
    </row>
    <row r="17296" spans="18:26" x14ac:dyDescent="0.2">
      <c r="R17296" s="34"/>
      <c r="S17296" s="34"/>
      <c r="T17296" s="34"/>
      <c r="U17296" s="34"/>
      <c r="V17296" s="34"/>
      <c r="W17296" s="34"/>
      <c r="X17296" s="34"/>
      <c r="Y17296" s="34"/>
      <c r="Z17296" s="34"/>
    </row>
    <row r="17297" spans="18:26" x14ac:dyDescent="0.2">
      <c r="R17297" s="34"/>
      <c r="S17297" s="34"/>
      <c r="T17297" s="34"/>
      <c r="U17297" s="34"/>
      <c r="V17297" s="34"/>
      <c r="W17297" s="34"/>
      <c r="X17297" s="34"/>
      <c r="Y17297" s="34"/>
      <c r="Z17297" s="34"/>
    </row>
    <row r="17298" spans="18:26" x14ac:dyDescent="0.2">
      <c r="R17298" s="34"/>
      <c r="S17298" s="34"/>
      <c r="T17298" s="34"/>
      <c r="U17298" s="34"/>
      <c r="V17298" s="34"/>
      <c r="W17298" s="34"/>
      <c r="X17298" s="34"/>
      <c r="Y17298" s="34"/>
      <c r="Z17298" s="34"/>
    </row>
    <row r="17299" spans="18:26" x14ac:dyDescent="0.2">
      <c r="R17299" s="34"/>
      <c r="S17299" s="34"/>
      <c r="T17299" s="34"/>
      <c r="U17299" s="34"/>
      <c r="V17299" s="34"/>
      <c r="W17299" s="34"/>
      <c r="X17299" s="34"/>
      <c r="Y17299" s="34"/>
      <c r="Z17299" s="34"/>
    </row>
    <row r="17300" spans="18:26" x14ac:dyDescent="0.2">
      <c r="R17300" s="34"/>
      <c r="S17300" s="34"/>
      <c r="T17300" s="34"/>
      <c r="U17300" s="34"/>
      <c r="V17300" s="34"/>
      <c r="W17300" s="34"/>
      <c r="X17300" s="34"/>
      <c r="Y17300" s="34"/>
      <c r="Z17300" s="34"/>
    </row>
    <row r="17301" spans="18:26" x14ac:dyDescent="0.2">
      <c r="R17301" s="34"/>
      <c r="S17301" s="34"/>
      <c r="T17301" s="34"/>
      <c r="U17301" s="34"/>
      <c r="V17301" s="34"/>
      <c r="W17301" s="34"/>
      <c r="X17301" s="34"/>
      <c r="Y17301" s="34"/>
      <c r="Z17301" s="34"/>
    </row>
    <row r="17302" spans="18:26" x14ac:dyDescent="0.2">
      <c r="R17302" s="34"/>
      <c r="S17302" s="34"/>
      <c r="T17302" s="34"/>
      <c r="U17302" s="34"/>
      <c r="V17302" s="34"/>
      <c r="W17302" s="34"/>
      <c r="X17302" s="34"/>
      <c r="Y17302" s="34"/>
      <c r="Z17302" s="34"/>
    </row>
    <row r="17303" spans="18:26" x14ac:dyDescent="0.2">
      <c r="R17303" s="34"/>
      <c r="S17303" s="34"/>
      <c r="T17303" s="34"/>
      <c r="U17303" s="34"/>
      <c r="V17303" s="34"/>
      <c r="W17303" s="34"/>
      <c r="X17303" s="34"/>
      <c r="Y17303" s="34"/>
      <c r="Z17303" s="34"/>
    </row>
    <row r="17304" spans="18:26" x14ac:dyDescent="0.2">
      <c r="R17304" s="34"/>
      <c r="S17304" s="34"/>
      <c r="T17304" s="34"/>
      <c r="U17304" s="34"/>
      <c r="V17304" s="34"/>
      <c r="W17304" s="34"/>
      <c r="X17304" s="34"/>
      <c r="Y17304" s="34"/>
      <c r="Z17304" s="34"/>
    </row>
    <row r="17305" spans="18:26" x14ac:dyDescent="0.2">
      <c r="R17305" s="34"/>
      <c r="S17305" s="34"/>
      <c r="T17305" s="34"/>
      <c r="U17305" s="34"/>
      <c r="V17305" s="34"/>
      <c r="W17305" s="34"/>
      <c r="X17305" s="34"/>
      <c r="Y17305" s="34"/>
      <c r="Z17305" s="34"/>
    </row>
    <row r="17306" spans="18:26" x14ac:dyDescent="0.2">
      <c r="R17306" s="34"/>
      <c r="S17306" s="34"/>
      <c r="T17306" s="34"/>
      <c r="U17306" s="34"/>
      <c r="V17306" s="34"/>
      <c r="W17306" s="34"/>
      <c r="X17306" s="34"/>
      <c r="Y17306" s="34"/>
      <c r="Z17306" s="34"/>
    </row>
    <row r="17307" spans="18:26" x14ac:dyDescent="0.2">
      <c r="R17307" s="34"/>
      <c r="S17307" s="34"/>
      <c r="T17307" s="34"/>
      <c r="U17307" s="34"/>
      <c r="V17307" s="34"/>
      <c r="W17307" s="34"/>
      <c r="X17307" s="34"/>
      <c r="Y17307" s="34"/>
      <c r="Z17307" s="34"/>
    </row>
    <row r="17308" spans="18:26" x14ac:dyDescent="0.2">
      <c r="R17308" s="34"/>
      <c r="S17308" s="34"/>
      <c r="T17308" s="34"/>
      <c r="U17308" s="34"/>
      <c r="V17308" s="34"/>
      <c r="W17308" s="34"/>
      <c r="X17308" s="34"/>
      <c r="Y17308" s="34"/>
      <c r="Z17308" s="34"/>
    </row>
    <row r="17309" spans="18:26" x14ac:dyDescent="0.2">
      <c r="R17309" s="34"/>
      <c r="S17309" s="34"/>
      <c r="T17309" s="34"/>
      <c r="U17309" s="34"/>
      <c r="V17309" s="34"/>
      <c r="W17309" s="34"/>
      <c r="X17309" s="34"/>
      <c r="Y17309" s="34"/>
      <c r="Z17309" s="34"/>
    </row>
    <row r="17310" spans="18:26" x14ac:dyDescent="0.2">
      <c r="R17310" s="34"/>
      <c r="S17310" s="34"/>
      <c r="T17310" s="34"/>
      <c r="U17310" s="34"/>
      <c r="V17310" s="34"/>
      <c r="W17310" s="34"/>
      <c r="X17310" s="34"/>
      <c r="Y17310" s="34"/>
      <c r="Z17310" s="34"/>
    </row>
    <row r="17311" spans="18:26" x14ac:dyDescent="0.2">
      <c r="R17311" s="34"/>
      <c r="S17311" s="34"/>
      <c r="T17311" s="34"/>
      <c r="U17311" s="34"/>
      <c r="V17311" s="34"/>
      <c r="W17311" s="34"/>
      <c r="X17311" s="34"/>
      <c r="Y17311" s="34"/>
      <c r="Z17311" s="34"/>
    </row>
    <row r="17312" spans="18:26" x14ac:dyDescent="0.2">
      <c r="R17312" s="34"/>
      <c r="S17312" s="34"/>
      <c r="T17312" s="34"/>
      <c r="U17312" s="34"/>
      <c r="V17312" s="34"/>
      <c r="W17312" s="34"/>
      <c r="X17312" s="34"/>
      <c r="Y17312" s="34"/>
      <c r="Z17312" s="34"/>
    </row>
    <row r="17313" spans="18:26" x14ac:dyDescent="0.2">
      <c r="R17313" s="34"/>
      <c r="S17313" s="34"/>
      <c r="T17313" s="34"/>
      <c r="U17313" s="34"/>
      <c r="V17313" s="34"/>
      <c r="W17313" s="34"/>
      <c r="X17313" s="34"/>
      <c r="Y17313" s="34"/>
      <c r="Z17313" s="34"/>
    </row>
    <row r="17314" spans="18:26" x14ac:dyDescent="0.2">
      <c r="R17314" s="34"/>
      <c r="S17314" s="34"/>
      <c r="T17314" s="34"/>
      <c r="U17314" s="34"/>
      <c r="V17314" s="34"/>
      <c r="W17314" s="34"/>
      <c r="X17314" s="34"/>
      <c r="Y17314" s="34"/>
      <c r="Z17314" s="34"/>
    </row>
    <row r="17315" spans="18:26" x14ac:dyDescent="0.2">
      <c r="R17315" s="34"/>
      <c r="S17315" s="34"/>
      <c r="T17315" s="34"/>
      <c r="U17315" s="34"/>
      <c r="V17315" s="34"/>
      <c r="W17315" s="34"/>
      <c r="X17315" s="34"/>
      <c r="Y17315" s="34"/>
      <c r="Z17315" s="34"/>
    </row>
    <row r="17316" spans="18:26" x14ac:dyDescent="0.2">
      <c r="R17316" s="34"/>
      <c r="S17316" s="34"/>
      <c r="T17316" s="34"/>
      <c r="U17316" s="34"/>
      <c r="V17316" s="34"/>
      <c r="W17316" s="34"/>
      <c r="X17316" s="34"/>
      <c r="Y17316" s="34"/>
      <c r="Z17316" s="34"/>
    </row>
    <row r="17317" spans="18:26" x14ac:dyDescent="0.2">
      <c r="R17317" s="34"/>
      <c r="S17317" s="34"/>
      <c r="T17317" s="34"/>
      <c r="U17317" s="34"/>
      <c r="V17317" s="34"/>
      <c r="W17317" s="34"/>
      <c r="X17317" s="34"/>
      <c r="Y17317" s="34"/>
      <c r="Z17317" s="34"/>
    </row>
    <row r="17318" spans="18:26" x14ac:dyDescent="0.2">
      <c r="R17318" s="34"/>
      <c r="S17318" s="34"/>
      <c r="T17318" s="34"/>
      <c r="U17318" s="34"/>
      <c r="V17318" s="34"/>
      <c r="W17318" s="34"/>
      <c r="X17318" s="34"/>
      <c r="Y17318" s="34"/>
      <c r="Z17318" s="34"/>
    </row>
    <row r="17319" spans="18:26" x14ac:dyDescent="0.2">
      <c r="R17319" s="34"/>
      <c r="S17319" s="34"/>
      <c r="T17319" s="34"/>
      <c r="U17319" s="34"/>
      <c r="V17319" s="34"/>
      <c r="W17319" s="34"/>
      <c r="X17319" s="34"/>
      <c r="Y17319" s="34"/>
      <c r="Z17319" s="34"/>
    </row>
    <row r="17320" spans="18:26" x14ac:dyDescent="0.2">
      <c r="R17320" s="34"/>
      <c r="S17320" s="34"/>
      <c r="T17320" s="34"/>
      <c r="U17320" s="34"/>
      <c r="V17320" s="34"/>
      <c r="W17320" s="34"/>
      <c r="X17320" s="34"/>
      <c r="Y17320" s="34"/>
      <c r="Z17320" s="34"/>
    </row>
    <row r="17321" spans="18:26" x14ac:dyDescent="0.2">
      <c r="R17321" s="34"/>
      <c r="S17321" s="34"/>
      <c r="T17321" s="34"/>
      <c r="U17321" s="34"/>
      <c r="V17321" s="34"/>
      <c r="W17321" s="34"/>
      <c r="X17321" s="34"/>
      <c r="Y17321" s="34"/>
      <c r="Z17321" s="34"/>
    </row>
    <row r="17322" spans="18:26" x14ac:dyDescent="0.2">
      <c r="R17322" s="34"/>
      <c r="S17322" s="34"/>
      <c r="T17322" s="34"/>
      <c r="U17322" s="34"/>
      <c r="V17322" s="34"/>
      <c r="W17322" s="34"/>
      <c r="X17322" s="34"/>
      <c r="Y17322" s="34"/>
      <c r="Z17322" s="34"/>
    </row>
    <row r="17323" spans="18:26" x14ac:dyDescent="0.2">
      <c r="R17323" s="34"/>
      <c r="S17323" s="34"/>
      <c r="T17323" s="34"/>
      <c r="U17323" s="34"/>
      <c r="V17323" s="34"/>
      <c r="W17323" s="34"/>
      <c r="X17323" s="34"/>
      <c r="Y17323" s="34"/>
      <c r="Z17323" s="34"/>
    </row>
    <row r="17324" spans="18:26" x14ac:dyDescent="0.2">
      <c r="R17324" s="34"/>
      <c r="S17324" s="34"/>
      <c r="T17324" s="34"/>
      <c r="U17324" s="34"/>
      <c r="V17324" s="34"/>
      <c r="W17324" s="34"/>
      <c r="X17324" s="34"/>
      <c r="Y17324" s="34"/>
      <c r="Z17324" s="34"/>
    </row>
    <row r="17325" spans="18:26" x14ac:dyDescent="0.2">
      <c r="R17325" s="34"/>
      <c r="S17325" s="34"/>
      <c r="T17325" s="34"/>
      <c r="U17325" s="34"/>
      <c r="V17325" s="34"/>
      <c r="W17325" s="34"/>
      <c r="X17325" s="34"/>
      <c r="Y17325" s="34"/>
      <c r="Z17325" s="34"/>
    </row>
    <row r="17326" spans="18:26" x14ac:dyDescent="0.2">
      <c r="R17326" s="34"/>
      <c r="S17326" s="34"/>
      <c r="T17326" s="34"/>
      <c r="U17326" s="34"/>
      <c r="V17326" s="34"/>
      <c r="W17326" s="34"/>
      <c r="X17326" s="34"/>
      <c r="Y17326" s="34"/>
      <c r="Z17326" s="34"/>
    </row>
    <row r="17327" spans="18:26" x14ac:dyDescent="0.2">
      <c r="R17327" s="34"/>
      <c r="S17327" s="34"/>
      <c r="T17327" s="34"/>
      <c r="U17327" s="34"/>
      <c r="V17327" s="34"/>
      <c r="W17327" s="34"/>
      <c r="X17327" s="34"/>
      <c r="Y17327" s="34"/>
      <c r="Z17327" s="34"/>
    </row>
    <row r="17328" spans="18:26" x14ac:dyDescent="0.2">
      <c r="R17328" s="34"/>
      <c r="S17328" s="34"/>
      <c r="T17328" s="34"/>
      <c r="U17328" s="34"/>
      <c r="V17328" s="34"/>
      <c r="W17328" s="34"/>
      <c r="X17328" s="34"/>
      <c r="Y17328" s="34"/>
      <c r="Z17328" s="34"/>
    </row>
    <row r="17329" spans="18:26" x14ac:dyDescent="0.2">
      <c r="R17329" s="34"/>
      <c r="S17329" s="34"/>
      <c r="T17329" s="34"/>
      <c r="U17329" s="34"/>
      <c r="V17329" s="34"/>
      <c r="W17329" s="34"/>
      <c r="X17329" s="34"/>
      <c r="Y17329" s="34"/>
      <c r="Z17329" s="34"/>
    </row>
    <row r="17330" spans="18:26" x14ac:dyDescent="0.2">
      <c r="R17330" s="34"/>
      <c r="S17330" s="34"/>
      <c r="T17330" s="34"/>
      <c r="U17330" s="34"/>
      <c r="V17330" s="34"/>
      <c r="W17330" s="34"/>
      <c r="X17330" s="34"/>
      <c r="Y17330" s="34"/>
      <c r="Z17330" s="34"/>
    </row>
    <row r="17331" spans="18:26" x14ac:dyDescent="0.2">
      <c r="R17331" s="34"/>
      <c r="S17331" s="34"/>
      <c r="T17331" s="34"/>
      <c r="U17331" s="34"/>
      <c r="V17331" s="34"/>
      <c r="W17331" s="34"/>
      <c r="X17331" s="34"/>
      <c r="Y17331" s="34"/>
      <c r="Z17331" s="34"/>
    </row>
    <row r="17332" spans="18:26" x14ac:dyDescent="0.2">
      <c r="R17332" s="34"/>
      <c r="S17332" s="34"/>
      <c r="T17332" s="34"/>
      <c r="U17332" s="34"/>
      <c r="V17332" s="34"/>
      <c r="W17332" s="34"/>
      <c r="X17332" s="34"/>
      <c r="Y17332" s="34"/>
      <c r="Z17332" s="34"/>
    </row>
    <row r="17333" spans="18:26" x14ac:dyDescent="0.2">
      <c r="R17333" s="34"/>
      <c r="S17333" s="34"/>
      <c r="T17333" s="34"/>
      <c r="U17333" s="34"/>
      <c r="V17333" s="34"/>
      <c r="W17333" s="34"/>
      <c r="X17333" s="34"/>
      <c r="Y17333" s="34"/>
      <c r="Z17333" s="34"/>
    </row>
    <row r="17334" spans="18:26" x14ac:dyDescent="0.2">
      <c r="R17334" s="34"/>
      <c r="S17334" s="34"/>
      <c r="T17334" s="34"/>
      <c r="U17334" s="34"/>
      <c r="V17334" s="34"/>
      <c r="W17334" s="34"/>
      <c r="X17334" s="34"/>
      <c r="Y17334" s="34"/>
      <c r="Z17334" s="34"/>
    </row>
    <row r="17335" spans="18:26" x14ac:dyDescent="0.2">
      <c r="R17335" s="34"/>
      <c r="S17335" s="34"/>
      <c r="T17335" s="34"/>
      <c r="U17335" s="34"/>
      <c r="V17335" s="34"/>
      <c r="W17335" s="34"/>
      <c r="X17335" s="34"/>
      <c r="Y17335" s="34"/>
      <c r="Z17335" s="34"/>
    </row>
    <row r="17336" spans="18:26" x14ac:dyDescent="0.2">
      <c r="R17336" s="34"/>
      <c r="S17336" s="34"/>
      <c r="T17336" s="34"/>
      <c r="U17336" s="34"/>
      <c r="V17336" s="34"/>
      <c r="W17336" s="34"/>
      <c r="X17336" s="34"/>
      <c r="Y17336" s="34"/>
      <c r="Z17336" s="34"/>
    </row>
    <row r="17337" spans="18:26" x14ac:dyDescent="0.2">
      <c r="R17337" s="34"/>
      <c r="S17337" s="34"/>
      <c r="T17337" s="34"/>
      <c r="U17337" s="34"/>
      <c r="V17337" s="34"/>
      <c r="W17337" s="34"/>
      <c r="X17337" s="34"/>
      <c r="Y17337" s="34"/>
      <c r="Z17337" s="34"/>
    </row>
    <row r="17338" spans="18:26" x14ac:dyDescent="0.2">
      <c r="R17338" s="34"/>
      <c r="S17338" s="34"/>
      <c r="T17338" s="34"/>
      <c r="U17338" s="34"/>
      <c r="V17338" s="34"/>
      <c r="W17338" s="34"/>
      <c r="X17338" s="34"/>
      <c r="Y17338" s="34"/>
      <c r="Z17338" s="34"/>
    </row>
    <row r="17339" spans="18:26" x14ac:dyDescent="0.2">
      <c r="R17339" s="34"/>
      <c r="S17339" s="34"/>
      <c r="T17339" s="34"/>
      <c r="U17339" s="34"/>
      <c r="V17339" s="34"/>
      <c r="W17339" s="34"/>
      <c r="X17339" s="34"/>
      <c r="Y17339" s="34"/>
      <c r="Z17339" s="34"/>
    </row>
    <row r="17340" spans="18:26" x14ac:dyDescent="0.2">
      <c r="R17340" s="34"/>
      <c r="S17340" s="34"/>
      <c r="T17340" s="34"/>
      <c r="U17340" s="34"/>
      <c r="V17340" s="34"/>
      <c r="W17340" s="34"/>
      <c r="X17340" s="34"/>
      <c r="Y17340" s="34"/>
      <c r="Z17340" s="34"/>
    </row>
    <row r="17341" spans="18:26" x14ac:dyDescent="0.2">
      <c r="R17341" s="34"/>
      <c r="S17341" s="34"/>
      <c r="T17341" s="34"/>
      <c r="U17341" s="34"/>
      <c r="V17341" s="34"/>
      <c r="W17341" s="34"/>
      <c r="X17341" s="34"/>
      <c r="Y17341" s="34"/>
      <c r="Z17341" s="34"/>
    </row>
    <row r="17342" spans="18:26" x14ac:dyDescent="0.2">
      <c r="R17342" s="34"/>
      <c r="S17342" s="34"/>
      <c r="T17342" s="34"/>
      <c r="U17342" s="34"/>
      <c r="V17342" s="34"/>
      <c r="W17342" s="34"/>
      <c r="X17342" s="34"/>
      <c r="Y17342" s="34"/>
      <c r="Z17342" s="34"/>
    </row>
    <row r="17343" spans="18:26" x14ac:dyDescent="0.2">
      <c r="R17343" s="34"/>
      <c r="S17343" s="34"/>
      <c r="T17343" s="34"/>
      <c r="U17343" s="34"/>
      <c r="V17343" s="34"/>
      <c r="W17343" s="34"/>
      <c r="X17343" s="34"/>
      <c r="Y17343" s="34"/>
      <c r="Z17343" s="34"/>
    </row>
    <row r="17344" spans="18:26" x14ac:dyDescent="0.2">
      <c r="R17344" s="34"/>
      <c r="S17344" s="34"/>
      <c r="T17344" s="34"/>
      <c r="U17344" s="34"/>
      <c r="V17344" s="34"/>
      <c r="W17344" s="34"/>
      <c r="X17344" s="34"/>
      <c r="Y17344" s="34"/>
      <c r="Z17344" s="34"/>
    </row>
    <row r="17345" spans="18:26" x14ac:dyDescent="0.2">
      <c r="R17345" s="34"/>
      <c r="S17345" s="34"/>
      <c r="T17345" s="34"/>
      <c r="U17345" s="34"/>
      <c r="V17345" s="34"/>
      <c r="W17345" s="34"/>
      <c r="X17345" s="34"/>
      <c r="Y17345" s="34"/>
      <c r="Z17345" s="34"/>
    </row>
    <row r="17346" spans="18:26" x14ac:dyDescent="0.2">
      <c r="R17346" s="34"/>
      <c r="S17346" s="34"/>
      <c r="T17346" s="34"/>
      <c r="U17346" s="34"/>
      <c r="V17346" s="34"/>
      <c r="W17346" s="34"/>
      <c r="X17346" s="34"/>
      <c r="Y17346" s="34"/>
      <c r="Z17346" s="34"/>
    </row>
    <row r="17347" spans="18:26" x14ac:dyDescent="0.2">
      <c r="R17347" s="34"/>
      <c r="S17347" s="34"/>
      <c r="T17347" s="34"/>
      <c r="U17347" s="34"/>
      <c r="V17347" s="34"/>
      <c r="W17347" s="34"/>
      <c r="X17347" s="34"/>
      <c r="Y17347" s="34"/>
      <c r="Z17347" s="34"/>
    </row>
    <row r="17348" spans="18:26" x14ac:dyDescent="0.2">
      <c r="R17348" s="34"/>
      <c r="S17348" s="34"/>
      <c r="T17348" s="34"/>
      <c r="U17348" s="34"/>
      <c r="V17348" s="34"/>
      <c r="W17348" s="34"/>
      <c r="X17348" s="34"/>
      <c r="Y17348" s="34"/>
      <c r="Z17348" s="34"/>
    </row>
    <row r="17349" spans="18:26" x14ac:dyDescent="0.2">
      <c r="R17349" s="34"/>
      <c r="S17349" s="34"/>
      <c r="T17349" s="34"/>
      <c r="U17349" s="34"/>
      <c r="V17349" s="34"/>
      <c r="W17349" s="34"/>
      <c r="X17349" s="34"/>
      <c r="Y17349" s="34"/>
      <c r="Z17349" s="34"/>
    </row>
    <row r="17350" spans="18:26" x14ac:dyDescent="0.2">
      <c r="R17350" s="34"/>
      <c r="S17350" s="34"/>
      <c r="T17350" s="34"/>
      <c r="U17350" s="34"/>
      <c r="V17350" s="34"/>
      <c r="W17350" s="34"/>
      <c r="X17350" s="34"/>
      <c r="Y17350" s="34"/>
      <c r="Z17350" s="34"/>
    </row>
    <row r="17351" spans="18:26" x14ac:dyDescent="0.2">
      <c r="R17351" s="34"/>
      <c r="S17351" s="34"/>
      <c r="T17351" s="34"/>
      <c r="U17351" s="34"/>
      <c r="V17351" s="34"/>
      <c r="W17351" s="34"/>
      <c r="X17351" s="34"/>
      <c r="Y17351" s="34"/>
      <c r="Z17351" s="34"/>
    </row>
    <row r="17352" spans="18:26" x14ac:dyDescent="0.2">
      <c r="R17352" s="34"/>
      <c r="S17352" s="34"/>
      <c r="T17352" s="34"/>
      <c r="U17352" s="34"/>
      <c r="V17352" s="34"/>
      <c r="W17352" s="34"/>
      <c r="X17352" s="34"/>
      <c r="Y17352" s="34"/>
      <c r="Z17352" s="34"/>
    </row>
    <row r="17353" spans="18:26" x14ac:dyDescent="0.2">
      <c r="R17353" s="34"/>
      <c r="S17353" s="34"/>
      <c r="T17353" s="34"/>
      <c r="U17353" s="34"/>
      <c r="V17353" s="34"/>
      <c r="W17353" s="34"/>
      <c r="X17353" s="34"/>
      <c r="Y17353" s="34"/>
      <c r="Z17353" s="34"/>
    </row>
    <row r="17354" spans="18:26" x14ac:dyDescent="0.2">
      <c r="R17354" s="34"/>
      <c r="S17354" s="34"/>
      <c r="T17354" s="34"/>
      <c r="U17354" s="34"/>
      <c r="V17354" s="34"/>
      <c r="W17354" s="34"/>
      <c r="X17354" s="34"/>
      <c r="Y17354" s="34"/>
      <c r="Z17354" s="34"/>
    </row>
    <row r="17355" spans="18:26" x14ac:dyDescent="0.2">
      <c r="R17355" s="34"/>
      <c r="S17355" s="34"/>
      <c r="T17355" s="34"/>
      <c r="U17355" s="34"/>
      <c r="V17355" s="34"/>
      <c r="W17355" s="34"/>
      <c r="X17355" s="34"/>
      <c r="Y17355" s="34"/>
      <c r="Z17355" s="34"/>
    </row>
    <row r="17356" spans="18:26" x14ac:dyDescent="0.2">
      <c r="R17356" s="34"/>
      <c r="S17356" s="34"/>
      <c r="T17356" s="34"/>
      <c r="U17356" s="34"/>
      <c r="V17356" s="34"/>
      <c r="W17356" s="34"/>
      <c r="X17356" s="34"/>
      <c r="Y17356" s="34"/>
      <c r="Z17356" s="34"/>
    </row>
    <row r="17357" spans="18:26" x14ac:dyDescent="0.2">
      <c r="R17357" s="34"/>
      <c r="S17357" s="34"/>
      <c r="T17357" s="34"/>
      <c r="U17357" s="34"/>
      <c r="V17357" s="34"/>
      <c r="W17357" s="34"/>
      <c r="X17357" s="34"/>
      <c r="Y17357" s="34"/>
      <c r="Z17357" s="34"/>
    </row>
    <row r="17358" spans="18:26" x14ac:dyDescent="0.2">
      <c r="R17358" s="34"/>
      <c r="S17358" s="34"/>
      <c r="T17358" s="34"/>
      <c r="U17358" s="34"/>
      <c r="V17358" s="34"/>
      <c r="W17358" s="34"/>
      <c r="X17358" s="34"/>
      <c r="Y17358" s="34"/>
      <c r="Z17358" s="34"/>
    </row>
    <row r="17359" spans="18:26" x14ac:dyDescent="0.2">
      <c r="R17359" s="34"/>
      <c r="S17359" s="34"/>
      <c r="T17359" s="34"/>
      <c r="U17359" s="34"/>
      <c r="V17359" s="34"/>
      <c r="W17359" s="34"/>
      <c r="X17359" s="34"/>
      <c r="Y17359" s="34"/>
      <c r="Z17359" s="34"/>
    </row>
    <row r="17360" spans="18:26" x14ac:dyDescent="0.2">
      <c r="R17360" s="34"/>
      <c r="S17360" s="34"/>
      <c r="T17360" s="34"/>
      <c r="U17360" s="34"/>
      <c r="V17360" s="34"/>
      <c r="W17360" s="34"/>
      <c r="X17360" s="34"/>
      <c r="Y17360" s="34"/>
      <c r="Z17360" s="34"/>
    </row>
    <row r="17361" spans="18:26" x14ac:dyDescent="0.2">
      <c r="R17361" s="34"/>
      <c r="S17361" s="34"/>
      <c r="T17361" s="34"/>
      <c r="U17361" s="34"/>
      <c r="V17361" s="34"/>
      <c r="W17361" s="34"/>
      <c r="X17361" s="34"/>
      <c r="Y17361" s="34"/>
      <c r="Z17361" s="34"/>
    </row>
    <row r="17362" spans="18:26" x14ac:dyDescent="0.2">
      <c r="R17362" s="34"/>
      <c r="S17362" s="34"/>
      <c r="T17362" s="34"/>
      <c r="U17362" s="34"/>
      <c r="V17362" s="34"/>
      <c r="W17362" s="34"/>
      <c r="X17362" s="34"/>
      <c r="Y17362" s="34"/>
      <c r="Z17362" s="34"/>
    </row>
    <row r="17363" spans="18:26" x14ac:dyDescent="0.2">
      <c r="R17363" s="34"/>
      <c r="S17363" s="34"/>
      <c r="T17363" s="34"/>
      <c r="U17363" s="34"/>
      <c r="V17363" s="34"/>
      <c r="W17363" s="34"/>
      <c r="X17363" s="34"/>
      <c r="Y17363" s="34"/>
      <c r="Z17363" s="34"/>
    </row>
    <row r="17364" spans="18:26" x14ac:dyDescent="0.2">
      <c r="R17364" s="34"/>
      <c r="S17364" s="34"/>
      <c r="T17364" s="34"/>
      <c r="U17364" s="34"/>
      <c r="V17364" s="34"/>
      <c r="W17364" s="34"/>
      <c r="X17364" s="34"/>
      <c r="Y17364" s="34"/>
      <c r="Z17364" s="34"/>
    </row>
    <row r="17365" spans="18:26" x14ac:dyDescent="0.2">
      <c r="R17365" s="34"/>
      <c r="S17365" s="34"/>
      <c r="T17365" s="34"/>
      <c r="U17365" s="34"/>
      <c r="V17365" s="34"/>
      <c r="W17365" s="34"/>
      <c r="X17365" s="34"/>
      <c r="Y17365" s="34"/>
      <c r="Z17365" s="34"/>
    </row>
    <row r="17366" spans="18:26" x14ac:dyDescent="0.2">
      <c r="R17366" s="34"/>
      <c r="S17366" s="34"/>
      <c r="T17366" s="34"/>
      <c r="U17366" s="34"/>
      <c r="V17366" s="34"/>
      <c r="W17366" s="34"/>
      <c r="X17366" s="34"/>
      <c r="Y17366" s="34"/>
      <c r="Z17366" s="34"/>
    </row>
    <row r="17367" spans="18:26" x14ac:dyDescent="0.2">
      <c r="R17367" s="34"/>
      <c r="S17367" s="34"/>
      <c r="T17367" s="34"/>
      <c r="U17367" s="34"/>
      <c r="V17367" s="34"/>
      <c r="W17367" s="34"/>
      <c r="X17367" s="34"/>
      <c r="Y17367" s="34"/>
      <c r="Z17367" s="34"/>
    </row>
    <row r="17368" spans="18:26" x14ac:dyDescent="0.2">
      <c r="R17368" s="34"/>
      <c r="S17368" s="34"/>
      <c r="T17368" s="34"/>
      <c r="U17368" s="34"/>
      <c r="V17368" s="34"/>
      <c r="W17368" s="34"/>
      <c r="X17368" s="34"/>
      <c r="Y17368" s="34"/>
      <c r="Z17368" s="34"/>
    </row>
    <row r="17369" spans="18:26" x14ac:dyDescent="0.2">
      <c r="R17369" s="34"/>
      <c r="S17369" s="34"/>
      <c r="T17369" s="34"/>
      <c r="U17369" s="34"/>
      <c r="V17369" s="34"/>
      <c r="W17369" s="34"/>
      <c r="X17369" s="34"/>
      <c r="Y17369" s="34"/>
      <c r="Z17369" s="34"/>
    </row>
    <row r="17370" spans="18:26" x14ac:dyDescent="0.2">
      <c r="R17370" s="34"/>
      <c r="S17370" s="34"/>
      <c r="T17370" s="34"/>
      <c r="U17370" s="34"/>
      <c r="V17370" s="34"/>
      <c r="W17370" s="34"/>
      <c r="X17370" s="34"/>
      <c r="Y17370" s="34"/>
      <c r="Z17370" s="34"/>
    </row>
    <row r="17371" spans="18:26" x14ac:dyDescent="0.2">
      <c r="R17371" s="34"/>
      <c r="S17371" s="34"/>
      <c r="T17371" s="34"/>
      <c r="U17371" s="34"/>
      <c r="V17371" s="34"/>
      <c r="W17371" s="34"/>
      <c r="X17371" s="34"/>
      <c r="Y17371" s="34"/>
      <c r="Z17371" s="34"/>
    </row>
    <row r="17372" spans="18:26" x14ac:dyDescent="0.2">
      <c r="R17372" s="34"/>
      <c r="S17372" s="34"/>
      <c r="T17372" s="34"/>
      <c r="U17372" s="34"/>
      <c r="V17372" s="34"/>
      <c r="W17372" s="34"/>
      <c r="X17372" s="34"/>
      <c r="Y17372" s="34"/>
      <c r="Z17372" s="34"/>
    </row>
    <row r="17373" spans="18:26" x14ac:dyDescent="0.2">
      <c r="R17373" s="34"/>
      <c r="S17373" s="34"/>
      <c r="T17373" s="34"/>
      <c r="U17373" s="34"/>
      <c r="V17373" s="34"/>
      <c r="W17373" s="34"/>
      <c r="X17373" s="34"/>
      <c r="Y17373" s="34"/>
      <c r="Z17373" s="34"/>
    </row>
    <row r="17374" spans="18:26" x14ac:dyDescent="0.2">
      <c r="R17374" s="34"/>
      <c r="S17374" s="34"/>
      <c r="T17374" s="34"/>
      <c r="U17374" s="34"/>
      <c r="V17374" s="34"/>
      <c r="W17374" s="34"/>
      <c r="X17374" s="34"/>
      <c r="Y17374" s="34"/>
      <c r="Z17374" s="34"/>
    </row>
    <row r="17375" spans="18:26" x14ac:dyDescent="0.2">
      <c r="R17375" s="34"/>
      <c r="S17375" s="34"/>
      <c r="T17375" s="34"/>
      <c r="U17375" s="34"/>
      <c r="V17375" s="34"/>
      <c r="W17375" s="34"/>
      <c r="X17375" s="34"/>
      <c r="Y17375" s="34"/>
      <c r="Z17375" s="34"/>
    </row>
    <row r="17376" spans="18:26" x14ac:dyDescent="0.2">
      <c r="R17376" s="34"/>
      <c r="S17376" s="34"/>
      <c r="T17376" s="34"/>
      <c r="U17376" s="34"/>
      <c r="V17376" s="34"/>
      <c r="W17376" s="34"/>
      <c r="X17376" s="34"/>
      <c r="Y17376" s="34"/>
      <c r="Z17376" s="34"/>
    </row>
    <row r="17377" spans="18:26" x14ac:dyDescent="0.2">
      <c r="R17377" s="34"/>
      <c r="S17377" s="34"/>
      <c r="T17377" s="34"/>
      <c r="U17377" s="34"/>
      <c r="V17377" s="34"/>
      <c r="W17377" s="34"/>
      <c r="X17377" s="34"/>
      <c r="Y17377" s="34"/>
      <c r="Z17377" s="34"/>
    </row>
    <row r="17378" spans="18:26" x14ac:dyDescent="0.2">
      <c r="R17378" s="34"/>
      <c r="S17378" s="34"/>
      <c r="T17378" s="34"/>
      <c r="U17378" s="34"/>
      <c r="V17378" s="34"/>
      <c r="W17378" s="34"/>
      <c r="X17378" s="34"/>
      <c r="Y17378" s="34"/>
      <c r="Z17378" s="34"/>
    </row>
    <row r="17379" spans="18:26" x14ac:dyDescent="0.2">
      <c r="R17379" s="34"/>
      <c r="S17379" s="34"/>
      <c r="T17379" s="34"/>
      <c r="U17379" s="34"/>
      <c r="V17379" s="34"/>
      <c r="W17379" s="34"/>
      <c r="X17379" s="34"/>
      <c r="Y17379" s="34"/>
      <c r="Z17379" s="34"/>
    </row>
    <row r="17380" spans="18:26" x14ac:dyDescent="0.2">
      <c r="R17380" s="34"/>
      <c r="S17380" s="34"/>
      <c r="T17380" s="34"/>
      <c r="U17380" s="34"/>
      <c r="V17380" s="34"/>
      <c r="W17380" s="34"/>
      <c r="X17380" s="34"/>
      <c r="Y17380" s="34"/>
      <c r="Z17380" s="34"/>
    </row>
    <row r="17381" spans="18:26" x14ac:dyDescent="0.2">
      <c r="R17381" s="34"/>
      <c r="S17381" s="34"/>
      <c r="T17381" s="34"/>
      <c r="U17381" s="34"/>
      <c r="V17381" s="34"/>
      <c r="W17381" s="34"/>
      <c r="X17381" s="34"/>
      <c r="Y17381" s="34"/>
      <c r="Z17381" s="34"/>
    </row>
    <row r="17382" spans="18:26" x14ac:dyDescent="0.2">
      <c r="R17382" s="34"/>
      <c r="S17382" s="34"/>
      <c r="T17382" s="34"/>
      <c r="U17382" s="34"/>
      <c r="V17382" s="34"/>
      <c r="W17382" s="34"/>
      <c r="X17382" s="34"/>
      <c r="Y17382" s="34"/>
      <c r="Z17382" s="34"/>
    </row>
    <row r="17383" spans="18:26" x14ac:dyDescent="0.2">
      <c r="R17383" s="34"/>
      <c r="S17383" s="34"/>
      <c r="T17383" s="34"/>
      <c r="U17383" s="34"/>
      <c r="V17383" s="34"/>
      <c r="W17383" s="34"/>
      <c r="X17383" s="34"/>
      <c r="Y17383" s="34"/>
      <c r="Z17383" s="34"/>
    </row>
    <row r="17384" spans="18:26" x14ac:dyDescent="0.2">
      <c r="R17384" s="34"/>
      <c r="S17384" s="34"/>
      <c r="T17384" s="34"/>
      <c r="U17384" s="34"/>
      <c r="V17384" s="34"/>
      <c r="W17384" s="34"/>
      <c r="X17384" s="34"/>
      <c r="Y17384" s="34"/>
      <c r="Z17384" s="34"/>
    </row>
    <row r="17385" spans="18:26" x14ac:dyDescent="0.2">
      <c r="R17385" s="34"/>
      <c r="S17385" s="34"/>
      <c r="T17385" s="34"/>
      <c r="U17385" s="34"/>
      <c r="V17385" s="34"/>
      <c r="W17385" s="34"/>
      <c r="X17385" s="34"/>
      <c r="Y17385" s="34"/>
      <c r="Z17385" s="34"/>
    </row>
    <row r="17386" spans="18:26" x14ac:dyDescent="0.2">
      <c r="R17386" s="34"/>
      <c r="S17386" s="34"/>
      <c r="T17386" s="34"/>
      <c r="U17386" s="34"/>
      <c r="V17386" s="34"/>
      <c r="W17386" s="34"/>
      <c r="X17386" s="34"/>
      <c r="Y17386" s="34"/>
      <c r="Z17386" s="34"/>
    </row>
    <row r="17387" spans="18:26" x14ac:dyDescent="0.2">
      <c r="R17387" s="34"/>
      <c r="S17387" s="34"/>
      <c r="T17387" s="34"/>
      <c r="U17387" s="34"/>
      <c r="V17387" s="34"/>
      <c r="W17387" s="34"/>
      <c r="X17387" s="34"/>
      <c r="Y17387" s="34"/>
      <c r="Z17387" s="34"/>
    </row>
    <row r="17388" spans="18:26" x14ac:dyDescent="0.2">
      <c r="R17388" s="34"/>
      <c r="S17388" s="34"/>
      <c r="T17388" s="34"/>
      <c r="U17388" s="34"/>
      <c r="V17388" s="34"/>
      <c r="W17388" s="34"/>
      <c r="X17388" s="34"/>
      <c r="Y17388" s="34"/>
      <c r="Z17388" s="34"/>
    </row>
    <row r="17389" spans="18:26" x14ac:dyDescent="0.2">
      <c r="R17389" s="34"/>
      <c r="S17389" s="34"/>
      <c r="T17389" s="34"/>
      <c r="U17389" s="34"/>
      <c r="V17389" s="34"/>
      <c r="W17389" s="34"/>
      <c r="X17389" s="34"/>
      <c r="Y17389" s="34"/>
      <c r="Z17389" s="34"/>
    </row>
    <row r="17390" spans="18:26" x14ac:dyDescent="0.2">
      <c r="R17390" s="34"/>
      <c r="S17390" s="34"/>
      <c r="T17390" s="34"/>
      <c r="U17390" s="34"/>
      <c r="V17390" s="34"/>
      <c r="W17390" s="34"/>
      <c r="X17390" s="34"/>
      <c r="Y17390" s="34"/>
      <c r="Z17390" s="34"/>
    </row>
    <row r="17391" spans="18:26" x14ac:dyDescent="0.2">
      <c r="R17391" s="34"/>
      <c r="S17391" s="34"/>
      <c r="T17391" s="34"/>
      <c r="U17391" s="34"/>
      <c r="V17391" s="34"/>
      <c r="W17391" s="34"/>
      <c r="X17391" s="34"/>
      <c r="Y17391" s="34"/>
      <c r="Z17391" s="34"/>
    </row>
    <row r="17392" spans="18:26" x14ac:dyDescent="0.2">
      <c r="R17392" s="34"/>
      <c r="S17392" s="34"/>
      <c r="T17392" s="34"/>
      <c r="U17392" s="34"/>
      <c r="V17392" s="34"/>
      <c r="W17392" s="34"/>
      <c r="X17392" s="34"/>
      <c r="Y17392" s="34"/>
      <c r="Z17392" s="34"/>
    </row>
    <row r="17393" spans="18:26" x14ac:dyDescent="0.2">
      <c r="R17393" s="34"/>
      <c r="S17393" s="34"/>
      <c r="T17393" s="34"/>
      <c r="U17393" s="34"/>
      <c r="V17393" s="34"/>
      <c r="W17393" s="34"/>
      <c r="X17393" s="34"/>
      <c r="Y17393" s="34"/>
      <c r="Z17393" s="34"/>
    </row>
    <row r="17394" spans="18:26" x14ac:dyDescent="0.2">
      <c r="R17394" s="34"/>
      <c r="S17394" s="34"/>
      <c r="T17394" s="34"/>
      <c r="U17394" s="34"/>
      <c r="V17394" s="34"/>
      <c r="W17394" s="34"/>
      <c r="X17394" s="34"/>
      <c r="Y17394" s="34"/>
      <c r="Z17394" s="34"/>
    </row>
    <row r="17395" spans="18:26" x14ac:dyDescent="0.2">
      <c r="R17395" s="34"/>
      <c r="S17395" s="34"/>
      <c r="T17395" s="34"/>
      <c r="U17395" s="34"/>
      <c r="V17395" s="34"/>
      <c r="W17395" s="34"/>
      <c r="X17395" s="34"/>
      <c r="Y17395" s="34"/>
      <c r="Z17395" s="34"/>
    </row>
    <row r="17396" spans="18:26" x14ac:dyDescent="0.2">
      <c r="R17396" s="34"/>
      <c r="S17396" s="34"/>
      <c r="T17396" s="34"/>
      <c r="U17396" s="34"/>
      <c r="V17396" s="34"/>
      <c r="W17396" s="34"/>
      <c r="X17396" s="34"/>
      <c r="Y17396" s="34"/>
      <c r="Z17396" s="34"/>
    </row>
    <row r="17397" spans="18:26" x14ac:dyDescent="0.2">
      <c r="R17397" s="34"/>
      <c r="S17397" s="34"/>
      <c r="T17397" s="34"/>
      <c r="U17397" s="34"/>
      <c r="V17397" s="34"/>
      <c r="W17397" s="34"/>
      <c r="X17397" s="34"/>
      <c r="Y17397" s="34"/>
      <c r="Z17397" s="34"/>
    </row>
    <row r="17398" spans="18:26" x14ac:dyDescent="0.2">
      <c r="R17398" s="34"/>
      <c r="S17398" s="34"/>
      <c r="T17398" s="34"/>
      <c r="U17398" s="34"/>
      <c r="V17398" s="34"/>
      <c r="W17398" s="34"/>
      <c r="X17398" s="34"/>
      <c r="Y17398" s="34"/>
      <c r="Z17398" s="34"/>
    </row>
    <row r="17399" spans="18:26" x14ac:dyDescent="0.2">
      <c r="R17399" s="34"/>
      <c r="S17399" s="34"/>
      <c r="T17399" s="34"/>
      <c r="U17399" s="34"/>
      <c r="V17399" s="34"/>
      <c r="W17399" s="34"/>
      <c r="X17399" s="34"/>
      <c r="Y17399" s="34"/>
      <c r="Z17399" s="34"/>
    </row>
    <row r="17400" spans="18:26" x14ac:dyDescent="0.2">
      <c r="R17400" s="34"/>
      <c r="S17400" s="34"/>
      <c r="T17400" s="34"/>
      <c r="U17400" s="34"/>
      <c r="V17400" s="34"/>
      <c r="W17400" s="34"/>
      <c r="X17400" s="34"/>
      <c r="Y17400" s="34"/>
      <c r="Z17400" s="34"/>
    </row>
    <row r="17401" spans="18:26" x14ac:dyDescent="0.2">
      <c r="R17401" s="34"/>
      <c r="S17401" s="34"/>
      <c r="T17401" s="34"/>
      <c r="U17401" s="34"/>
      <c r="V17401" s="34"/>
      <c r="W17401" s="34"/>
      <c r="X17401" s="34"/>
      <c r="Y17401" s="34"/>
      <c r="Z17401" s="34"/>
    </row>
    <row r="17402" spans="18:26" x14ac:dyDescent="0.2">
      <c r="R17402" s="34"/>
      <c r="S17402" s="34"/>
      <c r="T17402" s="34"/>
      <c r="U17402" s="34"/>
      <c r="V17402" s="34"/>
      <c r="W17402" s="34"/>
      <c r="X17402" s="34"/>
      <c r="Y17402" s="34"/>
      <c r="Z17402" s="34"/>
    </row>
    <row r="17403" spans="18:26" x14ac:dyDescent="0.2">
      <c r="R17403" s="34"/>
      <c r="S17403" s="34"/>
      <c r="T17403" s="34"/>
      <c r="U17403" s="34"/>
      <c r="V17403" s="34"/>
      <c r="W17403" s="34"/>
      <c r="X17403" s="34"/>
      <c r="Y17403" s="34"/>
      <c r="Z17403" s="34"/>
    </row>
    <row r="17404" spans="18:26" x14ac:dyDescent="0.2">
      <c r="R17404" s="34"/>
      <c r="S17404" s="34"/>
      <c r="T17404" s="34"/>
      <c r="U17404" s="34"/>
      <c r="V17404" s="34"/>
      <c r="W17404" s="34"/>
      <c r="X17404" s="34"/>
      <c r="Y17404" s="34"/>
      <c r="Z17404" s="34"/>
    </row>
    <row r="17405" spans="18:26" x14ac:dyDescent="0.2">
      <c r="R17405" s="34"/>
      <c r="S17405" s="34"/>
      <c r="T17405" s="34"/>
      <c r="U17405" s="34"/>
      <c r="V17405" s="34"/>
      <c r="W17405" s="34"/>
      <c r="X17405" s="34"/>
      <c r="Y17405" s="34"/>
      <c r="Z17405" s="34"/>
    </row>
    <row r="17406" spans="18:26" x14ac:dyDescent="0.2">
      <c r="R17406" s="34"/>
      <c r="S17406" s="34"/>
      <c r="T17406" s="34"/>
      <c r="U17406" s="34"/>
      <c r="V17406" s="34"/>
      <c r="W17406" s="34"/>
      <c r="X17406" s="34"/>
      <c r="Y17406" s="34"/>
      <c r="Z17406" s="34"/>
    </row>
    <row r="17407" spans="18:26" x14ac:dyDescent="0.2">
      <c r="R17407" s="34"/>
      <c r="S17407" s="34"/>
      <c r="T17407" s="34"/>
      <c r="U17407" s="34"/>
      <c r="V17407" s="34"/>
      <c r="W17407" s="34"/>
      <c r="X17407" s="34"/>
      <c r="Y17407" s="34"/>
      <c r="Z17407" s="34"/>
    </row>
    <row r="17408" spans="18:26" x14ac:dyDescent="0.2">
      <c r="R17408" s="34"/>
      <c r="S17408" s="34"/>
      <c r="T17408" s="34"/>
      <c r="U17408" s="34"/>
      <c r="V17408" s="34"/>
      <c r="W17408" s="34"/>
      <c r="X17408" s="34"/>
      <c r="Y17408" s="34"/>
      <c r="Z17408" s="34"/>
    </row>
    <row r="17409" spans="18:26" x14ac:dyDescent="0.2">
      <c r="R17409" s="34"/>
      <c r="S17409" s="34"/>
      <c r="T17409" s="34"/>
      <c r="U17409" s="34"/>
      <c r="V17409" s="34"/>
      <c r="W17409" s="34"/>
      <c r="X17409" s="34"/>
      <c r="Y17409" s="34"/>
      <c r="Z17409" s="34"/>
    </row>
    <row r="17410" spans="18:26" x14ac:dyDescent="0.2">
      <c r="R17410" s="34"/>
      <c r="S17410" s="34"/>
      <c r="T17410" s="34"/>
      <c r="U17410" s="34"/>
      <c r="V17410" s="34"/>
      <c r="W17410" s="34"/>
      <c r="X17410" s="34"/>
      <c r="Y17410" s="34"/>
      <c r="Z17410" s="34"/>
    </row>
    <row r="17411" spans="18:26" x14ac:dyDescent="0.2">
      <c r="R17411" s="34"/>
      <c r="S17411" s="34"/>
      <c r="T17411" s="34"/>
      <c r="U17411" s="34"/>
      <c r="V17411" s="34"/>
      <c r="W17411" s="34"/>
      <c r="X17411" s="34"/>
      <c r="Y17411" s="34"/>
      <c r="Z17411" s="34"/>
    </row>
    <row r="17412" spans="18:26" x14ac:dyDescent="0.2">
      <c r="R17412" s="34"/>
      <c r="S17412" s="34"/>
      <c r="T17412" s="34"/>
      <c r="U17412" s="34"/>
      <c r="V17412" s="34"/>
      <c r="W17412" s="34"/>
      <c r="X17412" s="34"/>
      <c r="Y17412" s="34"/>
      <c r="Z17412" s="34"/>
    </row>
    <row r="17413" spans="18:26" x14ac:dyDescent="0.2">
      <c r="R17413" s="34"/>
      <c r="S17413" s="34"/>
      <c r="T17413" s="34"/>
      <c r="U17413" s="34"/>
      <c r="V17413" s="34"/>
      <c r="W17413" s="34"/>
      <c r="X17413" s="34"/>
      <c r="Y17413" s="34"/>
      <c r="Z17413" s="34"/>
    </row>
    <row r="17414" spans="18:26" x14ac:dyDescent="0.2">
      <c r="R17414" s="34"/>
      <c r="S17414" s="34"/>
      <c r="T17414" s="34"/>
      <c r="U17414" s="34"/>
      <c r="V17414" s="34"/>
      <c r="W17414" s="34"/>
      <c r="X17414" s="34"/>
      <c r="Y17414" s="34"/>
      <c r="Z17414" s="34"/>
    </row>
    <row r="17415" spans="18:26" x14ac:dyDescent="0.2">
      <c r="R17415" s="34"/>
      <c r="S17415" s="34"/>
      <c r="T17415" s="34"/>
      <c r="U17415" s="34"/>
      <c r="V17415" s="34"/>
      <c r="W17415" s="34"/>
      <c r="X17415" s="34"/>
      <c r="Y17415" s="34"/>
      <c r="Z17415" s="34"/>
    </row>
    <row r="17416" spans="18:26" x14ac:dyDescent="0.2">
      <c r="R17416" s="34"/>
      <c r="S17416" s="34"/>
      <c r="T17416" s="34"/>
      <c r="U17416" s="34"/>
      <c r="V17416" s="34"/>
      <c r="W17416" s="34"/>
      <c r="X17416" s="34"/>
      <c r="Y17416" s="34"/>
      <c r="Z17416" s="34"/>
    </row>
    <row r="17417" spans="18:26" x14ac:dyDescent="0.2">
      <c r="R17417" s="34"/>
      <c r="S17417" s="34"/>
      <c r="T17417" s="34"/>
      <c r="U17417" s="34"/>
      <c r="V17417" s="34"/>
      <c r="W17417" s="34"/>
      <c r="X17417" s="34"/>
      <c r="Y17417" s="34"/>
      <c r="Z17417" s="34"/>
    </row>
    <row r="17418" spans="18:26" x14ac:dyDescent="0.2">
      <c r="R17418" s="34"/>
      <c r="S17418" s="34"/>
      <c r="T17418" s="34"/>
      <c r="U17418" s="34"/>
      <c r="V17418" s="34"/>
      <c r="W17418" s="34"/>
      <c r="X17418" s="34"/>
      <c r="Y17418" s="34"/>
      <c r="Z17418" s="34"/>
    </row>
    <row r="17419" spans="18:26" x14ac:dyDescent="0.2">
      <c r="R17419" s="34"/>
      <c r="S17419" s="34"/>
      <c r="T17419" s="34"/>
      <c r="U17419" s="34"/>
      <c r="V17419" s="34"/>
      <c r="W17419" s="34"/>
      <c r="X17419" s="34"/>
      <c r="Y17419" s="34"/>
      <c r="Z17419" s="34"/>
    </row>
    <row r="17420" spans="18:26" x14ac:dyDescent="0.2">
      <c r="R17420" s="34"/>
      <c r="S17420" s="34"/>
      <c r="T17420" s="34"/>
      <c r="U17420" s="34"/>
      <c r="V17420" s="34"/>
      <c r="W17420" s="34"/>
      <c r="X17420" s="34"/>
      <c r="Y17420" s="34"/>
      <c r="Z17420" s="34"/>
    </row>
    <row r="17421" spans="18:26" x14ac:dyDescent="0.2">
      <c r="R17421" s="34"/>
      <c r="S17421" s="34"/>
      <c r="T17421" s="34"/>
      <c r="U17421" s="34"/>
      <c r="V17421" s="34"/>
      <c r="W17421" s="34"/>
      <c r="X17421" s="34"/>
      <c r="Y17421" s="34"/>
      <c r="Z17421" s="34"/>
    </row>
    <row r="17422" spans="18:26" x14ac:dyDescent="0.2">
      <c r="R17422" s="34"/>
      <c r="S17422" s="34"/>
      <c r="T17422" s="34"/>
      <c r="U17422" s="34"/>
      <c r="V17422" s="34"/>
      <c r="W17422" s="34"/>
      <c r="X17422" s="34"/>
      <c r="Y17422" s="34"/>
      <c r="Z17422" s="34"/>
    </row>
    <row r="17423" spans="18:26" x14ac:dyDescent="0.2">
      <c r="R17423" s="34"/>
      <c r="S17423" s="34"/>
      <c r="T17423" s="34"/>
      <c r="U17423" s="34"/>
      <c r="V17423" s="34"/>
      <c r="W17423" s="34"/>
      <c r="X17423" s="34"/>
      <c r="Y17423" s="34"/>
      <c r="Z17423" s="34"/>
    </row>
    <row r="17424" spans="18:26" x14ac:dyDescent="0.2">
      <c r="R17424" s="34"/>
      <c r="S17424" s="34"/>
      <c r="T17424" s="34"/>
      <c r="U17424" s="34"/>
      <c r="V17424" s="34"/>
      <c r="W17424" s="34"/>
      <c r="X17424" s="34"/>
      <c r="Y17424" s="34"/>
      <c r="Z17424" s="34"/>
    </row>
    <row r="17425" spans="18:26" x14ac:dyDescent="0.2">
      <c r="R17425" s="34"/>
      <c r="S17425" s="34"/>
      <c r="T17425" s="34"/>
      <c r="U17425" s="34"/>
      <c r="V17425" s="34"/>
      <c r="W17425" s="34"/>
      <c r="X17425" s="34"/>
      <c r="Y17425" s="34"/>
      <c r="Z17425" s="34"/>
    </row>
    <row r="17426" spans="18:26" x14ac:dyDescent="0.2">
      <c r="R17426" s="34"/>
      <c r="S17426" s="34"/>
      <c r="T17426" s="34"/>
      <c r="U17426" s="34"/>
      <c r="V17426" s="34"/>
      <c r="W17426" s="34"/>
      <c r="X17426" s="34"/>
      <c r="Y17426" s="34"/>
      <c r="Z17426" s="34"/>
    </row>
    <row r="17427" spans="18:26" x14ac:dyDescent="0.2">
      <c r="R17427" s="34"/>
      <c r="S17427" s="34"/>
      <c r="T17427" s="34"/>
      <c r="U17427" s="34"/>
      <c r="V17427" s="34"/>
      <c r="W17427" s="34"/>
      <c r="X17427" s="34"/>
      <c r="Y17427" s="34"/>
      <c r="Z17427" s="34"/>
    </row>
    <row r="17428" spans="18:26" x14ac:dyDescent="0.2">
      <c r="R17428" s="34"/>
      <c r="S17428" s="34"/>
      <c r="T17428" s="34"/>
      <c r="U17428" s="34"/>
      <c r="V17428" s="34"/>
      <c r="W17428" s="34"/>
      <c r="X17428" s="34"/>
      <c r="Y17428" s="34"/>
      <c r="Z17428" s="34"/>
    </row>
    <row r="17429" spans="18:26" x14ac:dyDescent="0.2">
      <c r="R17429" s="34"/>
      <c r="S17429" s="34"/>
      <c r="T17429" s="34"/>
      <c r="U17429" s="34"/>
      <c r="V17429" s="34"/>
      <c r="W17429" s="34"/>
      <c r="X17429" s="34"/>
      <c r="Y17429" s="34"/>
      <c r="Z17429" s="34"/>
    </row>
    <row r="17430" spans="18:26" x14ac:dyDescent="0.2">
      <c r="R17430" s="34"/>
      <c r="S17430" s="34"/>
      <c r="T17430" s="34"/>
      <c r="U17430" s="34"/>
      <c r="V17430" s="34"/>
      <c r="W17430" s="34"/>
      <c r="X17430" s="34"/>
      <c r="Y17430" s="34"/>
      <c r="Z17430" s="34"/>
    </row>
    <row r="17431" spans="18:26" x14ac:dyDescent="0.2">
      <c r="R17431" s="34"/>
      <c r="S17431" s="34"/>
      <c r="T17431" s="34"/>
      <c r="U17431" s="34"/>
      <c r="V17431" s="34"/>
      <c r="W17431" s="34"/>
      <c r="X17431" s="34"/>
      <c r="Y17431" s="34"/>
      <c r="Z17431" s="34"/>
    </row>
    <row r="17432" spans="18:26" x14ac:dyDescent="0.2">
      <c r="R17432" s="34"/>
      <c r="S17432" s="34"/>
      <c r="T17432" s="34"/>
      <c r="U17432" s="34"/>
      <c r="V17432" s="34"/>
      <c r="W17432" s="34"/>
      <c r="X17432" s="34"/>
      <c r="Y17432" s="34"/>
      <c r="Z17432" s="34"/>
    </row>
    <row r="17433" spans="18:26" x14ac:dyDescent="0.2">
      <c r="R17433" s="34"/>
      <c r="S17433" s="34"/>
      <c r="T17433" s="34"/>
      <c r="U17433" s="34"/>
      <c r="V17433" s="34"/>
      <c r="W17433" s="34"/>
      <c r="X17433" s="34"/>
      <c r="Y17433" s="34"/>
      <c r="Z17433" s="34"/>
    </row>
    <row r="17434" spans="18:26" x14ac:dyDescent="0.2">
      <c r="R17434" s="34"/>
      <c r="S17434" s="34"/>
      <c r="T17434" s="34"/>
      <c r="U17434" s="34"/>
      <c r="V17434" s="34"/>
      <c r="W17434" s="34"/>
      <c r="X17434" s="34"/>
      <c r="Y17434" s="34"/>
      <c r="Z17434" s="34"/>
    </row>
    <row r="17435" spans="18:26" x14ac:dyDescent="0.2">
      <c r="R17435" s="34"/>
      <c r="S17435" s="34"/>
      <c r="T17435" s="34"/>
      <c r="U17435" s="34"/>
      <c r="V17435" s="34"/>
      <c r="W17435" s="34"/>
      <c r="X17435" s="34"/>
      <c r="Y17435" s="34"/>
      <c r="Z17435" s="34"/>
    </row>
    <row r="17436" spans="18:26" x14ac:dyDescent="0.2">
      <c r="R17436" s="34"/>
      <c r="S17436" s="34"/>
      <c r="T17436" s="34"/>
      <c r="U17436" s="34"/>
      <c r="V17436" s="34"/>
      <c r="W17436" s="34"/>
      <c r="X17436" s="34"/>
      <c r="Y17436" s="34"/>
      <c r="Z17436" s="34"/>
    </row>
    <row r="17437" spans="18:26" x14ac:dyDescent="0.2">
      <c r="R17437" s="34"/>
      <c r="S17437" s="34"/>
      <c r="T17437" s="34"/>
      <c r="U17437" s="34"/>
      <c r="V17437" s="34"/>
      <c r="W17437" s="34"/>
      <c r="X17437" s="34"/>
      <c r="Y17437" s="34"/>
      <c r="Z17437" s="34"/>
    </row>
    <row r="17438" spans="18:26" x14ac:dyDescent="0.2">
      <c r="R17438" s="34"/>
      <c r="S17438" s="34"/>
      <c r="T17438" s="34"/>
      <c r="U17438" s="34"/>
      <c r="V17438" s="34"/>
      <c r="W17438" s="34"/>
      <c r="X17438" s="34"/>
      <c r="Y17438" s="34"/>
      <c r="Z17438" s="34"/>
    </row>
    <row r="17439" spans="18:26" x14ac:dyDescent="0.2">
      <c r="R17439" s="34"/>
      <c r="S17439" s="34"/>
      <c r="T17439" s="34"/>
      <c r="U17439" s="34"/>
      <c r="V17439" s="34"/>
      <c r="W17439" s="34"/>
      <c r="X17439" s="34"/>
      <c r="Y17439" s="34"/>
      <c r="Z17439" s="34"/>
    </row>
    <row r="17440" spans="18:26" x14ac:dyDescent="0.2">
      <c r="R17440" s="34"/>
      <c r="S17440" s="34"/>
      <c r="T17440" s="34"/>
      <c r="U17440" s="34"/>
      <c r="V17440" s="34"/>
      <c r="W17440" s="34"/>
      <c r="X17440" s="34"/>
      <c r="Y17440" s="34"/>
      <c r="Z17440" s="34"/>
    </row>
    <row r="17441" spans="18:26" x14ac:dyDescent="0.2">
      <c r="R17441" s="34"/>
      <c r="S17441" s="34"/>
      <c r="T17441" s="34"/>
      <c r="U17441" s="34"/>
      <c r="V17441" s="34"/>
      <c r="W17441" s="34"/>
      <c r="X17441" s="34"/>
      <c r="Y17441" s="34"/>
      <c r="Z17441" s="34"/>
    </row>
    <row r="17442" spans="18:26" x14ac:dyDescent="0.2">
      <c r="R17442" s="34"/>
      <c r="S17442" s="34"/>
      <c r="T17442" s="34"/>
      <c r="U17442" s="34"/>
      <c r="V17442" s="34"/>
      <c r="W17442" s="34"/>
      <c r="X17442" s="34"/>
      <c r="Y17442" s="34"/>
      <c r="Z17442" s="34"/>
    </row>
    <row r="17443" spans="18:26" x14ac:dyDescent="0.2">
      <c r="R17443" s="34"/>
      <c r="S17443" s="34"/>
      <c r="T17443" s="34"/>
      <c r="U17443" s="34"/>
      <c r="V17443" s="34"/>
      <c r="W17443" s="34"/>
      <c r="X17443" s="34"/>
      <c r="Y17443" s="34"/>
      <c r="Z17443" s="34"/>
    </row>
    <row r="17444" spans="18:26" x14ac:dyDescent="0.2">
      <c r="R17444" s="34"/>
      <c r="S17444" s="34"/>
      <c r="T17444" s="34"/>
      <c r="U17444" s="34"/>
      <c r="V17444" s="34"/>
      <c r="W17444" s="34"/>
      <c r="X17444" s="34"/>
      <c r="Y17444" s="34"/>
      <c r="Z17444" s="34"/>
    </row>
    <row r="17445" spans="18:26" x14ac:dyDescent="0.2">
      <c r="R17445" s="34"/>
      <c r="S17445" s="34"/>
      <c r="T17445" s="34"/>
      <c r="U17445" s="34"/>
      <c r="V17445" s="34"/>
      <c r="W17445" s="34"/>
      <c r="X17445" s="34"/>
      <c r="Y17445" s="34"/>
      <c r="Z17445" s="34"/>
    </row>
    <row r="17446" spans="18:26" x14ac:dyDescent="0.2">
      <c r="R17446" s="34"/>
      <c r="S17446" s="34"/>
      <c r="T17446" s="34"/>
      <c r="U17446" s="34"/>
      <c r="V17446" s="34"/>
      <c r="W17446" s="34"/>
      <c r="X17446" s="34"/>
      <c r="Y17446" s="34"/>
      <c r="Z17446" s="34"/>
    </row>
    <row r="17447" spans="18:26" x14ac:dyDescent="0.2">
      <c r="R17447" s="34"/>
      <c r="S17447" s="34"/>
      <c r="T17447" s="34"/>
      <c r="U17447" s="34"/>
      <c r="V17447" s="34"/>
      <c r="W17447" s="34"/>
      <c r="X17447" s="34"/>
      <c r="Y17447" s="34"/>
      <c r="Z17447" s="34"/>
    </row>
    <row r="17448" spans="18:26" x14ac:dyDescent="0.2">
      <c r="R17448" s="34"/>
      <c r="S17448" s="34"/>
      <c r="T17448" s="34"/>
      <c r="U17448" s="34"/>
      <c r="V17448" s="34"/>
      <c r="W17448" s="34"/>
      <c r="X17448" s="34"/>
      <c r="Y17448" s="34"/>
      <c r="Z17448" s="34"/>
    </row>
    <row r="17449" spans="18:26" x14ac:dyDescent="0.2">
      <c r="R17449" s="34"/>
      <c r="S17449" s="34"/>
      <c r="T17449" s="34"/>
      <c r="U17449" s="34"/>
      <c r="V17449" s="34"/>
      <c r="W17449" s="34"/>
      <c r="X17449" s="34"/>
      <c r="Y17449" s="34"/>
      <c r="Z17449" s="34"/>
    </row>
    <row r="17450" spans="18:26" x14ac:dyDescent="0.2">
      <c r="R17450" s="34"/>
      <c r="S17450" s="34"/>
      <c r="T17450" s="34"/>
      <c r="U17450" s="34"/>
      <c r="V17450" s="34"/>
      <c r="W17450" s="34"/>
      <c r="X17450" s="34"/>
      <c r="Y17450" s="34"/>
      <c r="Z17450" s="34"/>
    </row>
    <row r="17451" spans="18:26" x14ac:dyDescent="0.2">
      <c r="R17451" s="34"/>
      <c r="S17451" s="34"/>
      <c r="T17451" s="34"/>
      <c r="U17451" s="34"/>
      <c r="V17451" s="34"/>
      <c r="W17451" s="34"/>
      <c r="X17451" s="34"/>
      <c r="Y17451" s="34"/>
      <c r="Z17451" s="34"/>
    </row>
    <row r="17452" spans="18:26" x14ac:dyDescent="0.2">
      <c r="R17452" s="34"/>
      <c r="S17452" s="34"/>
      <c r="T17452" s="34"/>
      <c r="U17452" s="34"/>
      <c r="V17452" s="34"/>
      <c r="W17452" s="34"/>
      <c r="X17452" s="34"/>
      <c r="Y17452" s="34"/>
      <c r="Z17452" s="34"/>
    </row>
    <row r="17453" spans="18:26" x14ac:dyDescent="0.2">
      <c r="R17453" s="34"/>
      <c r="S17453" s="34"/>
      <c r="T17453" s="34"/>
      <c r="U17453" s="34"/>
      <c r="V17453" s="34"/>
      <c r="W17453" s="34"/>
      <c r="X17453" s="34"/>
      <c r="Y17453" s="34"/>
      <c r="Z17453" s="34"/>
    </row>
    <row r="17454" spans="18:26" x14ac:dyDescent="0.2">
      <c r="R17454" s="34"/>
      <c r="S17454" s="34"/>
      <c r="T17454" s="34"/>
      <c r="U17454" s="34"/>
      <c r="V17454" s="34"/>
      <c r="W17454" s="34"/>
      <c r="X17454" s="34"/>
      <c r="Y17454" s="34"/>
      <c r="Z17454" s="34"/>
    </row>
    <row r="17455" spans="18:26" x14ac:dyDescent="0.2">
      <c r="R17455" s="34"/>
      <c r="S17455" s="34"/>
      <c r="T17455" s="34"/>
      <c r="U17455" s="34"/>
      <c r="V17455" s="34"/>
      <c r="W17455" s="34"/>
      <c r="X17455" s="34"/>
      <c r="Y17455" s="34"/>
      <c r="Z17455" s="34"/>
    </row>
    <row r="17456" spans="18:26" x14ac:dyDescent="0.2">
      <c r="R17456" s="34"/>
      <c r="S17456" s="34"/>
      <c r="T17456" s="34"/>
      <c r="U17456" s="34"/>
      <c r="V17456" s="34"/>
      <c r="W17456" s="34"/>
      <c r="X17456" s="34"/>
      <c r="Y17456" s="34"/>
      <c r="Z17456" s="34"/>
    </row>
    <row r="17457" spans="18:26" x14ac:dyDescent="0.2">
      <c r="R17457" s="34"/>
      <c r="S17457" s="34"/>
      <c r="T17457" s="34"/>
      <c r="U17457" s="34"/>
      <c r="V17457" s="34"/>
      <c r="W17457" s="34"/>
      <c r="X17457" s="34"/>
      <c r="Y17457" s="34"/>
      <c r="Z17457" s="34"/>
    </row>
    <row r="17458" spans="18:26" x14ac:dyDescent="0.2">
      <c r="R17458" s="34"/>
      <c r="S17458" s="34"/>
      <c r="T17458" s="34"/>
      <c r="U17458" s="34"/>
      <c r="V17458" s="34"/>
      <c r="W17458" s="34"/>
      <c r="X17458" s="34"/>
      <c r="Y17458" s="34"/>
      <c r="Z17458" s="34"/>
    </row>
    <row r="17459" spans="18:26" x14ac:dyDescent="0.2">
      <c r="R17459" s="34"/>
      <c r="S17459" s="34"/>
      <c r="T17459" s="34"/>
      <c r="U17459" s="34"/>
      <c r="V17459" s="34"/>
      <c r="W17459" s="34"/>
      <c r="X17459" s="34"/>
      <c r="Y17459" s="34"/>
      <c r="Z17459" s="34"/>
    </row>
    <row r="17460" spans="18:26" x14ac:dyDescent="0.2">
      <c r="R17460" s="34"/>
      <c r="S17460" s="34"/>
      <c r="T17460" s="34"/>
      <c r="U17460" s="34"/>
      <c r="V17460" s="34"/>
      <c r="W17460" s="34"/>
      <c r="X17460" s="34"/>
      <c r="Y17460" s="34"/>
      <c r="Z17460" s="34"/>
    </row>
    <row r="17461" spans="18:26" x14ac:dyDescent="0.2">
      <c r="R17461" s="34"/>
      <c r="S17461" s="34"/>
      <c r="T17461" s="34"/>
      <c r="U17461" s="34"/>
      <c r="V17461" s="34"/>
      <c r="W17461" s="34"/>
      <c r="X17461" s="34"/>
      <c r="Y17461" s="34"/>
      <c r="Z17461" s="34"/>
    </row>
    <row r="17462" spans="18:26" x14ac:dyDescent="0.2">
      <c r="R17462" s="34"/>
      <c r="S17462" s="34"/>
      <c r="T17462" s="34"/>
      <c r="U17462" s="34"/>
      <c r="V17462" s="34"/>
      <c r="W17462" s="34"/>
      <c r="X17462" s="34"/>
      <c r="Y17462" s="34"/>
      <c r="Z17462" s="34"/>
    </row>
    <row r="17463" spans="18:26" x14ac:dyDescent="0.2">
      <c r="R17463" s="34"/>
      <c r="S17463" s="34"/>
      <c r="T17463" s="34"/>
      <c r="U17463" s="34"/>
      <c r="V17463" s="34"/>
      <c r="W17463" s="34"/>
      <c r="X17463" s="34"/>
      <c r="Y17463" s="34"/>
      <c r="Z17463" s="34"/>
    </row>
    <row r="17464" spans="18:26" x14ac:dyDescent="0.2">
      <c r="R17464" s="34"/>
      <c r="S17464" s="34"/>
      <c r="T17464" s="34"/>
      <c r="U17464" s="34"/>
      <c r="V17464" s="34"/>
      <c r="W17464" s="34"/>
      <c r="X17464" s="34"/>
      <c r="Y17464" s="34"/>
      <c r="Z17464" s="34"/>
    </row>
    <row r="17465" spans="18:26" x14ac:dyDescent="0.2">
      <c r="R17465" s="34"/>
      <c r="S17465" s="34"/>
      <c r="T17465" s="34"/>
      <c r="U17465" s="34"/>
      <c r="V17465" s="34"/>
      <c r="W17465" s="34"/>
      <c r="X17465" s="34"/>
      <c r="Y17465" s="34"/>
      <c r="Z17465" s="34"/>
    </row>
    <row r="17466" spans="18:26" x14ac:dyDescent="0.2">
      <c r="R17466" s="34"/>
      <c r="S17466" s="34"/>
      <c r="T17466" s="34"/>
      <c r="U17466" s="34"/>
      <c r="V17466" s="34"/>
      <c r="W17466" s="34"/>
      <c r="X17466" s="34"/>
      <c r="Y17466" s="34"/>
      <c r="Z17466" s="34"/>
    </row>
    <row r="17467" spans="18:26" x14ac:dyDescent="0.2">
      <c r="R17467" s="34"/>
      <c r="S17467" s="34"/>
      <c r="T17467" s="34"/>
      <c r="U17467" s="34"/>
      <c r="V17467" s="34"/>
      <c r="W17467" s="34"/>
      <c r="X17467" s="34"/>
      <c r="Y17467" s="34"/>
      <c r="Z17467" s="34"/>
    </row>
    <row r="17468" spans="18:26" x14ac:dyDescent="0.2">
      <c r="R17468" s="34"/>
      <c r="S17468" s="34"/>
      <c r="T17468" s="34"/>
      <c r="U17468" s="34"/>
      <c r="V17468" s="34"/>
      <c r="W17468" s="34"/>
      <c r="X17468" s="34"/>
      <c r="Y17468" s="34"/>
      <c r="Z17468" s="34"/>
    </row>
    <row r="17469" spans="18:26" x14ac:dyDescent="0.2">
      <c r="R17469" s="34"/>
      <c r="S17469" s="34"/>
      <c r="T17469" s="34"/>
      <c r="U17469" s="34"/>
      <c r="V17469" s="34"/>
      <c r="W17469" s="34"/>
      <c r="X17469" s="34"/>
      <c r="Y17469" s="34"/>
      <c r="Z17469" s="34"/>
    </row>
    <row r="17470" spans="18:26" x14ac:dyDescent="0.2">
      <c r="R17470" s="34"/>
      <c r="S17470" s="34"/>
      <c r="T17470" s="34"/>
      <c r="U17470" s="34"/>
      <c r="V17470" s="34"/>
      <c r="W17470" s="34"/>
      <c r="X17470" s="34"/>
      <c r="Y17470" s="34"/>
      <c r="Z17470" s="34"/>
    </row>
    <row r="17471" spans="18:26" x14ac:dyDescent="0.2">
      <c r="R17471" s="34"/>
      <c r="S17471" s="34"/>
      <c r="T17471" s="34"/>
      <c r="U17471" s="34"/>
      <c r="V17471" s="34"/>
      <c r="W17471" s="34"/>
      <c r="X17471" s="34"/>
      <c r="Y17471" s="34"/>
      <c r="Z17471" s="34"/>
    </row>
    <row r="17472" spans="18:26" x14ac:dyDescent="0.2">
      <c r="R17472" s="34"/>
      <c r="S17472" s="34"/>
      <c r="T17472" s="34"/>
      <c r="U17472" s="34"/>
      <c r="V17472" s="34"/>
      <c r="W17472" s="34"/>
      <c r="X17472" s="34"/>
      <c r="Y17472" s="34"/>
      <c r="Z17472" s="34"/>
    </row>
    <row r="17473" spans="18:26" x14ac:dyDescent="0.2">
      <c r="R17473" s="34"/>
      <c r="S17473" s="34"/>
      <c r="T17473" s="34"/>
      <c r="U17473" s="34"/>
      <c r="V17473" s="34"/>
      <c r="W17473" s="34"/>
      <c r="X17473" s="34"/>
      <c r="Y17473" s="34"/>
      <c r="Z17473" s="34"/>
    </row>
    <row r="17474" spans="18:26" x14ac:dyDescent="0.2">
      <c r="R17474" s="34"/>
      <c r="S17474" s="34"/>
      <c r="T17474" s="34"/>
      <c r="U17474" s="34"/>
      <c r="V17474" s="34"/>
      <c r="W17474" s="34"/>
      <c r="X17474" s="34"/>
      <c r="Y17474" s="34"/>
      <c r="Z17474" s="34"/>
    </row>
    <row r="17475" spans="18:26" x14ac:dyDescent="0.2">
      <c r="R17475" s="34"/>
      <c r="S17475" s="34"/>
      <c r="T17475" s="34"/>
      <c r="U17475" s="34"/>
      <c r="V17475" s="34"/>
      <c r="W17475" s="34"/>
      <c r="X17475" s="34"/>
      <c r="Y17475" s="34"/>
      <c r="Z17475" s="34"/>
    </row>
    <row r="17476" spans="18:26" x14ac:dyDescent="0.2">
      <c r="R17476" s="34"/>
      <c r="S17476" s="34"/>
      <c r="T17476" s="34"/>
      <c r="U17476" s="34"/>
      <c r="V17476" s="34"/>
      <c r="W17476" s="34"/>
      <c r="X17476" s="34"/>
      <c r="Y17476" s="34"/>
      <c r="Z17476" s="34"/>
    </row>
    <row r="17477" spans="18:26" x14ac:dyDescent="0.2">
      <c r="R17477" s="34"/>
      <c r="S17477" s="34"/>
      <c r="T17477" s="34"/>
      <c r="U17477" s="34"/>
      <c r="V17477" s="34"/>
      <c r="W17477" s="34"/>
      <c r="X17477" s="34"/>
      <c r="Y17477" s="34"/>
      <c r="Z17477" s="34"/>
    </row>
    <row r="17478" spans="18:26" x14ac:dyDescent="0.2">
      <c r="R17478" s="34"/>
      <c r="S17478" s="34"/>
      <c r="T17478" s="34"/>
      <c r="U17478" s="34"/>
      <c r="V17478" s="34"/>
      <c r="W17478" s="34"/>
      <c r="X17478" s="34"/>
      <c r="Y17478" s="34"/>
      <c r="Z17478" s="34"/>
    </row>
    <row r="17479" spans="18:26" x14ac:dyDescent="0.2">
      <c r="R17479" s="34"/>
      <c r="S17479" s="34"/>
      <c r="T17479" s="34"/>
      <c r="U17479" s="34"/>
      <c r="V17479" s="34"/>
      <c r="W17479" s="34"/>
      <c r="X17479" s="34"/>
      <c r="Y17479" s="34"/>
      <c r="Z17479" s="34"/>
    </row>
    <row r="17480" spans="18:26" x14ac:dyDescent="0.2">
      <c r="R17480" s="34"/>
      <c r="S17480" s="34"/>
      <c r="T17480" s="34"/>
      <c r="U17480" s="34"/>
      <c r="V17480" s="34"/>
      <c r="W17480" s="34"/>
      <c r="X17480" s="34"/>
      <c r="Y17480" s="34"/>
      <c r="Z17480" s="34"/>
    </row>
    <row r="17481" spans="18:26" x14ac:dyDescent="0.2">
      <c r="R17481" s="34"/>
      <c r="S17481" s="34"/>
      <c r="T17481" s="34"/>
      <c r="U17481" s="34"/>
      <c r="V17481" s="34"/>
      <c r="W17481" s="34"/>
      <c r="X17481" s="34"/>
      <c r="Y17481" s="34"/>
      <c r="Z17481" s="34"/>
    </row>
    <row r="17482" spans="18:26" x14ac:dyDescent="0.2">
      <c r="R17482" s="34"/>
      <c r="S17482" s="34"/>
      <c r="T17482" s="34"/>
      <c r="U17482" s="34"/>
      <c r="V17482" s="34"/>
      <c r="W17482" s="34"/>
      <c r="X17482" s="34"/>
      <c r="Y17482" s="34"/>
      <c r="Z17482" s="34"/>
    </row>
    <row r="17483" spans="18:26" x14ac:dyDescent="0.2">
      <c r="R17483" s="34"/>
      <c r="S17483" s="34"/>
      <c r="T17483" s="34"/>
      <c r="U17483" s="34"/>
      <c r="V17483" s="34"/>
      <c r="W17483" s="34"/>
      <c r="X17483" s="34"/>
      <c r="Y17483" s="34"/>
      <c r="Z17483" s="34"/>
    </row>
    <row r="17484" spans="18:26" x14ac:dyDescent="0.2">
      <c r="R17484" s="34"/>
      <c r="S17484" s="34"/>
      <c r="T17484" s="34"/>
      <c r="U17484" s="34"/>
      <c r="V17484" s="34"/>
      <c r="W17484" s="34"/>
      <c r="X17484" s="34"/>
      <c r="Y17484" s="34"/>
      <c r="Z17484" s="34"/>
    </row>
    <row r="17485" spans="18:26" x14ac:dyDescent="0.2">
      <c r="R17485" s="34"/>
      <c r="S17485" s="34"/>
      <c r="T17485" s="34"/>
      <c r="U17485" s="34"/>
      <c r="V17485" s="34"/>
      <c r="W17485" s="34"/>
      <c r="X17485" s="34"/>
      <c r="Y17485" s="34"/>
      <c r="Z17485" s="34"/>
    </row>
    <row r="17486" spans="18:26" x14ac:dyDescent="0.2">
      <c r="R17486" s="34"/>
      <c r="S17486" s="34"/>
      <c r="T17486" s="34"/>
      <c r="U17486" s="34"/>
      <c r="V17486" s="34"/>
      <c r="W17486" s="34"/>
      <c r="X17486" s="34"/>
      <c r="Y17486" s="34"/>
      <c r="Z17486" s="34"/>
    </row>
    <row r="17487" spans="18:26" x14ac:dyDescent="0.2">
      <c r="R17487" s="34"/>
      <c r="S17487" s="34"/>
      <c r="T17487" s="34"/>
      <c r="U17487" s="34"/>
      <c r="V17487" s="34"/>
      <c r="W17487" s="34"/>
      <c r="X17487" s="34"/>
      <c r="Y17487" s="34"/>
      <c r="Z17487" s="34"/>
    </row>
    <row r="17488" spans="18:26" x14ac:dyDescent="0.2">
      <c r="R17488" s="34"/>
      <c r="S17488" s="34"/>
      <c r="T17488" s="34"/>
      <c r="U17488" s="34"/>
      <c r="V17488" s="34"/>
      <c r="W17488" s="34"/>
      <c r="X17488" s="34"/>
      <c r="Y17488" s="34"/>
      <c r="Z17488" s="34"/>
    </row>
    <row r="17489" spans="18:26" x14ac:dyDescent="0.2">
      <c r="R17489" s="34"/>
      <c r="S17489" s="34"/>
      <c r="T17489" s="34"/>
      <c r="U17489" s="34"/>
      <c r="V17489" s="34"/>
      <c r="W17489" s="34"/>
      <c r="X17489" s="34"/>
      <c r="Y17489" s="34"/>
      <c r="Z17489" s="34"/>
    </row>
    <row r="17490" spans="18:26" x14ac:dyDescent="0.2">
      <c r="R17490" s="34"/>
      <c r="S17490" s="34"/>
      <c r="T17490" s="34"/>
      <c r="U17490" s="34"/>
      <c r="V17490" s="34"/>
      <c r="W17490" s="34"/>
      <c r="X17490" s="34"/>
      <c r="Y17490" s="34"/>
      <c r="Z17490" s="34"/>
    </row>
    <row r="17491" spans="18:26" x14ac:dyDescent="0.2">
      <c r="R17491" s="34"/>
      <c r="S17491" s="34"/>
      <c r="T17491" s="34"/>
      <c r="U17491" s="34"/>
      <c r="V17491" s="34"/>
      <c r="W17491" s="34"/>
      <c r="X17491" s="34"/>
      <c r="Y17491" s="34"/>
      <c r="Z17491" s="34"/>
    </row>
    <row r="17492" spans="18:26" x14ac:dyDescent="0.2">
      <c r="R17492" s="34"/>
      <c r="S17492" s="34"/>
      <c r="T17492" s="34"/>
      <c r="U17492" s="34"/>
      <c r="V17492" s="34"/>
      <c r="W17492" s="34"/>
      <c r="X17492" s="34"/>
      <c r="Y17492" s="34"/>
      <c r="Z17492" s="34"/>
    </row>
    <row r="17493" spans="18:26" x14ac:dyDescent="0.2">
      <c r="R17493" s="34"/>
      <c r="S17493" s="34"/>
      <c r="T17493" s="34"/>
      <c r="U17493" s="34"/>
      <c r="V17493" s="34"/>
      <c r="W17493" s="34"/>
      <c r="X17493" s="34"/>
      <c r="Y17493" s="34"/>
      <c r="Z17493" s="34"/>
    </row>
    <row r="17494" spans="18:26" x14ac:dyDescent="0.2">
      <c r="R17494" s="34"/>
      <c r="S17494" s="34"/>
      <c r="T17494" s="34"/>
      <c r="U17494" s="34"/>
      <c r="V17494" s="34"/>
      <c r="W17494" s="34"/>
      <c r="X17494" s="34"/>
      <c r="Y17494" s="34"/>
      <c r="Z17494" s="34"/>
    </row>
    <row r="17495" spans="18:26" x14ac:dyDescent="0.2">
      <c r="R17495" s="34"/>
      <c r="S17495" s="34"/>
      <c r="T17495" s="34"/>
      <c r="U17495" s="34"/>
      <c r="V17495" s="34"/>
      <c r="W17495" s="34"/>
      <c r="X17495" s="34"/>
      <c r="Y17495" s="34"/>
      <c r="Z17495" s="34"/>
    </row>
    <row r="17496" spans="18:26" x14ac:dyDescent="0.2">
      <c r="R17496" s="34"/>
      <c r="S17496" s="34"/>
      <c r="T17496" s="34"/>
      <c r="U17496" s="34"/>
      <c r="V17496" s="34"/>
      <c r="W17496" s="34"/>
      <c r="X17496" s="34"/>
      <c r="Y17496" s="34"/>
      <c r="Z17496" s="34"/>
    </row>
    <row r="17497" spans="18:26" x14ac:dyDescent="0.2">
      <c r="R17497" s="34"/>
      <c r="S17497" s="34"/>
      <c r="T17497" s="34"/>
      <c r="U17497" s="34"/>
      <c r="V17497" s="34"/>
      <c r="W17497" s="34"/>
      <c r="X17497" s="34"/>
      <c r="Y17497" s="34"/>
      <c r="Z17497" s="34"/>
    </row>
    <row r="17498" spans="18:26" x14ac:dyDescent="0.2">
      <c r="R17498" s="34"/>
      <c r="S17498" s="34"/>
      <c r="T17498" s="34"/>
      <c r="U17498" s="34"/>
      <c r="V17498" s="34"/>
      <c r="W17498" s="34"/>
      <c r="X17498" s="34"/>
      <c r="Y17498" s="34"/>
      <c r="Z17498" s="34"/>
    </row>
    <row r="17499" spans="18:26" x14ac:dyDescent="0.2">
      <c r="R17499" s="34"/>
      <c r="S17499" s="34"/>
      <c r="T17499" s="34"/>
      <c r="U17499" s="34"/>
      <c r="V17499" s="34"/>
      <c r="W17499" s="34"/>
      <c r="X17499" s="34"/>
      <c r="Y17499" s="34"/>
      <c r="Z17499" s="34"/>
    </row>
    <row r="17500" spans="18:26" x14ac:dyDescent="0.2">
      <c r="R17500" s="34"/>
      <c r="S17500" s="34"/>
      <c r="T17500" s="34"/>
      <c r="U17500" s="34"/>
      <c r="V17500" s="34"/>
      <c r="W17500" s="34"/>
      <c r="X17500" s="34"/>
      <c r="Y17500" s="34"/>
      <c r="Z17500" s="34"/>
    </row>
    <row r="17501" spans="18:26" x14ac:dyDescent="0.2">
      <c r="R17501" s="34"/>
      <c r="S17501" s="34"/>
      <c r="T17501" s="34"/>
      <c r="U17501" s="34"/>
      <c r="V17501" s="34"/>
      <c r="W17501" s="34"/>
      <c r="X17501" s="34"/>
      <c r="Y17501" s="34"/>
      <c r="Z17501" s="34"/>
    </row>
    <row r="17502" spans="18:26" x14ac:dyDescent="0.2">
      <c r="R17502" s="34"/>
      <c r="S17502" s="34"/>
      <c r="T17502" s="34"/>
      <c r="U17502" s="34"/>
      <c r="V17502" s="34"/>
      <c r="W17502" s="34"/>
      <c r="X17502" s="34"/>
      <c r="Y17502" s="34"/>
      <c r="Z17502" s="34"/>
    </row>
    <row r="17503" spans="18:26" x14ac:dyDescent="0.2">
      <c r="R17503" s="34"/>
      <c r="S17503" s="34"/>
      <c r="T17503" s="34"/>
      <c r="U17503" s="34"/>
      <c r="V17503" s="34"/>
      <c r="W17503" s="34"/>
      <c r="X17503" s="34"/>
      <c r="Y17503" s="34"/>
      <c r="Z17503" s="34"/>
    </row>
    <row r="17504" spans="18:26" x14ac:dyDescent="0.2">
      <c r="R17504" s="34"/>
      <c r="S17504" s="34"/>
      <c r="T17504" s="34"/>
      <c r="U17504" s="34"/>
      <c r="V17504" s="34"/>
      <c r="W17504" s="34"/>
      <c r="X17504" s="34"/>
      <c r="Y17504" s="34"/>
      <c r="Z17504" s="34"/>
    </row>
    <row r="17505" spans="18:26" x14ac:dyDescent="0.2">
      <c r="R17505" s="34"/>
      <c r="S17505" s="34"/>
      <c r="T17505" s="34"/>
      <c r="U17505" s="34"/>
      <c r="V17505" s="34"/>
      <c r="W17505" s="34"/>
      <c r="X17505" s="34"/>
      <c r="Y17505" s="34"/>
      <c r="Z17505" s="34"/>
    </row>
    <row r="17506" spans="18:26" x14ac:dyDescent="0.2">
      <c r="R17506" s="34"/>
      <c r="S17506" s="34"/>
      <c r="T17506" s="34"/>
      <c r="U17506" s="34"/>
      <c r="V17506" s="34"/>
      <c r="W17506" s="34"/>
      <c r="X17506" s="34"/>
      <c r="Y17506" s="34"/>
      <c r="Z17506" s="34"/>
    </row>
    <row r="17507" spans="18:26" x14ac:dyDescent="0.2">
      <c r="R17507" s="34"/>
      <c r="S17507" s="34"/>
      <c r="T17507" s="34"/>
      <c r="U17507" s="34"/>
      <c r="V17507" s="34"/>
      <c r="W17507" s="34"/>
      <c r="X17507" s="34"/>
      <c r="Y17507" s="34"/>
      <c r="Z17507" s="34"/>
    </row>
    <row r="17508" spans="18:26" x14ac:dyDescent="0.2">
      <c r="R17508" s="34"/>
      <c r="S17508" s="34"/>
      <c r="T17508" s="34"/>
      <c r="U17508" s="34"/>
      <c r="V17508" s="34"/>
      <c r="W17508" s="34"/>
      <c r="X17508" s="34"/>
      <c r="Y17508" s="34"/>
      <c r="Z17508" s="34"/>
    </row>
    <row r="17509" spans="18:26" x14ac:dyDescent="0.2">
      <c r="R17509" s="34"/>
      <c r="S17509" s="34"/>
      <c r="T17509" s="34"/>
      <c r="U17509" s="34"/>
      <c r="V17509" s="34"/>
      <c r="W17509" s="34"/>
      <c r="X17509" s="34"/>
      <c r="Y17509" s="34"/>
      <c r="Z17509" s="34"/>
    </row>
    <row r="17510" spans="18:26" x14ac:dyDescent="0.2">
      <c r="R17510" s="34"/>
      <c r="S17510" s="34"/>
      <c r="T17510" s="34"/>
      <c r="U17510" s="34"/>
      <c r="V17510" s="34"/>
      <c r="W17510" s="34"/>
      <c r="X17510" s="34"/>
      <c r="Y17510" s="34"/>
      <c r="Z17510" s="34"/>
    </row>
    <row r="17511" spans="18:26" x14ac:dyDescent="0.2">
      <c r="R17511" s="34"/>
      <c r="S17511" s="34"/>
      <c r="T17511" s="34"/>
      <c r="U17511" s="34"/>
      <c r="V17511" s="34"/>
      <c r="W17511" s="34"/>
      <c r="X17511" s="34"/>
      <c r="Y17511" s="34"/>
      <c r="Z17511" s="34"/>
    </row>
    <row r="17512" spans="18:26" x14ac:dyDescent="0.2">
      <c r="R17512" s="34"/>
      <c r="S17512" s="34"/>
      <c r="T17512" s="34"/>
      <c r="U17512" s="34"/>
      <c r="V17512" s="34"/>
      <c r="W17512" s="34"/>
      <c r="X17512" s="34"/>
      <c r="Y17512" s="34"/>
      <c r="Z17512" s="34"/>
    </row>
    <row r="17513" spans="18:26" x14ac:dyDescent="0.2">
      <c r="R17513" s="34"/>
      <c r="S17513" s="34"/>
      <c r="T17513" s="34"/>
      <c r="U17513" s="34"/>
      <c r="V17513" s="34"/>
      <c r="W17513" s="34"/>
      <c r="X17513" s="34"/>
      <c r="Y17513" s="34"/>
      <c r="Z17513" s="34"/>
    </row>
    <row r="17514" spans="18:26" x14ac:dyDescent="0.2">
      <c r="R17514" s="34"/>
      <c r="S17514" s="34"/>
      <c r="T17514" s="34"/>
      <c r="U17514" s="34"/>
      <c r="V17514" s="34"/>
      <c r="W17514" s="34"/>
      <c r="X17514" s="34"/>
      <c r="Y17514" s="34"/>
      <c r="Z17514" s="34"/>
    </row>
    <row r="17515" spans="18:26" x14ac:dyDescent="0.2">
      <c r="R17515" s="34"/>
      <c r="S17515" s="34"/>
      <c r="T17515" s="34"/>
      <c r="U17515" s="34"/>
      <c r="V17515" s="34"/>
      <c r="W17515" s="34"/>
      <c r="X17515" s="34"/>
      <c r="Y17515" s="34"/>
      <c r="Z17515" s="34"/>
    </row>
    <row r="17516" spans="18:26" x14ac:dyDescent="0.2">
      <c r="R17516" s="34"/>
      <c r="S17516" s="34"/>
      <c r="T17516" s="34"/>
      <c r="U17516" s="34"/>
      <c r="V17516" s="34"/>
      <c r="W17516" s="34"/>
      <c r="X17516" s="34"/>
      <c r="Y17516" s="34"/>
      <c r="Z17516" s="34"/>
    </row>
    <row r="17517" spans="18:26" x14ac:dyDescent="0.2">
      <c r="R17517" s="34"/>
      <c r="S17517" s="34"/>
      <c r="T17517" s="34"/>
      <c r="U17517" s="34"/>
      <c r="V17517" s="34"/>
      <c r="W17517" s="34"/>
      <c r="X17517" s="34"/>
      <c r="Y17517" s="34"/>
      <c r="Z17517" s="34"/>
    </row>
    <row r="17518" spans="18:26" x14ac:dyDescent="0.2">
      <c r="R17518" s="34"/>
      <c r="S17518" s="34"/>
      <c r="T17518" s="34"/>
      <c r="U17518" s="34"/>
      <c r="V17518" s="34"/>
      <c r="W17518" s="34"/>
      <c r="X17518" s="34"/>
      <c r="Y17518" s="34"/>
      <c r="Z17518" s="34"/>
    </row>
    <row r="17519" spans="18:26" x14ac:dyDescent="0.2">
      <c r="R17519" s="34"/>
      <c r="S17519" s="34"/>
      <c r="T17519" s="34"/>
      <c r="U17519" s="34"/>
      <c r="V17519" s="34"/>
      <c r="W17519" s="34"/>
      <c r="X17519" s="34"/>
      <c r="Y17519" s="34"/>
      <c r="Z17519" s="34"/>
    </row>
    <row r="17520" spans="18:26" x14ac:dyDescent="0.2">
      <c r="R17520" s="34"/>
      <c r="S17520" s="34"/>
      <c r="T17520" s="34"/>
      <c r="U17520" s="34"/>
      <c r="V17520" s="34"/>
      <c r="W17520" s="34"/>
      <c r="X17520" s="34"/>
      <c r="Y17520" s="34"/>
      <c r="Z17520" s="34"/>
    </row>
    <row r="17521" spans="18:26" x14ac:dyDescent="0.2">
      <c r="R17521" s="34"/>
      <c r="S17521" s="34"/>
      <c r="T17521" s="34"/>
      <c r="U17521" s="34"/>
      <c r="V17521" s="34"/>
      <c r="W17521" s="34"/>
      <c r="X17521" s="34"/>
      <c r="Y17521" s="34"/>
      <c r="Z17521" s="34"/>
    </row>
    <row r="17522" spans="18:26" x14ac:dyDescent="0.2">
      <c r="R17522" s="34"/>
      <c r="S17522" s="34"/>
      <c r="T17522" s="34"/>
      <c r="U17522" s="34"/>
      <c r="V17522" s="34"/>
      <c r="W17522" s="34"/>
      <c r="X17522" s="34"/>
      <c r="Y17522" s="34"/>
      <c r="Z17522" s="34"/>
    </row>
    <row r="17523" spans="18:26" x14ac:dyDescent="0.2">
      <c r="R17523" s="34"/>
      <c r="S17523" s="34"/>
      <c r="T17523" s="34"/>
      <c r="U17523" s="34"/>
      <c r="V17523" s="34"/>
      <c r="W17523" s="34"/>
      <c r="X17523" s="34"/>
      <c r="Y17523" s="34"/>
      <c r="Z17523" s="34"/>
    </row>
    <row r="17524" spans="18:26" x14ac:dyDescent="0.2">
      <c r="R17524" s="34"/>
      <c r="S17524" s="34"/>
      <c r="T17524" s="34"/>
      <c r="U17524" s="34"/>
      <c r="V17524" s="34"/>
      <c r="W17524" s="34"/>
      <c r="X17524" s="34"/>
      <c r="Y17524" s="34"/>
      <c r="Z17524" s="34"/>
    </row>
    <row r="17525" spans="18:26" x14ac:dyDescent="0.2">
      <c r="R17525" s="34"/>
      <c r="S17525" s="34"/>
      <c r="T17525" s="34"/>
      <c r="U17525" s="34"/>
      <c r="V17525" s="34"/>
      <c r="W17525" s="34"/>
      <c r="X17525" s="34"/>
      <c r="Y17525" s="34"/>
      <c r="Z17525" s="34"/>
    </row>
    <row r="17526" spans="18:26" x14ac:dyDescent="0.2">
      <c r="R17526" s="34"/>
      <c r="S17526" s="34"/>
      <c r="T17526" s="34"/>
      <c r="U17526" s="34"/>
      <c r="V17526" s="34"/>
      <c r="W17526" s="34"/>
      <c r="X17526" s="34"/>
      <c r="Y17526" s="34"/>
      <c r="Z17526" s="34"/>
    </row>
    <row r="17527" spans="18:26" x14ac:dyDescent="0.2">
      <c r="R17527" s="34"/>
      <c r="S17527" s="34"/>
      <c r="T17527" s="34"/>
      <c r="U17527" s="34"/>
      <c r="V17527" s="34"/>
      <c r="W17527" s="34"/>
      <c r="X17527" s="34"/>
      <c r="Y17527" s="34"/>
      <c r="Z17527" s="34"/>
    </row>
    <row r="17528" spans="18:26" x14ac:dyDescent="0.2">
      <c r="R17528" s="34"/>
      <c r="S17528" s="34"/>
      <c r="T17528" s="34"/>
      <c r="U17528" s="34"/>
      <c r="V17528" s="34"/>
      <c r="W17528" s="34"/>
      <c r="X17528" s="34"/>
      <c r="Y17528" s="34"/>
      <c r="Z17528" s="34"/>
    </row>
    <row r="17529" spans="18:26" x14ac:dyDescent="0.2">
      <c r="R17529" s="34"/>
      <c r="S17529" s="34"/>
      <c r="T17529" s="34"/>
      <c r="U17529" s="34"/>
      <c r="V17529" s="34"/>
      <c r="W17529" s="34"/>
      <c r="X17529" s="34"/>
      <c r="Y17529" s="34"/>
      <c r="Z17529" s="34"/>
    </row>
    <row r="17530" spans="18:26" x14ac:dyDescent="0.2">
      <c r="R17530" s="34"/>
      <c r="S17530" s="34"/>
      <c r="T17530" s="34"/>
      <c r="U17530" s="34"/>
      <c r="V17530" s="34"/>
      <c r="W17530" s="34"/>
      <c r="X17530" s="34"/>
      <c r="Y17530" s="34"/>
      <c r="Z17530" s="34"/>
    </row>
    <row r="17531" spans="18:26" x14ac:dyDescent="0.2">
      <c r="R17531" s="34"/>
      <c r="S17531" s="34"/>
      <c r="T17531" s="34"/>
      <c r="U17531" s="34"/>
      <c r="V17531" s="34"/>
      <c r="W17531" s="34"/>
      <c r="X17531" s="34"/>
      <c r="Y17531" s="34"/>
      <c r="Z17531" s="34"/>
    </row>
    <row r="17532" spans="18:26" x14ac:dyDescent="0.2">
      <c r="R17532" s="34"/>
      <c r="S17532" s="34"/>
      <c r="T17532" s="34"/>
      <c r="U17532" s="34"/>
      <c r="V17532" s="34"/>
      <c r="W17532" s="34"/>
      <c r="X17532" s="34"/>
      <c r="Y17532" s="34"/>
      <c r="Z17532" s="34"/>
    </row>
    <row r="17533" spans="18:26" x14ac:dyDescent="0.2">
      <c r="R17533" s="34"/>
      <c r="S17533" s="34"/>
      <c r="T17533" s="34"/>
      <c r="U17533" s="34"/>
      <c r="V17533" s="34"/>
      <c r="W17533" s="34"/>
      <c r="X17533" s="34"/>
      <c r="Y17533" s="34"/>
      <c r="Z17533" s="34"/>
    </row>
    <row r="17534" spans="18:26" x14ac:dyDescent="0.2">
      <c r="R17534" s="34"/>
      <c r="S17534" s="34"/>
      <c r="T17534" s="34"/>
      <c r="U17534" s="34"/>
      <c r="V17534" s="34"/>
      <c r="W17534" s="34"/>
      <c r="X17534" s="34"/>
      <c r="Y17534" s="34"/>
      <c r="Z17534" s="34"/>
    </row>
    <row r="17535" spans="18:26" x14ac:dyDescent="0.2">
      <c r="R17535" s="34"/>
      <c r="S17535" s="34"/>
      <c r="T17535" s="34"/>
      <c r="U17535" s="34"/>
      <c r="V17535" s="34"/>
      <c r="W17535" s="34"/>
      <c r="X17535" s="34"/>
      <c r="Y17535" s="34"/>
      <c r="Z17535" s="34"/>
    </row>
    <row r="17536" spans="18:26" x14ac:dyDescent="0.2">
      <c r="R17536" s="34"/>
      <c r="S17536" s="34"/>
      <c r="T17536" s="34"/>
      <c r="U17536" s="34"/>
      <c r="V17536" s="34"/>
      <c r="W17536" s="34"/>
      <c r="X17536" s="34"/>
      <c r="Y17536" s="34"/>
      <c r="Z17536" s="34"/>
    </row>
    <row r="17537" spans="18:26" x14ac:dyDescent="0.2">
      <c r="R17537" s="34"/>
      <c r="S17537" s="34"/>
      <c r="T17537" s="34"/>
      <c r="U17537" s="34"/>
      <c r="V17537" s="34"/>
      <c r="W17537" s="34"/>
      <c r="X17537" s="34"/>
      <c r="Y17537" s="34"/>
      <c r="Z17537" s="34"/>
    </row>
    <row r="17538" spans="18:26" x14ac:dyDescent="0.2">
      <c r="R17538" s="34"/>
      <c r="S17538" s="34"/>
      <c r="T17538" s="34"/>
      <c r="U17538" s="34"/>
      <c r="V17538" s="34"/>
      <c r="W17538" s="34"/>
      <c r="X17538" s="34"/>
      <c r="Y17538" s="34"/>
      <c r="Z17538" s="34"/>
    </row>
    <row r="17539" spans="18:26" x14ac:dyDescent="0.2">
      <c r="R17539" s="34"/>
      <c r="S17539" s="34"/>
      <c r="T17539" s="34"/>
      <c r="U17539" s="34"/>
      <c r="V17539" s="34"/>
      <c r="W17539" s="34"/>
      <c r="X17539" s="34"/>
      <c r="Y17539" s="34"/>
      <c r="Z17539" s="34"/>
    </row>
    <row r="17540" spans="18:26" x14ac:dyDescent="0.2">
      <c r="R17540" s="34"/>
      <c r="S17540" s="34"/>
      <c r="T17540" s="34"/>
      <c r="U17540" s="34"/>
      <c r="V17540" s="34"/>
      <c r="W17540" s="34"/>
      <c r="X17540" s="34"/>
      <c r="Y17540" s="34"/>
      <c r="Z17540" s="34"/>
    </row>
    <row r="17541" spans="18:26" x14ac:dyDescent="0.2">
      <c r="R17541" s="34"/>
      <c r="S17541" s="34"/>
      <c r="T17541" s="34"/>
      <c r="U17541" s="34"/>
      <c r="V17541" s="34"/>
      <c r="W17541" s="34"/>
      <c r="X17541" s="34"/>
      <c r="Y17541" s="34"/>
      <c r="Z17541" s="34"/>
    </row>
    <row r="17542" spans="18:26" x14ac:dyDescent="0.2">
      <c r="R17542" s="34"/>
      <c r="S17542" s="34"/>
      <c r="T17542" s="34"/>
      <c r="U17542" s="34"/>
      <c r="V17542" s="34"/>
      <c r="W17542" s="34"/>
      <c r="X17542" s="34"/>
      <c r="Y17542" s="34"/>
      <c r="Z17542" s="34"/>
    </row>
    <row r="17543" spans="18:26" x14ac:dyDescent="0.2">
      <c r="R17543" s="34"/>
      <c r="S17543" s="34"/>
      <c r="T17543" s="34"/>
      <c r="U17543" s="34"/>
      <c r="V17543" s="34"/>
      <c r="W17543" s="34"/>
      <c r="X17543" s="34"/>
      <c r="Y17543" s="34"/>
      <c r="Z17543" s="34"/>
    </row>
    <row r="17544" spans="18:26" x14ac:dyDescent="0.2">
      <c r="R17544" s="34"/>
      <c r="S17544" s="34"/>
      <c r="T17544" s="34"/>
      <c r="U17544" s="34"/>
      <c r="V17544" s="34"/>
      <c r="W17544" s="34"/>
      <c r="X17544" s="34"/>
      <c r="Y17544" s="34"/>
      <c r="Z17544" s="34"/>
    </row>
    <row r="17545" spans="18:26" x14ac:dyDescent="0.2">
      <c r="R17545" s="34"/>
      <c r="S17545" s="34"/>
      <c r="T17545" s="34"/>
      <c r="U17545" s="34"/>
      <c r="V17545" s="34"/>
      <c r="W17545" s="34"/>
      <c r="X17545" s="34"/>
      <c r="Y17545" s="34"/>
      <c r="Z17545" s="34"/>
    </row>
    <row r="17546" spans="18:26" x14ac:dyDescent="0.2">
      <c r="R17546" s="34"/>
      <c r="S17546" s="34"/>
      <c r="T17546" s="34"/>
      <c r="U17546" s="34"/>
      <c r="V17546" s="34"/>
      <c r="W17546" s="34"/>
      <c r="X17546" s="34"/>
      <c r="Y17546" s="34"/>
      <c r="Z17546" s="34"/>
    </row>
    <row r="17547" spans="18:26" x14ac:dyDescent="0.2">
      <c r="R17547" s="34"/>
      <c r="S17547" s="34"/>
      <c r="T17547" s="34"/>
      <c r="U17547" s="34"/>
      <c r="V17547" s="34"/>
      <c r="W17547" s="34"/>
      <c r="X17547" s="34"/>
      <c r="Y17547" s="34"/>
      <c r="Z17547" s="34"/>
    </row>
    <row r="17548" spans="18:26" x14ac:dyDescent="0.2">
      <c r="R17548" s="34"/>
      <c r="S17548" s="34"/>
      <c r="T17548" s="34"/>
      <c r="U17548" s="34"/>
      <c r="V17548" s="34"/>
      <c r="W17548" s="34"/>
      <c r="X17548" s="34"/>
      <c r="Y17548" s="34"/>
      <c r="Z17548" s="34"/>
    </row>
    <row r="17549" spans="18:26" x14ac:dyDescent="0.2">
      <c r="R17549" s="34"/>
      <c r="S17549" s="34"/>
      <c r="T17549" s="34"/>
      <c r="U17549" s="34"/>
      <c r="V17549" s="34"/>
      <c r="W17549" s="34"/>
      <c r="X17549" s="34"/>
      <c r="Y17549" s="34"/>
      <c r="Z17549" s="34"/>
    </row>
    <row r="17550" spans="18:26" x14ac:dyDescent="0.2">
      <c r="R17550" s="34"/>
      <c r="S17550" s="34"/>
      <c r="T17550" s="34"/>
      <c r="U17550" s="34"/>
      <c r="V17550" s="34"/>
      <c r="W17550" s="34"/>
      <c r="X17550" s="34"/>
      <c r="Y17550" s="34"/>
      <c r="Z17550" s="34"/>
    </row>
    <row r="17551" spans="18:26" x14ac:dyDescent="0.2">
      <c r="R17551" s="34"/>
      <c r="S17551" s="34"/>
      <c r="T17551" s="34"/>
      <c r="U17551" s="34"/>
      <c r="V17551" s="34"/>
      <c r="W17551" s="34"/>
      <c r="X17551" s="34"/>
      <c r="Y17551" s="34"/>
      <c r="Z17551" s="34"/>
    </row>
    <row r="17552" spans="18:26" x14ac:dyDescent="0.2">
      <c r="R17552" s="34"/>
      <c r="S17552" s="34"/>
      <c r="T17552" s="34"/>
      <c r="U17552" s="34"/>
      <c r="V17552" s="34"/>
      <c r="W17552" s="34"/>
      <c r="X17552" s="34"/>
      <c r="Y17552" s="34"/>
      <c r="Z17552" s="34"/>
    </row>
    <row r="17553" spans="18:26" x14ac:dyDescent="0.2">
      <c r="R17553" s="34"/>
      <c r="S17553" s="34"/>
      <c r="T17553" s="34"/>
      <c r="U17553" s="34"/>
      <c r="V17553" s="34"/>
      <c r="W17553" s="34"/>
      <c r="X17553" s="34"/>
      <c r="Y17553" s="34"/>
      <c r="Z17553" s="34"/>
    </row>
    <row r="17554" spans="18:26" x14ac:dyDescent="0.2">
      <c r="R17554" s="34"/>
      <c r="S17554" s="34"/>
      <c r="T17554" s="34"/>
      <c r="U17554" s="34"/>
      <c r="V17554" s="34"/>
      <c r="W17554" s="34"/>
      <c r="X17554" s="34"/>
      <c r="Y17554" s="34"/>
      <c r="Z17554" s="34"/>
    </row>
    <row r="17555" spans="18:26" x14ac:dyDescent="0.2">
      <c r="R17555" s="34"/>
      <c r="S17555" s="34"/>
      <c r="T17555" s="34"/>
      <c r="U17555" s="34"/>
      <c r="V17555" s="34"/>
      <c r="W17555" s="34"/>
      <c r="X17555" s="34"/>
      <c r="Y17555" s="34"/>
      <c r="Z17555" s="34"/>
    </row>
    <row r="17556" spans="18:26" x14ac:dyDescent="0.2">
      <c r="R17556" s="34"/>
      <c r="S17556" s="34"/>
      <c r="T17556" s="34"/>
      <c r="U17556" s="34"/>
      <c r="V17556" s="34"/>
      <c r="W17556" s="34"/>
      <c r="X17556" s="34"/>
      <c r="Y17556" s="34"/>
      <c r="Z17556" s="34"/>
    </row>
    <row r="17557" spans="18:26" x14ac:dyDescent="0.2">
      <c r="R17557" s="34"/>
      <c r="S17557" s="34"/>
      <c r="T17557" s="34"/>
      <c r="U17557" s="34"/>
      <c r="V17557" s="34"/>
      <c r="W17557" s="34"/>
      <c r="X17557" s="34"/>
      <c r="Y17557" s="34"/>
      <c r="Z17557" s="34"/>
    </row>
    <row r="17558" spans="18:26" x14ac:dyDescent="0.2">
      <c r="R17558" s="34"/>
      <c r="S17558" s="34"/>
      <c r="T17558" s="34"/>
      <c r="U17558" s="34"/>
      <c r="V17558" s="34"/>
      <c r="W17558" s="34"/>
      <c r="X17558" s="34"/>
      <c r="Y17558" s="34"/>
      <c r="Z17558" s="34"/>
    </row>
    <row r="17559" spans="18:26" x14ac:dyDescent="0.2">
      <c r="R17559" s="34"/>
      <c r="S17559" s="34"/>
      <c r="T17559" s="34"/>
      <c r="U17559" s="34"/>
      <c r="V17559" s="34"/>
      <c r="W17559" s="34"/>
      <c r="X17559" s="34"/>
      <c r="Y17559" s="34"/>
      <c r="Z17559" s="34"/>
    </row>
    <row r="17560" spans="18:26" x14ac:dyDescent="0.2">
      <c r="R17560" s="34"/>
      <c r="S17560" s="34"/>
      <c r="T17560" s="34"/>
      <c r="U17560" s="34"/>
      <c r="V17560" s="34"/>
      <c r="W17560" s="34"/>
      <c r="X17560" s="34"/>
      <c r="Y17560" s="34"/>
      <c r="Z17560" s="34"/>
    </row>
    <row r="17561" spans="18:26" x14ac:dyDescent="0.2">
      <c r="R17561" s="34"/>
      <c r="S17561" s="34"/>
      <c r="T17561" s="34"/>
      <c r="U17561" s="34"/>
      <c r="V17561" s="34"/>
      <c r="W17561" s="34"/>
      <c r="X17561" s="34"/>
      <c r="Y17561" s="34"/>
      <c r="Z17561" s="34"/>
    </row>
    <row r="17562" spans="18:26" x14ac:dyDescent="0.2">
      <c r="R17562" s="34"/>
      <c r="S17562" s="34"/>
      <c r="T17562" s="34"/>
      <c r="U17562" s="34"/>
      <c r="V17562" s="34"/>
      <c r="W17562" s="34"/>
      <c r="X17562" s="34"/>
      <c r="Y17562" s="34"/>
      <c r="Z17562" s="34"/>
    </row>
    <row r="17563" spans="18:26" x14ac:dyDescent="0.2">
      <c r="R17563" s="34"/>
      <c r="S17563" s="34"/>
      <c r="T17563" s="34"/>
      <c r="U17563" s="34"/>
      <c r="V17563" s="34"/>
      <c r="W17563" s="34"/>
      <c r="X17563" s="34"/>
      <c r="Y17563" s="34"/>
      <c r="Z17563" s="34"/>
    </row>
    <row r="17564" spans="18:26" x14ac:dyDescent="0.2">
      <c r="R17564" s="34"/>
      <c r="S17564" s="34"/>
      <c r="T17564" s="34"/>
      <c r="U17564" s="34"/>
      <c r="V17564" s="34"/>
      <c r="W17564" s="34"/>
      <c r="X17564" s="34"/>
      <c r="Y17564" s="34"/>
      <c r="Z17564" s="34"/>
    </row>
    <row r="17565" spans="18:26" x14ac:dyDescent="0.2">
      <c r="R17565" s="34"/>
      <c r="S17565" s="34"/>
      <c r="T17565" s="34"/>
      <c r="U17565" s="34"/>
      <c r="V17565" s="34"/>
      <c r="W17565" s="34"/>
      <c r="X17565" s="34"/>
      <c r="Y17565" s="34"/>
      <c r="Z17565" s="34"/>
    </row>
    <row r="17566" spans="18:26" x14ac:dyDescent="0.2">
      <c r="R17566" s="34"/>
      <c r="S17566" s="34"/>
      <c r="T17566" s="34"/>
      <c r="U17566" s="34"/>
      <c r="V17566" s="34"/>
      <c r="W17566" s="34"/>
      <c r="X17566" s="34"/>
      <c r="Y17566" s="34"/>
      <c r="Z17566" s="34"/>
    </row>
    <row r="17567" spans="18:26" x14ac:dyDescent="0.2">
      <c r="R17567" s="34"/>
      <c r="S17567" s="34"/>
      <c r="T17567" s="34"/>
      <c r="U17567" s="34"/>
      <c r="V17567" s="34"/>
      <c r="W17567" s="34"/>
      <c r="X17567" s="34"/>
      <c r="Y17567" s="34"/>
      <c r="Z17567" s="34"/>
    </row>
    <row r="17568" spans="18:26" x14ac:dyDescent="0.2">
      <c r="R17568" s="34"/>
      <c r="S17568" s="34"/>
      <c r="T17568" s="34"/>
      <c r="U17568" s="34"/>
      <c r="V17568" s="34"/>
      <c r="W17568" s="34"/>
      <c r="X17568" s="34"/>
      <c r="Y17568" s="34"/>
      <c r="Z17568" s="34"/>
    </row>
    <row r="17569" spans="18:26" x14ac:dyDescent="0.2">
      <c r="R17569" s="34"/>
      <c r="S17569" s="34"/>
      <c r="T17569" s="34"/>
      <c r="U17569" s="34"/>
      <c r="V17569" s="34"/>
      <c r="W17569" s="34"/>
      <c r="X17569" s="34"/>
      <c r="Y17569" s="34"/>
      <c r="Z17569" s="34"/>
    </row>
    <row r="17570" spans="18:26" x14ac:dyDescent="0.2">
      <c r="R17570" s="34"/>
      <c r="S17570" s="34"/>
      <c r="T17570" s="34"/>
      <c r="U17570" s="34"/>
      <c r="V17570" s="34"/>
      <c r="W17570" s="34"/>
      <c r="X17570" s="34"/>
      <c r="Y17570" s="34"/>
      <c r="Z17570" s="34"/>
    </row>
    <row r="17571" spans="18:26" x14ac:dyDescent="0.2">
      <c r="R17571" s="34"/>
      <c r="S17571" s="34"/>
      <c r="T17571" s="34"/>
      <c r="U17571" s="34"/>
      <c r="V17571" s="34"/>
      <c r="W17571" s="34"/>
      <c r="X17571" s="34"/>
      <c r="Y17571" s="34"/>
      <c r="Z17571" s="34"/>
    </row>
    <row r="17572" spans="18:26" x14ac:dyDescent="0.2">
      <c r="R17572" s="34"/>
      <c r="S17572" s="34"/>
      <c r="T17572" s="34"/>
      <c r="U17572" s="34"/>
      <c r="V17572" s="34"/>
      <c r="W17572" s="34"/>
      <c r="X17572" s="34"/>
      <c r="Y17572" s="34"/>
      <c r="Z17572" s="34"/>
    </row>
    <row r="17573" spans="18:26" x14ac:dyDescent="0.2">
      <c r="R17573" s="34"/>
      <c r="S17573" s="34"/>
      <c r="T17573" s="34"/>
      <c r="U17573" s="34"/>
      <c r="V17573" s="34"/>
      <c r="W17573" s="34"/>
      <c r="X17573" s="34"/>
      <c r="Y17573" s="34"/>
      <c r="Z17573" s="34"/>
    </row>
    <row r="17574" spans="18:26" x14ac:dyDescent="0.2">
      <c r="R17574" s="34"/>
      <c r="S17574" s="34"/>
      <c r="T17574" s="34"/>
      <c r="U17574" s="34"/>
      <c r="V17574" s="34"/>
      <c r="W17574" s="34"/>
      <c r="X17574" s="34"/>
      <c r="Y17574" s="34"/>
      <c r="Z17574" s="34"/>
    </row>
    <row r="17575" spans="18:26" x14ac:dyDescent="0.2">
      <c r="R17575" s="34"/>
      <c r="S17575" s="34"/>
      <c r="T17575" s="34"/>
      <c r="U17575" s="34"/>
      <c r="V17575" s="34"/>
      <c r="W17575" s="34"/>
      <c r="X17575" s="34"/>
      <c r="Y17575" s="34"/>
      <c r="Z17575" s="34"/>
    </row>
    <row r="17576" spans="18:26" x14ac:dyDescent="0.2">
      <c r="R17576" s="34"/>
      <c r="S17576" s="34"/>
      <c r="T17576" s="34"/>
      <c r="U17576" s="34"/>
      <c r="V17576" s="34"/>
      <c r="W17576" s="34"/>
      <c r="X17576" s="34"/>
      <c r="Y17576" s="34"/>
      <c r="Z17576" s="34"/>
    </row>
    <row r="17577" spans="18:26" x14ac:dyDescent="0.2">
      <c r="R17577" s="34"/>
      <c r="S17577" s="34"/>
      <c r="T17577" s="34"/>
      <c r="U17577" s="34"/>
      <c r="V17577" s="34"/>
      <c r="W17577" s="34"/>
      <c r="X17577" s="34"/>
      <c r="Y17577" s="34"/>
      <c r="Z17577" s="34"/>
    </row>
    <row r="17578" spans="18:26" x14ac:dyDescent="0.2">
      <c r="R17578" s="34"/>
      <c r="S17578" s="34"/>
      <c r="T17578" s="34"/>
      <c r="U17578" s="34"/>
      <c r="V17578" s="34"/>
      <c r="W17578" s="34"/>
      <c r="X17578" s="34"/>
      <c r="Y17578" s="34"/>
      <c r="Z17578" s="34"/>
    </row>
    <row r="17579" spans="18:26" x14ac:dyDescent="0.2">
      <c r="R17579" s="34"/>
      <c r="S17579" s="34"/>
      <c r="T17579" s="34"/>
      <c r="U17579" s="34"/>
      <c r="V17579" s="34"/>
      <c r="W17579" s="34"/>
      <c r="X17579" s="34"/>
      <c r="Y17579" s="34"/>
      <c r="Z17579" s="34"/>
    </row>
    <row r="17580" spans="18:26" x14ac:dyDescent="0.2">
      <c r="R17580" s="34"/>
      <c r="S17580" s="34"/>
      <c r="T17580" s="34"/>
      <c r="U17580" s="34"/>
      <c r="V17580" s="34"/>
      <c r="W17580" s="34"/>
      <c r="X17580" s="34"/>
      <c r="Y17580" s="34"/>
      <c r="Z17580" s="34"/>
    </row>
    <row r="17581" spans="18:26" x14ac:dyDescent="0.2">
      <c r="R17581" s="34"/>
      <c r="S17581" s="34"/>
      <c r="T17581" s="34"/>
      <c r="U17581" s="34"/>
      <c r="V17581" s="34"/>
      <c r="W17581" s="34"/>
      <c r="X17581" s="34"/>
      <c r="Y17581" s="34"/>
      <c r="Z17581" s="34"/>
    </row>
    <row r="17582" spans="18:26" x14ac:dyDescent="0.2">
      <c r="R17582" s="34"/>
      <c r="S17582" s="34"/>
      <c r="T17582" s="34"/>
      <c r="U17582" s="34"/>
      <c r="V17582" s="34"/>
      <c r="W17582" s="34"/>
      <c r="X17582" s="34"/>
      <c r="Y17582" s="34"/>
      <c r="Z17582" s="34"/>
    </row>
    <row r="17583" spans="18:26" x14ac:dyDescent="0.2">
      <c r="R17583" s="34"/>
      <c r="S17583" s="34"/>
      <c r="T17583" s="34"/>
      <c r="U17583" s="34"/>
      <c r="V17583" s="34"/>
      <c r="W17583" s="34"/>
      <c r="X17583" s="34"/>
      <c r="Y17583" s="34"/>
      <c r="Z17583" s="34"/>
    </row>
    <row r="17584" spans="18:26" x14ac:dyDescent="0.2">
      <c r="R17584" s="34"/>
      <c r="S17584" s="34"/>
      <c r="T17584" s="34"/>
      <c r="U17584" s="34"/>
      <c r="V17584" s="34"/>
      <c r="W17584" s="34"/>
      <c r="X17584" s="34"/>
      <c r="Y17584" s="34"/>
      <c r="Z17584" s="34"/>
    </row>
    <row r="17585" spans="18:26" x14ac:dyDescent="0.2">
      <c r="R17585" s="34"/>
      <c r="S17585" s="34"/>
      <c r="T17585" s="34"/>
      <c r="U17585" s="34"/>
      <c r="V17585" s="34"/>
      <c r="W17585" s="34"/>
      <c r="X17585" s="34"/>
      <c r="Y17585" s="34"/>
      <c r="Z17585" s="34"/>
    </row>
    <row r="17586" spans="18:26" x14ac:dyDescent="0.2">
      <c r="R17586" s="34"/>
      <c r="S17586" s="34"/>
      <c r="T17586" s="34"/>
      <c r="U17586" s="34"/>
      <c r="V17586" s="34"/>
      <c r="W17586" s="34"/>
      <c r="X17586" s="34"/>
      <c r="Y17586" s="34"/>
      <c r="Z17586" s="34"/>
    </row>
    <row r="17587" spans="18:26" x14ac:dyDescent="0.2">
      <c r="R17587" s="34"/>
      <c r="S17587" s="34"/>
      <c r="T17587" s="34"/>
      <c r="U17587" s="34"/>
      <c r="V17587" s="34"/>
      <c r="W17587" s="34"/>
      <c r="X17587" s="34"/>
      <c r="Y17587" s="34"/>
      <c r="Z17587" s="34"/>
    </row>
    <row r="17588" spans="18:26" x14ac:dyDescent="0.2">
      <c r="R17588" s="34"/>
      <c r="S17588" s="34"/>
      <c r="T17588" s="34"/>
      <c r="U17588" s="34"/>
      <c r="V17588" s="34"/>
      <c r="W17588" s="34"/>
      <c r="X17588" s="34"/>
      <c r="Y17588" s="34"/>
      <c r="Z17588" s="34"/>
    </row>
    <row r="17589" spans="18:26" x14ac:dyDescent="0.2">
      <c r="R17589" s="34"/>
      <c r="S17589" s="34"/>
      <c r="T17589" s="34"/>
      <c r="U17589" s="34"/>
      <c r="V17589" s="34"/>
      <c r="W17589" s="34"/>
      <c r="X17589" s="34"/>
      <c r="Y17589" s="34"/>
      <c r="Z17589" s="34"/>
    </row>
    <row r="17590" spans="18:26" x14ac:dyDescent="0.2">
      <c r="R17590" s="34"/>
      <c r="S17590" s="34"/>
      <c r="T17590" s="34"/>
      <c r="U17590" s="34"/>
      <c r="V17590" s="34"/>
      <c r="W17590" s="34"/>
      <c r="X17590" s="34"/>
      <c r="Y17590" s="34"/>
      <c r="Z17590" s="34"/>
    </row>
    <row r="17591" spans="18:26" x14ac:dyDescent="0.2">
      <c r="R17591" s="34"/>
      <c r="S17591" s="34"/>
      <c r="T17591" s="34"/>
      <c r="U17591" s="34"/>
      <c r="V17591" s="34"/>
      <c r="W17591" s="34"/>
      <c r="X17591" s="34"/>
      <c r="Y17591" s="34"/>
      <c r="Z17591" s="34"/>
    </row>
    <row r="17592" spans="18:26" x14ac:dyDescent="0.2">
      <c r="R17592" s="34"/>
      <c r="S17592" s="34"/>
      <c r="T17592" s="34"/>
      <c r="U17592" s="34"/>
      <c r="V17592" s="34"/>
      <c r="W17592" s="34"/>
      <c r="X17592" s="34"/>
      <c r="Y17592" s="34"/>
      <c r="Z17592" s="34"/>
    </row>
    <row r="17593" spans="18:26" x14ac:dyDescent="0.2">
      <c r="R17593" s="34"/>
      <c r="S17593" s="34"/>
      <c r="T17593" s="34"/>
      <c r="U17593" s="34"/>
      <c r="V17593" s="34"/>
      <c r="W17593" s="34"/>
      <c r="X17593" s="34"/>
      <c r="Y17593" s="34"/>
      <c r="Z17593" s="34"/>
    </row>
    <row r="17594" spans="18:26" x14ac:dyDescent="0.2">
      <c r="R17594" s="34"/>
      <c r="S17594" s="34"/>
      <c r="T17594" s="34"/>
      <c r="U17594" s="34"/>
      <c r="V17594" s="34"/>
      <c r="W17594" s="34"/>
      <c r="X17594" s="34"/>
      <c r="Y17594" s="34"/>
      <c r="Z17594" s="34"/>
    </row>
    <row r="17595" spans="18:26" x14ac:dyDescent="0.2">
      <c r="R17595" s="34"/>
      <c r="S17595" s="34"/>
      <c r="T17595" s="34"/>
      <c r="U17595" s="34"/>
      <c r="V17595" s="34"/>
      <c r="W17595" s="34"/>
      <c r="X17595" s="34"/>
      <c r="Y17595" s="34"/>
      <c r="Z17595" s="34"/>
    </row>
    <row r="17596" spans="18:26" x14ac:dyDescent="0.2">
      <c r="R17596" s="34"/>
      <c r="S17596" s="34"/>
      <c r="T17596" s="34"/>
      <c r="U17596" s="34"/>
      <c r="V17596" s="34"/>
      <c r="W17596" s="34"/>
      <c r="X17596" s="34"/>
      <c r="Y17596" s="34"/>
      <c r="Z17596" s="34"/>
    </row>
    <row r="17597" spans="18:26" x14ac:dyDescent="0.2">
      <c r="R17597" s="34"/>
      <c r="S17597" s="34"/>
      <c r="T17597" s="34"/>
      <c r="U17597" s="34"/>
      <c r="V17597" s="34"/>
      <c r="W17597" s="34"/>
      <c r="X17597" s="34"/>
      <c r="Y17597" s="34"/>
      <c r="Z17597" s="34"/>
    </row>
    <row r="17598" spans="18:26" x14ac:dyDescent="0.2">
      <c r="R17598" s="34"/>
      <c r="S17598" s="34"/>
      <c r="T17598" s="34"/>
      <c r="U17598" s="34"/>
      <c r="V17598" s="34"/>
      <c r="W17598" s="34"/>
      <c r="X17598" s="34"/>
      <c r="Y17598" s="34"/>
      <c r="Z17598" s="34"/>
    </row>
    <row r="17599" spans="18:26" x14ac:dyDescent="0.2">
      <c r="R17599" s="34"/>
      <c r="S17599" s="34"/>
      <c r="T17599" s="34"/>
      <c r="U17599" s="34"/>
      <c r="V17599" s="34"/>
      <c r="W17599" s="34"/>
      <c r="X17599" s="34"/>
      <c r="Y17599" s="34"/>
      <c r="Z17599" s="34"/>
    </row>
    <row r="17600" spans="18:26" x14ac:dyDescent="0.2">
      <c r="R17600" s="34"/>
      <c r="S17600" s="34"/>
      <c r="T17600" s="34"/>
      <c r="U17600" s="34"/>
      <c r="V17600" s="34"/>
      <c r="W17600" s="34"/>
      <c r="X17600" s="34"/>
      <c r="Y17600" s="34"/>
      <c r="Z17600" s="34"/>
    </row>
    <row r="17601" spans="18:26" x14ac:dyDescent="0.2">
      <c r="R17601" s="34"/>
      <c r="S17601" s="34"/>
      <c r="T17601" s="34"/>
      <c r="U17601" s="34"/>
      <c r="V17601" s="34"/>
      <c r="W17601" s="34"/>
      <c r="X17601" s="34"/>
      <c r="Y17601" s="34"/>
      <c r="Z17601" s="34"/>
    </row>
    <row r="17602" spans="18:26" x14ac:dyDescent="0.2">
      <c r="R17602" s="34"/>
      <c r="S17602" s="34"/>
      <c r="T17602" s="34"/>
      <c r="U17602" s="34"/>
      <c r="V17602" s="34"/>
      <c r="W17602" s="34"/>
      <c r="X17602" s="34"/>
      <c r="Y17602" s="34"/>
      <c r="Z17602" s="34"/>
    </row>
    <row r="17603" spans="18:26" x14ac:dyDescent="0.2">
      <c r="R17603" s="34"/>
      <c r="S17603" s="34"/>
      <c r="T17603" s="34"/>
      <c r="U17603" s="34"/>
      <c r="V17603" s="34"/>
      <c r="W17603" s="34"/>
      <c r="X17603" s="34"/>
      <c r="Y17603" s="34"/>
      <c r="Z17603" s="34"/>
    </row>
    <row r="17604" spans="18:26" x14ac:dyDescent="0.2">
      <c r="R17604" s="34"/>
      <c r="S17604" s="34"/>
      <c r="T17604" s="34"/>
      <c r="U17604" s="34"/>
      <c r="V17604" s="34"/>
      <c r="W17604" s="34"/>
      <c r="X17604" s="34"/>
      <c r="Y17604" s="34"/>
      <c r="Z17604" s="34"/>
    </row>
    <row r="17605" spans="18:26" x14ac:dyDescent="0.2">
      <c r="R17605" s="34"/>
      <c r="S17605" s="34"/>
      <c r="T17605" s="34"/>
      <c r="U17605" s="34"/>
      <c r="V17605" s="34"/>
      <c r="W17605" s="34"/>
      <c r="X17605" s="34"/>
      <c r="Y17605" s="34"/>
      <c r="Z17605" s="34"/>
    </row>
    <row r="17606" spans="18:26" x14ac:dyDescent="0.2">
      <c r="R17606" s="34"/>
      <c r="S17606" s="34"/>
      <c r="T17606" s="34"/>
      <c r="U17606" s="34"/>
      <c r="V17606" s="34"/>
      <c r="W17606" s="34"/>
      <c r="X17606" s="34"/>
      <c r="Y17606" s="34"/>
      <c r="Z17606" s="34"/>
    </row>
    <row r="17607" spans="18:26" x14ac:dyDescent="0.2">
      <c r="R17607" s="34"/>
      <c r="S17607" s="34"/>
      <c r="T17607" s="34"/>
      <c r="U17607" s="34"/>
      <c r="V17607" s="34"/>
      <c r="W17607" s="34"/>
      <c r="X17607" s="34"/>
      <c r="Y17607" s="34"/>
      <c r="Z17607" s="34"/>
    </row>
    <row r="17608" spans="18:26" x14ac:dyDescent="0.2">
      <c r="R17608" s="34"/>
      <c r="S17608" s="34"/>
      <c r="T17608" s="34"/>
      <c r="U17608" s="34"/>
      <c r="V17608" s="34"/>
      <c r="W17608" s="34"/>
      <c r="X17608" s="34"/>
      <c r="Y17608" s="34"/>
      <c r="Z17608" s="34"/>
    </row>
    <row r="17609" spans="18:26" x14ac:dyDescent="0.2">
      <c r="R17609" s="34"/>
      <c r="S17609" s="34"/>
      <c r="T17609" s="34"/>
      <c r="U17609" s="34"/>
      <c r="V17609" s="34"/>
      <c r="W17609" s="34"/>
      <c r="X17609" s="34"/>
      <c r="Y17609" s="34"/>
      <c r="Z17609" s="34"/>
    </row>
    <row r="17610" spans="18:26" x14ac:dyDescent="0.2">
      <c r="R17610" s="34"/>
      <c r="S17610" s="34"/>
      <c r="T17610" s="34"/>
      <c r="U17610" s="34"/>
      <c r="V17610" s="34"/>
      <c r="W17610" s="34"/>
      <c r="X17610" s="34"/>
      <c r="Y17610" s="34"/>
      <c r="Z17610" s="34"/>
    </row>
    <row r="17611" spans="18:26" x14ac:dyDescent="0.2">
      <c r="R17611" s="34"/>
      <c r="S17611" s="34"/>
      <c r="T17611" s="34"/>
      <c r="U17611" s="34"/>
      <c r="V17611" s="34"/>
      <c r="W17611" s="34"/>
      <c r="X17611" s="34"/>
      <c r="Y17611" s="34"/>
      <c r="Z17611" s="34"/>
    </row>
    <row r="17612" spans="18:26" x14ac:dyDescent="0.2">
      <c r="R17612" s="34"/>
      <c r="S17612" s="34"/>
      <c r="T17612" s="34"/>
      <c r="U17612" s="34"/>
      <c r="V17612" s="34"/>
      <c r="W17612" s="34"/>
      <c r="X17612" s="34"/>
      <c r="Y17612" s="34"/>
      <c r="Z17612" s="34"/>
    </row>
    <row r="17613" spans="18:26" x14ac:dyDescent="0.2">
      <c r="R17613" s="34"/>
      <c r="S17613" s="34"/>
      <c r="T17613" s="34"/>
      <c r="U17613" s="34"/>
      <c r="V17613" s="34"/>
      <c r="W17613" s="34"/>
      <c r="X17613" s="34"/>
      <c r="Y17613" s="34"/>
      <c r="Z17613" s="34"/>
    </row>
    <row r="17614" spans="18:26" x14ac:dyDescent="0.2">
      <c r="R17614" s="34"/>
      <c r="S17614" s="34"/>
      <c r="T17614" s="34"/>
      <c r="U17614" s="34"/>
      <c r="V17614" s="34"/>
      <c r="W17614" s="34"/>
      <c r="X17614" s="34"/>
      <c r="Y17614" s="34"/>
      <c r="Z17614" s="34"/>
    </row>
    <row r="17615" spans="18:26" x14ac:dyDescent="0.2">
      <c r="R17615" s="34"/>
      <c r="S17615" s="34"/>
      <c r="T17615" s="34"/>
      <c r="U17615" s="34"/>
      <c r="V17615" s="34"/>
      <c r="W17615" s="34"/>
      <c r="X17615" s="34"/>
      <c r="Y17615" s="34"/>
      <c r="Z17615" s="34"/>
    </row>
    <row r="17616" spans="18:26" x14ac:dyDescent="0.2">
      <c r="R17616" s="34"/>
      <c r="S17616" s="34"/>
      <c r="T17616" s="34"/>
      <c r="U17616" s="34"/>
      <c r="V17616" s="34"/>
      <c r="W17616" s="34"/>
      <c r="X17616" s="34"/>
      <c r="Y17616" s="34"/>
      <c r="Z17616" s="34"/>
    </row>
    <row r="17617" spans="18:26" x14ac:dyDescent="0.2">
      <c r="R17617" s="34"/>
      <c r="S17617" s="34"/>
      <c r="T17617" s="34"/>
      <c r="U17617" s="34"/>
      <c r="V17617" s="34"/>
      <c r="W17617" s="34"/>
      <c r="X17617" s="34"/>
      <c r="Y17617" s="34"/>
      <c r="Z17617" s="34"/>
    </row>
    <row r="17618" spans="18:26" x14ac:dyDescent="0.2">
      <c r="R17618" s="34"/>
      <c r="S17618" s="34"/>
      <c r="T17618" s="34"/>
      <c r="U17618" s="34"/>
      <c r="V17618" s="34"/>
      <c r="W17618" s="34"/>
      <c r="X17618" s="34"/>
      <c r="Y17618" s="34"/>
      <c r="Z17618" s="34"/>
    </row>
    <row r="17619" spans="18:26" x14ac:dyDescent="0.2">
      <c r="R17619" s="34"/>
      <c r="S17619" s="34"/>
      <c r="T17619" s="34"/>
      <c r="U17619" s="34"/>
      <c r="V17619" s="34"/>
      <c r="W17619" s="34"/>
      <c r="X17619" s="34"/>
      <c r="Y17619" s="34"/>
      <c r="Z17619" s="34"/>
    </row>
    <row r="17620" spans="18:26" x14ac:dyDescent="0.2">
      <c r="R17620" s="34"/>
      <c r="S17620" s="34"/>
      <c r="T17620" s="34"/>
      <c r="U17620" s="34"/>
      <c r="V17620" s="34"/>
      <c r="W17620" s="34"/>
      <c r="X17620" s="34"/>
      <c r="Y17620" s="34"/>
      <c r="Z17620" s="34"/>
    </row>
    <row r="17621" spans="18:26" x14ac:dyDescent="0.2">
      <c r="R17621" s="34"/>
      <c r="S17621" s="34"/>
      <c r="T17621" s="34"/>
      <c r="U17621" s="34"/>
      <c r="V17621" s="34"/>
      <c r="W17621" s="34"/>
      <c r="X17621" s="34"/>
      <c r="Y17621" s="34"/>
      <c r="Z17621" s="34"/>
    </row>
    <row r="17622" spans="18:26" x14ac:dyDescent="0.2">
      <c r="R17622" s="34"/>
      <c r="S17622" s="34"/>
      <c r="T17622" s="34"/>
      <c r="U17622" s="34"/>
      <c r="V17622" s="34"/>
      <c r="W17622" s="34"/>
      <c r="X17622" s="34"/>
      <c r="Y17622" s="34"/>
      <c r="Z17622" s="34"/>
    </row>
    <row r="17623" spans="18:26" x14ac:dyDescent="0.2">
      <c r="R17623" s="34"/>
      <c r="S17623" s="34"/>
      <c r="T17623" s="34"/>
      <c r="U17623" s="34"/>
      <c r="V17623" s="34"/>
      <c r="W17623" s="34"/>
      <c r="X17623" s="34"/>
      <c r="Y17623" s="34"/>
      <c r="Z17623" s="34"/>
    </row>
    <row r="17624" spans="18:26" x14ac:dyDescent="0.2">
      <c r="R17624" s="34"/>
      <c r="S17624" s="34"/>
      <c r="T17624" s="34"/>
      <c r="U17624" s="34"/>
      <c r="V17624" s="34"/>
      <c r="W17624" s="34"/>
      <c r="X17624" s="34"/>
      <c r="Y17624" s="34"/>
      <c r="Z17624" s="34"/>
    </row>
    <row r="17625" spans="18:26" x14ac:dyDescent="0.2">
      <c r="R17625" s="34"/>
      <c r="S17625" s="34"/>
      <c r="T17625" s="34"/>
      <c r="U17625" s="34"/>
      <c r="V17625" s="34"/>
      <c r="W17625" s="34"/>
      <c r="X17625" s="34"/>
      <c r="Y17625" s="34"/>
      <c r="Z17625" s="34"/>
    </row>
    <row r="17626" spans="18:26" x14ac:dyDescent="0.2">
      <c r="R17626" s="34"/>
      <c r="S17626" s="34"/>
      <c r="T17626" s="34"/>
      <c r="U17626" s="34"/>
      <c r="V17626" s="34"/>
      <c r="W17626" s="34"/>
      <c r="X17626" s="34"/>
      <c r="Y17626" s="34"/>
      <c r="Z17626" s="34"/>
    </row>
    <row r="17627" spans="18:26" x14ac:dyDescent="0.2">
      <c r="R17627" s="34"/>
      <c r="S17627" s="34"/>
      <c r="T17627" s="34"/>
      <c r="U17627" s="34"/>
      <c r="V17627" s="34"/>
      <c r="W17627" s="34"/>
      <c r="X17627" s="34"/>
      <c r="Y17627" s="34"/>
      <c r="Z17627" s="34"/>
    </row>
    <row r="17628" spans="18:26" x14ac:dyDescent="0.2">
      <c r="R17628" s="34"/>
      <c r="S17628" s="34"/>
      <c r="T17628" s="34"/>
      <c r="U17628" s="34"/>
      <c r="V17628" s="34"/>
      <c r="W17628" s="34"/>
      <c r="X17628" s="34"/>
      <c r="Y17628" s="34"/>
      <c r="Z17628" s="34"/>
    </row>
    <row r="17629" spans="18:26" x14ac:dyDescent="0.2">
      <c r="R17629" s="34"/>
      <c r="S17629" s="34"/>
      <c r="T17629" s="34"/>
      <c r="U17629" s="34"/>
      <c r="V17629" s="34"/>
      <c r="W17629" s="34"/>
      <c r="X17629" s="34"/>
      <c r="Y17629" s="34"/>
      <c r="Z17629" s="34"/>
    </row>
    <row r="17630" spans="18:26" x14ac:dyDescent="0.2">
      <c r="R17630" s="34"/>
      <c r="S17630" s="34"/>
      <c r="T17630" s="34"/>
      <c r="U17630" s="34"/>
      <c r="V17630" s="34"/>
      <c r="W17630" s="34"/>
      <c r="X17630" s="34"/>
      <c r="Y17630" s="34"/>
      <c r="Z17630" s="34"/>
    </row>
    <row r="17631" spans="18:26" x14ac:dyDescent="0.2">
      <c r="R17631" s="34"/>
      <c r="S17631" s="34"/>
      <c r="T17631" s="34"/>
      <c r="U17631" s="34"/>
      <c r="V17631" s="34"/>
      <c r="W17631" s="34"/>
      <c r="X17631" s="34"/>
      <c r="Y17631" s="34"/>
      <c r="Z17631" s="34"/>
    </row>
    <row r="17632" spans="18:26" x14ac:dyDescent="0.2">
      <c r="R17632" s="34"/>
      <c r="S17632" s="34"/>
      <c r="T17632" s="34"/>
      <c r="U17632" s="34"/>
      <c r="V17632" s="34"/>
      <c r="W17632" s="34"/>
      <c r="X17632" s="34"/>
      <c r="Y17632" s="34"/>
      <c r="Z17632" s="34"/>
    </row>
    <row r="17633" spans="18:26" x14ac:dyDescent="0.2">
      <c r="R17633" s="34"/>
      <c r="S17633" s="34"/>
      <c r="T17633" s="34"/>
      <c r="U17633" s="34"/>
      <c r="V17633" s="34"/>
      <c r="W17633" s="34"/>
      <c r="X17633" s="34"/>
      <c r="Y17633" s="34"/>
      <c r="Z17633" s="34"/>
    </row>
    <row r="17634" spans="18:26" x14ac:dyDescent="0.2">
      <c r="R17634" s="34"/>
      <c r="S17634" s="34"/>
      <c r="T17634" s="34"/>
      <c r="U17634" s="34"/>
      <c r="V17634" s="34"/>
      <c r="W17634" s="34"/>
      <c r="X17634" s="34"/>
      <c r="Y17634" s="34"/>
      <c r="Z17634" s="34"/>
    </row>
    <row r="17635" spans="18:26" x14ac:dyDescent="0.2">
      <c r="R17635" s="34"/>
      <c r="S17635" s="34"/>
      <c r="T17635" s="34"/>
      <c r="U17635" s="34"/>
      <c r="V17635" s="34"/>
      <c r="W17635" s="34"/>
      <c r="X17635" s="34"/>
      <c r="Y17635" s="34"/>
      <c r="Z17635" s="34"/>
    </row>
    <row r="17636" spans="18:26" x14ac:dyDescent="0.2">
      <c r="R17636" s="34"/>
      <c r="S17636" s="34"/>
      <c r="T17636" s="34"/>
      <c r="U17636" s="34"/>
      <c r="V17636" s="34"/>
      <c r="W17636" s="34"/>
      <c r="X17636" s="34"/>
      <c r="Y17636" s="34"/>
      <c r="Z17636" s="34"/>
    </row>
    <row r="17637" spans="18:26" x14ac:dyDescent="0.2">
      <c r="R17637" s="34"/>
      <c r="S17637" s="34"/>
      <c r="T17637" s="34"/>
      <c r="U17637" s="34"/>
      <c r="V17637" s="34"/>
      <c r="W17637" s="34"/>
      <c r="X17637" s="34"/>
      <c r="Y17637" s="34"/>
      <c r="Z17637" s="34"/>
    </row>
    <row r="17638" spans="18:26" x14ac:dyDescent="0.2">
      <c r="R17638" s="34"/>
      <c r="S17638" s="34"/>
      <c r="T17638" s="34"/>
      <c r="U17638" s="34"/>
      <c r="V17638" s="34"/>
      <c r="W17638" s="34"/>
      <c r="X17638" s="34"/>
      <c r="Y17638" s="34"/>
      <c r="Z17638" s="34"/>
    </row>
    <row r="17639" spans="18:26" x14ac:dyDescent="0.2">
      <c r="R17639" s="34"/>
      <c r="S17639" s="34"/>
      <c r="T17639" s="34"/>
      <c r="U17639" s="34"/>
      <c r="V17639" s="34"/>
      <c r="W17639" s="34"/>
      <c r="X17639" s="34"/>
      <c r="Y17639" s="34"/>
      <c r="Z17639" s="34"/>
    </row>
    <row r="17640" spans="18:26" x14ac:dyDescent="0.2">
      <c r="R17640" s="34"/>
      <c r="S17640" s="34"/>
      <c r="T17640" s="34"/>
      <c r="U17640" s="34"/>
      <c r="V17640" s="34"/>
      <c r="W17640" s="34"/>
      <c r="X17640" s="34"/>
      <c r="Y17640" s="34"/>
      <c r="Z17640" s="34"/>
    </row>
    <row r="17641" spans="18:26" x14ac:dyDescent="0.2">
      <c r="R17641" s="34"/>
      <c r="S17641" s="34"/>
      <c r="T17641" s="34"/>
      <c r="U17641" s="34"/>
      <c r="V17641" s="34"/>
      <c r="W17641" s="34"/>
      <c r="X17641" s="34"/>
      <c r="Y17641" s="34"/>
      <c r="Z17641" s="34"/>
    </row>
    <row r="17642" spans="18:26" x14ac:dyDescent="0.2">
      <c r="R17642" s="34"/>
      <c r="S17642" s="34"/>
      <c r="T17642" s="34"/>
      <c r="U17642" s="34"/>
      <c r="V17642" s="34"/>
      <c r="W17642" s="34"/>
      <c r="X17642" s="34"/>
      <c r="Y17642" s="34"/>
      <c r="Z17642" s="34"/>
    </row>
    <row r="17643" spans="18:26" x14ac:dyDescent="0.2">
      <c r="R17643" s="34"/>
      <c r="S17643" s="34"/>
      <c r="T17643" s="34"/>
      <c r="U17643" s="34"/>
      <c r="V17643" s="34"/>
      <c r="W17643" s="34"/>
      <c r="X17643" s="34"/>
      <c r="Y17643" s="34"/>
      <c r="Z17643" s="34"/>
    </row>
    <row r="17644" spans="18:26" x14ac:dyDescent="0.2">
      <c r="R17644" s="34"/>
      <c r="S17644" s="34"/>
      <c r="T17644" s="34"/>
      <c r="U17644" s="34"/>
      <c r="V17644" s="34"/>
      <c r="W17644" s="34"/>
      <c r="X17644" s="34"/>
      <c r="Y17644" s="34"/>
      <c r="Z17644" s="34"/>
    </row>
    <row r="17645" spans="18:26" x14ac:dyDescent="0.2">
      <c r="R17645" s="34"/>
      <c r="S17645" s="34"/>
      <c r="T17645" s="34"/>
      <c r="U17645" s="34"/>
      <c r="V17645" s="34"/>
      <c r="W17645" s="34"/>
      <c r="X17645" s="34"/>
      <c r="Y17645" s="34"/>
      <c r="Z17645" s="34"/>
    </row>
    <row r="17646" spans="18:26" x14ac:dyDescent="0.2">
      <c r="R17646" s="34"/>
      <c r="S17646" s="34"/>
      <c r="T17646" s="34"/>
      <c r="U17646" s="34"/>
      <c r="V17646" s="34"/>
      <c r="W17646" s="34"/>
      <c r="X17646" s="34"/>
      <c r="Y17646" s="34"/>
      <c r="Z17646" s="34"/>
    </row>
    <row r="17647" spans="18:26" x14ac:dyDescent="0.2">
      <c r="R17647" s="34"/>
      <c r="S17647" s="34"/>
      <c r="T17647" s="34"/>
      <c r="U17647" s="34"/>
      <c r="V17647" s="34"/>
      <c r="W17647" s="34"/>
      <c r="X17647" s="34"/>
      <c r="Y17647" s="34"/>
      <c r="Z17647" s="34"/>
    </row>
    <row r="17648" spans="18:26" x14ac:dyDescent="0.2">
      <c r="R17648" s="34"/>
      <c r="S17648" s="34"/>
      <c r="T17648" s="34"/>
      <c r="U17648" s="34"/>
      <c r="V17648" s="34"/>
      <c r="W17648" s="34"/>
      <c r="X17648" s="34"/>
      <c r="Y17648" s="34"/>
      <c r="Z17648" s="34"/>
    </row>
    <row r="17649" spans="18:26" x14ac:dyDescent="0.2">
      <c r="R17649" s="34"/>
      <c r="S17649" s="34"/>
      <c r="T17649" s="34"/>
      <c r="U17649" s="34"/>
      <c r="V17649" s="34"/>
      <c r="W17649" s="34"/>
      <c r="X17649" s="34"/>
      <c r="Y17649" s="34"/>
      <c r="Z17649" s="34"/>
    </row>
    <row r="17650" spans="18:26" x14ac:dyDescent="0.2">
      <c r="R17650" s="34"/>
      <c r="S17650" s="34"/>
      <c r="T17650" s="34"/>
      <c r="U17650" s="34"/>
      <c r="V17650" s="34"/>
      <c r="W17650" s="34"/>
      <c r="X17650" s="34"/>
      <c r="Y17650" s="34"/>
      <c r="Z17650" s="34"/>
    </row>
    <row r="17651" spans="18:26" x14ac:dyDescent="0.2">
      <c r="R17651" s="34"/>
      <c r="S17651" s="34"/>
      <c r="T17651" s="34"/>
      <c r="U17651" s="34"/>
      <c r="V17651" s="34"/>
      <c r="W17651" s="34"/>
      <c r="X17651" s="34"/>
      <c r="Y17651" s="34"/>
      <c r="Z17651" s="34"/>
    </row>
    <row r="17652" spans="18:26" x14ac:dyDescent="0.2">
      <c r="R17652" s="34"/>
      <c r="S17652" s="34"/>
      <c r="T17652" s="34"/>
      <c r="U17652" s="34"/>
      <c r="V17652" s="34"/>
      <c r="W17652" s="34"/>
      <c r="X17652" s="34"/>
      <c r="Y17652" s="34"/>
      <c r="Z17652" s="34"/>
    </row>
    <row r="17653" spans="18:26" x14ac:dyDescent="0.2">
      <c r="R17653" s="34"/>
      <c r="S17653" s="34"/>
      <c r="T17653" s="34"/>
      <c r="U17653" s="34"/>
      <c r="V17653" s="34"/>
      <c r="W17653" s="34"/>
      <c r="X17653" s="34"/>
      <c r="Y17653" s="34"/>
      <c r="Z17653" s="34"/>
    </row>
    <row r="17654" spans="18:26" x14ac:dyDescent="0.2">
      <c r="R17654" s="34"/>
      <c r="S17654" s="34"/>
      <c r="T17654" s="34"/>
      <c r="U17654" s="34"/>
      <c r="V17654" s="34"/>
      <c r="W17654" s="34"/>
      <c r="X17654" s="34"/>
      <c r="Y17654" s="34"/>
      <c r="Z17654" s="34"/>
    </row>
    <row r="17655" spans="18:26" x14ac:dyDescent="0.2">
      <c r="R17655" s="34"/>
      <c r="S17655" s="34"/>
      <c r="T17655" s="34"/>
      <c r="U17655" s="34"/>
      <c r="V17655" s="34"/>
      <c r="W17655" s="34"/>
      <c r="X17655" s="34"/>
      <c r="Y17655" s="34"/>
      <c r="Z17655" s="34"/>
    </row>
    <row r="17656" spans="18:26" x14ac:dyDescent="0.2">
      <c r="R17656" s="34"/>
      <c r="S17656" s="34"/>
      <c r="T17656" s="34"/>
      <c r="U17656" s="34"/>
      <c r="V17656" s="34"/>
      <c r="W17656" s="34"/>
      <c r="X17656" s="34"/>
      <c r="Y17656" s="34"/>
      <c r="Z17656" s="34"/>
    </row>
    <row r="17657" spans="18:26" x14ac:dyDescent="0.2">
      <c r="R17657" s="34"/>
      <c r="S17657" s="34"/>
      <c r="T17657" s="34"/>
      <c r="U17657" s="34"/>
      <c r="V17657" s="34"/>
      <c r="W17657" s="34"/>
      <c r="X17657" s="34"/>
      <c r="Y17657" s="34"/>
      <c r="Z17657" s="34"/>
    </row>
    <row r="17658" spans="18:26" x14ac:dyDescent="0.2">
      <c r="R17658" s="34"/>
      <c r="S17658" s="34"/>
      <c r="T17658" s="34"/>
      <c r="U17658" s="34"/>
      <c r="V17658" s="34"/>
      <c r="W17658" s="34"/>
      <c r="X17658" s="34"/>
      <c r="Y17658" s="34"/>
      <c r="Z17658" s="34"/>
    </row>
    <row r="17659" spans="18:26" x14ac:dyDescent="0.2">
      <c r="R17659" s="34"/>
      <c r="S17659" s="34"/>
      <c r="T17659" s="34"/>
      <c r="U17659" s="34"/>
      <c r="V17659" s="34"/>
      <c r="W17659" s="34"/>
      <c r="X17659" s="34"/>
      <c r="Y17659" s="34"/>
      <c r="Z17659" s="34"/>
    </row>
    <row r="17660" spans="18:26" x14ac:dyDescent="0.2">
      <c r="R17660" s="34"/>
      <c r="S17660" s="34"/>
      <c r="T17660" s="34"/>
      <c r="U17660" s="34"/>
      <c r="V17660" s="34"/>
      <c r="W17660" s="34"/>
      <c r="X17660" s="34"/>
      <c r="Y17660" s="34"/>
      <c r="Z17660" s="34"/>
    </row>
    <row r="17661" spans="18:26" x14ac:dyDescent="0.2">
      <c r="R17661" s="34"/>
      <c r="S17661" s="34"/>
      <c r="T17661" s="34"/>
      <c r="U17661" s="34"/>
      <c r="V17661" s="34"/>
      <c r="W17661" s="34"/>
      <c r="X17661" s="34"/>
      <c r="Y17661" s="34"/>
      <c r="Z17661" s="34"/>
    </row>
    <row r="17662" spans="18:26" x14ac:dyDescent="0.2">
      <c r="R17662" s="34"/>
      <c r="S17662" s="34"/>
      <c r="T17662" s="34"/>
      <c r="U17662" s="34"/>
      <c r="V17662" s="34"/>
      <c r="W17662" s="34"/>
      <c r="X17662" s="34"/>
      <c r="Y17662" s="34"/>
      <c r="Z17662" s="34"/>
    </row>
    <row r="17663" spans="18:26" x14ac:dyDescent="0.2">
      <c r="R17663" s="34"/>
      <c r="S17663" s="34"/>
      <c r="T17663" s="34"/>
      <c r="U17663" s="34"/>
      <c r="V17663" s="34"/>
      <c r="W17663" s="34"/>
      <c r="X17663" s="34"/>
      <c r="Y17663" s="34"/>
      <c r="Z17663" s="34"/>
    </row>
    <row r="17664" spans="18:26" x14ac:dyDescent="0.2">
      <c r="R17664" s="34"/>
      <c r="S17664" s="34"/>
      <c r="T17664" s="34"/>
      <c r="U17664" s="34"/>
      <c r="V17664" s="34"/>
      <c r="W17664" s="34"/>
      <c r="X17664" s="34"/>
      <c r="Y17664" s="34"/>
      <c r="Z17664" s="34"/>
    </row>
    <row r="17665" spans="18:26" x14ac:dyDescent="0.2">
      <c r="R17665" s="34"/>
      <c r="S17665" s="34"/>
      <c r="T17665" s="34"/>
      <c r="U17665" s="34"/>
      <c r="V17665" s="34"/>
      <c r="W17665" s="34"/>
      <c r="X17665" s="34"/>
      <c r="Y17665" s="34"/>
      <c r="Z17665" s="34"/>
    </row>
    <row r="17666" spans="18:26" x14ac:dyDescent="0.2">
      <c r="R17666" s="34"/>
      <c r="S17666" s="34"/>
      <c r="T17666" s="34"/>
      <c r="U17666" s="34"/>
      <c r="V17666" s="34"/>
      <c r="W17666" s="34"/>
      <c r="X17666" s="34"/>
      <c r="Y17666" s="34"/>
      <c r="Z17666" s="34"/>
    </row>
    <row r="17667" spans="18:26" x14ac:dyDescent="0.2">
      <c r="R17667" s="34"/>
      <c r="S17667" s="34"/>
      <c r="T17667" s="34"/>
      <c r="U17667" s="34"/>
      <c r="V17667" s="34"/>
      <c r="W17667" s="34"/>
      <c r="X17667" s="34"/>
      <c r="Y17667" s="34"/>
      <c r="Z17667" s="34"/>
    </row>
    <row r="17668" spans="18:26" x14ac:dyDescent="0.2">
      <c r="R17668" s="34"/>
      <c r="S17668" s="34"/>
      <c r="T17668" s="34"/>
      <c r="U17668" s="34"/>
      <c r="V17668" s="34"/>
      <c r="W17668" s="34"/>
      <c r="X17668" s="34"/>
      <c r="Y17668" s="34"/>
      <c r="Z17668" s="34"/>
    </row>
    <row r="17669" spans="18:26" x14ac:dyDescent="0.2">
      <c r="R17669" s="34"/>
      <c r="S17669" s="34"/>
      <c r="T17669" s="34"/>
      <c r="U17669" s="34"/>
      <c r="V17669" s="34"/>
      <c r="W17669" s="34"/>
      <c r="X17669" s="34"/>
      <c r="Y17669" s="34"/>
      <c r="Z17669" s="34"/>
    </row>
    <row r="17670" spans="18:26" x14ac:dyDescent="0.2">
      <c r="R17670" s="34"/>
      <c r="S17670" s="34"/>
      <c r="T17670" s="34"/>
      <c r="U17670" s="34"/>
      <c r="V17670" s="34"/>
      <c r="W17670" s="34"/>
      <c r="X17670" s="34"/>
      <c r="Y17670" s="34"/>
      <c r="Z17670" s="34"/>
    </row>
    <row r="17671" spans="18:26" x14ac:dyDescent="0.2">
      <c r="R17671" s="34"/>
      <c r="S17671" s="34"/>
      <c r="T17671" s="34"/>
      <c r="U17671" s="34"/>
      <c r="V17671" s="34"/>
      <c r="W17671" s="34"/>
      <c r="X17671" s="34"/>
      <c r="Y17671" s="34"/>
      <c r="Z17671" s="34"/>
    </row>
    <row r="17672" spans="18:26" x14ac:dyDescent="0.2">
      <c r="R17672" s="34"/>
      <c r="S17672" s="34"/>
      <c r="T17672" s="34"/>
      <c r="U17672" s="34"/>
      <c r="V17672" s="34"/>
      <c r="W17672" s="34"/>
      <c r="X17672" s="34"/>
      <c r="Y17672" s="34"/>
      <c r="Z17672" s="34"/>
    </row>
    <row r="17673" spans="18:26" x14ac:dyDescent="0.2">
      <c r="R17673" s="34"/>
      <c r="S17673" s="34"/>
      <c r="T17673" s="34"/>
      <c r="U17673" s="34"/>
      <c r="V17673" s="34"/>
      <c r="W17673" s="34"/>
      <c r="X17673" s="34"/>
      <c r="Y17673" s="34"/>
      <c r="Z17673" s="34"/>
    </row>
    <row r="17674" spans="18:26" x14ac:dyDescent="0.2">
      <c r="R17674" s="34"/>
      <c r="S17674" s="34"/>
      <c r="T17674" s="34"/>
      <c r="U17674" s="34"/>
      <c r="V17674" s="34"/>
      <c r="W17674" s="34"/>
      <c r="X17674" s="34"/>
      <c r="Y17674" s="34"/>
      <c r="Z17674" s="34"/>
    </row>
    <row r="17675" spans="18:26" x14ac:dyDescent="0.2">
      <c r="R17675" s="34"/>
      <c r="S17675" s="34"/>
      <c r="T17675" s="34"/>
      <c r="U17675" s="34"/>
      <c r="V17675" s="34"/>
      <c r="W17675" s="34"/>
      <c r="X17675" s="34"/>
      <c r="Y17675" s="34"/>
      <c r="Z17675" s="34"/>
    </row>
    <row r="17676" spans="18:26" x14ac:dyDescent="0.2">
      <c r="R17676" s="34"/>
      <c r="S17676" s="34"/>
      <c r="T17676" s="34"/>
      <c r="U17676" s="34"/>
      <c r="V17676" s="34"/>
      <c r="W17676" s="34"/>
      <c r="X17676" s="34"/>
      <c r="Y17676" s="34"/>
      <c r="Z17676" s="34"/>
    </row>
    <row r="17677" spans="18:26" x14ac:dyDescent="0.2">
      <c r="R17677" s="34"/>
      <c r="S17677" s="34"/>
      <c r="T17677" s="34"/>
      <c r="U17677" s="34"/>
      <c r="V17677" s="34"/>
      <c r="W17677" s="34"/>
      <c r="X17677" s="34"/>
      <c r="Y17677" s="34"/>
      <c r="Z17677" s="34"/>
    </row>
    <row r="17678" spans="18:26" x14ac:dyDescent="0.2">
      <c r="R17678" s="34"/>
      <c r="S17678" s="34"/>
      <c r="T17678" s="34"/>
      <c r="U17678" s="34"/>
      <c r="V17678" s="34"/>
      <c r="W17678" s="34"/>
      <c r="X17678" s="34"/>
      <c r="Y17678" s="34"/>
      <c r="Z17678" s="34"/>
    </row>
    <row r="17679" spans="18:26" x14ac:dyDescent="0.2">
      <c r="R17679" s="34"/>
      <c r="S17679" s="34"/>
      <c r="T17679" s="34"/>
      <c r="U17679" s="34"/>
      <c r="V17679" s="34"/>
      <c r="W17679" s="34"/>
      <c r="X17679" s="34"/>
      <c r="Y17679" s="34"/>
      <c r="Z17679" s="34"/>
    </row>
    <row r="17680" spans="18:26" x14ac:dyDescent="0.2">
      <c r="R17680" s="34"/>
      <c r="S17680" s="34"/>
      <c r="T17680" s="34"/>
      <c r="U17680" s="34"/>
      <c r="V17680" s="34"/>
      <c r="W17680" s="34"/>
      <c r="X17680" s="34"/>
      <c r="Y17680" s="34"/>
      <c r="Z17680" s="34"/>
    </row>
    <row r="17681" spans="18:26" x14ac:dyDescent="0.2">
      <c r="R17681" s="34"/>
      <c r="S17681" s="34"/>
      <c r="T17681" s="34"/>
      <c r="U17681" s="34"/>
      <c r="V17681" s="34"/>
      <c r="W17681" s="34"/>
      <c r="X17681" s="34"/>
      <c r="Y17681" s="34"/>
      <c r="Z17681" s="34"/>
    </row>
    <row r="17682" spans="18:26" x14ac:dyDescent="0.2">
      <c r="R17682" s="34"/>
      <c r="S17682" s="34"/>
      <c r="T17682" s="34"/>
      <c r="U17682" s="34"/>
      <c r="V17682" s="34"/>
      <c r="W17682" s="34"/>
      <c r="X17682" s="34"/>
      <c r="Y17682" s="34"/>
      <c r="Z17682" s="34"/>
    </row>
    <row r="17683" spans="18:26" x14ac:dyDescent="0.2">
      <c r="R17683" s="34"/>
      <c r="S17683" s="34"/>
      <c r="T17683" s="34"/>
      <c r="U17683" s="34"/>
      <c r="V17683" s="34"/>
      <c r="W17683" s="34"/>
      <c r="X17683" s="34"/>
      <c r="Y17683" s="34"/>
      <c r="Z17683" s="34"/>
    </row>
    <row r="17684" spans="18:26" x14ac:dyDescent="0.2">
      <c r="R17684" s="34"/>
      <c r="S17684" s="34"/>
      <c r="T17684" s="34"/>
      <c r="U17684" s="34"/>
      <c r="V17684" s="34"/>
      <c r="W17684" s="34"/>
      <c r="X17684" s="34"/>
      <c r="Y17684" s="34"/>
      <c r="Z17684" s="34"/>
    </row>
    <row r="17685" spans="18:26" x14ac:dyDescent="0.2">
      <c r="R17685" s="34"/>
      <c r="S17685" s="34"/>
      <c r="T17685" s="34"/>
      <c r="U17685" s="34"/>
      <c r="V17685" s="34"/>
      <c r="W17685" s="34"/>
      <c r="X17685" s="34"/>
      <c r="Y17685" s="34"/>
      <c r="Z17685" s="34"/>
    </row>
    <row r="17686" spans="18:26" x14ac:dyDescent="0.2">
      <c r="R17686" s="34"/>
      <c r="S17686" s="34"/>
      <c r="T17686" s="34"/>
      <c r="U17686" s="34"/>
      <c r="V17686" s="34"/>
      <c r="W17686" s="34"/>
      <c r="X17686" s="34"/>
      <c r="Y17686" s="34"/>
      <c r="Z17686" s="34"/>
    </row>
    <row r="17687" spans="18:26" x14ac:dyDescent="0.2">
      <c r="R17687" s="34"/>
      <c r="S17687" s="34"/>
      <c r="T17687" s="34"/>
      <c r="U17687" s="34"/>
      <c r="V17687" s="34"/>
      <c r="W17687" s="34"/>
      <c r="X17687" s="34"/>
      <c r="Y17687" s="34"/>
      <c r="Z17687" s="34"/>
    </row>
    <row r="17688" spans="18:26" x14ac:dyDescent="0.2">
      <c r="R17688" s="34"/>
      <c r="S17688" s="34"/>
      <c r="T17688" s="34"/>
      <c r="U17688" s="34"/>
      <c r="V17688" s="34"/>
      <c r="W17688" s="34"/>
      <c r="X17688" s="34"/>
      <c r="Y17688" s="34"/>
      <c r="Z17688" s="34"/>
    </row>
    <row r="17689" spans="18:26" x14ac:dyDescent="0.2">
      <c r="R17689" s="34"/>
      <c r="S17689" s="34"/>
      <c r="T17689" s="34"/>
      <c r="U17689" s="34"/>
      <c r="V17689" s="34"/>
      <c r="W17689" s="34"/>
      <c r="X17689" s="34"/>
      <c r="Y17689" s="34"/>
      <c r="Z17689" s="34"/>
    </row>
    <row r="17690" spans="18:26" x14ac:dyDescent="0.2">
      <c r="R17690" s="34"/>
      <c r="S17690" s="34"/>
      <c r="T17690" s="34"/>
      <c r="U17690" s="34"/>
      <c r="V17690" s="34"/>
      <c r="W17690" s="34"/>
      <c r="X17690" s="34"/>
      <c r="Y17690" s="34"/>
      <c r="Z17690" s="34"/>
    </row>
    <row r="17691" spans="18:26" x14ac:dyDescent="0.2">
      <c r="R17691" s="34"/>
      <c r="S17691" s="34"/>
      <c r="T17691" s="34"/>
      <c r="U17691" s="34"/>
      <c r="V17691" s="34"/>
      <c r="W17691" s="34"/>
      <c r="X17691" s="34"/>
      <c r="Y17691" s="34"/>
      <c r="Z17691" s="34"/>
    </row>
    <row r="17692" spans="18:26" x14ac:dyDescent="0.2">
      <c r="R17692" s="34"/>
      <c r="S17692" s="34"/>
      <c r="T17692" s="34"/>
      <c r="U17692" s="34"/>
      <c r="V17692" s="34"/>
      <c r="W17692" s="34"/>
      <c r="X17692" s="34"/>
      <c r="Y17692" s="34"/>
      <c r="Z17692" s="34"/>
    </row>
    <row r="17693" spans="18:26" x14ac:dyDescent="0.2">
      <c r="R17693" s="34"/>
      <c r="S17693" s="34"/>
      <c r="T17693" s="34"/>
      <c r="U17693" s="34"/>
      <c r="V17693" s="34"/>
      <c r="W17693" s="34"/>
      <c r="X17693" s="34"/>
      <c r="Y17693" s="34"/>
      <c r="Z17693" s="34"/>
    </row>
    <row r="17694" spans="18:26" x14ac:dyDescent="0.2">
      <c r="R17694" s="34"/>
      <c r="S17694" s="34"/>
      <c r="T17694" s="34"/>
      <c r="U17694" s="34"/>
      <c r="V17694" s="34"/>
      <c r="W17694" s="34"/>
      <c r="X17694" s="34"/>
      <c r="Y17694" s="34"/>
      <c r="Z17694" s="34"/>
    </row>
    <row r="17695" spans="18:26" x14ac:dyDescent="0.2">
      <c r="R17695" s="34"/>
      <c r="S17695" s="34"/>
      <c r="T17695" s="34"/>
      <c r="U17695" s="34"/>
      <c r="V17695" s="34"/>
      <c r="W17695" s="34"/>
      <c r="X17695" s="34"/>
      <c r="Y17695" s="34"/>
      <c r="Z17695" s="34"/>
    </row>
    <row r="17696" spans="18:26" x14ac:dyDescent="0.2">
      <c r="R17696" s="34"/>
      <c r="S17696" s="34"/>
      <c r="T17696" s="34"/>
      <c r="U17696" s="34"/>
      <c r="V17696" s="34"/>
      <c r="W17696" s="34"/>
      <c r="X17696" s="34"/>
      <c r="Y17696" s="34"/>
      <c r="Z17696" s="34"/>
    </row>
    <row r="17697" spans="18:26" x14ac:dyDescent="0.2">
      <c r="R17697" s="34"/>
      <c r="S17697" s="34"/>
      <c r="T17697" s="34"/>
      <c r="U17697" s="34"/>
      <c r="V17697" s="34"/>
      <c r="W17697" s="34"/>
      <c r="X17697" s="34"/>
      <c r="Y17697" s="34"/>
      <c r="Z17697" s="34"/>
    </row>
    <row r="17698" spans="18:26" x14ac:dyDescent="0.2">
      <c r="R17698" s="34"/>
      <c r="S17698" s="34"/>
      <c r="T17698" s="34"/>
      <c r="U17698" s="34"/>
      <c r="V17698" s="34"/>
      <c r="W17698" s="34"/>
      <c r="X17698" s="34"/>
      <c r="Y17698" s="34"/>
      <c r="Z17698" s="34"/>
    </row>
    <row r="17699" spans="18:26" x14ac:dyDescent="0.2">
      <c r="R17699" s="34"/>
      <c r="S17699" s="34"/>
      <c r="T17699" s="34"/>
      <c r="U17699" s="34"/>
      <c r="V17699" s="34"/>
      <c r="W17699" s="34"/>
      <c r="X17699" s="34"/>
      <c r="Y17699" s="34"/>
      <c r="Z17699" s="34"/>
    </row>
    <row r="17700" spans="18:26" x14ac:dyDescent="0.2">
      <c r="R17700" s="34"/>
      <c r="S17700" s="34"/>
      <c r="T17700" s="34"/>
      <c r="U17700" s="34"/>
      <c r="V17700" s="34"/>
      <c r="W17700" s="34"/>
      <c r="X17700" s="34"/>
      <c r="Y17700" s="34"/>
      <c r="Z17700" s="34"/>
    </row>
    <row r="17701" spans="18:26" x14ac:dyDescent="0.2">
      <c r="R17701" s="34"/>
      <c r="S17701" s="34"/>
      <c r="T17701" s="34"/>
      <c r="U17701" s="34"/>
      <c r="V17701" s="34"/>
      <c r="W17701" s="34"/>
      <c r="X17701" s="34"/>
      <c r="Y17701" s="34"/>
      <c r="Z17701" s="34"/>
    </row>
    <row r="17702" spans="18:26" x14ac:dyDescent="0.2">
      <c r="R17702" s="34"/>
      <c r="S17702" s="34"/>
      <c r="T17702" s="34"/>
      <c r="U17702" s="34"/>
      <c r="V17702" s="34"/>
      <c r="W17702" s="34"/>
      <c r="X17702" s="34"/>
      <c r="Y17702" s="34"/>
      <c r="Z17702" s="34"/>
    </row>
    <row r="17703" spans="18:26" x14ac:dyDescent="0.2">
      <c r="R17703" s="34"/>
      <c r="S17703" s="34"/>
      <c r="T17703" s="34"/>
      <c r="U17703" s="34"/>
      <c r="V17703" s="34"/>
      <c r="W17703" s="34"/>
      <c r="X17703" s="34"/>
      <c r="Y17703" s="34"/>
      <c r="Z17703" s="34"/>
    </row>
    <row r="17704" spans="18:26" x14ac:dyDescent="0.2">
      <c r="R17704" s="34"/>
      <c r="S17704" s="34"/>
      <c r="T17704" s="34"/>
      <c r="U17704" s="34"/>
      <c r="V17704" s="34"/>
      <c r="W17704" s="34"/>
      <c r="X17704" s="34"/>
      <c r="Y17704" s="34"/>
      <c r="Z17704" s="34"/>
    </row>
    <row r="17705" spans="18:26" x14ac:dyDescent="0.2">
      <c r="R17705" s="34"/>
      <c r="S17705" s="34"/>
      <c r="T17705" s="34"/>
      <c r="U17705" s="34"/>
      <c r="V17705" s="34"/>
      <c r="W17705" s="34"/>
      <c r="X17705" s="34"/>
      <c r="Y17705" s="34"/>
      <c r="Z17705" s="34"/>
    </row>
    <row r="17706" spans="18:26" x14ac:dyDescent="0.2">
      <c r="R17706" s="34"/>
      <c r="S17706" s="34"/>
      <c r="T17706" s="34"/>
      <c r="U17706" s="34"/>
      <c r="V17706" s="34"/>
      <c r="W17706" s="34"/>
      <c r="X17706" s="34"/>
      <c r="Y17706" s="34"/>
      <c r="Z17706" s="34"/>
    </row>
    <row r="17707" spans="18:26" x14ac:dyDescent="0.2">
      <c r="R17707" s="34"/>
      <c r="S17707" s="34"/>
      <c r="T17707" s="34"/>
      <c r="U17707" s="34"/>
      <c r="V17707" s="34"/>
      <c r="W17707" s="34"/>
      <c r="X17707" s="34"/>
      <c r="Y17707" s="34"/>
      <c r="Z17707" s="34"/>
    </row>
    <row r="17708" spans="18:26" x14ac:dyDescent="0.2">
      <c r="R17708" s="34"/>
      <c r="S17708" s="34"/>
      <c r="T17708" s="34"/>
      <c r="U17708" s="34"/>
      <c r="V17708" s="34"/>
      <c r="W17708" s="34"/>
      <c r="X17708" s="34"/>
      <c r="Y17708" s="34"/>
      <c r="Z17708" s="34"/>
    </row>
    <row r="17709" spans="18:26" x14ac:dyDescent="0.2">
      <c r="R17709" s="34"/>
      <c r="S17709" s="34"/>
      <c r="T17709" s="34"/>
      <c r="U17709" s="34"/>
      <c r="V17709" s="34"/>
      <c r="W17709" s="34"/>
      <c r="X17709" s="34"/>
      <c r="Y17709" s="34"/>
      <c r="Z17709" s="34"/>
    </row>
    <row r="17710" spans="18:26" x14ac:dyDescent="0.2">
      <c r="R17710" s="34"/>
      <c r="S17710" s="34"/>
      <c r="T17710" s="34"/>
      <c r="U17710" s="34"/>
      <c r="V17710" s="34"/>
      <c r="W17710" s="34"/>
      <c r="X17710" s="34"/>
      <c r="Y17710" s="34"/>
      <c r="Z17710" s="34"/>
    </row>
    <row r="17711" spans="18:26" x14ac:dyDescent="0.2">
      <c r="R17711" s="34"/>
      <c r="S17711" s="34"/>
      <c r="T17711" s="34"/>
      <c r="U17711" s="34"/>
      <c r="V17711" s="34"/>
      <c r="W17711" s="34"/>
      <c r="X17711" s="34"/>
      <c r="Y17711" s="34"/>
      <c r="Z17711" s="34"/>
    </row>
    <row r="17712" spans="18:26" x14ac:dyDescent="0.2">
      <c r="R17712" s="34"/>
      <c r="S17712" s="34"/>
      <c r="T17712" s="34"/>
      <c r="U17712" s="34"/>
      <c r="V17712" s="34"/>
      <c r="W17712" s="34"/>
      <c r="X17712" s="34"/>
      <c r="Y17712" s="34"/>
      <c r="Z17712" s="34"/>
    </row>
    <row r="17713" spans="18:26" x14ac:dyDescent="0.2">
      <c r="R17713" s="34"/>
      <c r="S17713" s="34"/>
      <c r="T17713" s="34"/>
      <c r="U17713" s="34"/>
      <c r="V17713" s="34"/>
      <c r="W17713" s="34"/>
      <c r="X17713" s="34"/>
      <c r="Y17713" s="34"/>
      <c r="Z17713" s="34"/>
    </row>
    <row r="17714" spans="18:26" x14ac:dyDescent="0.2">
      <c r="R17714" s="34"/>
      <c r="S17714" s="34"/>
      <c r="T17714" s="34"/>
      <c r="U17714" s="34"/>
      <c r="V17714" s="34"/>
      <c r="W17714" s="34"/>
      <c r="X17714" s="34"/>
      <c r="Y17714" s="34"/>
      <c r="Z17714" s="34"/>
    </row>
    <row r="17715" spans="18:26" x14ac:dyDescent="0.2">
      <c r="R17715" s="34"/>
      <c r="S17715" s="34"/>
      <c r="T17715" s="34"/>
      <c r="U17715" s="34"/>
      <c r="V17715" s="34"/>
      <c r="W17715" s="34"/>
      <c r="X17715" s="34"/>
      <c r="Y17715" s="34"/>
      <c r="Z17715" s="34"/>
    </row>
    <row r="17716" spans="18:26" x14ac:dyDescent="0.2">
      <c r="R17716" s="34"/>
      <c r="S17716" s="34"/>
      <c r="T17716" s="34"/>
      <c r="U17716" s="34"/>
      <c r="V17716" s="34"/>
      <c r="W17716" s="34"/>
      <c r="X17716" s="34"/>
      <c r="Y17716" s="34"/>
      <c r="Z17716" s="34"/>
    </row>
    <row r="17717" spans="18:26" x14ac:dyDescent="0.2">
      <c r="R17717" s="34"/>
      <c r="S17717" s="34"/>
      <c r="T17717" s="34"/>
      <c r="U17717" s="34"/>
      <c r="V17717" s="34"/>
      <c r="W17717" s="34"/>
      <c r="X17717" s="34"/>
      <c r="Y17717" s="34"/>
      <c r="Z17717" s="34"/>
    </row>
    <row r="17718" spans="18:26" x14ac:dyDescent="0.2">
      <c r="R17718" s="34"/>
      <c r="S17718" s="34"/>
      <c r="T17718" s="34"/>
      <c r="U17718" s="34"/>
      <c r="V17718" s="34"/>
      <c r="W17718" s="34"/>
      <c r="X17718" s="34"/>
      <c r="Y17718" s="34"/>
      <c r="Z17718" s="34"/>
    </row>
    <row r="17719" spans="18:26" x14ac:dyDescent="0.2">
      <c r="R17719" s="34"/>
      <c r="S17719" s="34"/>
      <c r="T17719" s="34"/>
      <c r="U17719" s="34"/>
      <c r="V17719" s="34"/>
      <c r="W17719" s="34"/>
      <c r="X17719" s="34"/>
      <c r="Y17719" s="34"/>
      <c r="Z17719" s="34"/>
    </row>
    <row r="17720" spans="18:26" x14ac:dyDescent="0.2">
      <c r="R17720" s="34"/>
      <c r="S17720" s="34"/>
      <c r="T17720" s="34"/>
      <c r="U17720" s="34"/>
      <c r="V17720" s="34"/>
      <c r="W17720" s="34"/>
      <c r="X17720" s="34"/>
      <c r="Y17720" s="34"/>
      <c r="Z17720" s="34"/>
    </row>
    <row r="17721" spans="18:26" x14ac:dyDescent="0.2">
      <c r="R17721" s="34"/>
      <c r="S17721" s="34"/>
      <c r="T17721" s="34"/>
      <c r="U17721" s="34"/>
      <c r="V17721" s="34"/>
      <c r="W17721" s="34"/>
      <c r="X17721" s="34"/>
      <c r="Y17721" s="34"/>
      <c r="Z17721" s="34"/>
    </row>
    <row r="17722" spans="18:26" x14ac:dyDescent="0.2">
      <c r="R17722" s="34"/>
      <c r="S17722" s="34"/>
      <c r="T17722" s="34"/>
      <c r="U17722" s="34"/>
      <c r="V17722" s="34"/>
      <c r="W17722" s="34"/>
      <c r="X17722" s="34"/>
      <c r="Y17722" s="34"/>
      <c r="Z17722" s="34"/>
    </row>
    <row r="17723" spans="18:26" x14ac:dyDescent="0.2">
      <c r="R17723" s="34"/>
      <c r="S17723" s="34"/>
      <c r="T17723" s="34"/>
      <c r="U17723" s="34"/>
      <c r="V17723" s="34"/>
      <c r="W17723" s="34"/>
      <c r="X17723" s="34"/>
      <c r="Y17723" s="34"/>
      <c r="Z17723" s="34"/>
    </row>
    <row r="17724" spans="18:26" x14ac:dyDescent="0.2">
      <c r="R17724" s="34"/>
      <c r="S17724" s="34"/>
      <c r="T17724" s="34"/>
      <c r="U17724" s="34"/>
      <c r="V17724" s="34"/>
      <c r="W17724" s="34"/>
      <c r="X17724" s="34"/>
      <c r="Y17724" s="34"/>
      <c r="Z17724" s="34"/>
    </row>
    <row r="17725" spans="18:26" x14ac:dyDescent="0.2">
      <c r="R17725" s="34"/>
      <c r="S17725" s="34"/>
      <c r="T17725" s="34"/>
      <c r="U17725" s="34"/>
      <c r="V17725" s="34"/>
      <c r="W17725" s="34"/>
      <c r="X17725" s="34"/>
      <c r="Y17725" s="34"/>
      <c r="Z17725" s="34"/>
    </row>
    <row r="17726" spans="18:26" x14ac:dyDescent="0.2">
      <c r="R17726" s="34"/>
      <c r="S17726" s="34"/>
      <c r="T17726" s="34"/>
      <c r="U17726" s="34"/>
      <c r="V17726" s="34"/>
      <c r="W17726" s="34"/>
      <c r="X17726" s="34"/>
      <c r="Y17726" s="34"/>
      <c r="Z17726" s="34"/>
    </row>
    <row r="17727" spans="18:26" x14ac:dyDescent="0.2">
      <c r="R17727" s="34"/>
      <c r="S17727" s="34"/>
      <c r="T17727" s="34"/>
      <c r="U17727" s="34"/>
      <c r="V17727" s="34"/>
      <c r="W17727" s="34"/>
      <c r="X17727" s="34"/>
      <c r="Y17727" s="34"/>
      <c r="Z17727" s="34"/>
    </row>
    <row r="17728" spans="18:26" x14ac:dyDescent="0.2">
      <c r="R17728" s="34"/>
      <c r="S17728" s="34"/>
      <c r="T17728" s="34"/>
      <c r="U17728" s="34"/>
      <c r="V17728" s="34"/>
      <c r="W17728" s="34"/>
      <c r="X17728" s="34"/>
      <c r="Y17728" s="34"/>
      <c r="Z17728" s="34"/>
    </row>
    <row r="17729" spans="18:26" x14ac:dyDescent="0.2">
      <c r="R17729" s="34"/>
      <c r="S17729" s="34"/>
      <c r="T17729" s="34"/>
      <c r="U17729" s="34"/>
      <c r="V17729" s="34"/>
      <c r="W17729" s="34"/>
      <c r="X17729" s="34"/>
      <c r="Y17729" s="34"/>
      <c r="Z17729" s="34"/>
    </row>
    <row r="17730" spans="18:26" x14ac:dyDescent="0.2">
      <c r="R17730" s="34"/>
      <c r="S17730" s="34"/>
      <c r="T17730" s="34"/>
      <c r="U17730" s="34"/>
      <c r="V17730" s="34"/>
      <c r="W17730" s="34"/>
      <c r="X17730" s="34"/>
      <c r="Y17730" s="34"/>
      <c r="Z17730" s="34"/>
    </row>
    <row r="17731" spans="18:26" x14ac:dyDescent="0.2">
      <c r="R17731" s="34"/>
      <c r="S17731" s="34"/>
      <c r="T17731" s="34"/>
      <c r="U17731" s="34"/>
      <c r="V17731" s="34"/>
      <c r="W17731" s="34"/>
      <c r="X17731" s="34"/>
      <c r="Y17731" s="34"/>
      <c r="Z17731" s="34"/>
    </row>
    <row r="17732" spans="18:26" x14ac:dyDescent="0.2">
      <c r="R17732" s="34"/>
      <c r="S17732" s="34"/>
      <c r="T17732" s="34"/>
      <c r="U17732" s="34"/>
      <c r="V17732" s="34"/>
      <c r="W17732" s="34"/>
      <c r="X17732" s="34"/>
      <c r="Y17732" s="34"/>
      <c r="Z17732" s="34"/>
    </row>
    <row r="17733" spans="18:26" x14ac:dyDescent="0.2">
      <c r="R17733" s="34"/>
      <c r="S17733" s="34"/>
      <c r="T17733" s="34"/>
      <c r="U17733" s="34"/>
      <c r="V17733" s="34"/>
      <c r="W17733" s="34"/>
      <c r="X17733" s="34"/>
      <c r="Y17733" s="34"/>
      <c r="Z17733" s="34"/>
    </row>
    <row r="17734" spans="18:26" x14ac:dyDescent="0.2">
      <c r="R17734" s="34"/>
      <c r="S17734" s="34"/>
      <c r="T17734" s="34"/>
      <c r="U17734" s="34"/>
      <c r="V17734" s="34"/>
      <c r="W17734" s="34"/>
      <c r="X17734" s="34"/>
      <c r="Y17734" s="34"/>
      <c r="Z17734" s="34"/>
    </row>
    <row r="17735" spans="18:26" x14ac:dyDescent="0.2">
      <c r="R17735" s="34"/>
      <c r="S17735" s="34"/>
      <c r="T17735" s="34"/>
      <c r="U17735" s="34"/>
      <c r="V17735" s="34"/>
      <c r="W17735" s="34"/>
      <c r="X17735" s="34"/>
      <c r="Y17735" s="34"/>
      <c r="Z17735" s="34"/>
    </row>
    <row r="17736" spans="18:26" x14ac:dyDescent="0.2">
      <c r="R17736" s="34"/>
      <c r="S17736" s="34"/>
      <c r="T17736" s="34"/>
      <c r="U17736" s="34"/>
      <c r="V17736" s="34"/>
      <c r="W17736" s="34"/>
      <c r="X17736" s="34"/>
      <c r="Y17736" s="34"/>
      <c r="Z17736" s="34"/>
    </row>
    <row r="17737" spans="18:26" x14ac:dyDescent="0.2">
      <c r="R17737" s="34"/>
      <c r="S17737" s="34"/>
      <c r="T17737" s="34"/>
      <c r="U17737" s="34"/>
      <c r="V17737" s="34"/>
      <c r="W17737" s="34"/>
      <c r="X17737" s="34"/>
      <c r="Y17737" s="34"/>
      <c r="Z17737" s="34"/>
    </row>
    <row r="17738" spans="18:26" x14ac:dyDescent="0.2">
      <c r="R17738" s="34"/>
      <c r="S17738" s="34"/>
      <c r="T17738" s="34"/>
      <c r="U17738" s="34"/>
      <c r="V17738" s="34"/>
      <c r="W17738" s="34"/>
      <c r="X17738" s="34"/>
      <c r="Y17738" s="34"/>
      <c r="Z17738" s="34"/>
    </row>
    <row r="17739" spans="18:26" x14ac:dyDescent="0.2">
      <c r="R17739" s="34"/>
      <c r="S17739" s="34"/>
      <c r="T17739" s="34"/>
      <c r="U17739" s="34"/>
      <c r="V17739" s="34"/>
      <c r="W17739" s="34"/>
      <c r="X17739" s="34"/>
      <c r="Y17739" s="34"/>
      <c r="Z17739" s="34"/>
    </row>
    <row r="17740" spans="18:26" x14ac:dyDescent="0.2">
      <c r="R17740" s="34"/>
      <c r="S17740" s="34"/>
      <c r="T17740" s="34"/>
      <c r="U17740" s="34"/>
      <c r="V17740" s="34"/>
      <c r="W17740" s="34"/>
      <c r="X17740" s="34"/>
      <c r="Y17740" s="34"/>
      <c r="Z17740" s="34"/>
    </row>
    <row r="17741" spans="18:26" x14ac:dyDescent="0.2">
      <c r="R17741" s="34"/>
      <c r="S17741" s="34"/>
      <c r="T17741" s="34"/>
      <c r="U17741" s="34"/>
      <c r="V17741" s="34"/>
      <c r="W17741" s="34"/>
      <c r="X17741" s="34"/>
      <c r="Y17741" s="34"/>
      <c r="Z17741" s="34"/>
    </row>
    <row r="17742" spans="18:26" x14ac:dyDescent="0.2">
      <c r="R17742" s="34"/>
      <c r="S17742" s="34"/>
      <c r="T17742" s="34"/>
      <c r="U17742" s="34"/>
      <c r="V17742" s="34"/>
      <c r="W17742" s="34"/>
      <c r="X17742" s="34"/>
      <c r="Y17742" s="34"/>
      <c r="Z17742" s="34"/>
    </row>
    <row r="17743" spans="18:26" x14ac:dyDescent="0.2">
      <c r="R17743" s="34"/>
      <c r="S17743" s="34"/>
      <c r="T17743" s="34"/>
      <c r="U17743" s="34"/>
      <c r="V17743" s="34"/>
      <c r="W17743" s="34"/>
      <c r="X17743" s="34"/>
      <c r="Y17743" s="34"/>
      <c r="Z17743" s="34"/>
    </row>
    <row r="17744" spans="18:26" x14ac:dyDescent="0.2">
      <c r="R17744" s="34"/>
      <c r="S17744" s="34"/>
      <c r="T17744" s="34"/>
      <c r="U17744" s="34"/>
      <c r="V17744" s="34"/>
      <c r="W17744" s="34"/>
      <c r="X17744" s="34"/>
      <c r="Y17744" s="34"/>
      <c r="Z17744" s="34"/>
    </row>
    <row r="17745" spans="18:26" x14ac:dyDescent="0.2">
      <c r="R17745" s="34"/>
      <c r="S17745" s="34"/>
      <c r="T17745" s="34"/>
      <c r="U17745" s="34"/>
      <c r="V17745" s="34"/>
      <c r="W17745" s="34"/>
      <c r="X17745" s="34"/>
      <c r="Y17745" s="34"/>
      <c r="Z17745" s="34"/>
    </row>
    <row r="17746" spans="18:26" x14ac:dyDescent="0.2">
      <c r="R17746" s="34"/>
      <c r="S17746" s="34"/>
      <c r="T17746" s="34"/>
      <c r="U17746" s="34"/>
      <c r="V17746" s="34"/>
      <c r="W17746" s="34"/>
      <c r="X17746" s="34"/>
      <c r="Y17746" s="34"/>
      <c r="Z17746" s="34"/>
    </row>
    <row r="17747" spans="18:26" x14ac:dyDescent="0.2">
      <c r="R17747" s="34"/>
      <c r="S17747" s="34"/>
      <c r="T17747" s="34"/>
      <c r="U17747" s="34"/>
      <c r="V17747" s="34"/>
      <c r="W17747" s="34"/>
      <c r="X17747" s="34"/>
      <c r="Y17747" s="34"/>
      <c r="Z17747" s="34"/>
    </row>
    <row r="17748" spans="18:26" x14ac:dyDescent="0.2">
      <c r="R17748" s="34"/>
      <c r="S17748" s="34"/>
      <c r="T17748" s="34"/>
      <c r="U17748" s="34"/>
      <c r="V17748" s="34"/>
      <c r="W17748" s="34"/>
      <c r="X17748" s="34"/>
      <c r="Y17748" s="34"/>
      <c r="Z17748" s="34"/>
    </row>
    <row r="17749" spans="18:26" x14ac:dyDescent="0.2">
      <c r="R17749" s="34"/>
      <c r="S17749" s="34"/>
      <c r="T17749" s="34"/>
      <c r="U17749" s="34"/>
      <c r="V17749" s="34"/>
      <c r="W17749" s="34"/>
      <c r="X17749" s="34"/>
      <c r="Y17749" s="34"/>
      <c r="Z17749" s="34"/>
    </row>
    <row r="17750" spans="18:26" x14ac:dyDescent="0.2">
      <c r="R17750" s="34"/>
      <c r="S17750" s="34"/>
      <c r="T17750" s="34"/>
      <c r="U17750" s="34"/>
      <c r="V17750" s="34"/>
      <c r="W17750" s="34"/>
      <c r="X17750" s="34"/>
      <c r="Y17750" s="34"/>
      <c r="Z17750" s="34"/>
    </row>
    <row r="17751" spans="18:26" x14ac:dyDescent="0.2">
      <c r="R17751" s="34"/>
      <c r="S17751" s="34"/>
      <c r="T17751" s="34"/>
      <c r="U17751" s="34"/>
      <c r="V17751" s="34"/>
      <c r="W17751" s="34"/>
      <c r="X17751" s="34"/>
      <c r="Y17751" s="34"/>
      <c r="Z17751" s="34"/>
    </row>
    <row r="17752" spans="18:26" x14ac:dyDescent="0.2">
      <c r="R17752" s="34"/>
      <c r="S17752" s="34"/>
      <c r="T17752" s="34"/>
      <c r="U17752" s="34"/>
      <c r="V17752" s="34"/>
      <c r="W17752" s="34"/>
      <c r="X17752" s="34"/>
      <c r="Y17752" s="34"/>
      <c r="Z17752" s="34"/>
    </row>
    <row r="17753" spans="18:26" x14ac:dyDescent="0.2">
      <c r="R17753" s="34"/>
      <c r="S17753" s="34"/>
      <c r="T17753" s="34"/>
      <c r="U17753" s="34"/>
      <c r="V17753" s="34"/>
      <c r="W17753" s="34"/>
      <c r="X17753" s="34"/>
      <c r="Y17753" s="34"/>
      <c r="Z17753" s="34"/>
    </row>
    <row r="17754" spans="18:26" x14ac:dyDescent="0.2">
      <c r="R17754" s="34"/>
      <c r="S17754" s="34"/>
      <c r="T17754" s="34"/>
      <c r="U17754" s="34"/>
      <c r="V17754" s="34"/>
      <c r="W17754" s="34"/>
      <c r="X17754" s="34"/>
      <c r="Y17754" s="34"/>
      <c r="Z17754" s="34"/>
    </row>
    <row r="17755" spans="18:26" x14ac:dyDescent="0.2">
      <c r="R17755" s="34"/>
      <c r="S17755" s="34"/>
      <c r="T17755" s="34"/>
      <c r="U17755" s="34"/>
      <c r="V17755" s="34"/>
      <c r="W17755" s="34"/>
      <c r="X17755" s="34"/>
      <c r="Y17755" s="34"/>
      <c r="Z17755" s="34"/>
    </row>
    <row r="17756" spans="18:26" x14ac:dyDescent="0.2">
      <c r="R17756" s="34"/>
      <c r="S17756" s="34"/>
      <c r="T17756" s="34"/>
      <c r="U17756" s="34"/>
      <c r="V17756" s="34"/>
      <c r="W17756" s="34"/>
      <c r="X17756" s="34"/>
      <c r="Y17756" s="34"/>
      <c r="Z17756" s="34"/>
    </row>
    <row r="17757" spans="18:26" x14ac:dyDescent="0.2">
      <c r="R17757" s="34"/>
      <c r="S17757" s="34"/>
      <c r="T17757" s="34"/>
      <c r="U17757" s="34"/>
      <c r="V17757" s="34"/>
      <c r="W17757" s="34"/>
      <c r="X17757" s="34"/>
      <c r="Y17757" s="34"/>
      <c r="Z17757" s="34"/>
    </row>
    <row r="17758" spans="18:26" x14ac:dyDescent="0.2">
      <c r="R17758" s="34"/>
      <c r="S17758" s="34"/>
      <c r="T17758" s="34"/>
      <c r="U17758" s="34"/>
      <c r="V17758" s="34"/>
      <c r="W17758" s="34"/>
      <c r="X17758" s="34"/>
      <c r="Y17758" s="34"/>
      <c r="Z17758" s="34"/>
    </row>
    <row r="17759" spans="18:26" x14ac:dyDescent="0.2">
      <c r="R17759" s="34"/>
      <c r="S17759" s="34"/>
      <c r="T17759" s="34"/>
      <c r="U17759" s="34"/>
      <c r="V17759" s="34"/>
      <c r="W17759" s="34"/>
      <c r="X17759" s="34"/>
      <c r="Y17759" s="34"/>
      <c r="Z17759" s="34"/>
    </row>
    <row r="17760" spans="18:26" x14ac:dyDescent="0.2">
      <c r="R17760" s="34"/>
      <c r="S17760" s="34"/>
      <c r="T17760" s="34"/>
      <c r="U17760" s="34"/>
      <c r="V17760" s="34"/>
      <c r="W17760" s="34"/>
      <c r="X17760" s="34"/>
      <c r="Y17760" s="34"/>
      <c r="Z17760" s="34"/>
    </row>
    <row r="17761" spans="18:26" x14ac:dyDescent="0.2">
      <c r="R17761" s="34"/>
      <c r="S17761" s="34"/>
      <c r="T17761" s="34"/>
      <c r="U17761" s="34"/>
      <c r="V17761" s="34"/>
      <c r="W17761" s="34"/>
      <c r="X17761" s="34"/>
      <c r="Y17761" s="34"/>
      <c r="Z17761" s="34"/>
    </row>
    <row r="17762" spans="18:26" x14ac:dyDescent="0.2">
      <c r="R17762" s="34"/>
      <c r="S17762" s="34"/>
      <c r="T17762" s="34"/>
      <c r="U17762" s="34"/>
      <c r="V17762" s="34"/>
      <c r="W17762" s="34"/>
      <c r="X17762" s="34"/>
      <c r="Y17762" s="34"/>
      <c r="Z17762" s="34"/>
    </row>
    <row r="17763" spans="18:26" x14ac:dyDescent="0.2">
      <c r="R17763" s="34"/>
      <c r="S17763" s="34"/>
      <c r="T17763" s="34"/>
      <c r="U17763" s="34"/>
      <c r="V17763" s="34"/>
      <c r="W17763" s="34"/>
      <c r="X17763" s="34"/>
      <c r="Y17763" s="34"/>
      <c r="Z17763" s="34"/>
    </row>
    <row r="17764" spans="18:26" x14ac:dyDescent="0.2">
      <c r="R17764" s="34"/>
      <c r="S17764" s="34"/>
      <c r="T17764" s="34"/>
      <c r="U17764" s="34"/>
      <c r="V17764" s="34"/>
      <c r="W17764" s="34"/>
      <c r="X17764" s="34"/>
      <c r="Y17764" s="34"/>
      <c r="Z17764" s="34"/>
    </row>
    <row r="17765" spans="18:26" x14ac:dyDescent="0.2">
      <c r="R17765" s="34"/>
      <c r="S17765" s="34"/>
      <c r="T17765" s="34"/>
      <c r="U17765" s="34"/>
      <c r="V17765" s="34"/>
      <c r="W17765" s="34"/>
      <c r="X17765" s="34"/>
      <c r="Y17765" s="34"/>
      <c r="Z17765" s="34"/>
    </row>
    <row r="17766" spans="18:26" x14ac:dyDescent="0.2">
      <c r="R17766" s="34"/>
      <c r="S17766" s="34"/>
      <c r="T17766" s="34"/>
      <c r="U17766" s="34"/>
      <c r="V17766" s="34"/>
      <c r="W17766" s="34"/>
      <c r="X17766" s="34"/>
      <c r="Y17766" s="34"/>
      <c r="Z17766" s="34"/>
    </row>
    <row r="17767" spans="18:26" x14ac:dyDescent="0.2">
      <c r="R17767" s="34"/>
      <c r="S17767" s="34"/>
      <c r="T17767" s="34"/>
      <c r="U17767" s="34"/>
      <c r="V17767" s="34"/>
      <c r="W17767" s="34"/>
      <c r="X17767" s="34"/>
      <c r="Y17767" s="34"/>
      <c r="Z17767" s="34"/>
    </row>
    <row r="17768" spans="18:26" x14ac:dyDescent="0.2">
      <c r="R17768" s="34"/>
      <c r="S17768" s="34"/>
      <c r="T17768" s="34"/>
      <c r="U17768" s="34"/>
      <c r="V17768" s="34"/>
      <c r="W17768" s="34"/>
      <c r="X17768" s="34"/>
      <c r="Y17768" s="34"/>
      <c r="Z17768" s="34"/>
    </row>
    <row r="17769" spans="18:26" x14ac:dyDescent="0.2">
      <c r="R17769" s="34"/>
      <c r="S17769" s="34"/>
      <c r="T17769" s="34"/>
      <c r="U17769" s="34"/>
      <c r="V17769" s="34"/>
      <c r="W17769" s="34"/>
      <c r="X17769" s="34"/>
      <c r="Y17769" s="34"/>
      <c r="Z17769" s="34"/>
    </row>
    <row r="17770" spans="18:26" x14ac:dyDescent="0.2">
      <c r="R17770" s="34"/>
      <c r="S17770" s="34"/>
      <c r="T17770" s="34"/>
      <c r="U17770" s="34"/>
      <c r="V17770" s="34"/>
      <c r="W17770" s="34"/>
      <c r="X17770" s="34"/>
      <c r="Y17770" s="34"/>
      <c r="Z17770" s="34"/>
    </row>
    <row r="17771" spans="18:26" x14ac:dyDescent="0.2">
      <c r="R17771" s="34"/>
      <c r="S17771" s="34"/>
      <c r="T17771" s="34"/>
      <c r="U17771" s="34"/>
      <c r="V17771" s="34"/>
      <c r="W17771" s="34"/>
      <c r="X17771" s="34"/>
      <c r="Y17771" s="34"/>
      <c r="Z17771" s="34"/>
    </row>
    <row r="17772" spans="18:26" x14ac:dyDescent="0.2">
      <c r="R17772" s="34"/>
      <c r="S17772" s="34"/>
      <c r="T17772" s="34"/>
      <c r="U17772" s="34"/>
      <c r="V17772" s="34"/>
      <c r="W17772" s="34"/>
      <c r="X17772" s="34"/>
      <c r="Y17772" s="34"/>
      <c r="Z17772" s="34"/>
    </row>
    <row r="17773" spans="18:26" x14ac:dyDescent="0.2">
      <c r="R17773" s="34"/>
      <c r="S17773" s="34"/>
      <c r="T17773" s="34"/>
      <c r="U17773" s="34"/>
      <c r="V17773" s="34"/>
      <c r="W17773" s="34"/>
      <c r="X17773" s="34"/>
      <c r="Y17773" s="34"/>
      <c r="Z17773" s="34"/>
    </row>
    <row r="17774" spans="18:26" x14ac:dyDescent="0.2">
      <c r="R17774" s="34"/>
      <c r="S17774" s="34"/>
      <c r="T17774" s="34"/>
      <c r="U17774" s="34"/>
      <c r="V17774" s="34"/>
      <c r="W17774" s="34"/>
      <c r="X17774" s="34"/>
      <c r="Y17774" s="34"/>
      <c r="Z17774" s="34"/>
    </row>
    <row r="17775" spans="18:26" x14ac:dyDescent="0.2">
      <c r="R17775" s="34"/>
      <c r="S17775" s="34"/>
      <c r="T17775" s="34"/>
      <c r="U17775" s="34"/>
      <c r="V17775" s="34"/>
      <c r="W17775" s="34"/>
      <c r="X17775" s="34"/>
      <c r="Y17775" s="34"/>
      <c r="Z17775" s="34"/>
    </row>
    <row r="17776" spans="18:26" x14ac:dyDescent="0.2">
      <c r="R17776" s="34"/>
      <c r="S17776" s="34"/>
      <c r="T17776" s="34"/>
      <c r="U17776" s="34"/>
      <c r="V17776" s="34"/>
      <c r="W17776" s="34"/>
      <c r="X17776" s="34"/>
      <c r="Y17776" s="34"/>
      <c r="Z17776" s="34"/>
    </row>
    <row r="17777" spans="18:26" x14ac:dyDescent="0.2">
      <c r="R17777" s="34"/>
      <c r="S17777" s="34"/>
      <c r="T17777" s="34"/>
      <c r="U17777" s="34"/>
      <c r="V17777" s="34"/>
      <c r="W17777" s="34"/>
      <c r="X17777" s="34"/>
      <c r="Y17777" s="34"/>
      <c r="Z17777" s="34"/>
    </row>
    <row r="17778" spans="18:26" x14ac:dyDescent="0.2">
      <c r="R17778" s="34"/>
      <c r="S17778" s="34"/>
      <c r="T17778" s="34"/>
      <c r="U17778" s="34"/>
      <c r="V17778" s="34"/>
      <c r="W17778" s="34"/>
      <c r="X17778" s="34"/>
      <c r="Y17778" s="34"/>
      <c r="Z17778" s="34"/>
    </row>
    <row r="17779" spans="18:26" x14ac:dyDescent="0.2">
      <c r="R17779" s="34"/>
      <c r="S17779" s="34"/>
      <c r="T17779" s="34"/>
      <c r="U17779" s="34"/>
      <c r="V17779" s="34"/>
      <c r="W17779" s="34"/>
      <c r="X17779" s="34"/>
      <c r="Y17779" s="34"/>
      <c r="Z17779" s="34"/>
    </row>
    <row r="17780" spans="18:26" x14ac:dyDescent="0.2">
      <c r="R17780" s="34"/>
      <c r="S17780" s="34"/>
      <c r="T17780" s="34"/>
      <c r="U17780" s="34"/>
      <c r="V17780" s="34"/>
      <c r="W17780" s="34"/>
      <c r="X17780" s="34"/>
      <c r="Y17780" s="34"/>
      <c r="Z17780" s="34"/>
    </row>
    <row r="17781" spans="18:26" x14ac:dyDescent="0.2">
      <c r="R17781" s="34"/>
      <c r="S17781" s="34"/>
      <c r="T17781" s="34"/>
      <c r="U17781" s="34"/>
      <c r="V17781" s="34"/>
      <c r="W17781" s="34"/>
      <c r="X17781" s="34"/>
      <c r="Y17781" s="34"/>
      <c r="Z17781" s="34"/>
    </row>
    <row r="17782" spans="18:26" x14ac:dyDescent="0.2">
      <c r="R17782" s="34"/>
      <c r="S17782" s="34"/>
      <c r="T17782" s="34"/>
      <c r="U17782" s="34"/>
      <c r="V17782" s="34"/>
      <c r="W17782" s="34"/>
      <c r="X17782" s="34"/>
      <c r="Y17782" s="34"/>
      <c r="Z17782" s="34"/>
    </row>
    <row r="17783" spans="18:26" x14ac:dyDescent="0.2">
      <c r="R17783" s="34"/>
      <c r="S17783" s="34"/>
      <c r="T17783" s="34"/>
      <c r="U17783" s="34"/>
      <c r="V17783" s="34"/>
      <c r="W17783" s="34"/>
      <c r="X17783" s="34"/>
      <c r="Y17783" s="34"/>
      <c r="Z17783" s="34"/>
    </row>
    <row r="17784" spans="18:26" x14ac:dyDescent="0.2">
      <c r="R17784" s="34"/>
      <c r="S17784" s="34"/>
      <c r="T17784" s="34"/>
      <c r="U17784" s="34"/>
      <c r="V17784" s="34"/>
      <c r="W17784" s="34"/>
      <c r="X17784" s="34"/>
      <c r="Y17784" s="34"/>
      <c r="Z17784" s="34"/>
    </row>
    <row r="17785" spans="18:26" x14ac:dyDescent="0.2">
      <c r="R17785" s="34"/>
      <c r="S17785" s="34"/>
      <c r="T17785" s="34"/>
      <c r="U17785" s="34"/>
      <c r="V17785" s="34"/>
      <c r="W17785" s="34"/>
      <c r="X17785" s="34"/>
      <c r="Y17785" s="34"/>
      <c r="Z17785" s="34"/>
    </row>
    <row r="17786" spans="18:26" x14ac:dyDescent="0.2">
      <c r="R17786" s="34"/>
      <c r="S17786" s="34"/>
      <c r="T17786" s="34"/>
      <c r="U17786" s="34"/>
      <c r="V17786" s="34"/>
      <c r="W17786" s="34"/>
      <c r="X17786" s="34"/>
      <c r="Y17786" s="34"/>
      <c r="Z17786" s="34"/>
    </row>
    <row r="17787" spans="18:26" x14ac:dyDescent="0.2">
      <c r="R17787" s="34"/>
      <c r="S17787" s="34"/>
      <c r="T17787" s="34"/>
      <c r="U17787" s="34"/>
      <c r="V17787" s="34"/>
      <c r="W17787" s="34"/>
      <c r="X17787" s="34"/>
      <c r="Y17787" s="34"/>
      <c r="Z17787" s="34"/>
    </row>
    <row r="17788" spans="18:26" x14ac:dyDescent="0.2">
      <c r="R17788" s="34"/>
      <c r="S17788" s="34"/>
      <c r="T17788" s="34"/>
      <c r="U17788" s="34"/>
      <c r="V17788" s="34"/>
      <c r="W17788" s="34"/>
      <c r="X17788" s="34"/>
      <c r="Y17788" s="34"/>
      <c r="Z17788" s="34"/>
    </row>
    <row r="17789" spans="18:26" x14ac:dyDescent="0.2">
      <c r="R17789" s="34"/>
      <c r="S17789" s="34"/>
      <c r="T17789" s="34"/>
      <c r="U17789" s="34"/>
      <c r="V17789" s="34"/>
      <c r="W17789" s="34"/>
      <c r="X17789" s="34"/>
      <c r="Y17789" s="34"/>
      <c r="Z17789" s="34"/>
    </row>
    <row r="17790" spans="18:26" x14ac:dyDescent="0.2">
      <c r="R17790" s="34"/>
      <c r="S17790" s="34"/>
      <c r="T17790" s="34"/>
      <c r="U17790" s="34"/>
      <c r="V17790" s="34"/>
      <c r="W17790" s="34"/>
      <c r="X17790" s="34"/>
      <c r="Y17790" s="34"/>
      <c r="Z17790" s="34"/>
    </row>
    <row r="17791" spans="18:26" x14ac:dyDescent="0.2">
      <c r="R17791" s="34"/>
      <c r="S17791" s="34"/>
      <c r="T17791" s="34"/>
      <c r="U17791" s="34"/>
      <c r="V17791" s="34"/>
      <c r="W17791" s="34"/>
      <c r="X17791" s="34"/>
      <c r="Y17791" s="34"/>
      <c r="Z17791" s="34"/>
    </row>
    <row r="17792" spans="18:26" x14ac:dyDescent="0.2">
      <c r="R17792" s="34"/>
      <c r="S17792" s="34"/>
      <c r="T17792" s="34"/>
      <c r="U17792" s="34"/>
      <c r="V17792" s="34"/>
      <c r="W17792" s="34"/>
      <c r="X17792" s="34"/>
      <c r="Y17792" s="34"/>
      <c r="Z17792" s="34"/>
    </row>
    <row r="17793" spans="18:26" x14ac:dyDescent="0.2">
      <c r="R17793" s="34"/>
      <c r="S17793" s="34"/>
      <c r="T17793" s="34"/>
      <c r="U17793" s="34"/>
      <c r="V17793" s="34"/>
      <c r="W17793" s="34"/>
      <c r="X17793" s="34"/>
      <c r="Y17793" s="34"/>
      <c r="Z17793" s="34"/>
    </row>
    <row r="17794" spans="18:26" x14ac:dyDescent="0.2">
      <c r="R17794" s="34"/>
      <c r="S17794" s="34"/>
      <c r="T17794" s="34"/>
      <c r="U17794" s="34"/>
      <c r="V17794" s="34"/>
      <c r="W17794" s="34"/>
      <c r="X17794" s="34"/>
      <c r="Y17794" s="34"/>
      <c r="Z17794" s="34"/>
    </row>
    <row r="17795" spans="18:26" x14ac:dyDescent="0.2">
      <c r="R17795" s="34"/>
      <c r="S17795" s="34"/>
      <c r="T17795" s="34"/>
      <c r="U17795" s="34"/>
      <c r="V17795" s="34"/>
      <c r="W17795" s="34"/>
      <c r="X17795" s="34"/>
      <c r="Y17795" s="34"/>
      <c r="Z17795" s="34"/>
    </row>
    <row r="17796" spans="18:26" x14ac:dyDescent="0.2">
      <c r="R17796" s="34"/>
      <c r="S17796" s="34"/>
      <c r="T17796" s="34"/>
      <c r="U17796" s="34"/>
      <c r="V17796" s="34"/>
      <c r="W17796" s="34"/>
      <c r="X17796" s="34"/>
      <c r="Y17796" s="34"/>
      <c r="Z17796" s="34"/>
    </row>
    <row r="17797" spans="18:26" x14ac:dyDescent="0.2">
      <c r="R17797" s="34"/>
      <c r="S17797" s="34"/>
      <c r="T17797" s="34"/>
      <c r="U17797" s="34"/>
      <c r="V17797" s="34"/>
      <c r="W17797" s="34"/>
      <c r="X17797" s="34"/>
      <c r="Y17797" s="34"/>
      <c r="Z17797" s="34"/>
    </row>
    <row r="17798" spans="18:26" x14ac:dyDescent="0.2">
      <c r="R17798" s="34"/>
      <c r="S17798" s="34"/>
      <c r="T17798" s="34"/>
      <c r="U17798" s="34"/>
      <c r="V17798" s="34"/>
      <c r="W17798" s="34"/>
      <c r="X17798" s="34"/>
      <c r="Y17798" s="34"/>
      <c r="Z17798" s="34"/>
    </row>
    <row r="17799" spans="18:26" x14ac:dyDescent="0.2">
      <c r="R17799" s="34"/>
      <c r="S17799" s="34"/>
      <c r="T17799" s="34"/>
      <c r="U17799" s="34"/>
      <c r="V17799" s="34"/>
      <c r="W17799" s="34"/>
      <c r="X17799" s="34"/>
      <c r="Y17799" s="34"/>
      <c r="Z17799" s="34"/>
    </row>
    <row r="17800" spans="18:26" x14ac:dyDescent="0.2">
      <c r="R17800" s="34"/>
      <c r="S17800" s="34"/>
      <c r="T17800" s="34"/>
      <c r="U17800" s="34"/>
      <c r="V17800" s="34"/>
      <c r="W17800" s="34"/>
      <c r="X17800" s="34"/>
      <c r="Y17800" s="34"/>
      <c r="Z17800" s="34"/>
    </row>
    <row r="17801" spans="18:26" x14ac:dyDescent="0.2">
      <c r="R17801" s="34"/>
      <c r="S17801" s="34"/>
      <c r="T17801" s="34"/>
      <c r="U17801" s="34"/>
      <c r="V17801" s="34"/>
      <c r="W17801" s="34"/>
      <c r="X17801" s="34"/>
      <c r="Y17801" s="34"/>
      <c r="Z17801" s="34"/>
    </row>
    <row r="17802" spans="18:26" x14ac:dyDescent="0.2">
      <c r="R17802" s="34"/>
      <c r="S17802" s="34"/>
      <c r="T17802" s="34"/>
      <c r="U17802" s="34"/>
      <c r="V17802" s="34"/>
      <c r="W17802" s="34"/>
      <c r="X17802" s="34"/>
      <c r="Y17802" s="34"/>
      <c r="Z17802" s="34"/>
    </row>
    <row r="17803" spans="18:26" x14ac:dyDescent="0.2">
      <c r="R17803" s="34"/>
      <c r="S17803" s="34"/>
      <c r="T17803" s="34"/>
      <c r="U17803" s="34"/>
      <c r="V17803" s="34"/>
      <c r="W17803" s="34"/>
      <c r="X17803" s="34"/>
      <c r="Y17803" s="34"/>
      <c r="Z17803" s="34"/>
    </row>
    <row r="17804" spans="18:26" x14ac:dyDescent="0.2">
      <c r="R17804" s="34"/>
      <c r="S17804" s="34"/>
      <c r="T17804" s="34"/>
      <c r="U17804" s="34"/>
      <c r="V17804" s="34"/>
      <c r="W17804" s="34"/>
      <c r="X17804" s="34"/>
      <c r="Y17804" s="34"/>
      <c r="Z17804" s="34"/>
    </row>
    <row r="17805" spans="18:26" x14ac:dyDescent="0.2">
      <c r="R17805" s="34"/>
      <c r="S17805" s="34"/>
      <c r="T17805" s="34"/>
      <c r="U17805" s="34"/>
      <c r="V17805" s="34"/>
      <c r="W17805" s="34"/>
      <c r="X17805" s="34"/>
      <c r="Y17805" s="34"/>
      <c r="Z17805" s="34"/>
    </row>
    <row r="17806" spans="18:26" x14ac:dyDescent="0.2">
      <c r="R17806" s="34"/>
      <c r="S17806" s="34"/>
      <c r="T17806" s="34"/>
      <c r="U17806" s="34"/>
      <c r="V17806" s="34"/>
      <c r="W17806" s="34"/>
      <c r="X17806" s="34"/>
      <c r="Y17806" s="34"/>
      <c r="Z17806" s="34"/>
    </row>
    <row r="17807" spans="18:26" x14ac:dyDescent="0.2">
      <c r="R17807" s="34"/>
      <c r="S17807" s="34"/>
      <c r="T17807" s="34"/>
      <c r="U17807" s="34"/>
      <c r="V17807" s="34"/>
      <c r="W17807" s="34"/>
      <c r="X17807" s="34"/>
      <c r="Y17807" s="34"/>
      <c r="Z17807" s="34"/>
    </row>
    <row r="17808" spans="18:26" x14ac:dyDescent="0.2">
      <c r="R17808" s="34"/>
      <c r="S17808" s="34"/>
      <c r="T17808" s="34"/>
      <c r="U17808" s="34"/>
      <c r="V17808" s="34"/>
      <c r="W17808" s="34"/>
      <c r="X17808" s="34"/>
      <c r="Y17808" s="34"/>
      <c r="Z17808" s="34"/>
    </row>
    <row r="17809" spans="18:26" x14ac:dyDescent="0.2">
      <c r="R17809" s="34"/>
      <c r="S17809" s="34"/>
      <c r="T17809" s="34"/>
      <c r="U17809" s="34"/>
      <c r="V17809" s="34"/>
      <c r="W17809" s="34"/>
      <c r="X17809" s="34"/>
      <c r="Y17809" s="34"/>
      <c r="Z17809" s="34"/>
    </row>
    <row r="17810" spans="18:26" x14ac:dyDescent="0.2">
      <c r="R17810" s="34"/>
      <c r="S17810" s="34"/>
      <c r="T17810" s="34"/>
      <c r="U17810" s="34"/>
      <c r="V17810" s="34"/>
      <c r="W17810" s="34"/>
      <c r="X17810" s="34"/>
      <c r="Y17810" s="34"/>
      <c r="Z17810" s="34"/>
    </row>
    <row r="17811" spans="18:26" x14ac:dyDescent="0.2">
      <c r="R17811" s="34"/>
      <c r="S17811" s="34"/>
      <c r="T17811" s="34"/>
      <c r="U17811" s="34"/>
      <c r="V17811" s="34"/>
      <c r="W17811" s="34"/>
      <c r="X17811" s="34"/>
      <c r="Y17811" s="34"/>
      <c r="Z17811" s="34"/>
    </row>
    <row r="17812" spans="18:26" x14ac:dyDescent="0.2">
      <c r="R17812" s="34"/>
      <c r="S17812" s="34"/>
      <c r="T17812" s="34"/>
      <c r="U17812" s="34"/>
      <c r="V17812" s="34"/>
      <c r="W17812" s="34"/>
      <c r="X17812" s="34"/>
      <c r="Y17812" s="34"/>
      <c r="Z17812" s="34"/>
    </row>
    <row r="17813" spans="18:26" x14ac:dyDescent="0.2">
      <c r="R17813" s="34"/>
      <c r="S17813" s="34"/>
      <c r="T17813" s="34"/>
      <c r="U17813" s="34"/>
      <c r="V17813" s="34"/>
      <c r="W17813" s="34"/>
      <c r="X17813" s="34"/>
      <c r="Y17813" s="34"/>
      <c r="Z17813" s="34"/>
    </row>
    <row r="17814" spans="18:26" x14ac:dyDescent="0.2">
      <c r="R17814" s="34"/>
      <c r="S17814" s="34"/>
      <c r="T17814" s="34"/>
      <c r="U17814" s="34"/>
      <c r="V17814" s="34"/>
      <c r="W17814" s="34"/>
      <c r="X17814" s="34"/>
      <c r="Y17814" s="34"/>
      <c r="Z17814" s="34"/>
    </row>
    <row r="17815" spans="18:26" x14ac:dyDescent="0.2">
      <c r="R17815" s="34"/>
      <c r="S17815" s="34"/>
      <c r="T17815" s="34"/>
      <c r="U17815" s="34"/>
      <c r="V17815" s="34"/>
      <c r="W17815" s="34"/>
      <c r="X17815" s="34"/>
      <c r="Y17815" s="34"/>
      <c r="Z17815" s="34"/>
    </row>
    <row r="17816" spans="18:26" x14ac:dyDescent="0.2">
      <c r="R17816" s="34"/>
      <c r="S17816" s="34"/>
      <c r="T17816" s="34"/>
      <c r="U17816" s="34"/>
      <c r="V17816" s="34"/>
      <c r="W17816" s="34"/>
      <c r="X17816" s="34"/>
      <c r="Y17816" s="34"/>
      <c r="Z17816" s="34"/>
    </row>
    <row r="17817" spans="18:26" x14ac:dyDescent="0.2">
      <c r="R17817" s="34"/>
      <c r="S17817" s="34"/>
      <c r="T17817" s="34"/>
      <c r="U17817" s="34"/>
      <c r="V17817" s="34"/>
      <c r="W17817" s="34"/>
      <c r="X17817" s="34"/>
      <c r="Y17817" s="34"/>
      <c r="Z17817" s="34"/>
    </row>
    <row r="17818" spans="18:26" x14ac:dyDescent="0.2">
      <c r="R17818" s="34"/>
      <c r="S17818" s="34"/>
      <c r="T17818" s="34"/>
      <c r="U17818" s="34"/>
      <c r="V17818" s="34"/>
      <c r="W17818" s="34"/>
      <c r="X17818" s="34"/>
      <c r="Y17818" s="34"/>
      <c r="Z17818" s="34"/>
    </row>
    <row r="17819" spans="18:26" x14ac:dyDescent="0.2">
      <c r="R17819" s="34"/>
      <c r="S17819" s="34"/>
      <c r="T17819" s="34"/>
      <c r="U17819" s="34"/>
      <c r="V17819" s="34"/>
      <c r="W17819" s="34"/>
      <c r="X17819" s="34"/>
      <c r="Y17819" s="34"/>
      <c r="Z17819" s="34"/>
    </row>
    <row r="17820" spans="18:26" x14ac:dyDescent="0.2">
      <c r="R17820" s="34"/>
      <c r="S17820" s="34"/>
      <c r="T17820" s="34"/>
      <c r="U17820" s="34"/>
      <c r="V17820" s="34"/>
      <c r="W17820" s="34"/>
      <c r="X17820" s="34"/>
      <c r="Y17820" s="34"/>
      <c r="Z17820" s="34"/>
    </row>
    <row r="17821" spans="18:26" x14ac:dyDescent="0.2">
      <c r="R17821" s="34"/>
      <c r="S17821" s="34"/>
      <c r="T17821" s="34"/>
      <c r="U17821" s="34"/>
      <c r="V17821" s="34"/>
      <c r="W17821" s="34"/>
      <c r="X17821" s="34"/>
      <c r="Y17821" s="34"/>
      <c r="Z17821" s="34"/>
    </row>
    <row r="17822" spans="18:26" x14ac:dyDescent="0.2">
      <c r="R17822" s="34"/>
      <c r="S17822" s="34"/>
      <c r="T17822" s="34"/>
      <c r="U17822" s="34"/>
      <c r="V17822" s="34"/>
      <c r="W17822" s="34"/>
      <c r="X17822" s="34"/>
      <c r="Y17822" s="34"/>
      <c r="Z17822" s="34"/>
    </row>
    <row r="17823" spans="18:26" x14ac:dyDescent="0.2">
      <c r="R17823" s="34"/>
      <c r="S17823" s="34"/>
      <c r="T17823" s="34"/>
      <c r="U17823" s="34"/>
      <c r="V17823" s="34"/>
      <c r="W17823" s="34"/>
      <c r="X17823" s="34"/>
      <c r="Y17823" s="34"/>
      <c r="Z17823" s="34"/>
    </row>
    <row r="17824" spans="18:26" x14ac:dyDescent="0.2">
      <c r="R17824" s="34"/>
      <c r="S17824" s="34"/>
      <c r="T17824" s="34"/>
      <c r="U17824" s="34"/>
      <c r="V17824" s="34"/>
      <c r="W17824" s="34"/>
      <c r="X17824" s="34"/>
      <c r="Y17824" s="34"/>
      <c r="Z17824" s="34"/>
    </row>
    <row r="17825" spans="18:26" x14ac:dyDescent="0.2">
      <c r="R17825" s="34"/>
      <c r="S17825" s="34"/>
      <c r="T17825" s="34"/>
      <c r="U17825" s="34"/>
      <c r="V17825" s="34"/>
      <c r="W17825" s="34"/>
      <c r="X17825" s="34"/>
      <c r="Y17825" s="34"/>
      <c r="Z17825" s="34"/>
    </row>
    <row r="17826" spans="18:26" x14ac:dyDescent="0.2">
      <c r="R17826" s="34"/>
      <c r="S17826" s="34"/>
      <c r="T17826" s="34"/>
      <c r="U17826" s="34"/>
      <c r="V17826" s="34"/>
      <c r="W17826" s="34"/>
      <c r="X17826" s="34"/>
      <c r="Y17826" s="34"/>
      <c r="Z17826" s="34"/>
    </row>
    <row r="17827" spans="18:26" x14ac:dyDescent="0.2">
      <c r="R17827" s="34"/>
      <c r="S17827" s="34"/>
      <c r="T17827" s="34"/>
      <c r="U17827" s="34"/>
      <c r="V17827" s="34"/>
      <c r="W17827" s="34"/>
      <c r="X17827" s="34"/>
      <c r="Y17827" s="34"/>
      <c r="Z17827" s="34"/>
    </row>
    <row r="17828" spans="18:26" x14ac:dyDescent="0.2">
      <c r="R17828" s="34"/>
      <c r="S17828" s="34"/>
      <c r="T17828" s="34"/>
      <c r="U17828" s="34"/>
      <c r="V17828" s="34"/>
      <c r="W17828" s="34"/>
      <c r="X17828" s="34"/>
      <c r="Y17828" s="34"/>
      <c r="Z17828" s="34"/>
    </row>
    <row r="17829" spans="18:26" x14ac:dyDescent="0.2">
      <c r="R17829" s="34"/>
      <c r="S17829" s="34"/>
      <c r="T17829" s="34"/>
      <c r="U17829" s="34"/>
      <c r="V17829" s="34"/>
      <c r="W17829" s="34"/>
      <c r="X17829" s="34"/>
      <c r="Y17829" s="34"/>
      <c r="Z17829" s="34"/>
    </row>
    <row r="17830" spans="18:26" x14ac:dyDescent="0.2">
      <c r="R17830" s="34"/>
      <c r="S17830" s="34"/>
      <c r="T17830" s="34"/>
      <c r="U17830" s="34"/>
      <c r="V17830" s="34"/>
      <c r="W17830" s="34"/>
      <c r="X17830" s="34"/>
      <c r="Y17830" s="34"/>
      <c r="Z17830" s="34"/>
    </row>
    <row r="17831" spans="18:26" x14ac:dyDescent="0.2">
      <c r="R17831" s="34"/>
      <c r="S17831" s="34"/>
      <c r="T17831" s="34"/>
      <c r="U17831" s="34"/>
      <c r="V17831" s="34"/>
      <c r="W17831" s="34"/>
      <c r="X17831" s="34"/>
      <c r="Y17831" s="34"/>
      <c r="Z17831" s="34"/>
    </row>
    <row r="17832" spans="18:26" x14ac:dyDescent="0.2">
      <c r="R17832" s="34"/>
      <c r="S17832" s="34"/>
      <c r="T17832" s="34"/>
      <c r="U17832" s="34"/>
      <c r="V17832" s="34"/>
      <c r="W17832" s="34"/>
      <c r="X17832" s="34"/>
      <c r="Y17832" s="34"/>
      <c r="Z17832" s="34"/>
    </row>
    <row r="17833" spans="18:26" x14ac:dyDescent="0.2">
      <c r="R17833" s="34"/>
      <c r="S17833" s="34"/>
      <c r="T17833" s="34"/>
      <c r="U17833" s="34"/>
      <c r="V17833" s="34"/>
      <c r="W17833" s="34"/>
      <c r="X17833" s="34"/>
      <c r="Y17833" s="34"/>
      <c r="Z17833" s="34"/>
    </row>
    <row r="17834" spans="18:26" x14ac:dyDescent="0.2">
      <c r="R17834" s="34"/>
      <c r="S17834" s="34"/>
      <c r="T17834" s="34"/>
      <c r="U17834" s="34"/>
      <c r="V17834" s="34"/>
      <c r="W17834" s="34"/>
      <c r="X17834" s="34"/>
      <c r="Y17834" s="34"/>
      <c r="Z17834" s="34"/>
    </row>
    <row r="17835" spans="18:26" x14ac:dyDescent="0.2">
      <c r="R17835" s="34"/>
      <c r="S17835" s="34"/>
      <c r="T17835" s="34"/>
      <c r="U17835" s="34"/>
      <c r="V17835" s="34"/>
      <c r="W17835" s="34"/>
      <c r="X17835" s="34"/>
      <c r="Y17835" s="34"/>
      <c r="Z17835" s="34"/>
    </row>
    <row r="17836" spans="18:26" x14ac:dyDescent="0.2">
      <c r="R17836" s="34"/>
      <c r="S17836" s="34"/>
      <c r="T17836" s="34"/>
      <c r="U17836" s="34"/>
      <c r="V17836" s="34"/>
      <c r="W17836" s="34"/>
      <c r="X17836" s="34"/>
      <c r="Y17836" s="34"/>
      <c r="Z17836" s="34"/>
    </row>
    <row r="17837" spans="18:26" x14ac:dyDescent="0.2">
      <c r="R17837" s="34"/>
      <c r="S17837" s="34"/>
      <c r="T17837" s="34"/>
      <c r="U17837" s="34"/>
      <c r="V17837" s="34"/>
      <c r="W17837" s="34"/>
      <c r="X17837" s="34"/>
      <c r="Y17837" s="34"/>
      <c r="Z17837" s="34"/>
    </row>
    <row r="17838" spans="18:26" x14ac:dyDescent="0.2">
      <c r="R17838" s="34"/>
      <c r="S17838" s="34"/>
      <c r="T17838" s="34"/>
      <c r="U17838" s="34"/>
      <c r="V17838" s="34"/>
      <c r="W17838" s="34"/>
      <c r="X17838" s="34"/>
      <c r="Y17838" s="34"/>
      <c r="Z17838" s="34"/>
    </row>
    <row r="17839" spans="18:26" x14ac:dyDescent="0.2">
      <c r="R17839" s="34"/>
      <c r="S17839" s="34"/>
      <c r="T17839" s="34"/>
      <c r="U17839" s="34"/>
      <c r="V17839" s="34"/>
      <c r="W17839" s="34"/>
      <c r="X17839" s="34"/>
      <c r="Y17839" s="34"/>
      <c r="Z17839" s="34"/>
    </row>
    <row r="17840" spans="18:26" x14ac:dyDescent="0.2">
      <c r="R17840" s="34"/>
      <c r="S17840" s="34"/>
      <c r="T17840" s="34"/>
      <c r="U17840" s="34"/>
      <c r="V17840" s="34"/>
      <c r="W17840" s="34"/>
      <c r="X17840" s="34"/>
      <c r="Y17840" s="34"/>
      <c r="Z17840" s="34"/>
    </row>
    <row r="17841" spans="18:26" x14ac:dyDescent="0.2">
      <c r="R17841" s="34"/>
      <c r="S17841" s="34"/>
      <c r="T17841" s="34"/>
      <c r="U17841" s="34"/>
      <c r="V17841" s="34"/>
      <c r="W17841" s="34"/>
      <c r="X17841" s="34"/>
      <c r="Y17841" s="34"/>
      <c r="Z17841" s="34"/>
    </row>
    <row r="17842" spans="18:26" x14ac:dyDescent="0.2">
      <c r="R17842" s="34"/>
      <c r="S17842" s="34"/>
      <c r="T17842" s="34"/>
      <c r="U17842" s="34"/>
      <c r="V17842" s="34"/>
      <c r="W17842" s="34"/>
      <c r="X17842" s="34"/>
      <c r="Y17842" s="34"/>
      <c r="Z17842" s="34"/>
    </row>
    <row r="17843" spans="18:26" x14ac:dyDescent="0.2">
      <c r="R17843" s="34"/>
      <c r="S17843" s="34"/>
      <c r="T17843" s="34"/>
      <c r="U17843" s="34"/>
      <c r="V17843" s="34"/>
      <c r="W17843" s="34"/>
      <c r="X17843" s="34"/>
      <c r="Y17843" s="34"/>
      <c r="Z17843" s="34"/>
    </row>
    <row r="17844" spans="18:26" x14ac:dyDescent="0.2">
      <c r="R17844" s="34"/>
      <c r="S17844" s="34"/>
      <c r="T17844" s="34"/>
      <c r="U17844" s="34"/>
      <c r="V17844" s="34"/>
      <c r="W17844" s="34"/>
      <c r="X17844" s="34"/>
      <c r="Y17844" s="34"/>
      <c r="Z17844" s="34"/>
    </row>
    <row r="17845" spans="18:26" x14ac:dyDescent="0.2">
      <c r="R17845" s="34"/>
      <c r="S17845" s="34"/>
      <c r="T17845" s="34"/>
      <c r="U17845" s="34"/>
      <c r="V17845" s="34"/>
      <c r="W17845" s="34"/>
      <c r="X17845" s="34"/>
      <c r="Y17845" s="34"/>
      <c r="Z17845" s="34"/>
    </row>
    <row r="17846" spans="18:26" x14ac:dyDescent="0.2">
      <c r="R17846" s="34"/>
      <c r="S17846" s="34"/>
      <c r="T17846" s="34"/>
      <c r="U17846" s="34"/>
      <c r="V17846" s="34"/>
      <c r="W17846" s="34"/>
      <c r="X17846" s="34"/>
      <c r="Y17846" s="34"/>
      <c r="Z17846" s="34"/>
    </row>
    <row r="17847" spans="18:26" x14ac:dyDescent="0.2">
      <c r="R17847" s="34"/>
      <c r="S17847" s="34"/>
      <c r="T17847" s="34"/>
      <c r="U17847" s="34"/>
      <c r="V17847" s="34"/>
      <c r="W17847" s="34"/>
      <c r="X17847" s="34"/>
      <c r="Y17847" s="34"/>
      <c r="Z17847" s="34"/>
    </row>
    <row r="17848" spans="18:26" x14ac:dyDescent="0.2">
      <c r="R17848" s="34"/>
      <c r="S17848" s="34"/>
      <c r="T17848" s="34"/>
      <c r="U17848" s="34"/>
      <c r="V17848" s="34"/>
      <c r="W17848" s="34"/>
      <c r="X17848" s="34"/>
      <c r="Y17848" s="34"/>
      <c r="Z17848" s="34"/>
    </row>
    <row r="17849" spans="18:26" x14ac:dyDescent="0.2">
      <c r="R17849" s="34"/>
      <c r="S17849" s="34"/>
      <c r="T17849" s="34"/>
      <c r="U17849" s="34"/>
      <c r="V17849" s="34"/>
      <c r="W17849" s="34"/>
      <c r="X17849" s="34"/>
      <c r="Y17849" s="34"/>
      <c r="Z17849" s="34"/>
    </row>
    <row r="17850" spans="18:26" x14ac:dyDescent="0.2">
      <c r="R17850" s="34"/>
      <c r="S17850" s="34"/>
      <c r="T17850" s="34"/>
      <c r="U17850" s="34"/>
      <c r="V17850" s="34"/>
      <c r="W17850" s="34"/>
      <c r="X17850" s="34"/>
      <c r="Y17850" s="34"/>
      <c r="Z17850" s="34"/>
    </row>
    <row r="17851" spans="18:26" x14ac:dyDescent="0.2">
      <c r="R17851" s="34"/>
      <c r="S17851" s="34"/>
      <c r="T17851" s="34"/>
      <c r="U17851" s="34"/>
      <c r="V17851" s="34"/>
      <c r="W17851" s="34"/>
      <c r="X17851" s="34"/>
      <c r="Y17851" s="34"/>
      <c r="Z17851" s="34"/>
    </row>
    <row r="17852" spans="18:26" x14ac:dyDescent="0.2">
      <c r="R17852" s="34"/>
      <c r="S17852" s="34"/>
      <c r="T17852" s="34"/>
      <c r="U17852" s="34"/>
      <c r="V17852" s="34"/>
      <c r="W17852" s="34"/>
      <c r="X17852" s="34"/>
      <c r="Y17852" s="34"/>
      <c r="Z17852" s="34"/>
    </row>
    <row r="17853" spans="18:26" x14ac:dyDescent="0.2">
      <c r="R17853" s="34"/>
      <c r="S17853" s="34"/>
      <c r="T17853" s="34"/>
      <c r="U17853" s="34"/>
      <c r="V17853" s="34"/>
      <c r="W17853" s="34"/>
      <c r="X17853" s="34"/>
      <c r="Y17853" s="34"/>
      <c r="Z17853" s="34"/>
    </row>
    <row r="17854" spans="18:26" x14ac:dyDescent="0.2">
      <c r="R17854" s="34"/>
      <c r="S17854" s="34"/>
      <c r="T17854" s="34"/>
      <c r="U17854" s="34"/>
      <c r="V17854" s="34"/>
      <c r="W17854" s="34"/>
      <c r="X17854" s="34"/>
      <c r="Y17854" s="34"/>
      <c r="Z17854" s="34"/>
    </row>
    <row r="17855" spans="18:26" x14ac:dyDescent="0.2">
      <c r="R17855" s="34"/>
      <c r="S17855" s="34"/>
      <c r="T17855" s="34"/>
      <c r="U17855" s="34"/>
      <c r="V17855" s="34"/>
      <c r="W17855" s="34"/>
      <c r="X17855" s="34"/>
      <c r="Y17855" s="34"/>
      <c r="Z17855" s="34"/>
    </row>
    <row r="17856" spans="18:26" x14ac:dyDescent="0.2">
      <c r="R17856" s="34"/>
      <c r="S17856" s="34"/>
      <c r="T17856" s="34"/>
      <c r="U17856" s="34"/>
      <c r="V17856" s="34"/>
      <c r="W17856" s="34"/>
      <c r="X17856" s="34"/>
      <c r="Y17856" s="34"/>
      <c r="Z17856" s="34"/>
    </row>
    <row r="17857" spans="18:26" x14ac:dyDescent="0.2">
      <c r="R17857" s="34"/>
      <c r="S17857" s="34"/>
      <c r="T17857" s="34"/>
      <c r="U17857" s="34"/>
      <c r="V17857" s="34"/>
      <c r="W17857" s="34"/>
      <c r="X17857" s="34"/>
      <c r="Y17857" s="34"/>
      <c r="Z17857" s="34"/>
    </row>
    <row r="17858" spans="18:26" x14ac:dyDescent="0.2">
      <c r="R17858" s="34"/>
      <c r="S17858" s="34"/>
      <c r="T17858" s="34"/>
      <c r="U17858" s="34"/>
      <c r="V17858" s="34"/>
      <c r="W17858" s="34"/>
      <c r="X17858" s="34"/>
      <c r="Y17858" s="34"/>
      <c r="Z17858" s="34"/>
    </row>
    <row r="17859" spans="18:26" x14ac:dyDescent="0.2">
      <c r="R17859" s="34"/>
      <c r="S17859" s="34"/>
      <c r="T17859" s="34"/>
      <c r="U17859" s="34"/>
      <c r="V17859" s="34"/>
      <c r="W17859" s="34"/>
      <c r="X17859" s="34"/>
      <c r="Y17859" s="34"/>
      <c r="Z17859" s="34"/>
    </row>
    <row r="17860" spans="18:26" x14ac:dyDescent="0.2">
      <c r="R17860" s="34"/>
      <c r="S17860" s="34"/>
      <c r="T17860" s="34"/>
      <c r="U17860" s="34"/>
      <c r="V17860" s="34"/>
      <c r="W17860" s="34"/>
      <c r="X17860" s="34"/>
      <c r="Y17860" s="34"/>
      <c r="Z17860" s="34"/>
    </row>
    <row r="17861" spans="18:26" x14ac:dyDescent="0.2">
      <c r="R17861" s="34"/>
      <c r="S17861" s="34"/>
      <c r="T17861" s="34"/>
      <c r="U17861" s="34"/>
      <c r="V17861" s="34"/>
      <c r="W17861" s="34"/>
      <c r="X17861" s="34"/>
      <c r="Y17861" s="34"/>
      <c r="Z17861" s="34"/>
    </row>
    <row r="17862" spans="18:26" x14ac:dyDescent="0.2">
      <c r="R17862" s="34"/>
      <c r="S17862" s="34"/>
      <c r="T17862" s="34"/>
      <c r="U17862" s="34"/>
      <c r="V17862" s="34"/>
      <c r="W17862" s="34"/>
      <c r="X17862" s="34"/>
      <c r="Y17862" s="34"/>
      <c r="Z17862" s="34"/>
    </row>
    <row r="17863" spans="18:26" x14ac:dyDescent="0.2">
      <c r="R17863" s="34"/>
      <c r="S17863" s="34"/>
      <c r="T17863" s="34"/>
      <c r="U17863" s="34"/>
      <c r="V17863" s="34"/>
      <c r="W17863" s="34"/>
      <c r="X17863" s="34"/>
      <c r="Y17863" s="34"/>
      <c r="Z17863" s="34"/>
    </row>
    <row r="17864" spans="18:26" x14ac:dyDescent="0.2">
      <c r="R17864" s="34"/>
      <c r="S17864" s="34"/>
      <c r="T17864" s="34"/>
      <c r="U17864" s="34"/>
      <c r="V17864" s="34"/>
      <c r="W17864" s="34"/>
      <c r="X17864" s="34"/>
      <c r="Y17864" s="34"/>
      <c r="Z17864" s="34"/>
    </row>
    <row r="17865" spans="18:26" x14ac:dyDescent="0.2">
      <c r="R17865" s="34"/>
      <c r="S17865" s="34"/>
      <c r="T17865" s="34"/>
      <c r="U17865" s="34"/>
      <c r="V17865" s="34"/>
      <c r="W17865" s="34"/>
      <c r="X17865" s="34"/>
      <c r="Y17865" s="34"/>
      <c r="Z17865" s="34"/>
    </row>
    <row r="17866" spans="18:26" x14ac:dyDescent="0.2">
      <c r="R17866" s="34"/>
      <c r="S17866" s="34"/>
      <c r="T17866" s="34"/>
      <c r="U17866" s="34"/>
      <c r="V17866" s="34"/>
      <c r="W17866" s="34"/>
      <c r="X17866" s="34"/>
      <c r="Y17866" s="34"/>
      <c r="Z17866" s="34"/>
    </row>
    <row r="17867" spans="18:26" x14ac:dyDescent="0.2">
      <c r="R17867" s="34"/>
      <c r="S17867" s="34"/>
      <c r="T17867" s="34"/>
      <c r="U17867" s="34"/>
      <c r="V17867" s="34"/>
      <c r="W17867" s="34"/>
      <c r="X17867" s="34"/>
      <c r="Y17867" s="34"/>
      <c r="Z17867" s="34"/>
    </row>
    <row r="17868" spans="18:26" x14ac:dyDescent="0.2">
      <c r="R17868" s="34"/>
      <c r="S17868" s="34"/>
      <c r="T17868" s="34"/>
      <c r="U17868" s="34"/>
      <c r="V17868" s="34"/>
      <c r="W17868" s="34"/>
      <c r="X17868" s="34"/>
      <c r="Y17868" s="34"/>
      <c r="Z17868" s="34"/>
    </row>
    <row r="17869" spans="18:26" x14ac:dyDescent="0.2">
      <c r="R17869" s="34"/>
      <c r="S17869" s="34"/>
      <c r="T17869" s="34"/>
      <c r="U17869" s="34"/>
      <c r="V17869" s="34"/>
      <c r="W17869" s="34"/>
      <c r="X17869" s="34"/>
      <c r="Y17869" s="34"/>
      <c r="Z17869" s="34"/>
    </row>
    <row r="17870" spans="18:26" x14ac:dyDescent="0.2">
      <c r="R17870" s="34"/>
      <c r="S17870" s="34"/>
      <c r="T17870" s="34"/>
      <c r="U17870" s="34"/>
      <c r="V17870" s="34"/>
      <c r="W17870" s="34"/>
      <c r="X17870" s="34"/>
      <c r="Y17870" s="34"/>
      <c r="Z17870" s="34"/>
    </row>
    <row r="17871" spans="18:26" x14ac:dyDescent="0.2">
      <c r="R17871" s="34"/>
      <c r="S17871" s="34"/>
      <c r="T17871" s="34"/>
      <c r="U17871" s="34"/>
      <c r="V17871" s="34"/>
      <c r="W17871" s="34"/>
      <c r="X17871" s="34"/>
      <c r="Y17871" s="34"/>
      <c r="Z17871" s="34"/>
    </row>
    <row r="17872" spans="18:26" x14ac:dyDescent="0.2">
      <c r="R17872" s="34"/>
      <c r="S17872" s="34"/>
      <c r="T17872" s="34"/>
      <c r="U17872" s="34"/>
      <c r="V17872" s="34"/>
      <c r="W17872" s="34"/>
      <c r="X17872" s="34"/>
      <c r="Y17872" s="34"/>
      <c r="Z17872" s="34"/>
    </row>
    <row r="17873" spans="18:26" x14ac:dyDescent="0.2">
      <c r="R17873" s="34"/>
      <c r="S17873" s="34"/>
      <c r="T17873" s="34"/>
      <c r="U17873" s="34"/>
      <c r="V17873" s="34"/>
      <c r="W17873" s="34"/>
      <c r="X17873" s="34"/>
      <c r="Y17873" s="34"/>
      <c r="Z17873" s="34"/>
    </row>
    <row r="17874" spans="18:26" x14ac:dyDescent="0.2">
      <c r="R17874" s="34"/>
      <c r="S17874" s="34"/>
      <c r="T17874" s="34"/>
      <c r="U17874" s="34"/>
      <c r="V17874" s="34"/>
      <c r="W17874" s="34"/>
      <c r="X17874" s="34"/>
      <c r="Y17874" s="34"/>
      <c r="Z17874" s="34"/>
    </row>
    <row r="17875" spans="18:26" x14ac:dyDescent="0.2">
      <c r="R17875" s="34"/>
      <c r="S17875" s="34"/>
      <c r="T17875" s="34"/>
      <c r="U17875" s="34"/>
      <c r="V17875" s="34"/>
      <c r="W17875" s="34"/>
      <c r="X17875" s="34"/>
      <c r="Y17875" s="34"/>
      <c r="Z17875" s="34"/>
    </row>
    <row r="17876" spans="18:26" x14ac:dyDescent="0.2">
      <c r="R17876" s="34"/>
      <c r="S17876" s="34"/>
      <c r="T17876" s="34"/>
      <c r="U17876" s="34"/>
      <c r="V17876" s="34"/>
      <c r="W17876" s="34"/>
      <c r="X17876" s="34"/>
      <c r="Y17876" s="34"/>
      <c r="Z17876" s="34"/>
    </row>
    <row r="17877" spans="18:26" x14ac:dyDescent="0.2">
      <c r="R17877" s="34"/>
      <c r="S17877" s="34"/>
      <c r="T17877" s="34"/>
      <c r="U17877" s="34"/>
      <c r="V17877" s="34"/>
      <c r="W17877" s="34"/>
      <c r="X17877" s="34"/>
      <c r="Y17877" s="34"/>
      <c r="Z17877" s="34"/>
    </row>
    <row r="17878" spans="18:26" x14ac:dyDescent="0.2">
      <c r="R17878" s="34"/>
      <c r="S17878" s="34"/>
      <c r="T17878" s="34"/>
      <c r="U17878" s="34"/>
      <c r="V17878" s="34"/>
      <c r="W17878" s="34"/>
      <c r="X17878" s="34"/>
      <c r="Y17878" s="34"/>
      <c r="Z17878" s="34"/>
    </row>
    <row r="17879" spans="18:26" x14ac:dyDescent="0.2">
      <c r="R17879" s="34"/>
      <c r="S17879" s="34"/>
      <c r="T17879" s="34"/>
      <c r="U17879" s="34"/>
      <c r="V17879" s="34"/>
      <c r="W17879" s="34"/>
      <c r="X17879" s="34"/>
      <c r="Y17879" s="34"/>
      <c r="Z17879" s="34"/>
    </row>
    <row r="17880" spans="18:26" x14ac:dyDescent="0.2">
      <c r="R17880" s="34"/>
      <c r="S17880" s="34"/>
      <c r="T17880" s="34"/>
      <c r="U17880" s="34"/>
      <c r="V17880" s="34"/>
      <c r="W17880" s="34"/>
      <c r="X17880" s="34"/>
      <c r="Y17880" s="34"/>
      <c r="Z17880" s="34"/>
    </row>
    <row r="17881" spans="18:26" x14ac:dyDescent="0.2">
      <c r="R17881" s="34"/>
      <c r="S17881" s="34"/>
      <c r="T17881" s="34"/>
      <c r="U17881" s="34"/>
      <c r="V17881" s="34"/>
      <c r="W17881" s="34"/>
      <c r="X17881" s="34"/>
      <c r="Y17881" s="34"/>
      <c r="Z17881" s="34"/>
    </row>
    <row r="17882" spans="18:26" x14ac:dyDescent="0.2">
      <c r="R17882" s="34"/>
      <c r="S17882" s="34"/>
      <c r="T17882" s="34"/>
      <c r="U17882" s="34"/>
      <c r="V17882" s="34"/>
      <c r="W17882" s="34"/>
      <c r="X17882" s="34"/>
      <c r="Y17882" s="34"/>
      <c r="Z17882" s="34"/>
    </row>
    <row r="17883" spans="18:26" x14ac:dyDescent="0.2">
      <c r="R17883" s="34"/>
      <c r="S17883" s="34"/>
      <c r="T17883" s="34"/>
      <c r="U17883" s="34"/>
      <c r="V17883" s="34"/>
      <c r="W17883" s="34"/>
      <c r="X17883" s="34"/>
      <c r="Y17883" s="34"/>
      <c r="Z17883" s="34"/>
    </row>
    <row r="17884" spans="18:26" x14ac:dyDescent="0.2">
      <c r="R17884" s="34"/>
      <c r="S17884" s="34"/>
      <c r="T17884" s="34"/>
      <c r="U17884" s="34"/>
      <c r="V17884" s="34"/>
      <c r="W17884" s="34"/>
      <c r="X17884" s="34"/>
      <c r="Y17884" s="34"/>
      <c r="Z17884" s="34"/>
    </row>
    <row r="17885" spans="18:26" x14ac:dyDescent="0.2">
      <c r="R17885" s="34"/>
      <c r="S17885" s="34"/>
      <c r="T17885" s="34"/>
      <c r="U17885" s="34"/>
      <c r="V17885" s="34"/>
      <c r="W17885" s="34"/>
      <c r="X17885" s="34"/>
      <c r="Y17885" s="34"/>
      <c r="Z17885" s="34"/>
    </row>
    <row r="17886" spans="18:26" x14ac:dyDescent="0.2">
      <c r="R17886" s="34"/>
      <c r="S17886" s="34"/>
      <c r="T17886" s="34"/>
      <c r="U17886" s="34"/>
      <c r="V17886" s="34"/>
      <c r="W17886" s="34"/>
      <c r="X17886" s="34"/>
      <c r="Y17886" s="34"/>
      <c r="Z17886" s="34"/>
    </row>
    <row r="17887" spans="18:26" x14ac:dyDescent="0.2">
      <c r="R17887" s="34"/>
      <c r="S17887" s="34"/>
      <c r="T17887" s="34"/>
      <c r="U17887" s="34"/>
      <c r="V17887" s="34"/>
      <c r="W17887" s="34"/>
      <c r="X17887" s="34"/>
      <c r="Y17887" s="34"/>
      <c r="Z17887" s="34"/>
    </row>
    <row r="17888" spans="18:26" x14ac:dyDescent="0.2">
      <c r="R17888" s="34"/>
      <c r="S17888" s="34"/>
      <c r="T17888" s="34"/>
      <c r="U17888" s="34"/>
      <c r="V17888" s="34"/>
      <c r="W17888" s="34"/>
      <c r="X17888" s="34"/>
      <c r="Y17888" s="34"/>
      <c r="Z17888" s="34"/>
    </row>
    <row r="17889" spans="18:26" x14ac:dyDescent="0.2">
      <c r="R17889" s="34"/>
      <c r="S17889" s="34"/>
      <c r="T17889" s="34"/>
      <c r="U17889" s="34"/>
      <c r="V17889" s="34"/>
      <c r="W17889" s="34"/>
      <c r="X17889" s="34"/>
      <c r="Y17889" s="34"/>
      <c r="Z17889" s="34"/>
    </row>
    <row r="17890" spans="18:26" x14ac:dyDescent="0.2">
      <c r="R17890" s="34"/>
      <c r="S17890" s="34"/>
      <c r="T17890" s="34"/>
      <c r="U17890" s="34"/>
      <c r="V17890" s="34"/>
      <c r="W17890" s="34"/>
      <c r="X17890" s="34"/>
      <c r="Y17890" s="34"/>
      <c r="Z17890" s="34"/>
    </row>
    <row r="17891" spans="18:26" x14ac:dyDescent="0.2">
      <c r="R17891" s="34"/>
      <c r="S17891" s="34"/>
      <c r="T17891" s="34"/>
      <c r="U17891" s="34"/>
      <c r="V17891" s="34"/>
      <c r="W17891" s="34"/>
      <c r="X17891" s="34"/>
      <c r="Y17891" s="34"/>
      <c r="Z17891" s="34"/>
    </row>
    <row r="17892" spans="18:26" x14ac:dyDescent="0.2">
      <c r="R17892" s="34"/>
      <c r="S17892" s="34"/>
      <c r="T17892" s="34"/>
      <c r="U17892" s="34"/>
      <c r="V17892" s="34"/>
      <c r="W17892" s="34"/>
      <c r="X17892" s="34"/>
      <c r="Y17892" s="34"/>
      <c r="Z17892" s="34"/>
    </row>
    <row r="17893" spans="18:26" x14ac:dyDescent="0.2">
      <c r="R17893" s="34"/>
      <c r="S17893" s="34"/>
      <c r="T17893" s="34"/>
      <c r="U17893" s="34"/>
      <c r="V17893" s="34"/>
      <c r="W17893" s="34"/>
      <c r="X17893" s="34"/>
      <c r="Y17893" s="34"/>
      <c r="Z17893" s="34"/>
    </row>
    <row r="17894" spans="18:26" x14ac:dyDescent="0.2">
      <c r="R17894" s="34"/>
      <c r="S17894" s="34"/>
      <c r="T17894" s="34"/>
      <c r="U17894" s="34"/>
      <c r="V17894" s="34"/>
      <c r="W17894" s="34"/>
      <c r="X17894" s="34"/>
      <c r="Y17894" s="34"/>
      <c r="Z17894" s="34"/>
    </row>
    <row r="17895" spans="18:26" x14ac:dyDescent="0.2">
      <c r="R17895" s="34"/>
      <c r="S17895" s="34"/>
      <c r="T17895" s="34"/>
      <c r="U17895" s="34"/>
      <c r="V17895" s="34"/>
      <c r="W17895" s="34"/>
      <c r="X17895" s="34"/>
      <c r="Y17895" s="34"/>
      <c r="Z17895" s="34"/>
    </row>
    <row r="17896" spans="18:26" x14ac:dyDescent="0.2">
      <c r="R17896" s="34"/>
      <c r="S17896" s="34"/>
      <c r="T17896" s="34"/>
      <c r="U17896" s="34"/>
      <c r="V17896" s="34"/>
      <c r="W17896" s="34"/>
      <c r="X17896" s="34"/>
      <c r="Y17896" s="34"/>
      <c r="Z17896" s="34"/>
    </row>
    <row r="17897" spans="18:26" x14ac:dyDescent="0.2">
      <c r="R17897" s="34"/>
      <c r="S17897" s="34"/>
      <c r="T17897" s="34"/>
      <c r="U17897" s="34"/>
      <c r="V17897" s="34"/>
      <c r="W17897" s="34"/>
      <c r="X17897" s="34"/>
      <c r="Y17897" s="34"/>
      <c r="Z17897" s="34"/>
    </row>
    <row r="17898" spans="18:26" x14ac:dyDescent="0.2">
      <c r="R17898" s="34"/>
      <c r="S17898" s="34"/>
      <c r="T17898" s="34"/>
      <c r="U17898" s="34"/>
      <c r="V17898" s="34"/>
      <c r="W17898" s="34"/>
      <c r="X17898" s="34"/>
      <c r="Y17898" s="34"/>
      <c r="Z17898" s="34"/>
    </row>
    <row r="17899" spans="18:26" x14ac:dyDescent="0.2">
      <c r="R17899" s="34"/>
      <c r="S17899" s="34"/>
      <c r="T17899" s="34"/>
      <c r="U17899" s="34"/>
      <c r="V17899" s="34"/>
      <c r="W17899" s="34"/>
      <c r="X17899" s="34"/>
      <c r="Y17899" s="34"/>
      <c r="Z17899" s="34"/>
    </row>
    <row r="17900" spans="18:26" x14ac:dyDescent="0.2">
      <c r="R17900" s="34"/>
      <c r="S17900" s="34"/>
      <c r="T17900" s="34"/>
      <c r="U17900" s="34"/>
      <c r="V17900" s="34"/>
      <c r="W17900" s="34"/>
      <c r="X17900" s="34"/>
      <c r="Y17900" s="34"/>
      <c r="Z17900" s="34"/>
    </row>
    <row r="17901" spans="18:26" x14ac:dyDescent="0.2">
      <c r="R17901" s="34"/>
      <c r="S17901" s="34"/>
      <c r="T17901" s="34"/>
      <c r="U17901" s="34"/>
      <c r="V17901" s="34"/>
      <c r="W17901" s="34"/>
      <c r="X17901" s="34"/>
      <c r="Y17901" s="34"/>
      <c r="Z17901" s="34"/>
    </row>
    <row r="17902" spans="18:26" x14ac:dyDescent="0.2">
      <c r="R17902" s="34"/>
      <c r="S17902" s="34"/>
      <c r="T17902" s="34"/>
      <c r="U17902" s="34"/>
      <c r="V17902" s="34"/>
      <c r="W17902" s="34"/>
      <c r="X17902" s="34"/>
      <c r="Y17902" s="34"/>
      <c r="Z17902" s="34"/>
    </row>
    <row r="17903" spans="18:26" x14ac:dyDescent="0.2">
      <c r="R17903" s="34"/>
      <c r="S17903" s="34"/>
      <c r="T17903" s="34"/>
      <c r="U17903" s="34"/>
      <c r="V17903" s="34"/>
      <c r="W17903" s="34"/>
      <c r="X17903" s="34"/>
      <c r="Y17903" s="34"/>
      <c r="Z17903" s="34"/>
    </row>
    <row r="17904" spans="18:26" x14ac:dyDescent="0.2">
      <c r="R17904" s="34"/>
      <c r="S17904" s="34"/>
      <c r="T17904" s="34"/>
      <c r="U17904" s="34"/>
      <c r="V17904" s="34"/>
      <c r="W17904" s="34"/>
      <c r="X17904" s="34"/>
      <c r="Y17904" s="34"/>
      <c r="Z17904" s="34"/>
    </row>
    <row r="17905" spans="18:26" x14ac:dyDescent="0.2">
      <c r="R17905" s="34"/>
      <c r="S17905" s="34"/>
      <c r="T17905" s="34"/>
      <c r="U17905" s="34"/>
      <c r="V17905" s="34"/>
      <c r="W17905" s="34"/>
      <c r="X17905" s="34"/>
      <c r="Y17905" s="34"/>
      <c r="Z17905" s="34"/>
    </row>
    <row r="17906" spans="18:26" x14ac:dyDescent="0.2">
      <c r="R17906" s="34"/>
      <c r="S17906" s="34"/>
      <c r="T17906" s="34"/>
      <c r="U17906" s="34"/>
      <c r="V17906" s="34"/>
      <c r="W17906" s="34"/>
      <c r="X17906" s="34"/>
      <c r="Y17906" s="34"/>
      <c r="Z17906" s="34"/>
    </row>
    <row r="17907" spans="18:26" x14ac:dyDescent="0.2">
      <c r="R17907" s="34"/>
      <c r="S17907" s="34"/>
      <c r="T17907" s="34"/>
      <c r="U17907" s="34"/>
      <c r="V17907" s="34"/>
      <c r="W17907" s="34"/>
      <c r="X17907" s="34"/>
      <c r="Y17907" s="34"/>
      <c r="Z17907" s="34"/>
    </row>
    <row r="17908" spans="18:26" x14ac:dyDescent="0.2">
      <c r="R17908" s="34"/>
      <c r="S17908" s="34"/>
      <c r="T17908" s="34"/>
      <c r="U17908" s="34"/>
      <c r="V17908" s="34"/>
      <c r="W17908" s="34"/>
      <c r="X17908" s="34"/>
      <c r="Y17908" s="34"/>
      <c r="Z17908" s="34"/>
    </row>
    <row r="17909" spans="18:26" x14ac:dyDescent="0.2">
      <c r="R17909" s="34"/>
      <c r="S17909" s="34"/>
      <c r="T17909" s="34"/>
      <c r="U17909" s="34"/>
      <c r="V17909" s="34"/>
      <c r="W17909" s="34"/>
      <c r="X17909" s="34"/>
      <c r="Y17909" s="34"/>
      <c r="Z17909" s="34"/>
    </row>
    <row r="17910" spans="18:26" x14ac:dyDescent="0.2">
      <c r="R17910" s="34"/>
      <c r="S17910" s="34"/>
      <c r="T17910" s="34"/>
      <c r="U17910" s="34"/>
      <c r="V17910" s="34"/>
      <c r="W17910" s="34"/>
      <c r="X17910" s="34"/>
      <c r="Y17910" s="34"/>
      <c r="Z17910" s="34"/>
    </row>
    <row r="17911" spans="18:26" x14ac:dyDescent="0.2">
      <c r="R17911" s="34"/>
      <c r="S17911" s="34"/>
      <c r="T17911" s="34"/>
      <c r="U17911" s="34"/>
      <c r="V17911" s="34"/>
      <c r="W17911" s="34"/>
      <c r="X17911" s="34"/>
      <c r="Y17911" s="34"/>
      <c r="Z17911" s="34"/>
    </row>
    <row r="17912" spans="18:26" x14ac:dyDescent="0.2">
      <c r="R17912" s="34"/>
      <c r="S17912" s="34"/>
      <c r="T17912" s="34"/>
      <c r="U17912" s="34"/>
      <c r="V17912" s="34"/>
      <c r="W17912" s="34"/>
      <c r="X17912" s="34"/>
      <c r="Y17912" s="34"/>
      <c r="Z17912" s="34"/>
    </row>
    <row r="17913" spans="18:26" x14ac:dyDescent="0.2">
      <c r="R17913" s="34"/>
      <c r="S17913" s="34"/>
      <c r="T17913" s="34"/>
      <c r="U17913" s="34"/>
      <c r="V17913" s="34"/>
      <c r="W17913" s="34"/>
      <c r="X17913" s="34"/>
      <c r="Y17913" s="34"/>
      <c r="Z17913" s="34"/>
    </row>
    <row r="17914" spans="18:26" x14ac:dyDescent="0.2">
      <c r="R17914" s="34"/>
      <c r="S17914" s="34"/>
      <c r="T17914" s="34"/>
      <c r="U17914" s="34"/>
      <c r="V17914" s="34"/>
      <c r="W17914" s="34"/>
      <c r="X17914" s="34"/>
      <c r="Y17914" s="34"/>
      <c r="Z17914" s="34"/>
    </row>
    <row r="17915" spans="18:26" x14ac:dyDescent="0.2">
      <c r="R17915" s="34"/>
      <c r="S17915" s="34"/>
      <c r="T17915" s="34"/>
      <c r="U17915" s="34"/>
      <c r="V17915" s="34"/>
      <c r="W17915" s="34"/>
      <c r="X17915" s="34"/>
      <c r="Y17915" s="34"/>
      <c r="Z17915" s="34"/>
    </row>
    <row r="17916" spans="18:26" x14ac:dyDescent="0.2">
      <c r="R17916" s="34"/>
      <c r="S17916" s="34"/>
      <c r="T17916" s="34"/>
      <c r="U17916" s="34"/>
      <c r="V17916" s="34"/>
      <c r="W17916" s="34"/>
      <c r="X17916" s="34"/>
      <c r="Y17916" s="34"/>
      <c r="Z17916" s="34"/>
    </row>
    <row r="17917" spans="18:26" x14ac:dyDescent="0.2">
      <c r="R17917" s="34"/>
      <c r="S17917" s="34"/>
      <c r="T17917" s="34"/>
      <c r="U17917" s="34"/>
      <c r="V17917" s="34"/>
      <c r="W17917" s="34"/>
      <c r="X17917" s="34"/>
      <c r="Y17917" s="34"/>
      <c r="Z17917" s="34"/>
    </row>
    <row r="17918" spans="18:26" x14ac:dyDescent="0.2">
      <c r="R17918" s="34"/>
      <c r="S17918" s="34"/>
      <c r="T17918" s="34"/>
      <c r="U17918" s="34"/>
      <c r="V17918" s="34"/>
      <c r="W17918" s="34"/>
      <c r="X17918" s="34"/>
      <c r="Y17918" s="34"/>
      <c r="Z17918" s="34"/>
    </row>
    <row r="17919" spans="18:26" x14ac:dyDescent="0.2">
      <c r="R17919" s="34"/>
      <c r="S17919" s="34"/>
      <c r="T17919" s="34"/>
      <c r="U17919" s="34"/>
      <c r="V17919" s="34"/>
      <c r="W17919" s="34"/>
      <c r="X17919" s="34"/>
      <c r="Y17919" s="34"/>
      <c r="Z17919" s="34"/>
    </row>
    <row r="17920" spans="18:26" x14ac:dyDescent="0.2">
      <c r="R17920" s="34"/>
      <c r="S17920" s="34"/>
      <c r="T17920" s="34"/>
      <c r="U17920" s="34"/>
      <c r="V17920" s="34"/>
      <c r="W17920" s="34"/>
      <c r="X17920" s="34"/>
      <c r="Y17920" s="34"/>
      <c r="Z17920" s="34"/>
    </row>
    <row r="17921" spans="18:26" x14ac:dyDescent="0.2">
      <c r="R17921" s="34"/>
      <c r="S17921" s="34"/>
      <c r="T17921" s="34"/>
      <c r="U17921" s="34"/>
      <c r="V17921" s="34"/>
      <c r="W17921" s="34"/>
      <c r="X17921" s="34"/>
      <c r="Y17921" s="34"/>
      <c r="Z17921" s="34"/>
    </row>
    <row r="17922" spans="18:26" x14ac:dyDescent="0.2">
      <c r="R17922" s="34"/>
      <c r="S17922" s="34"/>
      <c r="T17922" s="34"/>
      <c r="U17922" s="34"/>
      <c r="V17922" s="34"/>
      <c r="W17922" s="34"/>
      <c r="X17922" s="34"/>
      <c r="Y17922" s="34"/>
      <c r="Z17922" s="34"/>
    </row>
    <row r="17923" spans="18:26" x14ac:dyDescent="0.2">
      <c r="R17923" s="34"/>
      <c r="S17923" s="34"/>
      <c r="T17923" s="34"/>
      <c r="U17923" s="34"/>
      <c r="V17923" s="34"/>
      <c r="W17923" s="34"/>
      <c r="X17923" s="34"/>
      <c r="Y17923" s="34"/>
      <c r="Z17923" s="34"/>
    </row>
    <row r="17924" spans="18:26" x14ac:dyDescent="0.2">
      <c r="R17924" s="34"/>
      <c r="S17924" s="34"/>
      <c r="T17924" s="34"/>
      <c r="U17924" s="34"/>
      <c r="V17924" s="34"/>
      <c r="W17924" s="34"/>
      <c r="X17924" s="34"/>
      <c r="Y17924" s="34"/>
      <c r="Z17924" s="34"/>
    </row>
    <row r="17925" spans="18:26" x14ac:dyDescent="0.2">
      <c r="R17925" s="34"/>
      <c r="S17925" s="34"/>
      <c r="T17925" s="34"/>
      <c r="U17925" s="34"/>
      <c r="V17925" s="34"/>
      <c r="W17925" s="34"/>
      <c r="X17925" s="34"/>
      <c r="Y17925" s="34"/>
      <c r="Z17925" s="34"/>
    </row>
    <row r="17926" spans="18:26" x14ac:dyDescent="0.2">
      <c r="R17926" s="34"/>
      <c r="S17926" s="34"/>
      <c r="T17926" s="34"/>
      <c r="U17926" s="34"/>
      <c r="V17926" s="34"/>
      <c r="W17926" s="34"/>
      <c r="X17926" s="34"/>
      <c r="Y17926" s="34"/>
      <c r="Z17926" s="34"/>
    </row>
    <row r="17927" spans="18:26" x14ac:dyDescent="0.2">
      <c r="R17927" s="34"/>
      <c r="S17927" s="34"/>
      <c r="T17927" s="34"/>
      <c r="U17927" s="34"/>
      <c r="V17927" s="34"/>
      <c r="W17927" s="34"/>
      <c r="X17927" s="34"/>
      <c r="Y17927" s="34"/>
      <c r="Z17927" s="34"/>
    </row>
    <row r="17928" spans="18:26" x14ac:dyDescent="0.2">
      <c r="R17928" s="34"/>
      <c r="S17928" s="34"/>
      <c r="T17928" s="34"/>
      <c r="U17928" s="34"/>
      <c r="V17928" s="34"/>
      <c r="W17928" s="34"/>
      <c r="X17928" s="34"/>
      <c r="Y17928" s="34"/>
      <c r="Z17928" s="34"/>
    </row>
    <row r="17929" spans="18:26" x14ac:dyDescent="0.2">
      <c r="R17929" s="34"/>
      <c r="S17929" s="34"/>
      <c r="T17929" s="34"/>
      <c r="U17929" s="34"/>
      <c r="V17929" s="34"/>
      <c r="W17929" s="34"/>
      <c r="X17929" s="34"/>
      <c r="Y17929" s="34"/>
      <c r="Z17929" s="34"/>
    </row>
    <row r="17930" spans="18:26" x14ac:dyDescent="0.2">
      <c r="R17930" s="34"/>
      <c r="S17930" s="34"/>
      <c r="T17930" s="34"/>
      <c r="U17930" s="34"/>
      <c r="V17930" s="34"/>
      <c r="W17930" s="34"/>
      <c r="X17930" s="34"/>
      <c r="Y17930" s="34"/>
      <c r="Z17930" s="34"/>
    </row>
    <row r="17931" spans="18:26" x14ac:dyDescent="0.2">
      <c r="R17931" s="34"/>
      <c r="S17931" s="34"/>
      <c r="T17931" s="34"/>
      <c r="U17931" s="34"/>
      <c r="V17931" s="34"/>
      <c r="W17931" s="34"/>
      <c r="X17931" s="34"/>
      <c r="Y17931" s="34"/>
      <c r="Z17931" s="34"/>
    </row>
    <row r="17932" spans="18:26" x14ac:dyDescent="0.2">
      <c r="R17932" s="34"/>
      <c r="S17932" s="34"/>
      <c r="T17932" s="34"/>
      <c r="U17932" s="34"/>
      <c r="V17932" s="34"/>
      <c r="W17932" s="34"/>
      <c r="X17932" s="34"/>
      <c r="Y17932" s="34"/>
      <c r="Z17932" s="34"/>
    </row>
    <row r="17933" spans="18:26" x14ac:dyDescent="0.2">
      <c r="R17933" s="34"/>
      <c r="S17933" s="34"/>
      <c r="T17933" s="34"/>
      <c r="U17933" s="34"/>
      <c r="V17933" s="34"/>
      <c r="W17933" s="34"/>
      <c r="X17933" s="34"/>
      <c r="Y17933" s="34"/>
      <c r="Z17933" s="34"/>
    </row>
    <row r="17934" spans="18:26" x14ac:dyDescent="0.2">
      <c r="R17934" s="34"/>
      <c r="S17934" s="34"/>
      <c r="T17934" s="34"/>
      <c r="U17934" s="34"/>
      <c r="V17934" s="34"/>
      <c r="W17934" s="34"/>
      <c r="X17934" s="34"/>
      <c r="Y17934" s="34"/>
      <c r="Z17934" s="34"/>
    </row>
    <row r="17935" spans="18:26" x14ac:dyDescent="0.2">
      <c r="R17935" s="34"/>
      <c r="S17935" s="34"/>
      <c r="T17935" s="34"/>
      <c r="U17935" s="34"/>
      <c r="V17935" s="34"/>
      <c r="W17935" s="34"/>
      <c r="X17935" s="34"/>
      <c r="Y17935" s="34"/>
      <c r="Z17935" s="34"/>
    </row>
    <row r="17936" spans="18:26" x14ac:dyDescent="0.2">
      <c r="R17936" s="34"/>
      <c r="S17936" s="34"/>
      <c r="T17936" s="34"/>
      <c r="U17936" s="34"/>
      <c r="V17936" s="34"/>
      <c r="W17936" s="34"/>
      <c r="X17936" s="34"/>
      <c r="Y17936" s="34"/>
      <c r="Z17936" s="34"/>
    </row>
    <row r="17937" spans="18:26" x14ac:dyDescent="0.2">
      <c r="R17937" s="34"/>
      <c r="S17937" s="34"/>
      <c r="T17937" s="34"/>
      <c r="U17937" s="34"/>
      <c r="V17937" s="34"/>
      <c r="W17937" s="34"/>
      <c r="X17937" s="34"/>
      <c r="Y17937" s="34"/>
      <c r="Z17937" s="34"/>
    </row>
    <row r="17938" spans="18:26" x14ac:dyDescent="0.2">
      <c r="R17938" s="34"/>
      <c r="S17938" s="34"/>
      <c r="T17938" s="34"/>
      <c r="U17938" s="34"/>
      <c r="V17938" s="34"/>
      <c r="W17938" s="34"/>
      <c r="X17938" s="34"/>
      <c r="Y17938" s="34"/>
      <c r="Z17938" s="34"/>
    </row>
    <row r="17939" spans="18:26" x14ac:dyDescent="0.2">
      <c r="R17939" s="34"/>
      <c r="S17939" s="34"/>
      <c r="T17939" s="34"/>
      <c r="U17939" s="34"/>
      <c r="V17939" s="34"/>
      <c r="W17939" s="34"/>
      <c r="X17939" s="34"/>
      <c r="Y17939" s="34"/>
      <c r="Z17939" s="34"/>
    </row>
    <row r="17940" spans="18:26" x14ac:dyDescent="0.2">
      <c r="R17940" s="34"/>
      <c r="S17940" s="34"/>
      <c r="T17940" s="34"/>
      <c r="U17940" s="34"/>
      <c r="V17940" s="34"/>
      <c r="W17940" s="34"/>
      <c r="X17940" s="34"/>
      <c r="Y17940" s="34"/>
      <c r="Z17940" s="34"/>
    </row>
    <row r="17941" spans="18:26" x14ac:dyDescent="0.2">
      <c r="R17941" s="34"/>
      <c r="S17941" s="34"/>
      <c r="T17941" s="34"/>
      <c r="U17941" s="34"/>
      <c r="V17941" s="34"/>
      <c r="W17941" s="34"/>
      <c r="X17941" s="34"/>
      <c r="Y17941" s="34"/>
      <c r="Z17941" s="34"/>
    </row>
    <row r="17942" spans="18:26" x14ac:dyDescent="0.2">
      <c r="R17942" s="34"/>
      <c r="S17942" s="34"/>
      <c r="T17942" s="34"/>
      <c r="U17942" s="34"/>
      <c r="V17942" s="34"/>
      <c r="W17942" s="34"/>
      <c r="X17942" s="34"/>
      <c r="Y17942" s="34"/>
      <c r="Z17942" s="34"/>
    </row>
    <row r="17943" spans="18:26" x14ac:dyDescent="0.2">
      <c r="R17943" s="34"/>
      <c r="S17943" s="34"/>
      <c r="T17943" s="34"/>
      <c r="U17943" s="34"/>
      <c r="V17943" s="34"/>
      <c r="W17943" s="34"/>
      <c r="X17943" s="34"/>
      <c r="Y17943" s="34"/>
      <c r="Z17943" s="34"/>
    </row>
    <row r="17944" spans="18:26" x14ac:dyDescent="0.2">
      <c r="R17944" s="34"/>
      <c r="S17944" s="34"/>
      <c r="T17944" s="34"/>
      <c r="U17944" s="34"/>
      <c r="V17944" s="34"/>
      <c r="W17944" s="34"/>
      <c r="X17944" s="34"/>
      <c r="Y17944" s="34"/>
      <c r="Z17944" s="34"/>
    </row>
    <row r="17945" spans="18:26" x14ac:dyDescent="0.2">
      <c r="R17945" s="34"/>
      <c r="S17945" s="34"/>
      <c r="T17945" s="34"/>
      <c r="U17945" s="34"/>
      <c r="V17945" s="34"/>
      <c r="W17945" s="34"/>
      <c r="X17945" s="34"/>
      <c r="Y17945" s="34"/>
      <c r="Z17945" s="34"/>
    </row>
    <row r="17946" spans="18:26" x14ac:dyDescent="0.2">
      <c r="R17946" s="34"/>
      <c r="S17946" s="34"/>
      <c r="T17946" s="34"/>
      <c r="U17946" s="34"/>
      <c r="V17946" s="34"/>
      <c r="W17946" s="34"/>
      <c r="X17946" s="34"/>
      <c r="Y17946" s="34"/>
      <c r="Z17946" s="34"/>
    </row>
    <row r="17947" spans="18:26" x14ac:dyDescent="0.2">
      <c r="R17947" s="34"/>
      <c r="S17947" s="34"/>
      <c r="T17947" s="34"/>
      <c r="U17947" s="34"/>
      <c r="V17947" s="34"/>
      <c r="W17947" s="34"/>
      <c r="X17947" s="34"/>
      <c r="Y17947" s="34"/>
      <c r="Z17947" s="34"/>
    </row>
    <row r="17948" spans="18:26" x14ac:dyDescent="0.2">
      <c r="R17948" s="34"/>
      <c r="S17948" s="34"/>
      <c r="T17948" s="34"/>
      <c r="U17948" s="34"/>
      <c r="V17948" s="34"/>
      <c r="W17948" s="34"/>
      <c r="X17948" s="34"/>
      <c r="Y17948" s="34"/>
      <c r="Z17948" s="34"/>
    </row>
    <row r="17949" spans="18:26" x14ac:dyDescent="0.2">
      <c r="R17949" s="34"/>
      <c r="S17949" s="34"/>
      <c r="T17949" s="34"/>
      <c r="U17949" s="34"/>
      <c r="V17949" s="34"/>
      <c r="W17949" s="34"/>
      <c r="X17949" s="34"/>
      <c r="Y17949" s="34"/>
      <c r="Z17949" s="34"/>
    </row>
    <row r="17950" spans="18:26" x14ac:dyDescent="0.2">
      <c r="R17950" s="34"/>
      <c r="S17950" s="34"/>
      <c r="T17950" s="34"/>
      <c r="U17950" s="34"/>
      <c r="V17950" s="34"/>
      <c r="W17950" s="34"/>
      <c r="X17950" s="34"/>
      <c r="Y17950" s="34"/>
      <c r="Z17950" s="34"/>
    </row>
    <row r="17951" spans="18:26" x14ac:dyDescent="0.2">
      <c r="R17951" s="34"/>
      <c r="S17951" s="34"/>
      <c r="T17951" s="34"/>
      <c r="U17951" s="34"/>
      <c r="V17951" s="34"/>
      <c r="W17951" s="34"/>
      <c r="X17951" s="34"/>
      <c r="Y17951" s="34"/>
      <c r="Z17951" s="34"/>
    </row>
    <row r="17952" spans="18:26" x14ac:dyDescent="0.2">
      <c r="R17952" s="34"/>
      <c r="S17952" s="34"/>
      <c r="T17952" s="34"/>
      <c r="U17952" s="34"/>
      <c r="V17952" s="34"/>
      <c r="W17952" s="34"/>
      <c r="X17952" s="34"/>
      <c r="Y17952" s="34"/>
      <c r="Z17952" s="34"/>
    </row>
    <row r="17953" spans="18:26" x14ac:dyDescent="0.2">
      <c r="R17953" s="34"/>
      <c r="S17953" s="34"/>
      <c r="T17953" s="34"/>
      <c r="U17953" s="34"/>
      <c r="V17953" s="34"/>
      <c r="W17953" s="34"/>
      <c r="X17953" s="34"/>
      <c r="Y17953" s="34"/>
      <c r="Z17953" s="34"/>
    </row>
    <row r="17954" spans="18:26" x14ac:dyDescent="0.2">
      <c r="R17954" s="34"/>
      <c r="S17954" s="34"/>
      <c r="T17954" s="34"/>
      <c r="U17954" s="34"/>
      <c r="V17954" s="34"/>
      <c r="W17954" s="34"/>
      <c r="X17954" s="34"/>
      <c r="Y17954" s="34"/>
      <c r="Z17954" s="34"/>
    </row>
    <row r="17955" spans="18:26" x14ac:dyDescent="0.2">
      <c r="R17955" s="34"/>
      <c r="S17955" s="34"/>
      <c r="T17955" s="34"/>
      <c r="U17955" s="34"/>
      <c r="V17955" s="34"/>
      <c r="W17955" s="34"/>
      <c r="X17955" s="34"/>
      <c r="Y17955" s="34"/>
      <c r="Z17955" s="34"/>
    </row>
    <row r="17956" spans="18:26" x14ac:dyDescent="0.2">
      <c r="R17956" s="34"/>
      <c r="S17956" s="34"/>
      <c r="T17956" s="34"/>
      <c r="U17956" s="34"/>
      <c r="V17956" s="34"/>
      <c r="W17956" s="34"/>
      <c r="X17956" s="34"/>
      <c r="Y17956" s="34"/>
      <c r="Z17956" s="34"/>
    </row>
    <row r="17957" spans="18:26" x14ac:dyDescent="0.2">
      <c r="R17957" s="34"/>
      <c r="S17957" s="34"/>
      <c r="T17957" s="34"/>
      <c r="U17957" s="34"/>
      <c r="V17957" s="34"/>
      <c r="W17957" s="34"/>
      <c r="X17957" s="34"/>
      <c r="Y17957" s="34"/>
      <c r="Z17957" s="34"/>
    </row>
    <row r="17958" spans="18:26" x14ac:dyDescent="0.2">
      <c r="R17958" s="34"/>
      <c r="S17958" s="34"/>
      <c r="T17958" s="34"/>
      <c r="U17958" s="34"/>
      <c r="V17958" s="34"/>
      <c r="W17958" s="34"/>
      <c r="X17958" s="34"/>
      <c r="Y17958" s="34"/>
      <c r="Z17958" s="34"/>
    </row>
    <row r="17959" spans="18:26" x14ac:dyDescent="0.2">
      <c r="R17959" s="34"/>
      <c r="S17959" s="34"/>
      <c r="T17959" s="34"/>
      <c r="U17959" s="34"/>
      <c r="V17959" s="34"/>
      <c r="W17959" s="34"/>
      <c r="X17959" s="34"/>
      <c r="Y17959" s="34"/>
      <c r="Z17959" s="34"/>
    </row>
    <row r="17960" spans="18:26" x14ac:dyDescent="0.2">
      <c r="R17960" s="34"/>
      <c r="S17960" s="34"/>
      <c r="T17960" s="34"/>
      <c r="U17960" s="34"/>
      <c r="V17960" s="34"/>
      <c r="W17960" s="34"/>
      <c r="X17960" s="34"/>
      <c r="Y17960" s="34"/>
      <c r="Z17960" s="34"/>
    </row>
    <row r="17961" spans="18:26" x14ac:dyDescent="0.2">
      <c r="R17961" s="34"/>
      <c r="S17961" s="34"/>
      <c r="T17961" s="34"/>
      <c r="U17961" s="34"/>
      <c r="V17961" s="34"/>
      <c r="W17961" s="34"/>
      <c r="X17961" s="34"/>
      <c r="Y17961" s="34"/>
      <c r="Z17961" s="34"/>
    </row>
    <row r="17962" spans="18:26" x14ac:dyDescent="0.2">
      <c r="R17962" s="34"/>
      <c r="S17962" s="34"/>
      <c r="T17962" s="34"/>
      <c r="U17962" s="34"/>
      <c r="V17962" s="34"/>
      <c r="W17962" s="34"/>
      <c r="X17962" s="34"/>
      <c r="Y17962" s="34"/>
      <c r="Z17962" s="34"/>
    </row>
    <row r="17963" spans="18:26" x14ac:dyDescent="0.2">
      <c r="R17963" s="34"/>
      <c r="S17963" s="34"/>
      <c r="T17963" s="34"/>
      <c r="U17963" s="34"/>
      <c r="V17963" s="34"/>
      <c r="W17963" s="34"/>
      <c r="X17963" s="34"/>
      <c r="Y17963" s="34"/>
      <c r="Z17963" s="34"/>
    </row>
    <row r="17964" spans="18:26" x14ac:dyDescent="0.2">
      <c r="R17964" s="34"/>
      <c r="S17964" s="34"/>
      <c r="T17964" s="34"/>
      <c r="U17964" s="34"/>
      <c r="V17964" s="34"/>
      <c r="W17964" s="34"/>
      <c r="X17964" s="34"/>
      <c r="Y17964" s="34"/>
      <c r="Z17964" s="34"/>
    </row>
    <row r="17965" spans="18:26" x14ac:dyDescent="0.2">
      <c r="R17965" s="34"/>
      <c r="S17965" s="34"/>
      <c r="T17965" s="34"/>
      <c r="U17965" s="34"/>
      <c r="V17965" s="34"/>
      <c r="W17965" s="34"/>
      <c r="X17965" s="34"/>
      <c r="Y17965" s="34"/>
      <c r="Z17965" s="34"/>
    </row>
    <row r="17966" spans="18:26" x14ac:dyDescent="0.2">
      <c r="R17966" s="34"/>
      <c r="S17966" s="34"/>
      <c r="T17966" s="34"/>
      <c r="U17966" s="34"/>
      <c r="V17966" s="34"/>
      <c r="W17966" s="34"/>
      <c r="X17966" s="34"/>
      <c r="Y17966" s="34"/>
      <c r="Z17966" s="34"/>
    </row>
    <row r="17967" spans="18:26" x14ac:dyDescent="0.2">
      <c r="R17967" s="34"/>
      <c r="S17967" s="34"/>
      <c r="T17967" s="34"/>
      <c r="U17967" s="34"/>
      <c r="V17967" s="34"/>
      <c r="W17967" s="34"/>
      <c r="X17967" s="34"/>
      <c r="Y17967" s="34"/>
      <c r="Z17967" s="34"/>
    </row>
    <row r="17968" spans="18:26" x14ac:dyDescent="0.2">
      <c r="R17968" s="34"/>
      <c r="S17968" s="34"/>
      <c r="T17968" s="34"/>
      <c r="U17968" s="34"/>
      <c r="V17968" s="34"/>
      <c r="W17968" s="34"/>
      <c r="X17968" s="34"/>
      <c r="Y17968" s="34"/>
      <c r="Z17968" s="34"/>
    </row>
    <row r="17969" spans="18:26" x14ac:dyDescent="0.2">
      <c r="R17969" s="34"/>
      <c r="S17969" s="34"/>
      <c r="T17969" s="34"/>
      <c r="U17969" s="34"/>
      <c r="V17969" s="34"/>
      <c r="W17969" s="34"/>
      <c r="X17969" s="34"/>
      <c r="Y17969" s="34"/>
      <c r="Z17969" s="34"/>
    </row>
    <row r="17970" spans="18:26" x14ac:dyDescent="0.2">
      <c r="R17970" s="34"/>
      <c r="S17970" s="34"/>
      <c r="T17970" s="34"/>
      <c r="U17970" s="34"/>
      <c r="V17970" s="34"/>
      <c r="W17970" s="34"/>
      <c r="X17970" s="34"/>
      <c r="Y17970" s="34"/>
      <c r="Z17970" s="34"/>
    </row>
    <row r="17971" spans="18:26" x14ac:dyDescent="0.2">
      <c r="R17971" s="34"/>
      <c r="S17971" s="34"/>
      <c r="T17971" s="34"/>
      <c r="U17971" s="34"/>
      <c r="V17971" s="34"/>
      <c r="W17971" s="34"/>
      <c r="X17971" s="34"/>
      <c r="Y17971" s="34"/>
      <c r="Z17971" s="34"/>
    </row>
    <row r="17972" spans="18:26" x14ac:dyDescent="0.2">
      <c r="R17972" s="34"/>
      <c r="S17972" s="34"/>
      <c r="T17972" s="34"/>
      <c r="U17972" s="34"/>
      <c r="V17972" s="34"/>
      <c r="W17972" s="34"/>
      <c r="X17972" s="34"/>
      <c r="Y17972" s="34"/>
      <c r="Z17972" s="34"/>
    </row>
    <row r="17973" spans="18:26" x14ac:dyDescent="0.2">
      <c r="R17973" s="34"/>
      <c r="S17973" s="34"/>
      <c r="T17973" s="34"/>
      <c r="U17973" s="34"/>
      <c r="V17973" s="34"/>
      <c r="W17973" s="34"/>
      <c r="X17973" s="34"/>
      <c r="Y17973" s="34"/>
      <c r="Z17973" s="34"/>
    </row>
    <row r="17974" spans="18:26" x14ac:dyDescent="0.2">
      <c r="R17974" s="34"/>
      <c r="S17974" s="34"/>
      <c r="T17974" s="34"/>
      <c r="U17974" s="34"/>
      <c r="V17974" s="34"/>
      <c r="W17974" s="34"/>
      <c r="X17974" s="34"/>
      <c r="Y17974" s="34"/>
      <c r="Z17974" s="34"/>
    </row>
    <row r="17975" spans="18:26" x14ac:dyDescent="0.2">
      <c r="R17975" s="34"/>
      <c r="S17975" s="34"/>
      <c r="T17975" s="34"/>
      <c r="U17975" s="34"/>
      <c r="V17975" s="34"/>
      <c r="W17975" s="34"/>
      <c r="X17975" s="34"/>
      <c r="Y17975" s="34"/>
      <c r="Z17975" s="34"/>
    </row>
    <row r="17976" spans="18:26" x14ac:dyDescent="0.2">
      <c r="R17976" s="34"/>
      <c r="S17976" s="34"/>
      <c r="T17976" s="34"/>
      <c r="U17976" s="34"/>
      <c r="V17976" s="34"/>
      <c r="W17976" s="34"/>
      <c r="X17976" s="34"/>
      <c r="Y17976" s="34"/>
      <c r="Z17976" s="34"/>
    </row>
    <row r="17977" spans="18:26" x14ac:dyDescent="0.2">
      <c r="R17977" s="34"/>
      <c r="S17977" s="34"/>
      <c r="T17977" s="34"/>
      <c r="U17977" s="34"/>
      <c r="V17977" s="34"/>
      <c r="W17977" s="34"/>
      <c r="X17977" s="34"/>
      <c r="Y17977" s="34"/>
      <c r="Z17977" s="34"/>
    </row>
    <row r="17978" spans="18:26" x14ac:dyDescent="0.2">
      <c r="R17978" s="34"/>
      <c r="S17978" s="34"/>
      <c r="T17978" s="34"/>
      <c r="U17978" s="34"/>
      <c r="V17978" s="34"/>
      <c r="W17978" s="34"/>
      <c r="X17978" s="34"/>
      <c r="Y17978" s="34"/>
      <c r="Z17978" s="34"/>
    </row>
    <row r="17979" spans="18:26" x14ac:dyDescent="0.2">
      <c r="R17979" s="34"/>
      <c r="S17979" s="34"/>
      <c r="T17979" s="34"/>
      <c r="U17979" s="34"/>
      <c r="V17979" s="34"/>
      <c r="W17979" s="34"/>
      <c r="X17979" s="34"/>
      <c r="Y17979" s="34"/>
      <c r="Z17979" s="34"/>
    </row>
    <row r="17980" spans="18:26" x14ac:dyDescent="0.2">
      <c r="R17980" s="34"/>
      <c r="S17980" s="34"/>
      <c r="T17980" s="34"/>
      <c r="U17980" s="34"/>
      <c r="V17980" s="34"/>
      <c r="W17980" s="34"/>
      <c r="X17980" s="34"/>
      <c r="Y17980" s="34"/>
      <c r="Z17980" s="34"/>
    </row>
    <row r="17981" spans="18:26" x14ac:dyDescent="0.2">
      <c r="R17981" s="34"/>
      <c r="S17981" s="34"/>
      <c r="T17981" s="34"/>
      <c r="U17981" s="34"/>
      <c r="V17981" s="34"/>
      <c r="W17981" s="34"/>
      <c r="X17981" s="34"/>
      <c r="Y17981" s="34"/>
      <c r="Z17981" s="34"/>
    </row>
    <row r="17982" spans="18:26" x14ac:dyDescent="0.2">
      <c r="R17982" s="34"/>
      <c r="S17982" s="34"/>
      <c r="T17982" s="34"/>
      <c r="U17982" s="34"/>
      <c r="V17982" s="34"/>
      <c r="W17982" s="34"/>
      <c r="X17982" s="34"/>
      <c r="Y17982" s="34"/>
      <c r="Z17982" s="34"/>
    </row>
    <row r="17983" spans="18:26" x14ac:dyDescent="0.2">
      <c r="R17983" s="34"/>
      <c r="S17983" s="34"/>
      <c r="T17983" s="34"/>
      <c r="U17983" s="34"/>
      <c r="V17983" s="34"/>
      <c r="W17983" s="34"/>
      <c r="X17983" s="34"/>
      <c r="Y17983" s="34"/>
      <c r="Z17983" s="34"/>
    </row>
    <row r="17984" spans="18:26" x14ac:dyDescent="0.2">
      <c r="R17984" s="34"/>
      <c r="S17984" s="34"/>
      <c r="T17984" s="34"/>
      <c r="U17984" s="34"/>
      <c r="V17984" s="34"/>
      <c r="W17984" s="34"/>
      <c r="X17984" s="34"/>
      <c r="Y17984" s="34"/>
      <c r="Z17984" s="34"/>
    </row>
    <row r="17985" spans="18:26" x14ac:dyDescent="0.2">
      <c r="R17985" s="34"/>
      <c r="S17985" s="34"/>
      <c r="T17985" s="34"/>
      <c r="U17985" s="34"/>
      <c r="V17985" s="34"/>
      <c r="W17985" s="34"/>
      <c r="X17985" s="34"/>
      <c r="Y17985" s="34"/>
      <c r="Z17985" s="34"/>
    </row>
    <row r="17986" spans="18:26" x14ac:dyDescent="0.2">
      <c r="R17986" s="34"/>
      <c r="S17986" s="34"/>
      <c r="T17986" s="34"/>
      <c r="U17986" s="34"/>
      <c r="V17986" s="34"/>
      <c r="W17986" s="34"/>
      <c r="X17986" s="34"/>
      <c r="Y17986" s="34"/>
      <c r="Z17986" s="34"/>
    </row>
    <row r="17987" spans="18:26" x14ac:dyDescent="0.2">
      <c r="R17987" s="34"/>
      <c r="S17987" s="34"/>
      <c r="T17987" s="34"/>
      <c r="U17987" s="34"/>
      <c r="V17987" s="34"/>
      <c r="W17987" s="34"/>
      <c r="X17987" s="34"/>
      <c r="Y17987" s="34"/>
      <c r="Z17987" s="34"/>
    </row>
    <row r="17988" spans="18:26" x14ac:dyDescent="0.2">
      <c r="R17988" s="34"/>
      <c r="S17988" s="34"/>
      <c r="T17988" s="34"/>
      <c r="U17988" s="34"/>
      <c r="V17988" s="34"/>
      <c r="W17988" s="34"/>
      <c r="X17988" s="34"/>
      <c r="Y17988" s="34"/>
      <c r="Z17988" s="34"/>
    </row>
    <row r="17989" spans="18:26" x14ac:dyDescent="0.2">
      <c r="R17989" s="34"/>
      <c r="S17989" s="34"/>
      <c r="T17989" s="34"/>
      <c r="U17989" s="34"/>
      <c r="V17989" s="34"/>
      <c r="W17989" s="34"/>
      <c r="X17989" s="34"/>
      <c r="Y17989" s="34"/>
      <c r="Z17989" s="34"/>
    </row>
    <row r="17990" spans="18:26" x14ac:dyDescent="0.2">
      <c r="R17990" s="34"/>
      <c r="S17990" s="34"/>
      <c r="T17990" s="34"/>
      <c r="U17990" s="34"/>
      <c r="V17990" s="34"/>
      <c r="W17990" s="34"/>
      <c r="X17990" s="34"/>
      <c r="Y17990" s="34"/>
      <c r="Z17990" s="34"/>
    </row>
    <row r="17991" spans="18:26" x14ac:dyDescent="0.2">
      <c r="R17991" s="34"/>
      <c r="S17991" s="34"/>
      <c r="T17991" s="34"/>
      <c r="U17991" s="34"/>
      <c r="V17991" s="34"/>
      <c r="W17991" s="34"/>
      <c r="X17991" s="34"/>
      <c r="Y17991" s="34"/>
      <c r="Z17991" s="34"/>
    </row>
    <row r="17992" spans="18:26" x14ac:dyDescent="0.2">
      <c r="R17992" s="34"/>
      <c r="S17992" s="34"/>
      <c r="T17992" s="34"/>
      <c r="U17992" s="34"/>
      <c r="V17992" s="34"/>
      <c r="W17992" s="34"/>
      <c r="X17992" s="34"/>
      <c r="Y17992" s="34"/>
      <c r="Z17992" s="34"/>
    </row>
    <row r="17993" spans="18:26" x14ac:dyDescent="0.2">
      <c r="R17993" s="34"/>
      <c r="S17993" s="34"/>
      <c r="T17993" s="34"/>
      <c r="U17993" s="34"/>
      <c r="V17993" s="34"/>
      <c r="W17993" s="34"/>
      <c r="X17993" s="34"/>
      <c r="Y17993" s="34"/>
      <c r="Z17993" s="34"/>
    </row>
    <row r="17994" spans="18:26" x14ac:dyDescent="0.2">
      <c r="R17994" s="34"/>
      <c r="S17994" s="34"/>
      <c r="T17994" s="34"/>
      <c r="U17994" s="34"/>
      <c r="V17994" s="34"/>
      <c r="W17994" s="34"/>
      <c r="X17994" s="34"/>
      <c r="Y17994" s="34"/>
      <c r="Z17994" s="34"/>
    </row>
    <row r="17995" spans="18:26" x14ac:dyDescent="0.2">
      <c r="R17995" s="34"/>
      <c r="S17995" s="34"/>
      <c r="T17995" s="34"/>
      <c r="U17995" s="34"/>
      <c r="V17995" s="34"/>
      <c r="W17995" s="34"/>
      <c r="X17995" s="34"/>
      <c r="Y17995" s="34"/>
      <c r="Z17995" s="34"/>
    </row>
    <row r="17996" spans="18:26" x14ac:dyDescent="0.2">
      <c r="R17996" s="34"/>
      <c r="S17996" s="34"/>
      <c r="T17996" s="34"/>
      <c r="U17996" s="34"/>
      <c r="V17996" s="34"/>
      <c r="W17996" s="34"/>
      <c r="X17996" s="34"/>
      <c r="Y17996" s="34"/>
      <c r="Z17996" s="34"/>
    </row>
    <row r="17997" spans="18:26" x14ac:dyDescent="0.2">
      <c r="R17997" s="34"/>
      <c r="S17997" s="34"/>
      <c r="T17997" s="34"/>
      <c r="U17997" s="34"/>
      <c r="V17997" s="34"/>
      <c r="W17997" s="34"/>
      <c r="X17997" s="34"/>
      <c r="Y17997" s="34"/>
      <c r="Z17997" s="34"/>
    </row>
    <row r="17998" spans="18:26" x14ac:dyDescent="0.2">
      <c r="R17998" s="34"/>
      <c r="S17998" s="34"/>
      <c r="T17998" s="34"/>
      <c r="U17998" s="34"/>
      <c r="V17998" s="34"/>
      <c r="W17998" s="34"/>
      <c r="X17998" s="34"/>
      <c r="Y17998" s="34"/>
      <c r="Z17998" s="34"/>
    </row>
    <row r="17999" spans="18:26" x14ac:dyDescent="0.2">
      <c r="R17999" s="34"/>
      <c r="S17999" s="34"/>
      <c r="T17999" s="34"/>
      <c r="U17999" s="34"/>
      <c r="V17999" s="34"/>
      <c r="W17999" s="34"/>
      <c r="X17999" s="34"/>
      <c r="Y17999" s="34"/>
      <c r="Z17999" s="34"/>
    </row>
    <row r="18000" spans="18:26" x14ac:dyDescent="0.2">
      <c r="R18000" s="34"/>
      <c r="S18000" s="34"/>
      <c r="T18000" s="34"/>
      <c r="U18000" s="34"/>
      <c r="V18000" s="34"/>
      <c r="W18000" s="34"/>
      <c r="X18000" s="34"/>
      <c r="Y18000" s="34"/>
      <c r="Z18000" s="34"/>
    </row>
    <row r="18001" spans="18:26" x14ac:dyDescent="0.2">
      <c r="R18001" s="34"/>
      <c r="S18001" s="34"/>
      <c r="T18001" s="34"/>
      <c r="U18001" s="34"/>
      <c r="V18001" s="34"/>
      <c r="W18001" s="34"/>
      <c r="X18001" s="34"/>
      <c r="Y18001" s="34"/>
      <c r="Z18001" s="34"/>
    </row>
    <row r="18002" spans="18:26" x14ac:dyDescent="0.2">
      <c r="R18002" s="34"/>
      <c r="S18002" s="34"/>
      <c r="T18002" s="34"/>
      <c r="U18002" s="34"/>
      <c r="V18002" s="34"/>
      <c r="W18002" s="34"/>
      <c r="X18002" s="34"/>
      <c r="Y18002" s="34"/>
      <c r="Z18002" s="34"/>
    </row>
    <row r="18003" spans="18:26" x14ac:dyDescent="0.2">
      <c r="R18003" s="34"/>
      <c r="S18003" s="34"/>
      <c r="T18003" s="34"/>
      <c r="U18003" s="34"/>
      <c r="V18003" s="34"/>
      <c r="W18003" s="34"/>
      <c r="X18003" s="34"/>
      <c r="Y18003" s="34"/>
      <c r="Z18003" s="34"/>
    </row>
    <row r="18004" spans="18:26" x14ac:dyDescent="0.2">
      <c r="R18004" s="34"/>
      <c r="S18004" s="34"/>
      <c r="T18004" s="34"/>
      <c r="U18004" s="34"/>
      <c r="V18004" s="34"/>
      <c r="W18004" s="34"/>
      <c r="X18004" s="34"/>
      <c r="Y18004" s="34"/>
      <c r="Z18004" s="34"/>
    </row>
    <row r="18005" spans="18:26" x14ac:dyDescent="0.2">
      <c r="R18005" s="34"/>
      <c r="S18005" s="34"/>
      <c r="T18005" s="34"/>
      <c r="U18005" s="34"/>
      <c r="V18005" s="34"/>
      <c r="W18005" s="34"/>
      <c r="X18005" s="34"/>
      <c r="Y18005" s="34"/>
      <c r="Z18005" s="34"/>
    </row>
    <row r="18006" spans="18:26" x14ac:dyDescent="0.2">
      <c r="R18006" s="34"/>
      <c r="S18006" s="34"/>
      <c r="T18006" s="34"/>
      <c r="U18006" s="34"/>
      <c r="V18006" s="34"/>
      <c r="W18006" s="34"/>
      <c r="X18006" s="34"/>
      <c r="Y18006" s="34"/>
      <c r="Z18006" s="34"/>
    </row>
    <row r="18007" spans="18:26" x14ac:dyDescent="0.2">
      <c r="R18007" s="34"/>
      <c r="S18007" s="34"/>
      <c r="T18007" s="34"/>
      <c r="U18007" s="34"/>
      <c r="V18007" s="34"/>
      <c r="W18007" s="34"/>
      <c r="X18007" s="34"/>
      <c r="Y18007" s="34"/>
      <c r="Z18007" s="34"/>
    </row>
    <row r="18008" spans="18:26" x14ac:dyDescent="0.2">
      <c r="R18008" s="34"/>
      <c r="S18008" s="34"/>
      <c r="T18008" s="34"/>
      <c r="U18008" s="34"/>
      <c r="V18008" s="34"/>
      <c r="W18008" s="34"/>
      <c r="X18008" s="34"/>
      <c r="Y18008" s="34"/>
      <c r="Z18008" s="34"/>
    </row>
    <row r="18009" spans="18:26" x14ac:dyDescent="0.2">
      <c r="R18009" s="34"/>
      <c r="S18009" s="34"/>
      <c r="T18009" s="34"/>
      <c r="U18009" s="34"/>
      <c r="V18009" s="34"/>
      <c r="W18009" s="34"/>
      <c r="X18009" s="34"/>
      <c r="Y18009" s="34"/>
      <c r="Z18009" s="34"/>
    </row>
    <row r="18010" spans="18:26" x14ac:dyDescent="0.2">
      <c r="R18010" s="34"/>
      <c r="S18010" s="34"/>
      <c r="T18010" s="34"/>
      <c r="U18010" s="34"/>
      <c r="V18010" s="34"/>
      <c r="W18010" s="34"/>
      <c r="X18010" s="34"/>
      <c r="Y18010" s="34"/>
      <c r="Z18010" s="34"/>
    </row>
    <row r="18011" spans="18:26" x14ac:dyDescent="0.2">
      <c r="R18011" s="34"/>
      <c r="S18011" s="34"/>
      <c r="T18011" s="34"/>
      <c r="U18011" s="34"/>
      <c r="V18011" s="34"/>
      <c r="W18011" s="34"/>
      <c r="X18011" s="34"/>
      <c r="Y18011" s="34"/>
      <c r="Z18011" s="34"/>
    </row>
    <row r="18012" spans="18:26" x14ac:dyDescent="0.2">
      <c r="R18012" s="34"/>
      <c r="S18012" s="34"/>
      <c r="T18012" s="34"/>
      <c r="U18012" s="34"/>
      <c r="V18012" s="34"/>
      <c r="W18012" s="34"/>
      <c r="X18012" s="34"/>
      <c r="Y18012" s="34"/>
      <c r="Z18012" s="34"/>
    </row>
    <row r="18013" spans="18:26" x14ac:dyDescent="0.2">
      <c r="R18013" s="34"/>
      <c r="S18013" s="34"/>
      <c r="T18013" s="34"/>
      <c r="U18013" s="34"/>
      <c r="V18013" s="34"/>
      <c r="W18013" s="34"/>
      <c r="X18013" s="34"/>
      <c r="Y18013" s="34"/>
      <c r="Z18013" s="34"/>
    </row>
    <row r="18014" spans="18:26" x14ac:dyDescent="0.2">
      <c r="R18014" s="34"/>
      <c r="S18014" s="34"/>
      <c r="T18014" s="34"/>
      <c r="U18014" s="34"/>
      <c r="V18014" s="34"/>
      <c r="W18014" s="34"/>
      <c r="X18014" s="34"/>
      <c r="Y18014" s="34"/>
      <c r="Z18014" s="34"/>
    </row>
    <row r="18015" spans="18:26" x14ac:dyDescent="0.2">
      <c r="R18015" s="34"/>
      <c r="S18015" s="34"/>
      <c r="T18015" s="34"/>
      <c r="U18015" s="34"/>
      <c r="V18015" s="34"/>
      <c r="W18015" s="34"/>
      <c r="X18015" s="34"/>
      <c r="Y18015" s="34"/>
      <c r="Z18015" s="34"/>
    </row>
    <row r="18016" spans="18:26" x14ac:dyDescent="0.2">
      <c r="R18016" s="34"/>
      <c r="S18016" s="34"/>
      <c r="T18016" s="34"/>
      <c r="U18016" s="34"/>
      <c r="V18016" s="34"/>
      <c r="W18016" s="34"/>
      <c r="X18016" s="34"/>
      <c r="Y18016" s="34"/>
      <c r="Z18016" s="34"/>
    </row>
    <row r="18017" spans="18:26" x14ac:dyDescent="0.2">
      <c r="R18017" s="34"/>
      <c r="S18017" s="34"/>
      <c r="T18017" s="34"/>
      <c r="U18017" s="34"/>
      <c r="V18017" s="34"/>
      <c r="W18017" s="34"/>
      <c r="X18017" s="34"/>
      <c r="Y18017" s="34"/>
      <c r="Z18017" s="34"/>
    </row>
    <row r="18018" spans="18:26" x14ac:dyDescent="0.2">
      <c r="R18018" s="34"/>
      <c r="S18018" s="34"/>
      <c r="T18018" s="34"/>
      <c r="U18018" s="34"/>
      <c r="V18018" s="34"/>
      <c r="W18018" s="34"/>
      <c r="X18018" s="34"/>
      <c r="Y18018" s="34"/>
      <c r="Z18018" s="34"/>
    </row>
    <row r="18019" spans="18:26" x14ac:dyDescent="0.2">
      <c r="R18019" s="34"/>
      <c r="S18019" s="34"/>
      <c r="T18019" s="34"/>
      <c r="U18019" s="34"/>
      <c r="V18019" s="34"/>
      <c r="W18019" s="34"/>
      <c r="X18019" s="34"/>
      <c r="Y18019" s="34"/>
      <c r="Z18019" s="34"/>
    </row>
    <row r="18020" spans="18:26" x14ac:dyDescent="0.2">
      <c r="R18020" s="34"/>
      <c r="S18020" s="34"/>
      <c r="T18020" s="34"/>
      <c r="U18020" s="34"/>
      <c r="V18020" s="34"/>
      <c r="W18020" s="34"/>
      <c r="X18020" s="34"/>
      <c r="Y18020" s="34"/>
      <c r="Z18020" s="34"/>
    </row>
    <row r="18021" spans="18:26" x14ac:dyDescent="0.2">
      <c r="R18021" s="34"/>
      <c r="S18021" s="34"/>
      <c r="T18021" s="34"/>
      <c r="U18021" s="34"/>
      <c r="V18021" s="34"/>
      <c r="W18021" s="34"/>
      <c r="X18021" s="34"/>
      <c r="Y18021" s="34"/>
      <c r="Z18021" s="34"/>
    </row>
    <row r="18022" spans="18:26" x14ac:dyDescent="0.2">
      <c r="R18022" s="34"/>
      <c r="S18022" s="34"/>
      <c r="T18022" s="34"/>
      <c r="U18022" s="34"/>
      <c r="V18022" s="34"/>
      <c r="W18022" s="34"/>
      <c r="X18022" s="34"/>
      <c r="Y18022" s="34"/>
      <c r="Z18022" s="34"/>
    </row>
    <row r="18023" spans="18:26" x14ac:dyDescent="0.2">
      <c r="R18023" s="34"/>
      <c r="S18023" s="34"/>
      <c r="T18023" s="34"/>
      <c r="U18023" s="34"/>
      <c r="V18023" s="34"/>
      <c r="W18023" s="34"/>
      <c r="X18023" s="34"/>
      <c r="Y18023" s="34"/>
      <c r="Z18023" s="34"/>
    </row>
    <row r="18024" spans="18:26" x14ac:dyDescent="0.2">
      <c r="R18024" s="34"/>
      <c r="S18024" s="34"/>
      <c r="T18024" s="34"/>
      <c r="U18024" s="34"/>
      <c r="V18024" s="34"/>
      <c r="W18024" s="34"/>
      <c r="X18024" s="34"/>
      <c r="Y18024" s="34"/>
      <c r="Z18024" s="34"/>
    </row>
    <row r="18025" spans="18:26" x14ac:dyDescent="0.2">
      <c r="R18025" s="34"/>
      <c r="S18025" s="34"/>
      <c r="T18025" s="34"/>
      <c r="U18025" s="34"/>
      <c r="V18025" s="34"/>
      <c r="W18025" s="34"/>
      <c r="X18025" s="34"/>
      <c r="Y18025" s="34"/>
      <c r="Z18025" s="34"/>
    </row>
    <row r="18026" spans="18:26" x14ac:dyDescent="0.2">
      <c r="R18026" s="34"/>
      <c r="S18026" s="34"/>
      <c r="T18026" s="34"/>
      <c r="U18026" s="34"/>
      <c r="V18026" s="34"/>
      <c r="W18026" s="34"/>
      <c r="X18026" s="34"/>
      <c r="Y18026" s="34"/>
      <c r="Z18026" s="34"/>
    </row>
    <row r="18027" spans="18:26" x14ac:dyDescent="0.2">
      <c r="R18027" s="34"/>
      <c r="S18027" s="34"/>
      <c r="T18027" s="34"/>
      <c r="U18027" s="34"/>
      <c r="V18027" s="34"/>
      <c r="W18027" s="34"/>
      <c r="X18027" s="34"/>
      <c r="Y18027" s="34"/>
      <c r="Z18027" s="34"/>
    </row>
    <row r="18028" spans="18:26" x14ac:dyDescent="0.2">
      <c r="R18028" s="34"/>
      <c r="S18028" s="34"/>
      <c r="T18028" s="34"/>
      <c r="U18028" s="34"/>
      <c r="V18028" s="34"/>
      <c r="W18028" s="34"/>
      <c r="X18028" s="34"/>
      <c r="Y18028" s="34"/>
      <c r="Z18028" s="34"/>
    </row>
    <row r="18029" spans="18:26" x14ac:dyDescent="0.2">
      <c r="R18029" s="34"/>
      <c r="S18029" s="34"/>
      <c r="T18029" s="34"/>
      <c r="U18029" s="34"/>
      <c r="V18029" s="34"/>
      <c r="W18029" s="34"/>
      <c r="X18029" s="34"/>
      <c r="Y18029" s="34"/>
      <c r="Z18029" s="34"/>
    </row>
    <row r="18030" spans="18:26" x14ac:dyDescent="0.2">
      <c r="R18030" s="34"/>
      <c r="S18030" s="34"/>
      <c r="T18030" s="34"/>
      <c r="U18030" s="34"/>
      <c r="V18030" s="34"/>
      <c r="W18030" s="34"/>
      <c r="X18030" s="34"/>
      <c r="Y18030" s="34"/>
      <c r="Z18030" s="34"/>
    </row>
    <row r="18031" spans="18:26" x14ac:dyDescent="0.2">
      <c r="R18031" s="34"/>
      <c r="S18031" s="34"/>
      <c r="T18031" s="34"/>
      <c r="U18031" s="34"/>
      <c r="V18031" s="34"/>
      <c r="W18031" s="34"/>
      <c r="X18031" s="34"/>
      <c r="Y18031" s="34"/>
      <c r="Z18031" s="34"/>
    </row>
    <row r="18032" spans="18:26" x14ac:dyDescent="0.2">
      <c r="R18032" s="34"/>
      <c r="S18032" s="34"/>
      <c r="T18032" s="34"/>
      <c r="U18032" s="34"/>
      <c r="V18032" s="34"/>
      <c r="W18032" s="34"/>
      <c r="X18032" s="34"/>
      <c r="Y18032" s="34"/>
      <c r="Z18032" s="34"/>
    </row>
    <row r="18033" spans="18:26" x14ac:dyDescent="0.2">
      <c r="R18033" s="34"/>
      <c r="S18033" s="34"/>
      <c r="T18033" s="34"/>
      <c r="U18033" s="34"/>
      <c r="V18033" s="34"/>
      <c r="W18033" s="34"/>
      <c r="X18033" s="34"/>
      <c r="Y18033" s="34"/>
      <c r="Z18033" s="34"/>
    </row>
    <row r="18034" spans="18:26" x14ac:dyDescent="0.2">
      <c r="R18034" s="34"/>
      <c r="S18034" s="34"/>
      <c r="T18034" s="34"/>
      <c r="U18034" s="34"/>
      <c r="V18034" s="34"/>
      <c r="W18034" s="34"/>
      <c r="X18034" s="34"/>
      <c r="Y18034" s="34"/>
      <c r="Z18034" s="34"/>
    </row>
    <row r="18035" spans="18:26" x14ac:dyDescent="0.2">
      <c r="R18035" s="34"/>
      <c r="S18035" s="34"/>
      <c r="T18035" s="34"/>
      <c r="U18035" s="34"/>
      <c r="V18035" s="34"/>
      <c r="W18035" s="34"/>
      <c r="X18035" s="34"/>
      <c r="Y18035" s="34"/>
      <c r="Z18035" s="34"/>
    </row>
    <row r="18036" spans="18:26" x14ac:dyDescent="0.2">
      <c r="R18036" s="34"/>
      <c r="S18036" s="34"/>
      <c r="T18036" s="34"/>
      <c r="U18036" s="34"/>
      <c r="V18036" s="34"/>
      <c r="W18036" s="34"/>
      <c r="X18036" s="34"/>
      <c r="Y18036" s="34"/>
      <c r="Z18036" s="34"/>
    </row>
    <row r="18037" spans="18:26" x14ac:dyDescent="0.2">
      <c r="R18037" s="34"/>
      <c r="S18037" s="34"/>
      <c r="T18037" s="34"/>
      <c r="U18037" s="34"/>
      <c r="V18037" s="34"/>
      <c r="W18037" s="34"/>
      <c r="X18037" s="34"/>
      <c r="Y18037" s="34"/>
      <c r="Z18037" s="34"/>
    </row>
    <row r="18038" spans="18:26" x14ac:dyDescent="0.2">
      <c r="R18038" s="34"/>
      <c r="S18038" s="34"/>
      <c r="T18038" s="34"/>
      <c r="U18038" s="34"/>
      <c r="V18038" s="34"/>
      <c r="W18038" s="34"/>
      <c r="X18038" s="34"/>
      <c r="Y18038" s="34"/>
      <c r="Z18038" s="34"/>
    </row>
    <row r="18039" spans="18:26" x14ac:dyDescent="0.2">
      <c r="R18039" s="34"/>
      <c r="S18039" s="34"/>
      <c r="T18039" s="34"/>
      <c r="U18039" s="34"/>
      <c r="V18039" s="34"/>
      <c r="W18039" s="34"/>
      <c r="X18039" s="34"/>
      <c r="Y18039" s="34"/>
      <c r="Z18039" s="34"/>
    </row>
    <row r="18040" spans="18:26" x14ac:dyDescent="0.2">
      <c r="R18040" s="34"/>
      <c r="S18040" s="34"/>
      <c r="T18040" s="34"/>
      <c r="U18040" s="34"/>
      <c r="V18040" s="34"/>
      <c r="W18040" s="34"/>
      <c r="X18040" s="34"/>
      <c r="Y18040" s="34"/>
      <c r="Z18040" s="34"/>
    </row>
    <row r="18041" spans="18:26" x14ac:dyDescent="0.2">
      <c r="R18041" s="34"/>
      <c r="S18041" s="34"/>
      <c r="T18041" s="34"/>
      <c r="U18041" s="34"/>
      <c r="V18041" s="34"/>
      <c r="W18041" s="34"/>
      <c r="X18041" s="34"/>
      <c r="Y18041" s="34"/>
      <c r="Z18041" s="34"/>
    </row>
    <row r="18042" spans="18:26" x14ac:dyDescent="0.2">
      <c r="R18042" s="34"/>
      <c r="S18042" s="34"/>
      <c r="T18042" s="34"/>
      <c r="U18042" s="34"/>
      <c r="V18042" s="34"/>
      <c r="W18042" s="34"/>
      <c r="X18042" s="34"/>
      <c r="Y18042" s="34"/>
      <c r="Z18042" s="34"/>
    </row>
    <row r="18043" spans="18:26" x14ac:dyDescent="0.2">
      <c r="R18043" s="34"/>
      <c r="S18043" s="34"/>
      <c r="T18043" s="34"/>
      <c r="U18043" s="34"/>
      <c r="V18043" s="34"/>
      <c r="W18043" s="34"/>
      <c r="X18043" s="34"/>
      <c r="Y18043" s="34"/>
      <c r="Z18043" s="34"/>
    </row>
    <row r="18044" spans="18:26" x14ac:dyDescent="0.2">
      <c r="R18044" s="34"/>
      <c r="S18044" s="34"/>
      <c r="T18044" s="34"/>
      <c r="U18044" s="34"/>
      <c r="V18044" s="34"/>
      <c r="W18044" s="34"/>
      <c r="X18044" s="34"/>
      <c r="Y18044" s="34"/>
      <c r="Z18044" s="34"/>
    </row>
    <row r="18045" spans="18:26" x14ac:dyDescent="0.2">
      <c r="R18045" s="34"/>
      <c r="S18045" s="34"/>
      <c r="T18045" s="34"/>
      <c r="U18045" s="34"/>
      <c r="V18045" s="34"/>
      <c r="W18045" s="34"/>
      <c r="X18045" s="34"/>
      <c r="Y18045" s="34"/>
      <c r="Z18045" s="34"/>
    </row>
    <row r="18046" spans="18:26" x14ac:dyDescent="0.2">
      <c r="R18046" s="34"/>
      <c r="S18046" s="34"/>
      <c r="T18046" s="34"/>
      <c r="U18046" s="34"/>
      <c r="V18046" s="34"/>
      <c r="W18046" s="34"/>
      <c r="X18046" s="34"/>
      <c r="Y18046" s="34"/>
      <c r="Z18046" s="34"/>
    </row>
    <row r="18047" spans="18:26" x14ac:dyDescent="0.2">
      <c r="R18047" s="34"/>
      <c r="S18047" s="34"/>
      <c r="T18047" s="34"/>
      <c r="U18047" s="34"/>
      <c r="V18047" s="34"/>
      <c r="W18047" s="34"/>
      <c r="X18047" s="34"/>
      <c r="Y18047" s="34"/>
      <c r="Z18047" s="34"/>
    </row>
    <row r="18048" spans="18:26" x14ac:dyDescent="0.2">
      <c r="R18048" s="34"/>
      <c r="S18048" s="34"/>
      <c r="T18048" s="34"/>
      <c r="U18048" s="34"/>
      <c r="V18048" s="34"/>
      <c r="W18048" s="34"/>
      <c r="X18048" s="34"/>
      <c r="Y18048" s="34"/>
      <c r="Z18048" s="34"/>
    </row>
    <row r="18049" spans="18:26" x14ac:dyDescent="0.2">
      <c r="R18049" s="34"/>
      <c r="S18049" s="34"/>
      <c r="T18049" s="34"/>
      <c r="U18049" s="34"/>
      <c r="V18049" s="34"/>
      <c r="W18049" s="34"/>
      <c r="X18049" s="34"/>
      <c r="Y18049" s="34"/>
      <c r="Z18049" s="34"/>
    </row>
    <row r="18050" spans="18:26" x14ac:dyDescent="0.2">
      <c r="R18050" s="34"/>
      <c r="S18050" s="34"/>
      <c r="T18050" s="34"/>
      <c r="U18050" s="34"/>
      <c r="V18050" s="34"/>
      <c r="W18050" s="34"/>
      <c r="X18050" s="34"/>
      <c r="Y18050" s="34"/>
      <c r="Z18050" s="34"/>
    </row>
    <row r="18051" spans="18:26" x14ac:dyDescent="0.2">
      <c r="R18051" s="34"/>
      <c r="S18051" s="34"/>
      <c r="T18051" s="34"/>
      <c r="U18051" s="34"/>
      <c r="V18051" s="34"/>
      <c r="W18051" s="34"/>
      <c r="X18051" s="34"/>
      <c r="Y18051" s="34"/>
      <c r="Z18051" s="34"/>
    </row>
    <row r="18052" spans="18:26" x14ac:dyDescent="0.2">
      <c r="R18052" s="34"/>
      <c r="S18052" s="34"/>
      <c r="T18052" s="34"/>
      <c r="U18052" s="34"/>
      <c r="V18052" s="34"/>
      <c r="W18052" s="34"/>
      <c r="X18052" s="34"/>
      <c r="Y18052" s="34"/>
      <c r="Z18052" s="34"/>
    </row>
    <row r="18053" spans="18:26" x14ac:dyDescent="0.2">
      <c r="R18053" s="34"/>
      <c r="S18053" s="34"/>
      <c r="T18053" s="34"/>
      <c r="U18053" s="34"/>
      <c r="V18053" s="34"/>
      <c r="W18053" s="34"/>
      <c r="X18053" s="34"/>
      <c r="Y18053" s="34"/>
      <c r="Z18053" s="34"/>
    </row>
    <row r="18054" spans="18:26" x14ac:dyDescent="0.2">
      <c r="R18054" s="34"/>
      <c r="S18054" s="34"/>
      <c r="T18054" s="34"/>
      <c r="U18054" s="34"/>
      <c r="V18054" s="34"/>
      <c r="W18054" s="34"/>
      <c r="X18054" s="34"/>
      <c r="Y18054" s="34"/>
      <c r="Z18054" s="34"/>
    </row>
    <row r="18055" spans="18:26" x14ac:dyDescent="0.2">
      <c r="R18055" s="34"/>
      <c r="S18055" s="34"/>
      <c r="T18055" s="34"/>
      <c r="U18055" s="34"/>
      <c r="V18055" s="34"/>
      <c r="W18055" s="34"/>
      <c r="X18055" s="34"/>
      <c r="Y18055" s="34"/>
      <c r="Z18055" s="34"/>
    </row>
    <row r="18056" spans="18:26" x14ac:dyDescent="0.2">
      <c r="R18056" s="34"/>
      <c r="S18056" s="34"/>
      <c r="T18056" s="34"/>
      <c r="U18056" s="34"/>
      <c r="V18056" s="34"/>
      <c r="W18056" s="34"/>
      <c r="X18056" s="34"/>
      <c r="Y18056" s="34"/>
      <c r="Z18056" s="34"/>
    </row>
    <row r="18057" spans="18:26" x14ac:dyDescent="0.2">
      <c r="R18057" s="34"/>
      <c r="S18057" s="34"/>
      <c r="T18057" s="34"/>
      <c r="U18057" s="34"/>
      <c r="V18057" s="34"/>
      <c r="W18057" s="34"/>
      <c r="X18057" s="34"/>
      <c r="Y18057" s="34"/>
      <c r="Z18057" s="34"/>
    </row>
    <row r="18058" spans="18:26" x14ac:dyDescent="0.2">
      <c r="R18058" s="34"/>
      <c r="S18058" s="34"/>
      <c r="T18058" s="34"/>
      <c r="U18058" s="34"/>
      <c r="V18058" s="34"/>
      <c r="W18058" s="34"/>
      <c r="X18058" s="34"/>
      <c r="Y18058" s="34"/>
      <c r="Z18058" s="34"/>
    </row>
    <row r="18059" spans="18:26" x14ac:dyDescent="0.2">
      <c r="R18059" s="34"/>
      <c r="S18059" s="34"/>
      <c r="T18059" s="34"/>
      <c r="U18059" s="34"/>
      <c r="V18059" s="34"/>
      <c r="W18059" s="34"/>
      <c r="X18059" s="34"/>
      <c r="Y18059" s="34"/>
      <c r="Z18059" s="34"/>
    </row>
    <row r="18060" spans="18:26" x14ac:dyDescent="0.2">
      <c r="R18060" s="34"/>
      <c r="S18060" s="34"/>
      <c r="T18060" s="34"/>
      <c r="U18060" s="34"/>
      <c r="V18060" s="34"/>
      <c r="W18060" s="34"/>
      <c r="X18060" s="34"/>
      <c r="Y18060" s="34"/>
      <c r="Z18060" s="34"/>
    </row>
    <row r="18061" spans="18:26" x14ac:dyDescent="0.2">
      <c r="R18061" s="34"/>
      <c r="S18061" s="34"/>
      <c r="T18061" s="34"/>
      <c r="U18061" s="34"/>
      <c r="V18061" s="34"/>
      <c r="W18061" s="34"/>
      <c r="X18061" s="34"/>
      <c r="Y18061" s="34"/>
      <c r="Z18061" s="34"/>
    </row>
    <row r="18062" spans="18:26" x14ac:dyDescent="0.2">
      <c r="R18062" s="34"/>
      <c r="S18062" s="34"/>
      <c r="T18062" s="34"/>
      <c r="U18062" s="34"/>
      <c r="V18062" s="34"/>
      <c r="W18062" s="34"/>
      <c r="X18062" s="34"/>
      <c r="Y18062" s="34"/>
      <c r="Z18062" s="34"/>
    </row>
    <row r="18063" spans="18:26" x14ac:dyDescent="0.2">
      <c r="R18063" s="34"/>
      <c r="S18063" s="34"/>
      <c r="T18063" s="34"/>
      <c r="U18063" s="34"/>
      <c r="V18063" s="34"/>
      <c r="W18063" s="34"/>
      <c r="X18063" s="34"/>
      <c r="Y18063" s="34"/>
      <c r="Z18063" s="34"/>
    </row>
    <row r="18064" spans="18:26" x14ac:dyDescent="0.2">
      <c r="R18064" s="34"/>
      <c r="S18064" s="34"/>
      <c r="T18064" s="34"/>
      <c r="U18064" s="34"/>
      <c r="V18064" s="34"/>
      <c r="W18064" s="34"/>
      <c r="X18064" s="34"/>
      <c r="Y18064" s="34"/>
      <c r="Z18064" s="34"/>
    </row>
    <row r="18065" spans="18:26" x14ac:dyDescent="0.2">
      <c r="R18065" s="34"/>
      <c r="S18065" s="34"/>
      <c r="T18065" s="34"/>
      <c r="U18065" s="34"/>
      <c r="V18065" s="34"/>
      <c r="W18065" s="34"/>
      <c r="X18065" s="34"/>
      <c r="Y18065" s="34"/>
      <c r="Z18065" s="34"/>
    </row>
    <row r="18066" spans="18:26" x14ac:dyDescent="0.2">
      <c r="R18066" s="34"/>
      <c r="S18066" s="34"/>
      <c r="T18066" s="34"/>
      <c r="U18066" s="34"/>
      <c r="V18066" s="34"/>
      <c r="W18066" s="34"/>
      <c r="X18066" s="34"/>
      <c r="Y18066" s="34"/>
      <c r="Z18066" s="34"/>
    </row>
    <row r="18067" spans="18:26" x14ac:dyDescent="0.2">
      <c r="R18067" s="34"/>
      <c r="S18067" s="34"/>
      <c r="T18067" s="34"/>
      <c r="U18067" s="34"/>
      <c r="V18067" s="34"/>
      <c r="W18067" s="34"/>
      <c r="X18067" s="34"/>
      <c r="Y18067" s="34"/>
      <c r="Z18067" s="34"/>
    </row>
    <row r="18068" spans="18:26" x14ac:dyDescent="0.2">
      <c r="R18068" s="34"/>
      <c r="S18068" s="34"/>
      <c r="T18068" s="34"/>
      <c r="U18068" s="34"/>
      <c r="V18068" s="34"/>
      <c r="W18068" s="34"/>
      <c r="X18068" s="34"/>
      <c r="Y18068" s="34"/>
      <c r="Z18068" s="34"/>
    </row>
    <row r="18069" spans="18:26" x14ac:dyDescent="0.2">
      <c r="R18069" s="34"/>
      <c r="S18069" s="34"/>
      <c r="T18069" s="34"/>
      <c r="U18069" s="34"/>
      <c r="V18069" s="34"/>
      <c r="W18069" s="34"/>
      <c r="X18069" s="34"/>
      <c r="Y18069" s="34"/>
      <c r="Z18069" s="34"/>
    </row>
    <row r="18070" spans="18:26" x14ac:dyDescent="0.2">
      <c r="R18070" s="34"/>
      <c r="S18070" s="34"/>
      <c r="T18070" s="34"/>
      <c r="U18070" s="34"/>
      <c r="V18070" s="34"/>
      <c r="W18070" s="34"/>
      <c r="X18070" s="34"/>
      <c r="Y18070" s="34"/>
      <c r="Z18070" s="34"/>
    </row>
    <row r="18071" spans="18:26" x14ac:dyDescent="0.2">
      <c r="R18071" s="34"/>
      <c r="S18071" s="34"/>
      <c r="T18071" s="34"/>
      <c r="U18071" s="34"/>
      <c r="V18071" s="34"/>
      <c r="W18071" s="34"/>
      <c r="X18071" s="34"/>
      <c r="Y18071" s="34"/>
      <c r="Z18071" s="34"/>
    </row>
    <row r="18072" spans="18:26" x14ac:dyDescent="0.2">
      <c r="R18072" s="34"/>
      <c r="S18072" s="34"/>
      <c r="T18072" s="34"/>
      <c r="U18072" s="34"/>
      <c r="V18072" s="34"/>
      <c r="W18072" s="34"/>
      <c r="X18072" s="34"/>
      <c r="Y18072" s="34"/>
      <c r="Z18072" s="34"/>
    </row>
    <row r="18073" spans="18:26" x14ac:dyDescent="0.2">
      <c r="R18073" s="34"/>
      <c r="S18073" s="34"/>
      <c r="T18073" s="34"/>
      <c r="U18073" s="34"/>
      <c r="V18073" s="34"/>
      <c r="W18073" s="34"/>
      <c r="X18073" s="34"/>
      <c r="Y18073" s="34"/>
      <c r="Z18073" s="34"/>
    </row>
    <row r="18074" spans="18:26" x14ac:dyDescent="0.2">
      <c r="R18074" s="34"/>
      <c r="S18074" s="34"/>
      <c r="T18074" s="34"/>
      <c r="U18074" s="34"/>
      <c r="V18074" s="34"/>
      <c r="W18074" s="34"/>
      <c r="X18074" s="34"/>
      <c r="Y18074" s="34"/>
      <c r="Z18074" s="34"/>
    </row>
    <row r="18075" spans="18:26" x14ac:dyDescent="0.2">
      <c r="R18075" s="34"/>
      <c r="S18075" s="34"/>
      <c r="T18075" s="34"/>
      <c r="U18075" s="34"/>
      <c r="V18075" s="34"/>
      <c r="W18075" s="34"/>
      <c r="X18075" s="34"/>
      <c r="Y18075" s="34"/>
      <c r="Z18075" s="34"/>
    </row>
    <row r="18076" spans="18:26" x14ac:dyDescent="0.2">
      <c r="R18076" s="34"/>
      <c r="S18076" s="34"/>
      <c r="T18076" s="34"/>
      <c r="U18076" s="34"/>
      <c r="V18076" s="34"/>
      <c r="W18076" s="34"/>
      <c r="X18076" s="34"/>
      <c r="Y18076" s="34"/>
      <c r="Z18076" s="34"/>
    </row>
    <row r="18077" spans="18:26" x14ac:dyDescent="0.2">
      <c r="R18077" s="34"/>
      <c r="S18077" s="34"/>
      <c r="T18077" s="34"/>
      <c r="U18077" s="34"/>
      <c r="V18077" s="34"/>
      <c r="W18077" s="34"/>
      <c r="X18077" s="34"/>
      <c r="Y18077" s="34"/>
      <c r="Z18077" s="34"/>
    </row>
    <row r="18078" spans="18:26" x14ac:dyDescent="0.2">
      <c r="R18078" s="34"/>
      <c r="S18078" s="34"/>
      <c r="T18078" s="34"/>
      <c r="U18078" s="34"/>
      <c r="V18078" s="34"/>
      <c r="W18078" s="34"/>
      <c r="X18078" s="34"/>
      <c r="Y18078" s="34"/>
      <c r="Z18078" s="34"/>
    </row>
    <row r="18079" spans="18:26" x14ac:dyDescent="0.2">
      <c r="R18079" s="34"/>
      <c r="S18079" s="34"/>
      <c r="T18079" s="34"/>
      <c r="U18079" s="34"/>
      <c r="V18079" s="34"/>
      <c r="W18079" s="34"/>
      <c r="X18079" s="34"/>
      <c r="Y18079" s="34"/>
      <c r="Z18079" s="34"/>
    </row>
    <row r="18080" spans="18:26" x14ac:dyDescent="0.2">
      <c r="R18080" s="34"/>
      <c r="S18080" s="34"/>
      <c r="T18080" s="34"/>
      <c r="U18080" s="34"/>
      <c r="V18080" s="34"/>
      <c r="W18080" s="34"/>
      <c r="X18080" s="34"/>
      <c r="Y18080" s="34"/>
      <c r="Z18080" s="34"/>
    </row>
    <row r="18081" spans="18:26" x14ac:dyDescent="0.2">
      <c r="R18081" s="34"/>
      <c r="S18081" s="34"/>
      <c r="T18081" s="34"/>
      <c r="U18081" s="34"/>
      <c r="V18081" s="34"/>
      <c r="W18081" s="34"/>
      <c r="X18081" s="34"/>
      <c r="Y18081" s="34"/>
      <c r="Z18081" s="34"/>
    </row>
    <row r="18082" spans="18:26" x14ac:dyDescent="0.2">
      <c r="R18082" s="34"/>
      <c r="S18082" s="34"/>
      <c r="T18082" s="34"/>
      <c r="U18082" s="34"/>
      <c r="V18082" s="34"/>
      <c r="W18082" s="34"/>
      <c r="X18082" s="34"/>
      <c r="Y18082" s="34"/>
      <c r="Z18082" s="34"/>
    </row>
    <row r="18083" spans="18:26" x14ac:dyDescent="0.2">
      <c r="R18083" s="34"/>
      <c r="S18083" s="34"/>
      <c r="T18083" s="34"/>
      <c r="U18083" s="34"/>
      <c r="V18083" s="34"/>
      <c r="W18083" s="34"/>
      <c r="X18083" s="34"/>
      <c r="Y18083" s="34"/>
      <c r="Z18083" s="34"/>
    </row>
    <row r="18084" spans="18:26" x14ac:dyDescent="0.2">
      <c r="R18084" s="34"/>
      <c r="S18084" s="34"/>
      <c r="T18084" s="34"/>
      <c r="U18084" s="34"/>
      <c r="V18084" s="34"/>
      <c r="W18084" s="34"/>
      <c r="X18084" s="34"/>
      <c r="Y18084" s="34"/>
      <c r="Z18084" s="34"/>
    </row>
    <row r="18085" spans="18:26" x14ac:dyDescent="0.2">
      <c r="R18085" s="34"/>
      <c r="S18085" s="34"/>
      <c r="T18085" s="34"/>
      <c r="U18085" s="34"/>
      <c r="V18085" s="34"/>
      <c r="W18085" s="34"/>
      <c r="X18085" s="34"/>
      <c r="Y18085" s="34"/>
      <c r="Z18085" s="34"/>
    </row>
    <row r="18086" spans="18:26" x14ac:dyDescent="0.2">
      <c r="R18086" s="34"/>
      <c r="S18086" s="34"/>
      <c r="T18086" s="34"/>
      <c r="U18086" s="34"/>
      <c r="V18086" s="34"/>
      <c r="W18086" s="34"/>
      <c r="X18086" s="34"/>
      <c r="Y18086" s="34"/>
      <c r="Z18086" s="34"/>
    </row>
    <row r="18087" spans="18:26" x14ac:dyDescent="0.2">
      <c r="R18087" s="34"/>
      <c r="S18087" s="34"/>
      <c r="T18087" s="34"/>
      <c r="U18087" s="34"/>
      <c r="V18087" s="34"/>
      <c r="W18087" s="34"/>
      <c r="X18087" s="34"/>
      <c r="Y18087" s="34"/>
      <c r="Z18087" s="34"/>
    </row>
    <row r="18088" spans="18:26" x14ac:dyDescent="0.2">
      <c r="R18088" s="34"/>
      <c r="S18088" s="34"/>
      <c r="T18088" s="34"/>
      <c r="U18088" s="34"/>
      <c r="V18088" s="34"/>
      <c r="W18088" s="34"/>
      <c r="X18088" s="34"/>
      <c r="Y18088" s="34"/>
      <c r="Z18088" s="34"/>
    </row>
    <row r="18089" spans="18:26" x14ac:dyDescent="0.2">
      <c r="R18089" s="34"/>
      <c r="S18089" s="34"/>
      <c r="T18089" s="34"/>
      <c r="U18089" s="34"/>
      <c r="V18089" s="34"/>
      <c r="W18089" s="34"/>
      <c r="X18089" s="34"/>
      <c r="Y18089" s="34"/>
      <c r="Z18089" s="34"/>
    </row>
    <row r="18090" spans="18:26" x14ac:dyDescent="0.2">
      <c r="R18090" s="34"/>
      <c r="S18090" s="34"/>
      <c r="T18090" s="34"/>
      <c r="U18090" s="34"/>
      <c r="V18090" s="34"/>
      <c r="W18090" s="34"/>
      <c r="X18090" s="34"/>
      <c r="Y18090" s="34"/>
      <c r="Z18090" s="34"/>
    </row>
    <row r="18091" spans="18:26" x14ac:dyDescent="0.2">
      <c r="R18091" s="34"/>
      <c r="S18091" s="34"/>
      <c r="T18091" s="34"/>
      <c r="U18091" s="34"/>
      <c r="V18091" s="34"/>
      <c r="W18091" s="34"/>
      <c r="X18091" s="34"/>
      <c r="Y18091" s="34"/>
      <c r="Z18091" s="34"/>
    </row>
    <row r="18092" spans="18:26" x14ac:dyDescent="0.2">
      <c r="R18092" s="34"/>
      <c r="S18092" s="34"/>
      <c r="T18092" s="34"/>
      <c r="U18092" s="34"/>
      <c r="V18092" s="34"/>
      <c r="W18092" s="34"/>
      <c r="X18092" s="34"/>
      <c r="Y18092" s="34"/>
      <c r="Z18092" s="34"/>
    </row>
    <row r="18093" spans="18:26" x14ac:dyDescent="0.2">
      <c r="R18093" s="34"/>
      <c r="S18093" s="34"/>
      <c r="T18093" s="34"/>
      <c r="U18093" s="34"/>
      <c r="V18093" s="34"/>
      <c r="W18093" s="34"/>
      <c r="X18093" s="34"/>
      <c r="Y18093" s="34"/>
      <c r="Z18093" s="34"/>
    </row>
    <row r="18094" spans="18:26" x14ac:dyDescent="0.2">
      <c r="R18094" s="34"/>
      <c r="S18094" s="34"/>
      <c r="T18094" s="34"/>
      <c r="U18094" s="34"/>
      <c r="V18094" s="34"/>
      <c r="W18094" s="34"/>
      <c r="X18094" s="34"/>
      <c r="Y18094" s="34"/>
      <c r="Z18094" s="34"/>
    </row>
    <row r="18095" spans="18:26" x14ac:dyDescent="0.2">
      <c r="R18095" s="34"/>
      <c r="S18095" s="34"/>
      <c r="T18095" s="34"/>
      <c r="U18095" s="34"/>
      <c r="V18095" s="34"/>
      <c r="W18095" s="34"/>
      <c r="X18095" s="34"/>
      <c r="Y18095" s="34"/>
      <c r="Z18095" s="34"/>
    </row>
    <row r="18096" spans="18:26" x14ac:dyDescent="0.2">
      <c r="R18096" s="34"/>
      <c r="S18096" s="34"/>
      <c r="T18096" s="34"/>
      <c r="U18096" s="34"/>
      <c r="V18096" s="34"/>
      <c r="W18096" s="34"/>
      <c r="X18096" s="34"/>
      <c r="Y18096" s="34"/>
      <c r="Z18096" s="34"/>
    </row>
    <row r="18097" spans="18:26" x14ac:dyDescent="0.2">
      <c r="R18097" s="34"/>
      <c r="S18097" s="34"/>
      <c r="T18097" s="34"/>
      <c r="U18097" s="34"/>
      <c r="V18097" s="34"/>
      <c r="W18097" s="34"/>
      <c r="X18097" s="34"/>
      <c r="Y18097" s="34"/>
      <c r="Z18097" s="34"/>
    </row>
    <row r="18098" spans="18:26" x14ac:dyDescent="0.2">
      <c r="R18098" s="34"/>
      <c r="S18098" s="34"/>
      <c r="T18098" s="34"/>
      <c r="U18098" s="34"/>
      <c r="V18098" s="34"/>
      <c r="W18098" s="34"/>
      <c r="X18098" s="34"/>
      <c r="Y18098" s="34"/>
      <c r="Z18098" s="34"/>
    </row>
    <row r="18099" spans="18:26" x14ac:dyDescent="0.2">
      <c r="R18099" s="34"/>
      <c r="S18099" s="34"/>
      <c r="T18099" s="34"/>
      <c r="U18099" s="34"/>
      <c r="V18099" s="34"/>
      <c r="W18099" s="34"/>
      <c r="X18099" s="34"/>
      <c r="Y18099" s="34"/>
      <c r="Z18099" s="34"/>
    </row>
    <row r="18100" spans="18:26" x14ac:dyDescent="0.2">
      <c r="R18100" s="34"/>
      <c r="S18100" s="34"/>
      <c r="T18100" s="34"/>
      <c r="U18100" s="34"/>
      <c r="V18100" s="34"/>
      <c r="W18100" s="34"/>
      <c r="X18100" s="34"/>
      <c r="Y18100" s="34"/>
      <c r="Z18100" s="34"/>
    </row>
    <row r="18101" spans="18:26" x14ac:dyDescent="0.2">
      <c r="R18101" s="34"/>
      <c r="S18101" s="34"/>
      <c r="T18101" s="34"/>
      <c r="U18101" s="34"/>
      <c r="V18101" s="34"/>
      <c r="W18101" s="34"/>
      <c r="X18101" s="34"/>
      <c r="Y18101" s="34"/>
      <c r="Z18101" s="34"/>
    </row>
    <row r="18102" spans="18:26" x14ac:dyDescent="0.2">
      <c r="R18102" s="34"/>
      <c r="S18102" s="34"/>
      <c r="T18102" s="34"/>
      <c r="U18102" s="34"/>
      <c r="V18102" s="34"/>
      <c r="W18102" s="34"/>
      <c r="X18102" s="34"/>
      <c r="Y18102" s="34"/>
      <c r="Z18102" s="34"/>
    </row>
    <row r="18103" spans="18:26" x14ac:dyDescent="0.2">
      <c r="R18103" s="34"/>
      <c r="S18103" s="34"/>
      <c r="T18103" s="34"/>
      <c r="U18103" s="34"/>
      <c r="V18103" s="34"/>
      <c r="W18103" s="34"/>
      <c r="X18103" s="34"/>
      <c r="Y18103" s="34"/>
      <c r="Z18103" s="34"/>
    </row>
    <row r="18104" spans="18:26" x14ac:dyDescent="0.2">
      <c r="R18104" s="34"/>
      <c r="S18104" s="34"/>
      <c r="T18104" s="34"/>
      <c r="U18104" s="34"/>
      <c r="V18104" s="34"/>
      <c r="W18104" s="34"/>
      <c r="X18104" s="34"/>
      <c r="Y18104" s="34"/>
      <c r="Z18104" s="34"/>
    </row>
    <row r="18105" spans="18:26" x14ac:dyDescent="0.2">
      <c r="R18105" s="34"/>
      <c r="S18105" s="34"/>
      <c r="T18105" s="34"/>
      <c r="U18105" s="34"/>
      <c r="V18105" s="34"/>
      <c r="W18105" s="34"/>
      <c r="X18105" s="34"/>
      <c r="Y18105" s="34"/>
      <c r="Z18105" s="34"/>
    </row>
    <row r="18106" spans="18:26" x14ac:dyDescent="0.2">
      <c r="R18106" s="34"/>
      <c r="S18106" s="34"/>
      <c r="T18106" s="34"/>
      <c r="U18106" s="34"/>
      <c r="V18106" s="34"/>
      <c r="W18106" s="34"/>
      <c r="X18106" s="34"/>
      <c r="Y18106" s="34"/>
      <c r="Z18106" s="34"/>
    </row>
    <row r="18107" spans="18:26" x14ac:dyDescent="0.2">
      <c r="R18107" s="34"/>
      <c r="S18107" s="34"/>
      <c r="T18107" s="34"/>
      <c r="U18107" s="34"/>
      <c r="V18107" s="34"/>
      <c r="W18107" s="34"/>
      <c r="X18107" s="34"/>
      <c r="Y18107" s="34"/>
      <c r="Z18107" s="34"/>
    </row>
    <row r="18108" spans="18:26" x14ac:dyDescent="0.2">
      <c r="R18108" s="34"/>
      <c r="S18108" s="34"/>
      <c r="T18108" s="34"/>
      <c r="U18108" s="34"/>
      <c r="V18108" s="34"/>
      <c r="W18108" s="34"/>
      <c r="X18108" s="34"/>
      <c r="Y18108" s="34"/>
      <c r="Z18108" s="34"/>
    </row>
    <row r="18109" spans="18:26" x14ac:dyDescent="0.2">
      <c r="R18109" s="34"/>
      <c r="S18109" s="34"/>
      <c r="T18109" s="34"/>
      <c r="U18109" s="34"/>
      <c r="V18109" s="34"/>
      <c r="W18109" s="34"/>
      <c r="X18109" s="34"/>
      <c r="Y18109" s="34"/>
      <c r="Z18109" s="34"/>
    </row>
    <row r="18110" spans="18:26" x14ac:dyDescent="0.2">
      <c r="R18110" s="34"/>
      <c r="S18110" s="34"/>
      <c r="T18110" s="34"/>
      <c r="U18110" s="34"/>
      <c r="V18110" s="34"/>
      <c r="W18110" s="34"/>
      <c r="X18110" s="34"/>
      <c r="Y18110" s="34"/>
      <c r="Z18110" s="34"/>
    </row>
    <row r="18111" spans="18:26" x14ac:dyDescent="0.2">
      <c r="R18111" s="34"/>
      <c r="S18111" s="34"/>
      <c r="T18111" s="34"/>
      <c r="U18111" s="34"/>
      <c r="V18111" s="34"/>
      <c r="W18111" s="34"/>
      <c r="X18111" s="34"/>
      <c r="Y18111" s="34"/>
      <c r="Z18111" s="34"/>
    </row>
    <row r="18112" spans="18:26" x14ac:dyDescent="0.2">
      <c r="R18112" s="34"/>
      <c r="S18112" s="34"/>
      <c r="T18112" s="34"/>
      <c r="U18112" s="34"/>
      <c r="V18112" s="34"/>
      <c r="W18112" s="34"/>
      <c r="X18112" s="34"/>
      <c r="Y18112" s="34"/>
      <c r="Z18112" s="34"/>
    </row>
    <row r="18113" spans="18:26" x14ac:dyDescent="0.2">
      <c r="R18113" s="34"/>
      <c r="S18113" s="34"/>
      <c r="T18113" s="34"/>
      <c r="U18113" s="34"/>
      <c r="V18113" s="34"/>
      <c r="W18113" s="34"/>
      <c r="X18113" s="34"/>
      <c r="Y18113" s="34"/>
      <c r="Z18113" s="34"/>
    </row>
    <row r="18114" spans="18:26" x14ac:dyDescent="0.2">
      <c r="R18114" s="34"/>
      <c r="S18114" s="34"/>
      <c r="T18114" s="34"/>
      <c r="U18114" s="34"/>
      <c r="V18114" s="34"/>
      <c r="W18114" s="34"/>
      <c r="X18114" s="34"/>
      <c r="Y18114" s="34"/>
      <c r="Z18114" s="34"/>
    </row>
    <row r="18115" spans="18:26" x14ac:dyDescent="0.2">
      <c r="R18115" s="34"/>
      <c r="S18115" s="34"/>
      <c r="T18115" s="34"/>
      <c r="U18115" s="34"/>
      <c r="V18115" s="34"/>
      <c r="W18115" s="34"/>
      <c r="X18115" s="34"/>
      <c r="Y18115" s="34"/>
      <c r="Z18115" s="34"/>
    </row>
    <row r="18116" spans="18:26" x14ac:dyDescent="0.2">
      <c r="R18116" s="34"/>
      <c r="S18116" s="34"/>
      <c r="T18116" s="34"/>
      <c r="U18116" s="34"/>
      <c r="V18116" s="34"/>
      <c r="W18116" s="34"/>
      <c r="X18116" s="34"/>
      <c r="Y18116" s="34"/>
      <c r="Z18116" s="34"/>
    </row>
    <row r="18117" spans="18:26" x14ac:dyDescent="0.2">
      <c r="R18117" s="34"/>
      <c r="S18117" s="34"/>
      <c r="T18117" s="34"/>
      <c r="U18117" s="34"/>
      <c r="V18117" s="34"/>
      <c r="W18117" s="34"/>
      <c r="X18117" s="34"/>
      <c r="Y18117" s="34"/>
      <c r="Z18117" s="34"/>
    </row>
    <row r="18118" spans="18:26" x14ac:dyDescent="0.2">
      <c r="R18118" s="34"/>
      <c r="S18118" s="34"/>
      <c r="T18118" s="34"/>
      <c r="U18118" s="34"/>
      <c r="V18118" s="34"/>
      <c r="W18118" s="34"/>
      <c r="X18118" s="34"/>
      <c r="Y18118" s="34"/>
      <c r="Z18118" s="34"/>
    </row>
    <row r="18119" spans="18:26" x14ac:dyDescent="0.2">
      <c r="R18119" s="34"/>
      <c r="S18119" s="34"/>
      <c r="T18119" s="34"/>
      <c r="U18119" s="34"/>
      <c r="V18119" s="34"/>
      <c r="W18119" s="34"/>
      <c r="X18119" s="34"/>
      <c r="Y18119" s="34"/>
      <c r="Z18119" s="34"/>
    </row>
    <row r="18120" spans="18:26" x14ac:dyDescent="0.2">
      <c r="R18120" s="34"/>
      <c r="S18120" s="34"/>
      <c r="T18120" s="34"/>
      <c r="U18120" s="34"/>
      <c r="V18120" s="34"/>
      <c r="W18120" s="34"/>
      <c r="X18120" s="34"/>
      <c r="Y18120" s="34"/>
      <c r="Z18120" s="34"/>
    </row>
    <row r="18121" spans="18:26" x14ac:dyDescent="0.2">
      <c r="R18121" s="34"/>
      <c r="S18121" s="34"/>
      <c r="T18121" s="34"/>
      <c r="U18121" s="34"/>
      <c r="V18121" s="34"/>
      <c r="W18121" s="34"/>
      <c r="X18121" s="34"/>
      <c r="Y18121" s="34"/>
      <c r="Z18121" s="34"/>
    </row>
    <row r="18122" spans="18:26" x14ac:dyDescent="0.2">
      <c r="R18122" s="34"/>
      <c r="S18122" s="34"/>
      <c r="T18122" s="34"/>
      <c r="U18122" s="34"/>
      <c r="V18122" s="34"/>
      <c r="W18122" s="34"/>
      <c r="X18122" s="34"/>
      <c r="Y18122" s="34"/>
      <c r="Z18122" s="34"/>
    </row>
    <row r="18123" spans="18:26" x14ac:dyDescent="0.2">
      <c r="R18123" s="34"/>
      <c r="S18123" s="34"/>
      <c r="T18123" s="34"/>
      <c r="U18123" s="34"/>
      <c r="V18123" s="34"/>
      <c r="W18123" s="34"/>
      <c r="X18123" s="34"/>
      <c r="Y18123" s="34"/>
      <c r="Z18123" s="34"/>
    </row>
    <row r="18124" spans="18:26" x14ac:dyDescent="0.2">
      <c r="R18124" s="34"/>
      <c r="S18124" s="34"/>
      <c r="T18124" s="34"/>
      <c r="U18124" s="34"/>
      <c r="V18124" s="34"/>
      <c r="W18124" s="34"/>
      <c r="X18124" s="34"/>
      <c r="Y18124" s="34"/>
      <c r="Z18124" s="34"/>
    </row>
    <row r="18125" spans="18:26" x14ac:dyDescent="0.2">
      <c r="R18125" s="34"/>
      <c r="S18125" s="34"/>
      <c r="T18125" s="34"/>
      <c r="U18125" s="34"/>
      <c r="V18125" s="34"/>
      <c r="W18125" s="34"/>
      <c r="X18125" s="34"/>
      <c r="Y18125" s="34"/>
      <c r="Z18125" s="34"/>
    </row>
    <row r="18126" spans="18:26" x14ac:dyDescent="0.2">
      <c r="R18126" s="34"/>
      <c r="S18126" s="34"/>
      <c r="T18126" s="34"/>
      <c r="U18126" s="34"/>
      <c r="V18126" s="34"/>
      <c r="W18126" s="34"/>
      <c r="X18126" s="34"/>
      <c r="Y18126" s="34"/>
      <c r="Z18126" s="34"/>
    </row>
    <row r="18127" spans="18:26" x14ac:dyDescent="0.2">
      <c r="R18127" s="34"/>
      <c r="S18127" s="34"/>
      <c r="T18127" s="34"/>
      <c r="U18127" s="34"/>
      <c r="V18127" s="34"/>
      <c r="W18127" s="34"/>
      <c r="X18127" s="34"/>
      <c r="Y18127" s="34"/>
      <c r="Z18127" s="34"/>
    </row>
    <row r="18128" spans="18:26" x14ac:dyDescent="0.2">
      <c r="R18128" s="34"/>
      <c r="S18128" s="34"/>
      <c r="T18128" s="34"/>
      <c r="U18128" s="34"/>
      <c r="V18128" s="34"/>
      <c r="W18128" s="34"/>
      <c r="X18128" s="34"/>
      <c r="Y18128" s="34"/>
      <c r="Z18128" s="34"/>
    </row>
    <row r="18129" spans="18:26" x14ac:dyDescent="0.2">
      <c r="R18129" s="34"/>
      <c r="S18129" s="34"/>
      <c r="T18129" s="34"/>
      <c r="U18129" s="34"/>
      <c r="V18129" s="34"/>
      <c r="W18129" s="34"/>
      <c r="X18129" s="34"/>
      <c r="Y18129" s="34"/>
      <c r="Z18129" s="34"/>
    </row>
    <row r="18130" spans="18:26" x14ac:dyDescent="0.2">
      <c r="R18130" s="34"/>
      <c r="S18130" s="34"/>
      <c r="T18130" s="34"/>
      <c r="U18130" s="34"/>
      <c r="V18130" s="34"/>
      <c r="W18130" s="34"/>
      <c r="X18130" s="34"/>
      <c r="Y18130" s="34"/>
      <c r="Z18130" s="34"/>
    </row>
    <row r="18131" spans="18:26" x14ac:dyDescent="0.2">
      <c r="R18131" s="34"/>
      <c r="S18131" s="34"/>
      <c r="T18131" s="34"/>
      <c r="U18131" s="34"/>
      <c r="V18131" s="34"/>
      <c r="W18131" s="34"/>
      <c r="X18131" s="34"/>
      <c r="Y18131" s="34"/>
      <c r="Z18131" s="34"/>
    </row>
    <row r="18132" spans="18:26" x14ac:dyDescent="0.2">
      <c r="R18132" s="34"/>
      <c r="S18132" s="34"/>
      <c r="T18132" s="34"/>
      <c r="U18132" s="34"/>
      <c r="V18132" s="34"/>
      <c r="W18132" s="34"/>
      <c r="X18132" s="34"/>
      <c r="Y18132" s="34"/>
      <c r="Z18132" s="34"/>
    </row>
    <row r="18133" spans="18:26" x14ac:dyDescent="0.2">
      <c r="R18133" s="34"/>
      <c r="S18133" s="34"/>
      <c r="T18133" s="34"/>
      <c r="U18133" s="34"/>
      <c r="V18133" s="34"/>
      <c r="W18133" s="34"/>
      <c r="X18133" s="34"/>
      <c r="Y18133" s="34"/>
      <c r="Z18133" s="34"/>
    </row>
    <row r="18134" spans="18:26" x14ac:dyDescent="0.2">
      <c r="R18134" s="34"/>
      <c r="S18134" s="34"/>
      <c r="T18134" s="34"/>
      <c r="U18134" s="34"/>
      <c r="V18134" s="34"/>
      <c r="W18134" s="34"/>
      <c r="X18134" s="34"/>
      <c r="Y18134" s="34"/>
      <c r="Z18134" s="34"/>
    </row>
    <row r="18135" spans="18:26" x14ac:dyDescent="0.2">
      <c r="R18135" s="34"/>
      <c r="S18135" s="34"/>
      <c r="T18135" s="34"/>
      <c r="U18135" s="34"/>
      <c r="V18135" s="34"/>
      <c r="W18135" s="34"/>
      <c r="X18135" s="34"/>
      <c r="Y18135" s="34"/>
      <c r="Z18135" s="34"/>
    </row>
    <row r="18136" spans="18:26" x14ac:dyDescent="0.2">
      <c r="R18136" s="34"/>
      <c r="S18136" s="34"/>
      <c r="T18136" s="34"/>
      <c r="U18136" s="34"/>
      <c r="V18136" s="34"/>
      <c r="W18136" s="34"/>
      <c r="X18136" s="34"/>
      <c r="Y18136" s="34"/>
      <c r="Z18136" s="34"/>
    </row>
    <row r="18137" spans="18:26" x14ac:dyDescent="0.2">
      <c r="R18137" s="34"/>
      <c r="S18137" s="34"/>
      <c r="T18137" s="34"/>
      <c r="U18137" s="34"/>
      <c r="V18137" s="34"/>
      <c r="W18137" s="34"/>
      <c r="X18137" s="34"/>
      <c r="Y18137" s="34"/>
      <c r="Z18137" s="34"/>
    </row>
    <row r="18138" spans="18:26" x14ac:dyDescent="0.2">
      <c r="R18138" s="34"/>
      <c r="S18138" s="34"/>
      <c r="T18138" s="34"/>
      <c r="U18138" s="34"/>
      <c r="V18138" s="34"/>
      <c r="W18138" s="34"/>
      <c r="X18138" s="34"/>
      <c r="Y18138" s="34"/>
      <c r="Z18138" s="34"/>
    </row>
    <row r="18139" spans="18:26" x14ac:dyDescent="0.2">
      <c r="R18139" s="34"/>
      <c r="S18139" s="34"/>
      <c r="T18139" s="34"/>
      <c r="U18139" s="34"/>
      <c r="V18139" s="34"/>
      <c r="W18139" s="34"/>
      <c r="X18139" s="34"/>
      <c r="Y18139" s="34"/>
      <c r="Z18139" s="34"/>
    </row>
    <row r="18140" spans="18:26" x14ac:dyDescent="0.2">
      <c r="R18140" s="34"/>
      <c r="S18140" s="34"/>
      <c r="T18140" s="34"/>
      <c r="U18140" s="34"/>
      <c r="V18140" s="34"/>
      <c r="W18140" s="34"/>
      <c r="X18140" s="34"/>
      <c r="Y18140" s="34"/>
      <c r="Z18140" s="34"/>
    </row>
    <row r="18141" spans="18:26" x14ac:dyDescent="0.2">
      <c r="R18141" s="34"/>
      <c r="S18141" s="34"/>
      <c r="T18141" s="34"/>
      <c r="U18141" s="34"/>
      <c r="V18141" s="34"/>
      <c r="W18141" s="34"/>
      <c r="X18141" s="34"/>
      <c r="Y18141" s="34"/>
      <c r="Z18141" s="34"/>
    </row>
    <row r="18142" spans="18:26" x14ac:dyDescent="0.2">
      <c r="R18142" s="34"/>
      <c r="S18142" s="34"/>
      <c r="T18142" s="34"/>
      <c r="U18142" s="34"/>
      <c r="V18142" s="34"/>
      <c r="W18142" s="34"/>
      <c r="X18142" s="34"/>
      <c r="Y18142" s="34"/>
      <c r="Z18142" s="34"/>
    </row>
    <row r="18143" spans="18:26" x14ac:dyDescent="0.2">
      <c r="R18143" s="34"/>
      <c r="S18143" s="34"/>
      <c r="T18143" s="34"/>
      <c r="U18143" s="34"/>
      <c r="V18143" s="34"/>
      <c r="W18143" s="34"/>
      <c r="X18143" s="34"/>
      <c r="Y18143" s="34"/>
      <c r="Z18143" s="34"/>
    </row>
    <row r="18144" spans="18:26" x14ac:dyDescent="0.2">
      <c r="R18144" s="34"/>
      <c r="S18144" s="34"/>
      <c r="T18144" s="34"/>
      <c r="U18144" s="34"/>
      <c r="V18144" s="34"/>
      <c r="W18144" s="34"/>
      <c r="X18144" s="34"/>
      <c r="Y18144" s="34"/>
      <c r="Z18144" s="34"/>
    </row>
    <row r="18145" spans="18:26" x14ac:dyDescent="0.2">
      <c r="R18145" s="34"/>
      <c r="S18145" s="34"/>
      <c r="T18145" s="34"/>
      <c r="U18145" s="34"/>
      <c r="V18145" s="34"/>
      <c r="W18145" s="34"/>
      <c r="X18145" s="34"/>
      <c r="Y18145" s="34"/>
      <c r="Z18145" s="34"/>
    </row>
    <row r="18146" spans="18:26" x14ac:dyDescent="0.2">
      <c r="R18146" s="34"/>
      <c r="S18146" s="34"/>
      <c r="T18146" s="34"/>
      <c r="U18146" s="34"/>
      <c r="V18146" s="34"/>
      <c r="W18146" s="34"/>
      <c r="X18146" s="34"/>
      <c r="Y18146" s="34"/>
      <c r="Z18146" s="34"/>
    </row>
    <row r="18147" spans="18:26" x14ac:dyDescent="0.2">
      <c r="R18147" s="34"/>
      <c r="S18147" s="34"/>
      <c r="T18147" s="34"/>
      <c r="U18147" s="34"/>
      <c r="V18147" s="34"/>
      <c r="W18147" s="34"/>
      <c r="X18147" s="34"/>
      <c r="Y18147" s="34"/>
      <c r="Z18147" s="34"/>
    </row>
    <row r="18148" spans="18:26" x14ac:dyDescent="0.2">
      <c r="R18148" s="34"/>
      <c r="S18148" s="34"/>
      <c r="T18148" s="34"/>
      <c r="U18148" s="34"/>
      <c r="V18148" s="34"/>
      <c r="W18148" s="34"/>
      <c r="X18148" s="34"/>
      <c r="Y18148" s="34"/>
      <c r="Z18148" s="34"/>
    </row>
    <row r="18149" spans="18:26" x14ac:dyDescent="0.2">
      <c r="R18149" s="34"/>
      <c r="S18149" s="34"/>
      <c r="T18149" s="34"/>
      <c r="U18149" s="34"/>
      <c r="V18149" s="34"/>
      <c r="W18149" s="34"/>
      <c r="X18149" s="34"/>
      <c r="Y18149" s="34"/>
      <c r="Z18149" s="34"/>
    </row>
    <row r="18150" spans="18:26" x14ac:dyDescent="0.2">
      <c r="R18150" s="34"/>
      <c r="S18150" s="34"/>
      <c r="T18150" s="34"/>
      <c r="U18150" s="34"/>
      <c r="V18150" s="34"/>
      <c r="W18150" s="34"/>
      <c r="X18150" s="34"/>
      <c r="Y18150" s="34"/>
      <c r="Z18150" s="34"/>
    </row>
    <row r="18151" spans="18:26" x14ac:dyDescent="0.2">
      <c r="R18151" s="34"/>
      <c r="S18151" s="34"/>
      <c r="T18151" s="34"/>
      <c r="U18151" s="34"/>
      <c r="V18151" s="34"/>
      <c r="W18151" s="34"/>
      <c r="X18151" s="34"/>
      <c r="Y18151" s="34"/>
      <c r="Z18151" s="34"/>
    </row>
    <row r="18152" spans="18:26" x14ac:dyDescent="0.2">
      <c r="R18152" s="34"/>
      <c r="S18152" s="34"/>
      <c r="T18152" s="34"/>
      <c r="U18152" s="34"/>
      <c r="V18152" s="34"/>
      <c r="W18152" s="34"/>
      <c r="X18152" s="34"/>
      <c r="Y18152" s="34"/>
      <c r="Z18152" s="34"/>
    </row>
    <row r="18153" spans="18:26" x14ac:dyDescent="0.2">
      <c r="R18153" s="34"/>
      <c r="S18153" s="34"/>
      <c r="T18153" s="34"/>
      <c r="U18153" s="34"/>
      <c r="V18153" s="34"/>
      <c r="W18153" s="34"/>
      <c r="X18153" s="34"/>
      <c r="Y18153" s="34"/>
      <c r="Z18153" s="34"/>
    </row>
    <row r="18154" spans="18:26" x14ac:dyDescent="0.2">
      <c r="R18154" s="34"/>
      <c r="S18154" s="34"/>
      <c r="T18154" s="34"/>
      <c r="U18154" s="34"/>
      <c r="V18154" s="34"/>
      <c r="W18154" s="34"/>
      <c r="X18154" s="34"/>
      <c r="Y18154" s="34"/>
      <c r="Z18154" s="34"/>
    </row>
    <row r="18155" spans="18:26" x14ac:dyDescent="0.2">
      <c r="R18155" s="34"/>
      <c r="S18155" s="34"/>
      <c r="T18155" s="34"/>
      <c r="U18155" s="34"/>
      <c r="V18155" s="34"/>
      <c r="W18155" s="34"/>
      <c r="X18155" s="34"/>
      <c r="Y18155" s="34"/>
      <c r="Z18155" s="34"/>
    </row>
    <row r="18156" spans="18:26" x14ac:dyDescent="0.2">
      <c r="R18156" s="34"/>
      <c r="S18156" s="34"/>
      <c r="T18156" s="34"/>
      <c r="U18156" s="34"/>
      <c r="V18156" s="34"/>
      <c r="W18156" s="34"/>
      <c r="X18156" s="34"/>
      <c r="Y18156" s="34"/>
      <c r="Z18156" s="34"/>
    </row>
    <row r="18157" spans="18:26" x14ac:dyDescent="0.2">
      <c r="R18157" s="34"/>
      <c r="S18157" s="34"/>
      <c r="T18157" s="34"/>
      <c r="U18157" s="34"/>
      <c r="V18157" s="34"/>
      <c r="W18157" s="34"/>
      <c r="X18157" s="34"/>
      <c r="Y18157" s="34"/>
      <c r="Z18157" s="34"/>
    </row>
    <row r="18158" spans="18:26" x14ac:dyDescent="0.2">
      <c r="R18158" s="34"/>
      <c r="S18158" s="34"/>
      <c r="T18158" s="34"/>
      <c r="U18158" s="34"/>
      <c r="V18158" s="34"/>
      <c r="W18158" s="34"/>
      <c r="X18158" s="34"/>
      <c r="Y18158" s="34"/>
      <c r="Z18158" s="34"/>
    </row>
    <row r="18159" spans="18:26" x14ac:dyDescent="0.2">
      <c r="R18159" s="34"/>
      <c r="S18159" s="34"/>
      <c r="T18159" s="34"/>
      <c r="U18159" s="34"/>
      <c r="V18159" s="34"/>
      <c r="W18159" s="34"/>
      <c r="X18159" s="34"/>
      <c r="Y18159" s="34"/>
      <c r="Z18159" s="34"/>
    </row>
    <row r="18160" spans="18:26" x14ac:dyDescent="0.2">
      <c r="R18160" s="34"/>
      <c r="S18160" s="34"/>
      <c r="T18160" s="34"/>
      <c r="U18160" s="34"/>
      <c r="V18160" s="34"/>
      <c r="W18160" s="34"/>
      <c r="X18160" s="34"/>
      <c r="Y18160" s="34"/>
      <c r="Z18160" s="34"/>
    </row>
    <row r="18161" spans="18:26" x14ac:dyDescent="0.2">
      <c r="R18161" s="34"/>
      <c r="S18161" s="34"/>
      <c r="T18161" s="34"/>
      <c r="U18161" s="34"/>
      <c r="V18161" s="34"/>
      <c r="W18161" s="34"/>
      <c r="X18161" s="34"/>
      <c r="Y18161" s="34"/>
      <c r="Z18161" s="34"/>
    </row>
    <row r="18162" spans="18:26" x14ac:dyDescent="0.2">
      <c r="R18162" s="34"/>
      <c r="S18162" s="34"/>
      <c r="T18162" s="34"/>
      <c r="U18162" s="34"/>
      <c r="V18162" s="34"/>
      <c r="W18162" s="34"/>
      <c r="X18162" s="34"/>
      <c r="Y18162" s="34"/>
      <c r="Z18162" s="34"/>
    </row>
    <row r="18163" spans="18:26" x14ac:dyDescent="0.2">
      <c r="R18163" s="34"/>
      <c r="S18163" s="34"/>
      <c r="T18163" s="34"/>
      <c r="U18163" s="34"/>
      <c r="V18163" s="34"/>
      <c r="W18163" s="34"/>
      <c r="X18163" s="34"/>
      <c r="Y18163" s="34"/>
      <c r="Z18163" s="34"/>
    </row>
    <row r="18164" spans="18:26" x14ac:dyDescent="0.2">
      <c r="R18164" s="34"/>
      <c r="S18164" s="34"/>
      <c r="T18164" s="34"/>
      <c r="U18164" s="34"/>
      <c r="V18164" s="34"/>
      <c r="W18164" s="34"/>
      <c r="X18164" s="34"/>
      <c r="Y18164" s="34"/>
      <c r="Z18164" s="34"/>
    </row>
    <row r="18165" spans="18:26" x14ac:dyDescent="0.2">
      <c r="R18165" s="34"/>
      <c r="S18165" s="34"/>
      <c r="T18165" s="34"/>
      <c r="U18165" s="34"/>
      <c r="V18165" s="34"/>
      <c r="W18165" s="34"/>
      <c r="X18165" s="34"/>
      <c r="Y18165" s="34"/>
      <c r="Z18165" s="34"/>
    </row>
    <row r="18166" spans="18:26" x14ac:dyDescent="0.2">
      <c r="R18166" s="34"/>
      <c r="S18166" s="34"/>
      <c r="T18166" s="34"/>
      <c r="U18166" s="34"/>
      <c r="V18166" s="34"/>
      <c r="W18166" s="34"/>
      <c r="X18166" s="34"/>
      <c r="Y18166" s="34"/>
      <c r="Z18166" s="34"/>
    </row>
    <row r="18167" spans="18:26" x14ac:dyDescent="0.2">
      <c r="R18167" s="34"/>
      <c r="S18167" s="34"/>
      <c r="T18167" s="34"/>
      <c r="U18167" s="34"/>
      <c r="V18167" s="34"/>
      <c r="W18167" s="34"/>
      <c r="X18167" s="34"/>
      <c r="Y18167" s="34"/>
      <c r="Z18167" s="34"/>
    </row>
    <row r="18168" spans="18:26" x14ac:dyDescent="0.2">
      <c r="R18168" s="34"/>
      <c r="S18168" s="34"/>
      <c r="T18168" s="34"/>
      <c r="U18168" s="34"/>
      <c r="V18168" s="34"/>
      <c r="W18168" s="34"/>
      <c r="X18168" s="34"/>
      <c r="Y18168" s="34"/>
      <c r="Z18168" s="34"/>
    </row>
    <row r="18169" spans="18:26" x14ac:dyDescent="0.2">
      <c r="R18169" s="34"/>
      <c r="S18169" s="34"/>
      <c r="T18169" s="34"/>
      <c r="U18169" s="34"/>
      <c r="V18169" s="34"/>
      <c r="W18169" s="34"/>
      <c r="X18169" s="34"/>
      <c r="Y18169" s="34"/>
      <c r="Z18169" s="34"/>
    </row>
    <row r="18170" spans="18:26" x14ac:dyDescent="0.2">
      <c r="R18170" s="34"/>
      <c r="S18170" s="34"/>
      <c r="T18170" s="34"/>
      <c r="U18170" s="34"/>
      <c r="V18170" s="34"/>
      <c r="W18170" s="34"/>
      <c r="X18170" s="34"/>
      <c r="Y18170" s="34"/>
      <c r="Z18170" s="34"/>
    </row>
    <row r="18171" spans="18:26" x14ac:dyDescent="0.2">
      <c r="R18171" s="34"/>
      <c r="S18171" s="34"/>
      <c r="T18171" s="34"/>
      <c r="U18171" s="34"/>
      <c r="V18171" s="34"/>
      <c r="W18171" s="34"/>
      <c r="X18171" s="34"/>
      <c r="Y18171" s="34"/>
      <c r="Z18171" s="34"/>
    </row>
    <row r="18172" spans="18:26" x14ac:dyDescent="0.2">
      <c r="R18172" s="34"/>
      <c r="S18172" s="34"/>
      <c r="T18172" s="34"/>
      <c r="U18172" s="34"/>
      <c r="V18172" s="34"/>
      <c r="W18172" s="34"/>
      <c r="X18172" s="34"/>
      <c r="Y18172" s="34"/>
      <c r="Z18172" s="34"/>
    </row>
    <row r="18173" spans="18:26" x14ac:dyDescent="0.2">
      <c r="R18173" s="34"/>
      <c r="S18173" s="34"/>
      <c r="T18173" s="34"/>
      <c r="U18173" s="34"/>
      <c r="V18173" s="34"/>
      <c r="W18173" s="34"/>
      <c r="X18173" s="34"/>
      <c r="Y18173" s="34"/>
      <c r="Z18173" s="34"/>
    </row>
    <row r="18174" spans="18:26" x14ac:dyDescent="0.2">
      <c r="R18174" s="34"/>
      <c r="S18174" s="34"/>
      <c r="T18174" s="34"/>
      <c r="U18174" s="34"/>
      <c r="V18174" s="34"/>
      <c r="W18174" s="34"/>
      <c r="X18174" s="34"/>
      <c r="Y18174" s="34"/>
      <c r="Z18174" s="34"/>
    </row>
    <row r="18175" spans="18:26" x14ac:dyDescent="0.2">
      <c r="R18175" s="34"/>
      <c r="S18175" s="34"/>
      <c r="T18175" s="34"/>
      <c r="U18175" s="34"/>
      <c r="V18175" s="34"/>
      <c r="W18175" s="34"/>
      <c r="X18175" s="34"/>
      <c r="Y18175" s="34"/>
      <c r="Z18175" s="34"/>
    </row>
    <row r="18176" spans="18:26" x14ac:dyDescent="0.2">
      <c r="R18176" s="34"/>
      <c r="S18176" s="34"/>
      <c r="T18176" s="34"/>
      <c r="U18176" s="34"/>
      <c r="V18176" s="34"/>
      <c r="W18176" s="34"/>
      <c r="X18176" s="34"/>
      <c r="Y18176" s="34"/>
      <c r="Z18176" s="34"/>
    </row>
    <row r="18177" spans="18:26" x14ac:dyDescent="0.2">
      <c r="R18177" s="34"/>
      <c r="S18177" s="34"/>
      <c r="T18177" s="34"/>
      <c r="U18177" s="34"/>
      <c r="V18177" s="34"/>
      <c r="W18177" s="34"/>
      <c r="X18177" s="34"/>
      <c r="Y18177" s="34"/>
      <c r="Z18177" s="34"/>
    </row>
    <row r="18178" spans="18:26" x14ac:dyDescent="0.2">
      <c r="R18178" s="34"/>
      <c r="S18178" s="34"/>
      <c r="T18178" s="34"/>
      <c r="U18178" s="34"/>
      <c r="V18178" s="34"/>
      <c r="W18178" s="34"/>
      <c r="X18178" s="34"/>
      <c r="Y18178" s="34"/>
      <c r="Z18178" s="34"/>
    </row>
    <row r="18179" spans="18:26" x14ac:dyDescent="0.2">
      <c r="R18179" s="34"/>
      <c r="S18179" s="34"/>
      <c r="T18179" s="34"/>
      <c r="U18179" s="34"/>
      <c r="V18179" s="34"/>
      <c r="W18179" s="34"/>
      <c r="X18179" s="34"/>
      <c r="Y18179" s="34"/>
      <c r="Z18179" s="34"/>
    </row>
    <row r="18180" spans="18:26" x14ac:dyDescent="0.2">
      <c r="R18180" s="34"/>
      <c r="S18180" s="34"/>
      <c r="T18180" s="34"/>
      <c r="U18180" s="34"/>
      <c r="V18180" s="34"/>
      <c r="W18180" s="34"/>
      <c r="X18180" s="34"/>
      <c r="Y18180" s="34"/>
      <c r="Z18180" s="34"/>
    </row>
    <row r="18181" spans="18:26" x14ac:dyDescent="0.2">
      <c r="R18181" s="34"/>
      <c r="S18181" s="34"/>
      <c r="T18181" s="34"/>
      <c r="U18181" s="34"/>
      <c r="V18181" s="34"/>
      <c r="W18181" s="34"/>
      <c r="X18181" s="34"/>
      <c r="Y18181" s="34"/>
      <c r="Z18181" s="34"/>
    </row>
    <row r="18182" spans="18:26" x14ac:dyDescent="0.2">
      <c r="R18182" s="34"/>
      <c r="S18182" s="34"/>
      <c r="T18182" s="34"/>
      <c r="U18182" s="34"/>
      <c r="V18182" s="34"/>
      <c r="W18182" s="34"/>
      <c r="X18182" s="34"/>
      <c r="Y18182" s="34"/>
      <c r="Z18182" s="34"/>
    </row>
    <row r="18183" spans="18:26" x14ac:dyDescent="0.2">
      <c r="R18183" s="34"/>
      <c r="S18183" s="34"/>
      <c r="T18183" s="34"/>
      <c r="U18183" s="34"/>
      <c r="V18183" s="34"/>
      <c r="W18183" s="34"/>
      <c r="X18183" s="34"/>
      <c r="Y18183" s="34"/>
      <c r="Z18183" s="34"/>
    </row>
    <row r="18184" spans="18:26" x14ac:dyDescent="0.2">
      <c r="R18184" s="34"/>
      <c r="S18184" s="34"/>
      <c r="T18184" s="34"/>
      <c r="U18184" s="34"/>
      <c r="V18184" s="34"/>
      <c r="W18184" s="34"/>
      <c r="X18184" s="34"/>
      <c r="Y18184" s="34"/>
      <c r="Z18184" s="34"/>
    </row>
    <row r="18185" spans="18:26" x14ac:dyDescent="0.2">
      <c r="R18185" s="34"/>
      <c r="S18185" s="34"/>
      <c r="T18185" s="34"/>
      <c r="U18185" s="34"/>
      <c r="V18185" s="34"/>
      <c r="W18185" s="34"/>
      <c r="X18185" s="34"/>
      <c r="Y18185" s="34"/>
      <c r="Z18185" s="34"/>
    </row>
    <row r="18186" spans="18:26" x14ac:dyDescent="0.2">
      <c r="R18186" s="34"/>
      <c r="S18186" s="34"/>
      <c r="T18186" s="34"/>
      <c r="U18186" s="34"/>
      <c r="V18186" s="34"/>
      <c r="W18186" s="34"/>
      <c r="X18186" s="34"/>
      <c r="Y18186" s="34"/>
      <c r="Z18186" s="34"/>
    </row>
    <row r="18187" spans="18:26" x14ac:dyDescent="0.2">
      <c r="R18187" s="34"/>
      <c r="S18187" s="34"/>
      <c r="T18187" s="34"/>
      <c r="U18187" s="34"/>
      <c r="V18187" s="34"/>
      <c r="W18187" s="34"/>
      <c r="X18187" s="34"/>
      <c r="Y18187" s="34"/>
      <c r="Z18187" s="34"/>
    </row>
    <row r="18188" spans="18:26" x14ac:dyDescent="0.2">
      <c r="R18188" s="34"/>
      <c r="S18188" s="34"/>
      <c r="T18188" s="34"/>
      <c r="U18188" s="34"/>
      <c r="V18188" s="34"/>
      <c r="W18188" s="34"/>
      <c r="X18188" s="34"/>
      <c r="Y18188" s="34"/>
      <c r="Z18188" s="34"/>
    </row>
    <row r="18189" spans="18:26" x14ac:dyDescent="0.2">
      <c r="R18189" s="34"/>
      <c r="S18189" s="34"/>
      <c r="T18189" s="34"/>
      <c r="U18189" s="34"/>
      <c r="V18189" s="34"/>
      <c r="W18189" s="34"/>
      <c r="X18189" s="34"/>
      <c r="Y18189" s="34"/>
      <c r="Z18189" s="34"/>
    </row>
    <row r="18190" spans="18:26" x14ac:dyDescent="0.2">
      <c r="R18190" s="34"/>
      <c r="S18190" s="34"/>
      <c r="T18190" s="34"/>
      <c r="U18190" s="34"/>
      <c r="V18190" s="34"/>
      <c r="W18190" s="34"/>
      <c r="X18190" s="34"/>
      <c r="Y18190" s="34"/>
      <c r="Z18190" s="34"/>
    </row>
    <row r="18191" spans="18:26" x14ac:dyDescent="0.2">
      <c r="R18191" s="34"/>
      <c r="S18191" s="34"/>
      <c r="T18191" s="34"/>
      <c r="U18191" s="34"/>
      <c r="V18191" s="34"/>
      <c r="W18191" s="34"/>
      <c r="X18191" s="34"/>
      <c r="Y18191" s="34"/>
      <c r="Z18191" s="34"/>
    </row>
    <row r="18192" spans="18:26" x14ac:dyDescent="0.2">
      <c r="R18192" s="34"/>
      <c r="S18192" s="34"/>
      <c r="T18192" s="34"/>
      <c r="U18192" s="34"/>
      <c r="V18192" s="34"/>
      <c r="W18192" s="34"/>
      <c r="X18192" s="34"/>
      <c r="Y18192" s="34"/>
      <c r="Z18192" s="34"/>
    </row>
    <row r="18193" spans="18:26" x14ac:dyDescent="0.2">
      <c r="R18193" s="34"/>
      <c r="S18193" s="34"/>
      <c r="T18193" s="34"/>
      <c r="U18193" s="34"/>
      <c r="V18193" s="34"/>
      <c r="W18193" s="34"/>
      <c r="X18193" s="34"/>
      <c r="Y18193" s="34"/>
      <c r="Z18193" s="34"/>
    </row>
    <row r="18194" spans="18:26" x14ac:dyDescent="0.2">
      <c r="R18194" s="34"/>
      <c r="S18194" s="34"/>
      <c r="T18194" s="34"/>
      <c r="U18194" s="34"/>
      <c r="V18194" s="34"/>
      <c r="W18194" s="34"/>
      <c r="X18194" s="34"/>
      <c r="Y18194" s="34"/>
      <c r="Z18194" s="34"/>
    </row>
    <row r="18195" spans="18:26" x14ac:dyDescent="0.2">
      <c r="R18195" s="34"/>
      <c r="S18195" s="34"/>
      <c r="T18195" s="34"/>
      <c r="U18195" s="34"/>
      <c r="V18195" s="34"/>
      <c r="W18195" s="34"/>
      <c r="X18195" s="34"/>
      <c r="Y18195" s="34"/>
      <c r="Z18195" s="34"/>
    </row>
    <row r="18196" spans="18:26" x14ac:dyDescent="0.2">
      <c r="R18196" s="34"/>
      <c r="S18196" s="34"/>
      <c r="T18196" s="34"/>
      <c r="U18196" s="34"/>
      <c r="V18196" s="34"/>
      <c r="W18196" s="34"/>
      <c r="X18196" s="34"/>
      <c r="Y18196" s="34"/>
      <c r="Z18196" s="34"/>
    </row>
    <row r="18197" spans="18:26" x14ac:dyDescent="0.2">
      <c r="R18197" s="34"/>
      <c r="S18197" s="34"/>
      <c r="T18197" s="34"/>
      <c r="U18197" s="34"/>
      <c r="V18197" s="34"/>
      <c r="W18197" s="34"/>
      <c r="X18197" s="34"/>
      <c r="Y18197" s="34"/>
      <c r="Z18197" s="34"/>
    </row>
    <row r="18198" spans="18:26" x14ac:dyDescent="0.2">
      <c r="R18198" s="34"/>
      <c r="S18198" s="34"/>
      <c r="T18198" s="34"/>
      <c r="U18198" s="34"/>
      <c r="V18198" s="34"/>
      <c r="W18198" s="34"/>
      <c r="X18198" s="34"/>
      <c r="Y18198" s="34"/>
      <c r="Z18198" s="34"/>
    </row>
    <row r="18199" spans="18:26" x14ac:dyDescent="0.2">
      <c r="R18199" s="34"/>
      <c r="S18199" s="34"/>
      <c r="T18199" s="34"/>
      <c r="U18199" s="34"/>
      <c r="V18199" s="34"/>
      <c r="W18199" s="34"/>
      <c r="X18199" s="34"/>
      <c r="Y18199" s="34"/>
      <c r="Z18199" s="34"/>
    </row>
    <row r="18200" spans="18:26" x14ac:dyDescent="0.2">
      <c r="R18200" s="34"/>
      <c r="S18200" s="34"/>
      <c r="T18200" s="34"/>
      <c r="U18200" s="34"/>
      <c r="V18200" s="34"/>
      <c r="W18200" s="34"/>
      <c r="X18200" s="34"/>
      <c r="Y18200" s="34"/>
      <c r="Z18200" s="34"/>
    </row>
    <row r="18201" spans="18:26" x14ac:dyDescent="0.2">
      <c r="R18201" s="34"/>
      <c r="S18201" s="34"/>
      <c r="T18201" s="34"/>
      <c r="U18201" s="34"/>
      <c r="V18201" s="34"/>
      <c r="W18201" s="34"/>
      <c r="X18201" s="34"/>
      <c r="Y18201" s="34"/>
      <c r="Z18201" s="34"/>
    </row>
    <row r="18202" spans="18:26" x14ac:dyDescent="0.2">
      <c r="R18202" s="34"/>
      <c r="S18202" s="34"/>
      <c r="T18202" s="34"/>
      <c r="U18202" s="34"/>
      <c r="V18202" s="34"/>
      <c r="W18202" s="34"/>
      <c r="X18202" s="34"/>
      <c r="Y18202" s="34"/>
      <c r="Z18202" s="34"/>
    </row>
    <row r="18203" spans="18:26" x14ac:dyDescent="0.2">
      <c r="R18203" s="34"/>
      <c r="S18203" s="34"/>
      <c r="T18203" s="34"/>
      <c r="U18203" s="34"/>
      <c r="V18203" s="34"/>
      <c r="W18203" s="34"/>
      <c r="X18203" s="34"/>
      <c r="Y18203" s="34"/>
      <c r="Z18203" s="34"/>
    </row>
    <row r="18204" spans="18:26" x14ac:dyDescent="0.2">
      <c r="R18204" s="34"/>
      <c r="S18204" s="34"/>
      <c r="T18204" s="34"/>
      <c r="U18204" s="34"/>
      <c r="V18204" s="34"/>
      <c r="W18204" s="34"/>
      <c r="X18204" s="34"/>
      <c r="Y18204" s="34"/>
      <c r="Z18204" s="34"/>
    </row>
    <row r="18205" spans="18:26" x14ac:dyDescent="0.2">
      <c r="R18205" s="34"/>
      <c r="S18205" s="34"/>
      <c r="T18205" s="34"/>
      <c r="U18205" s="34"/>
      <c r="V18205" s="34"/>
      <c r="W18205" s="34"/>
      <c r="X18205" s="34"/>
      <c r="Y18205" s="34"/>
      <c r="Z18205" s="34"/>
    </row>
    <row r="18206" spans="18:26" x14ac:dyDescent="0.2">
      <c r="R18206" s="34"/>
      <c r="S18206" s="34"/>
      <c r="T18206" s="34"/>
      <c r="U18206" s="34"/>
      <c r="V18206" s="34"/>
      <c r="W18206" s="34"/>
      <c r="X18206" s="34"/>
      <c r="Y18206" s="34"/>
      <c r="Z18206" s="34"/>
    </row>
    <row r="18207" spans="18:26" x14ac:dyDescent="0.2">
      <c r="R18207" s="34"/>
      <c r="S18207" s="34"/>
      <c r="T18207" s="34"/>
      <c r="U18207" s="34"/>
      <c r="V18207" s="34"/>
      <c r="W18207" s="34"/>
      <c r="X18207" s="34"/>
      <c r="Y18207" s="34"/>
      <c r="Z18207" s="34"/>
    </row>
    <row r="18208" spans="18:26" x14ac:dyDescent="0.2">
      <c r="R18208" s="34"/>
      <c r="S18208" s="34"/>
      <c r="T18208" s="34"/>
      <c r="U18208" s="34"/>
      <c r="V18208" s="34"/>
      <c r="W18208" s="34"/>
      <c r="X18208" s="34"/>
      <c r="Y18208" s="34"/>
      <c r="Z18208" s="34"/>
    </row>
    <row r="18209" spans="18:26" x14ac:dyDescent="0.2">
      <c r="R18209" s="34"/>
      <c r="S18209" s="34"/>
      <c r="T18209" s="34"/>
      <c r="U18209" s="34"/>
      <c r="V18209" s="34"/>
      <c r="W18209" s="34"/>
      <c r="X18209" s="34"/>
      <c r="Y18209" s="34"/>
      <c r="Z18209" s="34"/>
    </row>
    <row r="18210" spans="18:26" x14ac:dyDescent="0.2">
      <c r="R18210" s="34"/>
      <c r="S18210" s="34"/>
      <c r="T18210" s="34"/>
      <c r="U18210" s="34"/>
      <c r="V18210" s="34"/>
      <c r="W18210" s="34"/>
      <c r="X18210" s="34"/>
      <c r="Y18210" s="34"/>
      <c r="Z18210" s="34"/>
    </row>
    <row r="18211" spans="18:26" x14ac:dyDescent="0.2">
      <c r="R18211" s="34"/>
      <c r="S18211" s="34"/>
      <c r="T18211" s="34"/>
      <c r="U18211" s="34"/>
      <c r="V18211" s="34"/>
      <c r="W18211" s="34"/>
      <c r="X18211" s="34"/>
      <c r="Y18211" s="34"/>
      <c r="Z18211" s="34"/>
    </row>
    <row r="18212" spans="18:26" x14ac:dyDescent="0.2">
      <c r="R18212" s="34"/>
      <c r="S18212" s="34"/>
      <c r="T18212" s="34"/>
      <c r="U18212" s="34"/>
      <c r="V18212" s="34"/>
      <c r="W18212" s="34"/>
      <c r="X18212" s="34"/>
      <c r="Y18212" s="34"/>
      <c r="Z18212" s="34"/>
    </row>
    <row r="18213" spans="18:26" x14ac:dyDescent="0.2">
      <c r="R18213" s="34"/>
      <c r="S18213" s="34"/>
      <c r="T18213" s="34"/>
      <c r="U18213" s="34"/>
      <c r="V18213" s="34"/>
      <c r="W18213" s="34"/>
      <c r="X18213" s="34"/>
      <c r="Y18213" s="34"/>
      <c r="Z18213" s="34"/>
    </row>
    <row r="18214" spans="18:26" x14ac:dyDescent="0.2">
      <c r="R18214" s="34"/>
      <c r="S18214" s="34"/>
      <c r="T18214" s="34"/>
      <c r="U18214" s="34"/>
      <c r="V18214" s="34"/>
      <c r="W18214" s="34"/>
      <c r="X18214" s="34"/>
      <c r="Y18214" s="34"/>
      <c r="Z18214" s="34"/>
    </row>
    <row r="18215" spans="18:26" x14ac:dyDescent="0.2">
      <c r="R18215" s="34"/>
      <c r="S18215" s="34"/>
      <c r="T18215" s="34"/>
      <c r="U18215" s="34"/>
      <c r="V18215" s="34"/>
      <c r="W18215" s="34"/>
      <c r="X18215" s="34"/>
      <c r="Y18215" s="34"/>
      <c r="Z18215" s="34"/>
    </row>
    <row r="18216" spans="18:26" x14ac:dyDescent="0.2">
      <c r="R18216" s="34"/>
      <c r="S18216" s="34"/>
      <c r="T18216" s="34"/>
      <c r="U18216" s="34"/>
      <c r="V18216" s="34"/>
      <c r="W18216" s="34"/>
      <c r="X18216" s="34"/>
      <c r="Y18216" s="34"/>
      <c r="Z18216" s="34"/>
    </row>
    <row r="18217" spans="18:26" x14ac:dyDescent="0.2">
      <c r="R18217" s="34"/>
      <c r="S18217" s="34"/>
      <c r="T18217" s="34"/>
      <c r="U18217" s="34"/>
      <c r="V18217" s="34"/>
      <c r="W18217" s="34"/>
      <c r="X18217" s="34"/>
      <c r="Y18217" s="34"/>
      <c r="Z18217" s="34"/>
    </row>
    <row r="18218" spans="18:26" x14ac:dyDescent="0.2">
      <c r="R18218" s="34"/>
      <c r="S18218" s="34"/>
      <c r="T18218" s="34"/>
      <c r="U18218" s="34"/>
      <c r="V18218" s="34"/>
      <c r="W18218" s="34"/>
      <c r="X18218" s="34"/>
      <c r="Y18218" s="34"/>
      <c r="Z18218" s="34"/>
    </row>
    <row r="18219" spans="18:26" x14ac:dyDescent="0.2">
      <c r="R18219" s="34"/>
      <c r="S18219" s="34"/>
      <c r="T18219" s="34"/>
      <c r="U18219" s="34"/>
      <c r="V18219" s="34"/>
      <c r="W18219" s="34"/>
      <c r="X18219" s="34"/>
      <c r="Y18219" s="34"/>
      <c r="Z18219" s="34"/>
    </row>
    <row r="18220" spans="18:26" x14ac:dyDescent="0.2">
      <c r="R18220" s="34"/>
      <c r="S18220" s="34"/>
      <c r="T18220" s="34"/>
      <c r="U18220" s="34"/>
      <c r="V18220" s="34"/>
      <c r="W18220" s="34"/>
      <c r="X18220" s="34"/>
      <c r="Y18220" s="34"/>
      <c r="Z18220" s="34"/>
    </row>
    <row r="18221" spans="18:26" x14ac:dyDescent="0.2">
      <c r="R18221" s="34"/>
      <c r="S18221" s="34"/>
      <c r="T18221" s="34"/>
      <c r="U18221" s="34"/>
      <c r="V18221" s="34"/>
      <c r="W18221" s="34"/>
      <c r="X18221" s="34"/>
      <c r="Y18221" s="34"/>
      <c r="Z18221" s="34"/>
    </row>
    <row r="18222" spans="18:26" x14ac:dyDescent="0.2">
      <c r="R18222" s="34"/>
      <c r="S18222" s="34"/>
      <c r="T18222" s="34"/>
      <c r="U18222" s="34"/>
      <c r="V18222" s="34"/>
      <c r="W18222" s="34"/>
      <c r="X18222" s="34"/>
      <c r="Y18222" s="34"/>
      <c r="Z18222" s="34"/>
    </row>
    <row r="18223" spans="18:26" x14ac:dyDescent="0.2">
      <c r="R18223" s="34"/>
      <c r="S18223" s="34"/>
      <c r="T18223" s="34"/>
      <c r="U18223" s="34"/>
      <c r="V18223" s="34"/>
      <c r="W18223" s="34"/>
      <c r="X18223" s="34"/>
      <c r="Y18223" s="34"/>
      <c r="Z18223" s="34"/>
    </row>
    <row r="18224" spans="18:26" x14ac:dyDescent="0.2">
      <c r="R18224" s="34"/>
      <c r="S18224" s="34"/>
      <c r="T18224" s="34"/>
      <c r="U18224" s="34"/>
      <c r="V18224" s="34"/>
      <c r="W18224" s="34"/>
      <c r="X18224" s="34"/>
      <c r="Y18224" s="34"/>
      <c r="Z18224" s="34"/>
    </row>
    <row r="18225" spans="18:26" x14ac:dyDescent="0.2">
      <c r="R18225" s="34"/>
      <c r="S18225" s="34"/>
      <c r="T18225" s="34"/>
      <c r="U18225" s="34"/>
      <c r="V18225" s="34"/>
      <c r="W18225" s="34"/>
      <c r="X18225" s="34"/>
      <c r="Y18225" s="34"/>
      <c r="Z18225" s="34"/>
    </row>
    <row r="18226" spans="18:26" x14ac:dyDescent="0.2">
      <c r="R18226" s="34"/>
      <c r="S18226" s="34"/>
      <c r="T18226" s="34"/>
      <c r="U18226" s="34"/>
      <c r="V18226" s="34"/>
      <c r="W18226" s="34"/>
      <c r="X18226" s="34"/>
      <c r="Y18226" s="34"/>
      <c r="Z18226" s="34"/>
    </row>
    <row r="18227" spans="18:26" x14ac:dyDescent="0.2">
      <c r="R18227" s="34"/>
      <c r="S18227" s="34"/>
      <c r="T18227" s="34"/>
      <c r="U18227" s="34"/>
      <c r="V18227" s="34"/>
      <c r="W18227" s="34"/>
      <c r="X18227" s="34"/>
      <c r="Y18227" s="34"/>
      <c r="Z18227" s="34"/>
    </row>
    <row r="18228" spans="18:26" x14ac:dyDescent="0.2">
      <c r="R18228" s="34"/>
      <c r="S18228" s="34"/>
      <c r="T18228" s="34"/>
      <c r="U18228" s="34"/>
      <c r="V18228" s="34"/>
      <c r="W18228" s="34"/>
      <c r="X18228" s="34"/>
      <c r="Y18228" s="34"/>
      <c r="Z18228" s="34"/>
    </row>
    <row r="18229" spans="18:26" x14ac:dyDescent="0.2">
      <c r="R18229" s="34"/>
      <c r="S18229" s="34"/>
      <c r="T18229" s="34"/>
      <c r="U18229" s="34"/>
      <c r="V18229" s="34"/>
      <c r="W18229" s="34"/>
      <c r="X18229" s="34"/>
      <c r="Y18229" s="34"/>
      <c r="Z18229" s="34"/>
    </row>
    <row r="18230" spans="18:26" x14ac:dyDescent="0.2">
      <c r="R18230" s="34"/>
      <c r="S18230" s="34"/>
      <c r="T18230" s="34"/>
      <c r="U18230" s="34"/>
      <c r="V18230" s="34"/>
      <c r="W18230" s="34"/>
      <c r="X18230" s="34"/>
      <c r="Y18230" s="34"/>
      <c r="Z18230" s="34"/>
    </row>
    <row r="18231" spans="18:26" x14ac:dyDescent="0.2">
      <c r="R18231" s="34"/>
      <c r="S18231" s="34"/>
      <c r="T18231" s="34"/>
      <c r="U18231" s="34"/>
      <c r="V18231" s="34"/>
      <c r="W18231" s="34"/>
      <c r="X18231" s="34"/>
      <c r="Y18231" s="34"/>
      <c r="Z18231" s="34"/>
    </row>
    <row r="18232" spans="18:26" x14ac:dyDescent="0.2">
      <c r="R18232" s="34"/>
      <c r="S18232" s="34"/>
      <c r="T18232" s="34"/>
      <c r="U18232" s="34"/>
      <c r="V18232" s="34"/>
      <c r="W18232" s="34"/>
      <c r="X18232" s="34"/>
      <c r="Y18232" s="34"/>
      <c r="Z18232" s="34"/>
    </row>
    <row r="18233" spans="18:26" x14ac:dyDescent="0.2">
      <c r="R18233" s="34"/>
      <c r="S18233" s="34"/>
      <c r="T18233" s="34"/>
      <c r="U18233" s="34"/>
      <c r="V18233" s="34"/>
      <c r="W18233" s="34"/>
      <c r="X18233" s="34"/>
      <c r="Y18233" s="34"/>
      <c r="Z18233" s="34"/>
    </row>
    <row r="18234" spans="18:26" x14ac:dyDescent="0.2">
      <c r="R18234" s="34"/>
      <c r="S18234" s="34"/>
      <c r="T18234" s="34"/>
      <c r="U18234" s="34"/>
      <c r="V18234" s="34"/>
      <c r="W18234" s="34"/>
      <c r="X18234" s="34"/>
      <c r="Y18234" s="34"/>
      <c r="Z18234" s="34"/>
    </row>
    <row r="18235" spans="18:26" x14ac:dyDescent="0.2">
      <c r="R18235" s="34"/>
      <c r="S18235" s="34"/>
      <c r="T18235" s="34"/>
      <c r="U18235" s="34"/>
      <c r="V18235" s="34"/>
      <c r="W18235" s="34"/>
      <c r="X18235" s="34"/>
      <c r="Y18235" s="34"/>
      <c r="Z18235" s="34"/>
    </row>
    <row r="18236" spans="18:26" x14ac:dyDescent="0.2">
      <c r="R18236" s="34"/>
      <c r="S18236" s="34"/>
      <c r="T18236" s="34"/>
      <c r="U18236" s="34"/>
      <c r="V18236" s="34"/>
      <c r="W18236" s="34"/>
      <c r="X18236" s="34"/>
      <c r="Y18236" s="34"/>
      <c r="Z18236" s="34"/>
    </row>
    <row r="18237" spans="18:26" x14ac:dyDescent="0.2">
      <c r="R18237" s="34"/>
      <c r="S18237" s="34"/>
      <c r="T18237" s="34"/>
      <c r="U18237" s="34"/>
      <c r="V18237" s="34"/>
      <c r="W18237" s="34"/>
      <c r="X18237" s="34"/>
      <c r="Y18237" s="34"/>
      <c r="Z18237" s="34"/>
    </row>
    <row r="18238" spans="18:26" x14ac:dyDescent="0.2">
      <c r="R18238" s="34"/>
      <c r="S18238" s="34"/>
      <c r="T18238" s="34"/>
      <c r="U18238" s="34"/>
      <c r="V18238" s="34"/>
      <c r="W18238" s="34"/>
      <c r="X18238" s="34"/>
      <c r="Y18238" s="34"/>
      <c r="Z18238" s="34"/>
    </row>
    <row r="18239" spans="18:26" x14ac:dyDescent="0.2">
      <c r="R18239" s="34"/>
      <c r="S18239" s="34"/>
      <c r="T18239" s="34"/>
      <c r="U18239" s="34"/>
      <c r="V18239" s="34"/>
      <c r="W18239" s="34"/>
      <c r="X18239" s="34"/>
      <c r="Y18239" s="34"/>
      <c r="Z18239" s="34"/>
    </row>
    <row r="18240" spans="18:26" x14ac:dyDescent="0.2">
      <c r="R18240" s="34"/>
      <c r="S18240" s="34"/>
      <c r="T18240" s="34"/>
      <c r="U18240" s="34"/>
      <c r="V18240" s="34"/>
      <c r="W18240" s="34"/>
      <c r="X18240" s="34"/>
      <c r="Y18240" s="34"/>
      <c r="Z18240" s="34"/>
    </row>
    <row r="18241" spans="18:26" x14ac:dyDescent="0.2">
      <c r="R18241" s="34"/>
      <c r="S18241" s="34"/>
      <c r="T18241" s="34"/>
      <c r="U18241" s="34"/>
      <c r="V18241" s="34"/>
      <c r="W18241" s="34"/>
      <c r="X18241" s="34"/>
      <c r="Y18241" s="34"/>
      <c r="Z18241" s="34"/>
    </row>
    <row r="18242" spans="18:26" x14ac:dyDescent="0.2">
      <c r="R18242" s="34"/>
      <c r="S18242" s="34"/>
      <c r="T18242" s="34"/>
      <c r="U18242" s="34"/>
      <c r="V18242" s="34"/>
      <c r="W18242" s="34"/>
      <c r="X18242" s="34"/>
      <c r="Y18242" s="34"/>
      <c r="Z18242" s="34"/>
    </row>
    <row r="18243" spans="18:26" x14ac:dyDescent="0.2">
      <c r="R18243" s="34"/>
      <c r="S18243" s="34"/>
      <c r="T18243" s="34"/>
      <c r="U18243" s="34"/>
      <c r="V18243" s="34"/>
      <c r="W18243" s="34"/>
      <c r="X18243" s="34"/>
      <c r="Y18243" s="34"/>
      <c r="Z18243" s="34"/>
    </row>
    <row r="18244" spans="18:26" x14ac:dyDescent="0.2">
      <c r="R18244" s="34"/>
      <c r="S18244" s="34"/>
      <c r="T18244" s="34"/>
      <c r="U18244" s="34"/>
      <c r="V18244" s="34"/>
      <c r="W18244" s="34"/>
      <c r="X18244" s="34"/>
      <c r="Y18244" s="34"/>
      <c r="Z18244" s="34"/>
    </row>
    <row r="18245" spans="18:26" x14ac:dyDescent="0.2">
      <c r="R18245" s="34"/>
      <c r="S18245" s="34"/>
      <c r="T18245" s="34"/>
      <c r="U18245" s="34"/>
      <c r="V18245" s="34"/>
      <c r="W18245" s="34"/>
      <c r="X18245" s="34"/>
      <c r="Y18245" s="34"/>
      <c r="Z18245" s="34"/>
    </row>
    <row r="18246" spans="18:26" x14ac:dyDescent="0.2">
      <c r="R18246" s="34"/>
      <c r="S18246" s="34"/>
      <c r="T18246" s="34"/>
      <c r="U18246" s="34"/>
      <c r="V18246" s="34"/>
      <c r="W18246" s="34"/>
      <c r="X18246" s="34"/>
      <c r="Y18246" s="34"/>
      <c r="Z18246" s="34"/>
    </row>
    <row r="18247" spans="18:26" x14ac:dyDescent="0.2">
      <c r="R18247" s="34"/>
      <c r="S18247" s="34"/>
      <c r="T18247" s="34"/>
      <c r="U18247" s="34"/>
      <c r="V18247" s="34"/>
      <c r="W18247" s="34"/>
      <c r="X18247" s="34"/>
      <c r="Y18247" s="34"/>
      <c r="Z18247" s="34"/>
    </row>
    <row r="18248" spans="18:26" x14ac:dyDescent="0.2">
      <c r="R18248" s="34"/>
      <c r="S18248" s="34"/>
      <c r="T18248" s="34"/>
      <c r="U18248" s="34"/>
      <c r="V18248" s="34"/>
      <c r="W18248" s="34"/>
      <c r="X18248" s="34"/>
      <c r="Y18248" s="34"/>
      <c r="Z18248" s="34"/>
    </row>
    <row r="18249" spans="18:26" x14ac:dyDescent="0.2">
      <c r="R18249" s="34"/>
      <c r="S18249" s="34"/>
      <c r="T18249" s="34"/>
      <c r="U18249" s="34"/>
      <c r="V18249" s="34"/>
      <c r="W18249" s="34"/>
      <c r="X18249" s="34"/>
      <c r="Y18249" s="34"/>
      <c r="Z18249" s="34"/>
    </row>
    <row r="18250" spans="18:26" x14ac:dyDescent="0.2">
      <c r="R18250" s="34"/>
      <c r="S18250" s="34"/>
      <c r="T18250" s="34"/>
      <c r="U18250" s="34"/>
      <c r="V18250" s="34"/>
      <c r="W18250" s="34"/>
      <c r="X18250" s="34"/>
      <c r="Y18250" s="34"/>
      <c r="Z18250" s="34"/>
    </row>
    <row r="18251" spans="18:26" x14ac:dyDescent="0.2">
      <c r="R18251" s="34"/>
      <c r="S18251" s="34"/>
      <c r="T18251" s="34"/>
      <c r="U18251" s="34"/>
      <c r="V18251" s="34"/>
      <c r="W18251" s="34"/>
      <c r="X18251" s="34"/>
      <c r="Y18251" s="34"/>
      <c r="Z18251" s="34"/>
    </row>
    <row r="18252" spans="18:26" x14ac:dyDescent="0.2">
      <c r="R18252" s="34"/>
      <c r="S18252" s="34"/>
      <c r="T18252" s="34"/>
      <c r="U18252" s="34"/>
      <c r="V18252" s="34"/>
      <c r="W18252" s="34"/>
      <c r="X18252" s="34"/>
      <c r="Y18252" s="34"/>
      <c r="Z18252" s="34"/>
    </row>
    <row r="18253" spans="18:26" x14ac:dyDescent="0.2">
      <c r="R18253" s="34"/>
      <c r="S18253" s="34"/>
      <c r="T18253" s="34"/>
      <c r="U18253" s="34"/>
      <c r="V18253" s="34"/>
      <c r="W18253" s="34"/>
      <c r="X18253" s="34"/>
      <c r="Y18253" s="34"/>
      <c r="Z18253" s="34"/>
    </row>
    <row r="18254" spans="18:26" x14ac:dyDescent="0.2">
      <c r="R18254" s="34"/>
      <c r="S18254" s="34"/>
      <c r="T18254" s="34"/>
      <c r="U18254" s="34"/>
      <c r="V18254" s="34"/>
      <c r="W18254" s="34"/>
      <c r="X18254" s="34"/>
      <c r="Y18254" s="34"/>
      <c r="Z18254" s="34"/>
    </row>
    <row r="18255" spans="18:26" x14ac:dyDescent="0.2">
      <c r="R18255" s="34"/>
      <c r="S18255" s="34"/>
      <c r="T18255" s="34"/>
      <c r="U18255" s="34"/>
      <c r="V18255" s="34"/>
      <c r="W18255" s="34"/>
      <c r="X18255" s="34"/>
      <c r="Y18255" s="34"/>
      <c r="Z18255" s="34"/>
    </row>
    <row r="18256" spans="18:26" x14ac:dyDescent="0.2">
      <c r="R18256" s="34"/>
      <c r="S18256" s="34"/>
      <c r="T18256" s="34"/>
      <c r="U18256" s="34"/>
      <c r="V18256" s="34"/>
      <c r="W18256" s="34"/>
      <c r="X18256" s="34"/>
      <c r="Y18256" s="34"/>
      <c r="Z18256" s="34"/>
    </row>
    <row r="18257" spans="18:26" x14ac:dyDescent="0.2">
      <c r="R18257" s="34"/>
      <c r="S18257" s="34"/>
      <c r="T18257" s="34"/>
      <c r="U18257" s="34"/>
      <c r="V18257" s="34"/>
      <c r="W18257" s="34"/>
      <c r="X18257" s="34"/>
      <c r="Y18257" s="34"/>
      <c r="Z18257" s="34"/>
    </row>
    <row r="18258" spans="18:26" x14ac:dyDescent="0.2">
      <c r="R18258" s="34"/>
      <c r="S18258" s="34"/>
      <c r="T18258" s="34"/>
      <c r="U18258" s="34"/>
      <c r="V18258" s="34"/>
      <c r="W18258" s="34"/>
      <c r="X18258" s="34"/>
      <c r="Y18258" s="34"/>
      <c r="Z18258" s="34"/>
    </row>
    <row r="18259" spans="18:26" x14ac:dyDescent="0.2">
      <c r="R18259" s="34"/>
      <c r="S18259" s="34"/>
      <c r="T18259" s="34"/>
      <c r="U18259" s="34"/>
      <c r="V18259" s="34"/>
      <c r="W18259" s="34"/>
      <c r="X18259" s="34"/>
      <c r="Y18259" s="34"/>
      <c r="Z18259" s="34"/>
    </row>
    <row r="18260" spans="18:26" x14ac:dyDescent="0.2">
      <c r="R18260" s="34"/>
      <c r="S18260" s="34"/>
      <c r="T18260" s="34"/>
      <c r="U18260" s="34"/>
      <c r="V18260" s="34"/>
      <c r="W18260" s="34"/>
      <c r="X18260" s="34"/>
      <c r="Y18260" s="34"/>
      <c r="Z18260" s="34"/>
    </row>
    <row r="18261" spans="18:26" x14ac:dyDescent="0.2">
      <c r="R18261" s="34"/>
      <c r="S18261" s="34"/>
      <c r="T18261" s="34"/>
      <c r="U18261" s="34"/>
      <c r="V18261" s="34"/>
      <c r="W18261" s="34"/>
      <c r="X18261" s="34"/>
      <c r="Y18261" s="34"/>
      <c r="Z18261" s="34"/>
    </row>
    <row r="18262" spans="18:26" x14ac:dyDescent="0.2">
      <c r="R18262" s="34"/>
      <c r="S18262" s="34"/>
      <c r="T18262" s="34"/>
      <c r="U18262" s="34"/>
      <c r="V18262" s="34"/>
      <c r="W18262" s="34"/>
      <c r="X18262" s="34"/>
      <c r="Y18262" s="34"/>
      <c r="Z18262" s="34"/>
    </row>
    <row r="18263" spans="18:26" x14ac:dyDescent="0.2">
      <c r="R18263" s="34"/>
      <c r="S18263" s="34"/>
      <c r="T18263" s="34"/>
      <c r="U18263" s="34"/>
      <c r="V18263" s="34"/>
      <c r="W18263" s="34"/>
      <c r="X18263" s="34"/>
      <c r="Y18263" s="34"/>
      <c r="Z18263" s="34"/>
    </row>
    <row r="18264" spans="18:26" x14ac:dyDescent="0.2">
      <c r="R18264" s="34"/>
      <c r="S18264" s="34"/>
      <c r="T18264" s="34"/>
      <c r="U18264" s="34"/>
      <c r="V18264" s="34"/>
      <c r="W18264" s="34"/>
      <c r="X18264" s="34"/>
      <c r="Y18264" s="34"/>
      <c r="Z18264" s="34"/>
    </row>
    <row r="18265" spans="18:26" x14ac:dyDescent="0.2">
      <c r="R18265" s="34"/>
      <c r="S18265" s="34"/>
      <c r="T18265" s="34"/>
      <c r="U18265" s="34"/>
      <c r="V18265" s="34"/>
      <c r="W18265" s="34"/>
      <c r="X18265" s="34"/>
      <c r="Y18265" s="34"/>
      <c r="Z18265" s="34"/>
    </row>
    <row r="18266" spans="18:26" x14ac:dyDescent="0.2">
      <c r="R18266" s="34"/>
      <c r="S18266" s="34"/>
      <c r="T18266" s="34"/>
      <c r="U18266" s="34"/>
      <c r="V18266" s="34"/>
      <c r="W18266" s="34"/>
      <c r="X18266" s="34"/>
      <c r="Y18266" s="34"/>
      <c r="Z18266" s="34"/>
    </row>
    <row r="18267" spans="18:26" x14ac:dyDescent="0.2">
      <c r="R18267" s="34"/>
      <c r="S18267" s="34"/>
      <c r="T18267" s="34"/>
      <c r="U18267" s="34"/>
      <c r="V18267" s="34"/>
      <c r="W18267" s="34"/>
      <c r="X18267" s="34"/>
      <c r="Y18267" s="34"/>
      <c r="Z18267" s="34"/>
    </row>
    <row r="18268" spans="18:26" x14ac:dyDescent="0.2">
      <c r="R18268" s="34"/>
      <c r="S18268" s="34"/>
      <c r="T18268" s="34"/>
      <c r="U18268" s="34"/>
      <c r="V18268" s="34"/>
      <c r="W18268" s="34"/>
      <c r="X18268" s="34"/>
      <c r="Y18268" s="34"/>
      <c r="Z18268" s="34"/>
    </row>
    <row r="18269" spans="18:26" x14ac:dyDescent="0.2">
      <c r="R18269" s="34"/>
      <c r="S18269" s="34"/>
      <c r="T18269" s="34"/>
      <c r="U18269" s="34"/>
      <c r="V18269" s="34"/>
      <c r="W18269" s="34"/>
      <c r="X18269" s="34"/>
      <c r="Y18269" s="34"/>
      <c r="Z18269" s="34"/>
    </row>
    <row r="18270" spans="18:26" x14ac:dyDescent="0.2">
      <c r="R18270" s="34"/>
      <c r="S18270" s="34"/>
      <c r="T18270" s="34"/>
      <c r="U18270" s="34"/>
      <c r="V18270" s="34"/>
      <c r="W18270" s="34"/>
      <c r="X18270" s="34"/>
      <c r="Y18270" s="34"/>
      <c r="Z18270" s="34"/>
    </row>
    <row r="18271" spans="18:26" x14ac:dyDescent="0.2">
      <c r="R18271" s="34"/>
      <c r="S18271" s="34"/>
      <c r="T18271" s="34"/>
      <c r="U18271" s="34"/>
      <c r="V18271" s="34"/>
      <c r="W18271" s="34"/>
      <c r="X18271" s="34"/>
      <c r="Y18271" s="34"/>
      <c r="Z18271" s="34"/>
    </row>
    <row r="18272" spans="18:26" x14ac:dyDescent="0.2">
      <c r="R18272" s="34"/>
      <c r="S18272" s="34"/>
      <c r="T18272" s="34"/>
      <c r="U18272" s="34"/>
      <c r="V18272" s="34"/>
      <c r="W18272" s="34"/>
      <c r="X18272" s="34"/>
      <c r="Y18272" s="34"/>
      <c r="Z18272" s="34"/>
    </row>
    <row r="18273" spans="18:26" x14ac:dyDescent="0.2">
      <c r="R18273" s="34"/>
      <c r="S18273" s="34"/>
      <c r="T18273" s="34"/>
      <c r="U18273" s="34"/>
      <c r="V18273" s="34"/>
      <c r="W18273" s="34"/>
      <c r="X18273" s="34"/>
      <c r="Y18273" s="34"/>
      <c r="Z18273" s="34"/>
    </row>
    <row r="18274" spans="18:26" x14ac:dyDescent="0.2">
      <c r="R18274" s="34"/>
      <c r="S18274" s="34"/>
      <c r="T18274" s="34"/>
      <c r="U18274" s="34"/>
      <c r="V18274" s="34"/>
      <c r="W18274" s="34"/>
      <c r="X18274" s="34"/>
      <c r="Y18274" s="34"/>
      <c r="Z18274" s="34"/>
    </row>
    <row r="18275" spans="18:26" x14ac:dyDescent="0.2">
      <c r="R18275" s="34"/>
      <c r="S18275" s="34"/>
      <c r="T18275" s="34"/>
      <c r="U18275" s="34"/>
      <c r="V18275" s="34"/>
      <c r="W18275" s="34"/>
      <c r="X18275" s="34"/>
      <c r="Y18275" s="34"/>
      <c r="Z18275" s="34"/>
    </row>
    <row r="18276" spans="18:26" x14ac:dyDescent="0.2">
      <c r="R18276" s="34"/>
      <c r="S18276" s="34"/>
      <c r="T18276" s="34"/>
      <c r="U18276" s="34"/>
      <c r="V18276" s="34"/>
      <c r="W18276" s="34"/>
      <c r="X18276" s="34"/>
      <c r="Y18276" s="34"/>
      <c r="Z18276" s="34"/>
    </row>
    <row r="18277" spans="18:26" x14ac:dyDescent="0.2">
      <c r="R18277" s="34"/>
      <c r="S18277" s="34"/>
      <c r="T18277" s="34"/>
      <c r="U18277" s="34"/>
      <c r="V18277" s="34"/>
      <c r="W18277" s="34"/>
      <c r="X18277" s="34"/>
      <c r="Y18277" s="34"/>
      <c r="Z18277" s="34"/>
    </row>
    <row r="18278" spans="18:26" x14ac:dyDescent="0.2">
      <c r="R18278" s="34"/>
      <c r="S18278" s="34"/>
      <c r="T18278" s="34"/>
      <c r="U18278" s="34"/>
      <c r="V18278" s="34"/>
      <c r="W18278" s="34"/>
      <c r="X18278" s="34"/>
      <c r="Y18278" s="34"/>
      <c r="Z18278" s="34"/>
    </row>
    <row r="18279" spans="18:26" x14ac:dyDescent="0.2">
      <c r="R18279" s="34"/>
      <c r="S18279" s="34"/>
      <c r="T18279" s="34"/>
      <c r="U18279" s="34"/>
      <c r="V18279" s="34"/>
      <c r="W18279" s="34"/>
      <c r="X18279" s="34"/>
      <c r="Y18279" s="34"/>
      <c r="Z18279" s="34"/>
    </row>
    <row r="18280" spans="18:26" x14ac:dyDescent="0.2">
      <c r="R18280" s="34"/>
      <c r="S18280" s="34"/>
      <c r="T18280" s="34"/>
      <c r="U18280" s="34"/>
      <c r="V18280" s="34"/>
      <c r="W18280" s="34"/>
      <c r="X18280" s="34"/>
      <c r="Y18280" s="34"/>
      <c r="Z18280" s="34"/>
    </row>
    <row r="18281" spans="18:26" x14ac:dyDescent="0.2">
      <c r="R18281" s="34"/>
      <c r="S18281" s="34"/>
      <c r="T18281" s="34"/>
      <c r="U18281" s="34"/>
      <c r="V18281" s="34"/>
      <c r="W18281" s="34"/>
      <c r="X18281" s="34"/>
      <c r="Y18281" s="34"/>
      <c r="Z18281" s="34"/>
    </row>
    <row r="18282" spans="18:26" x14ac:dyDescent="0.2">
      <c r="R18282" s="34"/>
      <c r="S18282" s="34"/>
      <c r="T18282" s="34"/>
      <c r="U18282" s="34"/>
      <c r="V18282" s="34"/>
      <c r="W18282" s="34"/>
      <c r="X18282" s="34"/>
      <c r="Y18282" s="34"/>
      <c r="Z18282" s="34"/>
    </row>
    <row r="18283" spans="18:26" x14ac:dyDescent="0.2">
      <c r="R18283" s="34"/>
      <c r="S18283" s="34"/>
      <c r="T18283" s="34"/>
      <c r="U18283" s="34"/>
      <c r="V18283" s="34"/>
      <c r="W18283" s="34"/>
      <c r="X18283" s="34"/>
      <c r="Y18283" s="34"/>
      <c r="Z18283" s="34"/>
    </row>
    <row r="18284" spans="18:26" x14ac:dyDescent="0.2">
      <c r="R18284" s="34"/>
      <c r="S18284" s="34"/>
      <c r="T18284" s="34"/>
      <c r="U18284" s="34"/>
      <c r="V18284" s="34"/>
      <c r="W18284" s="34"/>
      <c r="X18284" s="34"/>
      <c r="Y18284" s="34"/>
      <c r="Z18284" s="34"/>
    </row>
    <row r="18285" spans="18:26" x14ac:dyDescent="0.2">
      <c r="R18285" s="34"/>
      <c r="S18285" s="34"/>
      <c r="T18285" s="34"/>
      <c r="U18285" s="34"/>
      <c r="V18285" s="34"/>
      <c r="W18285" s="34"/>
      <c r="X18285" s="34"/>
      <c r="Y18285" s="34"/>
      <c r="Z18285" s="34"/>
    </row>
    <row r="18286" spans="18:26" x14ac:dyDescent="0.2">
      <c r="R18286" s="34"/>
      <c r="S18286" s="34"/>
      <c r="T18286" s="34"/>
      <c r="U18286" s="34"/>
      <c r="V18286" s="34"/>
      <c r="W18286" s="34"/>
      <c r="X18286" s="34"/>
      <c r="Y18286" s="34"/>
      <c r="Z18286" s="34"/>
    </row>
    <row r="18287" spans="18:26" x14ac:dyDescent="0.2">
      <c r="R18287" s="34"/>
      <c r="S18287" s="34"/>
      <c r="T18287" s="34"/>
      <c r="U18287" s="34"/>
      <c r="V18287" s="34"/>
      <c r="W18287" s="34"/>
      <c r="X18287" s="34"/>
      <c r="Y18287" s="34"/>
      <c r="Z18287" s="34"/>
    </row>
    <row r="18288" spans="18:26" x14ac:dyDescent="0.2">
      <c r="R18288" s="34"/>
      <c r="S18288" s="34"/>
      <c r="T18288" s="34"/>
      <c r="U18288" s="34"/>
      <c r="V18288" s="34"/>
      <c r="W18288" s="34"/>
      <c r="X18288" s="34"/>
      <c r="Y18288" s="34"/>
      <c r="Z18288" s="34"/>
    </row>
    <row r="18289" spans="18:26" x14ac:dyDescent="0.2">
      <c r="R18289" s="34"/>
      <c r="S18289" s="34"/>
      <c r="T18289" s="34"/>
      <c r="U18289" s="34"/>
      <c r="V18289" s="34"/>
      <c r="W18289" s="34"/>
      <c r="X18289" s="34"/>
      <c r="Y18289" s="34"/>
      <c r="Z18289" s="34"/>
    </row>
    <row r="18290" spans="18:26" x14ac:dyDescent="0.2">
      <c r="R18290" s="34"/>
      <c r="S18290" s="34"/>
      <c r="T18290" s="34"/>
      <c r="U18290" s="34"/>
      <c r="V18290" s="34"/>
      <c r="W18290" s="34"/>
      <c r="X18290" s="34"/>
      <c r="Y18290" s="34"/>
      <c r="Z18290" s="34"/>
    </row>
    <row r="18291" spans="18:26" x14ac:dyDescent="0.2">
      <c r="R18291" s="34"/>
      <c r="S18291" s="34"/>
      <c r="T18291" s="34"/>
      <c r="U18291" s="34"/>
      <c r="V18291" s="34"/>
      <c r="W18291" s="34"/>
      <c r="X18291" s="34"/>
      <c r="Y18291" s="34"/>
      <c r="Z18291" s="34"/>
    </row>
    <row r="18292" spans="18:26" x14ac:dyDescent="0.2">
      <c r="R18292" s="34"/>
      <c r="S18292" s="34"/>
      <c r="T18292" s="34"/>
      <c r="U18292" s="34"/>
      <c r="V18292" s="34"/>
      <c r="W18292" s="34"/>
      <c r="X18292" s="34"/>
      <c r="Y18292" s="34"/>
      <c r="Z18292" s="34"/>
    </row>
    <row r="18293" spans="18:26" x14ac:dyDescent="0.2">
      <c r="R18293" s="34"/>
      <c r="S18293" s="34"/>
      <c r="T18293" s="34"/>
      <c r="U18293" s="34"/>
      <c r="V18293" s="34"/>
      <c r="W18293" s="34"/>
      <c r="X18293" s="34"/>
      <c r="Y18293" s="34"/>
      <c r="Z18293" s="34"/>
    </row>
    <row r="18294" spans="18:26" x14ac:dyDescent="0.2">
      <c r="R18294" s="34"/>
      <c r="S18294" s="34"/>
      <c r="T18294" s="34"/>
      <c r="U18294" s="34"/>
      <c r="V18294" s="34"/>
      <c r="W18294" s="34"/>
      <c r="X18294" s="34"/>
      <c r="Y18294" s="34"/>
      <c r="Z18294" s="34"/>
    </row>
    <row r="18295" spans="18:26" x14ac:dyDescent="0.2">
      <c r="R18295" s="34"/>
      <c r="S18295" s="34"/>
      <c r="T18295" s="34"/>
      <c r="U18295" s="34"/>
      <c r="V18295" s="34"/>
      <c r="W18295" s="34"/>
      <c r="X18295" s="34"/>
      <c r="Y18295" s="34"/>
      <c r="Z18295" s="34"/>
    </row>
    <row r="18296" spans="18:26" x14ac:dyDescent="0.2">
      <c r="R18296" s="34"/>
      <c r="S18296" s="34"/>
      <c r="T18296" s="34"/>
      <c r="U18296" s="34"/>
      <c r="V18296" s="34"/>
      <c r="W18296" s="34"/>
      <c r="X18296" s="34"/>
      <c r="Y18296" s="34"/>
      <c r="Z18296" s="34"/>
    </row>
    <row r="18297" spans="18:26" x14ac:dyDescent="0.2">
      <c r="R18297" s="34"/>
      <c r="S18297" s="34"/>
      <c r="T18297" s="34"/>
      <c r="U18297" s="34"/>
      <c r="V18297" s="34"/>
      <c r="W18297" s="34"/>
      <c r="X18297" s="34"/>
      <c r="Y18297" s="34"/>
      <c r="Z18297" s="34"/>
    </row>
    <row r="18298" spans="18:26" x14ac:dyDescent="0.2">
      <c r="R18298" s="34"/>
      <c r="S18298" s="34"/>
      <c r="T18298" s="34"/>
      <c r="U18298" s="34"/>
      <c r="V18298" s="34"/>
      <c r="W18298" s="34"/>
      <c r="X18298" s="34"/>
      <c r="Y18298" s="34"/>
      <c r="Z18298" s="34"/>
    </row>
    <row r="18299" spans="18:26" x14ac:dyDescent="0.2">
      <c r="R18299" s="34"/>
      <c r="S18299" s="34"/>
      <c r="T18299" s="34"/>
      <c r="U18299" s="34"/>
      <c r="V18299" s="34"/>
      <c r="W18299" s="34"/>
      <c r="X18299" s="34"/>
      <c r="Y18299" s="34"/>
      <c r="Z18299" s="34"/>
    </row>
    <row r="18300" spans="18:26" x14ac:dyDescent="0.2">
      <c r="R18300" s="34"/>
      <c r="S18300" s="34"/>
      <c r="T18300" s="34"/>
      <c r="U18300" s="34"/>
      <c r="V18300" s="34"/>
      <c r="W18300" s="34"/>
      <c r="X18300" s="34"/>
      <c r="Y18300" s="34"/>
      <c r="Z18300" s="34"/>
    </row>
    <row r="18301" spans="18:26" x14ac:dyDescent="0.2">
      <c r="R18301" s="34"/>
      <c r="S18301" s="34"/>
      <c r="T18301" s="34"/>
      <c r="U18301" s="34"/>
      <c r="V18301" s="34"/>
      <c r="W18301" s="34"/>
      <c r="X18301" s="34"/>
      <c r="Y18301" s="34"/>
      <c r="Z18301" s="34"/>
    </row>
    <row r="18302" spans="18:26" x14ac:dyDescent="0.2">
      <c r="R18302" s="34"/>
      <c r="S18302" s="34"/>
      <c r="T18302" s="34"/>
      <c r="U18302" s="34"/>
      <c r="V18302" s="34"/>
      <c r="W18302" s="34"/>
      <c r="X18302" s="34"/>
      <c r="Y18302" s="34"/>
      <c r="Z18302" s="34"/>
    </row>
    <row r="18303" spans="18:26" x14ac:dyDescent="0.2">
      <c r="R18303" s="34"/>
      <c r="S18303" s="34"/>
      <c r="T18303" s="34"/>
      <c r="U18303" s="34"/>
      <c r="V18303" s="34"/>
      <c r="W18303" s="34"/>
      <c r="X18303" s="34"/>
      <c r="Y18303" s="34"/>
      <c r="Z18303" s="34"/>
    </row>
    <row r="18304" spans="18:26" x14ac:dyDescent="0.2">
      <c r="R18304" s="34"/>
      <c r="S18304" s="34"/>
      <c r="T18304" s="34"/>
      <c r="U18304" s="34"/>
      <c r="V18304" s="34"/>
      <c r="W18304" s="34"/>
      <c r="X18304" s="34"/>
      <c r="Y18304" s="34"/>
      <c r="Z18304" s="34"/>
    </row>
    <row r="18305" spans="18:26" x14ac:dyDescent="0.2">
      <c r="R18305" s="34"/>
      <c r="S18305" s="34"/>
      <c r="T18305" s="34"/>
      <c r="U18305" s="34"/>
      <c r="V18305" s="34"/>
      <c r="W18305" s="34"/>
      <c r="X18305" s="34"/>
      <c r="Y18305" s="34"/>
      <c r="Z18305" s="34"/>
    </row>
    <row r="18306" spans="18:26" x14ac:dyDescent="0.2">
      <c r="R18306" s="34"/>
      <c r="S18306" s="34"/>
      <c r="T18306" s="34"/>
      <c r="U18306" s="34"/>
      <c r="V18306" s="34"/>
      <c r="W18306" s="34"/>
      <c r="X18306" s="34"/>
      <c r="Y18306" s="34"/>
      <c r="Z18306" s="34"/>
    </row>
    <row r="18307" spans="18:26" x14ac:dyDescent="0.2">
      <c r="R18307" s="34"/>
      <c r="S18307" s="34"/>
      <c r="T18307" s="34"/>
      <c r="U18307" s="34"/>
      <c r="V18307" s="34"/>
      <c r="W18307" s="34"/>
      <c r="X18307" s="34"/>
      <c r="Y18307" s="34"/>
      <c r="Z18307" s="34"/>
    </row>
    <row r="18308" spans="18:26" x14ac:dyDescent="0.2">
      <c r="R18308" s="34"/>
      <c r="S18308" s="34"/>
      <c r="T18308" s="34"/>
      <c r="U18308" s="34"/>
      <c r="V18308" s="34"/>
      <c r="W18308" s="34"/>
      <c r="X18308" s="34"/>
      <c r="Y18308" s="34"/>
      <c r="Z18308" s="34"/>
    </row>
    <row r="18309" spans="18:26" x14ac:dyDescent="0.2">
      <c r="R18309" s="34"/>
      <c r="S18309" s="34"/>
      <c r="T18309" s="34"/>
      <c r="U18309" s="34"/>
      <c r="V18309" s="34"/>
      <c r="W18309" s="34"/>
      <c r="X18309" s="34"/>
      <c r="Y18309" s="34"/>
      <c r="Z18309" s="34"/>
    </row>
    <row r="18310" spans="18:26" x14ac:dyDescent="0.2">
      <c r="R18310" s="34"/>
      <c r="S18310" s="34"/>
      <c r="T18310" s="34"/>
      <c r="U18310" s="34"/>
      <c r="V18310" s="34"/>
      <c r="W18310" s="34"/>
      <c r="X18310" s="34"/>
      <c r="Y18310" s="34"/>
      <c r="Z18310" s="34"/>
    </row>
    <row r="18311" spans="18:26" x14ac:dyDescent="0.2">
      <c r="R18311" s="34"/>
      <c r="S18311" s="34"/>
      <c r="T18311" s="34"/>
      <c r="U18311" s="34"/>
      <c r="V18311" s="34"/>
      <c r="W18311" s="34"/>
      <c r="X18311" s="34"/>
      <c r="Y18311" s="34"/>
      <c r="Z18311" s="34"/>
    </row>
    <row r="18312" spans="18:26" x14ac:dyDescent="0.2">
      <c r="R18312" s="34"/>
      <c r="S18312" s="34"/>
      <c r="T18312" s="34"/>
      <c r="U18312" s="34"/>
      <c r="V18312" s="34"/>
      <c r="W18312" s="34"/>
      <c r="X18312" s="34"/>
      <c r="Y18312" s="34"/>
      <c r="Z18312" s="34"/>
    </row>
    <row r="18313" spans="18:26" x14ac:dyDescent="0.2">
      <c r="R18313" s="34"/>
      <c r="S18313" s="34"/>
      <c r="T18313" s="34"/>
      <c r="U18313" s="34"/>
      <c r="V18313" s="34"/>
      <c r="W18313" s="34"/>
      <c r="X18313" s="34"/>
      <c r="Y18313" s="34"/>
      <c r="Z18313" s="34"/>
    </row>
    <row r="18314" spans="18:26" x14ac:dyDescent="0.2">
      <c r="R18314" s="34"/>
      <c r="S18314" s="34"/>
      <c r="T18314" s="34"/>
      <c r="U18314" s="34"/>
      <c r="V18314" s="34"/>
      <c r="W18314" s="34"/>
      <c r="X18314" s="34"/>
      <c r="Y18314" s="34"/>
      <c r="Z18314" s="34"/>
    </row>
    <row r="18315" spans="18:26" x14ac:dyDescent="0.2">
      <c r="R18315" s="34"/>
      <c r="S18315" s="34"/>
      <c r="T18315" s="34"/>
      <c r="U18315" s="34"/>
      <c r="V18315" s="34"/>
      <c r="W18315" s="34"/>
      <c r="X18315" s="34"/>
      <c r="Y18315" s="34"/>
      <c r="Z18315" s="34"/>
    </row>
    <row r="18316" spans="18:26" x14ac:dyDescent="0.2">
      <c r="R18316" s="34"/>
      <c r="S18316" s="34"/>
      <c r="T18316" s="34"/>
      <c r="U18316" s="34"/>
      <c r="V18316" s="34"/>
      <c r="W18316" s="34"/>
      <c r="X18316" s="34"/>
      <c r="Y18316" s="34"/>
      <c r="Z18316" s="34"/>
    </row>
    <row r="18317" spans="18:26" x14ac:dyDescent="0.2">
      <c r="R18317" s="34"/>
      <c r="S18317" s="34"/>
      <c r="T18317" s="34"/>
      <c r="U18317" s="34"/>
      <c r="V18317" s="34"/>
      <c r="W18317" s="34"/>
      <c r="X18317" s="34"/>
      <c r="Y18317" s="34"/>
      <c r="Z18317" s="34"/>
    </row>
    <row r="18318" spans="18:26" x14ac:dyDescent="0.2">
      <c r="R18318" s="34"/>
      <c r="S18318" s="34"/>
      <c r="T18318" s="34"/>
      <c r="U18318" s="34"/>
      <c r="V18318" s="34"/>
      <c r="W18318" s="34"/>
      <c r="X18318" s="34"/>
      <c r="Y18318" s="34"/>
      <c r="Z18318" s="34"/>
    </row>
    <row r="18319" spans="18:26" x14ac:dyDescent="0.2">
      <c r="R18319" s="34"/>
      <c r="S18319" s="34"/>
      <c r="T18319" s="34"/>
      <c r="U18319" s="34"/>
      <c r="V18319" s="34"/>
      <c r="W18319" s="34"/>
      <c r="X18319" s="34"/>
      <c r="Y18319" s="34"/>
      <c r="Z18319" s="34"/>
    </row>
    <row r="18320" spans="18:26" x14ac:dyDescent="0.2">
      <c r="R18320" s="34"/>
      <c r="S18320" s="34"/>
      <c r="T18320" s="34"/>
      <c r="U18320" s="34"/>
      <c r="V18320" s="34"/>
      <c r="W18320" s="34"/>
      <c r="X18320" s="34"/>
      <c r="Y18320" s="34"/>
      <c r="Z18320" s="34"/>
    </row>
    <row r="18321" spans="18:26" x14ac:dyDescent="0.2">
      <c r="R18321" s="34"/>
      <c r="S18321" s="34"/>
      <c r="T18321" s="34"/>
      <c r="U18321" s="34"/>
      <c r="V18321" s="34"/>
      <c r="W18321" s="34"/>
      <c r="X18321" s="34"/>
      <c r="Y18321" s="34"/>
      <c r="Z18321" s="34"/>
    </row>
    <row r="18322" spans="18:26" x14ac:dyDescent="0.2">
      <c r="R18322" s="34"/>
      <c r="S18322" s="34"/>
      <c r="T18322" s="34"/>
      <c r="U18322" s="34"/>
      <c r="V18322" s="34"/>
      <c r="W18322" s="34"/>
      <c r="X18322" s="34"/>
      <c r="Y18322" s="34"/>
      <c r="Z18322" s="34"/>
    </row>
    <row r="18323" spans="18:26" x14ac:dyDescent="0.2">
      <c r="R18323" s="34"/>
      <c r="S18323" s="34"/>
      <c r="T18323" s="34"/>
      <c r="U18323" s="34"/>
      <c r="V18323" s="34"/>
      <c r="W18323" s="34"/>
      <c r="X18323" s="34"/>
      <c r="Y18323" s="34"/>
      <c r="Z18323" s="34"/>
    </row>
    <row r="18324" spans="18:26" x14ac:dyDescent="0.2">
      <c r="R18324" s="34"/>
      <c r="S18324" s="34"/>
      <c r="T18324" s="34"/>
      <c r="U18324" s="34"/>
      <c r="V18324" s="34"/>
      <c r="W18324" s="34"/>
      <c r="X18324" s="34"/>
      <c r="Y18324" s="34"/>
      <c r="Z18324" s="34"/>
    </row>
    <row r="18325" spans="18:26" x14ac:dyDescent="0.2">
      <c r="R18325" s="34"/>
      <c r="S18325" s="34"/>
      <c r="T18325" s="34"/>
      <c r="U18325" s="34"/>
      <c r="V18325" s="34"/>
      <c r="W18325" s="34"/>
      <c r="X18325" s="34"/>
      <c r="Y18325" s="34"/>
      <c r="Z18325" s="34"/>
    </row>
    <row r="18326" spans="18:26" x14ac:dyDescent="0.2">
      <c r="R18326" s="34"/>
      <c r="S18326" s="34"/>
      <c r="T18326" s="34"/>
      <c r="U18326" s="34"/>
      <c r="V18326" s="34"/>
      <c r="W18326" s="34"/>
      <c r="X18326" s="34"/>
      <c r="Y18326" s="34"/>
      <c r="Z18326" s="34"/>
    </row>
    <row r="18327" spans="18:26" x14ac:dyDescent="0.2">
      <c r="R18327" s="34"/>
      <c r="S18327" s="34"/>
      <c r="T18327" s="34"/>
      <c r="U18327" s="34"/>
      <c r="V18327" s="34"/>
      <c r="W18327" s="34"/>
      <c r="X18327" s="34"/>
      <c r="Y18327" s="34"/>
      <c r="Z18327" s="34"/>
    </row>
    <row r="18328" spans="18:26" x14ac:dyDescent="0.2">
      <c r="R18328" s="34"/>
      <c r="S18328" s="34"/>
      <c r="T18328" s="34"/>
      <c r="U18328" s="34"/>
      <c r="V18328" s="34"/>
      <c r="W18328" s="34"/>
      <c r="X18328" s="34"/>
      <c r="Y18328" s="34"/>
      <c r="Z18328" s="34"/>
    </row>
    <row r="18329" spans="18:26" x14ac:dyDescent="0.2">
      <c r="R18329" s="34"/>
      <c r="S18329" s="34"/>
      <c r="T18329" s="34"/>
      <c r="U18329" s="34"/>
      <c r="V18329" s="34"/>
      <c r="W18329" s="34"/>
      <c r="X18329" s="34"/>
      <c r="Y18329" s="34"/>
      <c r="Z18329" s="34"/>
    </row>
    <row r="18330" spans="18:26" x14ac:dyDescent="0.2">
      <c r="R18330" s="34"/>
      <c r="S18330" s="34"/>
      <c r="T18330" s="34"/>
      <c r="U18330" s="34"/>
      <c r="V18330" s="34"/>
      <c r="W18330" s="34"/>
      <c r="X18330" s="34"/>
      <c r="Y18330" s="34"/>
      <c r="Z18330" s="34"/>
    </row>
    <row r="18331" spans="18:26" x14ac:dyDescent="0.2">
      <c r="R18331" s="34"/>
      <c r="S18331" s="34"/>
      <c r="T18331" s="34"/>
      <c r="U18331" s="34"/>
      <c r="V18331" s="34"/>
      <c r="W18331" s="34"/>
      <c r="X18331" s="34"/>
      <c r="Y18331" s="34"/>
      <c r="Z18331" s="34"/>
    </row>
    <row r="18332" spans="18:26" x14ac:dyDescent="0.2">
      <c r="R18332" s="34"/>
      <c r="S18332" s="34"/>
      <c r="T18332" s="34"/>
      <c r="U18332" s="34"/>
      <c r="V18332" s="34"/>
      <c r="W18332" s="34"/>
      <c r="X18332" s="34"/>
      <c r="Y18332" s="34"/>
      <c r="Z18332" s="34"/>
    </row>
    <row r="18333" spans="18:26" x14ac:dyDescent="0.2">
      <c r="R18333" s="34"/>
      <c r="S18333" s="34"/>
      <c r="T18333" s="34"/>
      <c r="U18333" s="34"/>
      <c r="V18333" s="34"/>
      <c r="W18333" s="34"/>
      <c r="X18333" s="34"/>
      <c r="Y18333" s="34"/>
      <c r="Z18333" s="34"/>
    </row>
    <row r="18334" spans="18:26" x14ac:dyDescent="0.2">
      <c r="R18334" s="34"/>
      <c r="S18334" s="34"/>
      <c r="T18334" s="34"/>
      <c r="U18334" s="34"/>
      <c r="V18334" s="34"/>
      <c r="W18334" s="34"/>
      <c r="X18334" s="34"/>
      <c r="Y18334" s="34"/>
      <c r="Z18334" s="34"/>
    </row>
    <row r="18335" spans="18:26" x14ac:dyDescent="0.2">
      <c r="R18335" s="34"/>
      <c r="S18335" s="34"/>
      <c r="T18335" s="34"/>
      <c r="U18335" s="34"/>
      <c r="V18335" s="34"/>
      <c r="W18335" s="34"/>
      <c r="X18335" s="34"/>
      <c r="Y18335" s="34"/>
      <c r="Z18335" s="34"/>
    </row>
    <row r="18336" spans="18:26" x14ac:dyDescent="0.2">
      <c r="R18336" s="34"/>
      <c r="S18336" s="34"/>
      <c r="T18336" s="34"/>
      <c r="U18336" s="34"/>
      <c r="V18336" s="34"/>
      <c r="W18336" s="34"/>
      <c r="X18336" s="34"/>
      <c r="Y18336" s="34"/>
      <c r="Z18336" s="34"/>
    </row>
    <row r="18337" spans="18:26" x14ac:dyDescent="0.2">
      <c r="R18337" s="34"/>
      <c r="S18337" s="34"/>
      <c r="T18337" s="34"/>
      <c r="U18337" s="34"/>
      <c r="V18337" s="34"/>
      <c r="W18337" s="34"/>
      <c r="X18337" s="34"/>
      <c r="Y18337" s="34"/>
      <c r="Z18337" s="34"/>
    </row>
    <row r="18338" spans="18:26" x14ac:dyDescent="0.2">
      <c r="R18338" s="34"/>
      <c r="S18338" s="34"/>
      <c r="T18338" s="34"/>
      <c r="U18338" s="34"/>
      <c r="V18338" s="34"/>
      <c r="W18338" s="34"/>
      <c r="X18338" s="34"/>
      <c r="Y18338" s="34"/>
      <c r="Z18338" s="34"/>
    </row>
    <row r="18339" spans="18:26" x14ac:dyDescent="0.2">
      <c r="R18339" s="34"/>
      <c r="S18339" s="34"/>
      <c r="T18339" s="34"/>
      <c r="U18339" s="34"/>
      <c r="V18339" s="34"/>
      <c r="W18339" s="34"/>
      <c r="X18339" s="34"/>
      <c r="Y18339" s="34"/>
      <c r="Z18339" s="34"/>
    </row>
    <row r="18340" spans="18:26" x14ac:dyDescent="0.2">
      <c r="R18340" s="34"/>
      <c r="S18340" s="34"/>
      <c r="T18340" s="34"/>
      <c r="U18340" s="34"/>
      <c r="V18340" s="34"/>
      <c r="W18340" s="34"/>
      <c r="X18340" s="34"/>
      <c r="Y18340" s="34"/>
      <c r="Z18340" s="34"/>
    </row>
    <row r="18341" spans="18:26" x14ac:dyDescent="0.2">
      <c r="R18341" s="34"/>
      <c r="S18341" s="34"/>
      <c r="T18341" s="34"/>
      <c r="U18341" s="34"/>
      <c r="V18341" s="34"/>
      <c r="W18341" s="34"/>
      <c r="X18341" s="34"/>
      <c r="Y18341" s="34"/>
      <c r="Z18341" s="34"/>
    </row>
    <row r="18342" spans="18:26" x14ac:dyDescent="0.2">
      <c r="R18342" s="34"/>
      <c r="S18342" s="34"/>
      <c r="T18342" s="34"/>
      <c r="U18342" s="34"/>
      <c r="V18342" s="34"/>
      <c r="W18342" s="34"/>
      <c r="X18342" s="34"/>
      <c r="Y18342" s="34"/>
      <c r="Z18342" s="34"/>
    </row>
    <row r="18343" spans="18:26" x14ac:dyDescent="0.2">
      <c r="R18343" s="34"/>
      <c r="S18343" s="34"/>
      <c r="T18343" s="34"/>
      <c r="U18343" s="34"/>
      <c r="V18343" s="34"/>
      <c r="W18343" s="34"/>
      <c r="X18343" s="34"/>
      <c r="Y18343" s="34"/>
      <c r="Z18343" s="34"/>
    </row>
    <row r="18344" spans="18:26" x14ac:dyDescent="0.2">
      <c r="R18344" s="34"/>
      <c r="S18344" s="34"/>
      <c r="T18344" s="34"/>
      <c r="U18344" s="34"/>
      <c r="V18344" s="34"/>
      <c r="W18344" s="34"/>
      <c r="X18344" s="34"/>
      <c r="Y18344" s="34"/>
      <c r="Z18344" s="34"/>
    </row>
    <row r="18345" spans="18:26" x14ac:dyDescent="0.2">
      <c r="R18345" s="34"/>
      <c r="S18345" s="34"/>
      <c r="T18345" s="34"/>
      <c r="U18345" s="34"/>
      <c r="V18345" s="34"/>
      <c r="W18345" s="34"/>
      <c r="X18345" s="34"/>
      <c r="Y18345" s="34"/>
      <c r="Z18345" s="34"/>
    </row>
    <row r="18346" spans="18:26" x14ac:dyDescent="0.2">
      <c r="R18346" s="34"/>
      <c r="S18346" s="34"/>
      <c r="T18346" s="34"/>
      <c r="U18346" s="34"/>
      <c r="V18346" s="34"/>
      <c r="W18346" s="34"/>
      <c r="X18346" s="34"/>
      <c r="Y18346" s="34"/>
      <c r="Z18346" s="34"/>
    </row>
    <row r="18347" spans="18:26" x14ac:dyDescent="0.2">
      <c r="R18347" s="34"/>
      <c r="S18347" s="34"/>
      <c r="T18347" s="34"/>
      <c r="U18347" s="34"/>
      <c r="V18347" s="34"/>
      <c r="W18347" s="34"/>
      <c r="X18347" s="34"/>
      <c r="Y18347" s="34"/>
      <c r="Z18347" s="34"/>
    </row>
    <row r="18348" spans="18:26" x14ac:dyDescent="0.2">
      <c r="R18348" s="34"/>
      <c r="S18348" s="34"/>
      <c r="T18348" s="34"/>
      <c r="U18348" s="34"/>
      <c r="V18348" s="34"/>
      <c r="W18348" s="34"/>
      <c r="X18348" s="34"/>
      <c r="Y18348" s="34"/>
      <c r="Z18348" s="34"/>
    </row>
    <row r="18349" spans="18:26" x14ac:dyDescent="0.2">
      <c r="R18349" s="34"/>
      <c r="S18349" s="34"/>
      <c r="T18349" s="34"/>
      <c r="U18349" s="34"/>
      <c r="V18349" s="34"/>
      <c r="W18349" s="34"/>
      <c r="X18349" s="34"/>
      <c r="Y18349" s="34"/>
      <c r="Z18349" s="34"/>
    </row>
    <row r="18350" spans="18:26" x14ac:dyDescent="0.2">
      <c r="R18350" s="34"/>
      <c r="S18350" s="34"/>
      <c r="T18350" s="34"/>
      <c r="U18350" s="34"/>
      <c r="V18350" s="34"/>
      <c r="W18350" s="34"/>
      <c r="X18350" s="34"/>
      <c r="Y18350" s="34"/>
      <c r="Z18350" s="34"/>
    </row>
    <row r="18351" spans="18:26" x14ac:dyDescent="0.2">
      <c r="R18351" s="34"/>
      <c r="S18351" s="34"/>
      <c r="T18351" s="34"/>
      <c r="U18351" s="34"/>
      <c r="V18351" s="34"/>
      <c r="W18351" s="34"/>
      <c r="X18351" s="34"/>
      <c r="Y18351" s="34"/>
      <c r="Z18351" s="34"/>
    </row>
    <row r="18352" spans="18:26" x14ac:dyDescent="0.2">
      <c r="R18352" s="34"/>
      <c r="S18352" s="34"/>
      <c r="T18352" s="34"/>
      <c r="U18352" s="34"/>
      <c r="V18352" s="34"/>
      <c r="W18352" s="34"/>
      <c r="X18352" s="34"/>
      <c r="Y18352" s="34"/>
      <c r="Z18352" s="34"/>
    </row>
    <row r="18353" spans="18:26" x14ac:dyDescent="0.2">
      <c r="R18353" s="34"/>
      <c r="S18353" s="34"/>
      <c r="T18353" s="34"/>
      <c r="U18353" s="34"/>
      <c r="V18353" s="34"/>
      <c r="W18353" s="34"/>
      <c r="X18353" s="34"/>
      <c r="Y18353" s="34"/>
      <c r="Z18353" s="34"/>
    </row>
    <row r="18354" spans="18:26" x14ac:dyDescent="0.2">
      <c r="R18354" s="34"/>
      <c r="S18354" s="34"/>
      <c r="T18354" s="34"/>
      <c r="U18354" s="34"/>
      <c r="V18354" s="34"/>
      <c r="W18354" s="34"/>
      <c r="X18354" s="34"/>
      <c r="Y18354" s="34"/>
      <c r="Z18354" s="34"/>
    </row>
    <row r="18355" spans="18:26" x14ac:dyDescent="0.2">
      <c r="R18355" s="34"/>
      <c r="S18355" s="34"/>
      <c r="T18355" s="34"/>
      <c r="U18355" s="34"/>
      <c r="V18355" s="34"/>
      <c r="W18355" s="34"/>
      <c r="X18355" s="34"/>
      <c r="Y18355" s="34"/>
      <c r="Z18355" s="34"/>
    </row>
    <row r="18356" spans="18:26" x14ac:dyDescent="0.2">
      <c r="R18356" s="34"/>
      <c r="S18356" s="34"/>
      <c r="T18356" s="34"/>
      <c r="U18356" s="34"/>
      <c r="V18356" s="34"/>
      <c r="W18356" s="34"/>
      <c r="X18356" s="34"/>
      <c r="Y18356" s="34"/>
      <c r="Z18356" s="34"/>
    </row>
    <row r="18357" spans="18:26" x14ac:dyDescent="0.2">
      <c r="R18357" s="34"/>
      <c r="S18357" s="34"/>
      <c r="T18357" s="34"/>
      <c r="U18357" s="34"/>
      <c r="V18357" s="34"/>
      <c r="W18357" s="34"/>
      <c r="X18357" s="34"/>
      <c r="Y18357" s="34"/>
      <c r="Z18357" s="34"/>
    </row>
    <row r="18358" spans="18:26" x14ac:dyDescent="0.2">
      <c r="R18358" s="34"/>
      <c r="S18358" s="34"/>
      <c r="T18358" s="34"/>
      <c r="U18358" s="34"/>
      <c r="V18358" s="34"/>
      <c r="W18358" s="34"/>
      <c r="X18358" s="34"/>
      <c r="Y18358" s="34"/>
      <c r="Z18358" s="34"/>
    </row>
    <row r="18359" spans="18:26" x14ac:dyDescent="0.2">
      <c r="R18359" s="34"/>
      <c r="S18359" s="34"/>
      <c r="T18359" s="34"/>
      <c r="U18359" s="34"/>
      <c r="V18359" s="34"/>
      <c r="W18359" s="34"/>
      <c r="X18359" s="34"/>
      <c r="Y18359" s="34"/>
      <c r="Z18359" s="34"/>
    </row>
    <row r="18360" spans="18:26" x14ac:dyDescent="0.2">
      <c r="R18360" s="34"/>
      <c r="S18360" s="34"/>
      <c r="T18360" s="34"/>
      <c r="U18360" s="34"/>
      <c r="V18360" s="34"/>
      <c r="W18360" s="34"/>
      <c r="X18360" s="34"/>
      <c r="Y18360" s="34"/>
      <c r="Z18360" s="34"/>
    </row>
    <row r="18361" spans="18:26" x14ac:dyDescent="0.2">
      <c r="R18361" s="34"/>
      <c r="S18361" s="34"/>
      <c r="T18361" s="34"/>
      <c r="U18361" s="34"/>
      <c r="V18361" s="34"/>
      <c r="W18361" s="34"/>
      <c r="X18361" s="34"/>
      <c r="Y18361" s="34"/>
      <c r="Z18361" s="34"/>
    </row>
    <row r="18362" spans="18:26" x14ac:dyDescent="0.2">
      <c r="R18362" s="34"/>
      <c r="S18362" s="34"/>
      <c r="T18362" s="34"/>
      <c r="U18362" s="34"/>
      <c r="V18362" s="34"/>
      <c r="W18362" s="34"/>
      <c r="X18362" s="34"/>
      <c r="Y18362" s="34"/>
      <c r="Z18362" s="34"/>
    </row>
    <row r="18363" spans="18:26" x14ac:dyDescent="0.2">
      <c r="R18363" s="34"/>
      <c r="S18363" s="34"/>
      <c r="T18363" s="34"/>
      <c r="U18363" s="34"/>
      <c r="V18363" s="34"/>
      <c r="W18363" s="34"/>
      <c r="X18363" s="34"/>
      <c r="Y18363" s="34"/>
      <c r="Z18363" s="34"/>
    </row>
    <row r="18364" spans="18:26" x14ac:dyDescent="0.2">
      <c r="R18364" s="34"/>
      <c r="S18364" s="34"/>
      <c r="T18364" s="34"/>
      <c r="U18364" s="34"/>
      <c r="V18364" s="34"/>
      <c r="W18364" s="34"/>
      <c r="X18364" s="34"/>
      <c r="Y18364" s="34"/>
      <c r="Z18364" s="34"/>
    </row>
    <row r="18365" spans="18:26" x14ac:dyDescent="0.2">
      <c r="R18365" s="34"/>
      <c r="S18365" s="34"/>
      <c r="T18365" s="34"/>
      <c r="U18365" s="34"/>
      <c r="V18365" s="34"/>
      <c r="W18365" s="34"/>
      <c r="X18365" s="34"/>
      <c r="Y18365" s="34"/>
      <c r="Z18365" s="34"/>
    </row>
    <row r="18366" spans="18:26" x14ac:dyDescent="0.2">
      <c r="R18366" s="34"/>
      <c r="S18366" s="34"/>
      <c r="T18366" s="34"/>
      <c r="U18366" s="34"/>
      <c r="V18366" s="34"/>
      <c r="W18366" s="34"/>
      <c r="X18366" s="34"/>
      <c r="Y18366" s="34"/>
      <c r="Z18366" s="34"/>
    </row>
    <row r="18367" spans="18:26" x14ac:dyDescent="0.2">
      <c r="R18367" s="34"/>
      <c r="S18367" s="34"/>
      <c r="T18367" s="34"/>
      <c r="U18367" s="34"/>
      <c r="V18367" s="34"/>
      <c r="W18367" s="34"/>
      <c r="X18367" s="34"/>
      <c r="Y18367" s="34"/>
      <c r="Z18367" s="34"/>
    </row>
    <row r="18368" spans="18:26" x14ac:dyDescent="0.2">
      <c r="R18368" s="34"/>
      <c r="S18368" s="34"/>
      <c r="T18368" s="34"/>
      <c r="U18368" s="34"/>
      <c r="V18368" s="34"/>
      <c r="W18368" s="34"/>
      <c r="X18368" s="34"/>
      <c r="Y18368" s="34"/>
      <c r="Z18368" s="34"/>
    </row>
    <row r="18369" spans="18:26" x14ac:dyDescent="0.2">
      <c r="R18369" s="34"/>
      <c r="S18369" s="34"/>
      <c r="T18369" s="34"/>
      <c r="U18369" s="34"/>
      <c r="V18369" s="34"/>
      <c r="W18369" s="34"/>
      <c r="X18369" s="34"/>
      <c r="Y18369" s="34"/>
      <c r="Z18369" s="34"/>
    </row>
    <row r="18370" spans="18:26" x14ac:dyDescent="0.2">
      <c r="R18370" s="34"/>
      <c r="S18370" s="34"/>
      <c r="T18370" s="34"/>
      <c r="U18370" s="34"/>
      <c r="V18370" s="34"/>
      <c r="W18370" s="34"/>
      <c r="X18370" s="34"/>
      <c r="Y18370" s="34"/>
      <c r="Z18370" s="34"/>
    </row>
    <row r="18371" spans="18:26" x14ac:dyDescent="0.2">
      <c r="R18371" s="34"/>
      <c r="S18371" s="34"/>
      <c r="T18371" s="34"/>
      <c r="U18371" s="34"/>
      <c r="V18371" s="34"/>
      <c r="W18371" s="34"/>
      <c r="X18371" s="34"/>
      <c r="Y18371" s="34"/>
      <c r="Z18371" s="34"/>
    </row>
    <row r="18372" spans="18:26" x14ac:dyDescent="0.2">
      <c r="R18372" s="34"/>
      <c r="S18372" s="34"/>
      <c r="T18372" s="34"/>
      <c r="U18372" s="34"/>
      <c r="V18372" s="34"/>
      <c r="W18372" s="34"/>
      <c r="X18372" s="34"/>
      <c r="Y18372" s="34"/>
      <c r="Z18372" s="34"/>
    </row>
    <row r="18373" spans="18:26" x14ac:dyDescent="0.2">
      <c r="R18373" s="34"/>
      <c r="S18373" s="34"/>
      <c r="T18373" s="34"/>
      <c r="U18373" s="34"/>
      <c r="V18373" s="34"/>
      <c r="W18373" s="34"/>
      <c r="X18373" s="34"/>
      <c r="Y18373" s="34"/>
      <c r="Z18373" s="34"/>
    </row>
    <row r="18374" spans="18:26" x14ac:dyDescent="0.2">
      <c r="R18374" s="34"/>
      <c r="S18374" s="34"/>
      <c r="T18374" s="34"/>
      <c r="U18374" s="34"/>
      <c r="V18374" s="34"/>
      <c r="W18374" s="34"/>
      <c r="X18374" s="34"/>
      <c r="Y18374" s="34"/>
      <c r="Z18374" s="34"/>
    </row>
    <row r="18375" spans="18:26" x14ac:dyDescent="0.2">
      <c r="R18375" s="34"/>
      <c r="S18375" s="34"/>
      <c r="T18375" s="34"/>
      <c r="U18375" s="34"/>
      <c r="V18375" s="34"/>
      <c r="W18375" s="34"/>
      <c r="X18375" s="34"/>
      <c r="Y18375" s="34"/>
      <c r="Z18375" s="34"/>
    </row>
    <row r="18376" spans="18:26" x14ac:dyDescent="0.2">
      <c r="R18376" s="34"/>
      <c r="S18376" s="34"/>
      <c r="T18376" s="34"/>
      <c r="U18376" s="34"/>
      <c r="V18376" s="34"/>
      <c r="W18376" s="34"/>
      <c r="X18376" s="34"/>
      <c r="Y18376" s="34"/>
      <c r="Z18376" s="34"/>
    </row>
    <row r="18377" spans="18:26" x14ac:dyDescent="0.2">
      <c r="R18377" s="34"/>
      <c r="S18377" s="34"/>
      <c r="T18377" s="34"/>
      <c r="U18377" s="34"/>
      <c r="V18377" s="34"/>
      <c r="W18377" s="34"/>
      <c r="X18377" s="34"/>
      <c r="Y18377" s="34"/>
      <c r="Z18377" s="34"/>
    </row>
    <row r="18378" spans="18:26" x14ac:dyDescent="0.2">
      <c r="R18378" s="34"/>
      <c r="S18378" s="34"/>
      <c r="T18378" s="34"/>
      <c r="U18378" s="34"/>
      <c r="V18378" s="34"/>
      <c r="W18378" s="34"/>
      <c r="X18378" s="34"/>
      <c r="Y18378" s="34"/>
      <c r="Z18378" s="34"/>
    </row>
    <row r="18379" spans="18:26" x14ac:dyDescent="0.2">
      <c r="R18379" s="34"/>
      <c r="S18379" s="34"/>
      <c r="T18379" s="34"/>
      <c r="U18379" s="34"/>
      <c r="V18379" s="34"/>
      <c r="W18379" s="34"/>
      <c r="X18379" s="34"/>
      <c r="Y18379" s="34"/>
      <c r="Z18379" s="34"/>
    </row>
    <row r="18380" spans="18:26" x14ac:dyDescent="0.2">
      <c r="R18380" s="34"/>
      <c r="S18380" s="34"/>
      <c r="T18380" s="34"/>
      <c r="U18380" s="34"/>
      <c r="V18380" s="34"/>
      <c r="W18380" s="34"/>
      <c r="X18380" s="34"/>
      <c r="Y18380" s="34"/>
      <c r="Z18380" s="34"/>
    </row>
    <row r="18381" spans="18:26" x14ac:dyDescent="0.2">
      <c r="R18381" s="34"/>
      <c r="S18381" s="34"/>
      <c r="T18381" s="34"/>
      <c r="U18381" s="34"/>
      <c r="V18381" s="34"/>
      <c r="W18381" s="34"/>
      <c r="X18381" s="34"/>
      <c r="Y18381" s="34"/>
      <c r="Z18381" s="34"/>
    </row>
    <row r="18382" spans="18:26" x14ac:dyDescent="0.2">
      <c r="R18382" s="34"/>
      <c r="S18382" s="34"/>
      <c r="T18382" s="34"/>
      <c r="U18382" s="34"/>
      <c r="V18382" s="34"/>
      <c r="W18382" s="34"/>
      <c r="X18382" s="34"/>
      <c r="Y18382" s="34"/>
      <c r="Z18382" s="34"/>
    </row>
    <row r="18383" spans="18:26" x14ac:dyDescent="0.2">
      <c r="R18383" s="34"/>
      <c r="S18383" s="34"/>
      <c r="T18383" s="34"/>
      <c r="U18383" s="34"/>
      <c r="V18383" s="34"/>
      <c r="W18383" s="34"/>
      <c r="X18383" s="34"/>
      <c r="Y18383" s="34"/>
      <c r="Z18383" s="34"/>
    </row>
    <row r="18384" spans="18:26" x14ac:dyDescent="0.2">
      <c r="R18384" s="34"/>
      <c r="S18384" s="34"/>
      <c r="T18384" s="34"/>
      <c r="U18384" s="34"/>
      <c r="V18384" s="34"/>
      <c r="W18384" s="34"/>
      <c r="X18384" s="34"/>
      <c r="Y18384" s="34"/>
      <c r="Z18384" s="34"/>
    </row>
    <row r="18385" spans="18:26" x14ac:dyDescent="0.2">
      <c r="R18385" s="34"/>
      <c r="S18385" s="34"/>
      <c r="T18385" s="34"/>
      <c r="U18385" s="34"/>
      <c r="V18385" s="34"/>
      <c r="W18385" s="34"/>
      <c r="X18385" s="34"/>
      <c r="Y18385" s="34"/>
      <c r="Z18385" s="34"/>
    </row>
    <row r="18386" spans="18:26" x14ac:dyDescent="0.2">
      <c r="R18386" s="34"/>
      <c r="S18386" s="34"/>
      <c r="T18386" s="34"/>
      <c r="U18386" s="34"/>
      <c r="V18386" s="34"/>
      <c r="W18386" s="34"/>
      <c r="X18386" s="34"/>
      <c r="Y18386" s="34"/>
      <c r="Z18386" s="34"/>
    </row>
    <row r="18387" spans="18:26" x14ac:dyDescent="0.2">
      <c r="R18387" s="34"/>
      <c r="S18387" s="34"/>
      <c r="T18387" s="34"/>
      <c r="U18387" s="34"/>
      <c r="V18387" s="34"/>
      <c r="W18387" s="34"/>
      <c r="X18387" s="34"/>
      <c r="Y18387" s="34"/>
      <c r="Z18387" s="34"/>
    </row>
    <row r="18388" spans="18:26" x14ac:dyDescent="0.2">
      <c r="R18388" s="34"/>
      <c r="S18388" s="34"/>
      <c r="T18388" s="34"/>
      <c r="U18388" s="34"/>
      <c r="V18388" s="34"/>
      <c r="W18388" s="34"/>
      <c r="X18388" s="34"/>
      <c r="Y18388" s="34"/>
      <c r="Z18388" s="34"/>
    </row>
    <row r="18389" spans="18:26" x14ac:dyDescent="0.2">
      <c r="R18389" s="34"/>
      <c r="S18389" s="34"/>
      <c r="T18389" s="34"/>
      <c r="U18389" s="34"/>
      <c r="V18389" s="34"/>
      <c r="W18389" s="34"/>
      <c r="X18389" s="34"/>
      <c r="Y18389" s="34"/>
      <c r="Z18389" s="34"/>
    </row>
    <row r="18390" spans="18:26" x14ac:dyDescent="0.2">
      <c r="R18390" s="34"/>
      <c r="S18390" s="34"/>
      <c r="T18390" s="34"/>
      <c r="U18390" s="34"/>
      <c r="V18390" s="34"/>
      <c r="W18390" s="34"/>
      <c r="X18390" s="34"/>
      <c r="Y18390" s="34"/>
      <c r="Z18390" s="34"/>
    </row>
    <row r="18391" spans="18:26" x14ac:dyDescent="0.2">
      <c r="R18391" s="34"/>
      <c r="S18391" s="34"/>
      <c r="T18391" s="34"/>
      <c r="U18391" s="34"/>
      <c r="V18391" s="34"/>
      <c r="W18391" s="34"/>
      <c r="X18391" s="34"/>
      <c r="Y18391" s="34"/>
      <c r="Z18391" s="34"/>
    </row>
    <row r="18392" spans="18:26" x14ac:dyDescent="0.2">
      <c r="R18392" s="34"/>
      <c r="S18392" s="34"/>
      <c r="T18392" s="34"/>
      <c r="U18392" s="34"/>
      <c r="V18392" s="34"/>
      <c r="W18392" s="34"/>
      <c r="X18392" s="34"/>
      <c r="Y18392" s="34"/>
      <c r="Z18392" s="34"/>
    </row>
    <row r="18393" spans="18:26" x14ac:dyDescent="0.2">
      <c r="R18393" s="34"/>
      <c r="S18393" s="34"/>
      <c r="T18393" s="34"/>
      <c r="U18393" s="34"/>
      <c r="V18393" s="34"/>
      <c r="W18393" s="34"/>
      <c r="X18393" s="34"/>
      <c r="Y18393" s="34"/>
      <c r="Z18393" s="34"/>
    </row>
    <row r="18394" spans="18:26" x14ac:dyDescent="0.2">
      <c r="R18394" s="34"/>
      <c r="S18394" s="34"/>
      <c r="T18394" s="34"/>
      <c r="U18394" s="34"/>
      <c r="V18394" s="34"/>
      <c r="W18394" s="34"/>
      <c r="X18394" s="34"/>
      <c r="Y18394" s="34"/>
      <c r="Z18394" s="34"/>
    </row>
    <row r="18395" spans="18:26" x14ac:dyDescent="0.2">
      <c r="R18395" s="34"/>
      <c r="S18395" s="34"/>
      <c r="T18395" s="34"/>
      <c r="U18395" s="34"/>
      <c r="V18395" s="34"/>
      <c r="W18395" s="34"/>
      <c r="X18395" s="34"/>
      <c r="Y18395" s="34"/>
      <c r="Z18395" s="34"/>
    </row>
    <row r="18396" spans="18:26" x14ac:dyDescent="0.2">
      <c r="R18396" s="34"/>
      <c r="S18396" s="34"/>
      <c r="T18396" s="34"/>
      <c r="U18396" s="34"/>
      <c r="V18396" s="34"/>
      <c r="W18396" s="34"/>
      <c r="X18396" s="34"/>
      <c r="Y18396" s="34"/>
      <c r="Z18396" s="34"/>
    </row>
    <row r="18397" spans="18:26" x14ac:dyDescent="0.2">
      <c r="R18397" s="34"/>
      <c r="S18397" s="34"/>
      <c r="T18397" s="34"/>
      <c r="U18397" s="34"/>
      <c r="V18397" s="34"/>
      <c r="W18397" s="34"/>
      <c r="X18397" s="34"/>
      <c r="Y18397" s="34"/>
      <c r="Z18397" s="34"/>
    </row>
    <row r="18398" spans="18:26" x14ac:dyDescent="0.2">
      <c r="R18398" s="34"/>
      <c r="S18398" s="34"/>
      <c r="T18398" s="34"/>
      <c r="U18398" s="34"/>
      <c r="V18398" s="34"/>
      <c r="W18398" s="34"/>
      <c r="X18398" s="34"/>
      <c r="Y18398" s="34"/>
      <c r="Z18398" s="34"/>
    </row>
    <row r="18399" spans="18:26" x14ac:dyDescent="0.2">
      <c r="R18399" s="34"/>
      <c r="S18399" s="34"/>
      <c r="T18399" s="34"/>
      <c r="U18399" s="34"/>
      <c r="V18399" s="34"/>
      <c r="W18399" s="34"/>
      <c r="X18399" s="34"/>
      <c r="Y18399" s="34"/>
      <c r="Z18399" s="34"/>
    </row>
    <row r="18400" spans="18:26" x14ac:dyDescent="0.2">
      <c r="R18400" s="34"/>
      <c r="S18400" s="34"/>
      <c r="T18400" s="34"/>
      <c r="U18400" s="34"/>
      <c r="V18400" s="34"/>
      <c r="W18400" s="34"/>
      <c r="X18400" s="34"/>
      <c r="Y18400" s="34"/>
      <c r="Z18400" s="34"/>
    </row>
    <row r="18401" spans="18:26" x14ac:dyDescent="0.2">
      <c r="R18401" s="34"/>
      <c r="S18401" s="34"/>
      <c r="T18401" s="34"/>
      <c r="U18401" s="34"/>
      <c r="V18401" s="34"/>
      <c r="W18401" s="34"/>
      <c r="X18401" s="34"/>
      <c r="Y18401" s="34"/>
      <c r="Z18401" s="34"/>
    </row>
    <row r="18402" spans="18:26" x14ac:dyDescent="0.2">
      <c r="R18402" s="34"/>
      <c r="S18402" s="34"/>
      <c r="T18402" s="34"/>
      <c r="U18402" s="34"/>
      <c r="V18402" s="34"/>
      <c r="W18402" s="34"/>
      <c r="X18402" s="34"/>
      <c r="Y18402" s="34"/>
      <c r="Z18402" s="34"/>
    </row>
    <row r="18403" spans="18:26" x14ac:dyDescent="0.2">
      <c r="R18403" s="34"/>
      <c r="S18403" s="34"/>
      <c r="T18403" s="34"/>
      <c r="U18403" s="34"/>
      <c r="V18403" s="34"/>
      <c r="W18403" s="34"/>
      <c r="X18403" s="34"/>
      <c r="Y18403" s="34"/>
      <c r="Z18403" s="34"/>
    </row>
    <row r="18404" spans="18:26" x14ac:dyDescent="0.2">
      <c r="R18404" s="34"/>
      <c r="S18404" s="34"/>
      <c r="T18404" s="34"/>
      <c r="U18404" s="34"/>
      <c r="V18404" s="34"/>
      <c r="W18404" s="34"/>
      <c r="X18404" s="34"/>
      <c r="Y18404" s="34"/>
      <c r="Z18404" s="34"/>
    </row>
    <row r="18405" spans="18:26" x14ac:dyDescent="0.2">
      <c r="R18405" s="34"/>
      <c r="S18405" s="34"/>
      <c r="T18405" s="34"/>
      <c r="U18405" s="34"/>
      <c r="V18405" s="34"/>
      <c r="W18405" s="34"/>
      <c r="X18405" s="34"/>
      <c r="Y18405" s="34"/>
      <c r="Z18405" s="34"/>
    </row>
    <row r="18406" spans="18:26" x14ac:dyDescent="0.2">
      <c r="R18406" s="34"/>
      <c r="S18406" s="34"/>
      <c r="T18406" s="34"/>
      <c r="U18406" s="34"/>
      <c r="V18406" s="34"/>
      <c r="W18406" s="34"/>
      <c r="X18406" s="34"/>
      <c r="Y18406" s="34"/>
      <c r="Z18406" s="34"/>
    </row>
    <row r="18407" spans="18:26" x14ac:dyDescent="0.2">
      <c r="R18407" s="34"/>
      <c r="S18407" s="34"/>
      <c r="T18407" s="34"/>
      <c r="U18407" s="34"/>
      <c r="V18407" s="34"/>
      <c r="W18407" s="34"/>
      <c r="X18407" s="34"/>
      <c r="Y18407" s="34"/>
      <c r="Z18407" s="34"/>
    </row>
    <row r="18408" spans="18:26" x14ac:dyDescent="0.2">
      <c r="R18408" s="34"/>
      <c r="S18408" s="34"/>
      <c r="T18408" s="34"/>
      <c r="U18408" s="34"/>
      <c r="V18408" s="34"/>
      <c r="W18408" s="34"/>
      <c r="X18408" s="34"/>
      <c r="Y18408" s="34"/>
      <c r="Z18408" s="34"/>
    </row>
    <row r="18409" spans="18:26" x14ac:dyDescent="0.2">
      <c r="R18409" s="34"/>
      <c r="S18409" s="34"/>
      <c r="T18409" s="34"/>
      <c r="U18409" s="34"/>
      <c r="V18409" s="34"/>
      <c r="W18409" s="34"/>
      <c r="X18409" s="34"/>
      <c r="Y18409" s="34"/>
      <c r="Z18409" s="34"/>
    </row>
    <row r="18410" spans="18:26" x14ac:dyDescent="0.2">
      <c r="R18410" s="34"/>
      <c r="S18410" s="34"/>
      <c r="T18410" s="34"/>
      <c r="U18410" s="34"/>
      <c r="V18410" s="34"/>
      <c r="W18410" s="34"/>
      <c r="X18410" s="34"/>
      <c r="Y18410" s="34"/>
      <c r="Z18410" s="34"/>
    </row>
    <row r="18411" spans="18:26" x14ac:dyDescent="0.2">
      <c r="R18411" s="34"/>
      <c r="S18411" s="34"/>
      <c r="T18411" s="34"/>
      <c r="U18411" s="34"/>
      <c r="V18411" s="34"/>
      <c r="W18411" s="34"/>
      <c r="X18411" s="34"/>
      <c r="Y18411" s="34"/>
      <c r="Z18411" s="34"/>
    </row>
    <row r="18412" spans="18:26" x14ac:dyDescent="0.2">
      <c r="R18412" s="34"/>
      <c r="S18412" s="34"/>
      <c r="T18412" s="34"/>
      <c r="U18412" s="34"/>
      <c r="V18412" s="34"/>
      <c r="W18412" s="34"/>
      <c r="X18412" s="34"/>
      <c r="Y18412" s="34"/>
      <c r="Z18412" s="34"/>
    </row>
    <row r="18413" spans="18:26" x14ac:dyDescent="0.2">
      <c r="R18413" s="34"/>
      <c r="S18413" s="34"/>
      <c r="T18413" s="34"/>
      <c r="U18413" s="34"/>
      <c r="V18413" s="34"/>
      <c r="W18413" s="34"/>
      <c r="X18413" s="34"/>
      <c r="Y18413" s="34"/>
      <c r="Z18413" s="34"/>
    </row>
    <row r="18414" spans="18:26" x14ac:dyDescent="0.2">
      <c r="R18414" s="34"/>
      <c r="S18414" s="34"/>
      <c r="T18414" s="34"/>
      <c r="U18414" s="34"/>
      <c r="V18414" s="34"/>
      <c r="W18414" s="34"/>
      <c r="X18414" s="34"/>
      <c r="Y18414" s="34"/>
      <c r="Z18414" s="34"/>
    </row>
    <row r="18415" spans="18:26" x14ac:dyDescent="0.2">
      <c r="R18415" s="34"/>
      <c r="S18415" s="34"/>
      <c r="T18415" s="34"/>
      <c r="U18415" s="34"/>
      <c r="V18415" s="34"/>
      <c r="W18415" s="34"/>
      <c r="X18415" s="34"/>
      <c r="Y18415" s="34"/>
      <c r="Z18415" s="34"/>
    </row>
    <row r="18416" spans="18:26" x14ac:dyDescent="0.2">
      <c r="R18416" s="34"/>
      <c r="S18416" s="34"/>
      <c r="T18416" s="34"/>
      <c r="U18416" s="34"/>
      <c r="V18416" s="34"/>
      <c r="W18416" s="34"/>
      <c r="X18416" s="34"/>
      <c r="Y18416" s="34"/>
      <c r="Z18416" s="34"/>
    </row>
    <row r="18417" spans="18:26" x14ac:dyDescent="0.2">
      <c r="R18417" s="34"/>
      <c r="S18417" s="34"/>
      <c r="T18417" s="34"/>
      <c r="U18417" s="34"/>
      <c r="V18417" s="34"/>
      <c r="W18417" s="34"/>
      <c r="X18417" s="34"/>
      <c r="Y18417" s="34"/>
      <c r="Z18417" s="34"/>
    </row>
    <row r="18418" spans="18:26" x14ac:dyDescent="0.2">
      <c r="R18418" s="34"/>
      <c r="S18418" s="34"/>
      <c r="T18418" s="34"/>
      <c r="U18418" s="34"/>
      <c r="V18418" s="34"/>
      <c r="W18418" s="34"/>
      <c r="X18418" s="34"/>
      <c r="Y18418" s="34"/>
      <c r="Z18418" s="34"/>
    </row>
    <row r="18419" spans="18:26" x14ac:dyDescent="0.2">
      <c r="R18419" s="34"/>
      <c r="S18419" s="34"/>
      <c r="T18419" s="34"/>
      <c r="U18419" s="34"/>
      <c r="V18419" s="34"/>
      <c r="W18419" s="34"/>
      <c r="X18419" s="34"/>
      <c r="Y18419" s="34"/>
      <c r="Z18419" s="34"/>
    </row>
    <row r="18420" spans="18:26" x14ac:dyDescent="0.2">
      <c r="R18420" s="34"/>
      <c r="S18420" s="34"/>
      <c r="T18420" s="34"/>
      <c r="U18420" s="34"/>
      <c r="V18420" s="34"/>
      <c r="W18420" s="34"/>
      <c r="X18420" s="34"/>
      <c r="Y18420" s="34"/>
      <c r="Z18420" s="34"/>
    </row>
    <row r="18421" spans="18:26" x14ac:dyDescent="0.2">
      <c r="R18421" s="34"/>
      <c r="S18421" s="34"/>
      <c r="T18421" s="34"/>
      <c r="U18421" s="34"/>
      <c r="V18421" s="34"/>
      <c r="W18421" s="34"/>
      <c r="X18421" s="34"/>
      <c r="Y18421" s="34"/>
      <c r="Z18421" s="34"/>
    </row>
    <row r="18422" spans="18:26" x14ac:dyDescent="0.2">
      <c r="R18422" s="34"/>
      <c r="S18422" s="34"/>
      <c r="T18422" s="34"/>
      <c r="U18422" s="34"/>
      <c r="V18422" s="34"/>
      <c r="W18422" s="34"/>
      <c r="X18422" s="34"/>
      <c r="Y18422" s="34"/>
      <c r="Z18422" s="34"/>
    </row>
    <row r="18423" spans="18:26" x14ac:dyDescent="0.2">
      <c r="R18423" s="34"/>
      <c r="S18423" s="34"/>
      <c r="T18423" s="34"/>
      <c r="U18423" s="34"/>
      <c r="V18423" s="34"/>
      <c r="W18423" s="34"/>
      <c r="X18423" s="34"/>
      <c r="Y18423" s="34"/>
      <c r="Z18423" s="34"/>
    </row>
    <row r="18424" spans="18:26" x14ac:dyDescent="0.2">
      <c r="R18424" s="34"/>
      <c r="S18424" s="34"/>
      <c r="T18424" s="34"/>
      <c r="U18424" s="34"/>
      <c r="V18424" s="34"/>
      <c r="W18424" s="34"/>
      <c r="X18424" s="34"/>
      <c r="Y18424" s="34"/>
      <c r="Z18424" s="34"/>
    </row>
    <row r="18425" spans="18:26" x14ac:dyDescent="0.2">
      <c r="R18425" s="34"/>
      <c r="S18425" s="34"/>
      <c r="T18425" s="34"/>
      <c r="U18425" s="34"/>
      <c r="V18425" s="34"/>
      <c r="W18425" s="34"/>
      <c r="X18425" s="34"/>
      <c r="Y18425" s="34"/>
      <c r="Z18425" s="34"/>
    </row>
    <row r="18426" spans="18:26" x14ac:dyDescent="0.2">
      <c r="R18426" s="34"/>
      <c r="S18426" s="34"/>
      <c r="T18426" s="34"/>
      <c r="U18426" s="34"/>
      <c r="V18426" s="34"/>
      <c r="W18426" s="34"/>
      <c r="X18426" s="34"/>
      <c r="Y18426" s="34"/>
      <c r="Z18426" s="34"/>
    </row>
    <row r="18427" spans="18:26" x14ac:dyDescent="0.2">
      <c r="R18427" s="34"/>
      <c r="S18427" s="34"/>
      <c r="T18427" s="34"/>
      <c r="U18427" s="34"/>
      <c r="V18427" s="34"/>
      <c r="W18427" s="34"/>
      <c r="X18427" s="34"/>
      <c r="Y18427" s="34"/>
      <c r="Z18427" s="34"/>
    </row>
    <row r="18428" spans="18:26" x14ac:dyDescent="0.2">
      <c r="R18428" s="34"/>
      <c r="S18428" s="34"/>
      <c r="T18428" s="34"/>
      <c r="U18428" s="34"/>
      <c r="V18428" s="34"/>
      <c r="W18428" s="34"/>
      <c r="X18428" s="34"/>
      <c r="Y18428" s="34"/>
      <c r="Z18428" s="34"/>
    </row>
    <row r="18429" spans="18:26" x14ac:dyDescent="0.2">
      <c r="R18429" s="34"/>
      <c r="S18429" s="34"/>
      <c r="T18429" s="34"/>
      <c r="U18429" s="34"/>
      <c r="V18429" s="34"/>
      <c r="W18429" s="34"/>
      <c r="X18429" s="34"/>
      <c r="Y18429" s="34"/>
      <c r="Z18429" s="34"/>
    </row>
    <row r="18430" spans="18:26" x14ac:dyDescent="0.2">
      <c r="R18430" s="34"/>
      <c r="S18430" s="34"/>
      <c r="T18430" s="34"/>
      <c r="U18430" s="34"/>
      <c r="V18430" s="34"/>
      <c r="W18430" s="34"/>
      <c r="X18430" s="34"/>
      <c r="Y18430" s="34"/>
      <c r="Z18430" s="34"/>
    </row>
    <row r="18431" spans="18:26" x14ac:dyDescent="0.2">
      <c r="R18431" s="34"/>
      <c r="S18431" s="34"/>
      <c r="T18431" s="34"/>
      <c r="U18431" s="34"/>
      <c r="V18431" s="34"/>
      <c r="W18431" s="34"/>
      <c r="X18431" s="34"/>
      <c r="Y18431" s="34"/>
      <c r="Z18431" s="34"/>
    </row>
    <row r="18432" spans="18:26" x14ac:dyDescent="0.2">
      <c r="R18432" s="34"/>
      <c r="S18432" s="34"/>
      <c r="T18432" s="34"/>
      <c r="U18432" s="34"/>
      <c r="V18432" s="34"/>
      <c r="W18432" s="34"/>
      <c r="X18432" s="34"/>
      <c r="Y18432" s="34"/>
      <c r="Z18432" s="34"/>
    </row>
    <row r="18433" spans="18:26" x14ac:dyDescent="0.2">
      <c r="R18433" s="34"/>
      <c r="S18433" s="34"/>
      <c r="T18433" s="34"/>
      <c r="U18433" s="34"/>
      <c r="V18433" s="34"/>
      <c r="W18433" s="34"/>
      <c r="X18433" s="34"/>
      <c r="Y18433" s="34"/>
      <c r="Z18433" s="34"/>
    </row>
    <row r="18434" spans="18:26" x14ac:dyDescent="0.2">
      <c r="R18434" s="34"/>
      <c r="S18434" s="34"/>
      <c r="T18434" s="34"/>
      <c r="U18434" s="34"/>
      <c r="V18434" s="34"/>
      <c r="W18434" s="34"/>
      <c r="X18434" s="34"/>
      <c r="Y18434" s="34"/>
      <c r="Z18434" s="34"/>
    </row>
    <row r="18435" spans="18:26" x14ac:dyDescent="0.2">
      <c r="R18435" s="34"/>
      <c r="S18435" s="34"/>
      <c r="T18435" s="34"/>
      <c r="U18435" s="34"/>
      <c r="V18435" s="34"/>
      <c r="W18435" s="34"/>
      <c r="X18435" s="34"/>
      <c r="Y18435" s="34"/>
      <c r="Z18435" s="34"/>
    </row>
    <row r="18436" spans="18:26" x14ac:dyDescent="0.2">
      <c r="R18436" s="34"/>
      <c r="S18436" s="34"/>
      <c r="T18436" s="34"/>
      <c r="U18436" s="34"/>
      <c r="V18436" s="34"/>
      <c r="W18436" s="34"/>
      <c r="X18436" s="34"/>
      <c r="Y18436" s="34"/>
      <c r="Z18436" s="34"/>
    </row>
    <row r="18437" spans="18:26" x14ac:dyDescent="0.2">
      <c r="R18437" s="34"/>
      <c r="S18437" s="34"/>
      <c r="T18437" s="34"/>
      <c r="U18437" s="34"/>
      <c r="V18437" s="34"/>
      <c r="W18437" s="34"/>
      <c r="X18437" s="34"/>
      <c r="Y18437" s="34"/>
      <c r="Z18437" s="34"/>
    </row>
    <row r="18438" spans="18:26" x14ac:dyDescent="0.2">
      <c r="R18438" s="34"/>
      <c r="S18438" s="34"/>
      <c r="T18438" s="34"/>
      <c r="U18438" s="34"/>
      <c r="V18438" s="34"/>
      <c r="W18438" s="34"/>
      <c r="X18438" s="34"/>
      <c r="Y18438" s="34"/>
      <c r="Z18438" s="34"/>
    </row>
    <row r="18439" spans="18:26" x14ac:dyDescent="0.2">
      <c r="R18439" s="34"/>
      <c r="S18439" s="34"/>
      <c r="T18439" s="34"/>
      <c r="U18439" s="34"/>
      <c r="V18439" s="34"/>
      <c r="W18439" s="34"/>
      <c r="X18439" s="34"/>
      <c r="Y18439" s="34"/>
      <c r="Z18439" s="34"/>
    </row>
    <row r="18440" spans="18:26" x14ac:dyDescent="0.2">
      <c r="R18440" s="34"/>
      <c r="S18440" s="34"/>
      <c r="T18440" s="34"/>
      <c r="U18440" s="34"/>
      <c r="V18440" s="34"/>
      <c r="W18440" s="34"/>
      <c r="X18440" s="34"/>
      <c r="Y18440" s="34"/>
      <c r="Z18440" s="34"/>
    </row>
    <row r="18441" spans="18:26" x14ac:dyDescent="0.2">
      <c r="R18441" s="34"/>
      <c r="S18441" s="34"/>
      <c r="T18441" s="34"/>
      <c r="U18441" s="34"/>
      <c r="V18441" s="34"/>
      <c r="W18441" s="34"/>
      <c r="X18441" s="34"/>
      <c r="Y18441" s="34"/>
      <c r="Z18441" s="34"/>
    </row>
    <row r="18442" spans="18:26" x14ac:dyDescent="0.2">
      <c r="R18442" s="34"/>
      <c r="S18442" s="34"/>
      <c r="T18442" s="34"/>
      <c r="U18442" s="34"/>
      <c r="V18442" s="34"/>
      <c r="W18442" s="34"/>
      <c r="X18442" s="34"/>
      <c r="Y18442" s="34"/>
      <c r="Z18442" s="34"/>
    </row>
    <row r="18443" spans="18:26" x14ac:dyDescent="0.2">
      <c r="R18443" s="34"/>
      <c r="S18443" s="34"/>
      <c r="T18443" s="34"/>
      <c r="U18443" s="34"/>
      <c r="V18443" s="34"/>
      <c r="W18443" s="34"/>
      <c r="X18443" s="34"/>
      <c r="Y18443" s="34"/>
      <c r="Z18443" s="34"/>
    </row>
    <row r="18444" spans="18:26" x14ac:dyDescent="0.2">
      <c r="R18444" s="34"/>
      <c r="S18444" s="34"/>
      <c r="T18444" s="34"/>
      <c r="U18444" s="34"/>
      <c r="V18444" s="34"/>
      <c r="W18444" s="34"/>
      <c r="X18444" s="34"/>
      <c r="Y18444" s="34"/>
      <c r="Z18444" s="34"/>
    </row>
    <row r="18445" spans="18:26" x14ac:dyDescent="0.2">
      <c r="R18445" s="34"/>
      <c r="S18445" s="34"/>
      <c r="T18445" s="34"/>
      <c r="U18445" s="34"/>
      <c r="V18445" s="34"/>
      <c r="W18445" s="34"/>
      <c r="X18445" s="34"/>
      <c r="Y18445" s="34"/>
      <c r="Z18445" s="34"/>
    </row>
    <row r="18446" spans="18:26" x14ac:dyDescent="0.2">
      <c r="R18446" s="34"/>
      <c r="S18446" s="34"/>
      <c r="T18446" s="34"/>
      <c r="U18446" s="34"/>
      <c r="V18446" s="34"/>
      <c r="W18446" s="34"/>
      <c r="X18446" s="34"/>
      <c r="Y18446" s="34"/>
      <c r="Z18446" s="34"/>
    </row>
    <row r="18447" spans="18:26" x14ac:dyDescent="0.2">
      <c r="R18447" s="34"/>
      <c r="S18447" s="34"/>
      <c r="T18447" s="34"/>
      <c r="U18447" s="34"/>
      <c r="V18447" s="34"/>
      <c r="W18447" s="34"/>
      <c r="X18447" s="34"/>
      <c r="Y18447" s="34"/>
      <c r="Z18447" s="34"/>
    </row>
    <row r="18448" spans="18:26" x14ac:dyDescent="0.2">
      <c r="R18448" s="34"/>
      <c r="S18448" s="34"/>
      <c r="T18448" s="34"/>
      <c r="U18448" s="34"/>
      <c r="V18448" s="34"/>
      <c r="W18448" s="34"/>
      <c r="X18448" s="34"/>
      <c r="Y18448" s="34"/>
      <c r="Z18448" s="34"/>
    </row>
    <row r="18449" spans="18:26" x14ac:dyDescent="0.2">
      <c r="R18449" s="34"/>
      <c r="S18449" s="34"/>
      <c r="T18449" s="34"/>
      <c r="U18449" s="34"/>
      <c r="V18449" s="34"/>
      <c r="W18449" s="34"/>
      <c r="X18449" s="34"/>
      <c r="Y18449" s="34"/>
      <c r="Z18449" s="34"/>
    </row>
    <row r="18450" spans="18:26" x14ac:dyDescent="0.2">
      <c r="R18450" s="34"/>
      <c r="S18450" s="34"/>
      <c r="T18450" s="34"/>
      <c r="U18450" s="34"/>
      <c r="V18450" s="34"/>
      <c r="W18450" s="34"/>
      <c r="X18450" s="34"/>
      <c r="Y18450" s="34"/>
      <c r="Z18450" s="34"/>
    </row>
    <row r="18451" spans="18:26" x14ac:dyDescent="0.2">
      <c r="R18451" s="34"/>
      <c r="S18451" s="34"/>
      <c r="T18451" s="34"/>
      <c r="U18451" s="34"/>
      <c r="V18451" s="34"/>
      <c r="W18451" s="34"/>
      <c r="X18451" s="34"/>
      <c r="Y18451" s="34"/>
      <c r="Z18451" s="34"/>
    </row>
    <row r="18452" spans="18:26" x14ac:dyDescent="0.2">
      <c r="R18452" s="34"/>
      <c r="S18452" s="34"/>
      <c r="T18452" s="34"/>
      <c r="U18452" s="34"/>
      <c r="V18452" s="34"/>
      <c r="W18452" s="34"/>
      <c r="X18452" s="34"/>
      <c r="Y18452" s="34"/>
      <c r="Z18452" s="34"/>
    </row>
    <row r="18453" spans="18:26" x14ac:dyDescent="0.2">
      <c r="R18453" s="34"/>
      <c r="S18453" s="34"/>
      <c r="T18453" s="34"/>
      <c r="U18453" s="34"/>
      <c r="V18453" s="34"/>
      <c r="W18453" s="34"/>
      <c r="X18453" s="34"/>
      <c r="Y18453" s="34"/>
      <c r="Z18453" s="34"/>
    </row>
    <row r="18454" spans="18:26" x14ac:dyDescent="0.2">
      <c r="R18454" s="34"/>
      <c r="S18454" s="34"/>
      <c r="T18454" s="34"/>
      <c r="U18454" s="34"/>
      <c r="V18454" s="34"/>
      <c r="W18454" s="34"/>
      <c r="X18454" s="34"/>
      <c r="Y18454" s="34"/>
      <c r="Z18454" s="34"/>
    </row>
    <row r="18455" spans="18:26" x14ac:dyDescent="0.2">
      <c r="R18455" s="34"/>
      <c r="S18455" s="34"/>
      <c r="T18455" s="34"/>
      <c r="U18455" s="34"/>
      <c r="V18455" s="34"/>
      <c r="W18455" s="34"/>
      <c r="X18455" s="34"/>
      <c r="Y18455" s="34"/>
      <c r="Z18455" s="34"/>
    </row>
    <row r="18456" spans="18:26" x14ac:dyDescent="0.2">
      <c r="R18456" s="34"/>
      <c r="S18456" s="34"/>
      <c r="T18456" s="34"/>
      <c r="U18456" s="34"/>
      <c r="V18456" s="34"/>
      <c r="W18456" s="34"/>
      <c r="X18456" s="34"/>
      <c r="Y18456" s="34"/>
      <c r="Z18456" s="34"/>
    </row>
    <row r="18457" spans="18:26" x14ac:dyDescent="0.2">
      <c r="R18457" s="34"/>
      <c r="S18457" s="34"/>
      <c r="T18457" s="34"/>
      <c r="U18457" s="34"/>
      <c r="V18457" s="34"/>
      <c r="W18457" s="34"/>
      <c r="X18457" s="34"/>
      <c r="Y18457" s="34"/>
      <c r="Z18457" s="34"/>
    </row>
    <row r="18458" spans="18:26" x14ac:dyDescent="0.2">
      <c r="R18458" s="34"/>
      <c r="S18458" s="34"/>
      <c r="T18458" s="34"/>
      <c r="U18458" s="34"/>
      <c r="V18458" s="34"/>
      <c r="W18458" s="34"/>
      <c r="X18458" s="34"/>
      <c r="Y18458" s="34"/>
      <c r="Z18458" s="34"/>
    </row>
    <row r="18459" spans="18:26" x14ac:dyDescent="0.2">
      <c r="R18459" s="34"/>
      <c r="S18459" s="34"/>
      <c r="T18459" s="34"/>
      <c r="U18459" s="34"/>
      <c r="V18459" s="34"/>
      <c r="W18459" s="34"/>
      <c r="X18459" s="34"/>
      <c r="Y18459" s="34"/>
      <c r="Z18459" s="34"/>
    </row>
    <row r="18460" spans="18:26" x14ac:dyDescent="0.2">
      <c r="R18460" s="34"/>
      <c r="S18460" s="34"/>
      <c r="T18460" s="34"/>
      <c r="U18460" s="34"/>
      <c r="V18460" s="34"/>
      <c r="W18460" s="34"/>
      <c r="X18460" s="34"/>
      <c r="Y18460" s="34"/>
      <c r="Z18460" s="34"/>
    </row>
    <row r="18461" spans="18:26" x14ac:dyDescent="0.2">
      <c r="R18461" s="34"/>
      <c r="S18461" s="34"/>
      <c r="T18461" s="34"/>
      <c r="U18461" s="34"/>
      <c r="V18461" s="34"/>
      <c r="W18461" s="34"/>
      <c r="X18461" s="34"/>
      <c r="Y18461" s="34"/>
      <c r="Z18461" s="34"/>
    </row>
    <row r="18462" spans="18:26" x14ac:dyDescent="0.2">
      <c r="R18462" s="34"/>
      <c r="S18462" s="34"/>
      <c r="T18462" s="34"/>
      <c r="U18462" s="34"/>
      <c r="V18462" s="34"/>
      <c r="W18462" s="34"/>
      <c r="X18462" s="34"/>
      <c r="Y18462" s="34"/>
      <c r="Z18462" s="34"/>
    </row>
    <row r="18463" spans="18:26" x14ac:dyDescent="0.2">
      <c r="R18463" s="34"/>
      <c r="S18463" s="34"/>
      <c r="T18463" s="34"/>
      <c r="U18463" s="34"/>
      <c r="V18463" s="34"/>
      <c r="W18463" s="34"/>
      <c r="X18463" s="34"/>
      <c r="Y18463" s="34"/>
      <c r="Z18463" s="34"/>
    </row>
    <row r="18464" spans="18:26" x14ac:dyDescent="0.2">
      <c r="R18464" s="34"/>
      <c r="S18464" s="34"/>
      <c r="T18464" s="34"/>
      <c r="U18464" s="34"/>
      <c r="V18464" s="34"/>
      <c r="W18464" s="34"/>
      <c r="X18464" s="34"/>
      <c r="Y18464" s="34"/>
      <c r="Z18464" s="34"/>
    </row>
    <row r="18465" spans="18:26" x14ac:dyDescent="0.2">
      <c r="R18465" s="34"/>
      <c r="S18465" s="34"/>
      <c r="T18465" s="34"/>
      <c r="U18465" s="34"/>
      <c r="V18465" s="34"/>
      <c r="W18465" s="34"/>
      <c r="X18465" s="34"/>
      <c r="Y18465" s="34"/>
      <c r="Z18465" s="34"/>
    </row>
    <row r="18466" spans="18:26" x14ac:dyDescent="0.2">
      <c r="R18466" s="34"/>
      <c r="S18466" s="34"/>
      <c r="T18466" s="34"/>
      <c r="U18466" s="34"/>
      <c r="V18466" s="34"/>
      <c r="W18466" s="34"/>
      <c r="X18466" s="34"/>
      <c r="Y18466" s="34"/>
      <c r="Z18466" s="34"/>
    </row>
    <row r="18467" spans="18:26" x14ac:dyDescent="0.2">
      <c r="R18467" s="34"/>
      <c r="S18467" s="34"/>
      <c r="T18467" s="34"/>
      <c r="U18467" s="34"/>
      <c r="V18467" s="34"/>
      <c r="W18467" s="34"/>
      <c r="X18467" s="34"/>
      <c r="Y18467" s="34"/>
      <c r="Z18467" s="34"/>
    </row>
    <row r="18468" spans="18:26" x14ac:dyDescent="0.2">
      <c r="R18468" s="34"/>
      <c r="S18468" s="34"/>
      <c r="T18468" s="34"/>
      <c r="U18468" s="34"/>
      <c r="V18468" s="34"/>
      <c r="W18468" s="34"/>
      <c r="X18468" s="34"/>
      <c r="Y18468" s="34"/>
      <c r="Z18468" s="34"/>
    </row>
    <row r="18469" spans="18:26" x14ac:dyDescent="0.2">
      <c r="R18469" s="34"/>
      <c r="S18469" s="34"/>
      <c r="T18469" s="34"/>
      <c r="U18469" s="34"/>
      <c r="V18469" s="34"/>
      <c r="W18469" s="34"/>
      <c r="X18469" s="34"/>
      <c r="Y18469" s="34"/>
      <c r="Z18469" s="34"/>
    </row>
    <row r="18470" spans="18:26" x14ac:dyDescent="0.2">
      <c r="R18470" s="34"/>
      <c r="S18470" s="34"/>
      <c r="T18470" s="34"/>
      <c r="U18470" s="34"/>
      <c r="V18470" s="34"/>
      <c r="W18470" s="34"/>
      <c r="X18470" s="34"/>
      <c r="Y18470" s="34"/>
      <c r="Z18470" s="34"/>
    </row>
    <row r="18471" spans="18:26" x14ac:dyDescent="0.2">
      <c r="R18471" s="34"/>
      <c r="S18471" s="34"/>
      <c r="T18471" s="34"/>
      <c r="U18471" s="34"/>
      <c r="V18471" s="34"/>
      <c r="W18471" s="34"/>
      <c r="X18471" s="34"/>
      <c r="Y18471" s="34"/>
      <c r="Z18471" s="34"/>
    </row>
    <row r="18472" spans="18:26" x14ac:dyDescent="0.2">
      <c r="R18472" s="34"/>
      <c r="S18472" s="34"/>
      <c r="T18472" s="34"/>
      <c r="U18472" s="34"/>
      <c r="V18472" s="34"/>
      <c r="W18472" s="34"/>
      <c r="X18472" s="34"/>
      <c r="Y18472" s="34"/>
      <c r="Z18472" s="34"/>
    </row>
    <row r="18473" spans="18:26" x14ac:dyDescent="0.2">
      <c r="R18473" s="34"/>
      <c r="S18473" s="34"/>
      <c r="T18473" s="34"/>
      <c r="U18473" s="34"/>
      <c r="V18473" s="34"/>
      <c r="W18473" s="34"/>
      <c r="X18473" s="34"/>
      <c r="Y18473" s="34"/>
      <c r="Z18473" s="34"/>
    </row>
    <row r="18474" spans="18:26" x14ac:dyDescent="0.2">
      <c r="R18474" s="34"/>
      <c r="S18474" s="34"/>
      <c r="T18474" s="34"/>
      <c r="U18474" s="34"/>
      <c r="V18474" s="34"/>
      <c r="W18474" s="34"/>
      <c r="X18474" s="34"/>
      <c r="Y18474" s="34"/>
      <c r="Z18474" s="34"/>
    </row>
    <row r="18475" spans="18:26" x14ac:dyDescent="0.2">
      <c r="R18475" s="34"/>
      <c r="S18475" s="34"/>
      <c r="T18475" s="34"/>
      <c r="U18475" s="34"/>
      <c r="V18475" s="34"/>
      <c r="W18475" s="34"/>
      <c r="X18475" s="34"/>
      <c r="Y18475" s="34"/>
      <c r="Z18475" s="34"/>
    </row>
    <row r="18476" spans="18:26" x14ac:dyDescent="0.2">
      <c r="R18476" s="34"/>
      <c r="S18476" s="34"/>
      <c r="T18476" s="34"/>
      <c r="U18476" s="34"/>
      <c r="V18476" s="34"/>
      <c r="W18476" s="34"/>
      <c r="X18476" s="34"/>
      <c r="Y18476" s="34"/>
      <c r="Z18476" s="34"/>
    </row>
    <row r="18477" spans="18:26" x14ac:dyDescent="0.2">
      <c r="R18477" s="34"/>
      <c r="S18477" s="34"/>
      <c r="T18477" s="34"/>
      <c r="U18477" s="34"/>
      <c r="V18477" s="34"/>
      <c r="W18477" s="34"/>
      <c r="X18477" s="34"/>
      <c r="Y18477" s="34"/>
      <c r="Z18477" s="34"/>
    </row>
    <row r="18478" spans="18:26" x14ac:dyDescent="0.2">
      <c r="R18478" s="34"/>
      <c r="S18478" s="34"/>
      <c r="T18478" s="34"/>
      <c r="U18478" s="34"/>
      <c r="V18478" s="34"/>
      <c r="W18478" s="34"/>
      <c r="X18478" s="34"/>
      <c r="Y18478" s="34"/>
      <c r="Z18478" s="34"/>
    </row>
    <row r="18479" spans="18:26" x14ac:dyDescent="0.2">
      <c r="R18479" s="34"/>
      <c r="S18479" s="34"/>
      <c r="T18479" s="34"/>
      <c r="U18479" s="34"/>
      <c r="V18479" s="34"/>
      <c r="W18479" s="34"/>
      <c r="X18479" s="34"/>
      <c r="Y18479" s="34"/>
      <c r="Z18479" s="34"/>
    </row>
    <row r="18480" spans="18:26" x14ac:dyDescent="0.2">
      <c r="R18480" s="34"/>
      <c r="S18480" s="34"/>
      <c r="T18480" s="34"/>
      <c r="U18480" s="34"/>
      <c r="V18480" s="34"/>
      <c r="W18480" s="34"/>
      <c r="X18480" s="34"/>
      <c r="Y18480" s="34"/>
      <c r="Z18480" s="34"/>
    </row>
    <row r="18481" spans="18:26" x14ac:dyDescent="0.2">
      <c r="R18481" s="34"/>
      <c r="S18481" s="34"/>
      <c r="T18481" s="34"/>
      <c r="U18481" s="34"/>
      <c r="V18481" s="34"/>
      <c r="W18481" s="34"/>
      <c r="X18481" s="34"/>
      <c r="Y18481" s="34"/>
      <c r="Z18481" s="34"/>
    </row>
    <row r="18482" spans="18:26" x14ac:dyDescent="0.2">
      <c r="R18482" s="34"/>
      <c r="S18482" s="34"/>
      <c r="T18482" s="34"/>
      <c r="U18482" s="34"/>
      <c r="V18482" s="34"/>
      <c r="W18482" s="34"/>
      <c r="X18482" s="34"/>
      <c r="Y18482" s="34"/>
      <c r="Z18482" s="34"/>
    </row>
    <row r="18483" spans="18:26" x14ac:dyDescent="0.2">
      <c r="R18483" s="34"/>
      <c r="S18483" s="34"/>
      <c r="T18483" s="34"/>
      <c r="U18483" s="34"/>
      <c r="V18483" s="34"/>
      <c r="W18483" s="34"/>
      <c r="X18483" s="34"/>
      <c r="Y18483" s="34"/>
      <c r="Z18483" s="34"/>
    </row>
    <row r="18484" spans="18:26" x14ac:dyDescent="0.2">
      <c r="R18484" s="34"/>
      <c r="S18484" s="34"/>
      <c r="T18484" s="34"/>
      <c r="U18484" s="34"/>
      <c r="V18484" s="34"/>
      <c r="W18484" s="34"/>
      <c r="X18484" s="34"/>
      <c r="Y18484" s="34"/>
      <c r="Z18484" s="34"/>
    </row>
    <row r="18485" spans="18:26" x14ac:dyDescent="0.2">
      <c r="R18485" s="34"/>
      <c r="S18485" s="34"/>
      <c r="T18485" s="34"/>
      <c r="U18485" s="34"/>
      <c r="V18485" s="34"/>
      <c r="W18485" s="34"/>
      <c r="X18485" s="34"/>
      <c r="Y18485" s="34"/>
      <c r="Z18485" s="34"/>
    </row>
    <row r="18486" spans="18:26" x14ac:dyDescent="0.2">
      <c r="R18486" s="34"/>
      <c r="S18486" s="34"/>
      <c r="T18486" s="34"/>
      <c r="U18486" s="34"/>
      <c r="V18486" s="34"/>
      <c r="W18486" s="34"/>
      <c r="X18486" s="34"/>
      <c r="Y18486" s="34"/>
      <c r="Z18486" s="34"/>
    </row>
    <row r="18487" spans="18:26" x14ac:dyDescent="0.2">
      <c r="R18487" s="34"/>
      <c r="S18487" s="34"/>
      <c r="T18487" s="34"/>
      <c r="U18487" s="34"/>
      <c r="V18487" s="34"/>
      <c r="W18487" s="34"/>
      <c r="X18487" s="34"/>
      <c r="Y18487" s="34"/>
      <c r="Z18487" s="34"/>
    </row>
    <row r="18488" spans="18:26" x14ac:dyDescent="0.2">
      <c r="R18488" s="34"/>
      <c r="S18488" s="34"/>
      <c r="T18488" s="34"/>
      <c r="U18488" s="34"/>
      <c r="V18488" s="34"/>
      <c r="W18488" s="34"/>
      <c r="X18488" s="34"/>
      <c r="Y18488" s="34"/>
      <c r="Z18488" s="34"/>
    </row>
    <row r="18489" spans="18:26" x14ac:dyDescent="0.2">
      <c r="R18489" s="34"/>
      <c r="S18489" s="34"/>
      <c r="T18489" s="34"/>
      <c r="U18489" s="34"/>
      <c r="V18489" s="34"/>
      <c r="W18489" s="34"/>
      <c r="X18489" s="34"/>
      <c r="Y18489" s="34"/>
      <c r="Z18489" s="34"/>
    </row>
    <row r="18490" spans="18:26" x14ac:dyDescent="0.2">
      <c r="R18490" s="34"/>
      <c r="S18490" s="34"/>
      <c r="T18490" s="34"/>
      <c r="U18490" s="34"/>
      <c r="V18490" s="34"/>
      <c r="W18490" s="34"/>
      <c r="X18490" s="34"/>
      <c r="Y18490" s="34"/>
      <c r="Z18490" s="34"/>
    </row>
    <row r="18491" spans="18:26" x14ac:dyDescent="0.2">
      <c r="R18491" s="34"/>
      <c r="S18491" s="34"/>
      <c r="T18491" s="34"/>
      <c r="U18491" s="34"/>
      <c r="V18491" s="34"/>
      <c r="W18491" s="34"/>
      <c r="X18491" s="34"/>
      <c r="Y18491" s="34"/>
      <c r="Z18491" s="34"/>
    </row>
    <row r="18492" spans="18:26" x14ac:dyDescent="0.2">
      <c r="R18492" s="34"/>
      <c r="S18492" s="34"/>
      <c r="T18492" s="34"/>
      <c r="U18492" s="34"/>
      <c r="V18492" s="34"/>
      <c r="W18492" s="34"/>
      <c r="X18492" s="34"/>
      <c r="Y18492" s="34"/>
      <c r="Z18492" s="34"/>
    </row>
    <row r="18493" spans="18:26" x14ac:dyDescent="0.2">
      <c r="R18493" s="34"/>
      <c r="S18493" s="34"/>
      <c r="T18493" s="34"/>
      <c r="U18493" s="34"/>
      <c r="V18493" s="34"/>
      <c r="W18493" s="34"/>
      <c r="X18493" s="34"/>
      <c r="Y18493" s="34"/>
      <c r="Z18493" s="34"/>
    </row>
    <row r="18494" spans="18:26" x14ac:dyDescent="0.2">
      <c r="R18494" s="34"/>
      <c r="S18494" s="34"/>
      <c r="T18494" s="34"/>
      <c r="U18494" s="34"/>
      <c r="V18494" s="34"/>
      <c r="W18494" s="34"/>
      <c r="X18494" s="34"/>
      <c r="Y18494" s="34"/>
      <c r="Z18494" s="34"/>
    </row>
    <row r="18495" spans="18:26" x14ac:dyDescent="0.2">
      <c r="R18495" s="34"/>
      <c r="S18495" s="34"/>
      <c r="T18495" s="34"/>
      <c r="U18495" s="34"/>
      <c r="V18495" s="34"/>
      <c r="W18495" s="34"/>
      <c r="X18495" s="34"/>
      <c r="Y18495" s="34"/>
      <c r="Z18495" s="34"/>
    </row>
    <row r="18496" spans="18:26" x14ac:dyDescent="0.2">
      <c r="R18496" s="34"/>
      <c r="S18496" s="34"/>
      <c r="T18496" s="34"/>
      <c r="U18496" s="34"/>
      <c r="V18496" s="34"/>
      <c r="W18496" s="34"/>
      <c r="X18496" s="34"/>
      <c r="Y18496" s="34"/>
      <c r="Z18496" s="34"/>
    </row>
    <row r="18497" spans="18:26" x14ac:dyDescent="0.2">
      <c r="R18497" s="34"/>
      <c r="S18497" s="34"/>
      <c r="T18497" s="34"/>
      <c r="U18497" s="34"/>
      <c r="V18497" s="34"/>
      <c r="W18497" s="34"/>
      <c r="X18497" s="34"/>
      <c r="Y18497" s="34"/>
      <c r="Z18497" s="34"/>
    </row>
    <row r="18498" spans="18:26" x14ac:dyDescent="0.2">
      <c r="R18498" s="34"/>
      <c r="S18498" s="34"/>
      <c r="T18498" s="34"/>
      <c r="U18498" s="34"/>
      <c r="V18498" s="34"/>
      <c r="W18498" s="34"/>
      <c r="X18498" s="34"/>
      <c r="Y18498" s="34"/>
      <c r="Z18498" s="34"/>
    </row>
    <row r="18499" spans="18:26" x14ac:dyDescent="0.2">
      <c r="R18499" s="34"/>
      <c r="S18499" s="34"/>
      <c r="T18499" s="34"/>
      <c r="U18499" s="34"/>
      <c r="V18499" s="34"/>
      <c r="W18499" s="34"/>
      <c r="X18499" s="34"/>
      <c r="Y18499" s="34"/>
      <c r="Z18499" s="34"/>
    </row>
    <row r="18500" spans="18:26" x14ac:dyDescent="0.2">
      <c r="R18500" s="34"/>
      <c r="S18500" s="34"/>
      <c r="T18500" s="34"/>
      <c r="U18500" s="34"/>
      <c r="V18500" s="34"/>
      <c r="W18500" s="34"/>
      <c r="X18500" s="34"/>
      <c r="Y18500" s="34"/>
      <c r="Z18500" s="34"/>
    </row>
    <row r="18501" spans="18:26" x14ac:dyDescent="0.2">
      <c r="R18501" s="34"/>
      <c r="S18501" s="34"/>
      <c r="T18501" s="34"/>
      <c r="U18501" s="34"/>
      <c r="V18501" s="34"/>
      <c r="W18501" s="34"/>
      <c r="X18501" s="34"/>
      <c r="Y18501" s="34"/>
      <c r="Z18501" s="34"/>
    </row>
    <row r="18502" spans="18:26" x14ac:dyDescent="0.2">
      <c r="R18502" s="34"/>
      <c r="S18502" s="34"/>
      <c r="T18502" s="34"/>
      <c r="U18502" s="34"/>
      <c r="V18502" s="34"/>
      <c r="W18502" s="34"/>
      <c r="X18502" s="34"/>
      <c r="Y18502" s="34"/>
      <c r="Z18502" s="34"/>
    </row>
    <row r="18503" spans="18:26" x14ac:dyDescent="0.2">
      <c r="R18503" s="34"/>
      <c r="S18503" s="34"/>
      <c r="T18503" s="34"/>
      <c r="U18503" s="34"/>
      <c r="V18503" s="34"/>
      <c r="W18503" s="34"/>
      <c r="X18503" s="34"/>
      <c r="Y18503" s="34"/>
      <c r="Z18503" s="34"/>
    </row>
    <row r="18504" spans="18:26" x14ac:dyDescent="0.2">
      <c r="R18504" s="34"/>
      <c r="S18504" s="34"/>
      <c r="T18504" s="34"/>
      <c r="U18504" s="34"/>
      <c r="V18504" s="34"/>
      <c r="W18504" s="34"/>
      <c r="X18504" s="34"/>
      <c r="Y18504" s="34"/>
      <c r="Z18504" s="34"/>
    </row>
    <row r="18505" spans="18:26" x14ac:dyDescent="0.2">
      <c r="R18505" s="34"/>
      <c r="S18505" s="34"/>
      <c r="T18505" s="34"/>
      <c r="U18505" s="34"/>
      <c r="V18505" s="34"/>
      <c r="W18505" s="34"/>
      <c r="X18505" s="34"/>
      <c r="Y18505" s="34"/>
      <c r="Z18505" s="34"/>
    </row>
    <row r="18506" spans="18:26" x14ac:dyDescent="0.2">
      <c r="R18506" s="34"/>
      <c r="S18506" s="34"/>
      <c r="T18506" s="34"/>
      <c r="U18506" s="34"/>
      <c r="V18506" s="34"/>
      <c r="W18506" s="34"/>
      <c r="X18506" s="34"/>
      <c r="Y18506" s="34"/>
      <c r="Z18506" s="34"/>
    </row>
    <row r="18507" spans="18:26" x14ac:dyDescent="0.2">
      <c r="R18507" s="34"/>
      <c r="S18507" s="34"/>
      <c r="T18507" s="34"/>
      <c r="U18507" s="34"/>
      <c r="V18507" s="34"/>
      <c r="W18507" s="34"/>
      <c r="X18507" s="34"/>
      <c r="Y18507" s="34"/>
      <c r="Z18507" s="34"/>
    </row>
    <row r="18508" spans="18:26" x14ac:dyDescent="0.2">
      <c r="R18508" s="34"/>
      <c r="S18508" s="34"/>
      <c r="T18508" s="34"/>
      <c r="U18508" s="34"/>
      <c r="V18508" s="34"/>
      <c r="W18508" s="34"/>
      <c r="X18508" s="34"/>
      <c r="Y18508" s="34"/>
      <c r="Z18508" s="34"/>
    </row>
    <row r="18509" spans="18:26" x14ac:dyDescent="0.2">
      <c r="R18509" s="34"/>
      <c r="S18509" s="34"/>
      <c r="T18509" s="34"/>
      <c r="U18509" s="34"/>
      <c r="V18509" s="34"/>
      <c r="W18509" s="34"/>
      <c r="X18509" s="34"/>
      <c r="Y18509" s="34"/>
      <c r="Z18509" s="34"/>
    </row>
    <row r="18510" spans="18:26" x14ac:dyDescent="0.2">
      <c r="R18510" s="34"/>
      <c r="S18510" s="34"/>
      <c r="T18510" s="34"/>
      <c r="U18510" s="34"/>
      <c r="V18510" s="34"/>
      <c r="W18510" s="34"/>
      <c r="X18510" s="34"/>
      <c r="Y18510" s="34"/>
      <c r="Z18510" s="34"/>
    </row>
    <row r="18511" spans="18:26" x14ac:dyDescent="0.2">
      <c r="R18511" s="34"/>
      <c r="S18511" s="34"/>
      <c r="T18511" s="34"/>
      <c r="U18511" s="34"/>
      <c r="V18511" s="34"/>
      <c r="W18511" s="34"/>
      <c r="X18511" s="34"/>
      <c r="Y18511" s="34"/>
      <c r="Z18511" s="34"/>
    </row>
    <row r="18512" spans="18:26" x14ac:dyDescent="0.2">
      <c r="R18512" s="34"/>
      <c r="S18512" s="34"/>
      <c r="T18512" s="34"/>
      <c r="U18512" s="34"/>
      <c r="V18512" s="34"/>
      <c r="W18512" s="34"/>
      <c r="X18512" s="34"/>
      <c r="Y18512" s="34"/>
      <c r="Z18512" s="34"/>
    </row>
    <row r="18513" spans="18:26" x14ac:dyDescent="0.2">
      <c r="R18513" s="34"/>
      <c r="S18513" s="34"/>
      <c r="T18513" s="34"/>
      <c r="U18513" s="34"/>
      <c r="V18513" s="34"/>
      <c r="W18513" s="34"/>
      <c r="X18513" s="34"/>
      <c r="Y18513" s="34"/>
      <c r="Z18513" s="34"/>
    </row>
    <row r="18514" spans="18:26" x14ac:dyDescent="0.2">
      <c r="R18514" s="34"/>
      <c r="S18514" s="34"/>
      <c r="T18514" s="34"/>
      <c r="U18514" s="34"/>
      <c r="V18514" s="34"/>
      <c r="W18514" s="34"/>
      <c r="X18514" s="34"/>
      <c r="Y18514" s="34"/>
      <c r="Z18514" s="34"/>
    </row>
    <row r="18515" spans="18:26" x14ac:dyDescent="0.2">
      <c r="R18515" s="34"/>
      <c r="S18515" s="34"/>
      <c r="T18515" s="34"/>
      <c r="U18515" s="34"/>
      <c r="V18515" s="34"/>
      <c r="W18515" s="34"/>
      <c r="X18515" s="34"/>
      <c r="Y18515" s="34"/>
      <c r="Z18515" s="34"/>
    </row>
    <row r="18516" spans="18:26" x14ac:dyDescent="0.2">
      <c r="R18516" s="34"/>
      <c r="S18516" s="34"/>
      <c r="T18516" s="34"/>
      <c r="U18516" s="34"/>
      <c r="V18516" s="34"/>
      <c r="W18516" s="34"/>
      <c r="X18516" s="34"/>
      <c r="Y18516" s="34"/>
      <c r="Z18516" s="34"/>
    </row>
    <row r="18517" spans="18:26" x14ac:dyDescent="0.2">
      <c r="R18517" s="34"/>
      <c r="S18517" s="34"/>
      <c r="T18517" s="34"/>
      <c r="U18517" s="34"/>
      <c r="V18517" s="34"/>
      <c r="W18517" s="34"/>
      <c r="X18517" s="34"/>
      <c r="Y18517" s="34"/>
      <c r="Z18517" s="34"/>
    </row>
    <row r="18518" spans="18:26" x14ac:dyDescent="0.2">
      <c r="R18518" s="34"/>
      <c r="S18518" s="34"/>
      <c r="T18518" s="34"/>
      <c r="U18518" s="34"/>
      <c r="V18518" s="34"/>
      <c r="W18518" s="34"/>
      <c r="X18518" s="34"/>
      <c r="Y18518" s="34"/>
      <c r="Z18518" s="34"/>
    </row>
    <row r="18519" spans="18:26" x14ac:dyDescent="0.2">
      <c r="R18519" s="34"/>
      <c r="S18519" s="34"/>
      <c r="T18519" s="34"/>
      <c r="U18519" s="34"/>
      <c r="V18519" s="34"/>
      <c r="W18519" s="34"/>
      <c r="X18519" s="34"/>
      <c r="Y18519" s="34"/>
      <c r="Z18519" s="34"/>
    </row>
    <row r="18520" spans="18:26" x14ac:dyDescent="0.2">
      <c r="R18520" s="34"/>
      <c r="S18520" s="34"/>
      <c r="T18520" s="34"/>
      <c r="U18520" s="34"/>
      <c r="V18520" s="34"/>
      <c r="W18520" s="34"/>
      <c r="X18520" s="34"/>
      <c r="Y18520" s="34"/>
      <c r="Z18520" s="34"/>
    </row>
    <row r="18521" spans="18:26" x14ac:dyDescent="0.2">
      <c r="R18521" s="34"/>
      <c r="S18521" s="34"/>
      <c r="T18521" s="34"/>
      <c r="U18521" s="34"/>
      <c r="V18521" s="34"/>
      <c r="W18521" s="34"/>
      <c r="X18521" s="34"/>
      <c r="Y18521" s="34"/>
      <c r="Z18521" s="34"/>
    </row>
    <row r="18522" spans="18:26" x14ac:dyDescent="0.2">
      <c r="R18522" s="34"/>
      <c r="S18522" s="34"/>
      <c r="T18522" s="34"/>
      <c r="U18522" s="34"/>
      <c r="V18522" s="34"/>
      <c r="W18522" s="34"/>
      <c r="X18522" s="34"/>
      <c r="Y18522" s="34"/>
      <c r="Z18522" s="34"/>
    </row>
    <row r="18523" spans="18:26" x14ac:dyDescent="0.2">
      <c r="R18523" s="34"/>
      <c r="S18523" s="34"/>
      <c r="T18523" s="34"/>
      <c r="U18523" s="34"/>
      <c r="V18523" s="34"/>
      <c r="W18523" s="34"/>
      <c r="X18523" s="34"/>
      <c r="Y18523" s="34"/>
      <c r="Z18523" s="34"/>
    </row>
    <row r="18524" spans="18:26" x14ac:dyDescent="0.2">
      <c r="R18524" s="34"/>
      <c r="S18524" s="34"/>
      <c r="T18524" s="34"/>
      <c r="U18524" s="34"/>
      <c r="V18524" s="34"/>
      <c r="W18524" s="34"/>
      <c r="X18524" s="34"/>
      <c r="Y18524" s="34"/>
      <c r="Z18524" s="34"/>
    </row>
    <row r="18525" spans="18:26" x14ac:dyDescent="0.2">
      <c r="R18525" s="34"/>
      <c r="S18525" s="34"/>
      <c r="T18525" s="34"/>
      <c r="U18525" s="34"/>
      <c r="V18525" s="34"/>
      <c r="W18525" s="34"/>
      <c r="X18525" s="34"/>
      <c r="Y18525" s="34"/>
      <c r="Z18525" s="34"/>
    </row>
    <row r="18526" spans="18:26" x14ac:dyDescent="0.2">
      <c r="R18526" s="34"/>
      <c r="S18526" s="34"/>
      <c r="T18526" s="34"/>
      <c r="U18526" s="34"/>
      <c r="V18526" s="34"/>
      <c r="W18526" s="34"/>
      <c r="X18526" s="34"/>
      <c r="Y18526" s="34"/>
      <c r="Z18526" s="34"/>
    </row>
    <row r="18527" spans="18:26" x14ac:dyDescent="0.2">
      <c r="R18527" s="34"/>
      <c r="S18527" s="34"/>
      <c r="T18527" s="34"/>
      <c r="U18527" s="34"/>
      <c r="V18527" s="34"/>
      <c r="W18527" s="34"/>
      <c r="X18527" s="34"/>
      <c r="Y18527" s="34"/>
      <c r="Z18527" s="34"/>
    </row>
    <row r="18528" spans="18:26" x14ac:dyDescent="0.2">
      <c r="R18528" s="34"/>
      <c r="S18528" s="34"/>
      <c r="T18528" s="34"/>
      <c r="U18528" s="34"/>
      <c r="V18528" s="34"/>
      <c r="W18528" s="34"/>
      <c r="X18528" s="34"/>
      <c r="Y18528" s="34"/>
      <c r="Z18528" s="34"/>
    </row>
    <row r="18529" spans="18:26" x14ac:dyDescent="0.2">
      <c r="R18529" s="34"/>
      <c r="S18529" s="34"/>
      <c r="T18529" s="34"/>
      <c r="U18529" s="34"/>
      <c r="V18529" s="34"/>
      <c r="W18529" s="34"/>
      <c r="X18529" s="34"/>
      <c r="Y18529" s="34"/>
      <c r="Z18529" s="34"/>
    </row>
    <row r="18530" spans="18:26" x14ac:dyDescent="0.2">
      <c r="R18530" s="34"/>
      <c r="S18530" s="34"/>
      <c r="T18530" s="34"/>
      <c r="U18530" s="34"/>
      <c r="V18530" s="34"/>
      <c r="W18530" s="34"/>
      <c r="X18530" s="34"/>
      <c r="Y18530" s="34"/>
      <c r="Z18530" s="34"/>
    </row>
    <row r="18531" spans="18:26" x14ac:dyDescent="0.2">
      <c r="R18531" s="34"/>
      <c r="S18531" s="34"/>
      <c r="T18531" s="34"/>
      <c r="U18531" s="34"/>
      <c r="V18531" s="34"/>
      <c r="W18531" s="34"/>
      <c r="X18531" s="34"/>
      <c r="Y18531" s="34"/>
      <c r="Z18531" s="34"/>
    </row>
    <row r="18532" spans="18:26" x14ac:dyDescent="0.2">
      <c r="R18532" s="34"/>
      <c r="S18532" s="34"/>
      <c r="T18532" s="34"/>
      <c r="U18532" s="34"/>
      <c r="V18532" s="34"/>
      <c r="W18532" s="34"/>
      <c r="X18532" s="34"/>
      <c r="Y18532" s="34"/>
      <c r="Z18532" s="34"/>
    </row>
    <row r="18533" spans="18:26" x14ac:dyDescent="0.2">
      <c r="R18533" s="34"/>
      <c r="S18533" s="34"/>
      <c r="T18533" s="34"/>
      <c r="U18533" s="34"/>
      <c r="V18533" s="34"/>
      <c r="W18533" s="34"/>
      <c r="X18533" s="34"/>
      <c r="Y18533" s="34"/>
      <c r="Z18533" s="34"/>
    </row>
    <row r="18534" spans="18:26" x14ac:dyDescent="0.2">
      <c r="R18534" s="34"/>
      <c r="S18534" s="34"/>
      <c r="T18534" s="34"/>
      <c r="U18534" s="34"/>
      <c r="V18534" s="34"/>
      <c r="W18534" s="34"/>
      <c r="X18534" s="34"/>
      <c r="Y18534" s="34"/>
      <c r="Z18534" s="34"/>
    </row>
    <row r="18535" spans="18:26" x14ac:dyDescent="0.2">
      <c r="R18535" s="34"/>
      <c r="S18535" s="34"/>
      <c r="T18535" s="34"/>
      <c r="U18535" s="34"/>
      <c r="V18535" s="34"/>
      <c r="W18535" s="34"/>
      <c r="X18535" s="34"/>
      <c r="Y18535" s="34"/>
      <c r="Z18535" s="34"/>
    </row>
    <row r="18536" spans="18:26" x14ac:dyDescent="0.2">
      <c r="R18536" s="34"/>
      <c r="S18536" s="34"/>
      <c r="T18536" s="34"/>
      <c r="U18536" s="34"/>
      <c r="V18536" s="34"/>
      <c r="W18536" s="34"/>
      <c r="X18536" s="34"/>
      <c r="Y18536" s="34"/>
      <c r="Z18536" s="34"/>
    </row>
    <row r="18537" spans="18:26" x14ac:dyDescent="0.2">
      <c r="R18537" s="34"/>
      <c r="S18537" s="34"/>
      <c r="T18537" s="34"/>
      <c r="U18537" s="34"/>
      <c r="V18537" s="34"/>
      <c r="W18537" s="34"/>
      <c r="X18537" s="34"/>
      <c r="Y18537" s="34"/>
      <c r="Z18537" s="34"/>
    </row>
    <row r="18538" spans="18:26" x14ac:dyDescent="0.2">
      <c r="R18538" s="34"/>
      <c r="S18538" s="34"/>
      <c r="T18538" s="34"/>
      <c r="U18538" s="34"/>
      <c r="V18538" s="34"/>
      <c r="W18538" s="34"/>
      <c r="X18538" s="34"/>
      <c r="Y18538" s="34"/>
      <c r="Z18538" s="34"/>
    </row>
    <row r="18539" spans="18:26" x14ac:dyDescent="0.2">
      <c r="R18539" s="34"/>
      <c r="S18539" s="34"/>
      <c r="T18539" s="34"/>
      <c r="U18539" s="34"/>
      <c r="V18539" s="34"/>
      <c r="W18539" s="34"/>
      <c r="X18539" s="34"/>
      <c r="Y18539" s="34"/>
      <c r="Z18539" s="34"/>
    </row>
    <row r="18540" spans="18:26" x14ac:dyDescent="0.2">
      <c r="R18540" s="34"/>
      <c r="S18540" s="34"/>
      <c r="T18540" s="34"/>
      <c r="U18540" s="34"/>
      <c r="V18540" s="34"/>
      <c r="W18540" s="34"/>
      <c r="X18540" s="34"/>
      <c r="Y18540" s="34"/>
      <c r="Z18540" s="34"/>
    </row>
    <row r="18541" spans="18:26" x14ac:dyDescent="0.2">
      <c r="R18541" s="34"/>
      <c r="S18541" s="34"/>
      <c r="T18541" s="34"/>
      <c r="U18541" s="34"/>
      <c r="V18541" s="34"/>
      <c r="W18541" s="34"/>
      <c r="X18541" s="34"/>
      <c r="Y18541" s="34"/>
      <c r="Z18541" s="34"/>
    </row>
    <row r="18542" spans="18:26" x14ac:dyDescent="0.2">
      <c r="R18542" s="34"/>
      <c r="S18542" s="34"/>
      <c r="T18542" s="34"/>
      <c r="U18542" s="34"/>
      <c r="V18542" s="34"/>
      <c r="W18542" s="34"/>
      <c r="X18542" s="34"/>
      <c r="Y18542" s="34"/>
      <c r="Z18542" s="34"/>
    </row>
    <row r="18543" spans="18:26" x14ac:dyDescent="0.2">
      <c r="R18543" s="34"/>
      <c r="S18543" s="34"/>
      <c r="T18543" s="34"/>
      <c r="U18543" s="34"/>
      <c r="V18543" s="34"/>
      <c r="W18543" s="34"/>
      <c r="X18543" s="34"/>
      <c r="Y18543" s="34"/>
      <c r="Z18543" s="34"/>
    </row>
    <row r="18544" spans="18:26" x14ac:dyDescent="0.2">
      <c r="R18544" s="34"/>
      <c r="S18544" s="34"/>
      <c r="T18544" s="34"/>
      <c r="U18544" s="34"/>
      <c r="V18544" s="34"/>
      <c r="W18544" s="34"/>
      <c r="X18544" s="34"/>
      <c r="Y18544" s="34"/>
      <c r="Z18544" s="34"/>
    </row>
    <row r="18545" spans="18:26" x14ac:dyDescent="0.2">
      <c r="R18545" s="34"/>
      <c r="S18545" s="34"/>
      <c r="T18545" s="34"/>
      <c r="U18545" s="34"/>
      <c r="V18545" s="34"/>
      <c r="W18545" s="34"/>
      <c r="X18545" s="34"/>
      <c r="Y18545" s="34"/>
      <c r="Z18545" s="34"/>
    </row>
    <row r="18546" spans="18:26" x14ac:dyDescent="0.2">
      <c r="R18546" s="34"/>
      <c r="S18546" s="34"/>
      <c r="T18546" s="34"/>
      <c r="U18546" s="34"/>
      <c r="V18546" s="34"/>
      <c r="W18546" s="34"/>
      <c r="X18546" s="34"/>
      <c r="Y18546" s="34"/>
      <c r="Z18546" s="34"/>
    </row>
    <row r="18547" spans="18:26" x14ac:dyDescent="0.2">
      <c r="R18547" s="34"/>
      <c r="S18547" s="34"/>
      <c r="T18547" s="34"/>
      <c r="U18547" s="34"/>
      <c r="V18547" s="34"/>
      <c r="W18547" s="34"/>
      <c r="X18547" s="34"/>
      <c r="Y18547" s="34"/>
      <c r="Z18547" s="34"/>
    </row>
    <row r="18548" spans="18:26" x14ac:dyDescent="0.2">
      <c r="R18548" s="34"/>
      <c r="S18548" s="34"/>
      <c r="T18548" s="34"/>
      <c r="U18548" s="34"/>
      <c r="V18548" s="34"/>
      <c r="W18548" s="34"/>
      <c r="X18548" s="34"/>
      <c r="Y18548" s="34"/>
      <c r="Z18548" s="34"/>
    </row>
    <row r="18549" spans="18:26" x14ac:dyDescent="0.2">
      <c r="R18549" s="34"/>
      <c r="S18549" s="34"/>
      <c r="T18549" s="34"/>
      <c r="U18549" s="34"/>
      <c r="V18549" s="34"/>
      <c r="W18549" s="34"/>
      <c r="X18549" s="34"/>
      <c r="Y18549" s="34"/>
      <c r="Z18549" s="34"/>
    </row>
    <row r="18550" spans="18:26" x14ac:dyDescent="0.2">
      <c r="R18550" s="34"/>
      <c r="S18550" s="34"/>
      <c r="T18550" s="34"/>
      <c r="U18550" s="34"/>
      <c r="V18550" s="34"/>
      <c r="W18550" s="34"/>
      <c r="X18550" s="34"/>
      <c r="Y18550" s="34"/>
      <c r="Z18550" s="34"/>
    </row>
    <row r="18551" spans="18:26" x14ac:dyDescent="0.2">
      <c r="R18551" s="34"/>
      <c r="S18551" s="34"/>
      <c r="T18551" s="34"/>
      <c r="U18551" s="34"/>
      <c r="V18551" s="34"/>
      <c r="W18551" s="34"/>
      <c r="X18551" s="34"/>
      <c r="Y18551" s="34"/>
      <c r="Z18551" s="34"/>
    </row>
    <row r="18552" spans="18:26" x14ac:dyDescent="0.2">
      <c r="R18552" s="34"/>
      <c r="S18552" s="34"/>
      <c r="T18552" s="34"/>
      <c r="U18552" s="34"/>
      <c r="V18552" s="34"/>
      <c r="W18552" s="34"/>
      <c r="X18552" s="34"/>
      <c r="Y18552" s="34"/>
      <c r="Z18552" s="34"/>
    </row>
    <row r="18553" spans="18:26" x14ac:dyDescent="0.2">
      <c r="R18553" s="34"/>
      <c r="S18553" s="34"/>
      <c r="T18553" s="34"/>
      <c r="U18553" s="34"/>
      <c r="V18553" s="34"/>
      <c r="W18553" s="34"/>
      <c r="X18553" s="34"/>
      <c r="Y18553" s="34"/>
      <c r="Z18553" s="34"/>
    </row>
    <row r="18554" spans="18:26" x14ac:dyDescent="0.2">
      <c r="R18554" s="34"/>
      <c r="S18554" s="34"/>
      <c r="T18554" s="34"/>
      <c r="U18554" s="34"/>
      <c r="V18554" s="34"/>
      <c r="W18554" s="34"/>
      <c r="X18554" s="34"/>
      <c r="Y18554" s="34"/>
      <c r="Z18554" s="34"/>
    </row>
    <row r="18555" spans="18:26" x14ac:dyDescent="0.2">
      <c r="R18555" s="34"/>
      <c r="S18555" s="34"/>
      <c r="T18555" s="34"/>
      <c r="U18555" s="34"/>
      <c r="V18555" s="34"/>
      <c r="W18555" s="34"/>
      <c r="X18555" s="34"/>
      <c r="Y18555" s="34"/>
      <c r="Z18555" s="34"/>
    </row>
    <row r="18556" spans="18:26" x14ac:dyDescent="0.2">
      <c r="R18556" s="34"/>
      <c r="S18556" s="34"/>
      <c r="T18556" s="34"/>
      <c r="U18556" s="34"/>
      <c r="V18556" s="34"/>
      <c r="W18556" s="34"/>
      <c r="X18556" s="34"/>
      <c r="Y18556" s="34"/>
      <c r="Z18556" s="34"/>
    </row>
    <row r="18557" spans="18:26" x14ac:dyDescent="0.2">
      <c r="R18557" s="34"/>
      <c r="S18557" s="34"/>
      <c r="T18557" s="34"/>
      <c r="U18557" s="34"/>
      <c r="V18557" s="34"/>
      <c r="W18557" s="34"/>
      <c r="X18557" s="34"/>
      <c r="Y18557" s="34"/>
      <c r="Z18557" s="34"/>
    </row>
    <row r="18558" spans="18:26" x14ac:dyDescent="0.2">
      <c r="R18558" s="34"/>
      <c r="S18558" s="34"/>
      <c r="T18558" s="34"/>
      <c r="U18558" s="34"/>
      <c r="V18558" s="34"/>
      <c r="W18558" s="34"/>
      <c r="X18558" s="34"/>
      <c r="Y18558" s="34"/>
      <c r="Z18558" s="34"/>
    </row>
    <row r="18559" spans="18:26" x14ac:dyDescent="0.2">
      <c r="R18559" s="34"/>
      <c r="S18559" s="34"/>
      <c r="T18559" s="34"/>
      <c r="U18559" s="34"/>
      <c r="V18559" s="34"/>
      <c r="W18559" s="34"/>
      <c r="X18559" s="34"/>
      <c r="Y18559" s="34"/>
      <c r="Z18559" s="34"/>
    </row>
    <row r="18560" spans="18:26" x14ac:dyDescent="0.2">
      <c r="R18560" s="34"/>
      <c r="S18560" s="34"/>
      <c r="T18560" s="34"/>
      <c r="U18560" s="34"/>
      <c r="V18560" s="34"/>
      <c r="W18560" s="34"/>
      <c r="X18560" s="34"/>
      <c r="Y18560" s="34"/>
      <c r="Z18560" s="34"/>
    </row>
    <row r="18561" spans="18:26" x14ac:dyDescent="0.2">
      <c r="R18561" s="34"/>
      <c r="S18561" s="34"/>
      <c r="T18561" s="34"/>
      <c r="U18561" s="34"/>
      <c r="V18561" s="34"/>
      <c r="W18561" s="34"/>
      <c r="X18561" s="34"/>
      <c r="Y18561" s="34"/>
      <c r="Z18561" s="34"/>
    </row>
    <row r="18562" spans="18:26" x14ac:dyDescent="0.2">
      <c r="R18562" s="34"/>
      <c r="S18562" s="34"/>
      <c r="T18562" s="34"/>
      <c r="U18562" s="34"/>
      <c r="V18562" s="34"/>
      <c r="W18562" s="34"/>
      <c r="X18562" s="34"/>
      <c r="Y18562" s="34"/>
      <c r="Z18562" s="34"/>
    </row>
    <row r="18563" spans="18:26" x14ac:dyDescent="0.2">
      <c r="R18563" s="34"/>
      <c r="S18563" s="34"/>
      <c r="T18563" s="34"/>
      <c r="U18563" s="34"/>
      <c r="V18563" s="34"/>
      <c r="W18563" s="34"/>
      <c r="X18563" s="34"/>
      <c r="Y18563" s="34"/>
      <c r="Z18563" s="34"/>
    </row>
    <row r="18564" spans="18:26" x14ac:dyDescent="0.2">
      <c r="R18564" s="34"/>
      <c r="S18564" s="34"/>
      <c r="T18564" s="34"/>
      <c r="U18564" s="34"/>
      <c r="V18564" s="34"/>
      <c r="W18564" s="34"/>
      <c r="X18564" s="34"/>
      <c r="Y18564" s="34"/>
      <c r="Z18564" s="34"/>
    </row>
    <row r="18565" spans="18:26" x14ac:dyDescent="0.2">
      <c r="R18565" s="34"/>
      <c r="S18565" s="34"/>
      <c r="T18565" s="34"/>
      <c r="U18565" s="34"/>
      <c r="V18565" s="34"/>
      <c r="W18565" s="34"/>
      <c r="X18565" s="34"/>
      <c r="Y18565" s="34"/>
      <c r="Z18565" s="34"/>
    </row>
    <row r="18566" spans="18:26" x14ac:dyDescent="0.2">
      <c r="R18566" s="34"/>
      <c r="S18566" s="34"/>
      <c r="T18566" s="34"/>
      <c r="U18566" s="34"/>
      <c r="V18566" s="34"/>
      <c r="W18566" s="34"/>
      <c r="X18566" s="34"/>
      <c r="Y18566" s="34"/>
      <c r="Z18566" s="34"/>
    </row>
    <row r="18567" spans="18:26" x14ac:dyDescent="0.2">
      <c r="R18567" s="34"/>
      <c r="S18567" s="34"/>
      <c r="T18567" s="34"/>
      <c r="U18567" s="34"/>
      <c r="V18567" s="34"/>
      <c r="W18567" s="34"/>
      <c r="X18567" s="34"/>
      <c r="Y18567" s="34"/>
      <c r="Z18567" s="34"/>
    </row>
    <row r="18568" spans="18:26" x14ac:dyDescent="0.2">
      <c r="R18568" s="34"/>
      <c r="S18568" s="34"/>
      <c r="T18568" s="34"/>
      <c r="U18568" s="34"/>
      <c r="V18568" s="34"/>
      <c r="W18568" s="34"/>
      <c r="X18568" s="34"/>
      <c r="Y18568" s="34"/>
      <c r="Z18568" s="34"/>
    </row>
    <row r="18569" spans="18:26" x14ac:dyDescent="0.2">
      <c r="R18569" s="34"/>
      <c r="S18569" s="34"/>
      <c r="T18569" s="34"/>
      <c r="U18569" s="34"/>
      <c r="V18569" s="34"/>
      <c r="W18569" s="34"/>
      <c r="X18569" s="34"/>
      <c r="Y18569" s="34"/>
      <c r="Z18569" s="34"/>
    </row>
    <row r="18570" spans="18:26" x14ac:dyDescent="0.2">
      <c r="R18570" s="34"/>
      <c r="S18570" s="34"/>
      <c r="T18570" s="34"/>
      <c r="U18570" s="34"/>
      <c r="V18570" s="34"/>
      <c r="W18570" s="34"/>
      <c r="X18570" s="34"/>
      <c r="Y18570" s="34"/>
      <c r="Z18570" s="34"/>
    </row>
    <row r="18571" spans="18:26" x14ac:dyDescent="0.2">
      <c r="R18571" s="34"/>
      <c r="S18571" s="34"/>
      <c r="T18571" s="34"/>
      <c r="U18571" s="34"/>
      <c r="V18571" s="34"/>
      <c r="W18571" s="34"/>
      <c r="X18571" s="34"/>
      <c r="Y18571" s="34"/>
      <c r="Z18571" s="34"/>
    </row>
    <row r="18572" spans="18:26" x14ac:dyDescent="0.2">
      <c r="R18572" s="34"/>
      <c r="S18572" s="34"/>
      <c r="T18572" s="34"/>
      <c r="U18572" s="34"/>
      <c r="V18572" s="34"/>
      <c r="W18572" s="34"/>
      <c r="X18572" s="34"/>
      <c r="Y18572" s="34"/>
      <c r="Z18572" s="34"/>
    </row>
    <row r="18573" spans="18:26" x14ac:dyDescent="0.2">
      <c r="R18573" s="34"/>
      <c r="S18573" s="34"/>
      <c r="T18573" s="34"/>
      <c r="U18573" s="34"/>
      <c r="V18573" s="34"/>
      <c r="W18573" s="34"/>
      <c r="X18573" s="34"/>
      <c r="Y18573" s="34"/>
      <c r="Z18573" s="34"/>
    </row>
    <row r="18574" spans="18:26" x14ac:dyDescent="0.2">
      <c r="R18574" s="34"/>
      <c r="S18574" s="34"/>
      <c r="T18574" s="34"/>
      <c r="U18574" s="34"/>
      <c r="V18574" s="34"/>
      <c r="W18574" s="34"/>
      <c r="X18574" s="34"/>
      <c r="Y18574" s="34"/>
      <c r="Z18574" s="34"/>
    </row>
    <row r="18575" spans="18:26" x14ac:dyDescent="0.2">
      <c r="R18575" s="34"/>
      <c r="S18575" s="34"/>
      <c r="T18575" s="34"/>
      <c r="U18575" s="34"/>
      <c r="V18575" s="34"/>
      <c r="W18575" s="34"/>
      <c r="X18575" s="34"/>
      <c r="Y18575" s="34"/>
      <c r="Z18575" s="34"/>
    </row>
    <row r="18576" spans="18:26" x14ac:dyDescent="0.2">
      <c r="R18576" s="34"/>
      <c r="S18576" s="34"/>
      <c r="T18576" s="34"/>
      <c r="U18576" s="34"/>
      <c r="V18576" s="34"/>
      <c r="W18576" s="34"/>
      <c r="X18576" s="34"/>
      <c r="Y18576" s="34"/>
      <c r="Z18576" s="34"/>
    </row>
    <row r="18577" spans="18:26" x14ac:dyDescent="0.2">
      <c r="R18577" s="34"/>
      <c r="S18577" s="34"/>
      <c r="T18577" s="34"/>
      <c r="U18577" s="34"/>
      <c r="V18577" s="34"/>
      <c r="W18577" s="34"/>
      <c r="X18577" s="34"/>
      <c r="Y18577" s="34"/>
      <c r="Z18577" s="34"/>
    </row>
    <row r="18578" spans="18:26" x14ac:dyDescent="0.2">
      <c r="R18578" s="34"/>
      <c r="S18578" s="34"/>
      <c r="T18578" s="34"/>
      <c r="U18578" s="34"/>
      <c r="V18578" s="34"/>
      <c r="W18578" s="34"/>
      <c r="X18578" s="34"/>
      <c r="Y18578" s="34"/>
      <c r="Z18578" s="34"/>
    </row>
    <row r="18579" spans="18:26" x14ac:dyDescent="0.2">
      <c r="R18579" s="34"/>
      <c r="S18579" s="34"/>
      <c r="T18579" s="34"/>
      <c r="U18579" s="34"/>
      <c r="V18579" s="34"/>
      <c r="W18579" s="34"/>
      <c r="X18579" s="34"/>
      <c r="Y18579" s="34"/>
      <c r="Z18579" s="34"/>
    </row>
    <row r="18580" spans="18:26" x14ac:dyDescent="0.2">
      <c r="R18580" s="34"/>
      <c r="S18580" s="34"/>
      <c r="T18580" s="34"/>
      <c r="U18580" s="34"/>
      <c r="V18580" s="34"/>
      <c r="W18580" s="34"/>
      <c r="X18580" s="34"/>
      <c r="Y18580" s="34"/>
      <c r="Z18580" s="34"/>
    </row>
    <row r="18581" spans="18:26" x14ac:dyDescent="0.2">
      <c r="R18581" s="34"/>
      <c r="S18581" s="34"/>
      <c r="T18581" s="34"/>
      <c r="U18581" s="34"/>
      <c r="V18581" s="34"/>
      <c r="W18581" s="34"/>
      <c r="X18581" s="34"/>
      <c r="Y18581" s="34"/>
      <c r="Z18581" s="34"/>
    </row>
    <row r="18582" spans="18:26" x14ac:dyDescent="0.2">
      <c r="R18582" s="34"/>
      <c r="S18582" s="34"/>
      <c r="T18582" s="34"/>
      <c r="U18582" s="34"/>
      <c r="V18582" s="34"/>
      <c r="W18582" s="34"/>
      <c r="X18582" s="34"/>
      <c r="Y18582" s="34"/>
      <c r="Z18582" s="34"/>
    </row>
    <row r="18583" spans="18:26" x14ac:dyDescent="0.2">
      <c r="R18583" s="34"/>
      <c r="S18583" s="34"/>
      <c r="T18583" s="34"/>
      <c r="U18583" s="34"/>
      <c r="V18583" s="34"/>
      <c r="W18583" s="34"/>
      <c r="X18583" s="34"/>
      <c r="Y18583" s="34"/>
      <c r="Z18583" s="34"/>
    </row>
    <row r="18584" spans="18:26" x14ac:dyDescent="0.2">
      <c r="R18584" s="34"/>
      <c r="S18584" s="34"/>
      <c r="T18584" s="34"/>
      <c r="U18584" s="34"/>
      <c r="V18584" s="34"/>
      <c r="W18584" s="34"/>
      <c r="X18584" s="34"/>
      <c r="Y18584" s="34"/>
      <c r="Z18584" s="34"/>
    </row>
    <row r="18585" spans="18:26" x14ac:dyDescent="0.2">
      <c r="R18585" s="34"/>
      <c r="S18585" s="34"/>
      <c r="T18585" s="34"/>
      <c r="U18585" s="34"/>
      <c r="V18585" s="34"/>
      <c r="W18585" s="34"/>
      <c r="X18585" s="34"/>
      <c r="Y18585" s="34"/>
      <c r="Z18585" s="34"/>
    </row>
    <row r="18586" spans="18:26" x14ac:dyDescent="0.2">
      <c r="R18586" s="34"/>
      <c r="S18586" s="34"/>
      <c r="T18586" s="34"/>
      <c r="U18586" s="34"/>
      <c r="V18586" s="34"/>
      <c r="W18586" s="34"/>
      <c r="X18586" s="34"/>
      <c r="Y18586" s="34"/>
      <c r="Z18586" s="34"/>
    </row>
    <row r="18587" spans="18:26" x14ac:dyDescent="0.2">
      <c r="R18587" s="34"/>
      <c r="S18587" s="34"/>
      <c r="T18587" s="34"/>
      <c r="U18587" s="34"/>
      <c r="V18587" s="34"/>
      <c r="W18587" s="34"/>
      <c r="X18587" s="34"/>
      <c r="Y18587" s="34"/>
      <c r="Z18587" s="34"/>
    </row>
    <row r="18588" spans="18:26" x14ac:dyDescent="0.2">
      <c r="R18588" s="34"/>
      <c r="S18588" s="34"/>
      <c r="T18588" s="34"/>
      <c r="U18588" s="34"/>
      <c r="V18588" s="34"/>
      <c r="W18588" s="34"/>
      <c r="X18588" s="34"/>
      <c r="Y18588" s="34"/>
      <c r="Z18588" s="34"/>
    </row>
    <row r="18589" spans="18:26" x14ac:dyDescent="0.2">
      <c r="R18589" s="34"/>
      <c r="S18589" s="34"/>
      <c r="T18589" s="34"/>
      <c r="U18589" s="34"/>
      <c r="V18589" s="34"/>
      <c r="W18589" s="34"/>
      <c r="X18589" s="34"/>
      <c r="Y18589" s="34"/>
      <c r="Z18589" s="34"/>
    </row>
    <row r="18590" spans="18:26" x14ac:dyDescent="0.2">
      <c r="R18590" s="34"/>
      <c r="S18590" s="34"/>
      <c r="T18590" s="34"/>
      <c r="U18590" s="34"/>
      <c r="V18590" s="34"/>
      <c r="W18590" s="34"/>
      <c r="X18590" s="34"/>
      <c r="Y18590" s="34"/>
      <c r="Z18590" s="34"/>
    </row>
    <row r="18591" spans="18:26" x14ac:dyDescent="0.2">
      <c r="R18591" s="34"/>
      <c r="S18591" s="34"/>
      <c r="T18591" s="34"/>
      <c r="U18591" s="34"/>
      <c r="V18591" s="34"/>
      <c r="W18591" s="34"/>
      <c r="X18591" s="34"/>
      <c r="Y18591" s="34"/>
      <c r="Z18591" s="34"/>
    </row>
    <row r="18592" spans="18:26" x14ac:dyDescent="0.2">
      <c r="R18592" s="34"/>
      <c r="S18592" s="34"/>
      <c r="T18592" s="34"/>
      <c r="U18592" s="34"/>
      <c r="V18592" s="34"/>
      <c r="W18592" s="34"/>
      <c r="X18592" s="34"/>
      <c r="Y18592" s="34"/>
      <c r="Z18592" s="34"/>
    </row>
    <row r="18593" spans="18:26" x14ac:dyDescent="0.2">
      <c r="R18593" s="34"/>
      <c r="S18593" s="34"/>
      <c r="T18593" s="34"/>
      <c r="U18593" s="34"/>
      <c r="V18593" s="34"/>
      <c r="W18593" s="34"/>
      <c r="X18593" s="34"/>
      <c r="Y18593" s="34"/>
      <c r="Z18593" s="34"/>
    </row>
    <row r="18594" spans="18:26" x14ac:dyDescent="0.2">
      <c r="R18594" s="34"/>
      <c r="S18594" s="34"/>
      <c r="T18594" s="34"/>
      <c r="U18594" s="34"/>
      <c r="V18594" s="34"/>
      <c r="W18594" s="34"/>
      <c r="X18594" s="34"/>
      <c r="Y18594" s="34"/>
      <c r="Z18594" s="34"/>
    </row>
    <row r="18595" spans="18:26" x14ac:dyDescent="0.2">
      <c r="R18595" s="34"/>
      <c r="S18595" s="34"/>
      <c r="T18595" s="34"/>
      <c r="U18595" s="34"/>
      <c r="V18595" s="34"/>
      <c r="W18595" s="34"/>
      <c r="X18595" s="34"/>
      <c r="Y18595" s="34"/>
      <c r="Z18595" s="34"/>
    </row>
    <row r="18596" spans="18:26" x14ac:dyDescent="0.2">
      <c r="R18596" s="34"/>
      <c r="S18596" s="34"/>
      <c r="T18596" s="34"/>
      <c r="U18596" s="34"/>
      <c r="V18596" s="34"/>
      <c r="W18596" s="34"/>
      <c r="X18596" s="34"/>
      <c r="Y18596" s="34"/>
      <c r="Z18596" s="34"/>
    </row>
    <row r="18597" spans="18:26" x14ac:dyDescent="0.2">
      <c r="R18597" s="34"/>
      <c r="S18597" s="34"/>
      <c r="T18597" s="34"/>
      <c r="U18597" s="34"/>
      <c r="V18597" s="34"/>
      <c r="W18597" s="34"/>
      <c r="X18597" s="34"/>
      <c r="Y18597" s="34"/>
      <c r="Z18597" s="34"/>
    </row>
    <row r="18598" spans="18:26" x14ac:dyDescent="0.2">
      <c r="R18598" s="34"/>
      <c r="S18598" s="34"/>
      <c r="T18598" s="34"/>
      <c r="U18598" s="34"/>
      <c r="V18598" s="34"/>
      <c r="W18598" s="34"/>
      <c r="X18598" s="34"/>
      <c r="Y18598" s="34"/>
      <c r="Z18598" s="34"/>
    </row>
    <row r="18599" spans="18:26" x14ac:dyDescent="0.2">
      <c r="R18599" s="34"/>
      <c r="S18599" s="34"/>
      <c r="T18599" s="34"/>
      <c r="U18599" s="34"/>
      <c r="V18599" s="34"/>
      <c r="W18599" s="34"/>
      <c r="X18599" s="34"/>
      <c r="Y18599" s="34"/>
      <c r="Z18599" s="34"/>
    </row>
    <row r="18600" spans="18:26" x14ac:dyDescent="0.2">
      <c r="R18600" s="34"/>
      <c r="S18600" s="34"/>
      <c r="T18600" s="34"/>
      <c r="U18600" s="34"/>
      <c r="V18600" s="34"/>
      <c r="W18600" s="34"/>
      <c r="X18600" s="34"/>
      <c r="Y18600" s="34"/>
      <c r="Z18600" s="34"/>
    </row>
    <row r="18601" spans="18:26" x14ac:dyDescent="0.2">
      <c r="R18601" s="34"/>
      <c r="S18601" s="34"/>
      <c r="T18601" s="34"/>
      <c r="U18601" s="34"/>
      <c r="V18601" s="34"/>
      <c r="W18601" s="34"/>
      <c r="X18601" s="34"/>
      <c r="Y18601" s="34"/>
      <c r="Z18601" s="34"/>
    </row>
    <row r="18602" spans="18:26" x14ac:dyDescent="0.2">
      <c r="R18602" s="34"/>
      <c r="S18602" s="34"/>
      <c r="T18602" s="34"/>
      <c r="U18602" s="34"/>
      <c r="V18602" s="34"/>
      <c r="W18602" s="34"/>
      <c r="X18602" s="34"/>
      <c r="Y18602" s="34"/>
      <c r="Z18602" s="34"/>
    </row>
    <row r="18603" spans="18:26" x14ac:dyDescent="0.2">
      <c r="R18603" s="34"/>
      <c r="S18603" s="34"/>
      <c r="T18603" s="34"/>
      <c r="U18603" s="34"/>
      <c r="V18603" s="34"/>
      <c r="W18603" s="34"/>
      <c r="X18603" s="34"/>
      <c r="Y18603" s="34"/>
      <c r="Z18603" s="34"/>
    </row>
    <row r="18604" spans="18:26" x14ac:dyDescent="0.2">
      <c r="R18604" s="34"/>
      <c r="S18604" s="34"/>
      <c r="T18604" s="34"/>
      <c r="U18604" s="34"/>
      <c r="V18604" s="34"/>
      <c r="W18604" s="34"/>
      <c r="X18604" s="34"/>
      <c r="Y18604" s="34"/>
      <c r="Z18604" s="34"/>
    </row>
    <row r="18605" spans="18:26" x14ac:dyDescent="0.2">
      <c r="R18605" s="34"/>
      <c r="S18605" s="34"/>
      <c r="T18605" s="34"/>
      <c r="U18605" s="34"/>
      <c r="V18605" s="34"/>
      <c r="W18605" s="34"/>
      <c r="X18605" s="34"/>
      <c r="Y18605" s="34"/>
      <c r="Z18605" s="34"/>
    </row>
    <row r="18606" spans="18:26" x14ac:dyDescent="0.2">
      <c r="R18606" s="34"/>
      <c r="S18606" s="34"/>
      <c r="T18606" s="34"/>
      <c r="U18606" s="34"/>
      <c r="V18606" s="34"/>
      <c r="W18606" s="34"/>
      <c r="X18606" s="34"/>
      <c r="Y18606" s="34"/>
      <c r="Z18606" s="34"/>
    </row>
    <row r="18607" spans="18:26" x14ac:dyDescent="0.2">
      <c r="R18607" s="34"/>
      <c r="S18607" s="34"/>
      <c r="T18607" s="34"/>
      <c r="U18607" s="34"/>
      <c r="V18607" s="34"/>
      <c r="W18607" s="34"/>
      <c r="X18607" s="34"/>
      <c r="Y18607" s="34"/>
      <c r="Z18607" s="34"/>
    </row>
    <row r="18608" spans="18:26" x14ac:dyDescent="0.2">
      <c r="R18608" s="34"/>
      <c r="S18608" s="34"/>
      <c r="T18608" s="34"/>
      <c r="U18608" s="34"/>
      <c r="V18608" s="34"/>
      <c r="W18608" s="34"/>
      <c r="X18608" s="34"/>
      <c r="Y18608" s="34"/>
      <c r="Z18608" s="34"/>
    </row>
    <row r="18609" spans="18:26" x14ac:dyDescent="0.2">
      <c r="R18609" s="34"/>
      <c r="S18609" s="34"/>
      <c r="T18609" s="34"/>
      <c r="U18609" s="34"/>
      <c r="V18609" s="34"/>
      <c r="W18609" s="34"/>
      <c r="X18609" s="34"/>
      <c r="Y18609" s="34"/>
      <c r="Z18609" s="34"/>
    </row>
    <row r="18610" spans="18:26" x14ac:dyDescent="0.2">
      <c r="R18610" s="34"/>
      <c r="S18610" s="34"/>
      <c r="T18610" s="34"/>
      <c r="U18610" s="34"/>
      <c r="V18610" s="34"/>
      <c r="W18610" s="34"/>
      <c r="X18610" s="34"/>
      <c r="Y18610" s="34"/>
      <c r="Z18610" s="34"/>
    </row>
    <row r="18611" spans="18:26" x14ac:dyDescent="0.2">
      <c r="R18611" s="34"/>
      <c r="S18611" s="34"/>
      <c r="T18611" s="34"/>
      <c r="U18611" s="34"/>
      <c r="V18611" s="34"/>
      <c r="W18611" s="34"/>
      <c r="X18611" s="34"/>
      <c r="Y18611" s="34"/>
      <c r="Z18611" s="34"/>
    </row>
    <row r="18612" spans="18:26" x14ac:dyDescent="0.2">
      <c r="R18612" s="34"/>
      <c r="S18612" s="34"/>
      <c r="T18612" s="34"/>
      <c r="U18612" s="34"/>
      <c r="V18612" s="34"/>
      <c r="W18612" s="34"/>
      <c r="X18612" s="34"/>
      <c r="Y18612" s="34"/>
      <c r="Z18612" s="34"/>
    </row>
    <row r="18613" spans="18:26" x14ac:dyDescent="0.2">
      <c r="R18613" s="34"/>
      <c r="S18613" s="34"/>
      <c r="T18613" s="34"/>
      <c r="U18613" s="34"/>
      <c r="V18613" s="34"/>
      <c r="W18613" s="34"/>
      <c r="X18613" s="34"/>
      <c r="Y18613" s="34"/>
      <c r="Z18613" s="34"/>
    </row>
    <row r="18614" spans="18:26" x14ac:dyDescent="0.2">
      <c r="R18614" s="34"/>
      <c r="S18614" s="34"/>
      <c r="T18614" s="34"/>
      <c r="U18614" s="34"/>
      <c r="V18614" s="34"/>
      <c r="W18614" s="34"/>
      <c r="X18614" s="34"/>
      <c r="Y18614" s="34"/>
      <c r="Z18614" s="34"/>
    </row>
    <row r="18615" spans="18:26" x14ac:dyDescent="0.2">
      <c r="R18615" s="34"/>
      <c r="S18615" s="34"/>
      <c r="T18615" s="34"/>
      <c r="U18615" s="34"/>
      <c r="V18615" s="34"/>
      <c r="W18615" s="34"/>
      <c r="X18615" s="34"/>
      <c r="Y18615" s="34"/>
      <c r="Z18615" s="34"/>
    </row>
    <row r="18616" spans="18:26" x14ac:dyDescent="0.2">
      <c r="R18616" s="34"/>
      <c r="S18616" s="34"/>
      <c r="T18616" s="34"/>
      <c r="U18616" s="34"/>
      <c r="V18616" s="34"/>
      <c r="W18616" s="34"/>
      <c r="X18616" s="34"/>
      <c r="Y18616" s="34"/>
      <c r="Z18616" s="34"/>
    </row>
    <row r="18617" spans="18:26" x14ac:dyDescent="0.2">
      <c r="R18617" s="34"/>
      <c r="S18617" s="34"/>
      <c r="T18617" s="34"/>
      <c r="U18617" s="34"/>
      <c r="V18617" s="34"/>
      <c r="W18617" s="34"/>
      <c r="X18617" s="34"/>
      <c r="Y18617" s="34"/>
      <c r="Z18617" s="34"/>
    </row>
    <row r="18618" spans="18:26" x14ac:dyDescent="0.2">
      <c r="R18618" s="34"/>
      <c r="S18618" s="34"/>
      <c r="T18618" s="34"/>
      <c r="U18618" s="34"/>
      <c r="V18618" s="34"/>
      <c r="W18618" s="34"/>
      <c r="X18618" s="34"/>
      <c r="Y18618" s="34"/>
      <c r="Z18618" s="34"/>
    </row>
    <row r="18619" spans="18:26" x14ac:dyDescent="0.2">
      <c r="R18619" s="34"/>
      <c r="S18619" s="34"/>
      <c r="T18619" s="34"/>
      <c r="U18619" s="34"/>
      <c r="V18619" s="34"/>
      <c r="W18619" s="34"/>
      <c r="X18619" s="34"/>
      <c r="Y18619" s="34"/>
      <c r="Z18619" s="34"/>
    </row>
    <row r="18620" spans="18:26" x14ac:dyDescent="0.2">
      <c r="R18620" s="34"/>
      <c r="S18620" s="34"/>
      <c r="T18620" s="34"/>
      <c r="U18620" s="34"/>
      <c r="V18620" s="34"/>
      <c r="W18620" s="34"/>
      <c r="X18620" s="34"/>
      <c r="Y18620" s="34"/>
      <c r="Z18620" s="34"/>
    </row>
    <row r="18621" spans="18:26" x14ac:dyDescent="0.2">
      <c r="R18621" s="34"/>
      <c r="S18621" s="34"/>
      <c r="T18621" s="34"/>
      <c r="U18621" s="34"/>
      <c r="V18621" s="34"/>
      <c r="W18621" s="34"/>
      <c r="X18621" s="34"/>
      <c r="Y18621" s="34"/>
      <c r="Z18621" s="34"/>
    </row>
    <row r="18622" spans="18:26" x14ac:dyDescent="0.2">
      <c r="R18622" s="34"/>
      <c r="S18622" s="34"/>
      <c r="T18622" s="34"/>
      <c r="U18622" s="34"/>
      <c r="V18622" s="34"/>
      <c r="W18622" s="34"/>
      <c r="X18622" s="34"/>
      <c r="Y18622" s="34"/>
      <c r="Z18622" s="34"/>
    </row>
    <row r="18623" spans="18:26" x14ac:dyDescent="0.2">
      <c r="R18623" s="34"/>
      <c r="S18623" s="34"/>
      <c r="T18623" s="34"/>
      <c r="U18623" s="34"/>
      <c r="V18623" s="34"/>
      <c r="W18623" s="34"/>
      <c r="X18623" s="34"/>
      <c r="Y18623" s="34"/>
      <c r="Z18623" s="34"/>
    </row>
    <row r="18624" spans="18:26" x14ac:dyDescent="0.2">
      <c r="R18624" s="34"/>
      <c r="S18624" s="34"/>
      <c r="T18624" s="34"/>
      <c r="U18624" s="34"/>
      <c r="V18624" s="34"/>
      <c r="W18624" s="34"/>
      <c r="X18624" s="34"/>
      <c r="Y18624" s="34"/>
      <c r="Z18624" s="34"/>
    </row>
    <row r="18625" spans="18:26" x14ac:dyDescent="0.2">
      <c r="R18625" s="34"/>
      <c r="S18625" s="34"/>
      <c r="T18625" s="34"/>
      <c r="U18625" s="34"/>
      <c r="V18625" s="34"/>
      <c r="W18625" s="34"/>
      <c r="X18625" s="34"/>
      <c r="Y18625" s="34"/>
      <c r="Z18625" s="34"/>
    </row>
    <row r="18626" spans="18:26" x14ac:dyDescent="0.2">
      <c r="R18626" s="34"/>
      <c r="S18626" s="34"/>
      <c r="T18626" s="34"/>
      <c r="U18626" s="34"/>
      <c r="V18626" s="34"/>
      <c r="W18626" s="34"/>
      <c r="X18626" s="34"/>
      <c r="Y18626" s="34"/>
      <c r="Z18626" s="34"/>
    </row>
    <row r="18627" spans="18:26" x14ac:dyDescent="0.2">
      <c r="R18627" s="34"/>
      <c r="S18627" s="34"/>
      <c r="T18627" s="34"/>
      <c r="U18627" s="34"/>
      <c r="V18627" s="34"/>
      <c r="W18627" s="34"/>
      <c r="X18627" s="34"/>
      <c r="Y18627" s="34"/>
      <c r="Z18627" s="34"/>
    </row>
    <row r="18628" spans="18:26" x14ac:dyDescent="0.2">
      <c r="R18628" s="34"/>
      <c r="S18628" s="34"/>
      <c r="T18628" s="34"/>
      <c r="U18628" s="34"/>
      <c r="V18628" s="34"/>
      <c r="W18628" s="34"/>
      <c r="X18628" s="34"/>
      <c r="Y18628" s="34"/>
      <c r="Z18628" s="34"/>
    </row>
    <row r="18629" spans="18:26" x14ac:dyDescent="0.2">
      <c r="R18629" s="34"/>
      <c r="S18629" s="34"/>
      <c r="T18629" s="34"/>
      <c r="U18629" s="34"/>
      <c r="V18629" s="34"/>
      <c r="W18629" s="34"/>
      <c r="X18629" s="34"/>
      <c r="Y18629" s="34"/>
      <c r="Z18629" s="34"/>
    </row>
    <row r="18630" spans="18:26" x14ac:dyDescent="0.2">
      <c r="R18630" s="34"/>
      <c r="S18630" s="34"/>
      <c r="T18630" s="34"/>
      <c r="U18630" s="34"/>
      <c r="V18630" s="34"/>
      <c r="W18630" s="34"/>
      <c r="X18630" s="34"/>
      <c r="Y18630" s="34"/>
      <c r="Z18630" s="34"/>
    </row>
    <row r="18631" spans="18:26" x14ac:dyDescent="0.2">
      <c r="R18631" s="34"/>
      <c r="S18631" s="34"/>
      <c r="T18631" s="34"/>
      <c r="U18631" s="34"/>
      <c r="V18631" s="34"/>
      <c r="W18631" s="34"/>
      <c r="X18631" s="34"/>
      <c r="Y18631" s="34"/>
      <c r="Z18631" s="34"/>
    </row>
    <row r="18632" spans="18:26" x14ac:dyDescent="0.2">
      <c r="R18632" s="34"/>
      <c r="S18632" s="34"/>
      <c r="T18632" s="34"/>
      <c r="U18632" s="34"/>
      <c r="V18632" s="34"/>
      <c r="W18632" s="34"/>
      <c r="X18632" s="34"/>
      <c r="Y18632" s="34"/>
      <c r="Z18632" s="34"/>
    </row>
    <row r="18633" spans="18:26" x14ac:dyDescent="0.2">
      <c r="R18633" s="34"/>
      <c r="S18633" s="34"/>
      <c r="T18633" s="34"/>
      <c r="U18633" s="34"/>
      <c r="V18633" s="34"/>
      <c r="W18633" s="34"/>
      <c r="X18633" s="34"/>
      <c r="Y18633" s="34"/>
      <c r="Z18633" s="34"/>
    </row>
    <row r="18634" spans="18:26" x14ac:dyDescent="0.2">
      <c r="R18634" s="34"/>
      <c r="S18634" s="34"/>
      <c r="T18634" s="34"/>
      <c r="U18634" s="34"/>
      <c r="V18634" s="34"/>
      <c r="W18634" s="34"/>
      <c r="X18634" s="34"/>
      <c r="Y18634" s="34"/>
      <c r="Z18634" s="34"/>
    </row>
    <row r="18635" spans="18:26" x14ac:dyDescent="0.2">
      <c r="R18635" s="34"/>
      <c r="S18635" s="34"/>
      <c r="T18635" s="34"/>
      <c r="U18635" s="34"/>
      <c r="V18635" s="34"/>
      <c r="W18635" s="34"/>
      <c r="X18635" s="34"/>
      <c r="Y18635" s="34"/>
      <c r="Z18635" s="34"/>
    </row>
    <row r="18636" spans="18:26" x14ac:dyDescent="0.2">
      <c r="R18636" s="34"/>
      <c r="S18636" s="34"/>
      <c r="T18636" s="34"/>
      <c r="U18636" s="34"/>
      <c r="V18636" s="34"/>
      <c r="W18636" s="34"/>
      <c r="X18636" s="34"/>
      <c r="Y18636" s="34"/>
      <c r="Z18636" s="34"/>
    </row>
    <row r="18637" spans="18:26" x14ac:dyDescent="0.2">
      <c r="R18637" s="34"/>
      <c r="S18637" s="34"/>
      <c r="T18637" s="34"/>
      <c r="U18637" s="34"/>
      <c r="V18637" s="34"/>
      <c r="W18637" s="34"/>
      <c r="X18637" s="34"/>
      <c r="Y18637" s="34"/>
      <c r="Z18637" s="34"/>
    </row>
    <row r="18638" spans="18:26" x14ac:dyDescent="0.2">
      <c r="R18638" s="34"/>
      <c r="S18638" s="34"/>
      <c r="T18638" s="34"/>
      <c r="U18638" s="34"/>
      <c r="V18638" s="34"/>
      <c r="W18638" s="34"/>
      <c r="X18638" s="34"/>
      <c r="Y18638" s="34"/>
      <c r="Z18638" s="34"/>
    </row>
    <row r="18639" spans="18:26" x14ac:dyDescent="0.2">
      <c r="R18639" s="34"/>
      <c r="S18639" s="34"/>
      <c r="T18639" s="34"/>
      <c r="U18639" s="34"/>
      <c r="V18639" s="34"/>
      <c r="W18639" s="34"/>
      <c r="X18639" s="34"/>
      <c r="Y18639" s="34"/>
      <c r="Z18639" s="34"/>
    </row>
    <row r="18640" spans="18:26" x14ac:dyDescent="0.2">
      <c r="R18640" s="34"/>
      <c r="S18640" s="34"/>
      <c r="T18640" s="34"/>
      <c r="U18640" s="34"/>
      <c r="V18640" s="34"/>
      <c r="W18640" s="34"/>
      <c r="X18640" s="34"/>
      <c r="Y18640" s="34"/>
      <c r="Z18640" s="34"/>
    </row>
    <row r="18641" spans="18:26" x14ac:dyDescent="0.2">
      <c r="R18641" s="34"/>
      <c r="S18641" s="34"/>
      <c r="T18641" s="34"/>
      <c r="U18641" s="34"/>
      <c r="V18641" s="34"/>
      <c r="W18641" s="34"/>
      <c r="X18641" s="34"/>
      <c r="Y18641" s="34"/>
      <c r="Z18641" s="34"/>
    </row>
    <row r="18642" spans="18:26" x14ac:dyDescent="0.2">
      <c r="R18642" s="34"/>
      <c r="S18642" s="34"/>
      <c r="T18642" s="34"/>
      <c r="U18642" s="34"/>
      <c r="V18642" s="34"/>
      <c r="W18642" s="34"/>
      <c r="X18642" s="34"/>
      <c r="Y18642" s="34"/>
      <c r="Z18642" s="34"/>
    </row>
    <row r="18643" spans="18:26" x14ac:dyDescent="0.2">
      <c r="R18643" s="34"/>
      <c r="S18643" s="34"/>
      <c r="T18643" s="34"/>
      <c r="U18643" s="34"/>
      <c r="V18643" s="34"/>
      <c r="W18643" s="34"/>
      <c r="X18643" s="34"/>
      <c r="Y18643" s="34"/>
      <c r="Z18643" s="34"/>
    </row>
    <row r="18644" spans="18:26" x14ac:dyDescent="0.2">
      <c r="R18644" s="34"/>
      <c r="S18644" s="34"/>
      <c r="T18644" s="34"/>
      <c r="U18644" s="34"/>
      <c r="V18644" s="34"/>
      <c r="W18644" s="34"/>
      <c r="X18644" s="34"/>
      <c r="Y18644" s="34"/>
      <c r="Z18644" s="34"/>
    </row>
    <row r="18645" spans="18:26" x14ac:dyDescent="0.2">
      <c r="R18645" s="34"/>
      <c r="S18645" s="34"/>
      <c r="T18645" s="34"/>
      <c r="U18645" s="34"/>
      <c r="V18645" s="34"/>
      <c r="W18645" s="34"/>
      <c r="X18645" s="34"/>
      <c r="Y18645" s="34"/>
      <c r="Z18645" s="34"/>
    </row>
    <row r="18646" spans="18:26" x14ac:dyDescent="0.2">
      <c r="R18646" s="34"/>
      <c r="S18646" s="34"/>
      <c r="T18646" s="34"/>
      <c r="U18646" s="34"/>
      <c r="V18646" s="34"/>
      <c r="W18646" s="34"/>
      <c r="X18646" s="34"/>
      <c r="Y18646" s="34"/>
      <c r="Z18646" s="34"/>
    </row>
    <row r="18647" spans="18:26" x14ac:dyDescent="0.2">
      <c r="R18647" s="34"/>
      <c r="S18647" s="34"/>
      <c r="T18647" s="34"/>
      <c r="U18647" s="34"/>
      <c r="V18647" s="34"/>
      <c r="W18647" s="34"/>
      <c r="X18647" s="34"/>
      <c r="Y18647" s="34"/>
      <c r="Z18647" s="34"/>
    </row>
    <row r="18648" spans="18:26" x14ac:dyDescent="0.2">
      <c r="R18648" s="34"/>
      <c r="S18648" s="34"/>
      <c r="T18648" s="34"/>
      <c r="U18648" s="34"/>
      <c r="V18648" s="34"/>
      <c r="W18648" s="34"/>
      <c r="X18648" s="34"/>
      <c r="Y18648" s="34"/>
      <c r="Z18648" s="34"/>
    </row>
    <row r="18649" spans="18:26" x14ac:dyDescent="0.2">
      <c r="R18649" s="34"/>
      <c r="S18649" s="34"/>
      <c r="T18649" s="34"/>
      <c r="U18649" s="34"/>
      <c r="V18649" s="34"/>
      <c r="W18649" s="34"/>
      <c r="X18649" s="34"/>
      <c r="Y18649" s="34"/>
      <c r="Z18649" s="34"/>
    </row>
    <row r="18650" spans="18:26" x14ac:dyDescent="0.2">
      <c r="R18650" s="34"/>
      <c r="S18650" s="34"/>
      <c r="T18650" s="34"/>
      <c r="U18650" s="34"/>
      <c r="V18650" s="34"/>
      <c r="W18650" s="34"/>
      <c r="X18650" s="34"/>
      <c r="Y18650" s="34"/>
      <c r="Z18650" s="34"/>
    </row>
    <row r="18651" spans="18:26" x14ac:dyDescent="0.2">
      <c r="R18651" s="34"/>
      <c r="S18651" s="34"/>
      <c r="T18651" s="34"/>
      <c r="U18651" s="34"/>
      <c r="V18651" s="34"/>
      <c r="W18651" s="34"/>
      <c r="X18651" s="34"/>
      <c r="Y18651" s="34"/>
      <c r="Z18651" s="34"/>
    </row>
    <row r="18652" spans="18:26" x14ac:dyDescent="0.2">
      <c r="R18652" s="34"/>
      <c r="S18652" s="34"/>
      <c r="T18652" s="34"/>
      <c r="U18652" s="34"/>
      <c r="V18652" s="34"/>
      <c r="W18652" s="34"/>
      <c r="X18652" s="34"/>
      <c r="Y18652" s="34"/>
      <c r="Z18652" s="34"/>
    </row>
    <row r="18653" spans="18:26" x14ac:dyDescent="0.2">
      <c r="R18653" s="34"/>
      <c r="S18653" s="34"/>
      <c r="T18653" s="34"/>
      <c r="U18653" s="34"/>
      <c r="V18653" s="34"/>
      <c r="W18653" s="34"/>
      <c r="X18653" s="34"/>
      <c r="Y18653" s="34"/>
      <c r="Z18653" s="34"/>
    </row>
    <row r="18654" spans="18:26" x14ac:dyDescent="0.2">
      <c r="R18654" s="34"/>
      <c r="S18654" s="34"/>
      <c r="T18654" s="34"/>
      <c r="U18654" s="34"/>
      <c r="V18654" s="34"/>
      <c r="W18654" s="34"/>
      <c r="X18654" s="34"/>
      <c r="Y18654" s="34"/>
      <c r="Z18654" s="34"/>
    </row>
    <row r="18655" spans="18:26" x14ac:dyDescent="0.2">
      <c r="R18655" s="34"/>
      <c r="S18655" s="34"/>
      <c r="T18655" s="34"/>
      <c r="U18655" s="34"/>
      <c r="V18655" s="34"/>
      <c r="W18655" s="34"/>
      <c r="X18655" s="34"/>
      <c r="Y18655" s="34"/>
      <c r="Z18655" s="34"/>
    </row>
    <row r="18656" spans="18:26" x14ac:dyDescent="0.2">
      <c r="R18656" s="34"/>
      <c r="S18656" s="34"/>
      <c r="T18656" s="34"/>
      <c r="U18656" s="34"/>
      <c r="V18656" s="34"/>
      <c r="W18656" s="34"/>
      <c r="X18656" s="34"/>
      <c r="Y18656" s="34"/>
      <c r="Z18656" s="34"/>
    </row>
    <row r="18657" spans="18:26" x14ac:dyDescent="0.2">
      <c r="R18657" s="34"/>
      <c r="S18657" s="34"/>
      <c r="T18657" s="34"/>
      <c r="U18657" s="34"/>
      <c r="V18657" s="34"/>
      <c r="W18657" s="34"/>
      <c r="X18657" s="34"/>
      <c r="Y18657" s="34"/>
      <c r="Z18657" s="34"/>
    </row>
    <row r="18658" spans="18:26" x14ac:dyDescent="0.2">
      <c r="R18658" s="34"/>
      <c r="S18658" s="34"/>
      <c r="T18658" s="34"/>
      <c r="U18658" s="34"/>
      <c r="V18658" s="34"/>
      <c r="W18658" s="34"/>
      <c r="X18658" s="34"/>
      <c r="Y18658" s="34"/>
      <c r="Z18658" s="34"/>
    </row>
    <row r="18659" spans="18:26" x14ac:dyDescent="0.2">
      <c r="R18659" s="34"/>
      <c r="S18659" s="34"/>
      <c r="T18659" s="34"/>
      <c r="U18659" s="34"/>
      <c r="V18659" s="34"/>
      <c r="W18659" s="34"/>
      <c r="X18659" s="34"/>
      <c r="Y18659" s="34"/>
      <c r="Z18659" s="34"/>
    </row>
    <row r="18660" spans="18:26" x14ac:dyDescent="0.2">
      <c r="R18660" s="34"/>
      <c r="S18660" s="34"/>
      <c r="T18660" s="34"/>
      <c r="U18660" s="34"/>
      <c r="V18660" s="34"/>
      <c r="W18660" s="34"/>
      <c r="X18660" s="34"/>
      <c r="Y18660" s="34"/>
      <c r="Z18660" s="34"/>
    </row>
    <row r="18661" spans="18:26" x14ac:dyDescent="0.2">
      <c r="R18661" s="34"/>
      <c r="S18661" s="34"/>
      <c r="T18661" s="34"/>
      <c r="U18661" s="34"/>
      <c r="V18661" s="34"/>
      <c r="W18661" s="34"/>
      <c r="X18661" s="34"/>
      <c r="Y18661" s="34"/>
      <c r="Z18661" s="34"/>
    </row>
    <row r="18662" spans="18:26" x14ac:dyDescent="0.2">
      <c r="R18662" s="34"/>
      <c r="S18662" s="34"/>
      <c r="T18662" s="34"/>
      <c r="U18662" s="34"/>
      <c r="V18662" s="34"/>
      <c r="W18662" s="34"/>
      <c r="X18662" s="34"/>
      <c r="Y18662" s="34"/>
      <c r="Z18662" s="34"/>
    </row>
    <row r="18663" spans="18:26" x14ac:dyDescent="0.2">
      <c r="R18663" s="34"/>
      <c r="S18663" s="34"/>
      <c r="T18663" s="34"/>
      <c r="U18663" s="34"/>
      <c r="V18663" s="34"/>
      <c r="W18663" s="34"/>
      <c r="X18663" s="34"/>
      <c r="Y18663" s="34"/>
      <c r="Z18663" s="34"/>
    </row>
    <row r="18664" spans="18:26" x14ac:dyDescent="0.2">
      <c r="R18664" s="34"/>
      <c r="S18664" s="34"/>
      <c r="T18664" s="34"/>
      <c r="U18664" s="34"/>
      <c r="V18664" s="34"/>
      <c r="W18664" s="34"/>
      <c r="X18664" s="34"/>
      <c r="Y18664" s="34"/>
      <c r="Z18664" s="34"/>
    </row>
    <row r="18665" spans="18:26" x14ac:dyDescent="0.2">
      <c r="R18665" s="34"/>
      <c r="S18665" s="34"/>
      <c r="T18665" s="34"/>
      <c r="U18665" s="34"/>
      <c r="V18665" s="34"/>
      <c r="W18665" s="34"/>
      <c r="X18665" s="34"/>
      <c r="Y18665" s="34"/>
      <c r="Z18665" s="34"/>
    </row>
    <row r="18666" spans="18:26" x14ac:dyDescent="0.2">
      <c r="R18666" s="34"/>
      <c r="S18666" s="34"/>
      <c r="T18666" s="34"/>
      <c r="U18666" s="34"/>
      <c r="V18666" s="34"/>
      <c r="W18666" s="34"/>
      <c r="X18666" s="34"/>
      <c r="Y18666" s="34"/>
      <c r="Z18666" s="34"/>
    </row>
    <row r="18667" spans="18:26" x14ac:dyDescent="0.2">
      <c r="R18667" s="34"/>
      <c r="S18667" s="34"/>
      <c r="T18667" s="34"/>
      <c r="U18667" s="34"/>
      <c r="V18667" s="34"/>
      <c r="W18667" s="34"/>
      <c r="X18667" s="34"/>
      <c r="Y18667" s="34"/>
      <c r="Z18667" s="34"/>
    </row>
    <row r="18668" spans="18:26" x14ac:dyDescent="0.2">
      <c r="R18668" s="34"/>
      <c r="S18668" s="34"/>
      <c r="T18668" s="34"/>
      <c r="U18668" s="34"/>
      <c r="V18668" s="34"/>
      <c r="W18668" s="34"/>
      <c r="X18668" s="34"/>
      <c r="Y18668" s="34"/>
      <c r="Z18668" s="34"/>
    </row>
    <row r="18669" spans="18:26" x14ac:dyDescent="0.2">
      <c r="R18669" s="34"/>
      <c r="S18669" s="34"/>
      <c r="T18669" s="34"/>
      <c r="U18669" s="34"/>
      <c r="V18669" s="34"/>
      <c r="W18669" s="34"/>
      <c r="X18669" s="34"/>
      <c r="Y18669" s="34"/>
      <c r="Z18669" s="34"/>
    </row>
    <row r="18670" spans="18:26" x14ac:dyDescent="0.2">
      <c r="R18670" s="34"/>
      <c r="S18670" s="34"/>
      <c r="T18670" s="34"/>
      <c r="U18670" s="34"/>
      <c r="V18670" s="34"/>
      <c r="W18670" s="34"/>
      <c r="X18670" s="34"/>
      <c r="Y18670" s="34"/>
      <c r="Z18670" s="34"/>
    </row>
    <row r="18671" spans="18:26" x14ac:dyDescent="0.2">
      <c r="R18671" s="34"/>
      <c r="S18671" s="34"/>
      <c r="T18671" s="34"/>
      <c r="U18671" s="34"/>
      <c r="V18671" s="34"/>
      <c r="W18671" s="34"/>
      <c r="X18671" s="34"/>
      <c r="Y18671" s="34"/>
      <c r="Z18671" s="34"/>
    </row>
    <row r="18672" spans="18:26" x14ac:dyDescent="0.2">
      <c r="R18672" s="34"/>
      <c r="S18672" s="34"/>
      <c r="T18672" s="34"/>
      <c r="U18672" s="34"/>
      <c r="V18672" s="34"/>
      <c r="W18672" s="34"/>
      <c r="X18672" s="34"/>
      <c r="Y18672" s="34"/>
      <c r="Z18672" s="34"/>
    </row>
    <row r="18673" spans="18:26" x14ac:dyDescent="0.2">
      <c r="R18673" s="34"/>
      <c r="S18673" s="34"/>
      <c r="T18673" s="34"/>
      <c r="U18673" s="34"/>
      <c r="V18673" s="34"/>
      <c r="W18673" s="34"/>
      <c r="X18673" s="34"/>
      <c r="Y18673" s="34"/>
      <c r="Z18673" s="34"/>
    </row>
    <row r="18674" spans="18:26" x14ac:dyDescent="0.2">
      <c r="R18674" s="34"/>
      <c r="S18674" s="34"/>
      <c r="T18674" s="34"/>
      <c r="U18674" s="34"/>
      <c r="V18674" s="34"/>
      <c r="W18674" s="34"/>
      <c r="X18674" s="34"/>
      <c r="Y18674" s="34"/>
      <c r="Z18674" s="34"/>
    </row>
    <row r="18675" spans="18:26" x14ac:dyDescent="0.2">
      <c r="R18675" s="34"/>
      <c r="S18675" s="34"/>
      <c r="T18675" s="34"/>
      <c r="U18675" s="34"/>
      <c r="V18675" s="34"/>
      <c r="W18675" s="34"/>
      <c r="X18675" s="34"/>
      <c r="Y18675" s="34"/>
      <c r="Z18675" s="34"/>
    </row>
    <row r="18676" spans="18:26" x14ac:dyDescent="0.2">
      <c r="R18676" s="34"/>
      <c r="S18676" s="34"/>
      <c r="T18676" s="34"/>
      <c r="U18676" s="34"/>
      <c r="V18676" s="34"/>
      <c r="W18676" s="34"/>
      <c r="X18676" s="34"/>
      <c r="Y18676" s="34"/>
      <c r="Z18676" s="34"/>
    </row>
    <row r="18677" spans="18:26" x14ac:dyDescent="0.2">
      <c r="R18677" s="34"/>
      <c r="S18677" s="34"/>
      <c r="T18677" s="34"/>
      <c r="U18677" s="34"/>
      <c r="V18677" s="34"/>
      <c r="W18677" s="34"/>
      <c r="X18677" s="34"/>
      <c r="Y18677" s="34"/>
      <c r="Z18677" s="34"/>
    </row>
    <row r="18678" spans="18:26" x14ac:dyDescent="0.2">
      <c r="R18678" s="34"/>
      <c r="S18678" s="34"/>
      <c r="T18678" s="34"/>
      <c r="U18678" s="34"/>
      <c r="V18678" s="34"/>
      <c r="W18678" s="34"/>
      <c r="X18678" s="34"/>
      <c r="Y18678" s="34"/>
      <c r="Z18678" s="34"/>
    </row>
    <row r="18679" spans="18:26" x14ac:dyDescent="0.2">
      <c r="R18679" s="34"/>
      <c r="S18679" s="34"/>
      <c r="T18679" s="34"/>
      <c r="U18679" s="34"/>
      <c r="V18679" s="34"/>
      <c r="W18679" s="34"/>
      <c r="X18679" s="34"/>
      <c r="Y18679" s="34"/>
      <c r="Z18679" s="34"/>
    </row>
    <row r="18680" spans="18:26" x14ac:dyDescent="0.2">
      <c r="R18680" s="34"/>
      <c r="S18680" s="34"/>
      <c r="T18680" s="34"/>
      <c r="U18680" s="34"/>
      <c r="V18680" s="34"/>
      <c r="W18680" s="34"/>
      <c r="X18680" s="34"/>
      <c r="Y18680" s="34"/>
      <c r="Z18680" s="34"/>
    </row>
    <row r="18681" spans="18:26" x14ac:dyDescent="0.2">
      <c r="R18681" s="34"/>
      <c r="S18681" s="34"/>
      <c r="T18681" s="34"/>
      <c r="U18681" s="34"/>
      <c r="V18681" s="34"/>
      <c r="W18681" s="34"/>
      <c r="X18681" s="34"/>
      <c r="Y18681" s="34"/>
      <c r="Z18681" s="34"/>
    </row>
    <row r="18682" spans="18:26" x14ac:dyDescent="0.2">
      <c r="R18682" s="34"/>
      <c r="S18682" s="34"/>
      <c r="T18682" s="34"/>
      <c r="U18682" s="34"/>
      <c r="V18682" s="34"/>
      <c r="W18682" s="34"/>
      <c r="X18682" s="34"/>
      <c r="Y18682" s="34"/>
      <c r="Z18682" s="34"/>
    </row>
    <row r="18683" spans="18:26" x14ac:dyDescent="0.2">
      <c r="R18683" s="34"/>
      <c r="S18683" s="34"/>
      <c r="T18683" s="34"/>
      <c r="U18683" s="34"/>
      <c r="V18683" s="34"/>
      <c r="W18683" s="34"/>
      <c r="X18683" s="34"/>
      <c r="Y18683" s="34"/>
      <c r="Z18683" s="34"/>
    </row>
    <row r="18684" spans="18:26" x14ac:dyDescent="0.2">
      <c r="R18684" s="34"/>
      <c r="S18684" s="34"/>
      <c r="T18684" s="34"/>
      <c r="U18684" s="34"/>
      <c r="V18684" s="34"/>
      <c r="W18684" s="34"/>
      <c r="X18684" s="34"/>
      <c r="Y18684" s="34"/>
      <c r="Z18684" s="34"/>
    </row>
    <row r="18685" spans="18:26" x14ac:dyDescent="0.2">
      <c r="R18685" s="34"/>
      <c r="S18685" s="34"/>
      <c r="T18685" s="34"/>
      <c r="U18685" s="34"/>
      <c r="V18685" s="34"/>
      <c r="W18685" s="34"/>
      <c r="X18685" s="34"/>
      <c r="Y18685" s="34"/>
      <c r="Z18685" s="34"/>
    </row>
    <row r="18686" spans="18:26" x14ac:dyDescent="0.2">
      <c r="R18686" s="34"/>
      <c r="S18686" s="34"/>
      <c r="T18686" s="34"/>
      <c r="U18686" s="34"/>
      <c r="V18686" s="34"/>
      <c r="W18686" s="34"/>
      <c r="X18686" s="34"/>
      <c r="Y18686" s="34"/>
      <c r="Z18686" s="34"/>
    </row>
    <row r="18687" spans="18:26" x14ac:dyDescent="0.2">
      <c r="R18687" s="34"/>
      <c r="S18687" s="34"/>
      <c r="T18687" s="34"/>
      <c r="U18687" s="34"/>
      <c r="V18687" s="34"/>
      <c r="W18687" s="34"/>
      <c r="X18687" s="34"/>
      <c r="Y18687" s="34"/>
      <c r="Z18687" s="34"/>
    </row>
    <row r="18688" spans="18:26" x14ac:dyDescent="0.2">
      <c r="R18688" s="34"/>
      <c r="S18688" s="34"/>
      <c r="T18688" s="34"/>
      <c r="U18688" s="34"/>
      <c r="V18688" s="34"/>
      <c r="W18688" s="34"/>
      <c r="X18688" s="34"/>
      <c r="Y18688" s="34"/>
      <c r="Z18688" s="34"/>
    </row>
    <row r="18689" spans="18:26" x14ac:dyDescent="0.2">
      <c r="R18689" s="34"/>
      <c r="S18689" s="34"/>
      <c r="T18689" s="34"/>
      <c r="U18689" s="34"/>
      <c r="V18689" s="34"/>
      <c r="W18689" s="34"/>
      <c r="X18689" s="34"/>
      <c r="Y18689" s="34"/>
      <c r="Z18689" s="34"/>
    </row>
    <row r="18690" spans="18:26" x14ac:dyDescent="0.2">
      <c r="R18690" s="34"/>
      <c r="S18690" s="34"/>
      <c r="T18690" s="34"/>
      <c r="U18690" s="34"/>
      <c r="V18690" s="34"/>
      <c r="W18690" s="34"/>
      <c r="X18690" s="34"/>
      <c r="Y18690" s="34"/>
      <c r="Z18690" s="34"/>
    </row>
    <row r="18691" spans="18:26" x14ac:dyDescent="0.2">
      <c r="R18691" s="34"/>
      <c r="S18691" s="34"/>
      <c r="T18691" s="34"/>
      <c r="U18691" s="34"/>
      <c r="V18691" s="34"/>
      <c r="W18691" s="34"/>
      <c r="X18691" s="34"/>
      <c r="Y18691" s="34"/>
      <c r="Z18691" s="34"/>
    </row>
    <row r="18692" spans="18:26" x14ac:dyDescent="0.2">
      <c r="R18692" s="34"/>
      <c r="S18692" s="34"/>
      <c r="T18692" s="34"/>
      <c r="U18692" s="34"/>
      <c r="V18692" s="34"/>
      <c r="W18692" s="34"/>
      <c r="X18692" s="34"/>
      <c r="Y18692" s="34"/>
      <c r="Z18692" s="34"/>
    </row>
    <row r="18693" spans="18:26" x14ac:dyDescent="0.2">
      <c r="R18693" s="34"/>
      <c r="S18693" s="34"/>
      <c r="T18693" s="34"/>
      <c r="U18693" s="34"/>
      <c r="V18693" s="34"/>
      <c r="W18693" s="34"/>
      <c r="X18693" s="34"/>
      <c r="Y18693" s="34"/>
      <c r="Z18693" s="34"/>
    </row>
    <row r="18694" spans="18:26" x14ac:dyDescent="0.2">
      <c r="R18694" s="34"/>
      <c r="S18694" s="34"/>
      <c r="T18694" s="34"/>
      <c r="U18694" s="34"/>
      <c r="V18694" s="34"/>
      <c r="W18694" s="34"/>
      <c r="X18694" s="34"/>
      <c r="Y18694" s="34"/>
      <c r="Z18694" s="34"/>
    </row>
    <row r="18695" spans="18:26" x14ac:dyDescent="0.2">
      <c r="R18695" s="34"/>
      <c r="S18695" s="34"/>
      <c r="T18695" s="34"/>
      <c r="U18695" s="34"/>
      <c r="V18695" s="34"/>
      <c r="W18695" s="34"/>
      <c r="X18695" s="34"/>
      <c r="Y18695" s="34"/>
      <c r="Z18695" s="34"/>
    </row>
    <row r="18696" spans="18:26" x14ac:dyDescent="0.2">
      <c r="R18696" s="34"/>
      <c r="S18696" s="34"/>
      <c r="T18696" s="34"/>
      <c r="U18696" s="34"/>
      <c r="V18696" s="34"/>
      <c r="W18696" s="34"/>
      <c r="X18696" s="34"/>
      <c r="Y18696" s="34"/>
      <c r="Z18696" s="34"/>
    </row>
    <row r="18697" spans="18:26" x14ac:dyDescent="0.2">
      <c r="R18697" s="34"/>
      <c r="S18697" s="34"/>
      <c r="T18697" s="34"/>
      <c r="U18697" s="34"/>
      <c r="V18697" s="34"/>
      <c r="W18697" s="34"/>
      <c r="X18697" s="34"/>
      <c r="Y18697" s="34"/>
      <c r="Z18697" s="34"/>
    </row>
    <row r="18698" spans="18:26" x14ac:dyDescent="0.2">
      <c r="R18698" s="34"/>
      <c r="S18698" s="34"/>
      <c r="T18698" s="34"/>
      <c r="U18698" s="34"/>
      <c r="V18698" s="34"/>
      <c r="W18698" s="34"/>
      <c r="X18698" s="34"/>
      <c r="Y18698" s="34"/>
      <c r="Z18698" s="34"/>
    </row>
    <row r="18699" spans="18:26" x14ac:dyDescent="0.2">
      <c r="R18699" s="34"/>
      <c r="S18699" s="34"/>
      <c r="T18699" s="34"/>
      <c r="U18699" s="34"/>
      <c r="V18699" s="34"/>
      <c r="W18699" s="34"/>
      <c r="X18699" s="34"/>
      <c r="Y18699" s="34"/>
      <c r="Z18699" s="34"/>
    </row>
    <row r="18700" spans="18:26" x14ac:dyDescent="0.2">
      <c r="R18700" s="34"/>
      <c r="S18700" s="34"/>
      <c r="T18700" s="34"/>
      <c r="U18700" s="34"/>
      <c r="V18700" s="34"/>
      <c r="W18700" s="34"/>
      <c r="X18700" s="34"/>
      <c r="Y18700" s="34"/>
      <c r="Z18700" s="34"/>
    </row>
    <row r="18701" spans="18:26" x14ac:dyDescent="0.2">
      <c r="R18701" s="34"/>
      <c r="S18701" s="34"/>
      <c r="T18701" s="34"/>
      <c r="U18701" s="34"/>
      <c r="V18701" s="34"/>
      <c r="W18701" s="34"/>
      <c r="X18701" s="34"/>
      <c r="Y18701" s="34"/>
      <c r="Z18701" s="34"/>
    </row>
    <row r="18702" spans="18:26" x14ac:dyDescent="0.2">
      <c r="R18702" s="34"/>
      <c r="S18702" s="34"/>
      <c r="T18702" s="34"/>
      <c r="U18702" s="34"/>
      <c r="V18702" s="34"/>
      <c r="W18702" s="34"/>
      <c r="X18702" s="34"/>
      <c r="Y18702" s="34"/>
      <c r="Z18702" s="34"/>
    </row>
    <row r="18703" spans="18:26" x14ac:dyDescent="0.2">
      <c r="R18703" s="34"/>
      <c r="S18703" s="34"/>
      <c r="T18703" s="34"/>
      <c r="U18703" s="34"/>
      <c r="V18703" s="34"/>
      <c r="W18703" s="34"/>
      <c r="X18703" s="34"/>
      <c r="Y18703" s="34"/>
      <c r="Z18703" s="34"/>
    </row>
    <row r="18704" spans="18:26" x14ac:dyDescent="0.2">
      <c r="R18704" s="34"/>
      <c r="S18704" s="34"/>
      <c r="T18704" s="34"/>
      <c r="U18704" s="34"/>
      <c r="V18704" s="34"/>
      <c r="W18704" s="34"/>
      <c r="X18704" s="34"/>
      <c r="Y18704" s="34"/>
      <c r="Z18704" s="34"/>
    </row>
    <row r="18705" spans="18:26" x14ac:dyDescent="0.2">
      <c r="R18705" s="34"/>
      <c r="S18705" s="34"/>
      <c r="T18705" s="34"/>
      <c r="U18705" s="34"/>
      <c r="V18705" s="34"/>
      <c r="W18705" s="34"/>
      <c r="X18705" s="34"/>
      <c r="Y18705" s="34"/>
      <c r="Z18705" s="34"/>
    </row>
    <row r="18706" spans="18:26" x14ac:dyDescent="0.2">
      <c r="R18706" s="34"/>
      <c r="S18706" s="34"/>
      <c r="T18706" s="34"/>
      <c r="U18706" s="34"/>
      <c r="V18706" s="34"/>
      <c r="W18706" s="34"/>
      <c r="X18706" s="34"/>
      <c r="Y18706" s="34"/>
      <c r="Z18706" s="34"/>
    </row>
    <row r="18707" spans="18:26" x14ac:dyDescent="0.2">
      <c r="R18707" s="34"/>
      <c r="S18707" s="34"/>
      <c r="T18707" s="34"/>
      <c r="U18707" s="34"/>
      <c r="V18707" s="34"/>
      <c r="W18707" s="34"/>
      <c r="X18707" s="34"/>
      <c r="Y18707" s="34"/>
      <c r="Z18707" s="34"/>
    </row>
    <row r="18708" spans="18:26" x14ac:dyDescent="0.2">
      <c r="R18708" s="34"/>
      <c r="S18708" s="34"/>
      <c r="T18708" s="34"/>
      <c r="U18708" s="34"/>
      <c r="V18708" s="34"/>
      <c r="W18708" s="34"/>
      <c r="X18708" s="34"/>
      <c r="Y18708" s="34"/>
      <c r="Z18708" s="34"/>
    </row>
    <row r="18709" spans="18:26" x14ac:dyDescent="0.2">
      <c r="R18709" s="34"/>
      <c r="S18709" s="34"/>
      <c r="T18709" s="34"/>
      <c r="U18709" s="34"/>
      <c r="V18709" s="34"/>
      <c r="W18709" s="34"/>
      <c r="X18709" s="34"/>
      <c r="Y18709" s="34"/>
      <c r="Z18709" s="34"/>
    </row>
    <row r="18710" spans="18:26" x14ac:dyDescent="0.2">
      <c r="R18710" s="34"/>
      <c r="S18710" s="34"/>
      <c r="T18710" s="34"/>
      <c r="U18710" s="34"/>
      <c r="V18710" s="34"/>
      <c r="W18710" s="34"/>
      <c r="X18710" s="34"/>
      <c r="Y18710" s="34"/>
      <c r="Z18710" s="34"/>
    </row>
    <row r="18711" spans="18:26" x14ac:dyDescent="0.2">
      <c r="R18711" s="34"/>
      <c r="S18711" s="34"/>
      <c r="T18711" s="34"/>
      <c r="U18711" s="34"/>
      <c r="V18711" s="34"/>
      <c r="W18711" s="34"/>
      <c r="X18711" s="34"/>
      <c r="Y18711" s="34"/>
      <c r="Z18711" s="34"/>
    </row>
    <row r="18712" spans="18:26" x14ac:dyDescent="0.2">
      <c r="R18712" s="34"/>
      <c r="S18712" s="34"/>
      <c r="T18712" s="34"/>
      <c r="U18712" s="34"/>
      <c r="V18712" s="34"/>
      <c r="W18712" s="34"/>
      <c r="X18712" s="34"/>
      <c r="Y18712" s="34"/>
      <c r="Z18712" s="34"/>
    </row>
    <row r="18713" spans="18:26" x14ac:dyDescent="0.2">
      <c r="R18713" s="34"/>
      <c r="S18713" s="34"/>
      <c r="T18713" s="34"/>
      <c r="U18713" s="34"/>
      <c r="V18713" s="34"/>
      <c r="W18713" s="34"/>
      <c r="X18713" s="34"/>
      <c r="Y18713" s="34"/>
      <c r="Z18713" s="34"/>
    </row>
    <row r="18714" spans="18:26" x14ac:dyDescent="0.2">
      <c r="R18714" s="34"/>
      <c r="S18714" s="34"/>
      <c r="T18714" s="34"/>
      <c r="U18714" s="34"/>
      <c r="V18714" s="34"/>
      <c r="W18714" s="34"/>
      <c r="X18714" s="34"/>
      <c r="Y18714" s="34"/>
      <c r="Z18714" s="34"/>
    </row>
    <row r="18715" spans="18:26" x14ac:dyDescent="0.2">
      <c r="R18715" s="34"/>
      <c r="S18715" s="34"/>
      <c r="T18715" s="34"/>
      <c r="U18715" s="34"/>
      <c r="V18715" s="34"/>
      <c r="W18715" s="34"/>
      <c r="X18715" s="34"/>
      <c r="Y18715" s="34"/>
      <c r="Z18715" s="34"/>
    </row>
    <row r="18716" spans="18:26" x14ac:dyDescent="0.2">
      <c r="R18716" s="34"/>
      <c r="S18716" s="34"/>
      <c r="T18716" s="34"/>
      <c r="U18716" s="34"/>
      <c r="V18716" s="34"/>
      <c r="W18716" s="34"/>
      <c r="X18716" s="34"/>
      <c r="Y18716" s="34"/>
      <c r="Z18716" s="34"/>
    </row>
    <row r="18717" spans="18:26" x14ac:dyDescent="0.2">
      <c r="R18717" s="34"/>
      <c r="S18717" s="34"/>
      <c r="T18717" s="34"/>
      <c r="U18717" s="34"/>
      <c r="V18717" s="34"/>
      <c r="W18717" s="34"/>
      <c r="X18717" s="34"/>
      <c r="Y18717" s="34"/>
      <c r="Z18717" s="34"/>
    </row>
    <row r="18718" spans="18:26" x14ac:dyDescent="0.2">
      <c r="R18718" s="34"/>
      <c r="S18718" s="34"/>
      <c r="T18718" s="34"/>
      <c r="U18718" s="34"/>
      <c r="V18718" s="34"/>
      <c r="W18718" s="34"/>
      <c r="X18718" s="34"/>
      <c r="Y18718" s="34"/>
      <c r="Z18718" s="34"/>
    </row>
    <row r="18719" spans="18:26" x14ac:dyDescent="0.2">
      <c r="R18719" s="34"/>
      <c r="S18719" s="34"/>
      <c r="T18719" s="34"/>
      <c r="U18719" s="34"/>
      <c r="V18719" s="34"/>
      <c r="W18719" s="34"/>
      <c r="X18719" s="34"/>
      <c r="Y18719" s="34"/>
      <c r="Z18719" s="34"/>
    </row>
    <row r="18720" spans="18:26" x14ac:dyDescent="0.2">
      <c r="R18720" s="34"/>
      <c r="S18720" s="34"/>
      <c r="T18720" s="34"/>
      <c r="U18720" s="34"/>
      <c r="V18720" s="34"/>
      <c r="W18720" s="34"/>
      <c r="X18720" s="34"/>
      <c r="Y18720" s="34"/>
      <c r="Z18720" s="34"/>
    </row>
    <row r="18721" spans="18:26" x14ac:dyDescent="0.2">
      <c r="R18721" s="34"/>
      <c r="S18721" s="34"/>
      <c r="T18721" s="34"/>
      <c r="U18721" s="34"/>
      <c r="V18721" s="34"/>
      <c r="W18721" s="34"/>
      <c r="X18721" s="34"/>
      <c r="Y18721" s="34"/>
      <c r="Z18721" s="34"/>
    </row>
    <row r="18722" spans="18:26" x14ac:dyDescent="0.2">
      <c r="R18722" s="34"/>
      <c r="S18722" s="34"/>
      <c r="T18722" s="34"/>
      <c r="U18722" s="34"/>
      <c r="V18722" s="34"/>
      <c r="W18722" s="34"/>
      <c r="X18722" s="34"/>
      <c r="Y18722" s="34"/>
      <c r="Z18722" s="34"/>
    </row>
    <row r="18723" spans="18:26" x14ac:dyDescent="0.2">
      <c r="R18723" s="34"/>
      <c r="S18723" s="34"/>
      <c r="T18723" s="34"/>
      <c r="U18723" s="34"/>
      <c r="V18723" s="34"/>
      <c r="W18723" s="34"/>
      <c r="X18723" s="34"/>
      <c r="Y18723" s="34"/>
      <c r="Z18723" s="34"/>
    </row>
    <row r="18724" spans="18:26" x14ac:dyDescent="0.2">
      <c r="R18724" s="34"/>
      <c r="S18724" s="34"/>
      <c r="T18724" s="34"/>
      <c r="U18724" s="34"/>
      <c r="V18724" s="34"/>
      <c r="W18724" s="34"/>
      <c r="X18724" s="34"/>
      <c r="Y18724" s="34"/>
      <c r="Z18724" s="34"/>
    </row>
    <row r="18725" spans="18:26" x14ac:dyDescent="0.2">
      <c r="R18725" s="34"/>
      <c r="S18725" s="34"/>
      <c r="T18725" s="34"/>
      <c r="U18725" s="34"/>
      <c r="V18725" s="34"/>
      <c r="W18725" s="34"/>
      <c r="X18725" s="34"/>
      <c r="Y18725" s="34"/>
      <c r="Z18725" s="34"/>
    </row>
    <row r="18726" spans="18:26" x14ac:dyDescent="0.2">
      <c r="R18726" s="34"/>
      <c r="S18726" s="34"/>
      <c r="T18726" s="34"/>
      <c r="U18726" s="34"/>
      <c r="V18726" s="34"/>
      <c r="W18726" s="34"/>
      <c r="X18726" s="34"/>
      <c r="Y18726" s="34"/>
      <c r="Z18726" s="34"/>
    </row>
    <row r="18727" spans="18:26" x14ac:dyDescent="0.2">
      <c r="R18727" s="34"/>
      <c r="S18727" s="34"/>
      <c r="T18727" s="34"/>
      <c r="U18727" s="34"/>
      <c r="V18727" s="34"/>
      <c r="W18727" s="34"/>
      <c r="X18727" s="34"/>
      <c r="Y18727" s="34"/>
      <c r="Z18727" s="34"/>
    </row>
    <row r="18728" spans="18:26" x14ac:dyDescent="0.2">
      <c r="R18728" s="34"/>
      <c r="S18728" s="34"/>
      <c r="T18728" s="34"/>
      <c r="U18728" s="34"/>
      <c r="V18728" s="34"/>
      <c r="W18728" s="34"/>
      <c r="X18728" s="34"/>
      <c r="Y18728" s="34"/>
      <c r="Z18728" s="34"/>
    </row>
    <row r="18729" spans="18:26" x14ac:dyDescent="0.2">
      <c r="R18729" s="34"/>
      <c r="S18729" s="34"/>
      <c r="T18729" s="34"/>
      <c r="U18729" s="34"/>
      <c r="V18729" s="34"/>
      <c r="W18729" s="34"/>
      <c r="X18729" s="34"/>
      <c r="Y18729" s="34"/>
      <c r="Z18729" s="34"/>
    </row>
    <row r="18730" spans="18:26" x14ac:dyDescent="0.2">
      <c r="R18730" s="34"/>
      <c r="S18730" s="34"/>
      <c r="T18730" s="34"/>
      <c r="U18730" s="34"/>
      <c r="V18730" s="34"/>
      <c r="W18730" s="34"/>
      <c r="X18730" s="34"/>
      <c r="Y18730" s="34"/>
      <c r="Z18730" s="34"/>
    </row>
    <row r="18731" spans="18:26" x14ac:dyDescent="0.2">
      <c r="R18731" s="34"/>
      <c r="S18731" s="34"/>
      <c r="T18731" s="34"/>
      <c r="U18731" s="34"/>
      <c r="V18731" s="34"/>
      <c r="W18731" s="34"/>
      <c r="X18731" s="34"/>
      <c r="Y18731" s="34"/>
      <c r="Z18731" s="34"/>
    </row>
    <row r="18732" spans="18:26" x14ac:dyDescent="0.2">
      <c r="R18732" s="34"/>
      <c r="S18732" s="34"/>
      <c r="T18732" s="34"/>
      <c r="U18732" s="34"/>
      <c r="V18732" s="34"/>
      <c r="W18732" s="34"/>
      <c r="X18732" s="34"/>
      <c r="Y18732" s="34"/>
      <c r="Z18732" s="34"/>
    </row>
    <row r="18733" spans="18:26" x14ac:dyDescent="0.2">
      <c r="R18733" s="34"/>
      <c r="S18733" s="34"/>
      <c r="T18733" s="34"/>
      <c r="U18733" s="34"/>
      <c r="V18733" s="34"/>
      <c r="W18733" s="34"/>
      <c r="X18733" s="34"/>
      <c r="Y18733" s="34"/>
      <c r="Z18733" s="34"/>
    </row>
    <row r="18734" spans="18:26" x14ac:dyDescent="0.2">
      <c r="R18734" s="34"/>
      <c r="S18734" s="34"/>
      <c r="T18734" s="34"/>
      <c r="U18734" s="34"/>
      <c r="V18734" s="34"/>
      <c r="W18734" s="34"/>
      <c r="X18734" s="34"/>
      <c r="Y18734" s="34"/>
      <c r="Z18734" s="34"/>
    </row>
    <row r="18735" spans="18:26" x14ac:dyDescent="0.2">
      <c r="R18735" s="34"/>
      <c r="S18735" s="34"/>
      <c r="T18735" s="34"/>
      <c r="U18735" s="34"/>
      <c r="V18735" s="34"/>
      <c r="W18735" s="34"/>
      <c r="X18735" s="34"/>
      <c r="Y18735" s="34"/>
      <c r="Z18735" s="34"/>
    </row>
    <row r="18736" spans="18:26" x14ac:dyDescent="0.2">
      <c r="R18736" s="34"/>
      <c r="S18736" s="34"/>
      <c r="T18736" s="34"/>
      <c r="U18736" s="34"/>
      <c r="V18736" s="34"/>
      <c r="W18736" s="34"/>
      <c r="X18736" s="34"/>
      <c r="Y18736" s="34"/>
      <c r="Z18736" s="34"/>
    </row>
    <row r="18737" spans="18:26" x14ac:dyDescent="0.2">
      <c r="R18737" s="34"/>
      <c r="S18737" s="34"/>
      <c r="T18737" s="34"/>
      <c r="U18737" s="34"/>
      <c r="V18737" s="34"/>
      <c r="W18737" s="34"/>
      <c r="X18737" s="34"/>
      <c r="Y18737" s="34"/>
      <c r="Z18737" s="34"/>
    </row>
    <row r="18738" spans="18:26" x14ac:dyDescent="0.2">
      <c r="R18738" s="34"/>
      <c r="S18738" s="34"/>
      <c r="T18738" s="34"/>
      <c r="U18738" s="34"/>
      <c r="V18738" s="34"/>
      <c r="W18738" s="34"/>
      <c r="X18738" s="34"/>
      <c r="Y18738" s="34"/>
      <c r="Z18738" s="34"/>
    </row>
    <row r="18739" spans="18:26" x14ac:dyDescent="0.2">
      <c r="R18739" s="34"/>
      <c r="S18739" s="34"/>
      <c r="T18739" s="34"/>
      <c r="U18739" s="34"/>
      <c r="V18739" s="34"/>
      <c r="W18739" s="34"/>
      <c r="X18739" s="34"/>
      <c r="Y18739" s="34"/>
      <c r="Z18739" s="34"/>
    </row>
    <row r="18740" spans="18:26" x14ac:dyDescent="0.2">
      <c r="R18740" s="34"/>
      <c r="S18740" s="34"/>
      <c r="T18740" s="34"/>
      <c r="U18740" s="34"/>
      <c r="V18740" s="34"/>
      <c r="W18740" s="34"/>
      <c r="X18740" s="34"/>
      <c r="Y18740" s="34"/>
      <c r="Z18740" s="34"/>
    </row>
    <row r="18741" spans="18:26" x14ac:dyDescent="0.2">
      <c r="R18741" s="34"/>
      <c r="S18741" s="34"/>
      <c r="T18741" s="34"/>
      <c r="U18741" s="34"/>
      <c r="V18741" s="34"/>
      <c r="W18741" s="34"/>
      <c r="X18741" s="34"/>
      <c r="Y18741" s="34"/>
      <c r="Z18741" s="34"/>
    </row>
    <row r="18742" spans="18:26" x14ac:dyDescent="0.2">
      <c r="R18742" s="34"/>
      <c r="S18742" s="34"/>
      <c r="T18742" s="34"/>
      <c r="U18742" s="34"/>
      <c r="V18742" s="34"/>
      <c r="W18742" s="34"/>
      <c r="X18742" s="34"/>
      <c r="Y18742" s="34"/>
      <c r="Z18742" s="34"/>
    </row>
    <row r="18743" spans="18:26" x14ac:dyDescent="0.2">
      <c r="R18743" s="34"/>
      <c r="S18743" s="34"/>
      <c r="T18743" s="34"/>
      <c r="U18743" s="34"/>
      <c r="V18743" s="34"/>
      <c r="W18743" s="34"/>
      <c r="X18743" s="34"/>
      <c r="Y18743" s="34"/>
      <c r="Z18743" s="34"/>
    </row>
    <row r="18744" spans="18:26" x14ac:dyDescent="0.2">
      <c r="R18744" s="34"/>
      <c r="S18744" s="34"/>
      <c r="T18744" s="34"/>
      <c r="U18744" s="34"/>
      <c r="V18744" s="34"/>
      <c r="W18744" s="34"/>
      <c r="X18744" s="34"/>
      <c r="Y18744" s="34"/>
      <c r="Z18744" s="34"/>
    </row>
    <row r="18745" spans="18:26" x14ac:dyDescent="0.2">
      <c r="R18745" s="34"/>
      <c r="S18745" s="34"/>
      <c r="T18745" s="34"/>
      <c r="U18745" s="34"/>
      <c r="V18745" s="34"/>
      <c r="W18745" s="34"/>
      <c r="X18745" s="34"/>
      <c r="Y18745" s="34"/>
      <c r="Z18745" s="34"/>
    </row>
    <row r="18746" spans="18:26" x14ac:dyDescent="0.2">
      <c r="R18746" s="34"/>
      <c r="S18746" s="34"/>
      <c r="T18746" s="34"/>
      <c r="U18746" s="34"/>
      <c r="V18746" s="34"/>
      <c r="W18746" s="34"/>
      <c r="X18746" s="34"/>
      <c r="Y18746" s="34"/>
      <c r="Z18746" s="34"/>
    </row>
    <row r="18747" spans="18:26" x14ac:dyDescent="0.2">
      <c r="R18747" s="34"/>
      <c r="S18747" s="34"/>
      <c r="T18747" s="34"/>
      <c r="U18747" s="34"/>
      <c r="V18747" s="34"/>
      <c r="W18747" s="34"/>
      <c r="X18747" s="34"/>
      <c r="Y18747" s="34"/>
      <c r="Z18747" s="34"/>
    </row>
    <row r="18748" spans="18:26" x14ac:dyDescent="0.2">
      <c r="R18748" s="34"/>
      <c r="S18748" s="34"/>
      <c r="T18748" s="34"/>
      <c r="U18748" s="34"/>
      <c r="V18748" s="34"/>
      <c r="W18748" s="34"/>
      <c r="X18748" s="34"/>
      <c r="Y18748" s="34"/>
      <c r="Z18748" s="34"/>
    </row>
    <row r="18749" spans="18:26" x14ac:dyDescent="0.2">
      <c r="R18749" s="34"/>
      <c r="S18749" s="34"/>
      <c r="T18749" s="34"/>
      <c r="U18749" s="34"/>
      <c r="V18749" s="34"/>
      <c r="W18749" s="34"/>
      <c r="X18749" s="34"/>
      <c r="Y18749" s="34"/>
      <c r="Z18749" s="34"/>
    </row>
    <row r="18750" spans="18:26" x14ac:dyDescent="0.2">
      <c r="R18750" s="34"/>
      <c r="S18750" s="34"/>
      <c r="T18750" s="34"/>
      <c r="U18750" s="34"/>
      <c r="V18750" s="34"/>
      <c r="W18750" s="34"/>
      <c r="X18750" s="34"/>
      <c r="Y18750" s="34"/>
      <c r="Z18750" s="34"/>
    </row>
    <row r="18751" spans="18:26" x14ac:dyDescent="0.2">
      <c r="R18751" s="34"/>
      <c r="S18751" s="34"/>
      <c r="T18751" s="34"/>
      <c r="U18751" s="34"/>
      <c r="V18751" s="34"/>
      <c r="W18751" s="34"/>
      <c r="X18751" s="34"/>
      <c r="Y18751" s="34"/>
      <c r="Z18751" s="34"/>
    </row>
    <row r="18752" spans="18:26" x14ac:dyDescent="0.2">
      <c r="R18752" s="34"/>
      <c r="S18752" s="34"/>
      <c r="T18752" s="34"/>
      <c r="U18752" s="34"/>
      <c r="V18752" s="34"/>
      <c r="W18752" s="34"/>
      <c r="X18752" s="34"/>
      <c r="Y18752" s="34"/>
      <c r="Z18752" s="34"/>
    </row>
    <row r="18753" spans="18:26" x14ac:dyDescent="0.2">
      <c r="R18753" s="34"/>
      <c r="S18753" s="34"/>
      <c r="T18753" s="34"/>
      <c r="U18753" s="34"/>
      <c r="V18753" s="34"/>
      <c r="W18753" s="34"/>
      <c r="X18753" s="34"/>
      <c r="Y18753" s="34"/>
      <c r="Z18753" s="34"/>
    </row>
    <row r="18754" spans="18:26" x14ac:dyDescent="0.2">
      <c r="R18754" s="34"/>
      <c r="S18754" s="34"/>
      <c r="T18754" s="34"/>
      <c r="U18754" s="34"/>
      <c r="V18754" s="34"/>
      <c r="W18754" s="34"/>
      <c r="X18754" s="34"/>
      <c r="Y18754" s="34"/>
      <c r="Z18754" s="34"/>
    </row>
    <row r="18755" spans="18:26" x14ac:dyDescent="0.2">
      <c r="R18755" s="34"/>
      <c r="S18755" s="34"/>
      <c r="T18755" s="34"/>
      <c r="U18755" s="34"/>
      <c r="V18755" s="34"/>
      <c r="W18755" s="34"/>
      <c r="X18755" s="34"/>
      <c r="Y18755" s="34"/>
      <c r="Z18755" s="34"/>
    </row>
    <row r="18756" spans="18:26" x14ac:dyDescent="0.2">
      <c r="R18756" s="34"/>
      <c r="S18756" s="34"/>
      <c r="T18756" s="34"/>
      <c r="U18756" s="34"/>
      <c r="V18756" s="34"/>
      <c r="W18756" s="34"/>
      <c r="X18756" s="34"/>
      <c r="Y18756" s="34"/>
      <c r="Z18756" s="34"/>
    </row>
    <row r="18757" spans="18:26" x14ac:dyDescent="0.2">
      <c r="R18757" s="34"/>
      <c r="S18757" s="34"/>
      <c r="T18757" s="34"/>
      <c r="U18757" s="34"/>
      <c r="V18757" s="34"/>
      <c r="W18757" s="34"/>
      <c r="X18757" s="34"/>
      <c r="Y18757" s="34"/>
      <c r="Z18757" s="34"/>
    </row>
    <row r="18758" spans="18:26" x14ac:dyDescent="0.2">
      <c r="R18758" s="34"/>
      <c r="S18758" s="34"/>
      <c r="T18758" s="34"/>
      <c r="U18758" s="34"/>
      <c r="V18758" s="34"/>
      <c r="W18758" s="34"/>
      <c r="X18758" s="34"/>
      <c r="Y18758" s="34"/>
      <c r="Z18758" s="34"/>
    </row>
    <row r="18759" spans="18:26" x14ac:dyDescent="0.2">
      <c r="R18759" s="34"/>
      <c r="S18759" s="34"/>
      <c r="T18759" s="34"/>
      <c r="U18759" s="34"/>
      <c r="V18759" s="34"/>
      <c r="W18759" s="34"/>
      <c r="X18759" s="34"/>
      <c r="Y18759" s="34"/>
      <c r="Z18759" s="34"/>
    </row>
    <row r="18760" spans="18:26" x14ac:dyDescent="0.2">
      <c r="R18760" s="34"/>
      <c r="S18760" s="34"/>
      <c r="T18760" s="34"/>
      <c r="U18760" s="34"/>
      <c r="V18760" s="34"/>
      <c r="W18760" s="34"/>
      <c r="X18760" s="34"/>
      <c r="Y18760" s="34"/>
      <c r="Z18760" s="34"/>
    </row>
    <row r="18761" spans="18:26" x14ac:dyDescent="0.2">
      <c r="R18761" s="34"/>
      <c r="S18761" s="34"/>
      <c r="T18761" s="34"/>
      <c r="U18761" s="34"/>
      <c r="V18761" s="34"/>
      <c r="W18761" s="34"/>
      <c r="X18761" s="34"/>
      <c r="Y18761" s="34"/>
      <c r="Z18761" s="34"/>
    </row>
    <row r="18762" spans="18:26" x14ac:dyDescent="0.2">
      <c r="R18762" s="34"/>
      <c r="S18762" s="34"/>
      <c r="T18762" s="34"/>
      <c r="U18762" s="34"/>
      <c r="V18762" s="34"/>
      <c r="W18762" s="34"/>
      <c r="X18762" s="34"/>
      <c r="Y18762" s="34"/>
      <c r="Z18762" s="34"/>
    </row>
    <row r="18763" spans="18:26" x14ac:dyDescent="0.2">
      <c r="R18763" s="34"/>
      <c r="S18763" s="34"/>
      <c r="T18763" s="34"/>
      <c r="U18763" s="34"/>
      <c r="V18763" s="34"/>
      <c r="W18763" s="34"/>
      <c r="X18763" s="34"/>
      <c r="Y18763" s="34"/>
      <c r="Z18763" s="34"/>
    </row>
    <row r="18764" spans="18:26" x14ac:dyDescent="0.2">
      <c r="R18764" s="34"/>
      <c r="S18764" s="34"/>
      <c r="T18764" s="34"/>
      <c r="U18764" s="34"/>
      <c r="V18764" s="34"/>
      <c r="W18764" s="34"/>
      <c r="X18764" s="34"/>
      <c r="Y18764" s="34"/>
      <c r="Z18764" s="34"/>
    </row>
    <row r="18765" spans="18:26" x14ac:dyDescent="0.2">
      <c r="R18765" s="34"/>
      <c r="S18765" s="34"/>
      <c r="T18765" s="34"/>
      <c r="U18765" s="34"/>
      <c r="V18765" s="34"/>
      <c r="W18765" s="34"/>
      <c r="X18765" s="34"/>
      <c r="Y18765" s="34"/>
      <c r="Z18765" s="34"/>
    </row>
    <row r="18766" spans="18:26" x14ac:dyDescent="0.2">
      <c r="R18766" s="34"/>
      <c r="S18766" s="34"/>
      <c r="T18766" s="34"/>
      <c r="U18766" s="34"/>
      <c r="V18766" s="34"/>
      <c r="W18766" s="34"/>
      <c r="X18766" s="34"/>
      <c r="Y18766" s="34"/>
      <c r="Z18766" s="34"/>
    </row>
    <row r="18767" spans="18:26" x14ac:dyDescent="0.2">
      <c r="R18767" s="34"/>
      <c r="S18767" s="34"/>
      <c r="T18767" s="34"/>
      <c r="U18767" s="34"/>
      <c r="V18767" s="34"/>
      <c r="W18767" s="34"/>
      <c r="X18767" s="34"/>
      <c r="Y18767" s="34"/>
      <c r="Z18767" s="34"/>
    </row>
    <row r="18768" spans="18:26" x14ac:dyDescent="0.2">
      <c r="R18768" s="34"/>
      <c r="S18768" s="34"/>
      <c r="T18768" s="34"/>
      <c r="U18768" s="34"/>
      <c r="V18768" s="34"/>
      <c r="W18768" s="34"/>
      <c r="X18768" s="34"/>
      <c r="Y18768" s="34"/>
      <c r="Z18768" s="34"/>
    </row>
    <row r="18769" spans="18:26" x14ac:dyDescent="0.2">
      <c r="R18769" s="34"/>
      <c r="S18769" s="34"/>
      <c r="T18769" s="34"/>
      <c r="U18769" s="34"/>
      <c r="V18769" s="34"/>
      <c r="W18769" s="34"/>
      <c r="X18769" s="34"/>
      <c r="Y18769" s="34"/>
      <c r="Z18769" s="34"/>
    </row>
    <row r="18770" spans="18:26" x14ac:dyDescent="0.2">
      <c r="R18770" s="34"/>
      <c r="S18770" s="34"/>
      <c r="T18770" s="34"/>
      <c r="U18770" s="34"/>
      <c r="V18770" s="34"/>
      <c r="W18770" s="34"/>
      <c r="X18770" s="34"/>
      <c r="Y18770" s="34"/>
      <c r="Z18770" s="34"/>
    </row>
    <row r="18771" spans="18:26" x14ac:dyDescent="0.2">
      <c r="R18771" s="34"/>
      <c r="S18771" s="34"/>
      <c r="T18771" s="34"/>
      <c r="U18771" s="34"/>
      <c r="V18771" s="34"/>
      <c r="W18771" s="34"/>
      <c r="X18771" s="34"/>
      <c r="Y18771" s="34"/>
      <c r="Z18771" s="34"/>
    </row>
    <row r="18772" spans="18:26" x14ac:dyDescent="0.2">
      <c r="R18772" s="34"/>
      <c r="S18772" s="34"/>
      <c r="T18772" s="34"/>
      <c r="U18772" s="34"/>
      <c r="V18772" s="34"/>
      <c r="W18772" s="34"/>
      <c r="X18772" s="34"/>
      <c r="Y18772" s="34"/>
      <c r="Z18772" s="34"/>
    </row>
    <row r="18773" spans="18:26" x14ac:dyDescent="0.2">
      <c r="R18773" s="34"/>
      <c r="S18773" s="34"/>
      <c r="T18773" s="34"/>
      <c r="U18773" s="34"/>
      <c r="V18773" s="34"/>
      <c r="W18773" s="34"/>
      <c r="X18773" s="34"/>
      <c r="Y18773" s="34"/>
      <c r="Z18773" s="34"/>
    </row>
    <row r="18774" spans="18:26" x14ac:dyDescent="0.2">
      <c r="R18774" s="34"/>
      <c r="S18774" s="34"/>
      <c r="T18774" s="34"/>
      <c r="U18774" s="34"/>
      <c r="V18774" s="34"/>
      <c r="W18774" s="34"/>
      <c r="X18774" s="34"/>
      <c r="Y18774" s="34"/>
      <c r="Z18774" s="34"/>
    </row>
    <row r="18775" spans="18:26" x14ac:dyDescent="0.2">
      <c r="R18775" s="34"/>
      <c r="S18775" s="34"/>
      <c r="T18775" s="34"/>
      <c r="U18775" s="34"/>
      <c r="V18775" s="34"/>
      <c r="W18775" s="34"/>
      <c r="X18775" s="34"/>
      <c r="Y18775" s="34"/>
      <c r="Z18775" s="34"/>
    </row>
    <row r="18776" spans="18:26" x14ac:dyDescent="0.2">
      <c r="R18776" s="34"/>
      <c r="S18776" s="34"/>
      <c r="T18776" s="34"/>
      <c r="U18776" s="34"/>
      <c r="V18776" s="34"/>
      <c r="W18776" s="34"/>
      <c r="X18776" s="34"/>
      <c r="Y18776" s="34"/>
      <c r="Z18776" s="34"/>
    </row>
    <row r="18777" spans="18:26" x14ac:dyDescent="0.2">
      <c r="R18777" s="34"/>
      <c r="S18777" s="34"/>
      <c r="T18777" s="34"/>
      <c r="U18777" s="34"/>
      <c r="V18777" s="34"/>
      <c r="W18777" s="34"/>
      <c r="X18777" s="34"/>
      <c r="Y18777" s="34"/>
      <c r="Z18777" s="34"/>
    </row>
    <row r="18778" spans="18:26" x14ac:dyDescent="0.2">
      <c r="R18778" s="34"/>
      <c r="S18778" s="34"/>
      <c r="T18778" s="34"/>
      <c r="U18778" s="34"/>
      <c r="V18778" s="34"/>
      <c r="W18778" s="34"/>
      <c r="X18778" s="34"/>
      <c r="Y18778" s="34"/>
      <c r="Z18778" s="34"/>
    </row>
    <row r="18779" spans="18:26" x14ac:dyDescent="0.2">
      <c r="R18779" s="34"/>
      <c r="S18779" s="34"/>
      <c r="T18779" s="34"/>
      <c r="U18779" s="34"/>
      <c r="V18779" s="34"/>
      <c r="W18779" s="34"/>
      <c r="X18779" s="34"/>
      <c r="Y18779" s="34"/>
      <c r="Z18779" s="34"/>
    </row>
    <row r="18780" spans="18:26" x14ac:dyDescent="0.2">
      <c r="R18780" s="34"/>
      <c r="S18780" s="34"/>
      <c r="T18780" s="34"/>
      <c r="U18780" s="34"/>
      <c r="V18780" s="34"/>
      <c r="W18780" s="34"/>
      <c r="X18780" s="34"/>
      <c r="Y18780" s="34"/>
      <c r="Z18780" s="34"/>
    </row>
    <row r="18781" spans="18:26" x14ac:dyDescent="0.2">
      <c r="R18781" s="34"/>
      <c r="S18781" s="34"/>
      <c r="T18781" s="34"/>
      <c r="U18781" s="34"/>
      <c r="V18781" s="34"/>
      <c r="W18781" s="34"/>
      <c r="X18781" s="34"/>
      <c r="Y18781" s="34"/>
      <c r="Z18781" s="34"/>
    </row>
    <row r="18782" spans="18:26" x14ac:dyDescent="0.2">
      <c r="R18782" s="34"/>
      <c r="S18782" s="34"/>
      <c r="T18782" s="34"/>
      <c r="U18782" s="34"/>
      <c r="V18782" s="34"/>
      <c r="W18782" s="34"/>
      <c r="X18782" s="34"/>
      <c r="Y18782" s="34"/>
      <c r="Z18782" s="34"/>
    </row>
    <row r="18783" spans="18:26" x14ac:dyDescent="0.2">
      <c r="R18783" s="34"/>
      <c r="S18783" s="34"/>
      <c r="T18783" s="34"/>
      <c r="U18783" s="34"/>
      <c r="V18783" s="34"/>
      <c r="W18783" s="34"/>
      <c r="X18783" s="34"/>
      <c r="Y18783" s="34"/>
      <c r="Z18783" s="34"/>
    </row>
    <row r="18784" spans="18:26" x14ac:dyDescent="0.2">
      <c r="R18784" s="34"/>
      <c r="S18784" s="34"/>
      <c r="T18784" s="34"/>
      <c r="U18784" s="34"/>
      <c r="V18784" s="34"/>
      <c r="W18784" s="34"/>
      <c r="X18784" s="34"/>
      <c r="Y18784" s="34"/>
      <c r="Z18784" s="34"/>
    </row>
    <row r="18785" spans="18:26" x14ac:dyDescent="0.2">
      <c r="R18785" s="34"/>
      <c r="S18785" s="34"/>
      <c r="T18785" s="34"/>
      <c r="U18785" s="34"/>
      <c r="V18785" s="34"/>
      <c r="W18785" s="34"/>
      <c r="X18785" s="34"/>
      <c r="Y18785" s="34"/>
      <c r="Z18785" s="34"/>
    </row>
    <row r="18786" spans="18:26" x14ac:dyDescent="0.2">
      <c r="R18786" s="34"/>
      <c r="S18786" s="34"/>
      <c r="T18786" s="34"/>
      <c r="U18786" s="34"/>
      <c r="V18786" s="34"/>
      <c r="W18786" s="34"/>
      <c r="X18786" s="34"/>
      <c r="Y18786" s="34"/>
      <c r="Z18786" s="34"/>
    </row>
    <row r="18787" spans="18:26" x14ac:dyDescent="0.2">
      <c r="R18787" s="34"/>
      <c r="S18787" s="34"/>
      <c r="T18787" s="34"/>
      <c r="U18787" s="34"/>
      <c r="V18787" s="34"/>
      <c r="W18787" s="34"/>
      <c r="X18787" s="34"/>
      <c r="Y18787" s="34"/>
      <c r="Z18787" s="34"/>
    </row>
    <row r="18788" spans="18:26" x14ac:dyDescent="0.2">
      <c r="R18788" s="34"/>
      <c r="S18788" s="34"/>
      <c r="T18788" s="34"/>
      <c r="U18788" s="34"/>
      <c r="V18788" s="34"/>
      <c r="W18788" s="34"/>
      <c r="X18788" s="34"/>
      <c r="Y18788" s="34"/>
      <c r="Z18788" s="34"/>
    </row>
    <row r="18789" spans="18:26" x14ac:dyDescent="0.2">
      <c r="R18789" s="34"/>
      <c r="S18789" s="34"/>
      <c r="T18789" s="34"/>
      <c r="U18789" s="34"/>
      <c r="V18789" s="34"/>
      <c r="W18789" s="34"/>
      <c r="X18789" s="34"/>
      <c r="Y18789" s="34"/>
      <c r="Z18789" s="34"/>
    </row>
    <row r="18790" spans="18:26" x14ac:dyDescent="0.2">
      <c r="R18790" s="34"/>
      <c r="S18790" s="34"/>
      <c r="T18790" s="34"/>
      <c r="U18790" s="34"/>
      <c r="V18790" s="34"/>
      <c r="W18790" s="34"/>
      <c r="X18790" s="34"/>
      <c r="Y18790" s="34"/>
      <c r="Z18790" s="34"/>
    </row>
    <row r="18791" spans="18:26" x14ac:dyDescent="0.2">
      <c r="R18791" s="34"/>
      <c r="S18791" s="34"/>
      <c r="T18791" s="34"/>
      <c r="U18791" s="34"/>
      <c r="V18791" s="34"/>
      <c r="W18791" s="34"/>
      <c r="X18791" s="34"/>
      <c r="Y18791" s="34"/>
      <c r="Z18791" s="34"/>
    </row>
    <row r="18792" spans="18:26" x14ac:dyDescent="0.2">
      <c r="R18792" s="34"/>
      <c r="S18792" s="34"/>
      <c r="T18792" s="34"/>
      <c r="U18792" s="34"/>
      <c r="V18792" s="34"/>
      <c r="W18792" s="34"/>
      <c r="X18792" s="34"/>
      <c r="Y18792" s="34"/>
      <c r="Z18792" s="34"/>
    </row>
    <row r="18793" spans="18:26" x14ac:dyDescent="0.2">
      <c r="R18793" s="34"/>
      <c r="S18793" s="34"/>
      <c r="T18793" s="34"/>
      <c r="U18793" s="34"/>
      <c r="V18793" s="34"/>
      <c r="W18793" s="34"/>
      <c r="X18793" s="34"/>
      <c r="Y18793" s="34"/>
      <c r="Z18793" s="34"/>
    </row>
    <row r="18794" spans="18:26" x14ac:dyDescent="0.2">
      <c r="R18794" s="34"/>
      <c r="S18794" s="34"/>
      <c r="T18794" s="34"/>
      <c r="U18794" s="34"/>
      <c r="V18794" s="34"/>
      <c r="W18794" s="34"/>
      <c r="X18794" s="34"/>
      <c r="Y18794" s="34"/>
      <c r="Z18794" s="34"/>
    </row>
    <row r="18795" spans="18:26" x14ac:dyDescent="0.2">
      <c r="R18795" s="34"/>
      <c r="S18795" s="34"/>
      <c r="T18795" s="34"/>
      <c r="U18795" s="34"/>
      <c r="V18795" s="34"/>
      <c r="W18795" s="34"/>
      <c r="X18795" s="34"/>
      <c r="Y18795" s="34"/>
      <c r="Z18795" s="34"/>
    </row>
    <row r="18796" spans="18:26" x14ac:dyDescent="0.2">
      <c r="R18796" s="34"/>
      <c r="S18796" s="34"/>
      <c r="T18796" s="34"/>
      <c r="U18796" s="34"/>
      <c r="V18796" s="34"/>
      <c r="W18796" s="34"/>
      <c r="X18796" s="34"/>
      <c r="Y18796" s="34"/>
      <c r="Z18796" s="34"/>
    </row>
    <row r="18797" spans="18:26" x14ac:dyDescent="0.2">
      <c r="R18797" s="34"/>
      <c r="S18797" s="34"/>
      <c r="T18797" s="34"/>
      <c r="U18797" s="34"/>
      <c r="V18797" s="34"/>
      <c r="W18797" s="34"/>
      <c r="X18797" s="34"/>
      <c r="Y18797" s="34"/>
      <c r="Z18797" s="34"/>
    </row>
    <row r="18798" spans="18:26" x14ac:dyDescent="0.2">
      <c r="R18798" s="34"/>
      <c r="S18798" s="34"/>
      <c r="T18798" s="34"/>
      <c r="U18798" s="34"/>
      <c r="V18798" s="34"/>
      <c r="W18798" s="34"/>
      <c r="X18798" s="34"/>
      <c r="Y18798" s="34"/>
      <c r="Z18798" s="34"/>
    </row>
    <row r="18799" spans="18:26" x14ac:dyDescent="0.2">
      <c r="R18799" s="34"/>
      <c r="S18799" s="34"/>
      <c r="T18799" s="34"/>
      <c r="U18799" s="34"/>
      <c r="V18799" s="34"/>
      <c r="W18799" s="34"/>
      <c r="X18799" s="34"/>
      <c r="Y18799" s="34"/>
      <c r="Z18799" s="34"/>
    </row>
    <row r="18800" spans="18:26" x14ac:dyDescent="0.2">
      <c r="R18800" s="34"/>
      <c r="S18800" s="34"/>
      <c r="T18800" s="34"/>
      <c r="U18800" s="34"/>
      <c r="V18800" s="34"/>
      <c r="W18800" s="34"/>
      <c r="X18800" s="34"/>
      <c r="Y18800" s="34"/>
      <c r="Z18800" s="34"/>
    </row>
    <row r="18801" spans="18:26" x14ac:dyDescent="0.2">
      <c r="R18801" s="34"/>
      <c r="S18801" s="34"/>
      <c r="T18801" s="34"/>
      <c r="U18801" s="34"/>
      <c r="V18801" s="34"/>
      <c r="W18801" s="34"/>
      <c r="X18801" s="34"/>
      <c r="Y18801" s="34"/>
      <c r="Z18801" s="34"/>
    </row>
    <row r="18802" spans="18:26" x14ac:dyDescent="0.2">
      <c r="R18802" s="34"/>
      <c r="S18802" s="34"/>
      <c r="T18802" s="34"/>
      <c r="U18802" s="34"/>
      <c r="V18802" s="34"/>
      <c r="W18802" s="34"/>
      <c r="X18802" s="34"/>
      <c r="Y18802" s="34"/>
      <c r="Z18802" s="34"/>
    </row>
    <row r="18803" spans="18:26" x14ac:dyDescent="0.2">
      <c r="R18803" s="34"/>
      <c r="S18803" s="34"/>
      <c r="T18803" s="34"/>
      <c r="U18803" s="34"/>
      <c r="V18803" s="34"/>
      <c r="W18803" s="34"/>
      <c r="X18803" s="34"/>
      <c r="Y18803" s="34"/>
      <c r="Z18803" s="34"/>
    </row>
    <row r="18804" spans="18:26" x14ac:dyDescent="0.2">
      <c r="R18804" s="34"/>
      <c r="S18804" s="34"/>
      <c r="T18804" s="34"/>
      <c r="U18804" s="34"/>
      <c r="V18804" s="34"/>
      <c r="W18804" s="34"/>
      <c r="X18804" s="34"/>
      <c r="Y18804" s="34"/>
      <c r="Z18804" s="34"/>
    </row>
    <row r="18805" spans="18:26" x14ac:dyDescent="0.2">
      <c r="R18805" s="34"/>
      <c r="S18805" s="34"/>
      <c r="T18805" s="34"/>
      <c r="U18805" s="34"/>
      <c r="V18805" s="34"/>
      <c r="W18805" s="34"/>
      <c r="X18805" s="34"/>
      <c r="Y18805" s="34"/>
      <c r="Z18805" s="34"/>
    </row>
    <row r="18806" spans="18:26" x14ac:dyDescent="0.2">
      <c r="R18806" s="34"/>
      <c r="S18806" s="34"/>
      <c r="T18806" s="34"/>
      <c r="U18806" s="34"/>
      <c r="V18806" s="34"/>
      <c r="W18806" s="34"/>
      <c r="X18806" s="34"/>
      <c r="Y18806" s="34"/>
      <c r="Z18806" s="34"/>
    </row>
    <row r="18807" spans="18:26" x14ac:dyDescent="0.2">
      <c r="R18807" s="34"/>
      <c r="S18807" s="34"/>
      <c r="T18807" s="34"/>
      <c r="U18807" s="34"/>
      <c r="V18807" s="34"/>
      <c r="W18807" s="34"/>
      <c r="X18807" s="34"/>
      <c r="Y18807" s="34"/>
      <c r="Z18807" s="34"/>
    </row>
    <row r="18808" spans="18:26" x14ac:dyDescent="0.2">
      <c r="R18808" s="34"/>
      <c r="S18808" s="34"/>
      <c r="T18808" s="34"/>
      <c r="U18808" s="34"/>
      <c r="V18808" s="34"/>
      <c r="W18808" s="34"/>
      <c r="X18808" s="34"/>
      <c r="Y18808" s="34"/>
      <c r="Z18808" s="34"/>
    </row>
    <row r="18809" spans="18:26" x14ac:dyDescent="0.2">
      <c r="R18809" s="34"/>
      <c r="S18809" s="34"/>
      <c r="T18809" s="34"/>
      <c r="U18809" s="34"/>
      <c r="V18809" s="34"/>
      <c r="W18809" s="34"/>
      <c r="X18809" s="34"/>
      <c r="Y18809" s="34"/>
      <c r="Z18809" s="34"/>
    </row>
    <row r="18810" spans="18:26" x14ac:dyDescent="0.2">
      <c r="R18810" s="34"/>
      <c r="S18810" s="34"/>
      <c r="T18810" s="34"/>
      <c r="U18810" s="34"/>
      <c r="V18810" s="34"/>
      <c r="W18810" s="34"/>
      <c r="X18810" s="34"/>
      <c r="Y18810" s="34"/>
      <c r="Z18810" s="34"/>
    </row>
    <row r="18811" spans="18:26" x14ac:dyDescent="0.2">
      <c r="R18811" s="34"/>
      <c r="S18811" s="34"/>
      <c r="T18811" s="34"/>
      <c r="U18811" s="34"/>
      <c r="V18811" s="34"/>
      <c r="W18811" s="34"/>
      <c r="X18811" s="34"/>
      <c r="Y18811" s="34"/>
      <c r="Z18811" s="34"/>
    </row>
    <row r="18812" spans="18:26" x14ac:dyDescent="0.2">
      <c r="R18812" s="34"/>
      <c r="S18812" s="34"/>
      <c r="T18812" s="34"/>
      <c r="U18812" s="34"/>
      <c r="V18812" s="34"/>
      <c r="W18812" s="34"/>
      <c r="X18812" s="34"/>
      <c r="Y18812" s="34"/>
      <c r="Z18812" s="34"/>
    </row>
    <row r="18813" spans="18:26" x14ac:dyDescent="0.2">
      <c r="R18813" s="34"/>
      <c r="S18813" s="34"/>
      <c r="T18813" s="34"/>
      <c r="U18813" s="34"/>
      <c r="V18813" s="34"/>
      <c r="W18813" s="34"/>
      <c r="X18813" s="34"/>
      <c r="Y18813" s="34"/>
      <c r="Z18813" s="34"/>
    </row>
    <row r="18814" spans="18:26" x14ac:dyDescent="0.2">
      <c r="R18814" s="34"/>
      <c r="S18814" s="34"/>
      <c r="T18814" s="34"/>
      <c r="U18814" s="34"/>
      <c r="V18814" s="34"/>
      <c r="W18814" s="34"/>
      <c r="X18814" s="34"/>
      <c r="Y18814" s="34"/>
      <c r="Z18814" s="34"/>
    </row>
    <row r="18815" spans="18:26" x14ac:dyDescent="0.2">
      <c r="R18815" s="34"/>
      <c r="S18815" s="34"/>
      <c r="T18815" s="34"/>
      <c r="U18815" s="34"/>
      <c r="V18815" s="34"/>
      <c r="W18815" s="34"/>
      <c r="X18815" s="34"/>
      <c r="Y18815" s="34"/>
      <c r="Z18815" s="34"/>
    </row>
    <row r="18816" spans="18:26" x14ac:dyDescent="0.2">
      <c r="R18816" s="34"/>
      <c r="S18816" s="34"/>
      <c r="T18816" s="34"/>
      <c r="U18816" s="34"/>
      <c r="V18816" s="34"/>
      <c r="W18816" s="34"/>
      <c r="X18816" s="34"/>
      <c r="Y18816" s="34"/>
      <c r="Z18816" s="34"/>
    </row>
    <row r="18817" spans="18:26" x14ac:dyDescent="0.2">
      <c r="R18817" s="34"/>
      <c r="S18817" s="34"/>
      <c r="T18817" s="34"/>
      <c r="U18817" s="34"/>
      <c r="V18817" s="34"/>
      <c r="W18817" s="34"/>
      <c r="X18817" s="34"/>
      <c r="Y18817" s="34"/>
      <c r="Z18817" s="34"/>
    </row>
    <row r="18818" spans="18:26" x14ac:dyDescent="0.2">
      <c r="R18818" s="34"/>
      <c r="S18818" s="34"/>
      <c r="T18818" s="34"/>
      <c r="U18818" s="34"/>
      <c r="V18818" s="34"/>
      <c r="W18818" s="34"/>
      <c r="X18818" s="34"/>
      <c r="Y18818" s="34"/>
      <c r="Z18818" s="34"/>
    </row>
    <row r="18819" spans="18:26" x14ac:dyDescent="0.2">
      <c r="R18819" s="34"/>
      <c r="S18819" s="34"/>
      <c r="T18819" s="34"/>
      <c r="U18819" s="34"/>
      <c r="V18819" s="34"/>
      <c r="W18819" s="34"/>
      <c r="X18819" s="34"/>
      <c r="Y18819" s="34"/>
      <c r="Z18819" s="34"/>
    </row>
    <row r="18820" spans="18:26" x14ac:dyDescent="0.2">
      <c r="R18820" s="34"/>
      <c r="S18820" s="34"/>
      <c r="T18820" s="34"/>
      <c r="U18820" s="34"/>
      <c r="V18820" s="34"/>
      <c r="W18820" s="34"/>
      <c r="X18820" s="34"/>
      <c r="Y18820" s="34"/>
      <c r="Z18820" s="34"/>
    </row>
    <row r="18821" spans="18:26" x14ac:dyDescent="0.2">
      <c r="R18821" s="34"/>
      <c r="S18821" s="34"/>
      <c r="T18821" s="34"/>
      <c r="U18821" s="34"/>
      <c r="V18821" s="34"/>
      <c r="W18821" s="34"/>
      <c r="X18821" s="34"/>
      <c r="Y18821" s="34"/>
      <c r="Z18821" s="34"/>
    </row>
    <row r="18822" spans="18:26" x14ac:dyDescent="0.2">
      <c r="R18822" s="34"/>
      <c r="S18822" s="34"/>
      <c r="T18822" s="34"/>
      <c r="U18822" s="34"/>
      <c r="V18822" s="34"/>
      <c r="W18822" s="34"/>
      <c r="X18822" s="34"/>
      <c r="Y18822" s="34"/>
      <c r="Z18822" s="34"/>
    </row>
    <row r="18823" spans="18:26" x14ac:dyDescent="0.2">
      <c r="R18823" s="34"/>
      <c r="S18823" s="34"/>
      <c r="T18823" s="34"/>
      <c r="U18823" s="34"/>
      <c r="V18823" s="34"/>
      <c r="W18823" s="34"/>
      <c r="X18823" s="34"/>
      <c r="Y18823" s="34"/>
      <c r="Z18823" s="34"/>
    </row>
    <row r="18824" spans="18:26" x14ac:dyDescent="0.2">
      <c r="R18824" s="34"/>
      <c r="S18824" s="34"/>
      <c r="T18824" s="34"/>
      <c r="U18824" s="34"/>
      <c r="V18824" s="34"/>
      <c r="W18824" s="34"/>
      <c r="X18824" s="34"/>
      <c r="Y18824" s="34"/>
      <c r="Z18824" s="34"/>
    </row>
    <row r="18825" spans="18:26" x14ac:dyDescent="0.2">
      <c r="R18825" s="34"/>
      <c r="S18825" s="34"/>
      <c r="T18825" s="34"/>
      <c r="U18825" s="34"/>
      <c r="V18825" s="34"/>
      <c r="W18825" s="34"/>
      <c r="X18825" s="34"/>
      <c r="Y18825" s="34"/>
      <c r="Z18825" s="34"/>
    </row>
    <row r="18826" spans="18:26" x14ac:dyDescent="0.2">
      <c r="R18826" s="34"/>
      <c r="S18826" s="34"/>
      <c r="T18826" s="34"/>
      <c r="U18826" s="34"/>
      <c r="V18826" s="34"/>
      <c r="W18826" s="34"/>
      <c r="X18826" s="34"/>
      <c r="Y18826" s="34"/>
      <c r="Z18826" s="34"/>
    </row>
    <row r="18827" spans="18:26" x14ac:dyDescent="0.2">
      <c r="R18827" s="34"/>
      <c r="S18827" s="34"/>
      <c r="T18827" s="34"/>
      <c r="U18827" s="34"/>
      <c r="V18827" s="34"/>
      <c r="W18827" s="34"/>
      <c r="X18827" s="34"/>
      <c r="Y18827" s="34"/>
      <c r="Z18827" s="34"/>
    </row>
    <row r="18828" spans="18:26" x14ac:dyDescent="0.2">
      <c r="R18828" s="34"/>
      <c r="S18828" s="34"/>
      <c r="T18828" s="34"/>
      <c r="U18828" s="34"/>
      <c r="V18828" s="34"/>
      <c r="W18828" s="34"/>
      <c r="X18828" s="34"/>
      <c r="Y18828" s="34"/>
      <c r="Z18828" s="34"/>
    </row>
    <row r="18829" spans="18:26" x14ac:dyDescent="0.2">
      <c r="R18829" s="34"/>
      <c r="S18829" s="34"/>
      <c r="T18829" s="34"/>
      <c r="U18829" s="34"/>
      <c r="V18829" s="34"/>
      <c r="W18829" s="34"/>
      <c r="X18829" s="34"/>
      <c r="Y18829" s="34"/>
      <c r="Z18829" s="34"/>
    </row>
    <row r="18830" spans="18:26" x14ac:dyDescent="0.2">
      <c r="R18830" s="34"/>
      <c r="S18830" s="34"/>
      <c r="T18830" s="34"/>
      <c r="U18830" s="34"/>
      <c r="V18830" s="34"/>
      <c r="W18830" s="34"/>
      <c r="X18830" s="34"/>
      <c r="Y18830" s="34"/>
      <c r="Z18830" s="34"/>
    </row>
    <row r="18831" spans="18:26" x14ac:dyDescent="0.2">
      <c r="R18831" s="34"/>
      <c r="S18831" s="34"/>
      <c r="T18831" s="34"/>
      <c r="U18831" s="34"/>
      <c r="V18831" s="34"/>
      <c r="W18831" s="34"/>
      <c r="X18831" s="34"/>
      <c r="Y18831" s="34"/>
      <c r="Z18831" s="34"/>
    </row>
    <row r="18832" spans="18:26" x14ac:dyDescent="0.2">
      <c r="R18832" s="34"/>
      <c r="S18832" s="34"/>
      <c r="T18832" s="34"/>
      <c r="U18832" s="34"/>
      <c r="V18832" s="34"/>
      <c r="W18832" s="34"/>
      <c r="X18832" s="34"/>
      <c r="Y18832" s="34"/>
      <c r="Z18832" s="34"/>
    </row>
    <row r="18833" spans="18:26" x14ac:dyDescent="0.2">
      <c r="R18833" s="34"/>
      <c r="S18833" s="34"/>
      <c r="T18833" s="34"/>
      <c r="U18833" s="34"/>
      <c r="V18833" s="34"/>
      <c r="W18833" s="34"/>
      <c r="X18833" s="34"/>
      <c r="Y18833" s="34"/>
      <c r="Z18833" s="34"/>
    </row>
    <row r="18834" spans="18:26" x14ac:dyDescent="0.2">
      <c r="R18834" s="34"/>
      <c r="S18834" s="34"/>
      <c r="T18834" s="34"/>
      <c r="U18834" s="34"/>
      <c r="V18834" s="34"/>
      <c r="W18834" s="34"/>
      <c r="X18834" s="34"/>
      <c r="Y18834" s="34"/>
      <c r="Z18834" s="34"/>
    </row>
    <row r="18835" spans="18:26" x14ac:dyDescent="0.2">
      <c r="R18835" s="34"/>
      <c r="S18835" s="34"/>
      <c r="T18835" s="34"/>
      <c r="U18835" s="34"/>
      <c r="V18835" s="34"/>
      <c r="W18835" s="34"/>
      <c r="X18835" s="34"/>
      <c r="Y18835" s="34"/>
      <c r="Z18835" s="34"/>
    </row>
    <row r="18836" spans="18:26" x14ac:dyDescent="0.2">
      <c r="R18836" s="34"/>
      <c r="S18836" s="34"/>
      <c r="T18836" s="34"/>
      <c r="U18836" s="34"/>
      <c r="V18836" s="34"/>
      <c r="W18836" s="34"/>
      <c r="X18836" s="34"/>
      <c r="Y18836" s="34"/>
      <c r="Z18836" s="34"/>
    </row>
    <row r="18837" spans="18:26" x14ac:dyDescent="0.2">
      <c r="R18837" s="34"/>
      <c r="S18837" s="34"/>
      <c r="T18837" s="34"/>
      <c r="U18837" s="34"/>
      <c r="V18837" s="34"/>
      <c r="W18837" s="34"/>
      <c r="X18837" s="34"/>
      <c r="Y18837" s="34"/>
      <c r="Z18837" s="34"/>
    </row>
    <row r="18838" spans="18:26" x14ac:dyDescent="0.2">
      <c r="R18838" s="34"/>
      <c r="S18838" s="34"/>
      <c r="T18838" s="34"/>
      <c r="U18838" s="34"/>
      <c r="V18838" s="34"/>
      <c r="W18838" s="34"/>
      <c r="X18838" s="34"/>
      <c r="Y18838" s="34"/>
      <c r="Z18838" s="34"/>
    </row>
    <row r="18839" spans="18:26" x14ac:dyDescent="0.2">
      <c r="R18839" s="34"/>
      <c r="S18839" s="34"/>
      <c r="T18839" s="34"/>
      <c r="U18839" s="34"/>
      <c r="V18839" s="34"/>
      <c r="W18839" s="34"/>
      <c r="X18839" s="34"/>
      <c r="Y18839" s="34"/>
      <c r="Z18839" s="34"/>
    </row>
    <row r="18840" spans="18:26" x14ac:dyDescent="0.2">
      <c r="R18840" s="34"/>
      <c r="S18840" s="34"/>
      <c r="T18840" s="34"/>
      <c r="U18840" s="34"/>
      <c r="V18840" s="34"/>
      <c r="W18840" s="34"/>
      <c r="X18840" s="34"/>
      <c r="Y18840" s="34"/>
      <c r="Z18840" s="34"/>
    </row>
    <row r="18841" spans="18:26" x14ac:dyDescent="0.2">
      <c r="R18841" s="34"/>
      <c r="S18841" s="34"/>
      <c r="T18841" s="34"/>
      <c r="U18841" s="34"/>
      <c r="V18841" s="34"/>
      <c r="W18841" s="34"/>
      <c r="X18841" s="34"/>
      <c r="Y18841" s="34"/>
      <c r="Z18841" s="34"/>
    </row>
    <row r="18842" spans="18:26" x14ac:dyDescent="0.2">
      <c r="R18842" s="34"/>
      <c r="S18842" s="34"/>
      <c r="T18842" s="34"/>
      <c r="U18842" s="34"/>
      <c r="V18842" s="34"/>
      <c r="W18842" s="34"/>
      <c r="X18842" s="34"/>
      <c r="Y18842" s="34"/>
      <c r="Z18842" s="34"/>
    </row>
    <row r="18843" spans="18:26" x14ac:dyDescent="0.2">
      <c r="R18843" s="34"/>
      <c r="S18843" s="34"/>
      <c r="T18843" s="34"/>
      <c r="U18843" s="34"/>
      <c r="V18843" s="34"/>
      <c r="W18843" s="34"/>
      <c r="X18843" s="34"/>
      <c r="Y18843" s="34"/>
      <c r="Z18843" s="34"/>
    </row>
    <row r="18844" spans="18:26" x14ac:dyDescent="0.2">
      <c r="R18844" s="34"/>
      <c r="S18844" s="34"/>
      <c r="T18844" s="34"/>
      <c r="U18844" s="34"/>
      <c r="V18844" s="34"/>
      <c r="W18844" s="34"/>
      <c r="X18844" s="34"/>
      <c r="Y18844" s="34"/>
      <c r="Z18844" s="34"/>
    </row>
    <row r="18845" spans="18:26" x14ac:dyDescent="0.2">
      <c r="R18845" s="34"/>
      <c r="S18845" s="34"/>
      <c r="T18845" s="34"/>
      <c r="U18845" s="34"/>
      <c r="V18845" s="34"/>
      <c r="W18845" s="34"/>
      <c r="X18845" s="34"/>
      <c r="Y18845" s="34"/>
      <c r="Z18845" s="34"/>
    </row>
    <row r="18846" spans="18:26" x14ac:dyDescent="0.2">
      <c r="R18846" s="34"/>
      <c r="S18846" s="34"/>
      <c r="T18846" s="34"/>
      <c r="U18846" s="34"/>
      <c r="V18846" s="34"/>
      <c r="W18846" s="34"/>
      <c r="X18846" s="34"/>
      <c r="Y18846" s="34"/>
      <c r="Z18846" s="34"/>
    </row>
    <row r="18847" spans="18:26" x14ac:dyDescent="0.2">
      <c r="R18847" s="34"/>
      <c r="S18847" s="34"/>
      <c r="T18847" s="34"/>
      <c r="U18847" s="34"/>
      <c r="V18847" s="34"/>
      <c r="W18847" s="34"/>
      <c r="X18847" s="34"/>
      <c r="Y18847" s="34"/>
      <c r="Z18847" s="34"/>
    </row>
    <row r="18848" spans="18:26" x14ac:dyDescent="0.2">
      <c r="R18848" s="34"/>
      <c r="S18848" s="34"/>
      <c r="T18848" s="34"/>
      <c r="U18848" s="34"/>
      <c r="V18848" s="34"/>
      <c r="W18848" s="34"/>
      <c r="X18848" s="34"/>
      <c r="Y18848" s="34"/>
      <c r="Z18848" s="34"/>
    </row>
    <row r="18849" spans="18:26" x14ac:dyDescent="0.2">
      <c r="R18849" s="34"/>
      <c r="S18849" s="34"/>
      <c r="T18849" s="34"/>
      <c r="U18849" s="34"/>
      <c r="V18849" s="34"/>
      <c r="W18849" s="34"/>
      <c r="X18849" s="34"/>
      <c r="Y18849" s="34"/>
      <c r="Z18849" s="34"/>
    </row>
    <row r="18850" spans="18:26" x14ac:dyDescent="0.2">
      <c r="R18850" s="34"/>
      <c r="S18850" s="34"/>
      <c r="T18850" s="34"/>
      <c r="U18850" s="34"/>
      <c r="V18850" s="34"/>
      <c r="W18850" s="34"/>
      <c r="X18850" s="34"/>
      <c r="Y18850" s="34"/>
      <c r="Z18850" s="34"/>
    </row>
    <row r="18851" spans="18:26" x14ac:dyDescent="0.2">
      <c r="R18851" s="34"/>
      <c r="S18851" s="34"/>
      <c r="T18851" s="34"/>
      <c r="U18851" s="34"/>
      <c r="V18851" s="34"/>
      <c r="W18851" s="34"/>
      <c r="X18851" s="34"/>
      <c r="Y18851" s="34"/>
      <c r="Z18851" s="34"/>
    </row>
    <row r="18852" spans="18:26" x14ac:dyDescent="0.2">
      <c r="R18852" s="34"/>
      <c r="S18852" s="34"/>
      <c r="T18852" s="34"/>
      <c r="U18852" s="34"/>
      <c r="V18852" s="34"/>
      <c r="W18852" s="34"/>
      <c r="X18852" s="34"/>
      <c r="Y18852" s="34"/>
      <c r="Z18852" s="34"/>
    </row>
    <row r="18853" spans="18:26" x14ac:dyDescent="0.2">
      <c r="R18853" s="34"/>
      <c r="S18853" s="34"/>
      <c r="T18853" s="34"/>
      <c r="U18853" s="34"/>
      <c r="V18853" s="34"/>
      <c r="W18853" s="34"/>
      <c r="X18853" s="34"/>
      <c r="Y18853" s="34"/>
      <c r="Z18853" s="34"/>
    </row>
    <row r="18854" spans="18:26" x14ac:dyDescent="0.2">
      <c r="R18854" s="34"/>
      <c r="S18854" s="34"/>
      <c r="T18854" s="34"/>
      <c r="U18854" s="34"/>
      <c r="V18854" s="34"/>
      <c r="W18854" s="34"/>
      <c r="X18854" s="34"/>
      <c r="Y18854" s="34"/>
      <c r="Z18854" s="34"/>
    </row>
    <row r="18855" spans="18:26" x14ac:dyDescent="0.2">
      <c r="R18855" s="34"/>
      <c r="S18855" s="34"/>
      <c r="T18855" s="34"/>
      <c r="U18855" s="34"/>
      <c r="V18855" s="34"/>
      <c r="W18855" s="34"/>
      <c r="X18855" s="34"/>
      <c r="Y18855" s="34"/>
      <c r="Z18855" s="34"/>
    </row>
    <row r="18856" spans="18:26" x14ac:dyDescent="0.2">
      <c r="R18856" s="34"/>
      <c r="S18856" s="34"/>
      <c r="T18856" s="34"/>
      <c r="U18856" s="34"/>
      <c r="V18856" s="34"/>
      <c r="W18856" s="34"/>
      <c r="X18856" s="34"/>
      <c r="Y18856" s="34"/>
      <c r="Z18856" s="34"/>
    </row>
    <row r="18857" spans="18:26" x14ac:dyDescent="0.2">
      <c r="R18857" s="34"/>
      <c r="S18857" s="34"/>
      <c r="T18857" s="34"/>
      <c r="U18857" s="34"/>
      <c r="V18857" s="34"/>
      <c r="W18857" s="34"/>
      <c r="X18857" s="34"/>
      <c r="Y18857" s="34"/>
      <c r="Z18857" s="34"/>
    </row>
    <row r="18858" spans="18:26" x14ac:dyDescent="0.2">
      <c r="R18858" s="34"/>
      <c r="S18858" s="34"/>
      <c r="T18858" s="34"/>
      <c r="U18858" s="34"/>
      <c r="V18858" s="34"/>
      <c r="W18858" s="34"/>
      <c r="X18858" s="34"/>
      <c r="Y18858" s="34"/>
      <c r="Z18858" s="34"/>
    </row>
    <row r="18859" spans="18:26" x14ac:dyDescent="0.2">
      <c r="R18859" s="34"/>
      <c r="S18859" s="34"/>
      <c r="T18859" s="34"/>
      <c r="U18859" s="34"/>
      <c r="V18859" s="34"/>
      <c r="W18859" s="34"/>
      <c r="X18859" s="34"/>
      <c r="Y18859" s="34"/>
      <c r="Z18859" s="34"/>
    </row>
    <row r="18860" spans="18:26" x14ac:dyDescent="0.2">
      <c r="R18860" s="34"/>
      <c r="S18860" s="34"/>
      <c r="T18860" s="34"/>
      <c r="U18860" s="34"/>
      <c r="V18860" s="34"/>
      <c r="W18860" s="34"/>
      <c r="X18860" s="34"/>
      <c r="Y18860" s="34"/>
      <c r="Z18860" s="34"/>
    </row>
    <row r="18861" spans="18:26" x14ac:dyDescent="0.2">
      <c r="R18861" s="34"/>
      <c r="S18861" s="34"/>
      <c r="T18861" s="34"/>
      <c r="U18861" s="34"/>
      <c r="V18861" s="34"/>
      <c r="W18861" s="34"/>
      <c r="X18861" s="34"/>
      <c r="Y18861" s="34"/>
      <c r="Z18861" s="34"/>
    </row>
    <row r="18862" spans="18:26" x14ac:dyDescent="0.2">
      <c r="R18862" s="34"/>
      <c r="S18862" s="34"/>
      <c r="T18862" s="34"/>
      <c r="U18862" s="34"/>
      <c r="V18862" s="34"/>
      <c r="W18862" s="34"/>
      <c r="X18862" s="34"/>
      <c r="Y18862" s="34"/>
      <c r="Z18862" s="34"/>
    </row>
    <row r="18863" spans="18:26" x14ac:dyDescent="0.2">
      <c r="R18863" s="34"/>
      <c r="S18863" s="34"/>
      <c r="T18863" s="34"/>
      <c r="U18863" s="34"/>
      <c r="V18863" s="34"/>
      <c r="W18863" s="34"/>
      <c r="X18863" s="34"/>
      <c r="Y18863" s="34"/>
      <c r="Z18863" s="34"/>
    </row>
    <row r="18864" spans="18:26" x14ac:dyDescent="0.2">
      <c r="R18864" s="34"/>
      <c r="S18864" s="34"/>
      <c r="T18864" s="34"/>
      <c r="U18864" s="34"/>
      <c r="V18864" s="34"/>
      <c r="W18864" s="34"/>
      <c r="X18864" s="34"/>
      <c r="Y18864" s="34"/>
      <c r="Z18864" s="34"/>
    </row>
    <row r="18865" spans="18:26" x14ac:dyDescent="0.2">
      <c r="R18865" s="34"/>
      <c r="S18865" s="34"/>
      <c r="T18865" s="34"/>
      <c r="U18865" s="34"/>
      <c r="V18865" s="34"/>
      <c r="W18865" s="34"/>
      <c r="X18865" s="34"/>
      <c r="Y18865" s="34"/>
      <c r="Z18865" s="34"/>
    </row>
    <row r="18866" spans="18:26" x14ac:dyDescent="0.2">
      <c r="R18866" s="34"/>
      <c r="S18866" s="34"/>
      <c r="T18866" s="34"/>
      <c r="U18866" s="34"/>
      <c r="V18866" s="34"/>
      <c r="W18866" s="34"/>
      <c r="X18866" s="34"/>
      <c r="Y18866" s="34"/>
      <c r="Z18866" s="34"/>
    </row>
    <row r="18867" spans="18:26" x14ac:dyDescent="0.2">
      <c r="R18867" s="34"/>
      <c r="S18867" s="34"/>
      <c r="T18867" s="34"/>
      <c r="U18867" s="34"/>
      <c r="V18867" s="34"/>
      <c r="W18867" s="34"/>
      <c r="X18867" s="34"/>
      <c r="Y18867" s="34"/>
      <c r="Z18867" s="34"/>
    </row>
    <row r="18868" spans="18:26" x14ac:dyDescent="0.2">
      <c r="R18868" s="34"/>
      <c r="S18868" s="34"/>
      <c r="T18868" s="34"/>
      <c r="U18868" s="34"/>
      <c r="V18868" s="34"/>
      <c r="W18868" s="34"/>
      <c r="X18868" s="34"/>
      <c r="Y18868" s="34"/>
      <c r="Z18868" s="34"/>
    </row>
    <row r="18869" spans="18:26" x14ac:dyDescent="0.2">
      <c r="R18869" s="34"/>
      <c r="S18869" s="34"/>
      <c r="T18869" s="34"/>
      <c r="U18869" s="34"/>
      <c r="V18869" s="34"/>
      <c r="W18869" s="34"/>
      <c r="X18869" s="34"/>
      <c r="Y18869" s="34"/>
      <c r="Z18869" s="34"/>
    </row>
    <row r="18870" spans="18:26" x14ac:dyDescent="0.2">
      <c r="R18870" s="34"/>
      <c r="S18870" s="34"/>
      <c r="T18870" s="34"/>
      <c r="U18870" s="34"/>
      <c r="V18870" s="34"/>
      <c r="W18870" s="34"/>
      <c r="X18870" s="34"/>
      <c r="Y18870" s="34"/>
      <c r="Z18870" s="34"/>
    </row>
    <row r="18871" spans="18:26" x14ac:dyDescent="0.2">
      <c r="R18871" s="34"/>
      <c r="S18871" s="34"/>
      <c r="T18871" s="34"/>
      <c r="U18871" s="34"/>
      <c r="V18871" s="34"/>
      <c r="W18871" s="34"/>
      <c r="X18871" s="34"/>
      <c r="Y18871" s="34"/>
      <c r="Z18871" s="34"/>
    </row>
    <row r="18872" spans="18:26" x14ac:dyDescent="0.2">
      <c r="R18872" s="34"/>
      <c r="S18872" s="34"/>
      <c r="T18872" s="34"/>
      <c r="U18872" s="34"/>
      <c r="V18872" s="34"/>
      <c r="W18872" s="34"/>
      <c r="X18872" s="34"/>
      <c r="Y18872" s="34"/>
      <c r="Z18872" s="34"/>
    </row>
    <row r="18873" spans="18:26" x14ac:dyDescent="0.2">
      <c r="R18873" s="34"/>
      <c r="S18873" s="34"/>
      <c r="T18873" s="34"/>
      <c r="U18873" s="34"/>
      <c r="V18873" s="34"/>
      <c r="W18873" s="34"/>
      <c r="X18873" s="34"/>
      <c r="Y18873" s="34"/>
      <c r="Z18873" s="34"/>
    </row>
    <row r="18874" spans="18:26" x14ac:dyDescent="0.2">
      <c r="R18874" s="34"/>
      <c r="S18874" s="34"/>
      <c r="T18874" s="34"/>
      <c r="U18874" s="34"/>
      <c r="V18874" s="34"/>
      <c r="W18874" s="34"/>
      <c r="X18874" s="34"/>
      <c r="Y18874" s="34"/>
      <c r="Z18874" s="34"/>
    </row>
    <row r="18875" spans="18:26" x14ac:dyDescent="0.2">
      <c r="R18875" s="34"/>
      <c r="S18875" s="34"/>
      <c r="T18875" s="34"/>
      <c r="U18875" s="34"/>
      <c r="V18875" s="34"/>
      <c r="W18875" s="34"/>
      <c r="X18875" s="34"/>
      <c r="Y18875" s="34"/>
      <c r="Z18875" s="34"/>
    </row>
    <row r="18876" spans="18:26" x14ac:dyDescent="0.2">
      <c r="R18876" s="34"/>
      <c r="S18876" s="34"/>
      <c r="T18876" s="34"/>
      <c r="U18876" s="34"/>
      <c r="V18876" s="34"/>
      <c r="W18876" s="34"/>
      <c r="X18876" s="34"/>
      <c r="Y18876" s="34"/>
      <c r="Z18876" s="34"/>
    </row>
    <row r="18877" spans="18:26" x14ac:dyDescent="0.2">
      <c r="R18877" s="34"/>
      <c r="S18877" s="34"/>
      <c r="T18877" s="34"/>
      <c r="U18877" s="34"/>
      <c r="V18877" s="34"/>
      <c r="W18877" s="34"/>
      <c r="X18877" s="34"/>
      <c r="Y18877" s="34"/>
      <c r="Z18877" s="34"/>
    </row>
    <row r="18878" spans="18:26" x14ac:dyDescent="0.2">
      <c r="R18878" s="34"/>
      <c r="S18878" s="34"/>
      <c r="T18878" s="34"/>
      <c r="U18878" s="34"/>
      <c r="V18878" s="34"/>
      <c r="W18878" s="34"/>
      <c r="X18878" s="34"/>
      <c r="Y18878" s="34"/>
      <c r="Z18878" s="34"/>
    </row>
    <row r="18879" spans="18:26" x14ac:dyDescent="0.2">
      <c r="R18879" s="34"/>
      <c r="S18879" s="34"/>
      <c r="T18879" s="34"/>
      <c r="U18879" s="34"/>
      <c r="V18879" s="34"/>
      <c r="W18879" s="34"/>
      <c r="X18879" s="34"/>
      <c r="Y18879" s="34"/>
      <c r="Z18879" s="34"/>
    </row>
    <row r="18880" spans="18:26" x14ac:dyDescent="0.2">
      <c r="R18880" s="34"/>
      <c r="S18880" s="34"/>
      <c r="T18880" s="34"/>
      <c r="U18880" s="34"/>
      <c r="V18880" s="34"/>
      <c r="W18880" s="34"/>
      <c r="X18880" s="34"/>
      <c r="Y18880" s="34"/>
      <c r="Z18880" s="34"/>
    </row>
    <row r="18881" spans="18:26" x14ac:dyDescent="0.2">
      <c r="R18881" s="34"/>
      <c r="S18881" s="34"/>
      <c r="T18881" s="34"/>
      <c r="U18881" s="34"/>
      <c r="V18881" s="34"/>
      <c r="W18881" s="34"/>
      <c r="X18881" s="34"/>
      <c r="Y18881" s="34"/>
      <c r="Z18881" s="34"/>
    </row>
    <row r="18882" spans="18:26" x14ac:dyDescent="0.2">
      <c r="R18882" s="34"/>
      <c r="S18882" s="34"/>
      <c r="T18882" s="34"/>
      <c r="U18882" s="34"/>
      <c r="V18882" s="34"/>
      <c r="W18882" s="34"/>
      <c r="X18882" s="34"/>
      <c r="Y18882" s="34"/>
      <c r="Z18882" s="34"/>
    </row>
    <row r="18883" spans="18:26" x14ac:dyDescent="0.2">
      <c r="R18883" s="34"/>
      <c r="S18883" s="34"/>
      <c r="T18883" s="34"/>
      <c r="U18883" s="34"/>
      <c r="V18883" s="34"/>
      <c r="W18883" s="34"/>
      <c r="X18883" s="34"/>
      <c r="Y18883" s="34"/>
      <c r="Z18883" s="34"/>
    </row>
    <row r="18884" spans="18:26" x14ac:dyDescent="0.2">
      <c r="R18884" s="34"/>
      <c r="S18884" s="34"/>
      <c r="T18884" s="34"/>
      <c r="U18884" s="34"/>
      <c r="V18884" s="34"/>
      <c r="W18884" s="34"/>
      <c r="X18884" s="34"/>
      <c r="Y18884" s="34"/>
      <c r="Z18884" s="34"/>
    </row>
    <row r="18885" spans="18:26" x14ac:dyDescent="0.2">
      <c r="R18885" s="34"/>
      <c r="S18885" s="34"/>
      <c r="T18885" s="34"/>
      <c r="U18885" s="34"/>
      <c r="V18885" s="34"/>
      <c r="W18885" s="34"/>
      <c r="X18885" s="34"/>
      <c r="Y18885" s="34"/>
      <c r="Z18885" s="34"/>
    </row>
    <row r="18886" spans="18:26" x14ac:dyDescent="0.2">
      <c r="R18886" s="34"/>
      <c r="S18886" s="34"/>
      <c r="T18886" s="34"/>
      <c r="U18886" s="34"/>
      <c r="V18886" s="34"/>
      <c r="W18886" s="34"/>
      <c r="X18886" s="34"/>
      <c r="Y18886" s="34"/>
      <c r="Z18886" s="34"/>
    </row>
    <row r="18887" spans="18:26" x14ac:dyDescent="0.2">
      <c r="R18887" s="34"/>
      <c r="S18887" s="34"/>
      <c r="T18887" s="34"/>
      <c r="U18887" s="34"/>
      <c r="V18887" s="34"/>
      <c r="W18887" s="34"/>
      <c r="X18887" s="34"/>
      <c r="Y18887" s="34"/>
      <c r="Z18887" s="34"/>
    </row>
    <row r="18888" spans="18:26" x14ac:dyDescent="0.2">
      <c r="R18888" s="34"/>
      <c r="S18888" s="34"/>
      <c r="T18888" s="34"/>
      <c r="U18888" s="34"/>
      <c r="V18888" s="34"/>
      <c r="W18888" s="34"/>
      <c r="X18888" s="34"/>
      <c r="Y18888" s="34"/>
      <c r="Z18888" s="34"/>
    </row>
    <row r="18889" spans="18:26" x14ac:dyDescent="0.2">
      <c r="R18889" s="34"/>
      <c r="S18889" s="34"/>
      <c r="T18889" s="34"/>
      <c r="U18889" s="34"/>
      <c r="V18889" s="34"/>
      <c r="W18889" s="34"/>
      <c r="X18889" s="34"/>
      <c r="Y18889" s="34"/>
      <c r="Z18889" s="34"/>
    </row>
    <row r="18890" spans="18:26" x14ac:dyDescent="0.2">
      <c r="R18890" s="34"/>
      <c r="S18890" s="34"/>
      <c r="T18890" s="34"/>
      <c r="U18890" s="34"/>
      <c r="V18890" s="34"/>
      <c r="W18890" s="34"/>
      <c r="X18890" s="34"/>
      <c r="Y18890" s="34"/>
      <c r="Z18890" s="34"/>
    </row>
    <row r="18891" spans="18:26" x14ac:dyDescent="0.2">
      <c r="R18891" s="34"/>
      <c r="S18891" s="34"/>
      <c r="T18891" s="34"/>
      <c r="U18891" s="34"/>
      <c r="V18891" s="34"/>
      <c r="W18891" s="34"/>
      <c r="X18891" s="34"/>
      <c r="Y18891" s="34"/>
      <c r="Z18891" s="34"/>
    </row>
    <row r="18892" spans="18:26" x14ac:dyDescent="0.2">
      <c r="R18892" s="34"/>
      <c r="S18892" s="34"/>
      <c r="T18892" s="34"/>
      <c r="U18892" s="34"/>
      <c r="V18892" s="34"/>
      <c r="W18892" s="34"/>
      <c r="X18892" s="34"/>
      <c r="Y18892" s="34"/>
      <c r="Z18892" s="34"/>
    </row>
    <row r="18893" spans="18:26" x14ac:dyDescent="0.2">
      <c r="R18893" s="34"/>
      <c r="S18893" s="34"/>
      <c r="T18893" s="34"/>
      <c r="U18893" s="34"/>
      <c r="V18893" s="34"/>
      <c r="W18893" s="34"/>
      <c r="X18893" s="34"/>
      <c r="Y18893" s="34"/>
      <c r="Z18893" s="34"/>
    </row>
    <row r="18894" spans="18:26" x14ac:dyDescent="0.2">
      <c r="R18894" s="34"/>
      <c r="S18894" s="34"/>
      <c r="T18894" s="34"/>
      <c r="U18894" s="34"/>
      <c r="V18894" s="34"/>
      <c r="W18894" s="34"/>
      <c r="X18894" s="34"/>
      <c r="Y18894" s="34"/>
      <c r="Z18894" s="34"/>
    </row>
    <row r="18895" spans="18:26" x14ac:dyDescent="0.2">
      <c r="R18895" s="34"/>
      <c r="S18895" s="34"/>
      <c r="T18895" s="34"/>
      <c r="U18895" s="34"/>
      <c r="V18895" s="34"/>
      <c r="W18895" s="34"/>
      <c r="X18895" s="34"/>
      <c r="Y18895" s="34"/>
      <c r="Z18895" s="34"/>
    </row>
    <row r="18896" spans="18:26" x14ac:dyDescent="0.2">
      <c r="R18896" s="34"/>
      <c r="S18896" s="34"/>
      <c r="T18896" s="34"/>
      <c r="U18896" s="34"/>
      <c r="V18896" s="34"/>
      <c r="W18896" s="34"/>
      <c r="X18896" s="34"/>
      <c r="Y18896" s="34"/>
      <c r="Z18896" s="34"/>
    </row>
    <row r="18897" spans="18:26" x14ac:dyDescent="0.2">
      <c r="R18897" s="34"/>
      <c r="S18897" s="34"/>
      <c r="T18897" s="34"/>
      <c r="U18897" s="34"/>
      <c r="V18897" s="34"/>
      <c r="W18897" s="34"/>
      <c r="X18897" s="34"/>
      <c r="Y18897" s="34"/>
      <c r="Z18897" s="34"/>
    </row>
    <row r="18898" spans="18:26" x14ac:dyDescent="0.2">
      <c r="R18898" s="34"/>
      <c r="S18898" s="34"/>
      <c r="T18898" s="34"/>
      <c r="U18898" s="34"/>
      <c r="V18898" s="34"/>
      <c r="W18898" s="34"/>
      <c r="X18898" s="34"/>
      <c r="Y18898" s="34"/>
      <c r="Z18898" s="34"/>
    </row>
    <row r="18899" spans="18:26" x14ac:dyDescent="0.2">
      <c r="R18899" s="34"/>
      <c r="S18899" s="34"/>
      <c r="T18899" s="34"/>
      <c r="U18899" s="34"/>
      <c r="V18899" s="34"/>
      <c r="W18899" s="34"/>
      <c r="X18899" s="34"/>
      <c r="Y18899" s="34"/>
      <c r="Z18899" s="34"/>
    </row>
    <row r="18900" spans="18:26" x14ac:dyDescent="0.2">
      <c r="R18900" s="34"/>
      <c r="S18900" s="34"/>
      <c r="T18900" s="34"/>
      <c r="U18900" s="34"/>
      <c r="V18900" s="34"/>
      <c r="W18900" s="34"/>
      <c r="X18900" s="34"/>
      <c r="Y18900" s="34"/>
      <c r="Z18900" s="34"/>
    </row>
    <row r="18901" spans="18:26" x14ac:dyDescent="0.2">
      <c r="R18901" s="34"/>
      <c r="S18901" s="34"/>
      <c r="T18901" s="34"/>
      <c r="U18901" s="34"/>
      <c r="V18901" s="34"/>
      <c r="W18901" s="34"/>
      <c r="X18901" s="34"/>
      <c r="Y18901" s="34"/>
      <c r="Z18901" s="34"/>
    </row>
    <row r="18902" spans="18:26" x14ac:dyDescent="0.2">
      <c r="R18902" s="34"/>
      <c r="S18902" s="34"/>
      <c r="T18902" s="34"/>
      <c r="U18902" s="34"/>
      <c r="V18902" s="34"/>
      <c r="W18902" s="34"/>
      <c r="X18902" s="34"/>
      <c r="Y18902" s="34"/>
      <c r="Z18902" s="34"/>
    </row>
    <row r="18903" spans="18:26" x14ac:dyDescent="0.2">
      <c r="R18903" s="34"/>
      <c r="S18903" s="34"/>
      <c r="T18903" s="34"/>
      <c r="U18903" s="34"/>
      <c r="V18903" s="34"/>
      <c r="W18903" s="34"/>
      <c r="X18903" s="34"/>
      <c r="Y18903" s="34"/>
      <c r="Z18903" s="34"/>
    </row>
    <row r="18904" spans="18:26" x14ac:dyDescent="0.2">
      <c r="R18904" s="34"/>
      <c r="S18904" s="34"/>
      <c r="T18904" s="34"/>
      <c r="U18904" s="34"/>
      <c r="V18904" s="34"/>
      <c r="W18904" s="34"/>
      <c r="X18904" s="34"/>
      <c r="Y18904" s="34"/>
      <c r="Z18904" s="34"/>
    </row>
    <row r="18905" spans="18:26" x14ac:dyDescent="0.2">
      <c r="R18905" s="34"/>
      <c r="S18905" s="34"/>
      <c r="T18905" s="34"/>
      <c r="U18905" s="34"/>
      <c r="V18905" s="34"/>
      <c r="W18905" s="34"/>
      <c r="X18905" s="34"/>
      <c r="Y18905" s="34"/>
      <c r="Z18905" s="34"/>
    </row>
    <row r="18906" spans="18:26" x14ac:dyDescent="0.2">
      <c r="R18906" s="34"/>
      <c r="S18906" s="34"/>
      <c r="T18906" s="34"/>
      <c r="U18906" s="34"/>
      <c r="V18906" s="34"/>
      <c r="W18906" s="34"/>
      <c r="X18906" s="34"/>
      <c r="Y18906" s="34"/>
      <c r="Z18906" s="34"/>
    </row>
    <row r="18907" spans="18:26" x14ac:dyDescent="0.2">
      <c r="R18907" s="34"/>
      <c r="S18907" s="34"/>
      <c r="T18907" s="34"/>
      <c r="U18907" s="34"/>
      <c r="V18907" s="34"/>
      <c r="W18907" s="34"/>
      <c r="X18907" s="34"/>
      <c r="Y18907" s="34"/>
      <c r="Z18907" s="34"/>
    </row>
    <row r="18908" spans="18:26" x14ac:dyDescent="0.2">
      <c r="R18908" s="34"/>
      <c r="S18908" s="34"/>
      <c r="T18908" s="34"/>
      <c r="U18908" s="34"/>
      <c r="V18908" s="34"/>
      <c r="W18908" s="34"/>
      <c r="X18908" s="34"/>
      <c r="Y18908" s="34"/>
      <c r="Z18908" s="34"/>
    </row>
    <row r="18909" spans="18:26" x14ac:dyDescent="0.2">
      <c r="R18909" s="34"/>
      <c r="S18909" s="34"/>
      <c r="T18909" s="34"/>
      <c r="U18909" s="34"/>
      <c r="V18909" s="34"/>
      <c r="W18909" s="34"/>
      <c r="X18909" s="34"/>
      <c r="Y18909" s="34"/>
      <c r="Z18909" s="34"/>
    </row>
    <row r="18910" spans="18:26" x14ac:dyDescent="0.2">
      <c r="R18910" s="34"/>
      <c r="S18910" s="34"/>
      <c r="T18910" s="34"/>
      <c r="U18910" s="34"/>
      <c r="V18910" s="34"/>
      <c r="W18910" s="34"/>
      <c r="X18910" s="34"/>
      <c r="Y18910" s="34"/>
      <c r="Z18910" s="34"/>
    </row>
    <row r="18911" spans="18:26" x14ac:dyDescent="0.2">
      <c r="R18911" s="34"/>
      <c r="S18911" s="34"/>
      <c r="T18911" s="34"/>
      <c r="U18911" s="34"/>
      <c r="V18911" s="34"/>
      <c r="W18911" s="34"/>
      <c r="X18911" s="34"/>
      <c r="Y18911" s="34"/>
      <c r="Z18911" s="34"/>
    </row>
    <row r="18912" spans="18:26" x14ac:dyDescent="0.2">
      <c r="R18912" s="34"/>
      <c r="S18912" s="34"/>
      <c r="T18912" s="34"/>
      <c r="U18912" s="34"/>
      <c r="V18912" s="34"/>
      <c r="W18912" s="34"/>
      <c r="X18912" s="34"/>
      <c r="Y18912" s="34"/>
      <c r="Z18912" s="34"/>
    </row>
    <row r="18913" spans="18:26" x14ac:dyDescent="0.2">
      <c r="R18913" s="34"/>
      <c r="S18913" s="34"/>
      <c r="T18913" s="34"/>
      <c r="U18913" s="34"/>
      <c r="V18913" s="34"/>
      <c r="W18913" s="34"/>
      <c r="X18913" s="34"/>
      <c r="Y18913" s="34"/>
      <c r="Z18913" s="34"/>
    </row>
    <row r="18914" spans="18:26" x14ac:dyDescent="0.2">
      <c r="R18914" s="34"/>
      <c r="S18914" s="34"/>
      <c r="T18914" s="34"/>
      <c r="U18914" s="34"/>
      <c r="V18914" s="34"/>
      <c r="W18914" s="34"/>
      <c r="X18914" s="34"/>
      <c r="Y18914" s="34"/>
      <c r="Z18914" s="34"/>
    </row>
    <row r="18915" spans="18:26" x14ac:dyDescent="0.2">
      <c r="R18915" s="34"/>
      <c r="S18915" s="34"/>
      <c r="T18915" s="34"/>
      <c r="U18915" s="34"/>
      <c r="V18915" s="34"/>
      <c r="W18915" s="34"/>
      <c r="X18915" s="34"/>
      <c r="Y18915" s="34"/>
      <c r="Z18915" s="34"/>
    </row>
    <row r="18916" spans="18:26" x14ac:dyDescent="0.2">
      <c r="R18916" s="34"/>
      <c r="S18916" s="34"/>
      <c r="T18916" s="34"/>
      <c r="U18916" s="34"/>
      <c r="V18916" s="34"/>
      <c r="W18916" s="34"/>
      <c r="X18916" s="34"/>
      <c r="Y18916" s="34"/>
      <c r="Z18916" s="34"/>
    </row>
    <row r="18917" spans="18:26" x14ac:dyDescent="0.2">
      <c r="R18917" s="34"/>
      <c r="S18917" s="34"/>
      <c r="T18917" s="34"/>
      <c r="U18917" s="34"/>
      <c r="V18917" s="34"/>
      <c r="W18917" s="34"/>
      <c r="X18917" s="34"/>
      <c r="Y18917" s="34"/>
      <c r="Z18917" s="34"/>
    </row>
    <row r="18918" spans="18:26" x14ac:dyDescent="0.2">
      <c r="R18918" s="34"/>
      <c r="S18918" s="34"/>
      <c r="T18918" s="34"/>
      <c r="U18918" s="34"/>
      <c r="V18918" s="34"/>
      <c r="W18918" s="34"/>
      <c r="X18918" s="34"/>
      <c r="Y18918" s="34"/>
      <c r="Z18918" s="34"/>
    </row>
    <row r="18919" spans="18:26" x14ac:dyDescent="0.2">
      <c r="R18919" s="34"/>
      <c r="S18919" s="34"/>
      <c r="T18919" s="34"/>
      <c r="U18919" s="34"/>
      <c r="V18919" s="34"/>
      <c r="W18919" s="34"/>
      <c r="X18919" s="34"/>
      <c r="Y18919" s="34"/>
      <c r="Z18919" s="34"/>
    </row>
    <row r="18920" spans="18:26" x14ac:dyDescent="0.2">
      <c r="R18920" s="34"/>
      <c r="S18920" s="34"/>
      <c r="T18920" s="34"/>
      <c r="U18920" s="34"/>
      <c r="V18920" s="34"/>
      <c r="W18920" s="34"/>
      <c r="X18920" s="34"/>
      <c r="Y18920" s="34"/>
      <c r="Z18920" s="34"/>
    </row>
    <row r="18921" spans="18:26" x14ac:dyDescent="0.2">
      <c r="R18921" s="34"/>
      <c r="S18921" s="34"/>
      <c r="T18921" s="34"/>
      <c r="U18921" s="34"/>
      <c r="V18921" s="34"/>
      <c r="W18921" s="34"/>
      <c r="X18921" s="34"/>
      <c r="Y18921" s="34"/>
      <c r="Z18921" s="34"/>
    </row>
    <row r="18922" spans="18:26" x14ac:dyDescent="0.2">
      <c r="R18922" s="34"/>
      <c r="S18922" s="34"/>
      <c r="T18922" s="34"/>
      <c r="U18922" s="34"/>
      <c r="V18922" s="34"/>
      <c r="W18922" s="34"/>
      <c r="X18922" s="34"/>
      <c r="Y18922" s="34"/>
      <c r="Z18922" s="34"/>
    </row>
    <row r="18923" spans="18:26" x14ac:dyDescent="0.2">
      <c r="R18923" s="34"/>
      <c r="S18923" s="34"/>
      <c r="T18923" s="34"/>
      <c r="U18923" s="34"/>
      <c r="V18923" s="34"/>
      <c r="W18923" s="34"/>
      <c r="X18923" s="34"/>
      <c r="Y18923" s="34"/>
      <c r="Z18923" s="34"/>
    </row>
    <row r="18924" spans="18:26" x14ac:dyDescent="0.2">
      <c r="R18924" s="34"/>
      <c r="S18924" s="34"/>
      <c r="T18924" s="34"/>
      <c r="U18924" s="34"/>
      <c r="V18924" s="34"/>
      <c r="W18924" s="34"/>
      <c r="X18924" s="34"/>
      <c r="Y18924" s="34"/>
      <c r="Z18924" s="34"/>
    </row>
    <row r="18925" spans="18:26" x14ac:dyDescent="0.2">
      <c r="R18925" s="34"/>
      <c r="S18925" s="34"/>
      <c r="T18925" s="34"/>
      <c r="U18925" s="34"/>
      <c r="V18925" s="34"/>
      <c r="W18925" s="34"/>
      <c r="X18925" s="34"/>
      <c r="Y18925" s="34"/>
      <c r="Z18925" s="34"/>
    </row>
    <row r="18926" spans="18:26" x14ac:dyDescent="0.2">
      <c r="R18926" s="34"/>
      <c r="S18926" s="34"/>
      <c r="T18926" s="34"/>
      <c r="U18926" s="34"/>
      <c r="V18926" s="34"/>
      <c r="W18926" s="34"/>
      <c r="X18926" s="34"/>
      <c r="Y18926" s="34"/>
      <c r="Z18926" s="34"/>
    </row>
    <row r="18927" spans="18:26" x14ac:dyDescent="0.2">
      <c r="R18927" s="34"/>
      <c r="S18927" s="34"/>
      <c r="T18927" s="34"/>
      <c r="U18927" s="34"/>
      <c r="V18927" s="34"/>
      <c r="W18927" s="34"/>
      <c r="X18927" s="34"/>
      <c r="Y18927" s="34"/>
      <c r="Z18927" s="34"/>
    </row>
    <row r="18928" spans="18:26" x14ac:dyDescent="0.2">
      <c r="R18928" s="34"/>
      <c r="S18928" s="34"/>
      <c r="T18928" s="34"/>
      <c r="U18928" s="34"/>
      <c r="V18928" s="34"/>
      <c r="W18928" s="34"/>
      <c r="X18928" s="34"/>
      <c r="Y18928" s="34"/>
      <c r="Z18928" s="34"/>
    </row>
    <row r="18929" spans="18:26" x14ac:dyDescent="0.2">
      <c r="R18929" s="34"/>
      <c r="S18929" s="34"/>
      <c r="T18929" s="34"/>
      <c r="U18929" s="34"/>
      <c r="V18929" s="34"/>
      <c r="W18929" s="34"/>
      <c r="X18929" s="34"/>
      <c r="Y18929" s="34"/>
      <c r="Z18929" s="34"/>
    </row>
    <row r="18930" spans="18:26" x14ac:dyDescent="0.2">
      <c r="R18930" s="34"/>
      <c r="S18930" s="34"/>
      <c r="T18930" s="34"/>
      <c r="U18930" s="34"/>
      <c r="V18930" s="34"/>
      <c r="W18930" s="34"/>
      <c r="X18930" s="34"/>
      <c r="Y18930" s="34"/>
      <c r="Z18930" s="34"/>
    </row>
    <row r="18931" spans="18:26" x14ac:dyDescent="0.2">
      <c r="R18931" s="34"/>
      <c r="S18931" s="34"/>
      <c r="T18931" s="34"/>
      <c r="U18931" s="34"/>
      <c r="V18931" s="34"/>
      <c r="W18931" s="34"/>
      <c r="X18931" s="34"/>
      <c r="Y18931" s="34"/>
      <c r="Z18931" s="34"/>
    </row>
    <row r="18932" spans="18:26" x14ac:dyDescent="0.2">
      <c r="R18932" s="34"/>
      <c r="S18932" s="34"/>
      <c r="T18932" s="34"/>
      <c r="U18932" s="34"/>
      <c r="V18932" s="34"/>
      <c r="W18932" s="34"/>
      <c r="X18932" s="34"/>
      <c r="Y18932" s="34"/>
      <c r="Z18932" s="34"/>
    </row>
    <row r="18933" spans="18:26" x14ac:dyDescent="0.2">
      <c r="R18933" s="34"/>
      <c r="S18933" s="34"/>
      <c r="T18933" s="34"/>
      <c r="U18933" s="34"/>
      <c r="V18933" s="34"/>
      <c r="W18933" s="34"/>
      <c r="X18933" s="34"/>
      <c r="Y18933" s="34"/>
      <c r="Z18933" s="34"/>
    </row>
    <row r="18934" spans="18:26" x14ac:dyDescent="0.2">
      <c r="R18934" s="34"/>
      <c r="S18934" s="34"/>
      <c r="T18934" s="34"/>
      <c r="U18934" s="34"/>
      <c r="V18934" s="34"/>
      <c r="W18934" s="34"/>
      <c r="X18934" s="34"/>
      <c r="Y18934" s="34"/>
      <c r="Z18934" s="34"/>
    </row>
    <row r="18935" spans="18:26" x14ac:dyDescent="0.2">
      <c r="R18935" s="34"/>
      <c r="S18935" s="34"/>
      <c r="T18935" s="34"/>
      <c r="U18935" s="34"/>
      <c r="V18935" s="34"/>
      <c r="W18935" s="34"/>
      <c r="X18935" s="34"/>
      <c r="Y18935" s="34"/>
      <c r="Z18935" s="34"/>
    </row>
    <row r="18936" spans="18:26" x14ac:dyDescent="0.2">
      <c r="R18936" s="34"/>
      <c r="S18936" s="34"/>
      <c r="T18936" s="34"/>
      <c r="U18936" s="34"/>
      <c r="V18936" s="34"/>
      <c r="W18936" s="34"/>
      <c r="X18936" s="34"/>
      <c r="Y18936" s="34"/>
      <c r="Z18936" s="34"/>
    </row>
    <row r="18937" spans="18:26" x14ac:dyDescent="0.2">
      <c r="R18937" s="34"/>
      <c r="S18937" s="34"/>
      <c r="T18937" s="34"/>
      <c r="U18937" s="34"/>
      <c r="V18937" s="34"/>
      <c r="W18937" s="34"/>
      <c r="X18937" s="34"/>
      <c r="Y18937" s="34"/>
      <c r="Z18937" s="34"/>
    </row>
    <row r="18938" spans="18:26" x14ac:dyDescent="0.2">
      <c r="R18938" s="34"/>
      <c r="S18938" s="34"/>
      <c r="T18938" s="34"/>
      <c r="U18938" s="34"/>
      <c r="V18938" s="34"/>
      <c r="W18938" s="34"/>
      <c r="X18938" s="34"/>
      <c r="Y18938" s="34"/>
      <c r="Z18938" s="34"/>
    </row>
    <row r="18939" spans="18:26" x14ac:dyDescent="0.2">
      <c r="R18939" s="34"/>
      <c r="S18939" s="34"/>
      <c r="T18939" s="34"/>
      <c r="U18939" s="34"/>
      <c r="V18939" s="34"/>
      <c r="W18939" s="34"/>
      <c r="X18939" s="34"/>
      <c r="Y18939" s="34"/>
      <c r="Z18939" s="34"/>
    </row>
    <row r="18940" spans="18:26" x14ac:dyDescent="0.2">
      <c r="R18940" s="34"/>
      <c r="S18940" s="34"/>
      <c r="T18940" s="34"/>
      <c r="U18940" s="34"/>
      <c r="V18940" s="34"/>
      <c r="W18940" s="34"/>
      <c r="X18940" s="34"/>
      <c r="Y18940" s="34"/>
      <c r="Z18940" s="34"/>
    </row>
    <row r="18941" spans="18:26" x14ac:dyDescent="0.2">
      <c r="R18941" s="34"/>
      <c r="S18941" s="34"/>
      <c r="T18941" s="34"/>
      <c r="U18941" s="34"/>
      <c r="V18941" s="34"/>
      <c r="W18941" s="34"/>
      <c r="X18941" s="34"/>
      <c r="Y18941" s="34"/>
      <c r="Z18941" s="34"/>
    </row>
    <row r="18942" spans="18:26" x14ac:dyDescent="0.2">
      <c r="R18942" s="34"/>
      <c r="S18942" s="34"/>
      <c r="T18942" s="34"/>
      <c r="U18942" s="34"/>
      <c r="V18942" s="34"/>
      <c r="W18942" s="34"/>
      <c r="X18942" s="34"/>
      <c r="Y18942" s="34"/>
      <c r="Z18942" s="34"/>
    </row>
    <row r="18943" spans="18:26" x14ac:dyDescent="0.2">
      <c r="R18943" s="34"/>
      <c r="S18943" s="34"/>
      <c r="T18943" s="34"/>
      <c r="U18943" s="34"/>
      <c r="V18943" s="34"/>
      <c r="W18943" s="34"/>
      <c r="X18943" s="34"/>
      <c r="Y18943" s="34"/>
      <c r="Z18943" s="34"/>
    </row>
    <row r="18944" spans="18:26" x14ac:dyDescent="0.2">
      <c r="R18944" s="34"/>
      <c r="S18944" s="34"/>
      <c r="T18944" s="34"/>
      <c r="U18944" s="34"/>
      <c r="V18944" s="34"/>
      <c r="W18944" s="34"/>
      <c r="X18944" s="34"/>
      <c r="Y18944" s="34"/>
      <c r="Z18944" s="34"/>
    </row>
    <row r="18945" spans="18:26" x14ac:dyDescent="0.2">
      <c r="R18945" s="34"/>
      <c r="S18945" s="34"/>
      <c r="T18945" s="34"/>
      <c r="U18945" s="34"/>
      <c r="V18945" s="34"/>
      <c r="W18945" s="34"/>
      <c r="X18945" s="34"/>
      <c r="Y18945" s="34"/>
      <c r="Z18945" s="34"/>
    </row>
    <row r="18946" spans="18:26" x14ac:dyDescent="0.2">
      <c r="R18946" s="34"/>
      <c r="S18946" s="34"/>
      <c r="T18946" s="34"/>
      <c r="U18946" s="34"/>
      <c r="V18946" s="34"/>
      <c r="W18946" s="34"/>
      <c r="X18946" s="34"/>
      <c r="Y18946" s="34"/>
      <c r="Z18946" s="34"/>
    </row>
    <row r="18947" spans="18:26" x14ac:dyDescent="0.2">
      <c r="R18947" s="34"/>
      <c r="S18947" s="34"/>
      <c r="T18947" s="34"/>
      <c r="U18947" s="34"/>
      <c r="V18947" s="34"/>
      <c r="W18947" s="34"/>
      <c r="X18947" s="34"/>
      <c r="Y18947" s="34"/>
      <c r="Z18947" s="34"/>
    </row>
    <row r="18948" spans="18:26" x14ac:dyDescent="0.2">
      <c r="R18948" s="34"/>
      <c r="S18948" s="34"/>
      <c r="T18948" s="34"/>
      <c r="U18948" s="34"/>
      <c r="V18948" s="34"/>
      <c r="W18948" s="34"/>
      <c r="X18948" s="34"/>
      <c r="Y18948" s="34"/>
      <c r="Z18948" s="34"/>
    </row>
    <row r="18949" spans="18:26" x14ac:dyDescent="0.2">
      <c r="R18949" s="34"/>
      <c r="S18949" s="34"/>
      <c r="T18949" s="34"/>
      <c r="U18949" s="34"/>
      <c r="V18949" s="34"/>
      <c r="W18949" s="34"/>
      <c r="X18949" s="34"/>
      <c r="Y18949" s="34"/>
      <c r="Z18949" s="34"/>
    </row>
    <row r="18950" spans="18:26" x14ac:dyDescent="0.2">
      <c r="R18950" s="34"/>
      <c r="S18950" s="34"/>
      <c r="T18950" s="34"/>
      <c r="U18950" s="34"/>
      <c r="V18950" s="34"/>
      <c r="W18950" s="34"/>
      <c r="X18950" s="34"/>
      <c r="Y18950" s="34"/>
      <c r="Z18950" s="34"/>
    </row>
    <row r="18951" spans="18:26" x14ac:dyDescent="0.2">
      <c r="R18951" s="34"/>
      <c r="S18951" s="34"/>
      <c r="T18951" s="34"/>
      <c r="U18951" s="34"/>
      <c r="V18951" s="34"/>
      <c r="W18951" s="34"/>
      <c r="X18951" s="34"/>
      <c r="Y18951" s="34"/>
      <c r="Z18951" s="34"/>
    </row>
    <row r="18952" spans="18:26" x14ac:dyDescent="0.2">
      <c r="R18952" s="34"/>
      <c r="S18952" s="34"/>
      <c r="T18952" s="34"/>
      <c r="U18952" s="34"/>
      <c r="V18952" s="34"/>
      <c r="W18952" s="34"/>
      <c r="X18952" s="34"/>
      <c r="Y18952" s="34"/>
      <c r="Z18952" s="34"/>
    </row>
    <row r="18953" spans="18:26" x14ac:dyDescent="0.2">
      <c r="R18953" s="34"/>
      <c r="S18953" s="34"/>
      <c r="T18953" s="34"/>
      <c r="U18953" s="34"/>
      <c r="V18953" s="34"/>
      <c r="W18953" s="34"/>
      <c r="X18953" s="34"/>
      <c r="Y18953" s="34"/>
      <c r="Z18953" s="34"/>
    </row>
    <row r="18954" spans="18:26" x14ac:dyDescent="0.2">
      <c r="R18954" s="34"/>
      <c r="S18954" s="34"/>
      <c r="T18954" s="34"/>
      <c r="U18954" s="34"/>
      <c r="V18954" s="34"/>
      <c r="W18954" s="34"/>
      <c r="X18954" s="34"/>
      <c r="Y18954" s="34"/>
      <c r="Z18954" s="34"/>
    </row>
    <row r="18955" spans="18:26" x14ac:dyDescent="0.2">
      <c r="R18955" s="34"/>
      <c r="S18955" s="34"/>
      <c r="T18955" s="34"/>
      <c r="U18955" s="34"/>
      <c r="V18955" s="34"/>
      <c r="W18955" s="34"/>
      <c r="X18955" s="34"/>
      <c r="Y18955" s="34"/>
      <c r="Z18955" s="34"/>
    </row>
    <row r="18956" spans="18:26" x14ac:dyDescent="0.2">
      <c r="R18956" s="34"/>
      <c r="S18956" s="34"/>
      <c r="T18956" s="34"/>
      <c r="U18956" s="34"/>
      <c r="V18956" s="34"/>
      <c r="W18956" s="34"/>
      <c r="X18956" s="34"/>
      <c r="Y18956" s="34"/>
      <c r="Z18956" s="34"/>
    </row>
    <row r="18957" spans="18:26" x14ac:dyDescent="0.2">
      <c r="R18957" s="34"/>
      <c r="S18957" s="34"/>
      <c r="T18957" s="34"/>
      <c r="U18957" s="34"/>
      <c r="V18957" s="34"/>
      <c r="W18957" s="34"/>
      <c r="X18957" s="34"/>
      <c r="Y18957" s="34"/>
      <c r="Z18957" s="34"/>
    </row>
    <row r="18958" spans="18:26" x14ac:dyDescent="0.2">
      <c r="R18958" s="34"/>
      <c r="S18958" s="34"/>
      <c r="T18958" s="34"/>
      <c r="U18958" s="34"/>
      <c r="V18958" s="34"/>
      <c r="W18958" s="34"/>
      <c r="X18958" s="34"/>
      <c r="Y18958" s="34"/>
      <c r="Z18958" s="34"/>
    </row>
    <row r="18959" spans="18:26" x14ac:dyDescent="0.2">
      <c r="R18959" s="34"/>
      <c r="S18959" s="34"/>
      <c r="T18959" s="34"/>
      <c r="U18959" s="34"/>
      <c r="V18959" s="34"/>
      <c r="W18959" s="34"/>
      <c r="X18959" s="34"/>
      <c r="Y18959" s="34"/>
      <c r="Z18959" s="34"/>
    </row>
    <row r="18960" spans="18:26" x14ac:dyDescent="0.2">
      <c r="R18960" s="34"/>
      <c r="S18960" s="34"/>
      <c r="T18960" s="34"/>
      <c r="U18960" s="34"/>
      <c r="V18960" s="34"/>
      <c r="W18960" s="34"/>
      <c r="X18960" s="34"/>
      <c r="Y18960" s="34"/>
      <c r="Z18960" s="34"/>
    </row>
    <row r="18961" spans="18:26" x14ac:dyDescent="0.2">
      <c r="R18961" s="34"/>
      <c r="S18961" s="34"/>
      <c r="T18961" s="34"/>
      <c r="U18961" s="34"/>
      <c r="V18961" s="34"/>
      <c r="W18961" s="34"/>
      <c r="X18961" s="34"/>
      <c r="Y18961" s="34"/>
      <c r="Z18961" s="34"/>
    </row>
    <row r="18962" spans="18:26" x14ac:dyDescent="0.2">
      <c r="R18962" s="34"/>
      <c r="S18962" s="34"/>
      <c r="T18962" s="34"/>
      <c r="U18962" s="34"/>
      <c r="V18962" s="34"/>
      <c r="W18962" s="34"/>
      <c r="X18962" s="34"/>
      <c r="Y18962" s="34"/>
      <c r="Z18962" s="34"/>
    </row>
    <row r="18963" spans="18:26" x14ac:dyDescent="0.2">
      <c r="R18963" s="34"/>
      <c r="S18963" s="34"/>
      <c r="T18963" s="34"/>
      <c r="U18963" s="34"/>
      <c r="V18963" s="34"/>
      <c r="W18963" s="34"/>
      <c r="X18963" s="34"/>
      <c r="Y18963" s="34"/>
      <c r="Z18963" s="34"/>
    </row>
    <row r="18964" spans="18:26" x14ac:dyDescent="0.2">
      <c r="R18964" s="34"/>
      <c r="S18964" s="34"/>
      <c r="T18964" s="34"/>
      <c r="U18964" s="34"/>
      <c r="V18964" s="34"/>
      <c r="W18964" s="34"/>
      <c r="X18964" s="34"/>
      <c r="Y18964" s="34"/>
      <c r="Z18964" s="34"/>
    </row>
    <row r="18965" spans="18:26" x14ac:dyDescent="0.2">
      <c r="R18965" s="34"/>
      <c r="S18965" s="34"/>
      <c r="T18965" s="34"/>
      <c r="U18965" s="34"/>
      <c r="V18965" s="34"/>
      <c r="W18965" s="34"/>
      <c r="X18965" s="34"/>
      <c r="Y18965" s="34"/>
      <c r="Z18965" s="34"/>
    </row>
    <row r="18966" spans="18:26" x14ac:dyDescent="0.2">
      <c r="R18966" s="34"/>
      <c r="S18966" s="34"/>
      <c r="T18966" s="34"/>
      <c r="U18966" s="34"/>
      <c r="V18966" s="34"/>
      <c r="W18966" s="34"/>
      <c r="X18966" s="34"/>
      <c r="Y18966" s="34"/>
      <c r="Z18966" s="34"/>
    </row>
    <row r="18967" spans="18:26" x14ac:dyDescent="0.2">
      <c r="R18967" s="34"/>
      <c r="S18967" s="34"/>
      <c r="T18967" s="34"/>
      <c r="U18967" s="34"/>
      <c r="V18967" s="34"/>
      <c r="W18967" s="34"/>
      <c r="X18967" s="34"/>
      <c r="Y18967" s="34"/>
      <c r="Z18967" s="34"/>
    </row>
    <row r="18968" spans="18:26" x14ac:dyDescent="0.2">
      <c r="R18968" s="34"/>
      <c r="S18968" s="34"/>
      <c r="T18968" s="34"/>
      <c r="U18968" s="34"/>
      <c r="V18968" s="34"/>
      <c r="W18968" s="34"/>
      <c r="X18968" s="34"/>
      <c r="Y18968" s="34"/>
      <c r="Z18968" s="34"/>
    </row>
    <row r="18969" spans="18:26" x14ac:dyDescent="0.2">
      <c r="R18969" s="34"/>
      <c r="S18969" s="34"/>
      <c r="T18969" s="34"/>
      <c r="U18969" s="34"/>
      <c r="V18969" s="34"/>
      <c r="W18969" s="34"/>
      <c r="X18969" s="34"/>
      <c r="Y18969" s="34"/>
      <c r="Z18969" s="34"/>
    </row>
    <row r="18970" spans="18:26" x14ac:dyDescent="0.2">
      <c r="R18970" s="34"/>
      <c r="S18970" s="34"/>
      <c r="T18970" s="34"/>
      <c r="U18970" s="34"/>
      <c r="V18970" s="34"/>
      <c r="W18970" s="34"/>
      <c r="X18970" s="34"/>
      <c r="Y18970" s="34"/>
      <c r="Z18970" s="34"/>
    </row>
    <row r="18971" spans="18:26" x14ac:dyDescent="0.2">
      <c r="R18971" s="34"/>
      <c r="S18971" s="34"/>
      <c r="T18971" s="34"/>
      <c r="U18971" s="34"/>
      <c r="V18971" s="34"/>
      <c r="W18971" s="34"/>
      <c r="X18971" s="34"/>
      <c r="Y18971" s="34"/>
      <c r="Z18971" s="34"/>
    </row>
    <row r="18972" spans="18:26" x14ac:dyDescent="0.2">
      <c r="R18972" s="34"/>
      <c r="S18972" s="34"/>
      <c r="T18972" s="34"/>
      <c r="U18972" s="34"/>
      <c r="V18972" s="34"/>
      <c r="W18972" s="34"/>
      <c r="X18972" s="34"/>
      <c r="Y18972" s="34"/>
      <c r="Z18972" s="34"/>
    </row>
    <row r="18973" spans="18:26" x14ac:dyDescent="0.2">
      <c r="R18973" s="34"/>
      <c r="S18973" s="34"/>
      <c r="T18973" s="34"/>
      <c r="U18973" s="34"/>
      <c r="V18973" s="34"/>
      <c r="W18973" s="34"/>
      <c r="X18973" s="34"/>
      <c r="Y18973" s="34"/>
      <c r="Z18973" s="34"/>
    </row>
    <row r="18974" spans="18:26" x14ac:dyDescent="0.2">
      <c r="R18974" s="34"/>
      <c r="S18974" s="34"/>
      <c r="T18974" s="34"/>
      <c r="U18974" s="34"/>
      <c r="V18974" s="34"/>
      <c r="W18974" s="34"/>
      <c r="X18974" s="34"/>
      <c r="Y18974" s="34"/>
      <c r="Z18974" s="34"/>
    </row>
    <row r="18975" spans="18:26" x14ac:dyDescent="0.2">
      <c r="R18975" s="34"/>
      <c r="S18975" s="34"/>
      <c r="T18975" s="34"/>
      <c r="U18975" s="34"/>
      <c r="V18975" s="34"/>
      <c r="W18975" s="34"/>
      <c r="X18975" s="34"/>
      <c r="Y18975" s="34"/>
      <c r="Z18975" s="34"/>
    </row>
    <row r="18976" spans="18:26" x14ac:dyDescent="0.2">
      <c r="R18976" s="34"/>
      <c r="S18976" s="34"/>
      <c r="T18976" s="34"/>
      <c r="U18976" s="34"/>
      <c r="V18976" s="34"/>
      <c r="W18976" s="34"/>
      <c r="X18976" s="34"/>
      <c r="Y18976" s="34"/>
      <c r="Z18976" s="34"/>
    </row>
    <row r="18977" spans="18:26" x14ac:dyDescent="0.2">
      <c r="R18977" s="34"/>
      <c r="S18977" s="34"/>
      <c r="T18977" s="34"/>
      <c r="U18977" s="34"/>
      <c r="V18977" s="34"/>
      <c r="W18977" s="34"/>
      <c r="X18977" s="34"/>
      <c r="Y18977" s="34"/>
      <c r="Z18977" s="34"/>
    </row>
    <row r="18978" spans="18:26" x14ac:dyDescent="0.2">
      <c r="R18978" s="34"/>
      <c r="S18978" s="34"/>
      <c r="T18978" s="34"/>
      <c r="U18978" s="34"/>
      <c r="V18978" s="34"/>
      <c r="W18978" s="34"/>
      <c r="X18978" s="34"/>
      <c r="Y18978" s="34"/>
      <c r="Z18978" s="34"/>
    </row>
    <row r="18979" spans="18:26" x14ac:dyDescent="0.2">
      <c r="R18979" s="34"/>
      <c r="S18979" s="34"/>
      <c r="T18979" s="34"/>
      <c r="U18979" s="34"/>
      <c r="V18979" s="34"/>
      <c r="W18979" s="34"/>
      <c r="X18979" s="34"/>
      <c r="Y18979" s="34"/>
      <c r="Z18979" s="34"/>
    </row>
    <row r="18980" spans="18:26" x14ac:dyDescent="0.2">
      <c r="R18980" s="34"/>
      <c r="S18980" s="34"/>
      <c r="T18980" s="34"/>
      <c r="U18980" s="34"/>
      <c r="V18980" s="34"/>
      <c r="W18980" s="34"/>
      <c r="X18980" s="34"/>
      <c r="Y18980" s="34"/>
      <c r="Z18980" s="34"/>
    </row>
    <row r="18981" spans="18:26" x14ac:dyDescent="0.2">
      <c r="R18981" s="34"/>
      <c r="S18981" s="34"/>
      <c r="T18981" s="34"/>
      <c r="U18981" s="34"/>
      <c r="V18981" s="34"/>
      <c r="W18981" s="34"/>
      <c r="X18981" s="34"/>
      <c r="Y18981" s="34"/>
      <c r="Z18981" s="34"/>
    </row>
    <row r="18982" spans="18:26" x14ac:dyDescent="0.2">
      <c r="R18982" s="34"/>
      <c r="S18982" s="34"/>
      <c r="T18982" s="34"/>
      <c r="U18982" s="34"/>
      <c r="V18982" s="34"/>
      <c r="W18982" s="34"/>
      <c r="X18982" s="34"/>
      <c r="Y18982" s="34"/>
      <c r="Z18982" s="34"/>
    </row>
    <row r="18983" spans="18:26" x14ac:dyDescent="0.2">
      <c r="R18983" s="34"/>
      <c r="S18983" s="34"/>
      <c r="T18983" s="34"/>
      <c r="U18983" s="34"/>
      <c r="V18983" s="34"/>
      <c r="W18983" s="34"/>
      <c r="X18983" s="34"/>
      <c r="Y18983" s="34"/>
      <c r="Z18983" s="34"/>
    </row>
    <row r="18984" spans="18:26" x14ac:dyDescent="0.2">
      <c r="R18984" s="34"/>
      <c r="S18984" s="34"/>
      <c r="T18984" s="34"/>
      <c r="U18984" s="34"/>
      <c r="V18984" s="34"/>
      <c r="W18984" s="34"/>
      <c r="X18984" s="34"/>
      <c r="Y18984" s="34"/>
      <c r="Z18984" s="34"/>
    </row>
    <row r="18985" spans="18:26" x14ac:dyDescent="0.2">
      <c r="R18985" s="34"/>
      <c r="S18985" s="34"/>
      <c r="T18985" s="34"/>
      <c r="U18985" s="34"/>
      <c r="V18985" s="34"/>
      <c r="W18985" s="34"/>
      <c r="X18985" s="34"/>
      <c r="Y18985" s="34"/>
      <c r="Z18985" s="34"/>
    </row>
    <row r="18986" spans="18:26" x14ac:dyDescent="0.2">
      <c r="R18986" s="34"/>
      <c r="S18986" s="34"/>
      <c r="T18986" s="34"/>
      <c r="U18986" s="34"/>
      <c r="V18986" s="34"/>
      <c r="W18986" s="34"/>
      <c r="X18986" s="34"/>
      <c r="Y18986" s="34"/>
      <c r="Z18986" s="34"/>
    </row>
    <row r="18987" spans="18:26" x14ac:dyDescent="0.2">
      <c r="R18987" s="34"/>
      <c r="S18987" s="34"/>
      <c r="T18987" s="34"/>
      <c r="U18987" s="34"/>
      <c r="V18987" s="34"/>
      <c r="W18987" s="34"/>
      <c r="X18987" s="34"/>
      <c r="Y18987" s="34"/>
      <c r="Z18987" s="34"/>
    </row>
    <row r="18988" spans="18:26" x14ac:dyDescent="0.2">
      <c r="R18988" s="34"/>
      <c r="S18988" s="34"/>
      <c r="T18988" s="34"/>
      <c r="U18988" s="34"/>
      <c r="V18988" s="34"/>
      <c r="W18988" s="34"/>
      <c r="X18988" s="34"/>
      <c r="Y18988" s="34"/>
      <c r="Z18988" s="34"/>
    </row>
    <row r="18989" spans="18:26" x14ac:dyDescent="0.2">
      <c r="R18989" s="34"/>
      <c r="S18989" s="34"/>
      <c r="T18989" s="34"/>
      <c r="U18989" s="34"/>
      <c r="V18989" s="34"/>
      <c r="W18989" s="34"/>
      <c r="X18989" s="34"/>
      <c r="Y18989" s="34"/>
      <c r="Z18989" s="34"/>
    </row>
    <row r="18990" spans="18:26" x14ac:dyDescent="0.2">
      <c r="R18990" s="34"/>
      <c r="S18990" s="34"/>
      <c r="T18990" s="34"/>
      <c r="U18990" s="34"/>
      <c r="V18990" s="34"/>
      <c r="W18990" s="34"/>
      <c r="X18990" s="34"/>
      <c r="Y18990" s="34"/>
      <c r="Z18990" s="34"/>
    </row>
    <row r="18991" spans="18:26" x14ac:dyDescent="0.2">
      <c r="R18991" s="34"/>
      <c r="S18991" s="34"/>
      <c r="T18991" s="34"/>
      <c r="U18991" s="34"/>
      <c r="V18991" s="34"/>
      <c r="W18991" s="34"/>
      <c r="X18991" s="34"/>
      <c r="Y18991" s="34"/>
      <c r="Z18991" s="34"/>
    </row>
    <row r="18992" spans="18:26" x14ac:dyDescent="0.2">
      <c r="R18992" s="34"/>
      <c r="S18992" s="34"/>
      <c r="T18992" s="34"/>
      <c r="U18992" s="34"/>
      <c r="V18992" s="34"/>
      <c r="W18992" s="34"/>
      <c r="X18992" s="34"/>
      <c r="Y18992" s="34"/>
      <c r="Z18992" s="34"/>
    </row>
    <row r="18993" spans="18:26" x14ac:dyDescent="0.2">
      <c r="R18993" s="34"/>
      <c r="S18993" s="34"/>
      <c r="T18993" s="34"/>
      <c r="U18993" s="34"/>
      <c r="V18993" s="34"/>
      <c r="W18993" s="34"/>
      <c r="X18993" s="34"/>
      <c r="Y18993" s="34"/>
      <c r="Z18993" s="34"/>
    </row>
    <row r="18994" spans="18:26" x14ac:dyDescent="0.2">
      <c r="R18994" s="34"/>
      <c r="S18994" s="34"/>
      <c r="T18994" s="34"/>
      <c r="U18994" s="34"/>
      <c r="V18994" s="34"/>
      <c r="W18994" s="34"/>
      <c r="X18994" s="34"/>
      <c r="Y18994" s="34"/>
      <c r="Z18994" s="34"/>
    </row>
    <row r="18995" spans="18:26" x14ac:dyDescent="0.2">
      <c r="R18995" s="34"/>
      <c r="S18995" s="34"/>
      <c r="T18995" s="34"/>
      <c r="U18995" s="34"/>
      <c r="V18995" s="34"/>
      <c r="W18995" s="34"/>
      <c r="X18995" s="34"/>
      <c r="Y18995" s="34"/>
      <c r="Z18995" s="34"/>
    </row>
    <row r="18996" spans="18:26" x14ac:dyDescent="0.2">
      <c r="R18996" s="34"/>
      <c r="S18996" s="34"/>
      <c r="T18996" s="34"/>
      <c r="U18996" s="34"/>
      <c r="V18996" s="34"/>
      <c r="W18996" s="34"/>
      <c r="X18996" s="34"/>
      <c r="Y18996" s="34"/>
      <c r="Z18996" s="34"/>
    </row>
    <row r="18997" spans="18:26" x14ac:dyDescent="0.2">
      <c r="R18997" s="34"/>
      <c r="S18997" s="34"/>
      <c r="T18997" s="34"/>
      <c r="U18997" s="34"/>
      <c r="V18997" s="34"/>
      <c r="W18997" s="34"/>
      <c r="X18997" s="34"/>
      <c r="Y18997" s="34"/>
      <c r="Z18997" s="34"/>
    </row>
    <row r="18998" spans="18:26" x14ac:dyDescent="0.2">
      <c r="R18998" s="34"/>
      <c r="S18998" s="34"/>
      <c r="T18998" s="34"/>
      <c r="U18998" s="34"/>
      <c r="V18998" s="34"/>
      <c r="W18998" s="34"/>
      <c r="X18998" s="34"/>
      <c r="Y18998" s="34"/>
      <c r="Z18998" s="34"/>
    </row>
    <row r="18999" spans="18:26" x14ac:dyDescent="0.2">
      <c r="R18999" s="34"/>
      <c r="S18999" s="34"/>
      <c r="T18999" s="34"/>
      <c r="U18999" s="34"/>
      <c r="V18999" s="34"/>
      <c r="W18999" s="34"/>
      <c r="X18999" s="34"/>
      <c r="Y18999" s="34"/>
      <c r="Z18999" s="34"/>
    </row>
    <row r="19000" spans="18:26" x14ac:dyDescent="0.2">
      <c r="R19000" s="34"/>
      <c r="S19000" s="34"/>
      <c r="T19000" s="34"/>
      <c r="U19000" s="34"/>
      <c r="V19000" s="34"/>
      <c r="W19000" s="34"/>
      <c r="X19000" s="34"/>
      <c r="Y19000" s="34"/>
      <c r="Z19000" s="34"/>
    </row>
    <row r="19001" spans="18:26" x14ac:dyDescent="0.2">
      <c r="R19001" s="34"/>
      <c r="S19001" s="34"/>
      <c r="T19001" s="34"/>
      <c r="U19001" s="34"/>
      <c r="V19001" s="34"/>
      <c r="W19001" s="34"/>
      <c r="X19001" s="34"/>
      <c r="Y19001" s="34"/>
      <c r="Z19001" s="34"/>
    </row>
    <row r="19002" spans="18:26" x14ac:dyDescent="0.2">
      <c r="R19002" s="34"/>
      <c r="S19002" s="34"/>
      <c r="T19002" s="34"/>
      <c r="U19002" s="34"/>
      <c r="V19002" s="34"/>
      <c r="W19002" s="34"/>
      <c r="X19002" s="34"/>
      <c r="Y19002" s="34"/>
      <c r="Z19002" s="34"/>
    </row>
    <row r="19003" spans="18:26" x14ac:dyDescent="0.2">
      <c r="R19003" s="34"/>
      <c r="S19003" s="34"/>
      <c r="T19003" s="34"/>
      <c r="U19003" s="34"/>
      <c r="V19003" s="34"/>
      <c r="W19003" s="34"/>
      <c r="X19003" s="34"/>
      <c r="Y19003" s="34"/>
      <c r="Z19003" s="34"/>
    </row>
    <row r="19004" spans="18:26" x14ac:dyDescent="0.2">
      <c r="R19004" s="34"/>
      <c r="S19004" s="34"/>
      <c r="T19004" s="34"/>
      <c r="U19004" s="34"/>
      <c r="V19004" s="34"/>
      <c r="W19004" s="34"/>
      <c r="X19004" s="34"/>
      <c r="Y19004" s="34"/>
      <c r="Z19004" s="34"/>
    </row>
    <row r="19005" spans="18:26" x14ac:dyDescent="0.2">
      <c r="R19005" s="34"/>
      <c r="S19005" s="34"/>
      <c r="T19005" s="34"/>
      <c r="U19005" s="34"/>
      <c r="V19005" s="34"/>
      <c r="W19005" s="34"/>
      <c r="X19005" s="34"/>
      <c r="Y19005" s="34"/>
      <c r="Z19005" s="34"/>
    </row>
    <row r="19006" spans="18:26" x14ac:dyDescent="0.2">
      <c r="R19006" s="34"/>
      <c r="S19006" s="34"/>
      <c r="T19006" s="34"/>
      <c r="U19006" s="34"/>
      <c r="V19006" s="34"/>
      <c r="W19006" s="34"/>
      <c r="X19006" s="34"/>
      <c r="Y19006" s="34"/>
      <c r="Z19006" s="34"/>
    </row>
    <row r="19007" spans="18:26" x14ac:dyDescent="0.2">
      <c r="R19007" s="34"/>
      <c r="S19007" s="34"/>
      <c r="T19007" s="34"/>
      <c r="U19007" s="34"/>
      <c r="V19007" s="34"/>
      <c r="W19007" s="34"/>
      <c r="X19007" s="34"/>
      <c r="Y19007" s="34"/>
      <c r="Z19007" s="34"/>
    </row>
    <row r="19008" spans="18:26" x14ac:dyDescent="0.2">
      <c r="R19008" s="34"/>
      <c r="S19008" s="34"/>
      <c r="T19008" s="34"/>
      <c r="U19008" s="34"/>
      <c r="V19008" s="34"/>
      <c r="W19008" s="34"/>
      <c r="X19008" s="34"/>
      <c r="Y19008" s="34"/>
      <c r="Z19008" s="34"/>
    </row>
    <row r="19009" spans="18:26" x14ac:dyDescent="0.2">
      <c r="R19009" s="34"/>
      <c r="S19009" s="34"/>
      <c r="T19009" s="34"/>
      <c r="U19009" s="34"/>
      <c r="V19009" s="34"/>
      <c r="W19009" s="34"/>
      <c r="X19009" s="34"/>
      <c r="Y19009" s="34"/>
      <c r="Z19009" s="34"/>
    </row>
    <row r="19010" spans="18:26" x14ac:dyDescent="0.2">
      <c r="R19010" s="34"/>
      <c r="S19010" s="34"/>
      <c r="T19010" s="34"/>
      <c r="U19010" s="34"/>
      <c r="V19010" s="34"/>
      <c r="W19010" s="34"/>
      <c r="X19010" s="34"/>
      <c r="Y19010" s="34"/>
      <c r="Z19010" s="34"/>
    </row>
    <row r="19011" spans="18:26" x14ac:dyDescent="0.2">
      <c r="R19011" s="34"/>
      <c r="S19011" s="34"/>
      <c r="T19011" s="34"/>
      <c r="U19011" s="34"/>
      <c r="V19011" s="34"/>
      <c r="W19011" s="34"/>
      <c r="X19011" s="34"/>
      <c r="Y19011" s="34"/>
      <c r="Z19011" s="34"/>
    </row>
    <row r="19012" spans="18:26" x14ac:dyDescent="0.2">
      <c r="R19012" s="34"/>
      <c r="S19012" s="34"/>
      <c r="T19012" s="34"/>
      <c r="U19012" s="34"/>
      <c r="V19012" s="34"/>
      <c r="W19012" s="34"/>
      <c r="X19012" s="34"/>
      <c r="Y19012" s="34"/>
      <c r="Z19012" s="34"/>
    </row>
    <row r="19013" spans="18:26" x14ac:dyDescent="0.2">
      <c r="R19013" s="34"/>
      <c r="S19013" s="34"/>
      <c r="T19013" s="34"/>
      <c r="U19013" s="34"/>
      <c r="V19013" s="34"/>
      <c r="W19013" s="34"/>
      <c r="X19013" s="34"/>
      <c r="Y19013" s="34"/>
      <c r="Z19013" s="34"/>
    </row>
    <row r="19014" spans="18:26" x14ac:dyDescent="0.2">
      <c r="R19014" s="34"/>
      <c r="S19014" s="34"/>
      <c r="T19014" s="34"/>
      <c r="U19014" s="34"/>
      <c r="V19014" s="34"/>
      <c r="W19014" s="34"/>
      <c r="X19014" s="34"/>
      <c r="Y19014" s="34"/>
      <c r="Z19014" s="34"/>
    </row>
    <row r="19015" spans="18:26" x14ac:dyDescent="0.2">
      <c r="R19015" s="34"/>
      <c r="S19015" s="34"/>
      <c r="T19015" s="34"/>
      <c r="U19015" s="34"/>
      <c r="V19015" s="34"/>
      <c r="W19015" s="34"/>
      <c r="X19015" s="34"/>
      <c r="Y19015" s="34"/>
      <c r="Z19015" s="34"/>
    </row>
    <row r="19016" spans="18:26" x14ac:dyDescent="0.2">
      <c r="R19016" s="34"/>
      <c r="S19016" s="34"/>
      <c r="T19016" s="34"/>
      <c r="U19016" s="34"/>
      <c r="V19016" s="34"/>
      <c r="W19016" s="34"/>
      <c r="X19016" s="34"/>
      <c r="Y19016" s="34"/>
      <c r="Z19016" s="34"/>
    </row>
    <row r="19017" spans="18:26" x14ac:dyDescent="0.2">
      <c r="R19017" s="34"/>
      <c r="S19017" s="34"/>
      <c r="T19017" s="34"/>
      <c r="U19017" s="34"/>
      <c r="V19017" s="34"/>
      <c r="W19017" s="34"/>
      <c r="X19017" s="34"/>
      <c r="Y19017" s="34"/>
      <c r="Z19017" s="34"/>
    </row>
    <row r="19018" spans="18:26" x14ac:dyDescent="0.2">
      <c r="R19018" s="34"/>
      <c r="S19018" s="34"/>
      <c r="T19018" s="34"/>
      <c r="U19018" s="34"/>
      <c r="V19018" s="34"/>
      <c r="W19018" s="34"/>
      <c r="X19018" s="34"/>
      <c r="Y19018" s="34"/>
      <c r="Z19018" s="34"/>
    </row>
    <row r="19019" spans="18:26" x14ac:dyDescent="0.2">
      <c r="R19019" s="34"/>
      <c r="S19019" s="34"/>
      <c r="T19019" s="34"/>
      <c r="U19019" s="34"/>
      <c r="V19019" s="34"/>
      <c r="W19019" s="34"/>
      <c r="X19019" s="34"/>
      <c r="Y19019" s="34"/>
      <c r="Z19019" s="34"/>
    </row>
    <row r="19020" spans="18:26" x14ac:dyDescent="0.2">
      <c r="R19020" s="34"/>
      <c r="S19020" s="34"/>
      <c r="T19020" s="34"/>
      <c r="U19020" s="34"/>
      <c r="V19020" s="34"/>
      <c r="W19020" s="34"/>
      <c r="X19020" s="34"/>
      <c r="Y19020" s="34"/>
      <c r="Z19020" s="34"/>
    </row>
    <row r="19021" spans="18:26" x14ac:dyDescent="0.2">
      <c r="R19021" s="34"/>
      <c r="S19021" s="34"/>
      <c r="T19021" s="34"/>
      <c r="U19021" s="34"/>
      <c r="V19021" s="34"/>
      <c r="W19021" s="34"/>
      <c r="X19021" s="34"/>
      <c r="Y19021" s="34"/>
      <c r="Z19021" s="34"/>
    </row>
    <row r="19022" spans="18:26" x14ac:dyDescent="0.2">
      <c r="R19022" s="34"/>
      <c r="S19022" s="34"/>
      <c r="T19022" s="34"/>
      <c r="U19022" s="34"/>
      <c r="V19022" s="34"/>
      <c r="W19022" s="34"/>
      <c r="X19022" s="34"/>
      <c r="Y19022" s="34"/>
      <c r="Z19022" s="34"/>
    </row>
    <row r="19023" spans="18:26" x14ac:dyDescent="0.2">
      <c r="R19023" s="34"/>
      <c r="S19023" s="34"/>
      <c r="T19023" s="34"/>
      <c r="U19023" s="34"/>
      <c r="V19023" s="34"/>
      <c r="W19023" s="34"/>
      <c r="X19023" s="34"/>
      <c r="Y19023" s="34"/>
      <c r="Z19023" s="34"/>
    </row>
    <row r="19024" spans="18:26" x14ac:dyDescent="0.2">
      <c r="R19024" s="34"/>
      <c r="S19024" s="34"/>
      <c r="T19024" s="34"/>
      <c r="U19024" s="34"/>
      <c r="V19024" s="34"/>
      <c r="W19024" s="34"/>
      <c r="X19024" s="34"/>
      <c r="Y19024" s="34"/>
      <c r="Z19024" s="34"/>
    </row>
    <row r="19025" spans="18:26" x14ac:dyDescent="0.2">
      <c r="R19025" s="34"/>
      <c r="S19025" s="34"/>
      <c r="T19025" s="34"/>
      <c r="U19025" s="34"/>
      <c r="V19025" s="34"/>
      <c r="W19025" s="34"/>
      <c r="X19025" s="34"/>
      <c r="Y19025" s="34"/>
      <c r="Z19025" s="34"/>
    </row>
    <row r="19026" spans="18:26" x14ac:dyDescent="0.2">
      <c r="R19026" s="34"/>
      <c r="S19026" s="34"/>
      <c r="T19026" s="34"/>
      <c r="U19026" s="34"/>
      <c r="V19026" s="34"/>
      <c r="W19026" s="34"/>
      <c r="X19026" s="34"/>
      <c r="Y19026" s="34"/>
      <c r="Z19026" s="34"/>
    </row>
    <row r="19027" spans="18:26" x14ac:dyDescent="0.2">
      <c r="R19027" s="34"/>
      <c r="S19027" s="34"/>
      <c r="T19027" s="34"/>
      <c r="U19027" s="34"/>
      <c r="V19027" s="34"/>
      <c r="W19027" s="34"/>
      <c r="X19027" s="34"/>
      <c r="Y19027" s="34"/>
      <c r="Z19027" s="34"/>
    </row>
    <row r="19028" spans="18:26" x14ac:dyDescent="0.2">
      <c r="R19028" s="34"/>
      <c r="S19028" s="34"/>
      <c r="T19028" s="34"/>
      <c r="U19028" s="34"/>
      <c r="V19028" s="34"/>
      <c r="W19028" s="34"/>
      <c r="X19028" s="34"/>
      <c r="Y19028" s="34"/>
      <c r="Z19028" s="34"/>
    </row>
    <row r="19029" spans="18:26" x14ac:dyDescent="0.2">
      <c r="R19029" s="34"/>
      <c r="S19029" s="34"/>
      <c r="T19029" s="34"/>
      <c r="U19029" s="34"/>
      <c r="V19029" s="34"/>
      <c r="W19029" s="34"/>
      <c r="X19029" s="34"/>
      <c r="Y19029" s="34"/>
      <c r="Z19029" s="34"/>
    </row>
    <row r="19030" spans="18:26" x14ac:dyDescent="0.2">
      <c r="R19030" s="34"/>
      <c r="S19030" s="34"/>
      <c r="T19030" s="34"/>
      <c r="U19030" s="34"/>
      <c r="V19030" s="34"/>
      <c r="W19030" s="34"/>
      <c r="X19030" s="34"/>
      <c r="Y19030" s="34"/>
      <c r="Z19030" s="34"/>
    </row>
    <row r="19031" spans="18:26" x14ac:dyDescent="0.2">
      <c r="R19031" s="34"/>
      <c r="S19031" s="34"/>
      <c r="T19031" s="34"/>
      <c r="U19031" s="34"/>
      <c r="V19031" s="34"/>
      <c r="W19031" s="34"/>
      <c r="X19031" s="34"/>
      <c r="Y19031" s="34"/>
      <c r="Z19031" s="34"/>
    </row>
    <row r="19032" spans="18:26" x14ac:dyDescent="0.2">
      <c r="R19032" s="34"/>
      <c r="S19032" s="34"/>
      <c r="T19032" s="34"/>
      <c r="U19032" s="34"/>
      <c r="V19032" s="34"/>
      <c r="W19032" s="34"/>
      <c r="X19032" s="34"/>
      <c r="Y19032" s="34"/>
      <c r="Z19032" s="34"/>
    </row>
    <row r="19033" spans="18:26" x14ac:dyDescent="0.2">
      <c r="R19033" s="34"/>
      <c r="S19033" s="34"/>
      <c r="T19033" s="34"/>
      <c r="U19033" s="34"/>
      <c r="V19033" s="34"/>
      <c r="W19033" s="34"/>
      <c r="X19033" s="34"/>
      <c r="Y19033" s="34"/>
      <c r="Z19033" s="34"/>
    </row>
    <row r="19034" spans="18:26" x14ac:dyDescent="0.2">
      <c r="R19034" s="34"/>
      <c r="S19034" s="34"/>
      <c r="T19034" s="34"/>
      <c r="U19034" s="34"/>
      <c r="V19034" s="34"/>
      <c r="W19034" s="34"/>
      <c r="X19034" s="34"/>
      <c r="Y19034" s="34"/>
      <c r="Z19034" s="34"/>
    </row>
    <row r="19035" spans="18:26" x14ac:dyDescent="0.2">
      <c r="R19035" s="34"/>
      <c r="S19035" s="34"/>
      <c r="T19035" s="34"/>
      <c r="U19035" s="34"/>
      <c r="V19035" s="34"/>
      <c r="W19035" s="34"/>
      <c r="X19035" s="34"/>
      <c r="Y19035" s="34"/>
      <c r="Z19035" s="34"/>
    </row>
    <row r="19036" spans="18:26" x14ac:dyDescent="0.2">
      <c r="R19036" s="34"/>
      <c r="S19036" s="34"/>
      <c r="T19036" s="34"/>
      <c r="U19036" s="34"/>
      <c r="V19036" s="34"/>
      <c r="W19036" s="34"/>
      <c r="X19036" s="34"/>
      <c r="Y19036" s="34"/>
      <c r="Z19036" s="34"/>
    </row>
    <row r="19037" spans="18:26" x14ac:dyDescent="0.2">
      <c r="R19037" s="34"/>
      <c r="S19037" s="34"/>
      <c r="T19037" s="34"/>
      <c r="U19037" s="34"/>
      <c r="V19037" s="34"/>
      <c r="W19037" s="34"/>
      <c r="X19037" s="34"/>
      <c r="Y19037" s="34"/>
      <c r="Z19037" s="34"/>
    </row>
    <row r="19038" spans="18:26" x14ac:dyDescent="0.2">
      <c r="R19038" s="34"/>
      <c r="S19038" s="34"/>
      <c r="T19038" s="34"/>
      <c r="U19038" s="34"/>
      <c r="V19038" s="34"/>
      <c r="W19038" s="34"/>
      <c r="X19038" s="34"/>
      <c r="Y19038" s="34"/>
      <c r="Z19038" s="34"/>
    </row>
    <row r="19039" spans="18:26" x14ac:dyDescent="0.2">
      <c r="R19039" s="34"/>
      <c r="S19039" s="34"/>
      <c r="T19039" s="34"/>
      <c r="U19039" s="34"/>
      <c r="V19039" s="34"/>
      <c r="W19039" s="34"/>
      <c r="X19039" s="34"/>
      <c r="Y19039" s="34"/>
      <c r="Z19039" s="34"/>
    </row>
    <row r="19040" spans="18:26" x14ac:dyDescent="0.2">
      <c r="R19040" s="34"/>
      <c r="S19040" s="34"/>
      <c r="T19040" s="34"/>
      <c r="U19040" s="34"/>
      <c r="V19040" s="34"/>
      <c r="W19040" s="34"/>
      <c r="X19040" s="34"/>
      <c r="Y19040" s="34"/>
      <c r="Z19040" s="34"/>
    </row>
    <row r="19041" spans="18:26" x14ac:dyDescent="0.2">
      <c r="R19041" s="34"/>
      <c r="S19041" s="34"/>
      <c r="T19041" s="34"/>
      <c r="U19041" s="34"/>
      <c r="V19041" s="34"/>
      <c r="W19041" s="34"/>
      <c r="X19041" s="34"/>
      <c r="Y19041" s="34"/>
      <c r="Z19041" s="34"/>
    </row>
    <row r="19042" spans="18:26" x14ac:dyDescent="0.2">
      <c r="R19042" s="34"/>
      <c r="S19042" s="34"/>
      <c r="T19042" s="34"/>
      <c r="U19042" s="34"/>
      <c r="V19042" s="34"/>
      <c r="W19042" s="34"/>
      <c r="X19042" s="34"/>
      <c r="Y19042" s="34"/>
      <c r="Z19042" s="34"/>
    </row>
    <row r="19043" spans="18:26" x14ac:dyDescent="0.2">
      <c r="R19043" s="34"/>
      <c r="S19043" s="34"/>
      <c r="T19043" s="34"/>
      <c r="U19043" s="34"/>
      <c r="V19043" s="34"/>
      <c r="W19043" s="34"/>
      <c r="X19043" s="34"/>
      <c r="Y19043" s="34"/>
      <c r="Z19043" s="34"/>
    </row>
    <row r="19044" spans="18:26" x14ac:dyDescent="0.2">
      <c r="R19044" s="34"/>
      <c r="S19044" s="34"/>
      <c r="T19044" s="34"/>
      <c r="U19044" s="34"/>
      <c r="V19044" s="34"/>
      <c r="W19044" s="34"/>
      <c r="X19044" s="34"/>
      <c r="Y19044" s="34"/>
      <c r="Z19044" s="34"/>
    </row>
    <row r="19045" spans="18:26" x14ac:dyDescent="0.2">
      <c r="R19045" s="34"/>
      <c r="S19045" s="34"/>
      <c r="T19045" s="34"/>
      <c r="U19045" s="34"/>
      <c r="V19045" s="34"/>
      <c r="W19045" s="34"/>
      <c r="X19045" s="34"/>
      <c r="Y19045" s="34"/>
      <c r="Z19045" s="34"/>
    </row>
    <row r="19046" spans="18:26" x14ac:dyDescent="0.2">
      <c r="R19046" s="34"/>
      <c r="S19046" s="34"/>
      <c r="T19046" s="34"/>
      <c r="U19046" s="34"/>
      <c r="V19046" s="34"/>
      <c r="W19046" s="34"/>
      <c r="X19046" s="34"/>
      <c r="Y19046" s="34"/>
      <c r="Z19046" s="34"/>
    </row>
    <row r="19047" spans="18:26" x14ac:dyDescent="0.2">
      <c r="R19047" s="34"/>
      <c r="S19047" s="34"/>
      <c r="T19047" s="34"/>
      <c r="U19047" s="34"/>
      <c r="V19047" s="34"/>
      <c r="W19047" s="34"/>
      <c r="X19047" s="34"/>
      <c r="Y19047" s="34"/>
      <c r="Z19047" s="34"/>
    </row>
    <row r="19048" spans="18:26" x14ac:dyDescent="0.2">
      <c r="R19048" s="34"/>
      <c r="S19048" s="34"/>
      <c r="T19048" s="34"/>
      <c r="U19048" s="34"/>
      <c r="V19048" s="34"/>
      <c r="W19048" s="34"/>
      <c r="X19048" s="34"/>
      <c r="Y19048" s="34"/>
      <c r="Z19048" s="34"/>
    </row>
    <row r="19049" spans="18:26" x14ac:dyDescent="0.2">
      <c r="R19049" s="34"/>
      <c r="S19049" s="34"/>
      <c r="T19049" s="34"/>
      <c r="U19049" s="34"/>
      <c r="V19049" s="34"/>
      <c r="W19049" s="34"/>
      <c r="X19049" s="34"/>
      <c r="Y19049" s="34"/>
      <c r="Z19049" s="34"/>
    </row>
    <row r="19050" spans="18:26" x14ac:dyDescent="0.2">
      <c r="R19050" s="34"/>
      <c r="S19050" s="34"/>
      <c r="T19050" s="34"/>
      <c r="U19050" s="34"/>
      <c r="V19050" s="34"/>
      <c r="W19050" s="34"/>
      <c r="X19050" s="34"/>
      <c r="Y19050" s="34"/>
      <c r="Z19050" s="34"/>
    </row>
    <row r="19051" spans="18:26" x14ac:dyDescent="0.2">
      <c r="R19051" s="34"/>
      <c r="S19051" s="34"/>
      <c r="T19051" s="34"/>
      <c r="U19051" s="34"/>
      <c r="V19051" s="34"/>
      <c r="W19051" s="34"/>
      <c r="X19051" s="34"/>
      <c r="Y19051" s="34"/>
      <c r="Z19051" s="34"/>
    </row>
    <row r="19052" spans="18:26" x14ac:dyDescent="0.2">
      <c r="R19052" s="34"/>
      <c r="S19052" s="34"/>
      <c r="T19052" s="34"/>
      <c r="U19052" s="34"/>
      <c r="V19052" s="34"/>
      <c r="W19052" s="34"/>
      <c r="X19052" s="34"/>
      <c r="Y19052" s="34"/>
      <c r="Z19052" s="34"/>
    </row>
    <row r="19053" spans="18:26" x14ac:dyDescent="0.2">
      <c r="R19053" s="34"/>
      <c r="S19053" s="34"/>
      <c r="T19053" s="34"/>
      <c r="U19053" s="34"/>
      <c r="V19053" s="34"/>
      <c r="W19053" s="34"/>
      <c r="X19053" s="34"/>
      <c r="Y19053" s="34"/>
      <c r="Z19053" s="34"/>
    </row>
    <row r="19054" spans="18:26" x14ac:dyDescent="0.2">
      <c r="R19054" s="34"/>
      <c r="S19054" s="34"/>
      <c r="T19054" s="34"/>
      <c r="U19054" s="34"/>
      <c r="V19054" s="34"/>
      <c r="W19054" s="34"/>
      <c r="X19054" s="34"/>
      <c r="Y19054" s="34"/>
      <c r="Z19054" s="34"/>
    </row>
    <row r="19055" spans="18:26" x14ac:dyDescent="0.2">
      <c r="R19055" s="34"/>
      <c r="S19055" s="34"/>
      <c r="T19055" s="34"/>
      <c r="U19055" s="34"/>
      <c r="V19055" s="34"/>
      <c r="W19055" s="34"/>
      <c r="X19055" s="34"/>
      <c r="Y19055" s="34"/>
      <c r="Z19055" s="34"/>
    </row>
    <row r="19056" spans="18:26" x14ac:dyDescent="0.2">
      <c r="R19056" s="34"/>
      <c r="S19056" s="34"/>
      <c r="T19056" s="34"/>
      <c r="U19056" s="34"/>
      <c r="V19056" s="34"/>
      <c r="W19056" s="34"/>
      <c r="X19056" s="34"/>
      <c r="Y19056" s="34"/>
      <c r="Z19056" s="34"/>
    </row>
    <row r="19057" spans="18:26" x14ac:dyDescent="0.2">
      <c r="R19057" s="34"/>
      <c r="S19057" s="34"/>
      <c r="T19057" s="34"/>
      <c r="U19057" s="34"/>
      <c r="V19057" s="34"/>
      <c r="W19057" s="34"/>
      <c r="X19057" s="34"/>
      <c r="Y19057" s="34"/>
      <c r="Z19057" s="34"/>
    </row>
    <row r="19058" spans="18:26" x14ac:dyDescent="0.2">
      <c r="R19058" s="34"/>
      <c r="S19058" s="34"/>
      <c r="T19058" s="34"/>
      <c r="U19058" s="34"/>
      <c r="V19058" s="34"/>
      <c r="W19058" s="34"/>
      <c r="X19058" s="34"/>
      <c r="Y19058" s="34"/>
      <c r="Z19058" s="34"/>
    </row>
    <row r="19059" spans="18:26" x14ac:dyDescent="0.2">
      <c r="R19059" s="34"/>
      <c r="S19059" s="34"/>
      <c r="T19059" s="34"/>
      <c r="U19059" s="34"/>
      <c r="V19059" s="34"/>
      <c r="W19059" s="34"/>
      <c r="X19059" s="34"/>
      <c r="Y19059" s="34"/>
      <c r="Z19059" s="34"/>
    </row>
    <row r="19060" spans="18:26" x14ac:dyDescent="0.2">
      <c r="R19060" s="34"/>
      <c r="S19060" s="34"/>
      <c r="T19060" s="34"/>
      <c r="U19060" s="34"/>
      <c r="V19060" s="34"/>
      <c r="W19060" s="34"/>
      <c r="X19060" s="34"/>
      <c r="Y19060" s="34"/>
      <c r="Z19060" s="34"/>
    </row>
    <row r="19061" spans="18:26" x14ac:dyDescent="0.2">
      <c r="R19061" s="34"/>
      <c r="S19061" s="34"/>
      <c r="T19061" s="34"/>
      <c r="U19061" s="34"/>
      <c r="V19061" s="34"/>
      <c r="W19061" s="34"/>
      <c r="X19061" s="34"/>
      <c r="Y19061" s="34"/>
      <c r="Z19061" s="34"/>
    </row>
    <row r="19062" spans="18:26" x14ac:dyDescent="0.2">
      <c r="R19062" s="34"/>
      <c r="S19062" s="34"/>
      <c r="T19062" s="34"/>
      <c r="U19062" s="34"/>
      <c r="V19062" s="34"/>
      <c r="W19062" s="34"/>
      <c r="X19062" s="34"/>
      <c r="Y19062" s="34"/>
      <c r="Z19062" s="34"/>
    </row>
    <row r="19063" spans="18:26" x14ac:dyDescent="0.2">
      <c r="R19063" s="34"/>
      <c r="S19063" s="34"/>
      <c r="T19063" s="34"/>
      <c r="U19063" s="34"/>
      <c r="V19063" s="34"/>
      <c r="W19063" s="34"/>
      <c r="X19063" s="34"/>
      <c r="Y19063" s="34"/>
      <c r="Z19063" s="34"/>
    </row>
    <row r="19064" spans="18:26" x14ac:dyDescent="0.2">
      <c r="R19064" s="34"/>
      <c r="S19064" s="34"/>
      <c r="T19064" s="34"/>
      <c r="U19064" s="34"/>
      <c r="V19064" s="34"/>
      <c r="W19064" s="34"/>
      <c r="X19064" s="34"/>
      <c r="Y19064" s="34"/>
      <c r="Z19064" s="34"/>
    </row>
    <row r="19065" spans="18:26" x14ac:dyDescent="0.2">
      <c r="R19065" s="34"/>
      <c r="S19065" s="34"/>
      <c r="T19065" s="34"/>
      <c r="U19065" s="34"/>
      <c r="V19065" s="34"/>
      <c r="W19065" s="34"/>
      <c r="X19065" s="34"/>
      <c r="Y19065" s="34"/>
      <c r="Z19065" s="34"/>
    </row>
    <row r="19066" spans="18:26" x14ac:dyDescent="0.2">
      <c r="R19066" s="34"/>
      <c r="S19066" s="34"/>
      <c r="T19066" s="34"/>
      <c r="U19066" s="34"/>
      <c r="V19066" s="34"/>
      <c r="W19066" s="34"/>
      <c r="X19066" s="34"/>
      <c r="Y19066" s="34"/>
      <c r="Z19066" s="34"/>
    </row>
    <row r="19067" spans="18:26" x14ac:dyDescent="0.2">
      <c r="R19067" s="34"/>
      <c r="S19067" s="34"/>
      <c r="T19067" s="34"/>
      <c r="U19067" s="34"/>
      <c r="V19067" s="34"/>
      <c r="W19067" s="34"/>
      <c r="X19067" s="34"/>
      <c r="Y19067" s="34"/>
      <c r="Z19067" s="34"/>
    </row>
    <row r="19068" spans="18:26" x14ac:dyDescent="0.2">
      <c r="R19068" s="34"/>
      <c r="S19068" s="34"/>
      <c r="T19068" s="34"/>
      <c r="U19068" s="34"/>
      <c r="V19068" s="34"/>
      <c r="W19068" s="34"/>
      <c r="X19068" s="34"/>
      <c r="Y19068" s="34"/>
      <c r="Z19068" s="34"/>
    </row>
    <row r="19069" spans="18:26" x14ac:dyDescent="0.2">
      <c r="R19069" s="34"/>
      <c r="S19069" s="34"/>
      <c r="T19069" s="34"/>
      <c r="U19069" s="34"/>
      <c r="V19069" s="34"/>
      <c r="W19069" s="34"/>
      <c r="X19069" s="34"/>
      <c r="Y19069" s="34"/>
      <c r="Z19069" s="34"/>
    </row>
    <row r="19070" spans="18:26" x14ac:dyDescent="0.2">
      <c r="R19070" s="34"/>
      <c r="S19070" s="34"/>
      <c r="T19070" s="34"/>
      <c r="U19070" s="34"/>
      <c r="V19070" s="34"/>
      <c r="W19070" s="34"/>
      <c r="X19070" s="34"/>
      <c r="Y19070" s="34"/>
      <c r="Z19070" s="34"/>
    </row>
    <row r="19071" spans="18:26" x14ac:dyDescent="0.2">
      <c r="R19071" s="34"/>
      <c r="S19071" s="34"/>
      <c r="T19071" s="34"/>
      <c r="U19071" s="34"/>
      <c r="V19071" s="34"/>
      <c r="W19071" s="34"/>
      <c r="X19071" s="34"/>
      <c r="Y19071" s="34"/>
      <c r="Z19071" s="34"/>
    </row>
    <row r="19072" spans="18:26" x14ac:dyDescent="0.2">
      <c r="R19072" s="34"/>
      <c r="S19072" s="34"/>
      <c r="T19072" s="34"/>
      <c r="U19072" s="34"/>
      <c r="V19072" s="34"/>
      <c r="W19072" s="34"/>
      <c r="X19072" s="34"/>
      <c r="Y19072" s="34"/>
      <c r="Z19072" s="34"/>
    </row>
    <row r="19073" spans="18:26" x14ac:dyDescent="0.2">
      <c r="R19073" s="34"/>
      <c r="S19073" s="34"/>
      <c r="T19073" s="34"/>
      <c r="U19073" s="34"/>
      <c r="V19073" s="34"/>
      <c r="W19073" s="34"/>
      <c r="X19073" s="34"/>
      <c r="Y19073" s="34"/>
      <c r="Z19073" s="34"/>
    </row>
    <row r="19074" spans="18:26" x14ac:dyDescent="0.2">
      <c r="R19074" s="34"/>
      <c r="S19074" s="34"/>
      <c r="T19074" s="34"/>
      <c r="U19074" s="34"/>
      <c r="V19074" s="34"/>
      <c r="W19074" s="34"/>
      <c r="X19074" s="34"/>
      <c r="Y19074" s="34"/>
      <c r="Z19074" s="34"/>
    </row>
    <row r="19075" spans="18:26" x14ac:dyDescent="0.2">
      <c r="R19075" s="34"/>
      <c r="S19075" s="34"/>
      <c r="T19075" s="34"/>
      <c r="U19075" s="34"/>
      <c r="V19075" s="34"/>
      <c r="W19075" s="34"/>
      <c r="X19075" s="34"/>
      <c r="Y19075" s="34"/>
      <c r="Z19075" s="34"/>
    </row>
    <row r="19076" spans="18:26" x14ac:dyDescent="0.2">
      <c r="R19076" s="34"/>
      <c r="S19076" s="34"/>
      <c r="T19076" s="34"/>
      <c r="U19076" s="34"/>
      <c r="V19076" s="34"/>
      <c r="W19076" s="34"/>
      <c r="X19076" s="34"/>
      <c r="Y19076" s="34"/>
      <c r="Z19076" s="34"/>
    </row>
    <row r="19077" spans="18:26" x14ac:dyDescent="0.2">
      <c r="R19077" s="34"/>
      <c r="S19077" s="34"/>
      <c r="T19077" s="34"/>
      <c r="U19077" s="34"/>
      <c r="V19077" s="34"/>
      <c r="W19077" s="34"/>
      <c r="X19077" s="34"/>
      <c r="Y19077" s="34"/>
      <c r="Z19077" s="34"/>
    </row>
    <row r="19078" spans="18:26" x14ac:dyDescent="0.2">
      <c r="R19078" s="34"/>
      <c r="S19078" s="34"/>
      <c r="T19078" s="34"/>
      <c r="U19078" s="34"/>
      <c r="V19078" s="34"/>
      <c r="W19078" s="34"/>
      <c r="X19078" s="34"/>
      <c r="Y19078" s="34"/>
      <c r="Z19078" s="34"/>
    </row>
    <row r="19079" spans="18:26" x14ac:dyDescent="0.2">
      <c r="R19079" s="34"/>
      <c r="S19079" s="34"/>
      <c r="T19079" s="34"/>
      <c r="U19079" s="34"/>
      <c r="V19079" s="34"/>
      <c r="W19079" s="34"/>
      <c r="X19079" s="34"/>
      <c r="Y19079" s="34"/>
      <c r="Z19079" s="34"/>
    </row>
    <row r="19080" spans="18:26" x14ac:dyDescent="0.2">
      <c r="R19080" s="34"/>
      <c r="S19080" s="34"/>
      <c r="T19080" s="34"/>
      <c r="U19080" s="34"/>
      <c r="V19080" s="34"/>
      <c r="W19080" s="34"/>
      <c r="X19080" s="34"/>
      <c r="Y19080" s="34"/>
      <c r="Z19080" s="34"/>
    </row>
    <row r="19081" spans="18:26" x14ac:dyDescent="0.2">
      <c r="R19081" s="34"/>
      <c r="S19081" s="34"/>
      <c r="T19081" s="34"/>
      <c r="U19081" s="34"/>
      <c r="V19081" s="34"/>
      <c r="W19081" s="34"/>
      <c r="X19081" s="34"/>
      <c r="Y19081" s="34"/>
      <c r="Z19081" s="34"/>
    </row>
    <row r="19082" spans="18:26" x14ac:dyDescent="0.2">
      <c r="R19082" s="34"/>
      <c r="S19082" s="34"/>
      <c r="T19082" s="34"/>
      <c r="U19082" s="34"/>
      <c r="V19082" s="34"/>
      <c r="W19082" s="34"/>
      <c r="X19082" s="34"/>
      <c r="Y19082" s="34"/>
      <c r="Z19082" s="34"/>
    </row>
    <row r="19083" spans="18:26" x14ac:dyDescent="0.2">
      <c r="R19083" s="34"/>
      <c r="S19083" s="34"/>
      <c r="T19083" s="34"/>
      <c r="U19083" s="34"/>
      <c r="V19083" s="34"/>
      <c r="W19083" s="34"/>
      <c r="X19083" s="34"/>
      <c r="Y19083" s="34"/>
      <c r="Z19083" s="34"/>
    </row>
    <row r="19084" spans="18:26" x14ac:dyDescent="0.2">
      <c r="R19084" s="34"/>
      <c r="S19084" s="34"/>
      <c r="T19084" s="34"/>
      <c r="U19084" s="34"/>
      <c r="V19084" s="34"/>
      <c r="W19084" s="34"/>
      <c r="X19084" s="34"/>
      <c r="Y19084" s="34"/>
      <c r="Z19084" s="34"/>
    </row>
    <row r="19085" spans="18:26" x14ac:dyDescent="0.2">
      <c r="R19085" s="34"/>
      <c r="S19085" s="34"/>
      <c r="T19085" s="34"/>
      <c r="U19085" s="34"/>
      <c r="V19085" s="34"/>
      <c r="W19085" s="34"/>
      <c r="X19085" s="34"/>
      <c r="Y19085" s="34"/>
      <c r="Z19085" s="34"/>
    </row>
    <row r="19086" spans="18:26" x14ac:dyDescent="0.2">
      <c r="R19086" s="34"/>
      <c r="S19086" s="34"/>
      <c r="T19086" s="34"/>
      <c r="U19086" s="34"/>
      <c r="V19086" s="34"/>
      <c r="W19086" s="34"/>
      <c r="X19086" s="34"/>
      <c r="Y19086" s="34"/>
      <c r="Z19086" s="34"/>
    </row>
    <row r="19087" spans="18:26" x14ac:dyDescent="0.2">
      <c r="R19087" s="34"/>
      <c r="S19087" s="34"/>
      <c r="T19087" s="34"/>
      <c r="U19087" s="34"/>
      <c r="V19087" s="34"/>
      <c r="W19087" s="34"/>
      <c r="X19087" s="34"/>
      <c r="Y19087" s="34"/>
      <c r="Z19087" s="34"/>
    </row>
    <row r="19088" spans="18:26" x14ac:dyDescent="0.2">
      <c r="R19088" s="34"/>
      <c r="S19088" s="34"/>
      <c r="T19088" s="34"/>
      <c r="U19088" s="34"/>
      <c r="V19088" s="34"/>
      <c r="W19088" s="34"/>
      <c r="X19088" s="34"/>
      <c r="Y19088" s="34"/>
      <c r="Z19088" s="34"/>
    </row>
    <row r="19089" spans="18:26" x14ac:dyDescent="0.2">
      <c r="R19089" s="34"/>
      <c r="S19089" s="34"/>
      <c r="T19089" s="34"/>
      <c r="U19089" s="34"/>
      <c r="V19089" s="34"/>
      <c r="W19089" s="34"/>
      <c r="X19089" s="34"/>
      <c r="Y19089" s="34"/>
      <c r="Z19089" s="34"/>
    </row>
    <row r="19090" spans="18:26" x14ac:dyDescent="0.2">
      <c r="R19090" s="34"/>
      <c r="S19090" s="34"/>
      <c r="T19090" s="34"/>
      <c r="U19090" s="34"/>
      <c r="V19090" s="34"/>
      <c r="W19090" s="34"/>
      <c r="X19090" s="34"/>
      <c r="Y19090" s="34"/>
      <c r="Z19090" s="34"/>
    </row>
    <row r="19091" spans="18:26" x14ac:dyDescent="0.2">
      <c r="R19091" s="34"/>
      <c r="S19091" s="34"/>
      <c r="T19091" s="34"/>
      <c r="U19091" s="34"/>
      <c r="V19091" s="34"/>
      <c r="W19091" s="34"/>
      <c r="X19091" s="34"/>
      <c r="Y19091" s="34"/>
      <c r="Z19091" s="34"/>
    </row>
    <row r="19092" spans="18:26" x14ac:dyDescent="0.2">
      <c r="R19092" s="34"/>
      <c r="S19092" s="34"/>
      <c r="T19092" s="34"/>
      <c r="U19092" s="34"/>
      <c r="V19092" s="34"/>
      <c r="W19092" s="34"/>
      <c r="X19092" s="34"/>
      <c r="Y19092" s="34"/>
      <c r="Z19092" s="34"/>
    </row>
    <row r="19093" spans="18:26" x14ac:dyDescent="0.2">
      <c r="R19093" s="34"/>
      <c r="S19093" s="34"/>
      <c r="T19093" s="34"/>
      <c r="U19093" s="34"/>
      <c r="V19093" s="34"/>
      <c r="W19093" s="34"/>
      <c r="X19093" s="34"/>
      <c r="Y19093" s="34"/>
      <c r="Z19093" s="34"/>
    </row>
    <row r="19094" spans="18:26" x14ac:dyDescent="0.2">
      <c r="R19094" s="34"/>
      <c r="S19094" s="34"/>
      <c r="T19094" s="34"/>
      <c r="U19094" s="34"/>
      <c r="V19094" s="34"/>
      <c r="W19094" s="34"/>
      <c r="X19094" s="34"/>
      <c r="Y19094" s="34"/>
      <c r="Z19094" s="34"/>
    </row>
    <row r="19095" spans="18:26" x14ac:dyDescent="0.2">
      <c r="R19095" s="34"/>
      <c r="S19095" s="34"/>
      <c r="T19095" s="34"/>
      <c r="U19095" s="34"/>
      <c r="V19095" s="34"/>
      <c r="W19095" s="34"/>
      <c r="X19095" s="34"/>
      <c r="Y19095" s="34"/>
      <c r="Z19095" s="34"/>
    </row>
    <row r="19096" spans="18:26" x14ac:dyDescent="0.2">
      <c r="R19096" s="34"/>
      <c r="S19096" s="34"/>
      <c r="T19096" s="34"/>
      <c r="U19096" s="34"/>
      <c r="V19096" s="34"/>
      <c r="W19096" s="34"/>
      <c r="X19096" s="34"/>
      <c r="Y19096" s="34"/>
      <c r="Z19096" s="34"/>
    </row>
    <row r="19097" spans="18:26" x14ac:dyDescent="0.2">
      <c r="R19097" s="34"/>
      <c r="S19097" s="34"/>
      <c r="T19097" s="34"/>
      <c r="U19097" s="34"/>
      <c r="V19097" s="34"/>
      <c r="W19097" s="34"/>
      <c r="X19097" s="34"/>
      <c r="Y19097" s="34"/>
      <c r="Z19097" s="34"/>
    </row>
    <row r="19098" spans="18:26" x14ac:dyDescent="0.2">
      <c r="R19098" s="34"/>
      <c r="S19098" s="34"/>
      <c r="T19098" s="34"/>
      <c r="U19098" s="34"/>
      <c r="V19098" s="34"/>
      <c r="W19098" s="34"/>
      <c r="X19098" s="34"/>
      <c r="Y19098" s="34"/>
      <c r="Z19098" s="34"/>
    </row>
    <row r="19099" spans="18:26" x14ac:dyDescent="0.2">
      <c r="R19099" s="34"/>
      <c r="S19099" s="34"/>
      <c r="T19099" s="34"/>
      <c r="U19099" s="34"/>
      <c r="V19099" s="34"/>
      <c r="W19099" s="34"/>
      <c r="X19099" s="34"/>
      <c r="Y19099" s="34"/>
      <c r="Z19099" s="34"/>
    </row>
    <row r="19100" spans="18:26" x14ac:dyDescent="0.2">
      <c r="R19100" s="34"/>
      <c r="S19100" s="34"/>
      <c r="T19100" s="34"/>
      <c r="U19100" s="34"/>
      <c r="V19100" s="34"/>
      <c r="W19100" s="34"/>
      <c r="X19100" s="34"/>
      <c r="Y19100" s="34"/>
      <c r="Z19100" s="34"/>
    </row>
    <row r="19101" spans="18:26" x14ac:dyDescent="0.2">
      <c r="R19101" s="34"/>
      <c r="S19101" s="34"/>
      <c r="T19101" s="34"/>
      <c r="U19101" s="34"/>
      <c r="V19101" s="34"/>
      <c r="W19101" s="34"/>
      <c r="X19101" s="34"/>
      <c r="Y19101" s="34"/>
      <c r="Z19101" s="34"/>
    </row>
    <row r="19102" spans="18:26" x14ac:dyDescent="0.2">
      <c r="R19102" s="34"/>
      <c r="S19102" s="34"/>
      <c r="T19102" s="34"/>
      <c r="U19102" s="34"/>
      <c r="V19102" s="34"/>
      <c r="W19102" s="34"/>
      <c r="X19102" s="34"/>
      <c r="Y19102" s="34"/>
      <c r="Z19102" s="34"/>
    </row>
    <row r="19103" spans="18:26" x14ac:dyDescent="0.2">
      <c r="R19103" s="34"/>
      <c r="S19103" s="34"/>
      <c r="T19103" s="34"/>
      <c r="U19103" s="34"/>
      <c r="V19103" s="34"/>
      <c r="W19103" s="34"/>
      <c r="X19103" s="34"/>
      <c r="Y19103" s="34"/>
      <c r="Z19103" s="34"/>
    </row>
    <row r="19104" spans="18:26" x14ac:dyDescent="0.2">
      <c r="R19104" s="34"/>
      <c r="S19104" s="34"/>
      <c r="T19104" s="34"/>
      <c r="U19104" s="34"/>
      <c r="V19104" s="34"/>
      <c r="W19104" s="34"/>
      <c r="X19104" s="34"/>
      <c r="Y19104" s="34"/>
      <c r="Z19104" s="34"/>
    </row>
    <row r="19105" spans="18:26" x14ac:dyDescent="0.2">
      <c r="R19105" s="34"/>
      <c r="S19105" s="34"/>
      <c r="T19105" s="34"/>
      <c r="U19105" s="34"/>
      <c r="V19105" s="34"/>
      <c r="W19105" s="34"/>
      <c r="X19105" s="34"/>
      <c r="Y19105" s="34"/>
      <c r="Z19105" s="34"/>
    </row>
    <row r="19106" spans="18:26" x14ac:dyDescent="0.2">
      <c r="R19106" s="34"/>
      <c r="S19106" s="34"/>
      <c r="T19106" s="34"/>
      <c r="U19106" s="34"/>
      <c r="V19106" s="34"/>
      <c r="W19106" s="34"/>
      <c r="X19106" s="34"/>
      <c r="Y19106" s="34"/>
      <c r="Z19106" s="34"/>
    </row>
    <row r="19107" spans="18:26" x14ac:dyDescent="0.2">
      <c r="R19107" s="34"/>
      <c r="S19107" s="34"/>
      <c r="T19107" s="34"/>
      <c r="U19107" s="34"/>
      <c r="V19107" s="34"/>
      <c r="W19107" s="34"/>
      <c r="X19107" s="34"/>
      <c r="Y19107" s="34"/>
      <c r="Z19107" s="34"/>
    </row>
    <row r="19108" spans="18:26" x14ac:dyDescent="0.2">
      <c r="R19108" s="34"/>
      <c r="S19108" s="34"/>
      <c r="T19108" s="34"/>
      <c r="U19108" s="34"/>
      <c r="V19108" s="34"/>
      <c r="W19108" s="34"/>
      <c r="X19108" s="34"/>
      <c r="Y19108" s="34"/>
      <c r="Z19108" s="34"/>
    </row>
    <row r="19109" spans="18:26" x14ac:dyDescent="0.2">
      <c r="R19109" s="34"/>
      <c r="S19109" s="34"/>
      <c r="T19109" s="34"/>
      <c r="U19109" s="34"/>
      <c r="V19109" s="34"/>
      <c r="W19109" s="34"/>
      <c r="X19109" s="34"/>
      <c r="Y19109" s="34"/>
      <c r="Z19109" s="34"/>
    </row>
    <row r="19110" spans="18:26" x14ac:dyDescent="0.2">
      <c r="R19110" s="34"/>
      <c r="S19110" s="34"/>
      <c r="T19110" s="34"/>
      <c r="U19110" s="34"/>
      <c r="V19110" s="34"/>
      <c r="W19110" s="34"/>
      <c r="X19110" s="34"/>
      <c r="Y19110" s="34"/>
      <c r="Z19110" s="34"/>
    </row>
    <row r="19111" spans="18:26" x14ac:dyDescent="0.2">
      <c r="R19111" s="34"/>
      <c r="S19111" s="34"/>
      <c r="T19111" s="34"/>
      <c r="U19111" s="34"/>
      <c r="V19111" s="34"/>
      <c r="W19111" s="34"/>
      <c r="X19111" s="34"/>
      <c r="Y19111" s="34"/>
      <c r="Z19111" s="34"/>
    </row>
    <row r="19112" spans="18:26" x14ac:dyDescent="0.2">
      <c r="R19112" s="34"/>
      <c r="S19112" s="34"/>
      <c r="T19112" s="34"/>
      <c r="U19112" s="34"/>
      <c r="V19112" s="34"/>
      <c r="W19112" s="34"/>
      <c r="X19112" s="34"/>
      <c r="Y19112" s="34"/>
      <c r="Z19112" s="34"/>
    </row>
    <row r="19113" spans="18:26" x14ac:dyDescent="0.2">
      <c r="R19113" s="34"/>
      <c r="S19113" s="34"/>
      <c r="T19113" s="34"/>
      <c r="U19113" s="34"/>
      <c r="V19113" s="34"/>
      <c r="W19113" s="34"/>
      <c r="X19113" s="34"/>
      <c r="Y19113" s="34"/>
      <c r="Z19113" s="34"/>
    </row>
    <row r="19114" spans="18:26" x14ac:dyDescent="0.2">
      <c r="R19114" s="34"/>
      <c r="S19114" s="34"/>
      <c r="T19114" s="34"/>
      <c r="U19114" s="34"/>
      <c r="V19114" s="34"/>
      <c r="W19114" s="34"/>
      <c r="X19114" s="34"/>
      <c r="Y19114" s="34"/>
      <c r="Z19114" s="34"/>
    </row>
    <row r="19115" spans="18:26" x14ac:dyDescent="0.2">
      <c r="R19115" s="34"/>
      <c r="S19115" s="34"/>
      <c r="T19115" s="34"/>
      <c r="U19115" s="34"/>
      <c r="V19115" s="34"/>
      <c r="W19115" s="34"/>
      <c r="X19115" s="34"/>
      <c r="Y19115" s="34"/>
      <c r="Z19115" s="34"/>
    </row>
    <row r="19116" spans="18:26" x14ac:dyDescent="0.2">
      <c r="R19116" s="34"/>
      <c r="S19116" s="34"/>
      <c r="T19116" s="34"/>
      <c r="U19116" s="34"/>
      <c r="V19116" s="34"/>
      <c r="W19116" s="34"/>
      <c r="X19116" s="34"/>
      <c r="Y19116" s="34"/>
      <c r="Z19116" s="34"/>
    </row>
    <row r="19117" spans="18:26" x14ac:dyDescent="0.2">
      <c r="R19117" s="34"/>
      <c r="S19117" s="34"/>
      <c r="T19117" s="34"/>
      <c r="U19117" s="34"/>
      <c r="V19117" s="34"/>
      <c r="W19117" s="34"/>
      <c r="X19117" s="34"/>
      <c r="Y19117" s="34"/>
      <c r="Z19117" s="34"/>
    </row>
    <row r="19118" spans="18:26" x14ac:dyDescent="0.2">
      <c r="R19118" s="34"/>
      <c r="S19118" s="34"/>
      <c r="T19118" s="34"/>
      <c r="U19118" s="34"/>
      <c r="V19118" s="34"/>
      <c r="W19118" s="34"/>
      <c r="X19118" s="34"/>
      <c r="Y19118" s="34"/>
      <c r="Z19118" s="34"/>
    </row>
    <row r="19119" spans="18:26" x14ac:dyDescent="0.2">
      <c r="R19119" s="34"/>
      <c r="S19119" s="34"/>
      <c r="T19119" s="34"/>
      <c r="U19119" s="34"/>
      <c r="V19119" s="34"/>
      <c r="W19119" s="34"/>
      <c r="X19119" s="34"/>
      <c r="Y19119" s="34"/>
      <c r="Z19119" s="34"/>
    </row>
    <row r="19120" spans="18:26" x14ac:dyDescent="0.2">
      <c r="R19120" s="34"/>
      <c r="S19120" s="34"/>
      <c r="T19120" s="34"/>
      <c r="U19120" s="34"/>
      <c r="V19120" s="34"/>
      <c r="W19120" s="34"/>
      <c r="X19120" s="34"/>
      <c r="Y19120" s="34"/>
      <c r="Z19120" s="34"/>
    </row>
    <row r="19121" spans="18:26" x14ac:dyDescent="0.2">
      <c r="R19121" s="34"/>
      <c r="S19121" s="34"/>
      <c r="T19121" s="34"/>
      <c r="U19121" s="34"/>
      <c r="V19121" s="34"/>
      <c r="W19121" s="34"/>
      <c r="X19121" s="34"/>
      <c r="Y19121" s="34"/>
      <c r="Z19121" s="34"/>
    </row>
    <row r="19122" spans="18:26" x14ac:dyDescent="0.2">
      <c r="R19122" s="34"/>
      <c r="S19122" s="34"/>
      <c r="T19122" s="34"/>
      <c r="U19122" s="34"/>
      <c r="V19122" s="34"/>
      <c r="W19122" s="34"/>
      <c r="X19122" s="34"/>
      <c r="Y19122" s="34"/>
      <c r="Z19122" s="34"/>
    </row>
    <row r="19123" spans="18:26" x14ac:dyDescent="0.2">
      <c r="R19123" s="34"/>
      <c r="S19123" s="34"/>
      <c r="T19123" s="34"/>
      <c r="U19123" s="34"/>
      <c r="V19123" s="34"/>
      <c r="W19123" s="34"/>
      <c r="X19123" s="34"/>
      <c r="Y19123" s="34"/>
      <c r="Z19123" s="34"/>
    </row>
    <row r="19124" spans="18:26" x14ac:dyDescent="0.2">
      <c r="R19124" s="34"/>
      <c r="S19124" s="34"/>
      <c r="T19124" s="34"/>
      <c r="U19124" s="34"/>
      <c r="V19124" s="34"/>
      <c r="W19124" s="34"/>
      <c r="X19124" s="34"/>
      <c r="Y19124" s="34"/>
      <c r="Z19124" s="34"/>
    </row>
    <row r="19125" spans="18:26" x14ac:dyDescent="0.2">
      <c r="R19125" s="34"/>
      <c r="S19125" s="34"/>
      <c r="T19125" s="34"/>
      <c r="U19125" s="34"/>
      <c r="V19125" s="34"/>
      <c r="W19125" s="34"/>
      <c r="X19125" s="34"/>
      <c r="Y19125" s="34"/>
      <c r="Z19125" s="34"/>
    </row>
    <row r="19126" spans="18:26" x14ac:dyDescent="0.2">
      <c r="R19126" s="34"/>
      <c r="S19126" s="34"/>
      <c r="T19126" s="34"/>
      <c r="U19126" s="34"/>
      <c r="V19126" s="34"/>
      <c r="W19126" s="34"/>
      <c r="X19126" s="34"/>
      <c r="Y19126" s="34"/>
      <c r="Z19126" s="34"/>
    </row>
    <row r="19127" spans="18:26" x14ac:dyDescent="0.2">
      <c r="R19127" s="34"/>
      <c r="S19127" s="34"/>
      <c r="T19127" s="34"/>
      <c r="U19127" s="34"/>
      <c r="V19127" s="34"/>
      <c r="W19127" s="34"/>
      <c r="X19127" s="34"/>
      <c r="Y19127" s="34"/>
      <c r="Z19127" s="34"/>
    </row>
    <row r="19128" spans="18:26" x14ac:dyDescent="0.2">
      <c r="R19128" s="34"/>
      <c r="S19128" s="34"/>
      <c r="T19128" s="34"/>
      <c r="U19128" s="34"/>
      <c r="V19128" s="34"/>
      <c r="W19128" s="34"/>
      <c r="X19128" s="34"/>
      <c r="Y19128" s="34"/>
      <c r="Z19128" s="34"/>
    </row>
    <row r="19129" spans="18:26" x14ac:dyDescent="0.2">
      <c r="R19129" s="34"/>
      <c r="S19129" s="34"/>
      <c r="T19129" s="34"/>
      <c r="U19129" s="34"/>
      <c r="V19129" s="34"/>
      <c r="W19129" s="34"/>
      <c r="X19129" s="34"/>
      <c r="Y19129" s="34"/>
      <c r="Z19129" s="34"/>
    </row>
    <row r="19130" spans="18:26" x14ac:dyDescent="0.2">
      <c r="R19130" s="34"/>
      <c r="S19130" s="34"/>
      <c r="T19130" s="34"/>
      <c r="U19130" s="34"/>
      <c r="V19130" s="34"/>
      <c r="W19130" s="34"/>
      <c r="X19130" s="34"/>
      <c r="Y19130" s="34"/>
      <c r="Z19130" s="34"/>
    </row>
    <row r="19131" spans="18:26" x14ac:dyDescent="0.2">
      <c r="R19131" s="34"/>
      <c r="S19131" s="34"/>
      <c r="T19131" s="34"/>
      <c r="U19131" s="34"/>
      <c r="V19131" s="34"/>
      <c r="W19131" s="34"/>
      <c r="X19131" s="34"/>
      <c r="Y19131" s="34"/>
      <c r="Z19131" s="34"/>
    </row>
    <row r="19132" spans="18:26" x14ac:dyDescent="0.2">
      <c r="R19132" s="34"/>
      <c r="S19132" s="34"/>
      <c r="T19132" s="34"/>
      <c r="U19132" s="34"/>
      <c r="V19132" s="34"/>
      <c r="W19132" s="34"/>
      <c r="X19132" s="34"/>
      <c r="Y19132" s="34"/>
      <c r="Z19132" s="34"/>
    </row>
    <row r="19133" spans="18:26" x14ac:dyDescent="0.2">
      <c r="R19133" s="34"/>
      <c r="S19133" s="34"/>
      <c r="T19133" s="34"/>
      <c r="U19133" s="34"/>
      <c r="V19133" s="34"/>
      <c r="W19133" s="34"/>
      <c r="X19133" s="34"/>
      <c r="Y19133" s="34"/>
      <c r="Z19133" s="34"/>
    </row>
    <row r="19134" spans="18:26" x14ac:dyDescent="0.2">
      <c r="R19134" s="34"/>
      <c r="S19134" s="34"/>
      <c r="T19134" s="34"/>
      <c r="U19134" s="34"/>
      <c r="V19134" s="34"/>
      <c r="W19134" s="34"/>
      <c r="X19134" s="34"/>
      <c r="Y19134" s="34"/>
      <c r="Z19134" s="34"/>
    </row>
    <row r="19135" spans="18:26" x14ac:dyDescent="0.2">
      <c r="R19135" s="34"/>
      <c r="S19135" s="34"/>
      <c r="T19135" s="34"/>
      <c r="U19135" s="34"/>
      <c r="V19135" s="34"/>
      <c r="W19135" s="34"/>
      <c r="X19135" s="34"/>
      <c r="Y19135" s="34"/>
      <c r="Z19135" s="34"/>
    </row>
    <row r="19136" spans="18:26" x14ac:dyDescent="0.2">
      <c r="R19136" s="34"/>
      <c r="S19136" s="34"/>
      <c r="T19136" s="34"/>
      <c r="U19136" s="34"/>
      <c r="V19136" s="34"/>
      <c r="W19136" s="34"/>
      <c r="X19136" s="34"/>
      <c r="Y19136" s="34"/>
      <c r="Z19136" s="34"/>
    </row>
    <row r="19137" spans="18:26" x14ac:dyDescent="0.2">
      <c r="R19137" s="34"/>
      <c r="S19137" s="34"/>
      <c r="T19137" s="34"/>
      <c r="U19137" s="34"/>
      <c r="V19137" s="34"/>
      <c r="W19137" s="34"/>
      <c r="X19137" s="34"/>
      <c r="Y19137" s="34"/>
      <c r="Z19137" s="34"/>
    </row>
    <row r="19138" spans="18:26" x14ac:dyDescent="0.2">
      <c r="R19138" s="34"/>
      <c r="S19138" s="34"/>
      <c r="T19138" s="34"/>
      <c r="U19138" s="34"/>
      <c r="V19138" s="34"/>
      <c r="W19138" s="34"/>
      <c r="X19138" s="34"/>
      <c r="Y19138" s="34"/>
      <c r="Z19138" s="34"/>
    </row>
    <row r="19139" spans="18:26" x14ac:dyDescent="0.2">
      <c r="R19139" s="34"/>
      <c r="S19139" s="34"/>
      <c r="T19139" s="34"/>
      <c r="U19139" s="34"/>
      <c r="V19139" s="34"/>
      <c r="W19139" s="34"/>
      <c r="X19139" s="34"/>
      <c r="Y19139" s="34"/>
      <c r="Z19139" s="34"/>
    </row>
    <row r="19140" spans="18:26" x14ac:dyDescent="0.2">
      <c r="R19140" s="34"/>
      <c r="S19140" s="34"/>
      <c r="T19140" s="34"/>
      <c r="U19140" s="34"/>
      <c r="V19140" s="34"/>
      <c r="W19140" s="34"/>
      <c r="X19140" s="34"/>
      <c r="Y19140" s="34"/>
      <c r="Z19140" s="34"/>
    </row>
    <row r="19141" spans="18:26" x14ac:dyDescent="0.2">
      <c r="R19141" s="34"/>
      <c r="S19141" s="34"/>
      <c r="T19141" s="34"/>
      <c r="U19141" s="34"/>
      <c r="V19141" s="34"/>
      <c r="W19141" s="34"/>
      <c r="X19141" s="34"/>
      <c r="Y19141" s="34"/>
      <c r="Z19141" s="34"/>
    </row>
    <row r="19142" spans="18:26" x14ac:dyDescent="0.2">
      <c r="R19142" s="34"/>
      <c r="S19142" s="34"/>
      <c r="T19142" s="34"/>
      <c r="U19142" s="34"/>
      <c r="V19142" s="34"/>
      <c r="W19142" s="34"/>
      <c r="X19142" s="34"/>
      <c r="Y19142" s="34"/>
      <c r="Z19142" s="34"/>
    </row>
    <row r="19143" spans="18:26" x14ac:dyDescent="0.2">
      <c r="R19143" s="34"/>
      <c r="S19143" s="34"/>
      <c r="T19143" s="34"/>
      <c r="U19143" s="34"/>
      <c r="V19143" s="34"/>
      <c r="W19143" s="34"/>
      <c r="X19143" s="34"/>
      <c r="Y19143" s="34"/>
      <c r="Z19143" s="34"/>
    </row>
    <row r="19144" spans="18:26" x14ac:dyDescent="0.2">
      <c r="R19144" s="34"/>
      <c r="S19144" s="34"/>
      <c r="T19144" s="34"/>
      <c r="U19144" s="34"/>
      <c r="V19144" s="34"/>
      <c r="W19144" s="34"/>
      <c r="X19144" s="34"/>
      <c r="Y19144" s="34"/>
      <c r="Z19144" s="34"/>
    </row>
    <row r="19145" spans="18:26" x14ac:dyDescent="0.2">
      <c r="R19145" s="34"/>
      <c r="S19145" s="34"/>
      <c r="T19145" s="34"/>
      <c r="U19145" s="34"/>
      <c r="V19145" s="34"/>
      <c r="W19145" s="34"/>
      <c r="X19145" s="34"/>
      <c r="Y19145" s="34"/>
      <c r="Z19145" s="34"/>
    </row>
    <row r="19146" spans="18:26" x14ac:dyDescent="0.2">
      <c r="R19146" s="34"/>
      <c r="S19146" s="34"/>
      <c r="T19146" s="34"/>
      <c r="U19146" s="34"/>
      <c r="V19146" s="34"/>
      <c r="W19146" s="34"/>
      <c r="X19146" s="34"/>
      <c r="Y19146" s="34"/>
      <c r="Z19146" s="34"/>
    </row>
    <row r="19147" spans="18:26" x14ac:dyDescent="0.2">
      <c r="R19147" s="34"/>
      <c r="S19147" s="34"/>
      <c r="T19147" s="34"/>
      <c r="U19147" s="34"/>
      <c r="V19147" s="34"/>
      <c r="W19147" s="34"/>
      <c r="X19147" s="34"/>
      <c r="Y19147" s="34"/>
      <c r="Z19147" s="34"/>
    </row>
    <row r="19148" spans="18:26" x14ac:dyDescent="0.2">
      <c r="R19148" s="34"/>
      <c r="S19148" s="34"/>
      <c r="T19148" s="34"/>
      <c r="U19148" s="34"/>
      <c r="V19148" s="34"/>
      <c r="W19148" s="34"/>
      <c r="X19148" s="34"/>
      <c r="Y19148" s="34"/>
      <c r="Z19148" s="34"/>
    </row>
    <row r="19149" spans="18:26" x14ac:dyDescent="0.2">
      <c r="R19149" s="34"/>
      <c r="S19149" s="34"/>
      <c r="T19149" s="34"/>
      <c r="U19149" s="34"/>
      <c r="V19149" s="34"/>
      <c r="W19149" s="34"/>
      <c r="X19149" s="34"/>
      <c r="Y19149" s="34"/>
      <c r="Z19149" s="34"/>
    </row>
    <row r="19150" spans="18:26" x14ac:dyDescent="0.2">
      <c r="R19150" s="34"/>
      <c r="S19150" s="34"/>
      <c r="T19150" s="34"/>
      <c r="U19150" s="34"/>
      <c r="V19150" s="34"/>
      <c r="W19150" s="34"/>
      <c r="X19150" s="34"/>
      <c r="Y19150" s="34"/>
      <c r="Z19150" s="34"/>
    </row>
    <row r="19151" spans="18:26" x14ac:dyDescent="0.2">
      <c r="R19151" s="34"/>
      <c r="S19151" s="34"/>
      <c r="T19151" s="34"/>
      <c r="U19151" s="34"/>
      <c r="V19151" s="34"/>
      <c r="W19151" s="34"/>
      <c r="X19151" s="34"/>
      <c r="Y19151" s="34"/>
      <c r="Z19151" s="34"/>
    </row>
    <row r="19152" spans="18:26" x14ac:dyDescent="0.2">
      <c r="R19152" s="34"/>
      <c r="S19152" s="34"/>
      <c r="T19152" s="34"/>
      <c r="U19152" s="34"/>
      <c r="V19152" s="34"/>
      <c r="W19152" s="34"/>
      <c r="X19152" s="34"/>
      <c r="Y19152" s="34"/>
      <c r="Z19152" s="34"/>
    </row>
    <row r="19153" spans="18:26" x14ac:dyDescent="0.2">
      <c r="R19153" s="34"/>
      <c r="S19153" s="34"/>
      <c r="T19153" s="34"/>
      <c r="U19153" s="34"/>
      <c r="V19153" s="34"/>
      <c r="W19153" s="34"/>
      <c r="X19153" s="34"/>
      <c r="Y19153" s="34"/>
      <c r="Z19153" s="34"/>
    </row>
    <row r="19154" spans="18:26" x14ac:dyDescent="0.2">
      <c r="R19154" s="34"/>
      <c r="S19154" s="34"/>
      <c r="T19154" s="34"/>
      <c r="U19154" s="34"/>
      <c r="V19154" s="34"/>
      <c r="W19154" s="34"/>
      <c r="X19154" s="34"/>
      <c r="Y19154" s="34"/>
      <c r="Z19154" s="34"/>
    </row>
    <row r="19155" spans="18:26" x14ac:dyDescent="0.2">
      <c r="R19155" s="34"/>
      <c r="S19155" s="34"/>
      <c r="T19155" s="34"/>
      <c r="U19155" s="34"/>
      <c r="V19155" s="34"/>
      <c r="W19155" s="34"/>
      <c r="X19155" s="34"/>
      <c r="Y19155" s="34"/>
      <c r="Z19155" s="34"/>
    </row>
    <row r="19156" spans="18:26" x14ac:dyDescent="0.2">
      <c r="R19156" s="34"/>
      <c r="S19156" s="34"/>
      <c r="T19156" s="34"/>
      <c r="U19156" s="34"/>
      <c r="V19156" s="34"/>
      <c r="W19156" s="34"/>
      <c r="X19156" s="34"/>
      <c r="Y19156" s="34"/>
      <c r="Z19156" s="34"/>
    </row>
    <row r="19157" spans="18:26" x14ac:dyDescent="0.2">
      <c r="R19157" s="34"/>
      <c r="S19157" s="34"/>
      <c r="T19157" s="34"/>
      <c r="U19157" s="34"/>
      <c r="V19157" s="34"/>
      <c r="W19157" s="34"/>
      <c r="X19157" s="34"/>
      <c r="Y19157" s="34"/>
      <c r="Z19157" s="34"/>
    </row>
    <row r="19158" spans="18:26" x14ac:dyDescent="0.2">
      <c r="R19158" s="34"/>
      <c r="S19158" s="34"/>
      <c r="T19158" s="34"/>
      <c r="U19158" s="34"/>
      <c r="V19158" s="34"/>
      <c r="W19158" s="34"/>
      <c r="X19158" s="34"/>
      <c r="Y19158" s="34"/>
      <c r="Z19158" s="34"/>
    </row>
    <row r="19159" spans="18:26" x14ac:dyDescent="0.2">
      <c r="R19159" s="34"/>
      <c r="S19159" s="34"/>
      <c r="T19159" s="34"/>
      <c r="U19159" s="34"/>
      <c r="V19159" s="34"/>
      <c r="W19159" s="34"/>
      <c r="X19159" s="34"/>
      <c r="Y19159" s="34"/>
      <c r="Z19159" s="34"/>
    </row>
    <row r="19160" spans="18:26" x14ac:dyDescent="0.2">
      <c r="R19160" s="34"/>
      <c r="S19160" s="34"/>
      <c r="T19160" s="34"/>
      <c r="U19160" s="34"/>
      <c r="V19160" s="34"/>
      <c r="W19160" s="34"/>
      <c r="X19160" s="34"/>
      <c r="Y19160" s="34"/>
      <c r="Z19160" s="34"/>
    </row>
    <row r="19161" spans="18:26" x14ac:dyDescent="0.2">
      <c r="R19161" s="34"/>
      <c r="S19161" s="34"/>
      <c r="T19161" s="34"/>
      <c r="U19161" s="34"/>
      <c r="V19161" s="34"/>
      <c r="W19161" s="34"/>
      <c r="X19161" s="34"/>
      <c r="Y19161" s="34"/>
      <c r="Z19161" s="34"/>
    </row>
    <row r="19162" spans="18:26" x14ac:dyDescent="0.2">
      <c r="R19162" s="34"/>
      <c r="S19162" s="34"/>
      <c r="T19162" s="34"/>
      <c r="U19162" s="34"/>
      <c r="V19162" s="34"/>
      <c r="W19162" s="34"/>
      <c r="X19162" s="34"/>
      <c r="Y19162" s="34"/>
      <c r="Z19162" s="34"/>
    </row>
    <row r="19163" spans="18:26" x14ac:dyDescent="0.2">
      <c r="R19163" s="34"/>
      <c r="S19163" s="34"/>
      <c r="T19163" s="34"/>
      <c r="U19163" s="34"/>
      <c r="V19163" s="34"/>
      <c r="W19163" s="34"/>
      <c r="X19163" s="34"/>
      <c r="Y19163" s="34"/>
      <c r="Z19163" s="34"/>
    </row>
    <row r="19164" spans="18:26" x14ac:dyDescent="0.2">
      <c r="R19164" s="34"/>
      <c r="S19164" s="34"/>
      <c r="T19164" s="34"/>
      <c r="U19164" s="34"/>
      <c r="V19164" s="34"/>
      <c r="W19164" s="34"/>
      <c r="X19164" s="34"/>
      <c r="Y19164" s="34"/>
      <c r="Z19164" s="34"/>
    </row>
    <row r="19165" spans="18:26" x14ac:dyDescent="0.2">
      <c r="R19165" s="34"/>
      <c r="S19165" s="34"/>
      <c r="T19165" s="34"/>
      <c r="U19165" s="34"/>
      <c r="V19165" s="34"/>
      <c r="W19165" s="34"/>
      <c r="X19165" s="34"/>
      <c r="Y19165" s="34"/>
      <c r="Z19165" s="34"/>
    </row>
    <row r="19166" spans="18:26" x14ac:dyDescent="0.2">
      <c r="R19166" s="34"/>
      <c r="S19166" s="34"/>
      <c r="T19166" s="34"/>
      <c r="U19166" s="34"/>
      <c r="V19166" s="34"/>
      <c r="W19166" s="34"/>
      <c r="X19166" s="34"/>
      <c r="Y19166" s="34"/>
      <c r="Z19166" s="34"/>
    </row>
    <row r="19167" spans="18:26" x14ac:dyDescent="0.2">
      <c r="R19167" s="34"/>
      <c r="S19167" s="34"/>
      <c r="T19167" s="34"/>
      <c r="U19167" s="34"/>
      <c r="V19167" s="34"/>
      <c r="W19167" s="34"/>
      <c r="X19167" s="34"/>
      <c r="Y19167" s="34"/>
      <c r="Z19167" s="34"/>
    </row>
    <row r="19168" spans="18:26" x14ac:dyDescent="0.2">
      <c r="R19168" s="34"/>
      <c r="S19168" s="34"/>
      <c r="T19168" s="34"/>
      <c r="U19168" s="34"/>
      <c r="V19168" s="34"/>
      <c r="W19168" s="34"/>
      <c r="X19168" s="34"/>
      <c r="Y19168" s="34"/>
      <c r="Z19168" s="34"/>
    </row>
    <row r="19169" spans="18:26" x14ac:dyDescent="0.2">
      <c r="R19169" s="34"/>
      <c r="S19169" s="34"/>
      <c r="T19169" s="34"/>
      <c r="U19169" s="34"/>
      <c r="V19169" s="34"/>
      <c r="W19169" s="34"/>
      <c r="X19169" s="34"/>
      <c r="Y19169" s="34"/>
      <c r="Z19169" s="34"/>
    </row>
    <row r="19170" spans="18:26" x14ac:dyDescent="0.2">
      <c r="R19170" s="34"/>
      <c r="S19170" s="34"/>
      <c r="T19170" s="34"/>
      <c r="U19170" s="34"/>
      <c r="V19170" s="34"/>
      <c r="W19170" s="34"/>
      <c r="X19170" s="34"/>
      <c r="Y19170" s="34"/>
      <c r="Z19170" s="34"/>
    </row>
    <row r="19171" spans="18:26" x14ac:dyDescent="0.2">
      <c r="R19171" s="34"/>
      <c r="S19171" s="34"/>
      <c r="T19171" s="34"/>
      <c r="U19171" s="34"/>
      <c r="V19171" s="34"/>
      <c r="W19171" s="34"/>
      <c r="X19171" s="34"/>
      <c r="Y19171" s="34"/>
      <c r="Z19171" s="34"/>
    </row>
    <row r="19172" spans="18:26" x14ac:dyDescent="0.2">
      <c r="R19172" s="34"/>
      <c r="S19172" s="34"/>
      <c r="T19172" s="34"/>
      <c r="U19172" s="34"/>
      <c r="V19172" s="34"/>
      <c r="W19172" s="34"/>
      <c r="X19172" s="34"/>
      <c r="Y19172" s="34"/>
      <c r="Z19172" s="34"/>
    </row>
    <row r="19173" spans="18:26" x14ac:dyDescent="0.2">
      <c r="R19173" s="34"/>
      <c r="S19173" s="34"/>
      <c r="T19173" s="34"/>
      <c r="U19173" s="34"/>
      <c r="V19173" s="34"/>
      <c r="W19173" s="34"/>
      <c r="X19173" s="34"/>
      <c r="Y19173" s="34"/>
      <c r="Z19173" s="34"/>
    </row>
    <row r="19174" spans="18:26" x14ac:dyDescent="0.2">
      <c r="R19174" s="34"/>
      <c r="S19174" s="34"/>
      <c r="T19174" s="34"/>
      <c r="U19174" s="34"/>
      <c r="V19174" s="34"/>
      <c r="W19174" s="34"/>
      <c r="X19174" s="34"/>
      <c r="Y19174" s="34"/>
      <c r="Z19174" s="34"/>
    </row>
    <row r="19175" spans="18:26" x14ac:dyDescent="0.2">
      <c r="R19175" s="34"/>
      <c r="S19175" s="34"/>
      <c r="T19175" s="34"/>
      <c r="U19175" s="34"/>
      <c r="V19175" s="34"/>
      <c r="W19175" s="34"/>
      <c r="X19175" s="34"/>
      <c r="Y19175" s="34"/>
      <c r="Z19175" s="34"/>
    </row>
    <row r="19176" spans="18:26" x14ac:dyDescent="0.2">
      <c r="R19176" s="34"/>
      <c r="S19176" s="34"/>
      <c r="T19176" s="34"/>
      <c r="U19176" s="34"/>
      <c r="V19176" s="34"/>
      <c r="W19176" s="34"/>
      <c r="X19176" s="34"/>
      <c r="Y19176" s="34"/>
      <c r="Z19176" s="34"/>
    </row>
    <row r="19177" spans="18:26" x14ac:dyDescent="0.2">
      <c r="R19177" s="34"/>
      <c r="S19177" s="34"/>
      <c r="T19177" s="34"/>
      <c r="U19177" s="34"/>
      <c r="V19177" s="34"/>
      <c r="W19177" s="34"/>
      <c r="X19177" s="34"/>
      <c r="Y19177" s="34"/>
      <c r="Z19177" s="34"/>
    </row>
    <row r="19178" spans="18:26" x14ac:dyDescent="0.2">
      <c r="R19178" s="34"/>
      <c r="S19178" s="34"/>
      <c r="T19178" s="34"/>
      <c r="U19178" s="34"/>
      <c r="V19178" s="34"/>
      <c r="W19178" s="34"/>
      <c r="X19178" s="34"/>
      <c r="Y19178" s="34"/>
      <c r="Z19178" s="34"/>
    </row>
    <row r="19179" spans="18:26" x14ac:dyDescent="0.2">
      <c r="R19179" s="34"/>
      <c r="S19179" s="34"/>
      <c r="T19179" s="34"/>
      <c r="U19179" s="34"/>
      <c r="V19179" s="34"/>
      <c r="W19179" s="34"/>
      <c r="X19179" s="34"/>
      <c r="Y19179" s="34"/>
      <c r="Z19179" s="34"/>
    </row>
    <row r="19180" spans="18:26" x14ac:dyDescent="0.2">
      <c r="R19180" s="34"/>
      <c r="S19180" s="34"/>
      <c r="T19180" s="34"/>
      <c r="U19180" s="34"/>
      <c r="V19180" s="34"/>
      <c r="W19180" s="34"/>
      <c r="X19180" s="34"/>
      <c r="Y19180" s="34"/>
      <c r="Z19180" s="34"/>
    </row>
    <row r="19181" spans="18:26" x14ac:dyDescent="0.2">
      <c r="R19181" s="34"/>
      <c r="S19181" s="34"/>
      <c r="T19181" s="34"/>
      <c r="U19181" s="34"/>
      <c r="V19181" s="34"/>
      <c r="W19181" s="34"/>
      <c r="X19181" s="34"/>
      <c r="Y19181" s="34"/>
      <c r="Z19181" s="34"/>
    </row>
    <row r="19182" spans="18:26" x14ac:dyDescent="0.2">
      <c r="R19182" s="34"/>
      <c r="S19182" s="34"/>
      <c r="T19182" s="34"/>
      <c r="U19182" s="34"/>
      <c r="V19182" s="34"/>
      <c r="W19182" s="34"/>
      <c r="X19182" s="34"/>
      <c r="Y19182" s="34"/>
      <c r="Z19182" s="34"/>
    </row>
    <row r="19183" spans="18:26" x14ac:dyDescent="0.2">
      <c r="R19183" s="34"/>
      <c r="S19183" s="34"/>
      <c r="T19183" s="34"/>
      <c r="U19183" s="34"/>
      <c r="V19183" s="34"/>
      <c r="W19183" s="34"/>
      <c r="X19183" s="34"/>
      <c r="Y19183" s="34"/>
      <c r="Z19183" s="34"/>
    </row>
    <row r="19184" spans="18:26" x14ac:dyDescent="0.2">
      <c r="R19184" s="34"/>
      <c r="S19184" s="34"/>
      <c r="T19184" s="34"/>
      <c r="U19184" s="34"/>
      <c r="V19184" s="34"/>
      <c r="W19184" s="34"/>
      <c r="X19184" s="34"/>
      <c r="Y19184" s="34"/>
      <c r="Z19184" s="34"/>
    </row>
    <row r="19185" spans="18:26" x14ac:dyDescent="0.2">
      <c r="R19185" s="34"/>
      <c r="S19185" s="34"/>
      <c r="T19185" s="34"/>
      <c r="U19185" s="34"/>
      <c r="V19185" s="34"/>
      <c r="W19185" s="34"/>
      <c r="X19185" s="34"/>
      <c r="Y19185" s="34"/>
      <c r="Z19185" s="34"/>
    </row>
    <row r="19186" spans="18:26" x14ac:dyDescent="0.2">
      <c r="R19186" s="34"/>
      <c r="S19186" s="34"/>
      <c r="T19186" s="34"/>
      <c r="U19186" s="34"/>
      <c r="V19186" s="34"/>
      <c r="W19186" s="34"/>
      <c r="X19186" s="34"/>
      <c r="Y19186" s="34"/>
      <c r="Z19186" s="34"/>
    </row>
    <row r="19187" spans="18:26" x14ac:dyDescent="0.2">
      <c r="R19187" s="34"/>
      <c r="S19187" s="34"/>
      <c r="T19187" s="34"/>
      <c r="U19187" s="34"/>
      <c r="V19187" s="34"/>
      <c r="W19187" s="34"/>
      <c r="X19187" s="34"/>
      <c r="Y19187" s="34"/>
      <c r="Z19187" s="34"/>
    </row>
    <row r="19188" spans="18:26" x14ac:dyDescent="0.2">
      <c r="R19188" s="34"/>
      <c r="S19188" s="34"/>
      <c r="T19188" s="34"/>
      <c r="U19188" s="34"/>
      <c r="V19188" s="34"/>
      <c r="W19188" s="34"/>
      <c r="X19188" s="34"/>
      <c r="Y19188" s="34"/>
      <c r="Z19188" s="34"/>
    </row>
    <row r="19189" spans="18:26" x14ac:dyDescent="0.2">
      <c r="R19189" s="34"/>
      <c r="S19189" s="34"/>
      <c r="T19189" s="34"/>
      <c r="U19189" s="34"/>
      <c r="V19189" s="34"/>
      <c r="W19189" s="34"/>
      <c r="X19189" s="34"/>
      <c r="Y19189" s="34"/>
      <c r="Z19189" s="34"/>
    </row>
    <row r="19190" spans="18:26" x14ac:dyDescent="0.2">
      <c r="R19190" s="34"/>
      <c r="S19190" s="34"/>
      <c r="T19190" s="34"/>
      <c r="U19190" s="34"/>
      <c r="V19190" s="34"/>
      <c r="W19190" s="34"/>
      <c r="X19190" s="34"/>
      <c r="Y19190" s="34"/>
      <c r="Z19190" s="34"/>
    </row>
    <row r="19191" spans="18:26" x14ac:dyDescent="0.2">
      <c r="R19191" s="34"/>
      <c r="S19191" s="34"/>
      <c r="T19191" s="34"/>
      <c r="U19191" s="34"/>
      <c r="V19191" s="34"/>
      <c r="W19191" s="34"/>
      <c r="X19191" s="34"/>
      <c r="Y19191" s="34"/>
      <c r="Z19191" s="34"/>
    </row>
    <row r="19192" spans="18:26" x14ac:dyDescent="0.2">
      <c r="R19192" s="34"/>
      <c r="S19192" s="34"/>
      <c r="T19192" s="34"/>
      <c r="U19192" s="34"/>
      <c r="V19192" s="34"/>
      <c r="W19192" s="34"/>
      <c r="X19192" s="34"/>
      <c r="Y19192" s="34"/>
      <c r="Z19192" s="34"/>
    </row>
    <row r="19193" spans="18:26" x14ac:dyDescent="0.2">
      <c r="R19193" s="34"/>
      <c r="S19193" s="34"/>
      <c r="T19193" s="34"/>
      <c r="U19193" s="34"/>
      <c r="V19193" s="34"/>
      <c r="W19193" s="34"/>
      <c r="X19193" s="34"/>
      <c r="Y19193" s="34"/>
      <c r="Z19193" s="34"/>
    </row>
    <row r="19194" spans="18:26" x14ac:dyDescent="0.2">
      <c r="R19194" s="34"/>
      <c r="S19194" s="34"/>
      <c r="T19194" s="34"/>
      <c r="U19194" s="34"/>
      <c r="V19194" s="34"/>
      <c r="W19194" s="34"/>
      <c r="X19194" s="34"/>
      <c r="Y19194" s="34"/>
      <c r="Z19194" s="34"/>
    </row>
    <row r="19195" spans="18:26" x14ac:dyDescent="0.2">
      <c r="R19195" s="34"/>
      <c r="S19195" s="34"/>
      <c r="T19195" s="34"/>
      <c r="U19195" s="34"/>
      <c r="V19195" s="34"/>
      <c r="W19195" s="34"/>
      <c r="X19195" s="34"/>
      <c r="Y19195" s="34"/>
      <c r="Z19195" s="34"/>
    </row>
    <row r="19196" spans="18:26" x14ac:dyDescent="0.2">
      <c r="R19196" s="34"/>
      <c r="S19196" s="34"/>
      <c r="T19196" s="34"/>
      <c r="U19196" s="34"/>
      <c r="V19196" s="34"/>
      <c r="W19196" s="34"/>
      <c r="X19196" s="34"/>
      <c r="Y19196" s="34"/>
      <c r="Z19196" s="34"/>
    </row>
    <row r="19197" spans="18:26" x14ac:dyDescent="0.2">
      <c r="R19197" s="34"/>
      <c r="S19197" s="34"/>
      <c r="T19197" s="34"/>
      <c r="U19197" s="34"/>
      <c r="V19197" s="34"/>
      <c r="W19197" s="34"/>
      <c r="X19197" s="34"/>
      <c r="Y19197" s="34"/>
      <c r="Z19197" s="34"/>
    </row>
    <row r="19198" spans="18:26" x14ac:dyDescent="0.2">
      <c r="R19198" s="34"/>
      <c r="S19198" s="34"/>
      <c r="T19198" s="34"/>
      <c r="U19198" s="34"/>
      <c r="V19198" s="34"/>
      <c r="W19198" s="34"/>
      <c r="X19198" s="34"/>
      <c r="Y19198" s="34"/>
      <c r="Z19198" s="34"/>
    </row>
    <row r="19199" spans="18:26" x14ac:dyDescent="0.2">
      <c r="R19199" s="34"/>
      <c r="S19199" s="34"/>
      <c r="T19199" s="34"/>
      <c r="U19199" s="34"/>
      <c r="V19199" s="34"/>
      <c r="W19199" s="34"/>
      <c r="X19199" s="34"/>
      <c r="Y19199" s="34"/>
      <c r="Z19199" s="34"/>
    </row>
    <row r="19200" spans="18:26" x14ac:dyDescent="0.2">
      <c r="R19200" s="34"/>
      <c r="S19200" s="34"/>
      <c r="T19200" s="34"/>
      <c r="U19200" s="34"/>
      <c r="V19200" s="34"/>
      <c r="W19200" s="34"/>
      <c r="X19200" s="34"/>
      <c r="Y19200" s="34"/>
      <c r="Z19200" s="34"/>
    </row>
    <row r="19201" spans="18:26" x14ac:dyDescent="0.2">
      <c r="R19201" s="34"/>
      <c r="S19201" s="34"/>
      <c r="T19201" s="34"/>
      <c r="U19201" s="34"/>
      <c r="V19201" s="34"/>
      <c r="W19201" s="34"/>
      <c r="X19201" s="34"/>
      <c r="Y19201" s="34"/>
      <c r="Z19201" s="34"/>
    </row>
    <row r="19202" spans="18:26" x14ac:dyDescent="0.2">
      <c r="R19202" s="34"/>
      <c r="S19202" s="34"/>
      <c r="T19202" s="34"/>
      <c r="U19202" s="34"/>
      <c r="V19202" s="34"/>
      <c r="W19202" s="34"/>
      <c r="X19202" s="34"/>
      <c r="Y19202" s="34"/>
      <c r="Z19202" s="34"/>
    </row>
    <row r="19203" spans="18:26" x14ac:dyDescent="0.2">
      <c r="R19203" s="34"/>
      <c r="S19203" s="34"/>
      <c r="T19203" s="34"/>
      <c r="U19203" s="34"/>
      <c r="V19203" s="34"/>
      <c r="W19203" s="34"/>
      <c r="X19203" s="34"/>
      <c r="Y19203" s="34"/>
      <c r="Z19203" s="34"/>
    </row>
    <row r="19204" spans="18:26" x14ac:dyDescent="0.2">
      <c r="R19204" s="34"/>
      <c r="S19204" s="34"/>
      <c r="T19204" s="34"/>
      <c r="U19204" s="34"/>
      <c r="V19204" s="34"/>
      <c r="W19204" s="34"/>
      <c r="X19204" s="34"/>
      <c r="Y19204" s="34"/>
      <c r="Z19204" s="34"/>
    </row>
    <row r="19205" spans="18:26" x14ac:dyDescent="0.2">
      <c r="R19205" s="34"/>
      <c r="S19205" s="34"/>
      <c r="T19205" s="34"/>
      <c r="U19205" s="34"/>
      <c r="V19205" s="34"/>
      <c r="W19205" s="34"/>
      <c r="X19205" s="34"/>
      <c r="Y19205" s="34"/>
      <c r="Z19205" s="34"/>
    </row>
    <row r="19206" spans="18:26" x14ac:dyDescent="0.2">
      <c r="R19206" s="34"/>
      <c r="S19206" s="34"/>
      <c r="T19206" s="34"/>
      <c r="U19206" s="34"/>
      <c r="V19206" s="34"/>
      <c r="W19206" s="34"/>
      <c r="X19206" s="34"/>
      <c r="Y19206" s="34"/>
      <c r="Z19206" s="34"/>
    </row>
    <row r="19207" spans="18:26" x14ac:dyDescent="0.2">
      <c r="R19207" s="34"/>
      <c r="S19207" s="34"/>
      <c r="T19207" s="34"/>
      <c r="U19207" s="34"/>
      <c r="V19207" s="34"/>
      <c r="W19207" s="34"/>
      <c r="X19207" s="34"/>
      <c r="Y19207" s="34"/>
      <c r="Z19207" s="34"/>
    </row>
    <row r="19208" spans="18:26" x14ac:dyDescent="0.2">
      <c r="R19208" s="34"/>
      <c r="S19208" s="34"/>
      <c r="T19208" s="34"/>
      <c r="U19208" s="34"/>
      <c r="V19208" s="34"/>
      <c r="W19208" s="34"/>
      <c r="X19208" s="34"/>
      <c r="Y19208" s="34"/>
      <c r="Z19208" s="34"/>
    </row>
    <row r="19209" spans="18:26" x14ac:dyDescent="0.2">
      <c r="R19209" s="34"/>
      <c r="S19209" s="34"/>
      <c r="T19209" s="34"/>
      <c r="U19209" s="34"/>
      <c r="V19209" s="34"/>
      <c r="W19209" s="34"/>
      <c r="X19209" s="34"/>
      <c r="Y19209" s="34"/>
      <c r="Z19209" s="34"/>
    </row>
    <row r="19210" spans="18:26" x14ac:dyDescent="0.2">
      <c r="R19210" s="34"/>
      <c r="S19210" s="34"/>
      <c r="T19210" s="34"/>
      <c r="U19210" s="34"/>
      <c r="V19210" s="34"/>
      <c r="W19210" s="34"/>
      <c r="X19210" s="34"/>
      <c r="Y19210" s="34"/>
      <c r="Z19210" s="34"/>
    </row>
    <row r="19211" spans="18:26" x14ac:dyDescent="0.2">
      <c r="R19211" s="34"/>
      <c r="S19211" s="34"/>
      <c r="T19211" s="34"/>
      <c r="U19211" s="34"/>
      <c r="V19211" s="34"/>
      <c r="W19211" s="34"/>
      <c r="X19211" s="34"/>
      <c r="Y19211" s="34"/>
      <c r="Z19211" s="34"/>
    </row>
    <row r="19212" spans="18:26" x14ac:dyDescent="0.2">
      <c r="R19212" s="34"/>
      <c r="S19212" s="34"/>
      <c r="T19212" s="34"/>
      <c r="U19212" s="34"/>
      <c r="V19212" s="34"/>
      <c r="W19212" s="34"/>
      <c r="X19212" s="34"/>
      <c r="Y19212" s="34"/>
      <c r="Z19212" s="34"/>
    </row>
    <row r="19213" spans="18:26" x14ac:dyDescent="0.2">
      <c r="R19213" s="34"/>
      <c r="S19213" s="34"/>
      <c r="T19213" s="34"/>
      <c r="U19213" s="34"/>
      <c r="V19213" s="34"/>
      <c r="W19213" s="34"/>
      <c r="X19213" s="34"/>
      <c r="Y19213" s="34"/>
      <c r="Z19213" s="34"/>
    </row>
    <row r="19214" spans="18:26" x14ac:dyDescent="0.2">
      <c r="R19214" s="34"/>
      <c r="S19214" s="34"/>
      <c r="T19214" s="34"/>
      <c r="U19214" s="34"/>
      <c r="V19214" s="34"/>
      <c r="W19214" s="34"/>
      <c r="X19214" s="34"/>
      <c r="Y19214" s="34"/>
      <c r="Z19214" s="34"/>
    </row>
    <row r="19215" spans="18:26" x14ac:dyDescent="0.2">
      <c r="R19215" s="34"/>
      <c r="S19215" s="34"/>
      <c r="T19215" s="34"/>
      <c r="U19215" s="34"/>
      <c r="V19215" s="34"/>
      <c r="W19215" s="34"/>
      <c r="X19215" s="34"/>
      <c r="Y19215" s="34"/>
      <c r="Z19215" s="34"/>
    </row>
    <row r="19216" spans="18:26" x14ac:dyDescent="0.2">
      <c r="R19216" s="34"/>
      <c r="S19216" s="34"/>
      <c r="T19216" s="34"/>
      <c r="U19216" s="34"/>
      <c r="V19216" s="34"/>
      <c r="W19216" s="34"/>
      <c r="X19216" s="34"/>
      <c r="Y19216" s="34"/>
      <c r="Z19216" s="34"/>
    </row>
    <row r="19217" spans="18:26" x14ac:dyDescent="0.2">
      <c r="R19217" s="34"/>
      <c r="S19217" s="34"/>
      <c r="T19217" s="34"/>
      <c r="U19217" s="34"/>
      <c r="V19217" s="34"/>
      <c r="W19217" s="34"/>
      <c r="X19217" s="34"/>
      <c r="Y19217" s="34"/>
      <c r="Z19217" s="34"/>
    </row>
    <row r="19218" spans="18:26" x14ac:dyDescent="0.2">
      <c r="R19218" s="34"/>
      <c r="S19218" s="34"/>
      <c r="T19218" s="34"/>
      <c r="U19218" s="34"/>
      <c r="V19218" s="34"/>
      <c r="W19218" s="34"/>
      <c r="X19218" s="34"/>
      <c r="Y19218" s="34"/>
      <c r="Z19218" s="34"/>
    </row>
    <row r="19219" spans="18:26" x14ac:dyDescent="0.2">
      <c r="R19219" s="34"/>
      <c r="S19219" s="34"/>
      <c r="T19219" s="34"/>
      <c r="U19219" s="34"/>
      <c r="V19219" s="34"/>
      <c r="W19219" s="34"/>
      <c r="X19219" s="34"/>
      <c r="Y19219" s="34"/>
      <c r="Z19219" s="34"/>
    </row>
    <row r="19220" spans="18:26" x14ac:dyDescent="0.2">
      <c r="R19220" s="34"/>
      <c r="S19220" s="34"/>
      <c r="T19220" s="34"/>
      <c r="U19220" s="34"/>
      <c r="V19220" s="34"/>
      <c r="W19220" s="34"/>
      <c r="X19220" s="34"/>
      <c r="Y19220" s="34"/>
      <c r="Z19220" s="34"/>
    </row>
    <row r="19221" spans="18:26" x14ac:dyDescent="0.2">
      <c r="R19221" s="34"/>
      <c r="S19221" s="34"/>
      <c r="T19221" s="34"/>
      <c r="U19221" s="34"/>
      <c r="V19221" s="34"/>
      <c r="W19221" s="34"/>
      <c r="X19221" s="34"/>
      <c r="Y19221" s="34"/>
      <c r="Z19221" s="34"/>
    </row>
    <row r="19222" spans="18:26" x14ac:dyDescent="0.2">
      <c r="R19222" s="34"/>
      <c r="S19222" s="34"/>
      <c r="T19222" s="34"/>
      <c r="U19222" s="34"/>
      <c r="V19222" s="34"/>
      <c r="W19222" s="34"/>
      <c r="X19222" s="34"/>
      <c r="Y19222" s="34"/>
      <c r="Z19222" s="34"/>
    </row>
    <row r="19223" spans="18:26" x14ac:dyDescent="0.2">
      <c r="R19223" s="34"/>
      <c r="S19223" s="34"/>
      <c r="T19223" s="34"/>
      <c r="U19223" s="34"/>
      <c r="V19223" s="34"/>
      <c r="W19223" s="34"/>
      <c r="X19223" s="34"/>
      <c r="Y19223" s="34"/>
      <c r="Z19223" s="34"/>
    </row>
    <row r="19224" spans="18:26" x14ac:dyDescent="0.2">
      <c r="R19224" s="34"/>
      <c r="S19224" s="34"/>
      <c r="T19224" s="34"/>
      <c r="U19224" s="34"/>
      <c r="V19224" s="34"/>
      <c r="W19224" s="34"/>
      <c r="X19224" s="34"/>
      <c r="Y19224" s="34"/>
      <c r="Z19224" s="34"/>
    </row>
    <row r="19225" spans="18:26" x14ac:dyDescent="0.2">
      <c r="R19225" s="34"/>
      <c r="S19225" s="34"/>
      <c r="T19225" s="34"/>
      <c r="U19225" s="34"/>
      <c r="V19225" s="34"/>
      <c r="W19225" s="34"/>
      <c r="X19225" s="34"/>
      <c r="Y19225" s="34"/>
      <c r="Z19225" s="34"/>
    </row>
    <row r="19226" spans="18:26" x14ac:dyDescent="0.2">
      <c r="R19226" s="34"/>
      <c r="S19226" s="34"/>
      <c r="T19226" s="34"/>
      <c r="U19226" s="34"/>
      <c r="V19226" s="34"/>
      <c r="W19226" s="34"/>
      <c r="X19226" s="34"/>
      <c r="Y19226" s="34"/>
      <c r="Z19226" s="34"/>
    </row>
    <row r="19227" spans="18:26" x14ac:dyDescent="0.2">
      <c r="R19227" s="34"/>
      <c r="S19227" s="34"/>
      <c r="T19227" s="34"/>
      <c r="U19227" s="34"/>
      <c r="V19227" s="34"/>
      <c r="W19227" s="34"/>
      <c r="X19227" s="34"/>
      <c r="Y19227" s="34"/>
      <c r="Z19227" s="34"/>
    </row>
    <row r="19228" spans="18:26" x14ac:dyDescent="0.2">
      <c r="R19228" s="34"/>
      <c r="S19228" s="34"/>
      <c r="T19228" s="34"/>
      <c r="U19228" s="34"/>
      <c r="V19228" s="34"/>
      <c r="W19228" s="34"/>
      <c r="X19228" s="34"/>
      <c r="Y19228" s="34"/>
      <c r="Z19228" s="34"/>
    </row>
    <row r="19229" spans="18:26" x14ac:dyDescent="0.2">
      <c r="R19229" s="34"/>
      <c r="S19229" s="34"/>
      <c r="T19229" s="34"/>
      <c r="U19229" s="34"/>
      <c r="V19229" s="34"/>
      <c r="W19229" s="34"/>
      <c r="X19229" s="34"/>
      <c r="Y19229" s="34"/>
      <c r="Z19229" s="34"/>
    </row>
    <row r="19230" spans="18:26" x14ac:dyDescent="0.2">
      <c r="R19230" s="34"/>
      <c r="S19230" s="34"/>
      <c r="T19230" s="34"/>
      <c r="U19230" s="34"/>
      <c r="V19230" s="34"/>
      <c r="W19230" s="34"/>
      <c r="X19230" s="34"/>
      <c r="Y19230" s="34"/>
      <c r="Z19230" s="34"/>
    </row>
    <row r="19231" spans="18:26" x14ac:dyDescent="0.2">
      <c r="R19231" s="34"/>
      <c r="S19231" s="34"/>
      <c r="T19231" s="34"/>
      <c r="U19231" s="34"/>
      <c r="V19231" s="34"/>
      <c r="W19231" s="34"/>
      <c r="X19231" s="34"/>
      <c r="Y19231" s="34"/>
      <c r="Z19231" s="34"/>
    </row>
    <row r="19232" spans="18:26" x14ac:dyDescent="0.2">
      <c r="R19232" s="34"/>
      <c r="S19232" s="34"/>
      <c r="T19232" s="34"/>
      <c r="U19232" s="34"/>
      <c r="V19232" s="34"/>
      <c r="W19232" s="34"/>
      <c r="X19232" s="34"/>
      <c r="Y19232" s="34"/>
      <c r="Z19232" s="34"/>
    </row>
    <row r="19233" spans="18:26" x14ac:dyDescent="0.2">
      <c r="R19233" s="34"/>
      <c r="S19233" s="34"/>
      <c r="T19233" s="34"/>
      <c r="U19233" s="34"/>
      <c r="V19233" s="34"/>
      <c r="W19233" s="34"/>
      <c r="X19233" s="34"/>
      <c r="Y19233" s="34"/>
      <c r="Z19233" s="34"/>
    </row>
    <row r="19234" spans="18:26" x14ac:dyDescent="0.2">
      <c r="R19234" s="34"/>
      <c r="S19234" s="34"/>
      <c r="T19234" s="34"/>
      <c r="U19234" s="34"/>
      <c r="V19234" s="34"/>
      <c r="W19234" s="34"/>
      <c r="X19234" s="34"/>
      <c r="Y19234" s="34"/>
      <c r="Z19234" s="34"/>
    </row>
    <row r="19235" spans="18:26" x14ac:dyDescent="0.2">
      <c r="R19235" s="34"/>
      <c r="S19235" s="34"/>
      <c r="T19235" s="34"/>
      <c r="U19235" s="34"/>
      <c r="V19235" s="34"/>
      <c r="W19235" s="34"/>
      <c r="X19235" s="34"/>
      <c r="Y19235" s="34"/>
      <c r="Z19235" s="34"/>
    </row>
    <row r="19236" spans="18:26" x14ac:dyDescent="0.2">
      <c r="R19236" s="34"/>
      <c r="S19236" s="34"/>
      <c r="T19236" s="34"/>
      <c r="U19236" s="34"/>
      <c r="V19236" s="34"/>
      <c r="W19236" s="34"/>
      <c r="X19236" s="34"/>
      <c r="Y19236" s="34"/>
      <c r="Z19236" s="34"/>
    </row>
    <row r="19237" spans="18:26" x14ac:dyDescent="0.2">
      <c r="R19237" s="34"/>
      <c r="S19237" s="34"/>
      <c r="T19237" s="34"/>
      <c r="U19237" s="34"/>
      <c r="V19237" s="34"/>
      <c r="W19237" s="34"/>
      <c r="X19237" s="34"/>
      <c r="Y19237" s="34"/>
      <c r="Z19237" s="34"/>
    </row>
    <row r="19238" spans="18:26" x14ac:dyDescent="0.2">
      <c r="R19238" s="34"/>
      <c r="S19238" s="34"/>
      <c r="T19238" s="34"/>
      <c r="U19238" s="34"/>
      <c r="V19238" s="34"/>
      <c r="W19238" s="34"/>
      <c r="X19238" s="34"/>
      <c r="Y19238" s="34"/>
      <c r="Z19238" s="34"/>
    </row>
    <row r="19239" spans="18:26" x14ac:dyDescent="0.2">
      <c r="R19239" s="34"/>
      <c r="S19239" s="34"/>
      <c r="T19239" s="34"/>
      <c r="U19239" s="34"/>
      <c r="V19239" s="34"/>
      <c r="W19239" s="34"/>
      <c r="X19239" s="34"/>
      <c r="Y19239" s="34"/>
      <c r="Z19239" s="34"/>
    </row>
    <row r="19240" spans="18:26" x14ac:dyDescent="0.2">
      <c r="R19240" s="34"/>
      <c r="S19240" s="34"/>
      <c r="T19240" s="34"/>
      <c r="U19240" s="34"/>
      <c r="V19240" s="34"/>
      <c r="W19240" s="34"/>
      <c r="X19240" s="34"/>
      <c r="Y19240" s="34"/>
      <c r="Z19240" s="34"/>
    </row>
    <row r="19241" spans="18:26" x14ac:dyDescent="0.2">
      <c r="R19241" s="34"/>
      <c r="S19241" s="34"/>
      <c r="T19241" s="34"/>
      <c r="U19241" s="34"/>
      <c r="V19241" s="34"/>
      <c r="W19241" s="34"/>
      <c r="X19241" s="34"/>
      <c r="Y19241" s="34"/>
      <c r="Z19241" s="34"/>
    </row>
    <row r="19242" spans="18:26" x14ac:dyDescent="0.2">
      <c r="R19242" s="34"/>
      <c r="S19242" s="34"/>
      <c r="T19242" s="34"/>
      <c r="U19242" s="34"/>
      <c r="V19242" s="34"/>
      <c r="W19242" s="34"/>
      <c r="X19242" s="34"/>
      <c r="Y19242" s="34"/>
      <c r="Z19242" s="34"/>
    </row>
    <row r="19243" spans="18:26" x14ac:dyDescent="0.2">
      <c r="R19243" s="34"/>
      <c r="S19243" s="34"/>
      <c r="T19243" s="34"/>
      <c r="U19243" s="34"/>
      <c r="V19243" s="34"/>
      <c r="W19243" s="34"/>
      <c r="X19243" s="34"/>
      <c r="Y19243" s="34"/>
      <c r="Z19243" s="34"/>
    </row>
    <row r="19244" spans="18:26" x14ac:dyDescent="0.2">
      <c r="R19244" s="34"/>
      <c r="S19244" s="34"/>
      <c r="T19244" s="34"/>
      <c r="U19244" s="34"/>
      <c r="V19244" s="34"/>
      <c r="W19244" s="34"/>
      <c r="X19244" s="34"/>
      <c r="Y19244" s="34"/>
      <c r="Z19244" s="34"/>
    </row>
    <row r="19245" spans="18:26" x14ac:dyDescent="0.2">
      <c r="R19245" s="34"/>
      <c r="S19245" s="34"/>
      <c r="T19245" s="34"/>
      <c r="U19245" s="34"/>
      <c r="V19245" s="34"/>
      <c r="W19245" s="34"/>
      <c r="X19245" s="34"/>
      <c r="Y19245" s="34"/>
      <c r="Z19245" s="34"/>
    </row>
    <row r="19246" spans="18:26" x14ac:dyDescent="0.2">
      <c r="R19246" s="34"/>
      <c r="S19246" s="34"/>
      <c r="T19246" s="34"/>
      <c r="U19246" s="34"/>
      <c r="V19246" s="34"/>
      <c r="W19246" s="34"/>
      <c r="X19246" s="34"/>
      <c r="Y19246" s="34"/>
      <c r="Z19246" s="34"/>
    </row>
    <row r="19247" spans="18:26" x14ac:dyDescent="0.2">
      <c r="R19247" s="34"/>
      <c r="S19247" s="34"/>
      <c r="T19247" s="34"/>
      <c r="U19247" s="34"/>
      <c r="V19247" s="34"/>
      <c r="W19247" s="34"/>
      <c r="X19247" s="34"/>
      <c r="Y19247" s="34"/>
      <c r="Z19247" s="34"/>
    </row>
    <row r="19248" spans="18:26" x14ac:dyDescent="0.2">
      <c r="R19248" s="34"/>
      <c r="S19248" s="34"/>
      <c r="T19248" s="34"/>
      <c r="U19248" s="34"/>
      <c r="V19248" s="34"/>
      <c r="W19248" s="34"/>
      <c r="X19248" s="34"/>
      <c r="Y19248" s="34"/>
      <c r="Z19248" s="34"/>
    </row>
    <row r="19249" spans="18:26" x14ac:dyDescent="0.2">
      <c r="R19249" s="34"/>
      <c r="S19249" s="34"/>
      <c r="T19249" s="34"/>
      <c r="U19249" s="34"/>
      <c r="V19249" s="34"/>
      <c r="W19249" s="34"/>
      <c r="X19249" s="34"/>
      <c r="Y19249" s="34"/>
      <c r="Z19249" s="34"/>
    </row>
    <row r="19250" spans="18:26" x14ac:dyDescent="0.2">
      <c r="R19250" s="34"/>
      <c r="S19250" s="34"/>
      <c r="T19250" s="34"/>
      <c r="U19250" s="34"/>
      <c r="V19250" s="34"/>
      <c r="W19250" s="34"/>
      <c r="X19250" s="34"/>
      <c r="Y19250" s="34"/>
      <c r="Z19250" s="34"/>
    </row>
    <row r="19251" spans="18:26" x14ac:dyDescent="0.2">
      <c r="R19251" s="34"/>
      <c r="S19251" s="34"/>
      <c r="T19251" s="34"/>
      <c r="U19251" s="34"/>
      <c r="V19251" s="34"/>
      <c r="W19251" s="34"/>
      <c r="X19251" s="34"/>
      <c r="Y19251" s="34"/>
      <c r="Z19251" s="34"/>
    </row>
    <row r="19252" spans="18:26" x14ac:dyDescent="0.2">
      <c r="R19252" s="34"/>
      <c r="S19252" s="34"/>
      <c r="T19252" s="34"/>
      <c r="U19252" s="34"/>
      <c r="V19252" s="34"/>
      <c r="W19252" s="34"/>
      <c r="X19252" s="34"/>
      <c r="Y19252" s="34"/>
      <c r="Z19252" s="34"/>
    </row>
    <row r="19253" spans="18:26" x14ac:dyDescent="0.2">
      <c r="R19253" s="34"/>
      <c r="S19253" s="34"/>
      <c r="T19253" s="34"/>
      <c r="U19253" s="34"/>
      <c r="V19253" s="34"/>
      <c r="W19253" s="34"/>
      <c r="X19253" s="34"/>
      <c r="Y19253" s="34"/>
      <c r="Z19253" s="34"/>
    </row>
    <row r="19254" spans="18:26" x14ac:dyDescent="0.2">
      <c r="R19254" s="34"/>
      <c r="S19254" s="34"/>
      <c r="T19254" s="34"/>
      <c r="U19254" s="34"/>
      <c r="V19254" s="34"/>
      <c r="W19254" s="34"/>
      <c r="X19254" s="34"/>
      <c r="Y19254" s="34"/>
      <c r="Z19254" s="34"/>
    </row>
    <row r="19255" spans="18:26" x14ac:dyDescent="0.2">
      <c r="R19255" s="34"/>
      <c r="S19255" s="34"/>
      <c r="T19255" s="34"/>
      <c r="U19255" s="34"/>
      <c r="V19255" s="34"/>
      <c r="W19255" s="34"/>
      <c r="X19255" s="34"/>
      <c r="Y19255" s="34"/>
      <c r="Z19255" s="34"/>
    </row>
    <row r="19256" spans="18:26" x14ac:dyDescent="0.2">
      <c r="R19256" s="34"/>
      <c r="S19256" s="34"/>
      <c r="T19256" s="34"/>
      <c r="U19256" s="34"/>
      <c r="V19256" s="34"/>
      <c r="W19256" s="34"/>
      <c r="X19256" s="34"/>
      <c r="Y19256" s="34"/>
      <c r="Z19256" s="34"/>
    </row>
    <row r="19257" spans="18:26" x14ac:dyDescent="0.2">
      <c r="R19257" s="34"/>
      <c r="S19257" s="34"/>
      <c r="T19257" s="34"/>
      <c r="U19257" s="34"/>
      <c r="V19257" s="34"/>
      <c r="W19257" s="34"/>
      <c r="X19257" s="34"/>
      <c r="Y19257" s="34"/>
      <c r="Z19257" s="34"/>
    </row>
    <row r="19258" spans="18:26" x14ac:dyDescent="0.2">
      <c r="R19258" s="34"/>
      <c r="S19258" s="34"/>
      <c r="T19258" s="34"/>
      <c r="U19258" s="34"/>
      <c r="V19258" s="34"/>
      <c r="W19258" s="34"/>
      <c r="X19258" s="34"/>
      <c r="Y19258" s="34"/>
      <c r="Z19258" s="34"/>
    </row>
    <row r="19259" spans="18:26" x14ac:dyDescent="0.2">
      <c r="R19259" s="34"/>
      <c r="S19259" s="34"/>
      <c r="T19259" s="34"/>
      <c r="U19259" s="34"/>
      <c r="V19259" s="34"/>
      <c r="W19259" s="34"/>
      <c r="X19259" s="34"/>
      <c r="Y19259" s="34"/>
      <c r="Z19259" s="34"/>
    </row>
    <row r="19260" spans="18:26" x14ac:dyDescent="0.2">
      <c r="R19260" s="34"/>
      <c r="S19260" s="34"/>
      <c r="T19260" s="34"/>
      <c r="U19260" s="34"/>
      <c r="V19260" s="34"/>
      <c r="W19260" s="34"/>
      <c r="X19260" s="34"/>
      <c r="Y19260" s="34"/>
      <c r="Z19260" s="34"/>
    </row>
    <row r="19261" spans="18:26" x14ac:dyDescent="0.2">
      <c r="R19261" s="34"/>
      <c r="S19261" s="34"/>
      <c r="T19261" s="34"/>
      <c r="U19261" s="34"/>
      <c r="V19261" s="34"/>
      <c r="W19261" s="34"/>
      <c r="X19261" s="34"/>
      <c r="Y19261" s="34"/>
      <c r="Z19261" s="34"/>
    </row>
    <row r="19262" spans="18:26" x14ac:dyDescent="0.2">
      <c r="R19262" s="34"/>
      <c r="S19262" s="34"/>
      <c r="T19262" s="34"/>
      <c r="U19262" s="34"/>
      <c r="V19262" s="34"/>
      <c r="W19262" s="34"/>
      <c r="X19262" s="34"/>
      <c r="Y19262" s="34"/>
      <c r="Z19262" s="34"/>
    </row>
    <row r="19263" spans="18:26" x14ac:dyDescent="0.2">
      <c r="R19263" s="34"/>
      <c r="S19263" s="34"/>
      <c r="T19263" s="34"/>
      <c r="U19263" s="34"/>
      <c r="V19263" s="34"/>
      <c r="W19263" s="34"/>
      <c r="X19263" s="34"/>
      <c r="Y19263" s="34"/>
      <c r="Z19263" s="34"/>
    </row>
    <row r="19264" spans="18:26" x14ac:dyDescent="0.2">
      <c r="R19264" s="34"/>
      <c r="S19264" s="34"/>
      <c r="T19264" s="34"/>
      <c r="U19264" s="34"/>
      <c r="V19264" s="34"/>
      <c r="W19264" s="34"/>
      <c r="X19264" s="34"/>
      <c r="Y19264" s="34"/>
      <c r="Z19264" s="34"/>
    </row>
    <row r="19265" spans="18:26" x14ac:dyDescent="0.2">
      <c r="R19265" s="34"/>
      <c r="S19265" s="34"/>
      <c r="T19265" s="34"/>
      <c r="U19265" s="34"/>
      <c r="V19265" s="34"/>
      <c r="W19265" s="34"/>
      <c r="X19265" s="34"/>
      <c r="Y19265" s="34"/>
      <c r="Z19265" s="34"/>
    </row>
    <row r="19266" spans="18:26" x14ac:dyDescent="0.2">
      <c r="R19266" s="34"/>
      <c r="S19266" s="34"/>
      <c r="T19266" s="34"/>
      <c r="U19266" s="34"/>
      <c r="V19266" s="34"/>
      <c r="W19266" s="34"/>
      <c r="X19266" s="34"/>
      <c r="Y19266" s="34"/>
      <c r="Z19266" s="34"/>
    </row>
    <row r="19267" spans="18:26" x14ac:dyDescent="0.2">
      <c r="R19267" s="34"/>
      <c r="S19267" s="34"/>
      <c r="T19267" s="34"/>
      <c r="U19267" s="34"/>
      <c r="V19267" s="34"/>
      <c r="W19267" s="34"/>
      <c r="X19267" s="34"/>
      <c r="Y19267" s="34"/>
      <c r="Z19267" s="34"/>
    </row>
    <row r="19268" spans="18:26" x14ac:dyDescent="0.2">
      <c r="R19268" s="34"/>
      <c r="S19268" s="34"/>
      <c r="T19268" s="34"/>
      <c r="U19268" s="34"/>
      <c r="V19268" s="34"/>
      <c r="W19268" s="34"/>
      <c r="X19268" s="34"/>
      <c r="Y19268" s="34"/>
      <c r="Z19268" s="34"/>
    </row>
    <row r="19269" spans="18:26" x14ac:dyDescent="0.2">
      <c r="R19269" s="34"/>
      <c r="S19269" s="34"/>
      <c r="T19269" s="34"/>
      <c r="U19269" s="34"/>
      <c r="V19269" s="34"/>
      <c r="W19269" s="34"/>
      <c r="X19269" s="34"/>
      <c r="Y19269" s="34"/>
      <c r="Z19269" s="34"/>
    </row>
    <row r="19270" spans="18:26" x14ac:dyDescent="0.2">
      <c r="R19270" s="34"/>
      <c r="S19270" s="34"/>
      <c r="T19270" s="34"/>
      <c r="U19270" s="34"/>
      <c r="V19270" s="34"/>
      <c r="W19270" s="34"/>
      <c r="X19270" s="34"/>
      <c r="Y19270" s="34"/>
      <c r="Z19270" s="34"/>
    </row>
    <row r="19271" spans="18:26" x14ac:dyDescent="0.2">
      <c r="R19271" s="34"/>
      <c r="S19271" s="34"/>
      <c r="T19271" s="34"/>
      <c r="U19271" s="34"/>
      <c r="V19271" s="34"/>
      <c r="W19271" s="34"/>
      <c r="X19271" s="34"/>
      <c r="Y19271" s="34"/>
      <c r="Z19271" s="34"/>
    </row>
    <row r="19272" spans="18:26" x14ac:dyDescent="0.2">
      <c r="R19272" s="34"/>
      <c r="S19272" s="34"/>
      <c r="T19272" s="34"/>
      <c r="U19272" s="34"/>
      <c r="V19272" s="34"/>
      <c r="W19272" s="34"/>
      <c r="X19272" s="34"/>
      <c r="Y19272" s="34"/>
      <c r="Z19272" s="34"/>
    </row>
    <row r="19273" spans="18:26" x14ac:dyDescent="0.2">
      <c r="R19273" s="34"/>
      <c r="S19273" s="34"/>
      <c r="T19273" s="34"/>
      <c r="U19273" s="34"/>
      <c r="V19273" s="34"/>
      <c r="W19273" s="34"/>
      <c r="X19273" s="34"/>
      <c r="Y19273" s="34"/>
      <c r="Z19273" s="34"/>
    </row>
    <row r="19274" spans="18:26" x14ac:dyDescent="0.2">
      <c r="R19274" s="34"/>
      <c r="S19274" s="34"/>
      <c r="T19274" s="34"/>
      <c r="U19274" s="34"/>
      <c r="V19274" s="34"/>
      <c r="W19274" s="34"/>
      <c r="X19274" s="34"/>
      <c r="Y19274" s="34"/>
      <c r="Z19274" s="34"/>
    </row>
    <row r="19275" spans="18:26" x14ac:dyDescent="0.2">
      <c r="R19275" s="34"/>
      <c r="S19275" s="34"/>
      <c r="T19275" s="34"/>
      <c r="U19275" s="34"/>
      <c r="V19275" s="34"/>
      <c r="W19275" s="34"/>
      <c r="X19275" s="34"/>
      <c r="Y19275" s="34"/>
      <c r="Z19275" s="34"/>
    </row>
    <row r="19276" spans="18:26" x14ac:dyDescent="0.2">
      <c r="R19276" s="34"/>
      <c r="S19276" s="34"/>
      <c r="T19276" s="34"/>
      <c r="U19276" s="34"/>
      <c r="V19276" s="34"/>
      <c r="W19276" s="34"/>
      <c r="X19276" s="34"/>
      <c r="Y19276" s="34"/>
      <c r="Z19276" s="34"/>
    </row>
    <row r="19277" spans="18:26" x14ac:dyDescent="0.2">
      <c r="R19277" s="34"/>
      <c r="S19277" s="34"/>
      <c r="T19277" s="34"/>
      <c r="U19277" s="34"/>
      <c r="V19277" s="34"/>
      <c r="W19277" s="34"/>
      <c r="X19277" s="34"/>
      <c r="Y19277" s="34"/>
      <c r="Z19277" s="34"/>
    </row>
    <row r="19278" spans="18:26" x14ac:dyDescent="0.2">
      <c r="R19278" s="34"/>
      <c r="S19278" s="34"/>
      <c r="T19278" s="34"/>
      <c r="U19278" s="34"/>
      <c r="V19278" s="34"/>
      <c r="W19278" s="34"/>
      <c r="X19278" s="34"/>
      <c r="Y19278" s="34"/>
      <c r="Z19278" s="34"/>
    </row>
    <row r="19279" spans="18:26" x14ac:dyDescent="0.2">
      <c r="R19279" s="34"/>
      <c r="S19279" s="34"/>
      <c r="T19279" s="34"/>
      <c r="U19279" s="34"/>
      <c r="V19279" s="34"/>
      <c r="W19279" s="34"/>
      <c r="X19279" s="34"/>
      <c r="Y19279" s="34"/>
      <c r="Z19279" s="34"/>
    </row>
    <row r="19280" spans="18:26" x14ac:dyDescent="0.2">
      <c r="R19280" s="34"/>
      <c r="S19280" s="34"/>
      <c r="T19280" s="34"/>
      <c r="U19280" s="34"/>
      <c r="V19280" s="34"/>
      <c r="W19280" s="34"/>
      <c r="X19280" s="34"/>
      <c r="Y19280" s="34"/>
      <c r="Z19280" s="34"/>
    </row>
    <row r="19281" spans="18:26" x14ac:dyDescent="0.2">
      <c r="R19281" s="34"/>
      <c r="S19281" s="34"/>
      <c r="T19281" s="34"/>
      <c r="U19281" s="34"/>
      <c r="V19281" s="34"/>
      <c r="W19281" s="34"/>
      <c r="X19281" s="34"/>
      <c r="Y19281" s="34"/>
      <c r="Z19281" s="34"/>
    </row>
    <row r="19282" spans="18:26" x14ac:dyDescent="0.2">
      <c r="R19282" s="34"/>
      <c r="S19282" s="34"/>
      <c r="T19282" s="34"/>
      <c r="U19282" s="34"/>
      <c r="V19282" s="34"/>
      <c r="W19282" s="34"/>
      <c r="X19282" s="34"/>
      <c r="Y19282" s="34"/>
      <c r="Z19282" s="34"/>
    </row>
    <row r="19283" spans="18:26" x14ac:dyDescent="0.2">
      <c r="R19283" s="34"/>
      <c r="S19283" s="34"/>
      <c r="T19283" s="34"/>
      <c r="U19283" s="34"/>
      <c r="V19283" s="34"/>
      <c r="W19283" s="34"/>
      <c r="X19283" s="34"/>
      <c r="Y19283" s="34"/>
      <c r="Z19283" s="34"/>
    </row>
    <row r="19284" spans="18:26" x14ac:dyDescent="0.2">
      <c r="R19284" s="34"/>
      <c r="S19284" s="34"/>
      <c r="T19284" s="34"/>
      <c r="U19284" s="34"/>
      <c r="V19284" s="34"/>
      <c r="W19284" s="34"/>
      <c r="X19284" s="34"/>
      <c r="Y19284" s="34"/>
      <c r="Z19284" s="34"/>
    </row>
    <row r="19285" spans="18:26" x14ac:dyDescent="0.2">
      <c r="R19285" s="34"/>
      <c r="S19285" s="34"/>
      <c r="T19285" s="34"/>
      <c r="U19285" s="34"/>
      <c r="V19285" s="34"/>
      <c r="W19285" s="34"/>
      <c r="X19285" s="34"/>
      <c r="Y19285" s="34"/>
      <c r="Z19285" s="34"/>
    </row>
    <row r="19286" spans="18:26" x14ac:dyDescent="0.2">
      <c r="R19286" s="34"/>
      <c r="S19286" s="34"/>
      <c r="T19286" s="34"/>
      <c r="U19286" s="34"/>
      <c r="V19286" s="34"/>
      <c r="W19286" s="34"/>
      <c r="X19286" s="34"/>
      <c r="Y19286" s="34"/>
      <c r="Z19286" s="34"/>
    </row>
    <row r="19287" spans="18:26" x14ac:dyDescent="0.2">
      <c r="R19287" s="34"/>
      <c r="S19287" s="34"/>
      <c r="T19287" s="34"/>
      <c r="U19287" s="34"/>
      <c r="V19287" s="34"/>
      <c r="W19287" s="34"/>
      <c r="X19287" s="34"/>
      <c r="Y19287" s="34"/>
      <c r="Z19287" s="34"/>
    </row>
    <row r="19288" spans="18:26" x14ac:dyDescent="0.2">
      <c r="R19288" s="34"/>
      <c r="S19288" s="34"/>
      <c r="T19288" s="34"/>
      <c r="U19288" s="34"/>
      <c r="V19288" s="34"/>
      <c r="W19288" s="34"/>
      <c r="X19288" s="34"/>
      <c r="Y19288" s="34"/>
      <c r="Z19288" s="34"/>
    </row>
    <row r="19289" spans="18:26" x14ac:dyDescent="0.2">
      <c r="R19289" s="34"/>
      <c r="S19289" s="34"/>
      <c r="T19289" s="34"/>
      <c r="U19289" s="34"/>
      <c r="V19289" s="34"/>
      <c r="W19289" s="34"/>
      <c r="X19289" s="34"/>
      <c r="Y19289" s="34"/>
      <c r="Z19289" s="34"/>
    </row>
    <row r="19290" spans="18:26" x14ac:dyDescent="0.2">
      <c r="R19290" s="34"/>
      <c r="S19290" s="34"/>
      <c r="T19290" s="34"/>
      <c r="U19290" s="34"/>
      <c r="V19290" s="34"/>
      <c r="W19290" s="34"/>
      <c r="X19290" s="34"/>
      <c r="Y19290" s="34"/>
      <c r="Z19290" s="34"/>
    </row>
    <row r="19291" spans="18:26" x14ac:dyDescent="0.2">
      <c r="R19291" s="34"/>
      <c r="S19291" s="34"/>
      <c r="T19291" s="34"/>
      <c r="U19291" s="34"/>
      <c r="V19291" s="34"/>
      <c r="W19291" s="34"/>
      <c r="X19291" s="34"/>
      <c r="Y19291" s="34"/>
      <c r="Z19291" s="34"/>
    </row>
    <row r="19292" spans="18:26" x14ac:dyDescent="0.2">
      <c r="R19292" s="34"/>
      <c r="S19292" s="34"/>
      <c r="T19292" s="34"/>
      <c r="U19292" s="34"/>
      <c r="V19292" s="34"/>
      <c r="W19292" s="34"/>
      <c r="X19292" s="34"/>
      <c r="Y19292" s="34"/>
      <c r="Z19292" s="34"/>
    </row>
    <row r="19293" spans="18:26" x14ac:dyDescent="0.2">
      <c r="R19293" s="34"/>
      <c r="S19293" s="34"/>
      <c r="T19293" s="34"/>
      <c r="U19293" s="34"/>
      <c r="V19293" s="34"/>
      <c r="W19293" s="34"/>
      <c r="X19293" s="34"/>
      <c r="Y19293" s="34"/>
      <c r="Z19293" s="34"/>
    </row>
    <row r="19294" spans="18:26" x14ac:dyDescent="0.2">
      <c r="R19294" s="34"/>
      <c r="S19294" s="34"/>
      <c r="T19294" s="34"/>
      <c r="U19294" s="34"/>
      <c r="V19294" s="34"/>
      <c r="W19294" s="34"/>
      <c r="X19294" s="34"/>
      <c r="Y19294" s="34"/>
      <c r="Z19294" s="34"/>
    </row>
    <row r="19295" spans="18:26" x14ac:dyDescent="0.2">
      <c r="R19295" s="34"/>
      <c r="S19295" s="34"/>
      <c r="T19295" s="34"/>
      <c r="U19295" s="34"/>
      <c r="V19295" s="34"/>
      <c r="W19295" s="34"/>
      <c r="X19295" s="34"/>
      <c r="Y19295" s="34"/>
      <c r="Z19295" s="34"/>
    </row>
    <row r="19296" spans="18:26" x14ac:dyDescent="0.2">
      <c r="R19296" s="34"/>
      <c r="S19296" s="34"/>
      <c r="T19296" s="34"/>
      <c r="U19296" s="34"/>
      <c r="V19296" s="34"/>
      <c r="W19296" s="34"/>
      <c r="X19296" s="34"/>
      <c r="Y19296" s="34"/>
      <c r="Z19296" s="34"/>
    </row>
    <row r="19297" spans="18:26" x14ac:dyDescent="0.2">
      <c r="R19297" s="34"/>
      <c r="S19297" s="34"/>
      <c r="T19297" s="34"/>
      <c r="U19297" s="34"/>
      <c r="V19297" s="34"/>
      <c r="W19297" s="34"/>
      <c r="X19297" s="34"/>
      <c r="Y19297" s="34"/>
      <c r="Z19297" s="34"/>
    </row>
    <row r="19298" spans="18:26" x14ac:dyDescent="0.2">
      <c r="R19298" s="34"/>
      <c r="S19298" s="34"/>
      <c r="T19298" s="34"/>
      <c r="U19298" s="34"/>
      <c r="V19298" s="34"/>
      <c r="W19298" s="34"/>
      <c r="X19298" s="34"/>
      <c r="Y19298" s="34"/>
      <c r="Z19298" s="34"/>
    </row>
    <row r="19299" spans="18:26" x14ac:dyDescent="0.2">
      <c r="R19299" s="34"/>
      <c r="S19299" s="34"/>
      <c r="T19299" s="34"/>
      <c r="U19299" s="34"/>
      <c r="V19299" s="34"/>
      <c r="W19299" s="34"/>
      <c r="X19299" s="34"/>
      <c r="Y19299" s="34"/>
      <c r="Z19299" s="34"/>
    </row>
    <row r="19300" spans="18:26" x14ac:dyDescent="0.2">
      <c r="R19300" s="34"/>
      <c r="S19300" s="34"/>
      <c r="T19300" s="34"/>
      <c r="U19300" s="34"/>
      <c r="V19300" s="34"/>
      <c r="W19300" s="34"/>
      <c r="X19300" s="34"/>
      <c r="Y19300" s="34"/>
      <c r="Z19300" s="34"/>
    </row>
    <row r="19301" spans="18:26" x14ac:dyDescent="0.2">
      <c r="R19301" s="34"/>
      <c r="S19301" s="34"/>
      <c r="T19301" s="34"/>
      <c r="U19301" s="34"/>
      <c r="V19301" s="34"/>
      <c r="W19301" s="34"/>
      <c r="X19301" s="34"/>
      <c r="Y19301" s="34"/>
      <c r="Z19301" s="34"/>
    </row>
    <row r="19302" spans="18:26" x14ac:dyDescent="0.2">
      <c r="R19302" s="34"/>
      <c r="S19302" s="34"/>
      <c r="T19302" s="34"/>
      <c r="U19302" s="34"/>
      <c r="V19302" s="34"/>
      <c r="W19302" s="34"/>
      <c r="X19302" s="34"/>
      <c r="Y19302" s="34"/>
      <c r="Z19302" s="34"/>
    </row>
    <row r="19303" spans="18:26" x14ac:dyDescent="0.2">
      <c r="R19303" s="34"/>
      <c r="S19303" s="34"/>
      <c r="T19303" s="34"/>
      <c r="U19303" s="34"/>
      <c r="V19303" s="34"/>
      <c r="W19303" s="34"/>
      <c r="X19303" s="34"/>
      <c r="Y19303" s="34"/>
      <c r="Z19303" s="34"/>
    </row>
    <row r="19304" spans="18:26" x14ac:dyDescent="0.2">
      <c r="R19304" s="34"/>
      <c r="S19304" s="34"/>
      <c r="T19304" s="34"/>
      <c r="U19304" s="34"/>
      <c r="V19304" s="34"/>
      <c r="W19304" s="34"/>
      <c r="X19304" s="34"/>
      <c r="Y19304" s="34"/>
      <c r="Z19304" s="34"/>
    </row>
    <row r="19305" spans="18:26" x14ac:dyDescent="0.2">
      <c r="R19305" s="34"/>
      <c r="S19305" s="34"/>
      <c r="T19305" s="34"/>
      <c r="U19305" s="34"/>
      <c r="V19305" s="34"/>
      <c r="W19305" s="34"/>
      <c r="X19305" s="34"/>
      <c r="Y19305" s="34"/>
      <c r="Z19305" s="34"/>
    </row>
    <row r="19306" spans="18:26" x14ac:dyDescent="0.2">
      <c r="R19306" s="34"/>
      <c r="S19306" s="34"/>
      <c r="T19306" s="34"/>
      <c r="U19306" s="34"/>
      <c r="V19306" s="34"/>
      <c r="W19306" s="34"/>
      <c r="X19306" s="34"/>
      <c r="Y19306" s="34"/>
      <c r="Z19306" s="34"/>
    </row>
    <row r="19307" spans="18:26" x14ac:dyDescent="0.2">
      <c r="R19307" s="34"/>
      <c r="S19307" s="34"/>
      <c r="T19307" s="34"/>
      <c r="U19307" s="34"/>
      <c r="V19307" s="34"/>
      <c r="W19307" s="34"/>
      <c r="X19307" s="34"/>
      <c r="Y19307" s="34"/>
      <c r="Z19307" s="34"/>
    </row>
    <row r="19308" spans="18:26" x14ac:dyDescent="0.2">
      <c r="R19308" s="34"/>
      <c r="S19308" s="34"/>
      <c r="T19308" s="34"/>
      <c r="U19308" s="34"/>
      <c r="V19308" s="34"/>
      <c r="W19308" s="34"/>
      <c r="X19308" s="34"/>
      <c r="Y19308" s="34"/>
      <c r="Z19308" s="34"/>
    </row>
    <row r="19309" spans="18:26" x14ac:dyDescent="0.2">
      <c r="R19309" s="34"/>
      <c r="S19309" s="34"/>
      <c r="T19309" s="34"/>
      <c r="U19309" s="34"/>
      <c r="V19309" s="34"/>
      <c r="W19309" s="34"/>
      <c r="X19309" s="34"/>
      <c r="Y19309" s="34"/>
      <c r="Z19309" s="34"/>
    </row>
    <row r="19310" spans="18:26" x14ac:dyDescent="0.2">
      <c r="R19310" s="34"/>
      <c r="S19310" s="34"/>
      <c r="T19310" s="34"/>
      <c r="U19310" s="34"/>
      <c r="V19310" s="34"/>
      <c r="W19310" s="34"/>
      <c r="X19310" s="34"/>
      <c r="Y19310" s="34"/>
      <c r="Z19310" s="34"/>
    </row>
    <row r="19311" spans="18:26" x14ac:dyDescent="0.2">
      <c r="R19311" s="34"/>
      <c r="S19311" s="34"/>
      <c r="T19311" s="34"/>
      <c r="U19311" s="34"/>
      <c r="V19311" s="34"/>
      <c r="W19311" s="34"/>
      <c r="X19311" s="34"/>
      <c r="Y19311" s="34"/>
      <c r="Z19311" s="34"/>
    </row>
    <row r="19312" spans="18:26" x14ac:dyDescent="0.2">
      <c r="R19312" s="34"/>
      <c r="S19312" s="34"/>
      <c r="T19312" s="34"/>
      <c r="U19312" s="34"/>
      <c r="V19312" s="34"/>
      <c r="W19312" s="34"/>
      <c r="X19312" s="34"/>
      <c r="Y19312" s="34"/>
      <c r="Z19312" s="34"/>
    </row>
    <row r="19313" spans="18:26" x14ac:dyDescent="0.2">
      <c r="R19313" s="34"/>
      <c r="S19313" s="34"/>
      <c r="T19313" s="34"/>
      <c r="U19313" s="34"/>
      <c r="V19313" s="34"/>
      <c r="W19313" s="34"/>
      <c r="X19313" s="34"/>
      <c r="Y19313" s="34"/>
      <c r="Z19313" s="34"/>
    </row>
    <row r="19314" spans="18:26" x14ac:dyDescent="0.2">
      <c r="R19314" s="34"/>
      <c r="S19314" s="34"/>
      <c r="T19314" s="34"/>
      <c r="U19314" s="34"/>
      <c r="V19314" s="34"/>
      <c r="W19314" s="34"/>
      <c r="X19314" s="34"/>
      <c r="Y19314" s="34"/>
      <c r="Z19314" s="34"/>
    </row>
    <row r="19315" spans="18:26" x14ac:dyDescent="0.2">
      <c r="R19315" s="34"/>
      <c r="S19315" s="34"/>
      <c r="T19315" s="34"/>
      <c r="U19315" s="34"/>
      <c r="V19315" s="34"/>
      <c r="W19315" s="34"/>
      <c r="X19315" s="34"/>
      <c r="Y19315" s="34"/>
      <c r="Z19315" s="34"/>
    </row>
    <row r="19316" spans="18:26" x14ac:dyDescent="0.2">
      <c r="R19316" s="34"/>
      <c r="S19316" s="34"/>
      <c r="T19316" s="34"/>
      <c r="U19316" s="34"/>
      <c r="V19316" s="34"/>
      <c r="W19316" s="34"/>
      <c r="X19316" s="34"/>
      <c r="Y19316" s="34"/>
      <c r="Z19316" s="34"/>
    </row>
    <row r="19317" spans="18:26" x14ac:dyDescent="0.2">
      <c r="R19317" s="34"/>
      <c r="S19317" s="34"/>
      <c r="T19317" s="34"/>
      <c r="U19317" s="34"/>
      <c r="V19317" s="34"/>
      <c r="W19317" s="34"/>
      <c r="X19317" s="34"/>
      <c r="Y19317" s="34"/>
      <c r="Z19317" s="34"/>
    </row>
    <row r="19318" spans="18:26" x14ac:dyDescent="0.2">
      <c r="R19318" s="34"/>
      <c r="S19318" s="34"/>
      <c r="T19318" s="34"/>
      <c r="U19318" s="34"/>
      <c r="V19318" s="34"/>
      <c r="W19318" s="34"/>
      <c r="X19318" s="34"/>
      <c r="Y19318" s="34"/>
      <c r="Z19318" s="34"/>
    </row>
    <row r="19319" spans="18:26" x14ac:dyDescent="0.2">
      <c r="R19319" s="34"/>
      <c r="S19319" s="34"/>
      <c r="T19319" s="34"/>
      <c r="U19319" s="34"/>
      <c r="V19319" s="34"/>
      <c r="W19319" s="34"/>
      <c r="X19319" s="34"/>
      <c r="Y19319" s="34"/>
      <c r="Z19319" s="34"/>
    </row>
    <row r="19320" spans="18:26" x14ac:dyDescent="0.2">
      <c r="R19320" s="34"/>
      <c r="S19320" s="34"/>
      <c r="T19320" s="34"/>
      <c r="U19320" s="34"/>
      <c r="V19320" s="34"/>
      <c r="W19320" s="34"/>
      <c r="X19320" s="34"/>
      <c r="Y19320" s="34"/>
      <c r="Z19320" s="34"/>
    </row>
    <row r="19321" spans="18:26" x14ac:dyDescent="0.2">
      <c r="R19321" s="34"/>
      <c r="S19321" s="34"/>
      <c r="T19321" s="34"/>
      <c r="U19321" s="34"/>
      <c r="V19321" s="34"/>
      <c r="W19321" s="34"/>
      <c r="X19321" s="34"/>
      <c r="Y19321" s="34"/>
      <c r="Z19321" s="34"/>
    </row>
    <row r="19322" spans="18:26" x14ac:dyDescent="0.2">
      <c r="R19322" s="34"/>
      <c r="S19322" s="34"/>
      <c r="T19322" s="34"/>
      <c r="U19322" s="34"/>
      <c r="V19322" s="34"/>
      <c r="W19322" s="34"/>
      <c r="X19322" s="34"/>
      <c r="Y19322" s="34"/>
      <c r="Z19322" s="34"/>
    </row>
    <row r="19323" spans="18:26" x14ac:dyDescent="0.2">
      <c r="R19323" s="34"/>
      <c r="S19323" s="34"/>
      <c r="T19323" s="34"/>
      <c r="U19323" s="34"/>
      <c r="V19323" s="34"/>
      <c r="W19323" s="34"/>
      <c r="X19323" s="34"/>
      <c r="Y19323" s="34"/>
      <c r="Z19323" s="34"/>
    </row>
    <row r="19324" spans="18:26" x14ac:dyDescent="0.2">
      <c r="R19324" s="34"/>
      <c r="S19324" s="34"/>
      <c r="T19324" s="34"/>
      <c r="U19324" s="34"/>
      <c r="V19324" s="34"/>
      <c r="W19324" s="34"/>
      <c r="X19324" s="34"/>
      <c r="Y19324" s="34"/>
      <c r="Z19324" s="34"/>
    </row>
    <row r="19325" spans="18:26" x14ac:dyDescent="0.2">
      <c r="R19325" s="34"/>
      <c r="S19325" s="34"/>
      <c r="T19325" s="34"/>
      <c r="U19325" s="34"/>
      <c r="V19325" s="34"/>
      <c r="W19325" s="34"/>
      <c r="X19325" s="34"/>
      <c r="Y19325" s="34"/>
      <c r="Z19325" s="34"/>
    </row>
    <row r="19326" spans="18:26" x14ac:dyDescent="0.2">
      <c r="R19326" s="34"/>
      <c r="S19326" s="34"/>
      <c r="T19326" s="34"/>
      <c r="U19326" s="34"/>
      <c r="V19326" s="34"/>
      <c r="W19326" s="34"/>
      <c r="X19326" s="34"/>
      <c r="Y19326" s="34"/>
      <c r="Z19326" s="34"/>
    </row>
    <row r="19327" spans="18:26" x14ac:dyDescent="0.2">
      <c r="R19327" s="34"/>
      <c r="S19327" s="34"/>
      <c r="T19327" s="34"/>
      <c r="U19327" s="34"/>
      <c r="V19327" s="34"/>
      <c r="W19327" s="34"/>
      <c r="X19327" s="34"/>
      <c r="Y19327" s="34"/>
      <c r="Z19327" s="34"/>
    </row>
    <row r="19328" spans="18:26" x14ac:dyDescent="0.2">
      <c r="R19328" s="34"/>
      <c r="S19328" s="34"/>
      <c r="T19328" s="34"/>
      <c r="U19328" s="34"/>
      <c r="V19328" s="34"/>
      <c r="W19328" s="34"/>
      <c r="X19328" s="34"/>
      <c r="Y19328" s="34"/>
      <c r="Z19328" s="34"/>
    </row>
    <row r="19329" spans="18:26" x14ac:dyDescent="0.2">
      <c r="R19329" s="34"/>
      <c r="S19329" s="34"/>
      <c r="T19329" s="34"/>
      <c r="U19329" s="34"/>
      <c r="V19329" s="34"/>
      <c r="W19329" s="34"/>
      <c r="X19329" s="34"/>
      <c r="Y19329" s="34"/>
      <c r="Z19329" s="34"/>
    </row>
    <row r="19330" spans="18:26" x14ac:dyDescent="0.2">
      <c r="R19330" s="34"/>
      <c r="S19330" s="34"/>
      <c r="T19330" s="34"/>
      <c r="U19330" s="34"/>
      <c r="V19330" s="34"/>
      <c r="W19330" s="34"/>
      <c r="X19330" s="34"/>
      <c r="Y19330" s="34"/>
      <c r="Z19330" s="34"/>
    </row>
    <row r="19331" spans="18:26" x14ac:dyDescent="0.2">
      <c r="R19331" s="34"/>
      <c r="S19331" s="34"/>
      <c r="T19331" s="34"/>
      <c r="U19331" s="34"/>
      <c r="V19331" s="34"/>
      <c r="W19331" s="34"/>
      <c r="X19331" s="34"/>
      <c r="Y19331" s="34"/>
      <c r="Z19331" s="34"/>
    </row>
    <row r="19332" spans="18:26" x14ac:dyDescent="0.2">
      <c r="R19332" s="34"/>
      <c r="S19332" s="34"/>
      <c r="T19332" s="34"/>
      <c r="U19332" s="34"/>
      <c r="V19332" s="34"/>
      <c r="W19332" s="34"/>
      <c r="X19332" s="34"/>
      <c r="Y19332" s="34"/>
      <c r="Z19332" s="34"/>
    </row>
    <row r="19333" spans="18:26" x14ac:dyDescent="0.2">
      <c r="R19333" s="34"/>
      <c r="S19333" s="34"/>
      <c r="T19333" s="34"/>
      <c r="U19333" s="34"/>
      <c r="V19333" s="34"/>
      <c r="W19333" s="34"/>
      <c r="X19333" s="34"/>
      <c r="Y19333" s="34"/>
      <c r="Z19333" s="34"/>
    </row>
    <row r="19334" spans="18:26" x14ac:dyDescent="0.2">
      <c r="R19334" s="34"/>
      <c r="S19334" s="34"/>
      <c r="T19334" s="34"/>
      <c r="U19334" s="34"/>
      <c r="V19334" s="34"/>
      <c r="W19334" s="34"/>
      <c r="X19334" s="34"/>
      <c r="Y19334" s="34"/>
      <c r="Z19334" s="34"/>
    </row>
    <row r="19335" spans="18:26" x14ac:dyDescent="0.2">
      <c r="R19335" s="34"/>
      <c r="S19335" s="34"/>
      <c r="T19335" s="34"/>
      <c r="U19335" s="34"/>
      <c r="V19335" s="34"/>
      <c r="W19335" s="34"/>
      <c r="X19335" s="34"/>
      <c r="Y19335" s="34"/>
      <c r="Z19335" s="34"/>
    </row>
    <row r="19336" spans="18:26" x14ac:dyDescent="0.2">
      <c r="R19336" s="34"/>
      <c r="S19336" s="34"/>
      <c r="T19336" s="34"/>
      <c r="U19336" s="34"/>
      <c r="V19336" s="34"/>
      <c r="W19336" s="34"/>
      <c r="X19336" s="34"/>
      <c r="Y19336" s="34"/>
      <c r="Z19336" s="34"/>
    </row>
    <row r="19337" spans="18:26" x14ac:dyDescent="0.2">
      <c r="R19337" s="34"/>
      <c r="S19337" s="34"/>
      <c r="T19337" s="34"/>
      <c r="U19337" s="34"/>
      <c r="V19337" s="34"/>
      <c r="W19337" s="34"/>
      <c r="X19337" s="34"/>
      <c r="Y19337" s="34"/>
      <c r="Z19337" s="34"/>
    </row>
    <row r="19338" spans="18:26" x14ac:dyDescent="0.2">
      <c r="R19338" s="34"/>
      <c r="S19338" s="34"/>
      <c r="T19338" s="34"/>
      <c r="U19338" s="34"/>
      <c r="V19338" s="34"/>
      <c r="W19338" s="34"/>
      <c r="X19338" s="34"/>
      <c r="Y19338" s="34"/>
      <c r="Z19338" s="34"/>
    </row>
    <row r="19339" spans="18:26" x14ac:dyDescent="0.2">
      <c r="R19339" s="34"/>
      <c r="S19339" s="34"/>
      <c r="T19339" s="34"/>
      <c r="U19339" s="34"/>
      <c r="V19339" s="34"/>
      <c r="W19339" s="34"/>
      <c r="X19339" s="34"/>
      <c r="Y19339" s="34"/>
      <c r="Z19339" s="34"/>
    </row>
    <row r="19340" spans="18:26" x14ac:dyDescent="0.2">
      <c r="R19340" s="34"/>
      <c r="S19340" s="34"/>
      <c r="T19340" s="34"/>
      <c r="U19340" s="34"/>
      <c r="V19340" s="34"/>
      <c r="W19340" s="34"/>
      <c r="X19340" s="34"/>
      <c r="Y19340" s="34"/>
      <c r="Z19340" s="34"/>
    </row>
    <row r="19341" spans="18:26" x14ac:dyDescent="0.2">
      <c r="R19341" s="34"/>
      <c r="S19341" s="34"/>
      <c r="T19341" s="34"/>
      <c r="U19341" s="34"/>
      <c r="V19341" s="34"/>
      <c r="W19341" s="34"/>
      <c r="X19341" s="34"/>
      <c r="Y19341" s="34"/>
      <c r="Z19341" s="34"/>
    </row>
    <row r="19342" spans="18:26" x14ac:dyDescent="0.2">
      <c r="R19342" s="34"/>
      <c r="S19342" s="34"/>
      <c r="T19342" s="34"/>
      <c r="U19342" s="34"/>
      <c r="V19342" s="34"/>
      <c r="W19342" s="34"/>
      <c r="X19342" s="34"/>
      <c r="Y19342" s="34"/>
      <c r="Z19342" s="34"/>
    </row>
    <row r="19343" spans="18:26" x14ac:dyDescent="0.2">
      <c r="R19343" s="34"/>
      <c r="S19343" s="34"/>
      <c r="T19343" s="34"/>
      <c r="U19343" s="34"/>
      <c r="V19343" s="34"/>
      <c r="W19343" s="34"/>
      <c r="X19343" s="34"/>
      <c r="Y19343" s="34"/>
      <c r="Z19343" s="34"/>
    </row>
    <row r="19344" spans="18:26" x14ac:dyDescent="0.2">
      <c r="R19344" s="34"/>
      <c r="S19344" s="34"/>
      <c r="T19344" s="34"/>
      <c r="U19344" s="34"/>
      <c r="V19344" s="34"/>
      <c r="W19344" s="34"/>
      <c r="X19344" s="34"/>
      <c r="Y19344" s="34"/>
      <c r="Z19344" s="34"/>
    </row>
    <row r="19345" spans="18:26" x14ac:dyDescent="0.2">
      <c r="R19345" s="34"/>
      <c r="S19345" s="34"/>
      <c r="T19345" s="34"/>
      <c r="U19345" s="34"/>
      <c r="V19345" s="34"/>
      <c r="W19345" s="34"/>
      <c r="X19345" s="34"/>
      <c r="Y19345" s="34"/>
      <c r="Z19345" s="34"/>
    </row>
    <row r="19346" spans="18:26" x14ac:dyDescent="0.2">
      <c r="R19346" s="34"/>
      <c r="S19346" s="34"/>
      <c r="T19346" s="34"/>
      <c r="U19346" s="34"/>
      <c r="V19346" s="34"/>
      <c r="W19346" s="34"/>
      <c r="X19346" s="34"/>
      <c r="Y19346" s="34"/>
      <c r="Z19346" s="34"/>
    </row>
    <row r="19347" spans="18:26" x14ac:dyDescent="0.2">
      <c r="R19347" s="34"/>
      <c r="S19347" s="34"/>
      <c r="T19347" s="34"/>
      <c r="U19347" s="34"/>
      <c r="V19347" s="34"/>
      <c r="W19347" s="34"/>
      <c r="X19347" s="34"/>
      <c r="Y19347" s="34"/>
      <c r="Z19347" s="34"/>
    </row>
    <row r="19348" spans="18:26" x14ac:dyDescent="0.2">
      <c r="R19348" s="34"/>
      <c r="S19348" s="34"/>
      <c r="T19348" s="34"/>
      <c r="U19348" s="34"/>
      <c r="V19348" s="34"/>
      <c r="W19348" s="34"/>
      <c r="X19348" s="34"/>
      <c r="Y19348" s="34"/>
      <c r="Z19348" s="34"/>
    </row>
    <row r="19349" spans="18:26" x14ac:dyDescent="0.2">
      <c r="R19349" s="34"/>
      <c r="S19349" s="34"/>
      <c r="T19349" s="34"/>
      <c r="U19349" s="34"/>
      <c r="V19349" s="34"/>
      <c r="W19349" s="34"/>
      <c r="X19349" s="34"/>
      <c r="Y19349" s="34"/>
      <c r="Z19349" s="34"/>
    </row>
    <row r="19350" spans="18:26" x14ac:dyDescent="0.2">
      <c r="R19350" s="34"/>
      <c r="S19350" s="34"/>
      <c r="T19350" s="34"/>
      <c r="U19350" s="34"/>
      <c r="V19350" s="34"/>
      <c r="W19350" s="34"/>
      <c r="X19350" s="34"/>
      <c r="Y19350" s="34"/>
      <c r="Z19350" s="34"/>
    </row>
    <row r="19351" spans="18:26" x14ac:dyDescent="0.2">
      <c r="R19351" s="34"/>
      <c r="S19351" s="34"/>
      <c r="T19351" s="34"/>
      <c r="U19351" s="34"/>
      <c r="V19351" s="34"/>
      <c r="W19351" s="34"/>
      <c r="X19351" s="34"/>
      <c r="Y19351" s="34"/>
      <c r="Z19351" s="34"/>
    </row>
    <row r="19352" spans="18:26" x14ac:dyDescent="0.2">
      <c r="R19352" s="34"/>
      <c r="S19352" s="34"/>
      <c r="T19352" s="34"/>
      <c r="U19352" s="34"/>
      <c r="V19352" s="34"/>
      <c r="W19352" s="34"/>
      <c r="X19352" s="34"/>
      <c r="Y19352" s="34"/>
      <c r="Z19352" s="34"/>
    </row>
    <row r="19353" spans="18:26" x14ac:dyDescent="0.2">
      <c r="R19353" s="34"/>
      <c r="S19353" s="34"/>
      <c r="T19353" s="34"/>
      <c r="U19353" s="34"/>
      <c r="V19353" s="34"/>
      <c r="W19353" s="34"/>
      <c r="X19353" s="34"/>
      <c r="Y19353" s="34"/>
      <c r="Z19353" s="34"/>
    </row>
    <row r="19354" spans="18:26" x14ac:dyDescent="0.2">
      <c r="R19354" s="34"/>
      <c r="S19354" s="34"/>
      <c r="T19354" s="34"/>
      <c r="U19354" s="34"/>
      <c r="V19354" s="34"/>
      <c r="W19354" s="34"/>
      <c r="X19354" s="34"/>
      <c r="Y19354" s="34"/>
      <c r="Z19354" s="34"/>
    </row>
    <row r="19355" spans="18:26" x14ac:dyDescent="0.2">
      <c r="R19355" s="34"/>
      <c r="S19355" s="34"/>
      <c r="T19355" s="34"/>
      <c r="U19355" s="34"/>
      <c r="V19355" s="34"/>
      <c r="W19355" s="34"/>
      <c r="X19355" s="34"/>
      <c r="Y19355" s="34"/>
      <c r="Z19355" s="34"/>
    </row>
    <row r="19356" spans="18:26" x14ac:dyDescent="0.2">
      <c r="R19356" s="34"/>
      <c r="S19356" s="34"/>
      <c r="T19356" s="34"/>
      <c r="U19356" s="34"/>
      <c r="V19356" s="34"/>
      <c r="W19356" s="34"/>
      <c r="X19356" s="34"/>
      <c r="Y19356" s="34"/>
      <c r="Z19356" s="34"/>
    </row>
    <row r="19357" spans="18:26" x14ac:dyDescent="0.2">
      <c r="R19357" s="34"/>
      <c r="S19357" s="34"/>
      <c r="T19357" s="34"/>
      <c r="U19357" s="34"/>
      <c r="V19357" s="34"/>
      <c r="W19357" s="34"/>
      <c r="X19357" s="34"/>
      <c r="Y19357" s="34"/>
      <c r="Z19357" s="34"/>
    </row>
    <row r="19358" spans="18:26" x14ac:dyDescent="0.2">
      <c r="R19358" s="34"/>
      <c r="S19358" s="34"/>
      <c r="T19358" s="34"/>
      <c r="U19358" s="34"/>
      <c r="V19358" s="34"/>
      <c r="W19358" s="34"/>
      <c r="X19358" s="34"/>
      <c r="Y19358" s="34"/>
      <c r="Z19358" s="34"/>
    </row>
    <row r="19359" spans="18:26" x14ac:dyDescent="0.2">
      <c r="R19359" s="34"/>
      <c r="S19359" s="34"/>
      <c r="T19359" s="34"/>
      <c r="U19359" s="34"/>
      <c r="V19359" s="34"/>
      <c r="W19359" s="34"/>
      <c r="X19359" s="34"/>
      <c r="Y19359" s="34"/>
      <c r="Z19359" s="34"/>
    </row>
    <row r="19360" spans="18:26" x14ac:dyDescent="0.2">
      <c r="R19360" s="34"/>
      <c r="S19360" s="34"/>
      <c r="T19360" s="34"/>
      <c r="U19360" s="34"/>
      <c r="V19360" s="34"/>
      <c r="W19360" s="34"/>
      <c r="X19360" s="34"/>
      <c r="Y19360" s="34"/>
      <c r="Z19360" s="34"/>
    </row>
    <row r="19361" spans="18:26" x14ac:dyDescent="0.2">
      <c r="R19361" s="34"/>
      <c r="S19361" s="34"/>
      <c r="T19361" s="34"/>
      <c r="U19361" s="34"/>
      <c r="V19361" s="34"/>
      <c r="W19361" s="34"/>
      <c r="X19361" s="34"/>
      <c r="Y19361" s="34"/>
      <c r="Z19361" s="34"/>
    </row>
    <row r="19362" spans="18:26" x14ac:dyDescent="0.2">
      <c r="R19362" s="34"/>
      <c r="S19362" s="34"/>
      <c r="T19362" s="34"/>
      <c r="U19362" s="34"/>
      <c r="V19362" s="34"/>
      <c r="W19362" s="34"/>
      <c r="X19362" s="34"/>
      <c r="Y19362" s="34"/>
      <c r="Z19362" s="34"/>
    </row>
    <row r="19363" spans="18:26" x14ac:dyDescent="0.2">
      <c r="R19363" s="34"/>
      <c r="S19363" s="34"/>
      <c r="T19363" s="34"/>
      <c r="U19363" s="34"/>
      <c r="V19363" s="34"/>
      <c r="W19363" s="34"/>
      <c r="X19363" s="34"/>
      <c r="Y19363" s="34"/>
      <c r="Z19363" s="34"/>
    </row>
    <row r="19364" spans="18:26" x14ac:dyDescent="0.2">
      <c r="R19364" s="34"/>
      <c r="S19364" s="34"/>
      <c r="T19364" s="34"/>
      <c r="U19364" s="34"/>
      <c r="V19364" s="34"/>
      <c r="W19364" s="34"/>
      <c r="X19364" s="34"/>
      <c r="Y19364" s="34"/>
      <c r="Z19364" s="34"/>
    </row>
    <row r="19365" spans="18:26" x14ac:dyDescent="0.2">
      <c r="R19365" s="34"/>
      <c r="S19365" s="34"/>
      <c r="T19365" s="34"/>
      <c r="U19365" s="34"/>
      <c r="V19365" s="34"/>
      <c r="W19365" s="34"/>
      <c r="X19365" s="34"/>
      <c r="Y19365" s="34"/>
      <c r="Z19365" s="34"/>
    </row>
    <row r="19366" spans="18:26" x14ac:dyDescent="0.2">
      <c r="R19366" s="34"/>
      <c r="S19366" s="34"/>
      <c r="T19366" s="34"/>
      <c r="U19366" s="34"/>
      <c r="V19366" s="34"/>
      <c r="W19366" s="34"/>
      <c r="X19366" s="34"/>
      <c r="Y19366" s="34"/>
      <c r="Z19366" s="34"/>
    </row>
    <row r="19367" spans="18:26" x14ac:dyDescent="0.2">
      <c r="R19367" s="34"/>
      <c r="S19367" s="34"/>
      <c r="T19367" s="34"/>
      <c r="U19367" s="34"/>
      <c r="V19367" s="34"/>
      <c r="W19367" s="34"/>
      <c r="X19367" s="34"/>
      <c r="Y19367" s="34"/>
      <c r="Z19367" s="34"/>
    </row>
    <row r="19368" spans="18:26" x14ac:dyDescent="0.2">
      <c r="R19368" s="34"/>
      <c r="S19368" s="34"/>
      <c r="T19368" s="34"/>
      <c r="U19368" s="34"/>
      <c r="V19368" s="34"/>
      <c r="W19368" s="34"/>
      <c r="X19368" s="34"/>
      <c r="Y19368" s="34"/>
      <c r="Z19368" s="34"/>
    </row>
    <row r="19369" spans="18:26" x14ac:dyDescent="0.2">
      <c r="R19369" s="34"/>
      <c r="S19369" s="34"/>
      <c r="T19369" s="34"/>
      <c r="U19369" s="34"/>
      <c r="V19369" s="34"/>
      <c r="W19369" s="34"/>
      <c r="X19369" s="34"/>
      <c r="Y19369" s="34"/>
      <c r="Z19369" s="34"/>
    </row>
    <row r="19370" spans="18:26" x14ac:dyDescent="0.2">
      <c r="R19370" s="34"/>
      <c r="S19370" s="34"/>
      <c r="T19370" s="34"/>
      <c r="U19370" s="34"/>
      <c r="V19370" s="34"/>
      <c r="W19370" s="34"/>
      <c r="X19370" s="34"/>
      <c r="Y19370" s="34"/>
      <c r="Z19370" s="34"/>
    </row>
    <row r="19371" spans="18:26" x14ac:dyDescent="0.2">
      <c r="R19371" s="34"/>
      <c r="S19371" s="34"/>
      <c r="T19371" s="34"/>
      <c r="U19371" s="34"/>
      <c r="V19371" s="34"/>
      <c r="W19371" s="34"/>
      <c r="X19371" s="34"/>
      <c r="Y19371" s="34"/>
      <c r="Z19371" s="34"/>
    </row>
    <row r="19372" spans="18:26" x14ac:dyDescent="0.2">
      <c r="R19372" s="34"/>
      <c r="S19372" s="34"/>
      <c r="T19372" s="34"/>
      <c r="U19372" s="34"/>
      <c r="V19372" s="34"/>
      <c r="W19372" s="34"/>
      <c r="X19372" s="34"/>
      <c r="Y19372" s="34"/>
      <c r="Z19372" s="34"/>
    </row>
    <row r="19373" spans="18:26" x14ac:dyDescent="0.2">
      <c r="R19373" s="34"/>
      <c r="S19373" s="34"/>
      <c r="T19373" s="34"/>
      <c r="U19373" s="34"/>
      <c r="V19373" s="34"/>
      <c r="W19373" s="34"/>
      <c r="X19373" s="34"/>
      <c r="Y19373" s="34"/>
      <c r="Z19373" s="34"/>
    </row>
    <row r="19374" spans="18:26" x14ac:dyDescent="0.2">
      <c r="R19374" s="34"/>
      <c r="S19374" s="34"/>
      <c r="T19374" s="34"/>
      <c r="U19374" s="34"/>
      <c r="V19374" s="34"/>
      <c r="W19374" s="34"/>
      <c r="X19374" s="34"/>
      <c r="Y19374" s="34"/>
      <c r="Z19374" s="34"/>
    </row>
    <row r="19375" spans="18:26" x14ac:dyDescent="0.2">
      <c r="R19375" s="34"/>
      <c r="S19375" s="34"/>
      <c r="T19375" s="34"/>
      <c r="U19375" s="34"/>
      <c r="V19375" s="34"/>
      <c r="W19375" s="34"/>
      <c r="X19375" s="34"/>
      <c r="Y19375" s="34"/>
      <c r="Z19375" s="34"/>
    </row>
    <row r="19376" spans="18:26" x14ac:dyDescent="0.2">
      <c r="R19376" s="34"/>
      <c r="S19376" s="34"/>
      <c r="T19376" s="34"/>
      <c r="U19376" s="34"/>
      <c r="V19376" s="34"/>
      <c r="W19376" s="34"/>
      <c r="X19376" s="34"/>
      <c r="Y19376" s="34"/>
      <c r="Z19376" s="34"/>
    </row>
    <row r="19377" spans="18:26" x14ac:dyDescent="0.2">
      <c r="R19377" s="34"/>
      <c r="S19377" s="34"/>
      <c r="T19377" s="34"/>
      <c r="U19377" s="34"/>
      <c r="V19377" s="34"/>
      <c r="W19377" s="34"/>
      <c r="X19377" s="34"/>
      <c r="Y19377" s="34"/>
      <c r="Z19377" s="34"/>
    </row>
    <row r="19378" spans="18:26" x14ac:dyDescent="0.2">
      <c r="R19378" s="34"/>
      <c r="S19378" s="34"/>
      <c r="T19378" s="34"/>
      <c r="U19378" s="34"/>
      <c r="V19378" s="34"/>
      <c r="W19378" s="34"/>
      <c r="X19378" s="34"/>
      <c r="Y19378" s="34"/>
      <c r="Z19378" s="34"/>
    </row>
    <row r="19379" spans="18:26" x14ac:dyDescent="0.2">
      <c r="R19379" s="34"/>
      <c r="S19379" s="34"/>
      <c r="T19379" s="34"/>
      <c r="U19379" s="34"/>
      <c r="V19379" s="34"/>
      <c r="W19379" s="34"/>
      <c r="X19379" s="34"/>
      <c r="Y19379" s="34"/>
      <c r="Z19379" s="34"/>
    </row>
    <row r="19380" spans="18:26" x14ac:dyDescent="0.2">
      <c r="R19380" s="34"/>
      <c r="S19380" s="34"/>
      <c r="T19380" s="34"/>
      <c r="U19380" s="34"/>
      <c r="V19380" s="34"/>
      <c r="W19380" s="34"/>
      <c r="X19380" s="34"/>
      <c r="Y19380" s="34"/>
      <c r="Z19380" s="34"/>
    </row>
    <row r="19381" spans="18:26" x14ac:dyDescent="0.2">
      <c r="R19381" s="34"/>
      <c r="S19381" s="34"/>
      <c r="T19381" s="34"/>
      <c r="U19381" s="34"/>
      <c r="V19381" s="34"/>
      <c r="W19381" s="34"/>
      <c r="X19381" s="34"/>
      <c r="Y19381" s="34"/>
      <c r="Z19381" s="34"/>
    </row>
    <row r="19382" spans="18:26" x14ac:dyDescent="0.2">
      <c r="R19382" s="34"/>
      <c r="S19382" s="34"/>
      <c r="T19382" s="34"/>
      <c r="U19382" s="34"/>
      <c r="V19382" s="34"/>
      <c r="W19382" s="34"/>
      <c r="X19382" s="34"/>
      <c r="Y19382" s="34"/>
      <c r="Z19382" s="34"/>
    </row>
    <row r="19383" spans="18:26" x14ac:dyDescent="0.2">
      <c r="R19383" s="34"/>
      <c r="S19383" s="34"/>
      <c r="T19383" s="34"/>
      <c r="U19383" s="34"/>
      <c r="V19383" s="34"/>
      <c r="W19383" s="34"/>
      <c r="X19383" s="34"/>
      <c r="Y19383" s="34"/>
      <c r="Z19383" s="34"/>
    </row>
    <row r="19384" spans="18:26" x14ac:dyDescent="0.2">
      <c r="R19384" s="34"/>
      <c r="S19384" s="34"/>
      <c r="T19384" s="34"/>
      <c r="U19384" s="34"/>
      <c r="V19384" s="34"/>
      <c r="W19384" s="34"/>
      <c r="X19384" s="34"/>
      <c r="Y19384" s="34"/>
      <c r="Z19384" s="34"/>
    </row>
    <row r="19385" spans="18:26" x14ac:dyDescent="0.2">
      <c r="R19385" s="34"/>
      <c r="S19385" s="34"/>
      <c r="T19385" s="34"/>
      <c r="U19385" s="34"/>
      <c r="V19385" s="34"/>
      <c r="W19385" s="34"/>
      <c r="X19385" s="34"/>
      <c r="Y19385" s="34"/>
      <c r="Z19385" s="34"/>
    </row>
    <row r="19386" spans="18:26" x14ac:dyDescent="0.2">
      <c r="R19386" s="34"/>
      <c r="S19386" s="34"/>
      <c r="T19386" s="34"/>
      <c r="U19386" s="34"/>
      <c r="V19386" s="34"/>
      <c r="W19386" s="34"/>
      <c r="X19386" s="34"/>
      <c r="Y19386" s="34"/>
      <c r="Z19386" s="34"/>
    </row>
    <row r="19387" spans="18:26" x14ac:dyDescent="0.2">
      <c r="R19387" s="34"/>
      <c r="S19387" s="34"/>
      <c r="T19387" s="34"/>
      <c r="U19387" s="34"/>
      <c r="V19387" s="34"/>
      <c r="W19387" s="34"/>
      <c r="X19387" s="34"/>
      <c r="Y19387" s="34"/>
      <c r="Z19387" s="34"/>
    </row>
    <row r="19388" spans="18:26" x14ac:dyDescent="0.2">
      <c r="R19388" s="34"/>
      <c r="S19388" s="34"/>
      <c r="T19388" s="34"/>
      <c r="U19388" s="34"/>
      <c r="V19388" s="34"/>
      <c r="W19388" s="34"/>
      <c r="X19388" s="34"/>
      <c r="Y19388" s="34"/>
      <c r="Z19388" s="34"/>
    </row>
    <row r="19389" spans="18:26" x14ac:dyDescent="0.2">
      <c r="R19389" s="34"/>
      <c r="S19389" s="34"/>
      <c r="T19389" s="34"/>
      <c r="U19389" s="34"/>
      <c r="V19389" s="34"/>
      <c r="W19389" s="34"/>
      <c r="X19389" s="34"/>
      <c r="Y19389" s="34"/>
      <c r="Z19389" s="34"/>
    </row>
    <row r="19390" spans="18:26" x14ac:dyDescent="0.2">
      <c r="R19390" s="34"/>
      <c r="S19390" s="34"/>
      <c r="T19390" s="34"/>
      <c r="U19390" s="34"/>
      <c r="V19390" s="34"/>
      <c r="W19390" s="34"/>
      <c r="X19390" s="34"/>
      <c r="Y19390" s="34"/>
      <c r="Z19390" s="34"/>
    </row>
    <row r="19391" spans="18:26" x14ac:dyDescent="0.2">
      <c r="R19391" s="34"/>
      <c r="S19391" s="34"/>
      <c r="T19391" s="34"/>
      <c r="U19391" s="34"/>
      <c r="V19391" s="34"/>
      <c r="W19391" s="34"/>
      <c r="X19391" s="34"/>
      <c r="Y19391" s="34"/>
      <c r="Z19391" s="34"/>
    </row>
    <row r="19392" spans="18:26" x14ac:dyDescent="0.2">
      <c r="R19392" s="34"/>
      <c r="S19392" s="34"/>
      <c r="T19392" s="34"/>
      <c r="U19392" s="34"/>
      <c r="V19392" s="34"/>
      <c r="W19392" s="34"/>
      <c r="X19392" s="34"/>
      <c r="Y19392" s="34"/>
      <c r="Z19392" s="34"/>
    </row>
    <row r="19393" spans="18:26" x14ac:dyDescent="0.2">
      <c r="R19393" s="34"/>
      <c r="S19393" s="34"/>
      <c r="T19393" s="34"/>
      <c r="U19393" s="34"/>
      <c r="V19393" s="34"/>
      <c r="W19393" s="34"/>
      <c r="X19393" s="34"/>
      <c r="Y19393" s="34"/>
      <c r="Z19393" s="34"/>
    </row>
    <row r="19394" spans="18:26" x14ac:dyDescent="0.2">
      <c r="R19394" s="34"/>
      <c r="S19394" s="34"/>
      <c r="T19394" s="34"/>
      <c r="U19394" s="34"/>
      <c r="V19394" s="34"/>
      <c r="W19394" s="34"/>
      <c r="X19394" s="34"/>
      <c r="Y19394" s="34"/>
      <c r="Z19394" s="34"/>
    </row>
    <row r="19395" spans="18:26" x14ac:dyDescent="0.2">
      <c r="R19395" s="34"/>
      <c r="S19395" s="34"/>
      <c r="T19395" s="34"/>
      <c r="U19395" s="34"/>
      <c r="V19395" s="34"/>
      <c r="W19395" s="34"/>
      <c r="X19395" s="34"/>
      <c r="Y19395" s="34"/>
      <c r="Z19395" s="34"/>
    </row>
    <row r="19396" spans="18:26" x14ac:dyDescent="0.2">
      <c r="R19396" s="34"/>
      <c r="S19396" s="34"/>
      <c r="T19396" s="34"/>
      <c r="U19396" s="34"/>
      <c r="V19396" s="34"/>
      <c r="W19396" s="34"/>
      <c r="X19396" s="34"/>
      <c r="Y19396" s="34"/>
      <c r="Z19396" s="34"/>
    </row>
    <row r="19397" spans="18:26" x14ac:dyDescent="0.2">
      <c r="R19397" s="34"/>
      <c r="S19397" s="34"/>
      <c r="T19397" s="34"/>
      <c r="U19397" s="34"/>
      <c r="V19397" s="34"/>
      <c r="W19397" s="34"/>
      <c r="X19397" s="34"/>
      <c r="Y19397" s="34"/>
      <c r="Z19397" s="34"/>
    </row>
    <row r="19398" spans="18:26" x14ac:dyDescent="0.2">
      <c r="R19398" s="34"/>
      <c r="S19398" s="34"/>
      <c r="T19398" s="34"/>
      <c r="U19398" s="34"/>
      <c r="V19398" s="34"/>
      <c r="W19398" s="34"/>
      <c r="X19398" s="34"/>
      <c r="Y19398" s="34"/>
      <c r="Z19398" s="34"/>
    </row>
    <row r="19399" spans="18:26" x14ac:dyDescent="0.2">
      <c r="R19399" s="34"/>
      <c r="S19399" s="34"/>
      <c r="T19399" s="34"/>
      <c r="U19399" s="34"/>
      <c r="V19399" s="34"/>
      <c r="W19399" s="34"/>
      <c r="X19399" s="34"/>
      <c r="Y19399" s="34"/>
      <c r="Z19399" s="34"/>
    </row>
    <row r="19400" spans="18:26" x14ac:dyDescent="0.2">
      <c r="R19400" s="34"/>
      <c r="S19400" s="34"/>
      <c r="T19400" s="34"/>
      <c r="U19400" s="34"/>
      <c r="V19400" s="34"/>
      <c r="W19400" s="34"/>
      <c r="X19400" s="34"/>
      <c r="Y19400" s="34"/>
      <c r="Z19400" s="34"/>
    </row>
    <row r="19401" spans="18:26" x14ac:dyDescent="0.2">
      <c r="R19401" s="34"/>
      <c r="S19401" s="34"/>
      <c r="T19401" s="34"/>
      <c r="U19401" s="34"/>
      <c r="V19401" s="34"/>
      <c r="W19401" s="34"/>
      <c r="X19401" s="34"/>
      <c r="Y19401" s="34"/>
      <c r="Z19401" s="34"/>
    </row>
    <row r="19402" spans="18:26" x14ac:dyDescent="0.2">
      <c r="R19402" s="34"/>
      <c r="S19402" s="34"/>
      <c r="T19402" s="34"/>
      <c r="U19402" s="34"/>
      <c r="V19402" s="34"/>
      <c r="W19402" s="34"/>
      <c r="X19402" s="34"/>
      <c r="Y19402" s="34"/>
      <c r="Z19402" s="34"/>
    </row>
    <row r="19403" spans="18:26" x14ac:dyDescent="0.2">
      <c r="R19403" s="34"/>
      <c r="S19403" s="34"/>
      <c r="T19403" s="34"/>
      <c r="U19403" s="34"/>
      <c r="V19403" s="34"/>
      <c r="W19403" s="34"/>
      <c r="X19403" s="34"/>
      <c r="Y19403" s="34"/>
      <c r="Z19403" s="34"/>
    </row>
    <row r="19404" spans="18:26" x14ac:dyDescent="0.2">
      <c r="R19404" s="34"/>
      <c r="S19404" s="34"/>
      <c r="T19404" s="34"/>
      <c r="U19404" s="34"/>
      <c r="V19404" s="34"/>
      <c r="W19404" s="34"/>
      <c r="X19404" s="34"/>
      <c r="Y19404" s="34"/>
      <c r="Z19404" s="34"/>
    </row>
    <row r="19405" spans="18:26" x14ac:dyDescent="0.2">
      <c r="R19405" s="34"/>
      <c r="S19405" s="34"/>
      <c r="T19405" s="34"/>
      <c r="U19405" s="34"/>
      <c r="V19405" s="34"/>
      <c r="W19405" s="34"/>
      <c r="X19405" s="34"/>
      <c r="Y19405" s="34"/>
      <c r="Z19405" s="34"/>
    </row>
    <row r="19406" spans="18:26" x14ac:dyDescent="0.2">
      <c r="R19406" s="34"/>
      <c r="S19406" s="34"/>
      <c r="T19406" s="34"/>
      <c r="U19406" s="34"/>
      <c r="V19406" s="34"/>
      <c r="W19406" s="34"/>
      <c r="X19406" s="34"/>
      <c r="Y19406" s="34"/>
      <c r="Z19406" s="34"/>
    </row>
    <row r="19407" spans="18:26" x14ac:dyDescent="0.2">
      <c r="R19407" s="34"/>
      <c r="S19407" s="34"/>
      <c r="T19407" s="34"/>
      <c r="U19407" s="34"/>
      <c r="V19407" s="34"/>
      <c r="W19407" s="34"/>
      <c r="X19407" s="34"/>
      <c r="Y19407" s="34"/>
      <c r="Z19407" s="34"/>
    </row>
    <row r="19408" spans="18:26" x14ac:dyDescent="0.2">
      <c r="R19408" s="34"/>
      <c r="S19408" s="34"/>
      <c r="T19408" s="34"/>
      <c r="U19408" s="34"/>
      <c r="V19408" s="34"/>
      <c r="W19408" s="34"/>
      <c r="X19408" s="34"/>
      <c r="Y19408" s="34"/>
      <c r="Z19408" s="34"/>
    </row>
    <row r="19409" spans="18:26" x14ac:dyDescent="0.2">
      <c r="R19409" s="34"/>
      <c r="S19409" s="34"/>
      <c r="T19409" s="34"/>
      <c r="U19409" s="34"/>
      <c r="V19409" s="34"/>
      <c r="W19409" s="34"/>
      <c r="X19409" s="34"/>
      <c r="Y19409" s="34"/>
      <c r="Z19409" s="34"/>
    </row>
    <row r="19410" spans="18:26" x14ac:dyDescent="0.2">
      <c r="R19410" s="34"/>
      <c r="S19410" s="34"/>
      <c r="T19410" s="34"/>
      <c r="U19410" s="34"/>
      <c r="V19410" s="34"/>
      <c r="W19410" s="34"/>
      <c r="X19410" s="34"/>
      <c r="Y19410" s="34"/>
      <c r="Z19410" s="34"/>
    </row>
    <row r="19411" spans="18:26" x14ac:dyDescent="0.2">
      <c r="R19411" s="34"/>
      <c r="S19411" s="34"/>
      <c r="T19411" s="34"/>
      <c r="U19411" s="34"/>
      <c r="V19411" s="34"/>
      <c r="W19411" s="34"/>
      <c r="X19411" s="34"/>
      <c r="Y19411" s="34"/>
      <c r="Z19411" s="34"/>
    </row>
    <row r="19412" spans="18:26" x14ac:dyDescent="0.2">
      <c r="R19412" s="34"/>
      <c r="S19412" s="34"/>
      <c r="T19412" s="34"/>
      <c r="U19412" s="34"/>
      <c r="V19412" s="34"/>
      <c r="W19412" s="34"/>
      <c r="X19412" s="34"/>
      <c r="Y19412" s="34"/>
      <c r="Z19412" s="34"/>
    </row>
    <row r="19413" spans="18:26" x14ac:dyDescent="0.2">
      <c r="R19413" s="34"/>
      <c r="S19413" s="34"/>
      <c r="T19413" s="34"/>
      <c r="U19413" s="34"/>
      <c r="V19413" s="34"/>
      <c r="W19413" s="34"/>
      <c r="X19413" s="34"/>
      <c r="Y19413" s="34"/>
      <c r="Z19413" s="34"/>
    </row>
    <row r="19414" spans="18:26" x14ac:dyDescent="0.2">
      <c r="R19414" s="34"/>
      <c r="S19414" s="34"/>
      <c r="T19414" s="34"/>
      <c r="U19414" s="34"/>
      <c r="V19414" s="34"/>
      <c r="W19414" s="34"/>
      <c r="X19414" s="34"/>
      <c r="Y19414" s="34"/>
      <c r="Z19414" s="34"/>
    </row>
    <row r="19415" spans="18:26" x14ac:dyDescent="0.2">
      <c r="R19415" s="34"/>
      <c r="S19415" s="34"/>
      <c r="T19415" s="34"/>
      <c r="U19415" s="34"/>
      <c r="V19415" s="34"/>
      <c r="W19415" s="34"/>
      <c r="X19415" s="34"/>
      <c r="Y19415" s="34"/>
      <c r="Z19415" s="34"/>
    </row>
    <row r="19416" spans="18:26" x14ac:dyDescent="0.2">
      <c r="R19416" s="34"/>
      <c r="S19416" s="34"/>
      <c r="T19416" s="34"/>
      <c r="U19416" s="34"/>
      <c r="V19416" s="34"/>
      <c r="W19416" s="34"/>
      <c r="X19416" s="34"/>
      <c r="Y19416" s="34"/>
      <c r="Z19416" s="34"/>
    </row>
    <row r="19417" spans="18:26" x14ac:dyDescent="0.2">
      <c r="R19417" s="34"/>
      <c r="S19417" s="34"/>
      <c r="T19417" s="34"/>
      <c r="U19417" s="34"/>
      <c r="V19417" s="34"/>
      <c r="W19417" s="34"/>
      <c r="X19417" s="34"/>
      <c r="Y19417" s="34"/>
      <c r="Z19417" s="34"/>
    </row>
    <row r="19418" spans="18:26" x14ac:dyDescent="0.2">
      <c r="R19418" s="34"/>
      <c r="S19418" s="34"/>
      <c r="T19418" s="34"/>
      <c r="U19418" s="34"/>
      <c r="V19418" s="34"/>
      <c r="W19418" s="34"/>
      <c r="X19418" s="34"/>
      <c r="Y19418" s="34"/>
      <c r="Z19418" s="34"/>
    </row>
    <row r="19419" spans="18:26" x14ac:dyDescent="0.2">
      <c r="R19419" s="34"/>
      <c r="S19419" s="34"/>
      <c r="T19419" s="34"/>
      <c r="U19419" s="34"/>
      <c r="V19419" s="34"/>
      <c r="W19419" s="34"/>
      <c r="X19419" s="34"/>
      <c r="Y19419" s="34"/>
      <c r="Z19419" s="34"/>
    </row>
    <row r="19420" spans="18:26" x14ac:dyDescent="0.2">
      <c r="R19420" s="34"/>
      <c r="S19420" s="34"/>
      <c r="T19420" s="34"/>
      <c r="U19420" s="34"/>
      <c r="V19420" s="34"/>
      <c r="W19420" s="34"/>
      <c r="X19420" s="34"/>
      <c r="Y19420" s="34"/>
      <c r="Z19420" s="34"/>
    </row>
    <row r="19421" spans="18:26" x14ac:dyDescent="0.2">
      <c r="R19421" s="34"/>
      <c r="S19421" s="34"/>
      <c r="T19421" s="34"/>
      <c r="U19421" s="34"/>
      <c r="V19421" s="34"/>
      <c r="W19421" s="34"/>
      <c r="X19421" s="34"/>
      <c r="Y19421" s="34"/>
      <c r="Z19421" s="34"/>
    </row>
    <row r="19422" spans="18:26" x14ac:dyDescent="0.2">
      <c r="R19422" s="34"/>
      <c r="S19422" s="34"/>
      <c r="T19422" s="34"/>
      <c r="U19422" s="34"/>
      <c r="V19422" s="34"/>
      <c r="W19422" s="34"/>
      <c r="X19422" s="34"/>
      <c r="Y19422" s="34"/>
      <c r="Z19422" s="34"/>
    </row>
    <row r="19423" spans="18:26" x14ac:dyDescent="0.2">
      <c r="R19423" s="34"/>
      <c r="S19423" s="34"/>
      <c r="T19423" s="34"/>
      <c r="U19423" s="34"/>
      <c r="V19423" s="34"/>
      <c r="W19423" s="34"/>
      <c r="X19423" s="34"/>
      <c r="Y19423" s="34"/>
      <c r="Z19423" s="34"/>
    </row>
    <row r="19424" spans="18:26" x14ac:dyDescent="0.2">
      <c r="R19424" s="34"/>
      <c r="S19424" s="34"/>
      <c r="T19424" s="34"/>
      <c r="U19424" s="34"/>
      <c r="V19424" s="34"/>
      <c r="W19424" s="34"/>
      <c r="X19424" s="34"/>
      <c r="Y19424" s="34"/>
      <c r="Z19424" s="34"/>
    </row>
    <row r="19425" spans="18:26" x14ac:dyDescent="0.2">
      <c r="R19425" s="34"/>
      <c r="S19425" s="34"/>
      <c r="T19425" s="34"/>
      <c r="U19425" s="34"/>
      <c r="V19425" s="34"/>
      <c r="W19425" s="34"/>
      <c r="X19425" s="34"/>
      <c r="Y19425" s="34"/>
      <c r="Z19425" s="34"/>
    </row>
    <row r="19426" spans="18:26" x14ac:dyDescent="0.2">
      <c r="R19426" s="34"/>
      <c r="S19426" s="34"/>
      <c r="T19426" s="34"/>
      <c r="U19426" s="34"/>
      <c r="V19426" s="34"/>
      <c r="W19426" s="34"/>
      <c r="X19426" s="34"/>
      <c r="Y19426" s="34"/>
      <c r="Z19426" s="34"/>
    </row>
    <row r="19427" spans="18:26" x14ac:dyDescent="0.2">
      <c r="R19427" s="34"/>
      <c r="S19427" s="34"/>
      <c r="T19427" s="34"/>
      <c r="U19427" s="34"/>
      <c r="V19427" s="34"/>
      <c r="W19427" s="34"/>
      <c r="X19427" s="34"/>
      <c r="Y19427" s="34"/>
      <c r="Z19427" s="34"/>
    </row>
    <row r="19428" spans="18:26" x14ac:dyDescent="0.2">
      <c r="R19428" s="34"/>
      <c r="S19428" s="34"/>
      <c r="T19428" s="34"/>
      <c r="U19428" s="34"/>
      <c r="V19428" s="34"/>
      <c r="W19428" s="34"/>
      <c r="X19428" s="34"/>
      <c r="Y19428" s="34"/>
      <c r="Z19428" s="34"/>
    </row>
    <row r="19429" spans="18:26" x14ac:dyDescent="0.2">
      <c r="R19429" s="34"/>
      <c r="S19429" s="34"/>
      <c r="T19429" s="34"/>
      <c r="U19429" s="34"/>
      <c r="V19429" s="34"/>
      <c r="W19429" s="34"/>
      <c r="X19429" s="34"/>
      <c r="Y19429" s="34"/>
      <c r="Z19429" s="34"/>
    </row>
    <row r="19430" spans="18:26" x14ac:dyDescent="0.2">
      <c r="R19430" s="34"/>
      <c r="S19430" s="34"/>
      <c r="T19430" s="34"/>
      <c r="U19430" s="34"/>
      <c r="V19430" s="34"/>
      <c r="W19430" s="34"/>
      <c r="X19430" s="34"/>
      <c r="Y19430" s="34"/>
      <c r="Z19430" s="34"/>
    </row>
    <row r="19431" spans="18:26" x14ac:dyDescent="0.2">
      <c r="R19431" s="34"/>
      <c r="S19431" s="34"/>
      <c r="T19431" s="34"/>
      <c r="U19431" s="34"/>
      <c r="V19431" s="34"/>
      <c r="W19431" s="34"/>
      <c r="X19431" s="34"/>
      <c r="Y19431" s="34"/>
      <c r="Z19431" s="34"/>
    </row>
    <row r="19432" spans="18:26" x14ac:dyDescent="0.2">
      <c r="R19432" s="34"/>
      <c r="S19432" s="34"/>
      <c r="T19432" s="34"/>
      <c r="U19432" s="34"/>
      <c r="V19432" s="34"/>
      <c r="W19432" s="34"/>
      <c r="X19432" s="34"/>
      <c r="Y19432" s="34"/>
      <c r="Z19432" s="34"/>
    </row>
    <row r="19433" spans="18:26" x14ac:dyDescent="0.2">
      <c r="R19433" s="34"/>
      <c r="S19433" s="34"/>
      <c r="T19433" s="34"/>
      <c r="U19433" s="34"/>
      <c r="V19433" s="34"/>
      <c r="W19433" s="34"/>
      <c r="X19433" s="34"/>
      <c r="Y19433" s="34"/>
      <c r="Z19433" s="34"/>
    </row>
    <row r="19434" spans="18:26" x14ac:dyDescent="0.2">
      <c r="R19434" s="34"/>
      <c r="S19434" s="34"/>
      <c r="T19434" s="34"/>
      <c r="U19434" s="34"/>
      <c r="V19434" s="34"/>
      <c r="W19434" s="34"/>
      <c r="X19434" s="34"/>
      <c r="Y19434" s="34"/>
      <c r="Z19434" s="34"/>
    </row>
    <row r="19435" spans="18:26" x14ac:dyDescent="0.2">
      <c r="R19435" s="34"/>
      <c r="S19435" s="34"/>
      <c r="T19435" s="34"/>
      <c r="U19435" s="34"/>
      <c r="V19435" s="34"/>
      <c r="W19435" s="34"/>
      <c r="X19435" s="34"/>
      <c r="Y19435" s="34"/>
      <c r="Z19435" s="34"/>
    </row>
    <row r="19436" spans="18:26" x14ac:dyDescent="0.2">
      <c r="R19436" s="34"/>
      <c r="S19436" s="34"/>
      <c r="T19436" s="34"/>
      <c r="U19436" s="34"/>
      <c r="V19436" s="34"/>
      <c r="W19436" s="34"/>
      <c r="X19436" s="34"/>
      <c r="Y19436" s="34"/>
      <c r="Z19436" s="34"/>
    </row>
    <row r="19437" spans="18:26" x14ac:dyDescent="0.2">
      <c r="R19437" s="34"/>
      <c r="S19437" s="34"/>
      <c r="T19437" s="34"/>
      <c r="U19437" s="34"/>
      <c r="V19437" s="34"/>
      <c r="W19437" s="34"/>
      <c r="X19437" s="34"/>
      <c r="Y19437" s="34"/>
      <c r="Z19437" s="34"/>
    </row>
    <row r="19438" spans="18:26" x14ac:dyDescent="0.2">
      <c r="R19438" s="34"/>
      <c r="S19438" s="34"/>
      <c r="T19438" s="34"/>
      <c r="U19438" s="34"/>
      <c r="V19438" s="34"/>
      <c r="W19438" s="34"/>
      <c r="X19438" s="34"/>
      <c r="Y19438" s="34"/>
      <c r="Z19438" s="34"/>
    </row>
    <row r="19439" spans="18:26" x14ac:dyDescent="0.2">
      <c r="R19439" s="34"/>
      <c r="S19439" s="34"/>
      <c r="T19439" s="34"/>
      <c r="U19439" s="34"/>
      <c r="V19439" s="34"/>
      <c r="W19439" s="34"/>
      <c r="X19439" s="34"/>
      <c r="Y19439" s="34"/>
      <c r="Z19439" s="34"/>
    </row>
    <row r="19440" spans="18:26" x14ac:dyDescent="0.2">
      <c r="R19440" s="34"/>
      <c r="S19440" s="34"/>
      <c r="T19440" s="34"/>
      <c r="U19440" s="34"/>
      <c r="V19440" s="34"/>
      <c r="W19440" s="34"/>
      <c r="X19440" s="34"/>
      <c r="Y19440" s="34"/>
      <c r="Z19440" s="34"/>
    </row>
    <row r="19441" spans="18:26" x14ac:dyDescent="0.2">
      <c r="R19441" s="34"/>
      <c r="S19441" s="34"/>
      <c r="T19441" s="34"/>
      <c r="U19441" s="34"/>
      <c r="V19441" s="34"/>
      <c r="W19441" s="34"/>
      <c r="X19441" s="34"/>
      <c r="Y19441" s="34"/>
      <c r="Z19441" s="34"/>
    </row>
    <row r="19442" spans="18:26" x14ac:dyDescent="0.2">
      <c r="R19442" s="34"/>
      <c r="S19442" s="34"/>
      <c r="T19442" s="34"/>
      <c r="U19442" s="34"/>
      <c r="V19442" s="34"/>
      <c r="W19442" s="34"/>
      <c r="X19442" s="34"/>
      <c r="Y19442" s="34"/>
      <c r="Z19442" s="34"/>
    </row>
    <row r="19443" spans="18:26" x14ac:dyDescent="0.2">
      <c r="R19443" s="34"/>
      <c r="S19443" s="34"/>
      <c r="T19443" s="34"/>
      <c r="U19443" s="34"/>
      <c r="V19443" s="34"/>
      <c r="W19443" s="34"/>
      <c r="X19443" s="34"/>
      <c r="Y19443" s="34"/>
      <c r="Z19443" s="34"/>
    </row>
    <row r="19444" spans="18:26" x14ac:dyDescent="0.2">
      <c r="R19444" s="34"/>
      <c r="S19444" s="34"/>
      <c r="T19444" s="34"/>
      <c r="U19444" s="34"/>
      <c r="V19444" s="34"/>
      <c r="W19444" s="34"/>
      <c r="X19444" s="34"/>
      <c r="Y19444" s="34"/>
      <c r="Z19444" s="34"/>
    </row>
    <row r="19445" spans="18:26" x14ac:dyDescent="0.2">
      <c r="R19445" s="34"/>
      <c r="S19445" s="34"/>
      <c r="T19445" s="34"/>
      <c r="U19445" s="34"/>
      <c r="V19445" s="34"/>
      <c r="W19445" s="34"/>
      <c r="X19445" s="34"/>
      <c r="Y19445" s="34"/>
      <c r="Z19445" s="34"/>
    </row>
    <row r="19446" spans="18:26" x14ac:dyDescent="0.2">
      <c r="R19446" s="34"/>
      <c r="S19446" s="34"/>
      <c r="T19446" s="34"/>
      <c r="U19446" s="34"/>
      <c r="V19446" s="34"/>
      <c r="W19446" s="34"/>
      <c r="X19446" s="34"/>
      <c r="Y19446" s="34"/>
      <c r="Z19446" s="34"/>
    </row>
    <row r="19447" spans="18:26" x14ac:dyDescent="0.2">
      <c r="R19447" s="34"/>
      <c r="S19447" s="34"/>
      <c r="T19447" s="34"/>
      <c r="U19447" s="34"/>
      <c r="V19447" s="34"/>
      <c r="W19447" s="34"/>
      <c r="X19447" s="34"/>
      <c r="Y19447" s="34"/>
      <c r="Z19447" s="34"/>
    </row>
    <row r="19448" spans="18:26" x14ac:dyDescent="0.2">
      <c r="R19448" s="34"/>
      <c r="S19448" s="34"/>
      <c r="T19448" s="34"/>
      <c r="U19448" s="34"/>
      <c r="V19448" s="34"/>
      <c r="W19448" s="34"/>
      <c r="X19448" s="34"/>
      <c r="Y19448" s="34"/>
      <c r="Z19448" s="34"/>
    </row>
    <row r="19449" spans="18:26" x14ac:dyDescent="0.2">
      <c r="R19449" s="34"/>
      <c r="S19449" s="34"/>
      <c r="T19449" s="34"/>
      <c r="U19449" s="34"/>
      <c r="V19449" s="34"/>
      <c r="W19449" s="34"/>
      <c r="X19449" s="34"/>
      <c r="Y19449" s="34"/>
      <c r="Z19449" s="34"/>
    </row>
    <row r="19450" spans="18:26" x14ac:dyDescent="0.2">
      <c r="R19450" s="34"/>
      <c r="S19450" s="34"/>
      <c r="T19450" s="34"/>
      <c r="U19450" s="34"/>
      <c r="V19450" s="34"/>
      <c r="W19450" s="34"/>
      <c r="X19450" s="34"/>
      <c r="Y19450" s="34"/>
      <c r="Z19450" s="34"/>
    </row>
    <row r="19451" spans="18:26" x14ac:dyDescent="0.2">
      <c r="R19451" s="34"/>
      <c r="S19451" s="34"/>
      <c r="T19451" s="34"/>
      <c r="U19451" s="34"/>
      <c r="V19451" s="34"/>
      <c r="W19451" s="34"/>
      <c r="X19451" s="34"/>
      <c r="Y19451" s="34"/>
      <c r="Z19451" s="34"/>
    </row>
    <row r="19452" spans="18:26" x14ac:dyDescent="0.2">
      <c r="R19452" s="34"/>
      <c r="S19452" s="34"/>
      <c r="T19452" s="34"/>
      <c r="U19452" s="34"/>
      <c r="V19452" s="34"/>
      <c r="W19452" s="34"/>
      <c r="X19452" s="34"/>
      <c r="Y19452" s="34"/>
      <c r="Z19452" s="34"/>
    </row>
    <row r="19453" spans="18:26" x14ac:dyDescent="0.2">
      <c r="R19453" s="34"/>
      <c r="S19453" s="34"/>
      <c r="T19453" s="34"/>
      <c r="U19453" s="34"/>
      <c r="V19453" s="34"/>
      <c r="W19453" s="34"/>
      <c r="X19453" s="34"/>
      <c r="Y19453" s="34"/>
      <c r="Z19453" s="34"/>
    </row>
    <row r="19454" spans="18:26" x14ac:dyDescent="0.2">
      <c r="R19454" s="34"/>
      <c r="S19454" s="34"/>
      <c r="T19454" s="34"/>
      <c r="U19454" s="34"/>
      <c r="V19454" s="34"/>
      <c r="W19454" s="34"/>
      <c r="X19454" s="34"/>
      <c r="Y19454" s="34"/>
      <c r="Z19454" s="34"/>
    </row>
    <row r="19455" spans="18:26" x14ac:dyDescent="0.2">
      <c r="R19455" s="34"/>
      <c r="S19455" s="34"/>
      <c r="T19455" s="34"/>
      <c r="U19455" s="34"/>
      <c r="V19455" s="34"/>
      <c r="W19455" s="34"/>
      <c r="X19455" s="34"/>
      <c r="Y19455" s="34"/>
      <c r="Z19455" s="34"/>
    </row>
    <row r="19456" spans="18:26" x14ac:dyDescent="0.2">
      <c r="R19456" s="34"/>
      <c r="S19456" s="34"/>
      <c r="T19456" s="34"/>
      <c r="U19456" s="34"/>
      <c r="V19456" s="34"/>
      <c r="W19456" s="34"/>
      <c r="X19456" s="34"/>
      <c r="Y19456" s="34"/>
      <c r="Z19456" s="34"/>
    </row>
    <row r="19457" spans="18:26" x14ac:dyDescent="0.2">
      <c r="R19457" s="34"/>
      <c r="S19457" s="34"/>
      <c r="T19457" s="34"/>
      <c r="U19457" s="34"/>
      <c r="V19457" s="34"/>
      <c r="W19457" s="34"/>
      <c r="X19457" s="34"/>
      <c r="Y19457" s="34"/>
      <c r="Z19457" s="34"/>
    </row>
    <row r="19458" spans="18:26" x14ac:dyDescent="0.2">
      <c r="R19458" s="34"/>
      <c r="S19458" s="34"/>
      <c r="T19458" s="34"/>
      <c r="U19458" s="34"/>
      <c r="V19458" s="34"/>
      <c r="W19458" s="34"/>
      <c r="X19458" s="34"/>
      <c r="Y19458" s="34"/>
      <c r="Z19458" s="34"/>
    </row>
    <row r="19459" spans="18:26" x14ac:dyDescent="0.2">
      <c r="R19459" s="34"/>
      <c r="S19459" s="34"/>
      <c r="T19459" s="34"/>
      <c r="U19459" s="34"/>
      <c r="V19459" s="34"/>
      <c r="W19459" s="34"/>
      <c r="X19459" s="34"/>
      <c r="Y19459" s="34"/>
      <c r="Z19459" s="34"/>
    </row>
    <row r="19460" spans="18:26" x14ac:dyDescent="0.2">
      <c r="R19460" s="34"/>
      <c r="S19460" s="34"/>
      <c r="T19460" s="34"/>
      <c r="U19460" s="34"/>
      <c r="V19460" s="34"/>
      <c r="W19460" s="34"/>
      <c r="X19460" s="34"/>
      <c r="Y19460" s="34"/>
      <c r="Z19460" s="34"/>
    </row>
    <row r="19461" spans="18:26" x14ac:dyDescent="0.2">
      <c r="R19461" s="34"/>
      <c r="S19461" s="34"/>
      <c r="T19461" s="34"/>
      <c r="U19461" s="34"/>
      <c r="V19461" s="34"/>
      <c r="W19461" s="34"/>
      <c r="X19461" s="34"/>
      <c r="Y19461" s="34"/>
      <c r="Z19461" s="34"/>
    </row>
    <row r="19462" spans="18:26" x14ac:dyDescent="0.2">
      <c r="R19462" s="34"/>
      <c r="S19462" s="34"/>
      <c r="T19462" s="34"/>
      <c r="U19462" s="34"/>
      <c r="V19462" s="34"/>
      <c r="W19462" s="34"/>
      <c r="X19462" s="34"/>
      <c r="Y19462" s="34"/>
      <c r="Z19462" s="34"/>
    </row>
    <row r="19463" spans="18:26" x14ac:dyDescent="0.2">
      <c r="R19463" s="34"/>
      <c r="S19463" s="34"/>
      <c r="T19463" s="34"/>
      <c r="U19463" s="34"/>
      <c r="V19463" s="34"/>
      <c r="W19463" s="34"/>
      <c r="X19463" s="34"/>
      <c r="Y19463" s="34"/>
      <c r="Z19463" s="34"/>
    </row>
    <row r="19464" spans="18:26" x14ac:dyDescent="0.2">
      <c r="R19464" s="34"/>
      <c r="S19464" s="34"/>
      <c r="T19464" s="34"/>
      <c r="U19464" s="34"/>
      <c r="V19464" s="34"/>
      <c r="W19464" s="34"/>
      <c r="X19464" s="34"/>
      <c r="Y19464" s="34"/>
      <c r="Z19464" s="34"/>
    </row>
    <row r="19465" spans="18:26" x14ac:dyDescent="0.2">
      <c r="R19465" s="34"/>
      <c r="S19465" s="34"/>
      <c r="T19465" s="34"/>
      <c r="U19465" s="34"/>
      <c r="V19465" s="34"/>
      <c r="W19465" s="34"/>
      <c r="X19465" s="34"/>
      <c r="Y19465" s="34"/>
      <c r="Z19465" s="34"/>
    </row>
    <row r="19466" spans="18:26" x14ac:dyDescent="0.2">
      <c r="R19466" s="34"/>
      <c r="S19466" s="34"/>
      <c r="T19466" s="34"/>
      <c r="U19466" s="34"/>
      <c r="V19466" s="34"/>
      <c r="W19466" s="34"/>
      <c r="X19466" s="34"/>
      <c r="Y19466" s="34"/>
      <c r="Z19466" s="34"/>
    </row>
    <row r="19467" spans="18:26" x14ac:dyDescent="0.2">
      <c r="R19467" s="34"/>
      <c r="S19467" s="34"/>
      <c r="T19467" s="34"/>
      <c r="U19467" s="34"/>
      <c r="V19467" s="34"/>
      <c r="W19467" s="34"/>
      <c r="X19467" s="34"/>
      <c r="Y19467" s="34"/>
      <c r="Z19467" s="34"/>
    </row>
    <row r="19468" spans="18:26" x14ac:dyDescent="0.2">
      <c r="R19468" s="34"/>
      <c r="S19468" s="34"/>
      <c r="T19468" s="34"/>
      <c r="U19468" s="34"/>
      <c r="V19468" s="34"/>
      <c r="W19468" s="34"/>
      <c r="X19468" s="34"/>
      <c r="Y19468" s="34"/>
      <c r="Z19468" s="34"/>
    </row>
    <row r="19469" spans="18:26" x14ac:dyDescent="0.2">
      <c r="R19469" s="34"/>
      <c r="S19469" s="34"/>
      <c r="T19469" s="34"/>
      <c r="U19469" s="34"/>
      <c r="V19469" s="34"/>
      <c r="W19469" s="34"/>
      <c r="X19469" s="34"/>
      <c r="Y19469" s="34"/>
      <c r="Z19469" s="34"/>
    </row>
    <row r="19470" spans="18:26" x14ac:dyDescent="0.2">
      <c r="R19470" s="34"/>
      <c r="S19470" s="34"/>
      <c r="T19470" s="34"/>
      <c r="U19470" s="34"/>
      <c r="V19470" s="34"/>
      <c r="W19470" s="34"/>
      <c r="X19470" s="34"/>
      <c r="Y19470" s="34"/>
      <c r="Z19470" s="34"/>
    </row>
    <row r="19471" spans="18:26" x14ac:dyDescent="0.2">
      <c r="R19471" s="34"/>
      <c r="S19471" s="34"/>
      <c r="T19471" s="34"/>
      <c r="U19471" s="34"/>
      <c r="V19471" s="34"/>
      <c r="W19471" s="34"/>
      <c r="X19471" s="34"/>
      <c r="Y19471" s="34"/>
      <c r="Z19471" s="34"/>
    </row>
    <row r="19472" spans="18:26" x14ac:dyDescent="0.2">
      <c r="R19472" s="34"/>
      <c r="S19472" s="34"/>
      <c r="T19472" s="34"/>
      <c r="U19472" s="34"/>
      <c r="V19472" s="34"/>
      <c r="W19472" s="34"/>
      <c r="X19472" s="34"/>
      <c r="Y19472" s="34"/>
      <c r="Z19472" s="34"/>
    </row>
    <row r="19473" spans="18:26" x14ac:dyDescent="0.2">
      <c r="R19473" s="34"/>
      <c r="S19473" s="34"/>
      <c r="T19473" s="34"/>
      <c r="U19473" s="34"/>
      <c r="V19473" s="34"/>
      <c r="W19473" s="34"/>
      <c r="X19473" s="34"/>
      <c r="Y19473" s="34"/>
      <c r="Z19473" s="34"/>
    </row>
    <row r="19474" spans="18:26" x14ac:dyDescent="0.2">
      <c r="R19474" s="34"/>
      <c r="S19474" s="34"/>
      <c r="T19474" s="34"/>
      <c r="U19474" s="34"/>
      <c r="V19474" s="34"/>
      <c r="W19474" s="34"/>
      <c r="X19474" s="34"/>
      <c r="Y19474" s="34"/>
      <c r="Z19474" s="34"/>
    </row>
    <row r="19475" spans="18:26" x14ac:dyDescent="0.2">
      <c r="R19475" s="34"/>
      <c r="S19475" s="34"/>
      <c r="T19475" s="34"/>
      <c r="U19475" s="34"/>
      <c r="V19475" s="34"/>
      <c r="W19475" s="34"/>
      <c r="X19475" s="34"/>
      <c r="Y19475" s="34"/>
      <c r="Z19475" s="34"/>
    </row>
    <row r="19476" spans="18:26" x14ac:dyDescent="0.2">
      <c r="R19476" s="34"/>
      <c r="S19476" s="34"/>
      <c r="T19476" s="34"/>
      <c r="U19476" s="34"/>
      <c r="V19476" s="34"/>
      <c r="W19476" s="34"/>
      <c r="X19476" s="34"/>
      <c r="Y19476" s="34"/>
      <c r="Z19476" s="34"/>
    </row>
    <row r="19477" spans="18:26" x14ac:dyDescent="0.2">
      <c r="R19477" s="34"/>
      <c r="S19477" s="34"/>
      <c r="T19477" s="34"/>
      <c r="U19477" s="34"/>
      <c r="V19477" s="34"/>
      <c r="W19477" s="34"/>
      <c r="X19477" s="34"/>
      <c r="Y19477" s="34"/>
      <c r="Z19477" s="34"/>
    </row>
    <row r="19478" spans="18:26" x14ac:dyDescent="0.2">
      <c r="R19478" s="34"/>
      <c r="S19478" s="34"/>
      <c r="T19478" s="34"/>
      <c r="U19478" s="34"/>
      <c r="V19478" s="34"/>
      <c r="W19478" s="34"/>
      <c r="X19478" s="34"/>
      <c r="Y19478" s="34"/>
      <c r="Z19478" s="34"/>
    </row>
    <row r="19479" spans="18:26" x14ac:dyDescent="0.2">
      <c r="R19479" s="34"/>
      <c r="S19479" s="34"/>
      <c r="T19479" s="34"/>
      <c r="U19479" s="34"/>
      <c r="V19479" s="34"/>
      <c r="W19479" s="34"/>
      <c r="X19479" s="34"/>
      <c r="Y19479" s="34"/>
      <c r="Z19479" s="34"/>
    </row>
    <row r="19480" spans="18:26" x14ac:dyDescent="0.2">
      <c r="R19480" s="34"/>
      <c r="S19480" s="34"/>
      <c r="T19480" s="34"/>
      <c r="U19480" s="34"/>
      <c r="V19480" s="34"/>
      <c r="W19480" s="34"/>
      <c r="X19480" s="34"/>
      <c r="Y19480" s="34"/>
      <c r="Z19480" s="34"/>
    </row>
    <row r="19481" spans="18:26" x14ac:dyDescent="0.2">
      <c r="R19481" s="34"/>
      <c r="S19481" s="34"/>
      <c r="T19481" s="34"/>
      <c r="U19481" s="34"/>
      <c r="V19481" s="34"/>
      <c r="W19481" s="34"/>
      <c r="X19481" s="34"/>
      <c r="Y19481" s="34"/>
      <c r="Z19481" s="34"/>
    </row>
    <row r="19482" spans="18:26" x14ac:dyDescent="0.2">
      <c r="R19482" s="34"/>
      <c r="S19482" s="34"/>
      <c r="T19482" s="34"/>
      <c r="U19482" s="34"/>
      <c r="V19482" s="34"/>
      <c r="W19482" s="34"/>
      <c r="X19482" s="34"/>
      <c r="Y19482" s="34"/>
      <c r="Z19482" s="34"/>
    </row>
    <row r="19483" spans="18:26" x14ac:dyDescent="0.2">
      <c r="R19483" s="34"/>
      <c r="S19483" s="34"/>
      <c r="T19483" s="34"/>
      <c r="U19483" s="34"/>
      <c r="V19483" s="34"/>
      <c r="W19483" s="34"/>
      <c r="X19483" s="34"/>
      <c r="Y19483" s="34"/>
      <c r="Z19483" s="34"/>
    </row>
    <row r="19484" spans="18:26" x14ac:dyDescent="0.2">
      <c r="R19484" s="34"/>
      <c r="S19484" s="34"/>
      <c r="T19484" s="34"/>
      <c r="U19484" s="34"/>
      <c r="V19484" s="34"/>
      <c r="W19484" s="34"/>
      <c r="X19484" s="34"/>
      <c r="Y19484" s="34"/>
      <c r="Z19484" s="34"/>
    </row>
    <row r="19485" spans="18:26" x14ac:dyDescent="0.2">
      <c r="R19485" s="34"/>
      <c r="S19485" s="34"/>
      <c r="T19485" s="34"/>
      <c r="U19485" s="34"/>
      <c r="V19485" s="34"/>
      <c r="W19485" s="34"/>
      <c r="X19485" s="34"/>
      <c r="Y19485" s="34"/>
      <c r="Z19485" s="34"/>
    </row>
    <row r="19486" spans="18:26" x14ac:dyDescent="0.2">
      <c r="R19486" s="34"/>
      <c r="S19486" s="34"/>
      <c r="T19486" s="34"/>
      <c r="U19486" s="34"/>
      <c r="V19486" s="34"/>
      <c r="W19486" s="34"/>
      <c r="X19486" s="34"/>
      <c r="Y19486" s="34"/>
      <c r="Z19486" s="34"/>
    </row>
    <row r="19487" spans="18:26" x14ac:dyDescent="0.2">
      <c r="R19487" s="34"/>
      <c r="S19487" s="34"/>
      <c r="T19487" s="34"/>
      <c r="U19487" s="34"/>
      <c r="V19487" s="34"/>
      <c r="W19487" s="34"/>
      <c r="X19487" s="34"/>
      <c r="Y19487" s="34"/>
      <c r="Z19487" s="34"/>
    </row>
    <row r="19488" spans="18:26" x14ac:dyDescent="0.2">
      <c r="R19488" s="34"/>
      <c r="S19488" s="34"/>
      <c r="T19488" s="34"/>
      <c r="U19488" s="34"/>
      <c r="V19488" s="34"/>
      <c r="W19488" s="34"/>
      <c r="X19488" s="34"/>
      <c r="Y19488" s="34"/>
      <c r="Z19488" s="34"/>
    </row>
    <row r="19489" spans="18:26" x14ac:dyDescent="0.2">
      <c r="R19489" s="34"/>
      <c r="S19489" s="34"/>
      <c r="T19489" s="34"/>
      <c r="U19489" s="34"/>
      <c r="V19489" s="34"/>
      <c r="W19489" s="34"/>
      <c r="X19489" s="34"/>
      <c r="Y19489" s="34"/>
      <c r="Z19489" s="34"/>
    </row>
    <row r="19490" spans="18:26" x14ac:dyDescent="0.2">
      <c r="R19490" s="34"/>
      <c r="S19490" s="34"/>
      <c r="T19490" s="34"/>
      <c r="U19490" s="34"/>
      <c r="V19490" s="34"/>
      <c r="W19490" s="34"/>
      <c r="X19490" s="34"/>
      <c r="Y19490" s="34"/>
      <c r="Z19490" s="34"/>
    </row>
    <row r="19491" spans="18:26" x14ac:dyDescent="0.2">
      <c r="R19491" s="34"/>
      <c r="S19491" s="34"/>
      <c r="T19491" s="34"/>
      <c r="U19491" s="34"/>
      <c r="V19491" s="34"/>
      <c r="W19491" s="34"/>
      <c r="X19491" s="34"/>
      <c r="Y19491" s="34"/>
      <c r="Z19491" s="34"/>
    </row>
    <row r="19492" spans="18:26" x14ac:dyDescent="0.2">
      <c r="R19492" s="34"/>
      <c r="S19492" s="34"/>
      <c r="T19492" s="34"/>
      <c r="U19492" s="34"/>
      <c r="V19492" s="34"/>
      <c r="W19492" s="34"/>
      <c r="X19492" s="34"/>
      <c r="Y19492" s="34"/>
      <c r="Z19492" s="34"/>
    </row>
    <row r="19493" spans="18:26" x14ac:dyDescent="0.2">
      <c r="R19493" s="34"/>
      <c r="S19493" s="34"/>
      <c r="T19493" s="34"/>
      <c r="U19493" s="34"/>
      <c r="V19493" s="34"/>
      <c r="W19493" s="34"/>
      <c r="X19493" s="34"/>
      <c r="Y19493" s="34"/>
      <c r="Z19493" s="34"/>
    </row>
    <row r="19494" spans="18:26" x14ac:dyDescent="0.2">
      <c r="R19494" s="34"/>
      <c r="S19494" s="34"/>
      <c r="T19494" s="34"/>
      <c r="U19494" s="34"/>
      <c r="V19494" s="34"/>
      <c r="W19494" s="34"/>
      <c r="X19494" s="34"/>
      <c r="Y19494" s="34"/>
      <c r="Z19494" s="34"/>
    </row>
    <row r="19495" spans="18:26" x14ac:dyDescent="0.2">
      <c r="R19495" s="34"/>
      <c r="S19495" s="34"/>
      <c r="T19495" s="34"/>
      <c r="U19495" s="34"/>
      <c r="V19495" s="34"/>
      <c r="W19495" s="34"/>
      <c r="X19495" s="34"/>
      <c r="Y19495" s="34"/>
      <c r="Z19495" s="34"/>
    </row>
    <row r="19496" spans="18:26" x14ac:dyDescent="0.2">
      <c r="R19496" s="34"/>
      <c r="S19496" s="34"/>
      <c r="T19496" s="34"/>
      <c r="U19496" s="34"/>
      <c r="V19496" s="34"/>
      <c r="W19496" s="34"/>
      <c r="X19496" s="34"/>
      <c r="Y19496" s="34"/>
      <c r="Z19496" s="34"/>
    </row>
    <row r="19497" spans="18:26" x14ac:dyDescent="0.2">
      <c r="R19497" s="34"/>
      <c r="S19497" s="34"/>
      <c r="T19497" s="34"/>
      <c r="U19497" s="34"/>
      <c r="V19497" s="34"/>
      <c r="W19497" s="34"/>
      <c r="X19497" s="34"/>
      <c r="Y19497" s="34"/>
      <c r="Z19497" s="34"/>
    </row>
    <row r="19498" spans="18:26" x14ac:dyDescent="0.2">
      <c r="R19498" s="34"/>
      <c r="S19498" s="34"/>
      <c r="T19498" s="34"/>
      <c r="U19498" s="34"/>
      <c r="V19498" s="34"/>
      <c r="W19498" s="34"/>
      <c r="X19498" s="34"/>
      <c r="Y19498" s="34"/>
      <c r="Z19498" s="34"/>
    </row>
    <row r="19499" spans="18:26" x14ac:dyDescent="0.2">
      <c r="R19499" s="34"/>
      <c r="S19499" s="34"/>
      <c r="T19499" s="34"/>
      <c r="U19499" s="34"/>
      <c r="V19499" s="34"/>
      <c r="W19499" s="34"/>
      <c r="X19499" s="34"/>
      <c r="Y19499" s="34"/>
      <c r="Z19499" s="34"/>
    </row>
    <row r="19500" spans="18:26" x14ac:dyDescent="0.2">
      <c r="R19500" s="34"/>
      <c r="S19500" s="34"/>
      <c r="T19500" s="34"/>
      <c r="U19500" s="34"/>
      <c r="V19500" s="34"/>
      <c r="W19500" s="34"/>
      <c r="X19500" s="34"/>
      <c r="Y19500" s="34"/>
      <c r="Z19500" s="34"/>
    </row>
    <row r="19501" spans="18:26" x14ac:dyDescent="0.2">
      <c r="R19501" s="34"/>
      <c r="S19501" s="34"/>
      <c r="T19501" s="34"/>
      <c r="U19501" s="34"/>
      <c r="V19501" s="34"/>
      <c r="W19501" s="34"/>
      <c r="X19501" s="34"/>
      <c r="Y19501" s="34"/>
      <c r="Z19501" s="34"/>
    </row>
    <row r="19502" spans="18:26" x14ac:dyDescent="0.2">
      <c r="R19502" s="34"/>
      <c r="S19502" s="34"/>
      <c r="T19502" s="34"/>
      <c r="U19502" s="34"/>
      <c r="V19502" s="34"/>
      <c r="W19502" s="34"/>
      <c r="X19502" s="34"/>
      <c r="Y19502" s="34"/>
      <c r="Z19502" s="34"/>
    </row>
    <row r="19503" spans="18:26" x14ac:dyDescent="0.2">
      <c r="R19503" s="34"/>
      <c r="S19503" s="34"/>
      <c r="T19503" s="34"/>
      <c r="U19503" s="34"/>
      <c r="V19503" s="34"/>
      <c r="W19503" s="34"/>
      <c r="X19503" s="34"/>
      <c r="Y19503" s="34"/>
      <c r="Z19503" s="34"/>
    </row>
    <row r="19504" spans="18:26" x14ac:dyDescent="0.2">
      <c r="R19504" s="34"/>
      <c r="S19504" s="34"/>
      <c r="T19504" s="34"/>
      <c r="U19504" s="34"/>
      <c r="V19504" s="34"/>
      <c r="W19504" s="34"/>
      <c r="X19504" s="34"/>
      <c r="Y19504" s="34"/>
      <c r="Z19504" s="34"/>
    </row>
    <row r="19505" spans="18:26" x14ac:dyDescent="0.2">
      <c r="R19505" s="34"/>
      <c r="S19505" s="34"/>
      <c r="T19505" s="34"/>
      <c r="U19505" s="34"/>
      <c r="V19505" s="34"/>
      <c r="W19505" s="34"/>
      <c r="X19505" s="34"/>
      <c r="Y19505" s="34"/>
      <c r="Z19505" s="34"/>
    </row>
    <row r="19506" spans="18:26" x14ac:dyDescent="0.2">
      <c r="R19506" s="34"/>
      <c r="S19506" s="34"/>
      <c r="T19506" s="34"/>
      <c r="U19506" s="34"/>
      <c r="V19506" s="34"/>
      <c r="W19506" s="34"/>
      <c r="X19506" s="34"/>
      <c r="Y19506" s="34"/>
      <c r="Z19506" s="34"/>
    </row>
    <row r="19507" spans="18:26" x14ac:dyDescent="0.2">
      <c r="R19507" s="34"/>
      <c r="S19507" s="34"/>
      <c r="T19507" s="34"/>
      <c r="U19507" s="34"/>
      <c r="V19507" s="34"/>
      <c r="W19507" s="34"/>
      <c r="X19507" s="34"/>
      <c r="Y19507" s="34"/>
      <c r="Z19507" s="34"/>
    </row>
    <row r="19508" spans="18:26" x14ac:dyDescent="0.2">
      <c r="R19508" s="34"/>
      <c r="S19508" s="34"/>
      <c r="T19508" s="34"/>
      <c r="U19508" s="34"/>
      <c r="V19508" s="34"/>
      <c r="W19508" s="34"/>
      <c r="X19508" s="34"/>
      <c r="Y19508" s="34"/>
      <c r="Z19508" s="34"/>
    </row>
    <row r="19509" spans="18:26" x14ac:dyDescent="0.2">
      <c r="R19509" s="34"/>
      <c r="S19509" s="34"/>
      <c r="T19509" s="34"/>
      <c r="U19509" s="34"/>
      <c r="V19509" s="34"/>
      <c r="W19509" s="34"/>
      <c r="X19509" s="34"/>
      <c r="Y19509" s="34"/>
      <c r="Z19509" s="34"/>
    </row>
    <row r="19510" spans="18:26" x14ac:dyDescent="0.2">
      <c r="R19510" s="34"/>
      <c r="S19510" s="34"/>
      <c r="T19510" s="34"/>
      <c r="U19510" s="34"/>
      <c r="V19510" s="34"/>
      <c r="W19510" s="34"/>
      <c r="X19510" s="34"/>
      <c r="Y19510" s="34"/>
      <c r="Z19510" s="34"/>
    </row>
    <row r="19511" spans="18:26" x14ac:dyDescent="0.2">
      <c r="R19511" s="34"/>
      <c r="S19511" s="34"/>
      <c r="T19511" s="34"/>
      <c r="U19511" s="34"/>
      <c r="V19511" s="34"/>
      <c r="W19511" s="34"/>
      <c r="X19511" s="34"/>
      <c r="Y19511" s="34"/>
      <c r="Z19511" s="34"/>
    </row>
    <row r="19512" spans="18:26" x14ac:dyDescent="0.2">
      <c r="R19512" s="34"/>
      <c r="S19512" s="34"/>
      <c r="T19512" s="34"/>
      <c r="U19512" s="34"/>
      <c r="V19512" s="34"/>
      <c r="W19512" s="34"/>
      <c r="X19512" s="34"/>
      <c r="Y19512" s="34"/>
      <c r="Z19512" s="34"/>
    </row>
    <row r="19513" spans="18:26" x14ac:dyDescent="0.2">
      <c r="R19513" s="34"/>
      <c r="S19513" s="34"/>
      <c r="T19513" s="34"/>
      <c r="U19513" s="34"/>
      <c r="V19513" s="34"/>
      <c r="W19513" s="34"/>
      <c r="X19513" s="34"/>
      <c r="Y19513" s="34"/>
      <c r="Z19513" s="34"/>
    </row>
    <row r="19514" spans="18:26" x14ac:dyDescent="0.2">
      <c r="R19514" s="34"/>
      <c r="S19514" s="34"/>
      <c r="T19514" s="34"/>
      <c r="U19514" s="34"/>
      <c r="V19514" s="34"/>
      <c r="W19514" s="34"/>
      <c r="X19514" s="34"/>
      <c r="Y19514" s="34"/>
      <c r="Z19514" s="34"/>
    </row>
    <row r="19515" spans="18:26" x14ac:dyDescent="0.2">
      <c r="R19515" s="34"/>
      <c r="S19515" s="34"/>
      <c r="T19515" s="34"/>
      <c r="U19515" s="34"/>
      <c r="V19515" s="34"/>
      <c r="W19515" s="34"/>
      <c r="X19515" s="34"/>
      <c r="Y19515" s="34"/>
      <c r="Z19515" s="34"/>
    </row>
    <row r="19516" spans="18:26" x14ac:dyDescent="0.2">
      <c r="R19516" s="34"/>
      <c r="S19516" s="34"/>
      <c r="T19516" s="34"/>
      <c r="U19516" s="34"/>
      <c r="V19516" s="34"/>
      <c r="W19516" s="34"/>
      <c r="X19516" s="34"/>
      <c r="Y19516" s="34"/>
      <c r="Z19516" s="34"/>
    </row>
    <row r="19517" spans="18:26" x14ac:dyDescent="0.2">
      <c r="R19517" s="34"/>
      <c r="S19517" s="34"/>
      <c r="T19517" s="34"/>
      <c r="U19517" s="34"/>
      <c r="V19517" s="34"/>
      <c r="W19517" s="34"/>
      <c r="X19517" s="34"/>
      <c r="Y19517" s="34"/>
      <c r="Z19517" s="34"/>
    </row>
    <row r="19518" spans="18:26" x14ac:dyDescent="0.2">
      <c r="R19518" s="34"/>
      <c r="S19518" s="34"/>
      <c r="T19518" s="34"/>
      <c r="U19518" s="34"/>
      <c r="V19518" s="34"/>
      <c r="W19518" s="34"/>
      <c r="X19518" s="34"/>
      <c r="Y19518" s="34"/>
      <c r="Z19518" s="34"/>
    </row>
    <row r="19519" spans="18:26" x14ac:dyDescent="0.2">
      <c r="R19519" s="34"/>
      <c r="S19519" s="34"/>
      <c r="T19519" s="34"/>
      <c r="U19519" s="34"/>
      <c r="V19519" s="34"/>
      <c r="W19519" s="34"/>
      <c r="X19519" s="34"/>
      <c r="Y19519" s="34"/>
      <c r="Z19519" s="34"/>
    </row>
    <row r="19520" spans="18:26" x14ac:dyDescent="0.2">
      <c r="R19520" s="34"/>
      <c r="S19520" s="34"/>
      <c r="T19520" s="34"/>
      <c r="U19520" s="34"/>
      <c r="V19520" s="34"/>
      <c r="W19520" s="34"/>
      <c r="X19520" s="34"/>
      <c r="Y19520" s="34"/>
      <c r="Z19520" s="34"/>
    </row>
    <row r="19521" spans="18:26" x14ac:dyDescent="0.2">
      <c r="R19521" s="34"/>
      <c r="S19521" s="34"/>
      <c r="T19521" s="34"/>
      <c r="U19521" s="34"/>
      <c r="V19521" s="34"/>
      <c r="W19521" s="34"/>
      <c r="X19521" s="34"/>
      <c r="Y19521" s="34"/>
      <c r="Z19521" s="34"/>
    </row>
    <row r="19522" spans="18:26" x14ac:dyDescent="0.2">
      <c r="R19522" s="34"/>
      <c r="S19522" s="34"/>
      <c r="T19522" s="34"/>
      <c r="U19522" s="34"/>
      <c r="V19522" s="34"/>
      <c r="W19522" s="34"/>
      <c r="X19522" s="34"/>
      <c r="Y19522" s="34"/>
      <c r="Z19522" s="34"/>
    </row>
    <row r="19523" spans="18:26" x14ac:dyDescent="0.2">
      <c r="R19523" s="34"/>
      <c r="S19523" s="34"/>
      <c r="T19523" s="34"/>
      <c r="U19523" s="34"/>
      <c r="V19523" s="34"/>
      <c r="W19523" s="34"/>
      <c r="X19523" s="34"/>
      <c r="Y19523" s="34"/>
      <c r="Z19523" s="34"/>
    </row>
    <row r="19524" spans="18:26" x14ac:dyDescent="0.2">
      <c r="R19524" s="34"/>
      <c r="S19524" s="34"/>
      <c r="T19524" s="34"/>
      <c r="U19524" s="34"/>
      <c r="V19524" s="34"/>
      <c r="W19524" s="34"/>
      <c r="X19524" s="34"/>
      <c r="Y19524" s="34"/>
      <c r="Z19524" s="34"/>
    </row>
    <row r="19525" spans="18:26" x14ac:dyDescent="0.2">
      <c r="R19525" s="34"/>
      <c r="S19525" s="34"/>
      <c r="T19525" s="34"/>
      <c r="U19525" s="34"/>
      <c r="V19525" s="34"/>
      <c r="W19525" s="34"/>
      <c r="X19525" s="34"/>
      <c r="Y19525" s="34"/>
      <c r="Z19525" s="34"/>
    </row>
    <row r="19526" spans="18:26" x14ac:dyDescent="0.2">
      <c r="R19526" s="34"/>
      <c r="S19526" s="34"/>
      <c r="T19526" s="34"/>
      <c r="U19526" s="34"/>
      <c r="V19526" s="34"/>
      <c r="W19526" s="34"/>
      <c r="X19526" s="34"/>
      <c r="Y19526" s="34"/>
      <c r="Z19526" s="34"/>
    </row>
    <row r="19527" spans="18:26" x14ac:dyDescent="0.2">
      <c r="R19527" s="34"/>
      <c r="S19527" s="34"/>
      <c r="T19527" s="34"/>
      <c r="U19527" s="34"/>
      <c r="V19527" s="34"/>
      <c r="W19527" s="34"/>
      <c r="X19527" s="34"/>
      <c r="Y19527" s="34"/>
      <c r="Z19527" s="34"/>
    </row>
    <row r="19528" spans="18:26" x14ac:dyDescent="0.2">
      <c r="R19528" s="34"/>
      <c r="S19528" s="34"/>
      <c r="T19528" s="34"/>
      <c r="U19528" s="34"/>
      <c r="V19528" s="34"/>
      <c r="W19528" s="34"/>
      <c r="X19528" s="34"/>
      <c r="Y19528" s="34"/>
      <c r="Z19528" s="34"/>
    </row>
    <row r="19529" spans="18:26" x14ac:dyDescent="0.2">
      <c r="R19529" s="34"/>
      <c r="S19529" s="34"/>
      <c r="T19529" s="34"/>
      <c r="U19529" s="34"/>
      <c r="V19529" s="34"/>
      <c r="W19529" s="34"/>
      <c r="X19529" s="34"/>
      <c r="Y19529" s="34"/>
      <c r="Z19529" s="34"/>
    </row>
    <row r="19530" spans="18:26" x14ac:dyDescent="0.2">
      <c r="R19530" s="34"/>
      <c r="S19530" s="34"/>
      <c r="T19530" s="34"/>
      <c r="U19530" s="34"/>
      <c r="V19530" s="34"/>
      <c r="W19530" s="34"/>
      <c r="X19530" s="34"/>
      <c r="Y19530" s="34"/>
      <c r="Z19530" s="34"/>
    </row>
    <row r="19531" spans="18:26" x14ac:dyDescent="0.2">
      <c r="R19531" s="34"/>
      <c r="S19531" s="34"/>
      <c r="T19531" s="34"/>
      <c r="U19531" s="34"/>
      <c r="V19531" s="34"/>
      <c r="W19531" s="34"/>
      <c r="X19531" s="34"/>
      <c r="Y19531" s="34"/>
      <c r="Z19531" s="34"/>
    </row>
    <row r="19532" spans="18:26" x14ac:dyDescent="0.2">
      <c r="R19532" s="34"/>
      <c r="S19532" s="34"/>
      <c r="T19532" s="34"/>
      <c r="U19532" s="34"/>
      <c r="V19532" s="34"/>
      <c r="W19532" s="34"/>
      <c r="X19532" s="34"/>
      <c r="Y19532" s="34"/>
      <c r="Z19532" s="34"/>
    </row>
    <row r="19533" spans="18:26" x14ac:dyDescent="0.2">
      <c r="R19533" s="34"/>
      <c r="S19533" s="34"/>
      <c r="T19533" s="34"/>
      <c r="U19533" s="34"/>
      <c r="V19533" s="34"/>
      <c r="W19533" s="34"/>
      <c r="X19533" s="34"/>
      <c r="Y19533" s="34"/>
      <c r="Z19533" s="34"/>
    </row>
    <row r="19534" spans="18:26" x14ac:dyDescent="0.2">
      <c r="R19534" s="34"/>
      <c r="S19534" s="34"/>
      <c r="T19534" s="34"/>
      <c r="U19534" s="34"/>
      <c r="V19534" s="34"/>
      <c r="W19534" s="34"/>
      <c r="X19534" s="34"/>
      <c r="Y19534" s="34"/>
      <c r="Z19534" s="34"/>
    </row>
    <row r="19535" spans="18:26" x14ac:dyDescent="0.2">
      <c r="R19535" s="34"/>
      <c r="S19535" s="34"/>
      <c r="T19535" s="34"/>
      <c r="U19535" s="34"/>
      <c r="V19535" s="34"/>
      <c r="W19535" s="34"/>
      <c r="X19535" s="34"/>
      <c r="Y19535" s="34"/>
      <c r="Z19535" s="34"/>
    </row>
    <row r="19536" spans="18:26" x14ac:dyDescent="0.2">
      <c r="R19536" s="34"/>
      <c r="S19536" s="34"/>
      <c r="T19536" s="34"/>
      <c r="U19536" s="34"/>
      <c r="V19536" s="34"/>
      <c r="W19536" s="34"/>
      <c r="X19536" s="34"/>
      <c r="Y19536" s="34"/>
      <c r="Z19536" s="34"/>
    </row>
    <row r="19537" spans="18:26" x14ac:dyDescent="0.2">
      <c r="R19537" s="34"/>
      <c r="S19537" s="34"/>
      <c r="T19537" s="34"/>
      <c r="U19537" s="34"/>
      <c r="V19537" s="34"/>
      <c r="W19537" s="34"/>
      <c r="X19537" s="34"/>
      <c r="Y19537" s="34"/>
      <c r="Z19537" s="34"/>
    </row>
    <row r="19538" spans="18:26" x14ac:dyDescent="0.2">
      <c r="R19538" s="34"/>
      <c r="S19538" s="34"/>
      <c r="T19538" s="34"/>
      <c r="U19538" s="34"/>
      <c r="V19538" s="34"/>
      <c r="W19538" s="34"/>
      <c r="X19538" s="34"/>
      <c r="Y19538" s="34"/>
      <c r="Z19538" s="34"/>
    </row>
    <row r="19539" spans="18:26" x14ac:dyDescent="0.2">
      <c r="R19539" s="34"/>
      <c r="S19539" s="34"/>
      <c r="T19539" s="34"/>
      <c r="U19539" s="34"/>
      <c r="V19539" s="34"/>
      <c r="W19539" s="34"/>
      <c r="X19539" s="34"/>
      <c r="Y19539" s="34"/>
      <c r="Z19539" s="34"/>
    </row>
    <row r="19540" spans="18:26" x14ac:dyDescent="0.2">
      <c r="R19540" s="34"/>
      <c r="S19540" s="34"/>
      <c r="T19540" s="34"/>
      <c r="U19540" s="34"/>
      <c r="V19540" s="34"/>
      <c r="W19540" s="34"/>
      <c r="X19540" s="34"/>
      <c r="Y19540" s="34"/>
      <c r="Z19540" s="34"/>
    </row>
    <row r="19541" spans="18:26" x14ac:dyDescent="0.2">
      <c r="R19541" s="34"/>
      <c r="S19541" s="34"/>
      <c r="T19541" s="34"/>
      <c r="U19541" s="34"/>
      <c r="V19541" s="34"/>
      <c r="W19541" s="34"/>
      <c r="X19541" s="34"/>
      <c r="Y19541" s="34"/>
      <c r="Z19541" s="34"/>
    </row>
    <row r="19542" spans="18:26" x14ac:dyDescent="0.2">
      <c r="R19542" s="34"/>
      <c r="S19542" s="34"/>
      <c r="T19542" s="34"/>
      <c r="U19542" s="34"/>
      <c r="V19542" s="34"/>
      <c r="W19542" s="34"/>
      <c r="X19542" s="34"/>
      <c r="Y19542" s="34"/>
      <c r="Z19542" s="34"/>
    </row>
    <row r="19543" spans="18:26" x14ac:dyDescent="0.2">
      <c r="R19543" s="34"/>
      <c r="S19543" s="34"/>
      <c r="T19543" s="34"/>
      <c r="U19543" s="34"/>
      <c r="V19543" s="34"/>
      <c r="W19543" s="34"/>
      <c r="X19543" s="34"/>
      <c r="Y19543" s="34"/>
      <c r="Z19543" s="34"/>
    </row>
    <row r="19544" spans="18:26" x14ac:dyDescent="0.2">
      <c r="R19544" s="34"/>
      <c r="S19544" s="34"/>
      <c r="T19544" s="34"/>
      <c r="U19544" s="34"/>
      <c r="V19544" s="34"/>
      <c r="W19544" s="34"/>
      <c r="X19544" s="34"/>
      <c r="Y19544" s="34"/>
      <c r="Z19544" s="34"/>
    </row>
    <row r="19545" spans="18:26" x14ac:dyDescent="0.2">
      <c r="R19545" s="34"/>
      <c r="S19545" s="34"/>
      <c r="T19545" s="34"/>
      <c r="U19545" s="34"/>
      <c r="V19545" s="34"/>
      <c r="W19545" s="34"/>
      <c r="X19545" s="34"/>
      <c r="Y19545" s="34"/>
      <c r="Z19545" s="34"/>
    </row>
    <row r="19546" spans="18:26" x14ac:dyDescent="0.2">
      <c r="R19546" s="34"/>
      <c r="S19546" s="34"/>
      <c r="T19546" s="34"/>
      <c r="U19546" s="34"/>
      <c r="V19546" s="34"/>
      <c r="W19546" s="34"/>
      <c r="X19546" s="34"/>
      <c r="Y19546" s="34"/>
      <c r="Z19546" s="34"/>
    </row>
    <row r="19547" spans="18:26" x14ac:dyDescent="0.2">
      <c r="R19547" s="34"/>
      <c r="S19547" s="34"/>
      <c r="T19547" s="34"/>
      <c r="U19547" s="34"/>
      <c r="V19547" s="34"/>
      <c r="W19547" s="34"/>
      <c r="X19547" s="34"/>
      <c r="Y19547" s="34"/>
      <c r="Z19547" s="34"/>
    </row>
    <row r="19548" spans="18:26" x14ac:dyDescent="0.2">
      <c r="R19548" s="34"/>
      <c r="S19548" s="34"/>
      <c r="T19548" s="34"/>
      <c r="U19548" s="34"/>
      <c r="V19548" s="34"/>
      <c r="W19548" s="34"/>
      <c r="X19548" s="34"/>
      <c r="Y19548" s="34"/>
      <c r="Z19548" s="34"/>
    </row>
    <row r="19549" spans="18:26" x14ac:dyDescent="0.2">
      <c r="R19549" s="34"/>
      <c r="S19549" s="34"/>
      <c r="T19549" s="34"/>
      <c r="U19549" s="34"/>
      <c r="V19549" s="34"/>
      <c r="W19549" s="34"/>
      <c r="X19549" s="34"/>
      <c r="Y19549" s="34"/>
      <c r="Z19549" s="34"/>
    </row>
    <row r="19550" spans="18:26" x14ac:dyDescent="0.2">
      <c r="R19550" s="34"/>
      <c r="S19550" s="34"/>
      <c r="T19550" s="34"/>
      <c r="U19550" s="34"/>
      <c r="V19550" s="34"/>
      <c r="W19550" s="34"/>
      <c r="X19550" s="34"/>
      <c r="Y19550" s="34"/>
      <c r="Z19550" s="34"/>
    </row>
    <row r="19551" spans="18:26" x14ac:dyDescent="0.2">
      <c r="R19551" s="34"/>
      <c r="S19551" s="34"/>
      <c r="T19551" s="34"/>
      <c r="U19551" s="34"/>
      <c r="V19551" s="34"/>
      <c r="W19551" s="34"/>
      <c r="X19551" s="34"/>
      <c r="Y19551" s="34"/>
      <c r="Z19551" s="34"/>
    </row>
    <row r="19552" spans="18:26" x14ac:dyDescent="0.2">
      <c r="R19552" s="34"/>
      <c r="S19552" s="34"/>
      <c r="T19552" s="34"/>
      <c r="U19552" s="34"/>
      <c r="V19552" s="34"/>
      <c r="W19552" s="34"/>
      <c r="X19552" s="34"/>
      <c r="Y19552" s="34"/>
      <c r="Z19552" s="34"/>
    </row>
    <row r="19553" spans="18:26" x14ac:dyDescent="0.2">
      <c r="R19553" s="34"/>
      <c r="S19553" s="34"/>
      <c r="T19553" s="34"/>
      <c r="U19553" s="34"/>
      <c r="V19553" s="34"/>
      <c r="W19553" s="34"/>
      <c r="X19553" s="34"/>
      <c r="Y19553" s="34"/>
      <c r="Z19553" s="34"/>
    </row>
    <row r="19554" spans="18:26" x14ac:dyDescent="0.2">
      <c r="R19554" s="34"/>
      <c r="S19554" s="34"/>
      <c r="T19554" s="34"/>
      <c r="U19554" s="34"/>
      <c r="V19554" s="34"/>
      <c r="W19554" s="34"/>
      <c r="X19554" s="34"/>
      <c r="Y19554" s="34"/>
      <c r="Z19554" s="34"/>
    </row>
    <row r="19555" spans="18:26" x14ac:dyDescent="0.2">
      <c r="R19555" s="34"/>
      <c r="S19555" s="34"/>
      <c r="T19555" s="34"/>
      <c r="U19555" s="34"/>
      <c r="V19555" s="34"/>
      <c r="W19555" s="34"/>
      <c r="X19555" s="34"/>
      <c r="Y19555" s="34"/>
      <c r="Z19555" s="34"/>
    </row>
    <row r="19556" spans="18:26" x14ac:dyDescent="0.2">
      <c r="R19556" s="34"/>
      <c r="S19556" s="34"/>
      <c r="T19556" s="34"/>
      <c r="U19556" s="34"/>
      <c r="V19556" s="34"/>
      <c r="W19556" s="34"/>
      <c r="X19556" s="34"/>
      <c r="Y19556" s="34"/>
      <c r="Z19556" s="34"/>
    </row>
    <row r="19557" spans="18:26" x14ac:dyDescent="0.2">
      <c r="R19557" s="34"/>
      <c r="S19557" s="34"/>
      <c r="T19557" s="34"/>
      <c r="U19557" s="34"/>
      <c r="V19557" s="34"/>
      <c r="W19557" s="34"/>
      <c r="X19557" s="34"/>
      <c r="Y19557" s="34"/>
      <c r="Z19557" s="34"/>
    </row>
    <row r="19558" spans="18:26" x14ac:dyDescent="0.2">
      <c r="R19558" s="34"/>
      <c r="S19558" s="34"/>
      <c r="T19558" s="34"/>
      <c r="U19558" s="34"/>
      <c r="V19558" s="34"/>
      <c r="W19558" s="34"/>
      <c r="X19558" s="34"/>
      <c r="Y19558" s="34"/>
      <c r="Z19558" s="34"/>
    </row>
    <row r="19559" spans="18:26" x14ac:dyDescent="0.2">
      <c r="R19559" s="34"/>
      <c r="S19559" s="34"/>
      <c r="T19559" s="34"/>
      <c r="U19559" s="34"/>
      <c r="V19559" s="34"/>
      <c r="W19559" s="34"/>
      <c r="X19559" s="34"/>
      <c r="Y19559" s="34"/>
      <c r="Z19559" s="34"/>
    </row>
    <row r="19560" spans="18:26" x14ac:dyDescent="0.2">
      <c r="R19560" s="34"/>
      <c r="S19560" s="34"/>
      <c r="T19560" s="34"/>
      <c r="U19560" s="34"/>
      <c r="V19560" s="34"/>
      <c r="W19560" s="34"/>
      <c r="X19560" s="34"/>
      <c r="Y19560" s="34"/>
      <c r="Z19560" s="34"/>
    </row>
    <row r="19561" spans="18:26" x14ac:dyDescent="0.2">
      <c r="R19561" s="34"/>
      <c r="S19561" s="34"/>
      <c r="T19561" s="34"/>
      <c r="U19561" s="34"/>
      <c r="V19561" s="34"/>
      <c r="W19561" s="34"/>
      <c r="X19561" s="34"/>
      <c r="Y19561" s="34"/>
      <c r="Z19561" s="34"/>
    </row>
    <row r="19562" spans="18:26" x14ac:dyDescent="0.2">
      <c r="R19562" s="34"/>
      <c r="S19562" s="34"/>
      <c r="T19562" s="34"/>
      <c r="U19562" s="34"/>
      <c r="V19562" s="34"/>
      <c r="W19562" s="34"/>
      <c r="X19562" s="34"/>
      <c r="Y19562" s="34"/>
      <c r="Z19562" s="34"/>
    </row>
    <row r="19563" spans="18:26" x14ac:dyDescent="0.2">
      <c r="R19563" s="34"/>
      <c r="S19563" s="34"/>
      <c r="T19563" s="34"/>
      <c r="U19563" s="34"/>
      <c r="V19563" s="34"/>
      <c r="W19563" s="34"/>
      <c r="X19563" s="34"/>
      <c r="Y19563" s="34"/>
      <c r="Z19563" s="34"/>
    </row>
    <row r="19564" spans="18:26" x14ac:dyDescent="0.2">
      <c r="R19564" s="34"/>
      <c r="S19564" s="34"/>
      <c r="T19564" s="34"/>
      <c r="U19564" s="34"/>
      <c r="V19564" s="34"/>
      <c r="W19564" s="34"/>
      <c r="X19564" s="34"/>
      <c r="Y19564" s="34"/>
      <c r="Z19564" s="34"/>
    </row>
    <row r="19565" spans="18:26" x14ac:dyDescent="0.2">
      <c r="R19565" s="34"/>
      <c r="S19565" s="34"/>
      <c r="T19565" s="34"/>
      <c r="U19565" s="34"/>
      <c r="V19565" s="34"/>
      <c r="W19565" s="34"/>
      <c r="X19565" s="34"/>
      <c r="Y19565" s="34"/>
      <c r="Z19565" s="34"/>
    </row>
    <row r="19566" spans="18:26" x14ac:dyDescent="0.2">
      <c r="R19566" s="34"/>
      <c r="S19566" s="34"/>
      <c r="T19566" s="34"/>
      <c r="U19566" s="34"/>
      <c r="V19566" s="34"/>
      <c r="W19566" s="34"/>
      <c r="X19566" s="34"/>
      <c r="Y19566" s="34"/>
      <c r="Z19566" s="34"/>
    </row>
    <row r="19567" spans="18:26" x14ac:dyDescent="0.2">
      <c r="R19567" s="34"/>
      <c r="S19567" s="34"/>
      <c r="T19567" s="34"/>
      <c r="U19567" s="34"/>
      <c r="V19567" s="34"/>
      <c r="W19567" s="34"/>
      <c r="X19567" s="34"/>
      <c r="Y19567" s="34"/>
      <c r="Z19567" s="34"/>
    </row>
    <row r="19568" spans="18:26" x14ac:dyDescent="0.2">
      <c r="R19568" s="34"/>
      <c r="S19568" s="34"/>
      <c r="T19568" s="34"/>
      <c r="U19568" s="34"/>
      <c r="V19568" s="34"/>
      <c r="W19568" s="34"/>
      <c r="X19568" s="34"/>
      <c r="Y19568" s="34"/>
      <c r="Z19568" s="34"/>
    </row>
    <row r="19569" spans="18:26" x14ac:dyDescent="0.2">
      <c r="R19569" s="34"/>
      <c r="S19569" s="34"/>
      <c r="T19569" s="34"/>
      <c r="U19569" s="34"/>
      <c r="V19569" s="34"/>
      <c r="W19569" s="34"/>
      <c r="X19569" s="34"/>
      <c r="Y19569" s="34"/>
      <c r="Z19569" s="34"/>
    </row>
    <row r="19570" spans="18:26" x14ac:dyDescent="0.2">
      <c r="R19570" s="34"/>
      <c r="S19570" s="34"/>
      <c r="T19570" s="34"/>
      <c r="U19570" s="34"/>
      <c r="V19570" s="34"/>
      <c r="W19570" s="34"/>
      <c r="X19570" s="34"/>
      <c r="Y19570" s="34"/>
      <c r="Z19570" s="34"/>
    </row>
    <row r="19571" spans="18:26" x14ac:dyDescent="0.2">
      <c r="R19571" s="34"/>
      <c r="S19571" s="34"/>
      <c r="T19571" s="34"/>
      <c r="U19571" s="34"/>
      <c r="V19571" s="34"/>
      <c r="W19571" s="34"/>
      <c r="X19571" s="34"/>
      <c r="Y19571" s="34"/>
      <c r="Z19571" s="34"/>
    </row>
    <row r="19572" spans="18:26" x14ac:dyDescent="0.2">
      <c r="R19572" s="34"/>
      <c r="S19572" s="34"/>
      <c r="T19572" s="34"/>
      <c r="U19572" s="34"/>
      <c r="V19572" s="34"/>
      <c r="W19572" s="34"/>
      <c r="X19572" s="34"/>
      <c r="Y19572" s="34"/>
      <c r="Z19572" s="34"/>
    </row>
    <row r="19573" spans="18:26" x14ac:dyDescent="0.2">
      <c r="R19573" s="34"/>
      <c r="S19573" s="34"/>
      <c r="T19573" s="34"/>
      <c r="U19573" s="34"/>
      <c r="V19573" s="34"/>
      <c r="W19573" s="34"/>
      <c r="X19573" s="34"/>
      <c r="Y19573" s="34"/>
      <c r="Z19573" s="34"/>
    </row>
    <row r="19574" spans="18:26" x14ac:dyDescent="0.2">
      <c r="R19574" s="34"/>
      <c r="S19574" s="34"/>
      <c r="T19574" s="34"/>
      <c r="U19574" s="34"/>
      <c r="V19574" s="34"/>
      <c r="W19574" s="34"/>
      <c r="X19574" s="34"/>
      <c r="Y19574" s="34"/>
      <c r="Z19574" s="34"/>
    </row>
    <row r="19575" spans="18:26" x14ac:dyDescent="0.2">
      <c r="R19575" s="34"/>
      <c r="S19575" s="34"/>
      <c r="T19575" s="34"/>
      <c r="U19575" s="34"/>
      <c r="V19575" s="34"/>
      <c r="W19575" s="34"/>
      <c r="X19575" s="34"/>
      <c r="Y19575" s="34"/>
      <c r="Z19575" s="34"/>
    </row>
    <row r="19576" spans="18:26" x14ac:dyDescent="0.2">
      <c r="R19576" s="34"/>
      <c r="S19576" s="34"/>
      <c r="T19576" s="34"/>
      <c r="U19576" s="34"/>
      <c r="V19576" s="34"/>
      <c r="W19576" s="34"/>
      <c r="X19576" s="34"/>
      <c r="Y19576" s="34"/>
      <c r="Z19576" s="34"/>
    </row>
    <row r="19577" spans="18:26" x14ac:dyDescent="0.2">
      <c r="R19577" s="34"/>
      <c r="S19577" s="34"/>
      <c r="T19577" s="34"/>
      <c r="U19577" s="34"/>
      <c r="V19577" s="34"/>
      <c r="W19577" s="34"/>
      <c r="X19577" s="34"/>
      <c r="Y19577" s="34"/>
      <c r="Z19577" s="34"/>
    </row>
    <row r="19578" spans="18:26" x14ac:dyDescent="0.2">
      <c r="R19578" s="34"/>
      <c r="S19578" s="34"/>
      <c r="T19578" s="34"/>
      <c r="U19578" s="34"/>
      <c r="V19578" s="34"/>
      <c r="W19578" s="34"/>
      <c r="X19578" s="34"/>
      <c r="Y19578" s="34"/>
      <c r="Z19578" s="34"/>
    </row>
    <row r="19579" spans="18:26" x14ac:dyDescent="0.2">
      <c r="R19579" s="34"/>
      <c r="S19579" s="34"/>
      <c r="T19579" s="34"/>
      <c r="U19579" s="34"/>
      <c r="V19579" s="34"/>
      <c r="W19579" s="34"/>
      <c r="X19579" s="34"/>
      <c r="Y19579" s="34"/>
      <c r="Z19579" s="34"/>
    </row>
    <row r="19580" spans="18:26" x14ac:dyDescent="0.2">
      <c r="R19580" s="34"/>
      <c r="S19580" s="34"/>
      <c r="T19580" s="34"/>
      <c r="U19580" s="34"/>
      <c r="V19580" s="34"/>
      <c r="W19580" s="34"/>
      <c r="X19580" s="34"/>
      <c r="Y19580" s="34"/>
      <c r="Z19580" s="34"/>
    </row>
    <row r="19581" spans="18:26" x14ac:dyDescent="0.2">
      <c r="R19581" s="34"/>
      <c r="S19581" s="34"/>
      <c r="T19581" s="34"/>
      <c r="U19581" s="34"/>
      <c r="V19581" s="34"/>
      <c r="W19581" s="34"/>
      <c r="X19581" s="34"/>
      <c r="Y19581" s="34"/>
      <c r="Z19581" s="34"/>
    </row>
    <row r="19582" spans="18:26" x14ac:dyDescent="0.2">
      <c r="R19582" s="34"/>
      <c r="S19582" s="34"/>
      <c r="T19582" s="34"/>
      <c r="U19582" s="34"/>
      <c r="V19582" s="34"/>
      <c r="W19582" s="34"/>
      <c r="X19582" s="34"/>
      <c r="Y19582" s="34"/>
      <c r="Z19582" s="34"/>
    </row>
    <row r="19583" spans="18:26" x14ac:dyDescent="0.2">
      <c r="R19583" s="34"/>
      <c r="S19583" s="34"/>
      <c r="T19583" s="34"/>
      <c r="U19583" s="34"/>
      <c r="V19583" s="34"/>
      <c r="W19583" s="34"/>
      <c r="X19583" s="34"/>
      <c r="Y19583" s="34"/>
      <c r="Z19583" s="34"/>
    </row>
    <row r="19584" spans="18:26" x14ac:dyDescent="0.2">
      <c r="R19584" s="34"/>
      <c r="S19584" s="34"/>
      <c r="T19584" s="34"/>
      <c r="U19584" s="34"/>
      <c r="V19584" s="34"/>
      <c r="W19584" s="34"/>
      <c r="X19584" s="34"/>
      <c r="Y19584" s="34"/>
      <c r="Z19584" s="34"/>
    </row>
    <row r="19585" spans="18:26" x14ac:dyDescent="0.2">
      <c r="R19585" s="34"/>
      <c r="S19585" s="34"/>
      <c r="T19585" s="34"/>
      <c r="U19585" s="34"/>
      <c r="V19585" s="34"/>
      <c r="W19585" s="34"/>
      <c r="X19585" s="34"/>
      <c r="Y19585" s="34"/>
      <c r="Z19585" s="34"/>
    </row>
    <row r="19586" spans="18:26" x14ac:dyDescent="0.2">
      <c r="R19586" s="34"/>
      <c r="S19586" s="34"/>
      <c r="T19586" s="34"/>
      <c r="U19586" s="34"/>
      <c r="V19586" s="34"/>
      <c r="W19586" s="34"/>
      <c r="X19586" s="34"/>
      <c r="Y19586" s="34"/>
      <c r="Z19586" s="34"/>
    </row>
    <row r="19587" spans="18:26" x14ac:dyDescent="0.2">
      <c r="R19587" s="34"/>
      <c r="S19587" s="34"/>
      <c r="T19587" s="34"/>
      <c r="U19587" s="34"/>
      <c r="V19587" s="34"/>
      <c r="W19587" s="34"/>
      <c r="X19587" s="34"/>
      <c r="Y19587" s="34"/>
      <c r="Z19587" s="34"/>
    </row>
    <row r="19588" spans="18:26" x14ac:dyDescent="0.2">
      <c r="R19588" s="34"/>
      <c r="S19588" s="34"/>
      <c r="T19588" s="34"/>
      <c r="U19588" s="34"/>
      <c r="V19588" s="34"/>
      <c r="W19588" s="34"/>
      <c r="X19588" s="34"/>
      <c r="Y19588" s="34"/>
      <c r="Z19588" s="34"/>
    </row>
    <row r="19589" spans="18:26" x14ac:dyDescent="0.2">
      <c r="R19589" s="34"/>
      <c r="S19589" s="34"/>
      <c r="T19589" s="34"/>
      <c r="U19589" s="34"/>
      <c r="V19589" s="34"/>
      <c r="W19589" s="34"/>
      <c r="X19589" s="34"/>
      <c r="Y19589" s="34"/>
      <c r="Z19589" s="34"/>
    </row>
    <row r="19590" spans="18:26" x14ac:dyDescent="0.2">
      <c r="R19590" s="34"/>
      <c r="S19590" s="34"/>
      <c r="T19590" s="34"/>
      <c r="U19590" s="34"/>
      <c r="V19590" s="34"/>
      <c r="W19590" s="34"/>
      <c r="X19590" s="34"/>
      <c r="Y19590" s="34"/>
      <c r="Z19590" s="34"/>
    </row>
    <row r="19591" spans="18:26" x14ac:dyDescent="0.2">
      <c r="R19591" s="34"/>
      <c r="S19591" s="34"/>
      <c r="T19591" s="34"/>
      <c r="U19591" s="34"/>
      <c r="V19591" s="34"/>
      <c r="W19591" s="34"/>
      <c r="X19591" s="34"/>
      <c r="Y19591" s="34"/>
      <c r="Z19591" s="34"/>
    </row>
    <row r="19592" spans="18:26" x14ac:dyDescent="0.2">
      <c r="R19592" s="34"/>
      <c r="S19592" s="34"/>
      <c r="T19592" s="34"/>
      <c r="U19592" s="34"/>
      <c r="V19592" s="34"/>
      <c r="W19592" s="34"/>
      <c r="X19592" s="34"/>
      <c r="Y19592" s="34"/>
      <c r="Z19592" s="34"/>
    </row>
    <row r="19593" spans="18:26" x14ac:dyDescent="0.2">
      <c r="R19593" s="34"/>
      <c r="S19593" s="34"/>
      <c r="T19593" s="34"/>
      <c r="U19593" s="34"/>
      <c r="V19593" s="34"/>
      <c r="W19593" s="34"/>
      <c r="X19593" s="34"/>
      <c r="Y19593" s="34"/>
      <c r="Z19593" s="34"/>
    </row>
    <row r="19594" spans="18:26" x14ac:dyDescent="0.2">
      <c r="R19594" s="34"/>
      <c r="S19594" s="34"/>
      <c r="T19594" s="34"/>
      <c r="U19594" s="34"/>
      <c r="V19594" s="34"/>
      <c r="W19594" s="34"/>
      <c r="X19594" s="34"/>
      <c r="Y19594" s="34"/>
      <c r="Z19594" s="34"/>
    </row>
    <row r="19595" spans="18:26" x14ac:dyDescent="0.2">
      <c r="R19595" s="34"/>
      <c r="S19595" s="34"/>
      <c r="T19595" s="34"/>
      <c r="U19595" s="34"/>
      <c r="V19595" s="34"/>
      <c r="W19595" s="34"/>
      <c r="X19595" s="34"/>
      <c r="Y19595" s="34"/>
      <c r="Z19595" s="34"/>
    </row>
    <row r="19596" spans="18:26" x14ac:dyDescent="0.2">
      <c r="R19596" s="34"/>
      <c r="S19596" s="34"/>
      <c r="T19596" s="34"/>
      <c r="U19596" s="34"/>
      <c r="V19596" s="34"/>
      <c r="W19596" s="34"/>
      <c r="X19596" s="34"/>
      <c r="Y19596" s="34"/>
      <c r="Z19596" s="34"/>
    </row>
    <row r="19597" spans="18:26" x14ac:dyDescent="0.2">
      <c r="R19597" s="34"/>
      <c r="S19597" s="34"/>
      <c r="T19597" s="34"/>
      <c r="U19597" s="34"/>
      <c r="V19597" s="34"/>
      <c r="W19597" s="34"/>
      <c r="X19597" s="34"/>
      <c r="Y19597" s="34"/>
      <c r="Z19597" s="34"/>
    </row>
    <row r="19598" spans="18:26" x14ac:dyDescent="0.2">
      <c r="R19598" s="34"/>
      <c r="S19598" s="34"/>
      <c r="T19598" s="34"/>
      <c r="U19598" s="34"/>
      <c r="V19598" s="34"/>
      <c r="W19598" s="34"/>
      <c r="X19598" s="34"/>
      <c r="Y19598" s="34"/>
      <c r="Z19598" s="34"/>
    </row>
    <row r="19599" spans="18:26" x14ac:dyDescent="0.2">
      <c r="R19599" s="34"/>
      <c r="S19599" s="34"/>
      <c r="T19599" s="34"/>
      <c r="U19599" s="34"/>
      <c r="V19599" s="34"/>
      <c r="W19599" s="34"/>
      <c r="X19599" s="34"/>
      <c r="Y19599" s="34"/>
      <c r="Z19599" s="34"/>
    </row>
    <row r="19600" spans="18:26" x14ac:dyDescent="0.2">
      <c r="R19600" s="34"/>
      <c r="S19600" s="34"/>
      <c r="T19600" s="34"/>
      <c r="U19600" s="34"/>
      <c r="V19600" s="34"/>
      <c r="W19600" s="34"/>
      <c r="X19600" s="34"/>
      <c r="Y19600" s="34"/>
      <c r="Z19600" s="34"/>
    </row>
    <row r="19601" spans="18:26" x14ac:dyDescent="0.2">
      <c r="R19601" s="34"/>
      <c r="S19601" s="34"/>
      <c r="T19601" s="34"/>
      <c r="U19601" s="34"/>
      <c r="V19601" s="34"/>
      <c r="W19601" s="34"/>
      <c r="X19601" s="34"/>
      <c r="Y19601" s="34"/>
      <c r="Z19601" s="34"/>
    </row>
    <row r="19602" spans="18:26" x14ac:dyDescent="0.2">
      <c r="R19602" s="34"/>
      <c r="S19602" s="34"/>
      <c r="T19602" s="34"/>
      <c r="U19602" s="34"/>
      <c r="V19602" s="34"/>
      <c r="W19602" s="34"/>
      <c r="X19602" s="34"/>
      <c r="Y19602" s="34"/>
      <c r="Z19602" s="34"/>
    </row>
    <row r="19603" spans="18:26" x14ac:dyDescent="0.2">
      <c r="R19603" s="34"/>
      <c r="S19603" s="34"/>
      <c r="T19603" s="34"/>
      <c r="U19603" s="34"/>
      <c r="V19603" s="34"/>
      <c r="W19603" s="34"/>
      <c r="X19603" s="34"/>
      <c r="Y19603" s="34"/>
      <c r="Z19603" s="34"/>
    </row>
    <row r="19604" spans="18:26" x14ac:dyDescent="0.2">
      <c r="R19604" s="34"/>
      <c r="S19604" s="34"/>
      <c r="T19604" s="34"/>
      <c r="U19604" s="34"/>
      <c r="V19604" s="34"/>
      <c r="W19604" s="34"/>
      <c r="X19604" s="34"/>
      <c r="Y19604" s="34"/>
      <c r="Z19604" s="34"/>
    </row>
    <row r="19605" spans="18:26" x14ac:dyDescent="0.2">
      <c r="R19605" s="34"/>
      <c r="S19605" s="34"/>
      <c r="T19605" s="34"/>
      <c r="U19605" s="34"/>
      <c r="V19605" s="34"/>
      <c r="W19605" s="34"/>
      <c r="X19605" s="34"/>
      <c r="Y19605" s="34"/>
      <c r="Z19605" s="34"/>
    </row>
    <row r="19606" spans="18:26" x14ac:dyDescent="0.2">
      <c r="R19606" s="34"/>
      <c r="S19606" s="34"/>
      <c r="T19606" s="34"/>
      <c r="U19606" s="34"/>
      <c r="V19606" s="34"/>
      <c r="W19606" s="34"/>
      <c r="X19606" s="34"/>
      <c r="Y19606" s="34"/>
      <c r="Z19606" s="34"/>
    </row>
    <row r="19607" spans="18:26" x14ac:dyDescent="0.2">
      <c r="R19607" s="34"/>
      <c r="S19607" s="34"/>
      <c r="T19607" s="34"/>
      <c r="U19607" s="34"/>
      <c r="V19607" s="34"/>
      <c r="W19607" s="34"/>
      <c r="X19607" s="34"/>
      <c r="Y19607" s="34"/>
      <c r="Z19607" s="34"/>
    </row>
    <row r="19608" spans="18:26" x14ac:dyDescent="0.2">
      <c r="R19608" s="34"/>
      <c r="S19608" s="34"/>
      <c r="T19608" s="34"/>
      <c r="U19608" s="34"/>
      <c r="V19608" s="34"/>
      <c r="W19608" s="34"/>
      <c r="X19608" s="34"/>
      <c r="Y19608" s="34"/>
      <c r="Z19608" s="34"/>
    </row>
    <row r="19609" spans="18:26" x14ac:dyDescent="0.2">
      <c r="R19609" s="34"/>
      <c r="S19609" s="34"/>
      <c r="T19609" s="34"/>
      <c r="U19609" s="34"/>
      <c r="V19609" s="34"/>
      <c r="W19609" s="34"/>
      <c r="X19609" s="34"/>
      <c r="Y19609" s="34"/>
      <c r="Z19609" s="34"/>
    </row>
    <row r="19610" spans="18:26" x14ac:dyDescent="0.2">
      <c r="R19610" s="34"/>
      <c r="S19610" s="34"/>
      <c r="T19610" s="34"/>
      <c r="U19610" s="34"/>
      <c r="V19610" s="34"/>
      <c r="W19610" s="34"/>
      <c r="X19610" s="34"/>
      <c r="Y19610" s="34"/>
      <c r="Z19610" s="34"/>
    </row>
    <row r="19611" spans="18:26" x14ac:dyDescent="0.2">
      <c r="R19611" s="34"/>
      <c r="S19611" s="34"/>
      <c r="T19611" s="34"/>
      <c r="U19611" s="34"/>
      <c r="V19611" s="34"/>
      <c r="W19611" s="34"/>
      <c r="X19611" s="34"/>
      <c r="Y19611" s="34"/>
      <c r="Z19611" s="34"/>
    </row>
    <row r="19612" spans="18:26" x14ac:dyDescent="0.2">
      <c r="R19612" s="34"/>
      <c r="S19612" s="34"/>
      <c r="T19612" s="34"/>
      <c r="U19612" s="34"/>
      <c r="V19612" s="34"/>
      <c r="W19612" s="34"/>
      <c r="X19612" s="34"/>
      <c r="Y19612" s="34"/>
      <c r="Z19612" s="34"/>
    </row>
    <row r="19613" spans="18:26" x14ac:dyDescent="0.2">
      <c r="R19613" s="34"/>
      <c r="S19613" s="34"/>
      <c r="T19613" s="34"/>
      <c r="U19613" s="34"/>
      <c r="V19613" s="34"/>
      <c r="W19613" s="34"/>
      <c r="X19613" s="34"/>
      <c r="Y19613" s="34"/>
      <c r="Z19613" s="34"/>
    </row>
    <row r="19614" spans="18:26" x14ac:dyDescent="0.2">
      <c r="R19614" s="34"/>
      <c r="S19614" s="34"/>
      <c r="T19614" s="34"/>
      <c r="U19614" s="34"/>
      <c r="V19614" s="34"/>
      <c r="W19614" s="34"/>
      <c r="X19614" s="34"/>
      <c r="Y19614" s="34"/>
      <c r="Z19614" s="34"/>
    </row>
    <row r="19615" spans="18:26" x14ac:dyDescent="0.2">
      <c r="R19615" s="34"/>
      <c r="S19615" s="34"/>
      <c r="T19615" s="34"/>
      <c r="U19615" s="34"/>
      <c r="V19615" s="34"/>
      <c r="W19615" s="34"/>
      <c r="X19615" s="34"/>
      <c r="Y19615" s="34"/>
      <c r="Z19615" s="34"/>
    </row>
    <row r="19616" spans="18:26" x14ac:dyDescent="0.2">
      <c r="R19616" s="34"/>
      <c r="S19616" s="34"/>
      <c r="T19616" s="34"/>
      <c r="U19616" s="34"/>
      <c r="V19616" s="34"/>
      <c r="W19616" s="34"/>
      <c r="X19616" s="34"/>
      <c r="Y19616" s="34"/>
      <c r="Z19616" s="34"/>
    </row>
    <row r="19617" spans="18:26" x14ac:dyDescent="0.2">
      <c r="R19617" s="34"/>
      <c r="S19617" s="34"/>
      <c r="T19617" s="34"/>
      <c r="U19617" s="34"/>
      <c r="V19617" s="34"/>
      <c r="W19617" s="34"/>
      <c r="X19617" s="34"/>
      <c r="Y19617" s="34"/>
      <c r="Z19617" s="34"/>
    </row>
    <row r="19618" spans="18:26" x14ac:dyDescent="0.2">
      <c r="R19618" s="34"/>
      <c r="S19618" s="34"/>
      <c r="T19618" s="34"/>
      <c r="U19618" s="34"/>
      <c r="V19618" s="34"/>
      <c r="W19618" s="34"/>
      <c r="X19618" s="34"/>
      <c r="Y19618" s="34"/>
      <c r="Z19618" s="34"/>
    </row>
    <row r="19619" spans="18:26" x14ac:dyDescent="0.2">
      <c r="R19619" s="34"/>
      <c r="S19619" s="34"/>
      <c r="T19619" s="34"/>
      <c r="U19619" s="34"/>
      <c r="V19619" s="34"/>
      <c r="W19619" s="34"/>
      <c r="X19619" s="34"/>
      <c r="Y19619" s="34"/>
      <c r="Z19619" s="34"/>
    </row>
    <row r="19620" spans="18:26" x14ac:dyDescent="0.2">
      <c r="R19620" s="34"/>
      <c r="S19620" s="34"/>
      <c r="T19620" s="34"/>
      <c r="U19620" s="34"/>
      <c r="V19620" s="34"/>
      <c r="W19620" s="34"/>
      <c r="X19620" s="34"/>
      <c r="Y19620" s="34"/>
      <c r="Z19620" s="34"/>
    </row>
    <row r="19621" spans="18:26" x14ac:dyDescent="0.2">
      <c r="R19621" s="34"/>
      <c r="S19621" s="34"/>
      <c r="T19621" s="34"/>
      <c r="U19621" s="34"/>
      <c r="V19621" s="34"/>
      <c r="W19621" s="34"/>
      <c r="X19621" s="34"/>
      <c r="Y19621" s="34"/>
      <c r="Z19621" s="34"/>
    </row>
    <row r="19622" spans="18:26" x14ac:dyDescent="0.2">
      <c r="R19622" s="34"/>
      <c r="S19622" s="34"/>
      <c r="T19622" s="34"/>
      <c r="U19622" s="34"/>
      <c r="V19622" s="34"/>
      <c r="W19622" s="34"/>
      <c r="X19622" s="34"/>
      <c r="Y19622" s="34"/>
      <c r="Z19622" s="34"/>
    </row>
    <row r="19623" spans="18:26" x14ac:dyDescent="0.2">
      <c r="R19623" s="34"/>
      <c r="S19623" s="34"/>
      <c r="T19623" s="34"/>
      <c r="U19623" s="34"/>
      <c r="V19623" s="34"/>
      <c r="W19623" s="34"/>
      <c r="X19623" s="34"/>
      <c r="Y19623" s="34"/>
      <c r="Z19623" s="34"/>
    </row>
    <row r="19624" spans="18:26" x14ac:dyDescent="0.2">
      <c r="R19624" s="34"/>
      <c r="S19624" s="34"/>
      <c r="T19624" s="34"/>
      <c r="U19624" s="34"/>
      <c r="V19624" s="34"/>
      <c r="W19624" s="34"/>
      <c r="X19624" s="34"/>
      <c r="Y19624" s="34"/>
      <c r="Z19624" s="34"/>
    </row>
    <row r="19625" spans="18:26" x14ac:dyDescent="0.2">
      <c r="R19625" s="34"/>
      <c r="S19625" s="34"/>
      <c r="T19625" s="34"/>
      <c r="U19625" s="34"/>
      <c r="V19625" s="34"/>
      <c r="W19625" s="34"/>
      <c r="X19625" s="34"/>
      <c r="Y19625" s="34"/>
      <c r="Z19625" s="34"/>
    </row>
    <row r="19626" spans="18:26" x14ac:dyDescent="0.2">
      <c r="R19626" s="34"/>
      <c r="S19626" s="34"/>
      <c r="T19626" s="34"/>
      <c r="U19626" s="34"/>
      <c r="V19626" s="34"/>
      <c r="W19626" s="34"/>
      <c r="X19626" s="34"/>
      <c r="Y19626" s="34"/>
      <c r="Z19626" s="34"/>
    </row>
    <row r="19627" spans="18:26" x14ac:dyDescent="0.2">
      <c r="R19627" s="34"/>
      <c r="S19627" s="34"/>
      <c r="T19627" s="34"/>
      <c r="U19627" s="34"/>
      <c r="V19627" s="34"/>
      <c r="W19627" s="34"/>
      <c r="X19627" s="34"/>
      <c r="Y19627" s="34"/>
      <c r="Z19627" s="34"/>
    </row>
    <row r="19628" spans="18:26" x14ac:dyDescent="0.2">
      <c r="R19628" s="34"/>
      <c r="S19628" s="34"/>
      <c r="T19628" s="34"/>
      <c r="U19628" s="34"/>
      <c r="V19628" s="34"/>
      <c r="W19628" s="34"/>
      <c r="X19628" s="34"/>
      <c r="Y19628" s="34"/>
      <c r="Z19628" s="34"/>
    </row>
    <row r="19629" spans="18:26" x14ac:dyDescent="0.2">
      <c r="R19629" s="34"/>
      <c r="S19629" s="34"/>
      <c r="T19629" s="34"/>
      <c r="U19629" s="34"/>
      <c r="V19629" s="34"/>
      <c r="W19629" s="34"/>
      <c r="X19629" s="34"/>
      <c r="Y19629" s="34"/>
      <c r="Z19629" s="34"/>
    </row>
    <row r="19630" spans="18:26" x14ac:dyDescent="0.2">
      <c r="R19630" s="34"/>
      <c r="S19630" s="34"/>
      <c r="T19630" s="34"/>
      <c r="U19630" s="34"/>
      <c r="V19630" s="34"/>
      <c r="W19630" s="34"/>
      <c r="X19630" s="34"/>
      <c r="Y19630" s="34"/>
      <c r="Z19630" s="34"/>
    </row>
    <row r="19631" spans="18:26" x14ac:dyDescent="0.2">
      <c r="R19631" s="34"/>
      <c r="S19631" s="34"/>
      <c r="T19631" s="34"/>
      <c r="U19631" s="34"/>
      <c r="V19631" s="34"/>
      <c r="W19631" s="34"/>
      <c r="X19631" s="34"/>
      <c r="Y19631" s="34"/>
      <c r="Z19631" s="34"/>
    </row>
    <row r="19632" spans="18:26" x14ac:dyDescent="0.2">
      <c r="R19632" s="34"/>
      <c r="S19632" s="34"/>
      <c r="T19632" s="34"/>
      <c r="U19632" s="34"/>
      <c r="V19632" s="34"/>
      <c r="W19632" s="34"/>
      <c r="X19632" s="34"/>
      <c r="Y19632" s="34"/>
      <c r="Z19632" s="34"/>
    </row>
    <row r="19633" spans="18:26" x14ac:dyDescent="0.2">
      <c r="R19633" s="34"/>
      <c r="S19633" s="34"/>
      <c r="T19633" s="34"/>
      <c r="U19633" s="34"/>
      <c r="V19633" s="34"/>
      <c r="W19633" s="34"/>
      <c r="X19633" s="34"/>
      <c r="Y19633" s="34"/>
      <c r="Z19633" s="34"/>
    </row>
    <row r="19634" spans="18:26" x14ac:dyDescent="0.2">
      <c r="R19634" s="34"/>
      <c r="S19634" s="34"/>
      <c r="T19634" s="34"/>
      <c r="U19634" s="34"/>
      <c r="V19634" s="34"/>
      <c r="W19634" s="34"/>
      <c r="X19634" s="34"/>
      <c r="Y19634" s="34"/>
      <c r="Z19634" s="34"/>
    </row>
    <row r="19635" spans="18:26" x14ac:dyDescent="0.2">
      <c r="R19635" s="34"/>
      <c r="S19635" s="34"/>
      <c r="T19635" s="34"/>
      <c r="U19635" s="34"/>
      <c r="V19635" s="34"/>
      <c r="W19635" s="34"/>
      <c r="X19635" s="34"/>
      <c r="Y19635" s="34"/>
      <c r="Z19635" s="34"/>
    </row>
    <row r="19636" spans="18:26" x14ac:dyDescent="0.2">
      <c r="R19636" s="34"/>
      <c r="S19636" s="34"/>
      <c r="T19636" s="34"/>
      <c r="U19636" s="34"/>
      <c r="V19636" s="34"/>
      <c r="W19636" s="34"/>
      <c r="X19636" s="34"/>
      <c r="Y19636" s="34"/>
      <c r="Z19636" s="34"/>
    </row>
    <row r="19637" spans="18:26" x14ac:dyDescent="0.2">
      <c r="R19637" s="34"/>
      <c r="S19637" s="34"/>
      <c r="T19637" s="34"/>
      <c r="U19637" s="34"/>
      <c r="V19637" s="34"/>
      <c r="W19637" s="34"/>
      <c r="X19637" s="34"/>
      <c r="Y19637" s="34"/>
      <c r="Z19637" s="34"/>
    </row>
    <row r="19638" spans="18:26" x14ac:dyDescent="0.2">
      <c r="R19638" s="34"/>
      <c r="S19638" s="34"/>
      <c r="T19638" s="34"/>
      <c r="U19638" s="34"/>
      <c r="V19638" s="34"/>
      <c r="W19638" s="34"/>
      <c r="X19638" s="34"/>
      <c r="Y19638" s="34"/>
      <c r="Z19638" s="34"/>
    </row>
    <row r="19639" spans="18:26" x14ac:dyDescent="0.2">
      <c r="R19639" s="34"/>
      <c r="S19639" s="34"/>
      <c r="T19639" s="34"/>
      <c r="U19639" s="34"/>
      <c r="V19639" s="34"/>
      <c r="W19639" s="34"/>
      <c r="X19639" s="34"/>
      <c r="Y19639" s="34"/>
      <c r="Z19639" s="34"/>
    </row>
    <row r="19640" spans="18:26" x14ac:dyDescent="0.2">
      <c r="R19640" s="34"/>
      <c r="S19640" s="34"/>
      <c r="T19640" s="34"/>
      <c r="U19640" s="34"/>
      <c r="V19640" s="34"/>
      <c r="W19640" s="34"/>
      <c r="X19640" s="34"/>
      <c r="Y19640" s="34"/>
      <c r="Z19640" s="34"/>
    </row>
    <row r="19641" spans="18:26" x14ac:dyDescent="0.2">
      <c r="R19641" s="34"/>
      <c r="S19641" s="34"/>
      <c r="T19641" s="34"/>
      <c r="U19641" s="34"/>
      <c r="V19641" s="34"/>
      <c r="W19641" s="34"/>
      <c r="X19641" s="34"/>
      <c r="Y19641" s="34"/>
      <c r="Z19641" s="34"/>
    </row>
    <row r="19642" spans="18:26" x14ac:dyDescent="0.2">
      <c r="R19642" s="34"/>
      <c r="S19642" s="34"/>
      <c r="T19642" s="34"/>
      <c r="U19642" s="34"/>
      <c r="V19642" s="34"/>
      <c r="W19642" s="34"/>
      <c r="X19642" s="34"/>
      <c r="Y19642" s="34"/>
      <c r="Z19642" s="34"/>
    </row>
    <row r="19643" spans="18:26" x14ac:dyDescent="0.2">
      <c r="R19643" s="34"/>
      <c r="S19643" s="34"/>
      <c r="T19643" s="34"/>
      <c r="U19643" s="34"/>
      <c r="V19643" s="34"/>
      <c r="W19643" s="34"/>
      <c r="X19643" s="34"/>
      <c r="Y19643" s="34"/>
      <c r="Z19643" s="34"/>
    </row>
    <row r="19644" spans="18:26" x14ac:dyDescent="0.2">
      <c r="R19644" s="34"/>
      <c r="S19644" s="34"/>
      <c r="T19644" s="34"/>
      <c r="U19644" s="34"/>
      <c r="V19644" s="34"/>
      <c r="W19644" s="34"/>
      <c r="X19644" s="34"/>
      <c r="Y19644" s="34"/>
      <c r="Z19644" s="34"/>
    </row>
    <row r="19645" spans="18:26" x14ac:dyDescent="0.2">
      <c r="R19645" s="34"/>
      <c r="S19645" s="34"/>
      <c r="T19645" s="34"/>
      <c r="U19645" s="34"/>
      <c r="V19645" s="34"/>
      <c r="W19645" s="34"/>
      <c r="X19645" s="34"/>
      <c r="Y19645" s="34"/>
      <c r="Z19645" s="34"/>
    </row>
    <row r="19646" spans="18:26" x14ac:dyDescent="0.2">
      <c r="R19646" s="34"/>
      <c r="S19646" s="34"/>
      <c r="T19646" s="34"/>
      <c r="U19646" s="34"/>
      <c r="V19646" s="34"/>
      <c r="W19646" s="34"/>
      <c r="X19646" s="34"/>
      <c r="Y19646" s="34"/>
      <c r="Z19646" s="34"/>
    </row>
    <row r="19647" spans="18:26" x14ac:dyDescent="0.2">
      <c r="R19647" s="34"/>
      <c r="S19647" s="34"/>
      <c r="T19647" s="34"/>
      <c r="U19647" s="34"/>
      <c r="V19647" s="34"/>
      <c r="W19647" s="34"/>
      <c r="X19647" s="34"/>
      <c r="Y19647" s="34"/>
      <c r="Z19647" s="34"/>
    </row>
    <row r="19648" spans="18:26" x14ac:dyDescent="0.2">
      <c r="R19648" s="34"/>
      <c r="S19648" s="34"/>
      <c r="T19648" s="34"/>
      <c r="U19648" s="34"/>
      <c r="V19648" s="34"/>
      <c r="W19648" s="34"/>
      <c r="X19648" s="34"/>
      <c r="Y19648" s="34"/>
      <c r="Z19648" s="34"/>
    </row>
    <row r="19649" spans="18:26" x14ac:dyDescent="0.2">
      <c r="R19649" s="34"/>
      <c r="S19649" s="34"/>
      <c r="T19649" s="34"/>
      <c r="U19649" s="34"/>
      <c r="V19649" s="34"/>
      <c r="W19649" s="34"/>
      <c r="X19649" s="34"/>
      <c r="Y19649" s="34"/>
      <c r="Z19649" s="34"/>
    </row>
    <row r="19650" spans="18:26" x14ac:dyDescent="0.2">
      <c r="R19650" s="34"/>
      <c r="S19650" s="34"/>
      <c r="T19650" s="34"/>
      <c r="U19650" s="34"/>
      <c r="V19650" s="34"/>
      <c r="W19650" s="34"/>
      <c r="X19650" s="34"/>
      <c r="Y19650" s="34"/>
      <c r="Z19650" s="34"/>
    </row>
    <row r="19651" spans="18:26" x14ac:dyDescent="0.2">
      <c r="R19651" s="34"/>
      <c r="S19651" s="34"/>
      <c r="T19651" s="34"/>
      <c r="U19651" s="34"/>
      <c r="V19651" s="34"/>
      <c r="W19651" s="34"/>
      <c r="X19651" s="34"/>
      <c r="Y19651" s="34"/>
      <c r="Z19651" s="34"/>
    </row>
    <row r="19652" spans="18:26" x14ac:dyDescent="0.2">
      <c r="R19652" s="34"/>
      <c r="S19652" s="34"/>
      <c r="T19652" s="34"/>
      <c r="U19652" s="34"/>
      <c r="V19652" s="34"/>
      <c r="W19652" s="34"/>
      <c r="X19652" s="34"/>
      <c r="Y19652" s="34"/>
      <c r="Z19652" s="34"/>
    </row>
    <row r="19653" spans="18:26" x14ac:dyDescent="0.2">
      <c r="R19653" s="34"/>
      <c r="S19653" s="34"/>
      <c r="T19653" s="34"/>
      <c r="U19653" s="34"/>
      <c r="V19653" s="34"/>
      <c r="W19653" s="34"/>
      <c r="X19653" s="34"/>
      <c r="Y19653" s="34"/>
      <c r="Z19653" s="34"/>
    </row>
    <row r="19654" spans="18:26" x14ac:dyDescent="0.2">
      <c r="R19654" s="34"/>
      <c r="S19654" s="34"/>
      <c r="T19654" s="34"/>
      <c r="U19654" s="34"/>
      <c r="V19654" s="34"/>
      <c r="W19654" s="34"/>
      <c r="X19654" s="34"/>
      <c r="Y19654" s="34"/>
      <c r="Z19654" s="34"/>
    </row>
    <row r="19655" spans="18:26" x14ac:dyDescent="0.2">
      <c r="R19655" s="34"/>
      <c r="S19655" s="34"/>
      <c r="T19655" s="34"/>
      <c r="U19655" s="34"/>
      <c r="V19655" s="34"/>
      <c r="W19655" s="34"/>
      <c r="X19655" s="34"/>
      <c r="Y19655" s="34"/>
      <c r="Z19655" s="34"/>
    </row>
    <row r="19656" spans="18:26" x14ac:dyDescent="0.2">
      <c r="R19656" s="34"/>
      <c r="S19656" s="34"/>
      <c r="T19656" s="34"/>
      <c r="U19656" s="34"/>
      <c r="V19656" s="34"/>
      <c r="W19656" s="34"/>
      <c r="X19656" s="34"/>
      <c r="Y19656" s="34"/>
      <c r="Z19656" s="34"/>
    </row>
    <row r="19657" spans="18:26" x14ac:dyDescent="0.2">
      <c r="R19657" s="34"/>
      <c r="S19657" s="34"/>
      <c r="T19657" s="34"/>
      <c r="U19657" s="34"/>
      <c r="V19657" s="34"/>
      <c r="W19657" s="34"/>
      <c r="X19657" s="34"/>
      <c r="Y19657" s="34"/>
      <c r="Z19657" s="34"/>
    </row>
    <row r="19658" spans="18:26" x14ac:dyDescent="0.2">
      <c r="R19658" s="34"/>
      <c r="S19658" s="34"/>
      <c r="T19658" s="34"/>
      <c r="U19658" s="34"/>
      <c r="V19658" s="34"/>
      <c r="W19658" s="34"/>
      <c r="X19658" s="34"/>
      <c r="Y19658" s="34"/>
      <c r="Z19658" s="34"/>
    </row>
    <row r="19659" spans="18:26" x14ac:dyDescent="0.2">
      <c r="R19659" s="34"/>
      <c r="S19659" s="34"/>
      <c r="T19659" s="34"/>
      <c r="U19659" s="34"/>
      <c r="V19659" s="34"/>
      <c r="W19659" s="34"/>
      <c r="X19659" s="34"/>
      <c r="Y19659" s="34"/>
      <c r="Z19659" s="34"/>
    </row>
    <row r="19660" spans="18:26" x14ac:dyDescent="0.2">
      <c r="R19660" s="34"/>
      <c r="S19660" s="34"/>
      <c r="T19660" s="34"/>
      <c r="U19660" s="34"/>
      <c r="V19660" s="34"/>
      <c r="W19660" s="34"/>
      <c r="X19660" s="34"/>
      <c r="Y19660" s="34"/>
      <c r="Z19660" s="34"/>
    </row>
    <row r="19661" spans="18:26" x14ac:dyDescent="0.2">
      <c r="R19661" s="34"/>
      <c r="S19661" s="34"/>
      <c r="T19661" s="34"/>
      <c r="U19661" s="34"/>
      <c r="V19661" s="34"/>
      <c r="W19661" s="34"/>
      <c r="X19661" s="34"/>
      <c r="Y19661" s="34"/>
      <c r="Z19661" s="34"/>
    </row>
    <row r="19662" spans="18:26" x14ac:dyDescent="0.2">
      <c r="R19662" s="34"/>
      <c r="S19662" s="34"/>
      <c r="T19662" s="34"/>
      <c r="U19662" s="34"/>
      <c r="V19662" s="34"/>
      <c r="W19662" s="34"/>
      <c r="X19662" s="34"/>
      <c r="Y19662" s="34"/>
      <c r="Z19662" s="34"/>
    </row>
    <row r="19663" spans="18:26" x14ac:dyDescent="0.2">
      <c r="R19663" s="34"/>
      <c r="S19663" s="34"/>
      <c r="T19663" s="34"/>
      <c r="U19663" s="34"/>
      <c r="V19663" s="34"/>
      <c r="W19663" s="34"/>
      <c r="X19663" s="34"/>
      <c r="Y19663" s="34"/>
      <c r="Z19663" s="34"/>
    </row>
    <row r="19664" spans="18:26" x14ac:dyDescent="0.2">
      <c r="R19664" s="34"/>
      <c r="S19664" s="34"/>
      <c r="T19664" s="34"/>
      <c r="U19664" s="34"/>
      <c r="V19664" s="34"/>
      <c r="W19664" s="34"/>
      <c r="X19664" s="34"/>
      <c r="Y19664" s="34"/>
      <c r="Z19664" s="34"/>
    </row>
    <row r="19665" spans="18:26" x14ac:dyDescent="0.2">
      <c r="R19665" s="34"/>
      <c r="S19665" s="34"/>
      <c r="T19665" s="34"/>
      <c r="U19665" s="34"/>
      <c r="V19665" s="34"/>
      <c r="W19665" s="34"/>
      <c r="X19665" s="34"/>
      <c r="Y19665" s="34"/>
      <c r="Z19665" s="34"/>
    </row>
    <row r="19666" spans="18:26" x14ac:dyDescent="0.2">
      <c r="R19666" s="34"/>
      <c r="S19666" s="34"/>
      <c r="T19666" s="34"/>
      <c r="U19666" s="34"/>
      <c r="V19666" s="34"/>
      <c r="W19666" s="34"/>
      <c r="X19666" s="34"/>
      <c r="Y19666" s="34"/>
      <c r="Z19666" s="34"/>
    </row>
    <row r="19667" spans="18:26" x14ac:dyDescent="0.2">
      <c r="R19667" s="34"/>
      <c r="S19667" s="34"/>
      <c r="T19667" s="34"/>
      <c r="U19667" s="34"/>
      <c r="V19667" s="34"/>
      <c r="W19667" s="34"/>
      <c r="X19667" s="34"/>
      <c r="Y19667" s="34"/>
      <c r="Z19667" s="34"/>
    </row>
    <row r="19668" spans="18:26" x14ac:dyDescent="0.2">
      <c r="R19668" s="34"/>
      <c r="S19668" s="34"/>
      <c r="T19668" s="34"/>
      <c r="U19668" s="34"/>
      <c r="V19668" s="34"/>
      <c r="W19668" s="34"/>
      <c r="X19668" s="34"/>
      <c r="Y19668" s="34"/>
      <c r="Z19668" s="34"/>
    </row>
    <row r="19669" spans="18:26" x14ac:dyDescent="0.2">
      <c r="R19669" s="34"/>
      <c r="S19669" s="34"/>
      <c r="T19669" s="34"/>
      <c r="U19669" s="34"/>
      <c r="V19669" s="34"/>
      <c r="W19669" s="34"/>
      <c r="X19669" s="34"/>
      <c r="Y19669" s="34"/>
      <c r="Z19669" s="34"/>
    </row>
    <row r="19670" spans="18:26" x14ac:dyDescent="0.2">
      <c r="R19670" s="34"/>
      <c r="S19670" s="34"/>
      <c r="T19670" s="34"/>
      <c r="U19670" s="34"/>
      <c r="V19670" s="34"/>
      <c r="W19670" s="34"/>
      <c r="X19670" s="34"/>
      <c r="Y19670" s="34"/>
      <c r="Z19670" s="34"/>
    </row>
    <row r="19671" spans="18:26" x14ac:dyDescent="0.2">
      <c r="R19671" s="34"/>
      <c r="S19671" s="34"/>
      <c r="T19671" s="34"/>
      <c r="U19671" s="34"/>
      <c r="V19671" s="34"/>
      <c r="W19671" s="34"/>
      <c r="X19671" s="34"/>
      <c r="Y19671" s="34"/>
      <c r="Z19671" s="34"/>
    </row>
    <row r="19672" spans="18:26" x14ac:dyDescent="0.2">
      <c r="R19672" s="34"/>
      <c r="S19672" s="34"/>
      <c r="T19672" s="34"/>
      <c r="U19672" s="34"/>
      <c r="V19672" s="34"/>
      <c r="W19672" s="34"/>
      <c r="X19672" s="34"/>
      <c r="Y19672" s="34"/>
      <c r="Z19672" s="34"/>
    </row>
    <row r="19673" spans="18:26" x14ac:dyDescent="0.2">
      <c r="R19673" s="34"/>
      <c r="S19673" s="34"/>
      <c r="T19673" s="34"/>
      <c r="U19673" s="34"/>
      <c r="V19673" s="34"/>
      <c r="W19673" s="34"/>
      <c r="X19673" s="34"/>
      <c r="Y19673" s="34"/>
      <c r="Z19673" s="34"/>
    </row>
    <row r="19674" spans="18:26" x14ac:dyDescent="0.2">
      <c r="R19674" s="34"/>
      <c r="S19674" s="34"/>
      <c r="T19674" s="34"/>
      <c r="U19674" s="34"/>
      <c r="V19674" s="34"/>
      <c r="W19674" s="34"/>
      <c r="X19674" s="34"/>
      <c r="Y19674" s="34"/>
      <c r="Z19674" s="34"/>
    </row>
    <row r="19675" spans="18:26" x14ac:dyDescent="0.2">
      <c r="R19675" s="34"/>
      <c r="S19675" s="34"/>
      <c r="T19675" s="34"/>
      <c r="U19675" s="34"/>
      <c r="V19675" s="34"/>
      <c r="W19675" s="34"/>
      <c r="X19675" s="34"/>
      <c r="Y19675" s="34"/>
      <c r="Z19675" s="34"/>
    </row>
    <row r="19676" spans="18:26" x14ac:dyDescent="0.2">
      <c r="R19676" s="34"/>
      <c r="S19676" s="34"/>
      <c r="T19676" s="34"/>
      <c r="U19676" s="34"/>
      <c r="V19676" s="34"/>
      <c r="W19676" s="34"/>
      <c r="X19676" s="34"/>
      <c r="Y19676" s="34"/>
      <c r="Z19676" s="34"/>
    </row>
    <row r="19677" spans="18:26" x14ac:dyDescent="0.2">
      <c r="R19677" s="34"/>
      <c r="S19677" s="34"/>
      <c r="T19677" s="34"/>
      <c r="U19677" s="34"/>
      <c r="V19677" s="34"/>
      <c r="W19677" s="34"/>
      <c r="X19677" s="34"/>
      <c r="Y19677" s="34"/>
      <c r="Z19677" s="34"/>
    </row>
    <row r="19678" spans="18:26" x14ac:dyDescent="0.2">
      <c r="R19678" s="34"/>
      <c r="S19678" s="34"/>
      <c r="T19678" s="34"/>
      <c r="U19678" s="34"/>
      <c r="V19678" s="34"/>
      <c r="W19678" s="34"/>
      <c r="X19678" s="34"/>
      <c r="Y19678" s="34"/>
      <c r="Z19678" s="34"/>
    </row>
    <row r="19679" spans="18:26" x14ac:dyDescent="0.2">
      <c r="R19679" s="34"/>
      <c r="S19679" s="34"/>
      <c r="T19679" s="34"/>
      <c r="U19679" s="34"/>
      <c r="V19679" s="34"/>
      <c r="W19679" s="34"/>
      <c r="X19679" s="34"/>
      <c r="Y19679" s="34"/>
      <c r="Z19679" s="34"/>
    </row>
    <row r="19680" spans="18:26" x14ac:dyDescent="0.2">
      <c r="R19680" s="34"/>
      <c r="S19680" s="34"/>
      <c r="T19680" s="34"/>
      <c r="U19680" s="34"/>
      <c r="V19680" s="34"/>
      <c r="W19680" s="34"/>
      <c r="X19680" s="34"/>
      <c r="Y19680" s="34"/>
      <c r="Z19680" s="34"/>
    </row>
    <row r="19681" spans="18:26" x14ac:dyDescent="0.2">
      <c r="R19681" s="34"/>
      <c r="S19681" s="34"/>
      <c r="T19681" s="34"/>
      <c r="U19681" s="34"/>
      <c r="V19681" s="34"/>
      <c r="W19681" s="34"/>
      <c r="X19681" s="34"/>
      <c r="Y19681" s="34"/>
      <c r="Z19681" s="34"/>
    </row>
    <row r="19682" spans="18:26" x14ac:dyDescent="0.2">
      <c r="R19682" s="34"/>
      <c r="S19682" s="34"/>
      <c r="T19682" s="34"/>
      <c r="U19682" s="34"/>
      <c r="V19682" s="34"/>
      <c r="W19682" s="34"/>
      <c r="X19682" s="34"/>
      <c r="Y19682" s="34"/>
      <c r="Z19682" s="34"/>
    </row>
    <row r="19683" spans="18:26" x14ac:dyDescent="0.2">
      <c r="R19683" s="34"/>
      <c r="S19683" s="34"/>
      <c r="T19683" s="34"/>
      <c r="U19683" s="34"/>
      <c r="V19683" s="34"/>
      <c r="W19683" s="34"/>
      <c r="X19683" s="34"/>
      <c r="Y19683" s="34"/>
      <c r="Z19683" s="34"/>
    </row>
    <row r="19684" spans="18:26" x14ac:dyDescent="0.2">
      <c r="R19684" s="34"/>
      <c r="S19684" s="34"/>
      <c r="T19684" s="34"/>
      <c r="U19684" s="34"/>
      <c r="V19684" s="34"/>
      <c r="W19684" s="34"/>
      <c r="X19684" s="34"/>
      <c r="Y19684" s="34"/>
      <c r="Z19684" s="34"/>
    </row>
    <row r="19685" spans="18:26" x14ac:dyDescent="0.2">
      <c r="R19685" s="34"/>
      <c r="S19685" s="34"/>
      <c r="T19685" s="34"/>
      <c r="U19685" s="34"/>
      <c r="V19685" s="34"/>
      <c r="W19685" s="34"/>
      <c r="X19685" s="34"/>
      <c r="Y19685" s="34"/>
      <c r="Z19685" s="34"/>
    </row>
    <row r="19686" spans="18:26" x14ac:dyDescent="0.2">
      <c r="R19686" s="34"/>
      <c r="S19686" s="34"/>
      <c r="T19686" s="34"/>
      <c r="U19686" s="34"/>
      <c r="V19686" s="34"/>
      <c r="W19686" s="34"/>
      <c r="X19686" s="34"/>
      <c r="Y19686" s="34"/>
      <c r="Z19686" s="34"/>
    </row>
    <row r="19687" spans="18:26" x14ac:dyDescent="0.2">
      <c r="R19687" s="34"/>
      <c r="S19687" s="34"/>
      <c r="T19687" s="34"/>
      <c r="U19687" s="34"/>
      <c r="V19687" s="34"/>
      <c r="W19687" s="34"/>
      <c r="X19687" s="34"/>
      <c r="Y19687" s="34"/>
      <c r="Z19687" s="34"/>
    </row>
    <row r="19688" spans="18:26" x14ac:dyDescent="0.2">
      <c r="R19688" s="34"/>
      <c r="S19688" s="34"/>
      <c r="T19688" s="34"/>
      <c r="U19688" s="34"/>
      <c r="V19688" s="34"/>
      <c r="W19688" s="34"/>
      <c r="X19688" s="34"/>
      <c r="Y19688" s="34"/>
      <c r="Z19688" s="34"/>
    </row>
    <row r="19689" spans="18:26" x14ac:dyDescent="0.2">
      <c r="R19689" s="34"/>
      <c r="S19689" s="34"/>
      <c r="T19689" s="34"/>
      <c r="U19689" s="34"/>
      <c r="V19689" s="34"/>
      <c r="W19689" s="34"/>
      <c r="X19689" s="34"/>
      <c r="Y19689" s="34"/>
      <c r="Z19689" s="34"/>
    </row>
    <row r="19690" spans="18:26" x14ac:dyDescent="0.2">
      <c r="R19690" s="34"/>
      <c r="S19690" s="34"/>
      <c r="T19690" s="34"/>
      <c r="U19690" s="34"/>
      <c r="V19690" s="34"/>
      <c r="W19690" s="34"/>
      <c r="X19690" s="34"/>
      <c r="Y19690" s="34"/>
      <c r="Z19690" s="34"/>
    </row>
    <row r="19691" spans="18:26" x14ac:dyDescent="0.2">
      <c r="R19691" s="34"/>
      <c r="S19691" s="34"/>
      <c r="T19691" s="34"/>
      <c r="U19691" s="34"/>
      <c r="V19691" s="34"/>
      <c r="W19691" s="34"/>
      <c r="X19691" s="34"/>
      <c r="Y19691" s="34"/>
      <c r="Z19691" s="34"/>
    </row>
    <row r="19692" spans="18:26" x14ac:dyDescent="0.2">
      <c r="R19692" s="34"/>
      <c r="S19692" s="34"/>
      <c r="T19692" s="34"/>
      <c r="U19692" s="34"/>
      <c r="V19692" s="34"/>
      <c r="W19692" s="34"/>
      <c r="X19692" s="34"/>
      <c r="Y19692" s="34"/>
      <c r="Z19692" s="34"/>
    </row>
    <row r="19693" spans="18:26" x14ac:dyDescent="0.2">
      <c r="R19693" s="34"/>
      <c r="S19693" s="34"/>
      <c r="T19693" s="34"/>
      <c r="U19693" s="34"/>
      <c r="V19693" s="34"/>
      <c r="W19693" s="34"/>
      <c r="X19693" s="34"/>
      <c r="Y19693" s="34"/>
      <c r="Z19693" s="34"/>
    </row>
    <row r="19694" spans="18:26" x14ac:dyDescent="0.2">
      <c r="R19694" s="34"/>
      <c r="S19694" s="34"/>
      <c r="T19694" s="34"/>
      <c r="U19694" s="34"/>
      <c r="V19694" s="34"/>
      <c r="W19694" s="34"/>
      <c r="X19694" s="34"/>
      <c r="Y19694" s="34"/>
      <c r="Z19694" s="34"/>
    </row>
    <row r="19695" spans="18:26" x14ac:dyDescent="0.2">
      <c r="R19695" s="34"/>
      <c r="S19695" s="34"/>
      <c r="T19695" s="34"/>
      <c r="U19695" s="34"/>
      <c r="V19695" s="34"/>
      <c r="W19695" s="34"/>
      <c r="X19695" s="34"/>
      <c r="Y19695" s="34"/>
      <c r="Z19695" s="34"/>
    </row>
    <row r="19696" spans="18:26" x14ac:dyDescent="0.2">
      <c r="R19696" s="34"/>
      <c r="S19696" s="34"/>
      <c r="T19696" s="34"/>
      <c r="U19696" s="34"/>
      <c r="V19696" s="34"/>
      <c r="W19696" s="34"/>
      <c r="X19696" s="34"/>
      <c r="Y19696" s="34"/>
      <c r="Z19696" s="34"/>
    </row>
    <row r="19697" spans="18:26" x14ac:dyDescent="0.2">
      <c r="R19697" s="34"/>
      <c r="S19697" s="34"/>
      <c r="T19697" s="34"/>
      <c r="U19697" s="34"/>
      <c r="V19697" s="34"/>
      <c r="W19697" s="34"/>
      <c r="X19697" s="34"/>
      <c r="Y19697" s="34"/>
      <c r="Z19697" s="34"/>
    </row>
    <row r="19698" spans="18:26" x14ac:dyDescent="0.2">
      <c r="R19698" s="34"/>
      <c r="S19698" s="34"/>
      <c r="T19698" s="34"/>
      <c r="U19698" s="34"/>
      <c r="V19698" s="34"/>
      <c r="W19698" s="34"/>
      <c r="X19698" s="34"/>
      <c r="Y19698" s="34"/>
      <c r="Z19698" s="34"/>
    </row>
    <row r="19699" spans="18:26" x14ac:dyDescent="0.2">
      <c r="R19699" s="34"/>
      <c r="S19699" s="34"/>
      <c r="T19699" s="34"/>
      <c r="U19699" s="34"/>
      <c r="V19699" s="34"/>
      <c r="W19699" s="34"/>
      <c r="X19699" s="34"/>
      <c r="Y19699" s="34"/>
      <c r="Z19699" s="34"/>
    </row>
    <row r="19700" spans="18:26" x14ac:dyDescent="0.2">
      <c r="R19700" s="34"/>
      <c r="S19700" s="34"/>
      <c r="T19700" s="34"/>
      <c r="U19700" s="34"/>
      <c r="V19700" s="34"/>
      <c r="W19700" s="34"/>
      <c r="X19700" s="34"/>
      <c r="Y19700" s="34"/>
      <c r="Z19700" s="34"/>
    </row>
    <row r="19701" spans="18:26" x14ac:dyDescent="0.2">
      <c r="R19701" s="34"/>
      <c r="S19701" s="34"/>
      <c r="T19701" s="34"/>
      <c r="U19701" s="34"/>
      <c r="V19701" s="34"/>
      <c r="W19701" s="34"/>
      <c r="X19701" s="34"/>
      <c r="Y19701" s="34"/>
      <c r="Z19701" s="34"/>
    </row>
    <row r="19702" spans="18:26" x14ac:dyDescent="0.2">
      <c r="R19702" s="34"/>
      <c r="S19702" s="34"/>
      <c r="T19702" s="34"/>
      <c r="U19702" s="34"/>
      <c r="V19702" s="34"/>
      <c r="W19702" s="34"/>
      <c r="X19702" s="34"/>
      <c r="Y19702" s="34"/>
      <c r="Z19702" s="34"/>
    </row>
    <row r="19703" spans="18:26" x14ac:dyDescent="0.2">
      <c r="R19703" s="34"/>
      <c r="S19703" s="34"/>
      <c r="T19703" s="34"/>
      <c r="U19703" s="34"/>
      <c r="V19703" s="34"/>
      <c r="W19703" s="34"/>
      <c r="X19703" s="34"/>
      <c r="Y19703" s="34"/>
      <c r="Z19703" s="34"/>
    </row>
    <row r="19704" spans="18:26" x14ac:dyDescent="0.2">
      <c r="R19704" s="34"/>
      <c r="S19704" s="34"/>
      <c r="T19704" s="34"/>
      <c r="U19704" s="34"/>
      <c r="V19704" s="34"/>
      <c r="W19704" s="34"/>
      <c r="X19704" s="34"/>
      <c r="Y19704" s="34"/>
      <c r="Z19704" s="34"/>
    </row>
    <row r="19705" spans="18:26" x14ac:dyDescent="0.2">
      <c r="R19705" s="34"/>
      <c r="S19705" s="34"/>
      <c r="T19705" s="34"/>
      <c r="U19705" s="34"/>
      <c r="V19705" s="34"/>
      <c r="W19705" s="34"/>
      <c r="X19705" s="34"/>
      <c r="Y19705" s="34"/>
      <c r="Z19705" s="34"/>
    </row>
    <row r="19706" spans="18:26" x14ac:dyDescent="0.2">
      <c r="R19706" s="34"/>
      <c r="S19706" s="34"/>
      <c r="T19706" s="34"/>
      <c r="U19706" s="34"/>
      <c r="V19706" s="34"/>
      <c r="W19706" s="34"/>
      <c r="X19706" s="34"/>
      <c r="Y19706" s="34"/>
      <c r="Z19706" s="34"/>
    </row>
    <row r="19707" spans="18:26" x14ac:dyDescent="0.2">
      <c r="R19707" s="34"/>
      <c r="S19707" s="34"/>
      <c r="T19707" s="34"/>
      <c r="U19707" s="34"/>
      <c r="V19707" s="34"/>
      <c r="W19707" s="34"/>
      <c r="X19707" s="34"/>
      <c r="Y19707" s="34"/>
      <c r="Z19707" s="34"/>
    </row>
    <row r="19708" spans="18:26" x14ac:dyDescent="0.2">
      <c r="R19708" s="34"/>
      <c r="S19708" s="34"/>
      <c r="T19708" s="34"/>
      <c r="U19708" s="34"/>
      <c r="V19708" s="34"/>
      <c r="W19708" s="34"/>
      <c r="X19708" s="34"/>
      <c r="Y19708" s="34"/>
      <c r="Z19708" s="34"/>
    </row>
    <row r="19709" spans="18:26" x14ac:dyDescent="0.2">
      <c r="R19709" s="34"/>
      <c r="S19709" s="34"/>
      <c r="T19709" s="34"/>
      <c r="U19709" s="34"/>
      <c r="V19709" s="34"/>
      <c r="W19709" s="34"/>
      <c r="X19709" s="34"/>
      <c r="Y19709" s="34"/>
      <c r="Z19709" s="34"/>
    </row>
    <row r="19710" spans="18:26" x14ac:dyDescent="0.2">
      <c r="R19710" s="34"/>
      <c r="S19710" s="34"/>
      <c r="T19710" s="34"/>
      <c r="U19710" s="34"/>
      <c r="V19710" s="34"/>
      <c r="W19710" s="34"/>
      <c r="X19710" s="34"/>
      <c r="Y19710" s="34"/>
      <c r="Z19710" s="34"/>
    </row>
    <row r="19711" spans="18:26" x14ac:dyDescent="0.2">
      <c r="R19711" s="34"/>
      <c r="S19711" s="34"/>
      <c r="T19711" s="34"/>
      <c r="U19711" s="34"/>
      <c r="V19711" s="34"/>
      <c r="W19711" s="34"/>
      <c r="X19711" s="34"/>
      <c r="Y19711" s="34"/>
      <c r="Z19711" s="34"/>
    </row>
    <row r="19712" spans="18:26" x14ac:dyDescent="0.2">
      <c r="R19712" s="34"/>
      <c r="S19712" s="34"/>
      <c r="T19712" s="34"/>
      <c r="U19712" s="34"/>
      <c r="V19712" s="34"/>
      <c r="W19712" s="34"/>
      <c r="X19712" s="34"/>
      <c r="Y19712" s="34"/>
      <c r="Z19712" s="34"/>
    </row>
    <row r="19713" spans="18:26" x14ac:dyDescent="0.2">
      <c r="R19713" s="34"/>
      <c r="S19713" s="34"/>
      <c r="T19713" s="34"/>
      <c r="U19713" s="34"/>
      <c r="V19713" s="34"/>
      <c r="W19713" s="34"/>
      <c r="X19713" s="34"/>
      <c r="Y19713" s="34"/>
      <c r="Z19713" s="34"/>
    </row>
    <row r="19714" spans="18:26" x14ac:dyDescent="0.2">
      <c r="R19714" s="34"/>
      <c r="S19714" s="34"/>
      <c r="T19714" s="34"/>
      <c r="U19714" s="34"/>
      <c r="V19714" s="34"/>
      <c r="W19714" s="34"/>
      <c r="X19714" s="34"/>
      <c r="Y19714" s="34"/>
      <c r="Z19714" s="34"/>
    </row>
    <row r="19715" spans="18:26" x14ac:dyDescent="0.2">
      <c r="R19715" s="34"/>
      <c r="S19715" s="34"/>
      <c r="T19715" s="34"/>
      <c r="U19715" s="34"/>
      <c r="V19715" s="34"/>
      <c r="W19715" s="34"/>
      <c r="X19715" s="34"/>
      <c r="Y19715" s="34"/>
      <c r="Z19715" s="34"/>
    </row>
    <row r="19716" spans="18:26" x14ac:dyDescent="0.2">
      <c r="R19716" s="34"/>
      <c r="S19716" s="34"/>
      <c r="T19716" s="34"/>
      <c r="U19716" s="34"/>
      <c r="V19716" s="34"/>
      <c r="W19716" s="34"/>
      <c r="X19716" s="34"/>
      <c r="Y19716" s="34"/>
      <c r="Z19716" s="34"/>
    </row>
    <row r="19717" spans="18:26" x14ac:dyDescent="0.2">
      <c r="R19717" s="34"/>
      <c r="S19717" s="34"/>
      <c r="T19717" s="34"/>
      <c r="U19717" s="34"/>
      <c r="V19717" s="34"/>
      <c r="W19717" s="34"/>
      <c r="X19717" s="34"/>
      <c r="Y19717" s="34"/>
      <c r="Z19717" s="34"/>
    </row>
    <row r="19718" spans="18:26" x14ac:dyDescent="0.2">
      <c r="R19718" s="34"/>
      <c r="S19718" s="34"/>
      <c r="T19718" s="34"/>
      <c r="U19718" s="34"/>
      <c r="V19718" s="34"/>
      <c r="W19718" s="34"/>
      <c r="X19718" s="34"/>
      <c r="Y19718" s="34"/>
      <c r="Z19718" s="34"/>
    </row>
    <row r="19719" spans="18:26" x14ac:dyDescent="0.2">
      <c r="R19719" s="34"/>
      <c r="S19719" s="34"/>
      <c r="T19719" s="34"/>
      <c r="U19719" s="34"/>
      <c r="V19719" s="34"/>
      <c r="W19719" s="34"/>
      <c r="X19719" s="34"/>
      <c r="Y19719" s="34"/>
      <c r="Z19719" s="34"/>
    </row>
    <row r="19720" spans="18:26" x14ac:dyDescent="0.2">
      <c r="R19720" s="34"/>
      <c r="S19720" s="34"/>
      <c r="T19720" s="34"/>
      <c r="U19720" s="34"/>
      <c r="V19720" s="34"/>
      <c r="W19720" s="34"/>
      <c r="X19720" s="34"/>
      <c r="Y19720" s="34"/>
      <c r="Z19720" s="34"/>
    </row>
    <row r="19721" spans="18:26" x14ac:dyDescent="0.2">
      <c r="R19721" s="34"/>
      <c r="S19721" s="34"/>
      <c r="T19721" s="34"/>
      <c r="U19721" s="34"/>
      <c r="V19721" s="34"/>
      <c r="W19721" s="34"/>
      <c r="X19721" s="34"/>
      <c r="Y19721" s="34"/>
      <c r="Z19721" s="34"/>
    </row>
    <row r="19722" spans="18:26" x14ac:dyDescent="0.2">
      <c r="R19722" s="34"/>
      <c r="S19722" s="34"/>
      <c r="T19722" s="34"/>
      <c r="U19722" s="34"/>
      <c r="V19722" s="34"/>
      <c r="W19722" s="34"/>
      <c r="X19722" s="34"/>
      <c r="Y19722" s="34"/>
      <c r="Z19722" s="34"/>
    </row>
    <row r="19723" spans="18:26" x14ac:dyDescent="0.2">
      <c r="R19723" s="34"/>
      <c r="S19723" s="34"/>
      <c r="T19723" s="34"/>
      <c r="U19723" s="34"/>
      <c r="V19723" s="34"/>
      <c r="W19723" s="34"/>
      <c r="X19723" s="34"/>
      <c r="Y19723" s="34"/>
      <c r="Z19723" s="34"/>
    </row>
    <row r="19724" spans="18:26" x14ac:dyDescent="0.2">
      <c r="R19724" s="34"/>
      <c r="S19724" s="34"/>
      <c r="T19724" s="34"/>
      <c r="U19724" s="34"/>
      <c r="V19724" s="34"/>
      <c r="W19724" s="34"/>
      <c r="X19724" s="34"/>
      <c r="Y19724" s="34"/>
      <c r="Z19724" s="34"/>
    </row>
    <row r="19725" spans="18:26" x14ac:dyDescent="0.2">
      <c r="R19725" s="34"/>
      <c r="S19725" s="34"/>
      <c r="T19725" s="34"/>
      <c r="U19725" s="34"/>
      <c r="V19725" s="34"/>
      <c r="W19725" s="34"/>
      <c r="X19725" s="34"/>
      <c r="Y19725" s="34"/>
      <c r="Z19725" s="34"/>
    </row>
    <row r="19726" spans="18:26" x14ac:dyDescent="0.2">
      <c r="R19726" s="34"/>
      <c r="S19726" s="34"/>
      <c r="T19726" s="34"/>
      <c r="U19726" s="34"/>
      <c r="V19726" s="34"/>
      <c r="W19726" s="34"/>
      <c r="X19726" s="34"/>
      <c r="Y19726" s="34"/>
      <c r="Z19726" s="34"/>
    </row>
    <row r="19727" spans="18:26" x14ac:dyDescent="0.2">
      <c r="R19727" s="34"/>
      <c r="S19727" s="34"/>
      <c r="T19727" s="34"/>
      <c r="U19727" s="34"/>
      <c r="V19727" s="34"/>
      <c r="W19727" s="34"/>
      <c r="X19727" s="34"/>
      <c r="Y19727" s="34"/>
      <c r="Z19727" s="34"/>
    </row>
    <row r="19728" spans="18:26" x14ac:dyDescent="0.2">
      <c r="R19728" s="34"/>
      <c r="S19728" s="34"/>
      <c r="T19728" s="34"/>
      <c r="U19728" s="34"/>
      <c r="V19728" s="34"/>
      <c r="W19728" s="34"/>
      <c r="X19728" s="34"/>
      <c r="Y19728" s="34"/>
      <c r="Z19728" s="34"/>
    </row>
    <row r="19729" spans="18:26" x14ac:dyDescent="0.2">
      <c r="R19729" s="34"/>
      <c r="S19729" s="34"/>
      <c r="T19729" s="34"/>
      <c r="U19729" s="34"/>
      <c r="V19729" s="34"/>
      <c r="W19729" s="34"/>
      <c r="X19729" s="34"/>
      <c r="Y19729" s="34"/>
      <c r="Z19729" s="34"/>
    </row>
    <row r="19730" spans="18:26" x14ac:dyDescent="0.2">
      <c r="R19730" s="34"/>
      <c r="S19730" s="34"/>
      <c r="T19730" s="34"/>
      <c r="U19730" s="34"/>
      <c r="V19730" s="34"/>
      <c r="W19730" s="34"/>
      <c r="X19730" s="34"/>
      <c r="Y19730" s="34"/>
      <c r="Z19730" s="34"/>
    </row>
    <row r="19731" spans="18:26" x14ac:dyDescent="0.2">
      <c r="R19731" s="34"/>
      <c r="S19731" s="34"/>
      <c r="T19731" s="34"/>
      <c r="U19731" s="34"/>
      <c r="V19731" s="34"/>
      <c r="W19731" s="34"/>
      <c r="X19731" s="34"/>
      <c r="Y19731" s="34"/>
      <c r="Z19731" s="34"/>
    </row>
    <row r="19732" spans="18:26" x14ac:dyDescent="0.2">
      <c r="R19732" s="34"/>
      <c r="S19732" s="34"/>
      <c r="T19732" s="34"/>
      <c r="U19732" s="34"/>
      <c r="V19732" s="34"/>
      <c r="W19732" s="34"/>
      <c r="X19732" s="34"/>
      <c r="Y19732" s="34"/>
      <c r="Z19732" s="34"/>
    </row>
    <row r="19733" spans="18:26" x14ac:dyDescent="0.2">
      <c r="R19733" s="34"/>
      <c r="S19733" s="34"/>
      <c r="T19733" s="34"/>
      <c r="U19733" s="34"/>
      <c r="V19733" s="34"/>
      <c r="W19733" s="34"/>
      <c r="X19733" s="34"/>
      <c r="Y19733" s="34"/>
      <c r="Z19733" s="34"/>
    </row>
    <row r="19734" spans="18:26" x14ac:dyDescent="0.2">
      <c r="R19734" s="34"/>
      <c r="S19734" s="34"/>
      <c r="T19734" s="34"/>
      <c r="U19734" s="34"/>
      <c r="V19734" s="34"/>
      <c r="W19734" s="34"/>
      <c r="X19734" s="34"/>
      <c r="Y19734" s="34"/>
      <c r="Z19734" s="34"/>
    </row>
    <row r="19735" spans="18:26" x14ac:dyDescent="0.2">
      <c r="R19735" s="34"/>
      <c r="S19735" s="34"/>
      <c r="T19735" s="34"/>
      <c r="U19735" s="34"/>
      <c r="V19735" s="34"/>
      <c r="W19735" s="34"/>
      <c r="X19735" s="34"/>
      <c r="Y19735" s="34"/>
      <c r="Z19735" s="34"/>
    </row>
    <row r="19736" spans="18:26" x14ac:dyDescent="0.2">
      <c r="R19736" s="34"/>
      <c r="S19736" s="34"/>
      <c r="T19736" s="34"/>
      <c r="U19736" s="34"/>
      <c r="V19736" s="34"/>
      <c r="W19736" s="34"/>
      <c r="X19736" s="34"/>
      <c r="Y19736" s="34"/>
      <c r="Z19736" s="34"/>
    </row>
    <row r="19737" spans="18:26" x14ac:dyDescent="0.2">
      <c r="R19737" s="34"/>
      <c r="S19737" s="34"/>
      <c r="T19737" s="34"/>
      <c r="U19737" s="34"/>
      <c r="V19737" s="34"/>
      <c r="W19737" s="34"/>
      <c r="X19737" s="34"/>
      <c r="Y19737" s="34"/>
      <c r="Z19737" s="34"/>
    </row>
    <row r="19738" spans="18:26" x14ac:dyDescent="0.2">
      <c r="R19738" s="34"/>
      <c r="S19738" s="34"/>
      <c r="T19738" s="34"/>
      <c r="U19738" s="34"/>
      <c r="V19738" s="34"/>
      <c r="W19738" s="34"/>
      <c r="X19738" s="34"/>
      <c r="Y19738" s="34"/>
      <c r="Z19738" s="34"/>
    </row>
    <row r="19739" spans="18:26" x14ac:dyDescent="0.2">
      <c r="R19739" s="34"/>
      <c r="S19739" s="34"/>
      <c r="T19739" s="34"/>
      <c r="U19739" s="34"/>
      <c r="V19739" s="34"/>
      <c r="W19739" s="34"/>
      <c r="X19739" s="34"/>
      <c r="Y19739" s="34"/>
      <c r="Z19739" s="34"/>
    </row>
    <row r="19740" spans="18:26" x14ac:dyDescent="0.2">
      <c r="R19740" s="34"/>
      <c r="S19740" s="34"/>
      <c r="T19740" s="34"/>
      <c r="U19740" s="34"/>
      <c r="V19740" s="34"/>
      <c r="W19740" s="34"/>
      <c r="X19740" s="34"/>
      <c r="Y19740" s="34"/>
      <c r="Z19740" s="34"/>
    </row>
    <row r="19741" spans="18:26" x14ac:dyDescent="0.2">
      <c r="R19741" s="34"/>
      <c r="S19741" s="34"/>
      <c r="T19741" s="34"/>
      <c r="U19741" s="34"/>
      <c r="V19741" s="34"/>
      <c r="W19741" s="34"/>
      <c r="X19741" s="34"/>
      <c r="Y19741" s="34"/>
      <c r="Z19741" s="34"/>
    </row>
    <row r="19742" spans="18:26" x14ac:dyDescent="0.2">
      <c r="R19742" s="34"/>
      <c r="S19742" s="34"/>
      <c r="T19742" s="34"/>
      <c r="U19742" s="34"/>
      <c r="V19742" s="34"/>
      <c r="W19742" s="34"/>
      <c r="X19742" s="34"/>
      <c r="Y19742" s="34"/>
      <c r="Z19742" s="34"/>
    </row>
    <row r="19743" spans="18:26" x14ac:dyDescent="0.2">
      <c r="R19743" s="34"/>
      <c r="S19743" s="34"/>
      <c r="T19743" s="34"/>
      <c r="U19743" s="34"/>
      <c r="V19743" s="34"/>
      <c r="W19743" s="34"/>
      <c r="X19743" s="34"/>
      <c r="Y19743" s="34"/>
      <c r="Z19743" s="34"/>
    </row>
    <row r="19744" spans="18:26" x14ac:dyDescent="0.2">
      <c r="R19744" s="34"/>
      <c r="S19744" s="34"/>
      <c r="T19744" s="34"/>
      <c r="U19744" s="34"/>
      <c r="V19744" s="34"/>
      <c r="W19744" s="34"/>
      <c r="X19744" s="34"/>
      <c r="Y19744" s="34"/>
      <c r="Z19744" s="34"/>
    </row>
    <row r="19745" spans="18:26" x14ac:dyDescent="0.2">
      <c r="R19745" s="34"/>
      <c r="S19745" s="34"/>
      <c r="T19745" s="34"/>
      <c r="U19745" s="34"/>
      <c r="V19745" s="34"/>
      <c r="W19745" s="34"/>
      <c r="X19745" s="34"/>
      <c r="Y19745" s="34"/>
      <c r="Z19745" s="34"/>
    </row>
    <row r="19746" spans="18:26" x14ac:dyDescent="0.2">
      <c r="R19746" s="34"/>
      <c r="S19746" s="34"/>
      <c r="T19746" s="34"/>
      <c r="U19746" s="34"/>
      <c r="V19746" s="34"/>
      <c r="W19746" s="34"/>
      <c r="X19746" s="34"/>
      <c r="Y19746" s="34"/>
      <c r="Z19746" s="34"/>
    </row>
    <row r="19747" spans="18:26" x14ac:dyDescent="0.2">
      <c r="R19747" s="34"/>
      <c r="S19747" s="34"/>
      <c r="T19747" s="34"/>
      <c r="U19747" s="34"/>
      <c r="V19747" s="34"/>
      <c r="W19747" s="34"/>
      <c r="X19747" s="34"/>
      <c r="Y19747" s="34"/>
      <c r="Z19747" s="34"/>
    </row>
    <row r="19748" spans="18:26" x14ac:dyDescent="0.2">
      <c r="R19748" s="34"/>
      <c r="S19748" s="34"/>
      <c r="T19748" s="34"/>
      <c r="U19748" s="34"/>
      <c r="V19748" s="34"/>
      <c r="W19748" s="34"/>
      <c r="X19748" s="34"/>
      <c r="Y19748" s="34"/>
      <c r="Z19748" s="34"/>
    </row>
    <row r="19749" spans="18:26" x14ac:dyDescent="0.2">
      <c r="R19749" s="34"/>
      <c r="S19749" s="34"/>
      <c r="T19749" s="34"/>
      <c r="U19749" s="34"/>
      <c r="V19749" s="34"/>
      <c r="W19749" s="34"/>
      <c r="X19749" s="34"/>
      <c r="Y19749" s="34"/>
      <c r="Z19749" s="34"/>
    </row>
    <row r="19750" spans="18:26" x14ac:dyDescent="0.2">
      <c r="R19750" s="34"/>
      <c r="S19750" s="34"/>
      <c r="T19750" s="34"/>
      <c r="U19750" s="34"/>
      <c r="V19750" s="34"/>
      <c r="W19750" s="34"/>
      <c r="X19750" s="34"/>
      <c r="Y19750" s="34"/>
      <c r="Z19750" s="34"/>
    </row>
    <row r="19751" spans="18:26" x14ac:dyDescent="0.2">
      <c r="R19751" s="34"/>
      <c r="S19751" s="34"/>
      <c r="T19751" s="34"/>
      <c r="U19751" s="34"/>
      <c r="V19751" s="34"/>
      <c r="W19751" s="34"/>
      <c r="X19751" s="34"/>
      <c r="Y19751" s="34"/>
      <c r="Z19751" s="34"/>
    </row>
    <row r="19752" spans="18:26" x14ac:dyDescent="0.2">
      <c r="R19752" s="34"/>
      <c r="S19752" s="34"/>
      <c r="T19752" s="34"/>
      <c r="U19752" s="34"/>
      <c r="V19752" s="34"/>
      <c r="W19752" s="34"/>
      <c r="X19752" s="34"/>
      <c r="Y19752" s="34"/>
      <c r="Z19752" s="34"/>
    </row>
    <row r="19753" spans="18:26" x14ac:dyDescent="0.2">
      <c r="R19753" s="34"/>
      <c r="S19753" s="34"/>
      <c r="T19753" s="34"/>
      <c r="U19753" s="34"/>
      <c r="V19753" s="34"/>
      <c r="W19753" s="34"/>
      <c r="X19753" s="34"/>
      <c r="Y19753" s="34"/>
      <c r="Z19753" s="34"/>
    </row>
    <row r="19754" spans="18:26" x14ac:dyDescent="0.2">
      <c r="R19754" s="34"/>
      <c r="S19754" s="34"/>
      <c r="T19754" s="34"/>
      <c r="U19754" s="34"/>
      <c r="V19754" s="34"/>
      <c r="W19754" s="34"/>
      <c r="X19754" s="34"/>
      <c r="Y19754" s="34"/>
      <c r="Z19754" s="34"/>
    </row>
    <row r="19755" spans="18:26" x14ac:dyDescent="0.2">
      <c r="R19755" s="34"/>
      <c r="S19755" s="34"/>
      <c r="T19755" s="34"/>
      <c r="U19755" s="34"/>
      <c r="V19755" s="34"/>
      <c r="W19755" s="34"/>
      <c r="X19755" s="34"/>
      <c r="Y19755" s="34"/>
      <c r="Z19755" s="34"/>
    </row>
    <row r="19756" spans="18:26" x14ac:dyDescent="0.2">
      <c r="R19756" s="34"/>
      <c r="S19756" s="34"/>
      <c r="T19756" s="34"/>
      <c r="U19756" s="34"/>
      <c r="V19756" s="34"/>
      <c r="W19756" s="34"/>
      <c r="X19756" s="34"/>
      <c r="Y19756" s="34"/>
      <c r="Z19756" s="34"/>
    </row>
    <row r="19757" spans="18:26" x14ac:dyDescent="0.2">
      <c r="R19757" s="34"/>
      <c r="S19757" s="34"/>
      <c r="T19757" s="34"/>
      <c r="U19757" s="34"/>
      <c r="V19757" s="34"/>
      <c r="W19757" s="34"/>
      <c r="X19757" s="34"/>
      <c r="Y19757" s="34"/>
      <c r="Z19757" s="34"/>
    </row>
    <row r="19758" spans="18:26" x14ac:dyDescent="0.2">
      <c r="R19758" s="34"/>
      <c r="S19758" s="34"/>
      <c r="T19758" s="34"/>
      <c r="U19758" s="34"/>
      <c r="V19758" s="34"/>
      <c r="W19758" s="34"/>
      <c r="X19758" s="34"/>
      <c r="Y19758" s="34"/>
      <c r="Z19758" s="34"/>
    </row>
    <row r="19759" spans="18:26" x14ac:dyDescent="0.2">
      <c r="R19759" s="34"/>
      <c r="S19759" s="34"/>
      <c r="T19759" s="34"/>
      <c r="U19759" s="34"/>
      <c r="V19759" s="34"/>
      <c r="W19759" s="34"/>
      <c r="X19759" s="34"/>
      <c r="Y19759" s="34"/>
      <c r="Z19759" s="34"/>
    </row>
    <row r="19760" spans="18:26" x14ac:dyDescent="0.2">
      <c r="R19760" s="34"/>
      <c r="S19760" s="34"/>
      <c r="T19760" s="34"/>
      <c r="U19760" s="34"/>
      <c r="V19760" s="34"/>
      <c r="W19760" s="34"/>
      <c r="X19760" s="34"/>
      <c r="Y19760" s="34"/>
      <c r="Z19760" s="34"/>
    </row>
    <row r="19761" spans="18:26" x14ac:dyDescent="0.2">
      <c r="R19761" s="34"/>
      <c r="S19761" s="34"/>
      <c r="T19761" s="34"/>
      <c r="U19761" s="34"/>
      <c r="V19761" s="34"/>
      <c r="W19761" s="34"/>
      <c r="X19761" s="34"/>
      <c r="Y19761" s="34"/>
      <c r="Z19761" s="34"/>
    </row>
    <row r="19762" spans="18:26" x14ac:dyDescent="0.2">
      <c r="R19762" s="34"/>
      <c r="S19762" s="34"/>
      <c r="T19762" s="34"/>
      <c r="U19762" s="34"/>
      <c r="V19762" s="34"/>
      <c r="W19762" s="34"/>
      <c r="X19762" s="34"/>
      <c r="Y19762" s="34"/>
      <c r="Z19762" s="34"/>
    </row>
    <row r="19763" spans="18:26" x14ac:dyDescent="0.2">
      <c r="R19763" s="34"/>
      <c r="S19763" s="34"/>
      <c r="T19763" s="34"/>
      <c r="U19763" s="34"/>
      <c r="V19763" s="34"/>
      <c r="W19763" s="34"/>
      <c r="X19763" s="34"/>
      <c r="Y19763" s="34"/>
      <c r="Z19763" s="34"/>
    </row>
    <row r="19764" spans="18:26" x14ac:dyDescent="0.2">
      <c r="R19764" s="34"/>
      <c r="S19764" s="34"/>
      <c r="T19764" s="34"/>
      <c r="U19764" s="34"/>
      <c r="V19764" s="34"/>
      <c r="W19764" s="34"/>
      <c r="X19764" s="34"/>
      <c r="Y19764" s="34"/>
      <c r="Z19764" s="34"/>
    </row>
    <row r="19765" spans="18:26" x14ac:dyDescent="0.2">
      <c r="R19765" s="34"/>
      <c r="S19765" s="34"/>
      <c r="T19765" s="34"/>
      <c r="U19765" s="34"/>
      <c r="V19765" s="34"/>
      <c r="W19765" s="34"/>
      <c r="X19765" s="34"/>
      <c r="Y19765" s="34"/>
      <c r="Z19765" s="34"/>
    </row>
    <row r="19766" spans="18:26" x14ac:dyDescent="0.2">
      <c r="R19766" s="34"/>
      <c r="S19766" s="34"/>
      <c r="T19766" s="34"/>
      <c r="U19766" s="34"/>
      <c r="V19766" s="34"/>
      <c r="W19766" s="34"/>
      <c r="X19766" s="34"/>
      <c r="Y19766" s="34"/>
      <c r="Z19766" s="34"/>
    </row>
    <row r="19767" spans="18:26" x14ac:dyDescent="0.2">
      <c r="R19767" s="34"/>
      <c r="S19767" s="34"/>
      <c r="T19767" s="34"/>
      <c r="U19767" s="34"/>
      <c r="V19767" s="34"/>
      <c r="W19767" s="34"/>
      <c r="X19767" s="34"/>
      <c r="Y19767" s="34"/>
      <c r="Z19767" s="34"/>
    </row>
    <row r="19768" spans="18:26" x14ac:dyDescent="0.2">
      <c r="R19768" s="34"/>
      <c r="S19768" s="34"/>
      <c r="T19768" s="34"/>
      <c r="U19768" s="34"/>
      <c r="V19768" s="34"/>
      <c r="W19768" s="34"/>
      <c r="X19768" s="34"/>
      <c r="Y19768" s="34"/>
      <c r="Z19768" s="34"/>
    </row>
    <row r="19769" spans="18:26" x14ac:dyDescent="0.2">
      <c r="R19769" s="34"/>
      <c r="S19769" s="34"/>
      <c r="T19769" s="34"/>
      <c r="U19769" s="34"/>
      <c r="V19769" s="34"/>
      <c r="W19769" s="34"/>
      <c r="X19769" s="34"/>
      <c r="Y19769" s="34"/>
      <c r="Z19769" s="34"/>
    </row>
    <row r="19770" spans="18:26" x14ac:dyDescent="0.2">
      <c r="R19770" s="34"/>
      <c r="S19770" s="34"/>
      <c r="T19770" s="34"/>
      <c r="U19770" s="34"/>
      <c r="V19770" s="34"/>
      <c r="W19770" s="34"/>
      <c r="X19770" s="34"/>
      <c r="Y19770" s="34"/>
      <c r="Z19770" s="34"/>
    </row>
    <row r="19771" spans="18:26" x14ac:dyDescent="0.2">
      <c r="R19771" s="34"/>
      <c r="S19771" s="34"/>
      <c r="T19771" s="34"/>
      <c r="U19771" s="34"/>
      <c r="V19771" s="34"/>
      <c r="W19771" s="34"/>
      <c r="X19771" s="34"/>
      <c r="Y19771" s="34"/>
      <c r="Z19771" s="34"/>
    </row>
    <row r="19772" spans="18:26" x14ac:dyDescent="0.2">
      <c r="R19772" s="34"/>
      <c r="S19772" s="34"/>
      <c r="T19772" s="34"/>
      <c r="U19772" s="34"/>
      <c r="V19772" s="34"/>
      <c r="W19772" s="34"/>
      <c r="X19772" s="34"/>
      <c r="Y19772" s="34"/>
      <c r="Z19772" s="34"/>
    </row>
    <row r="19773" spans="18:26" x14ac:dyDescent="0.2">
      <c r="R19773" s="34"/>
      <c r="S19773" s="34"/>
      <c r="T19773" s="34"/>
      <c r="U19773" s="34"/>
      <c r="V19773" s="34"/>
      <c r="W19773" s="34"/>
      <c r="X19773" s="34"/>
      <c r="Y19773" s="34"/>
      <c r="Z19773" s="34"/>
    </row>
    <row r="19774" spans="18:26" x14ac:dyDescent="0.2">
      <c r="R19774" s="34"/>
      <c r="S19774" s="34"/>
      <c r="T19774" s="34"/>
      <c r="U19774" s="34"/>
      <c r="V19774" s="34"/>
      <c r="W19774" s="34"/>
      <c r="X19774" s="34"/>
      <c r="Y19774" s="34"/>
      <c r="Z19774" s="34"/>
    </row>
    <row r="19775" spans="18:26" x14ac:dyDescent="0.2">
      <c r="R19775" s="34"/>
      <c r="S19775" s="34"/>
      <c r="T19775" s="34"/>
      <c r="U19775" s="34"/>
      <c r="V19775" s="34"/>
      <c r="W19775" s="34"/>
      <c r="X19775" s="34"/>
      <c r="Y19775" s="34"/>
      <c r="Z19775" s="34"/>
    </row>
    <row r="19776" spans="18:26" x14ac:dyDescent="0.2">
      <c r="R19776" s="34"/>
      <c r="S19776" s="34"/>
      <c r="T19776" s="34"/>
      <c r="U19776" s="34"/>
      <c r="V19776" s="34"/>
      <c r="W19776" s="34"/>
      <c r="X19776" s="34"/>
      <c r="Y19776" s="34"/>
      <c r="Z19776" s="34"/>
    </row>
    <row r="19777" spans="18:26" x14ac:dyDescent="0.2">
      <c r="R19777" s="34"/>
      <c r="S19777" s="34"/>
      <c r="T19777" s="34"/>
      <c r="U19777" s="34"/>
      <c r="V19777" s="34"/>
      <c r="W19777" s="34"/>
      <c r="X19777" s="34"/>
      <c r="Y19777" s="34"/>
      <c r="Z19777" s="34"/>
    </row>
    <row r="19778" spans="18:26" x14ac:dyDescent="0.2">
      <c r="R19778" s="34"/>
      <c r="S19778" s="34"/>
      <c r="T19778" s="34"/>
      <c r="U19778" s="34"/>
      <c r="V19778" s="34"/>
      <c r="W19778" s="34"/>
      <c r="X19778" s="34"/>
      <c r="Y19778" s="34"/>
      <c r="Z19778" s="34"/>
    </row>
    <row r="19779" spans="18:26" x14ac:dyDescent="0.2">
      <c r="R19779" s="34"/>
      <c r="S19779" s="34"/>
      <c r="T19779" s="34"/>
      <c r="U19779" s="34"/>
      <c r="V19779" s="34"/>
      <c r="W19779" s="34"/>
      <c r="X19779" s="34"/>
      <c r="Y19779" s="34"/>
      <c r="Z19779" s="34"/>
    </row>
    <row r="19780" spans="18:26" x14ac:dyDescent="0.2">
      <c r="R19780" s="34"/>
      <c r="S19780" s="34"/>
      <c r="T19780" s="34"/>
      <c r="U19780" s="34"/>
      <c r="V19780" s="34"/>
      <c r="W19780" s="34"/>
      <c r="X19780" s="34"/>
      <c r="Y19780" s="34"/>
      <c r="Z19780" s="34"/>
    </row>
    <row r="19781" spans="18:26" x14ac:dyDescent="0.2">
      <c r="R19781" s="34"/>
      <c r="S19781" s="34"/>
      <c r="T19781" s="34"/>
      <c r="U19781" s="34"/>
      <c r="V19781" s="34"/>
      <c r="W19781" s="34"/>
      <c r="X19781" s="34"/>
      <c r="Y19781" s="34"/>
      <c r="Z19781" s="34"/>
    </row>
    <row r="19782" spans="18:26" x14ac:dyDescent="0.2">
      <c r="R19782" s="34"/>
      <c r="S19782" s="34"/>
      <c r="T19782" s="34"/>
      <c r="U19782" s="34"/>
      <c r="V19782" s="34"/>
      <c r="W19782" s="34"/>
      <c r="X19782" s="34"/>
      <c r="Y19782" s="34"/>
      <c r="Z19782" s="34"/>
    </row>
    <row r="19783" spans="18:26" x14ac:dyDescent="0.2">
      <c r="R19783" s="34"/>
      <c r="S19783" s="34"/>
      <c r="T19783" s="34"/>
      <c r="U19783" s="34"/>
      <c r="V19783" s="34"/>
      <c r="W19783" s="34"/>
      <c r="X19783" s="34"/>
      <c r="Y19783" s="34"/>
      <c r="Z19783" s="34"/>
    </row>
    <row r="19784" spans="18:26" x14ac:dyDescent="0.2">
      <c r="R19784" s="34"/>
      <c r="S19784" s="34"/>
      <c r="T19784" s="34"/>
      <c r="U19784" s="34"/>
      <c r="V19784" s="34"/>
      <c r="W19784" s="34"/>
      <c r="X19784" s="34"/>
      <c r="Y19784" s="34"/>
      <c r="Z19784" s="34"/>
    </row>
    <row r="19785" spans="18:26" x14ac:dyDescent="0.2">
      <c r="R19785" s="34"/>
      <c r="S19785" s="34"/>
      <c r="T19785" s="34"/>
      <c r="U19785" s="34"/>
      <c r="V19785" s="34"/>
      <c r="W19785" s="34"/>
      <c r="X19785" s="34"/>
      <c r="Y19785" s="34"/>
      <c r="Z19785" s="34"/>
    </row>
    <row r="19786" spans="18:26" x14ac:dyDescent="0.2">
      <c r="R19786" s="34"/>
      <c r="S19786" s="34"/>
      <c r="T19786" s="34"/>
      <c r="U19786" s="34"/>
      <c r="V19786" s="34"/>
      <c r="W19786" s="34"/>
      <c r="X19786" s="34"/>
      <c r="Y19786" s="34"/>
      <c r="Z19786" s="34"/>
    </row>
    <row r="19787" spans="18:26" x14ac:dyDescent="0.2">
      <c r="R19787" s="34"/>
      <c r="S19787" s="34"/>
      <c r="T19787" s="34"/>
      <c r="U19787" s="34"/>
      <c r="V19787" s="34"/>
      <c r="W19787" s="34"/>
      <c r="X19787" s="34"/>
      <c r="Y19787" s="34"/>
      <c r="Z19787" s="34"/>
    </row>
    <row r="19788" spans="18:26" x14ac:dyDescent="0.2">
      <c r="R19788" s="34"/>
      <c r="S19788" s="34"/>
      <c r="T19788" s="34"/>
      <c r="U19788" s="34"/>
      <c r="V19788" s="34"/>
      <c r="W19788" s="34"/>
      <c r="X19788" s="34"/>
      <c r="Y19788" s="34"/>
      <c r="Z19788" s="34"/>
    </row>
    <row r="19789" spans="18:26" x14ac:dyDescent="0.2">
      <c r="R19789" s="34"/>
      <c r="S19789" s="34"/>
      <c r="T19789" s="34"/>
      <c r="U19789" s="34"/>
      <c r="V19789" s="34"/>
      <c r="W19789" s="34"/>
      <c r="X19789" s="34"/>
      <c r="Y19789" s="34"/>
      <c r="Z19789" s="34"/>
    </row>
    <row r="19790" spans="18:26" x14ac:dyDescent="0.2">
      <c r="R19790" s="34"/>
      <c r="S19790" s="34"/>
      <c r="T19790" s="34"/>
      <c r="U19790" s="34"/>
      <c r="V19790" s="34"/>
      <c r="W19790" s="34"/>
      <c r="X19790" s="34"/>
      <c r="Y19790" s="34"/>
      <c r="Z19790" s="34"/>
    </row>
    <row r="19791" spans="18:26" x14ac:dyDescent="0.2">
      <c r="R19791" s="34"/>
      <c r="S19791" s="34"/>
      <c r="T19791" s="34"/>
      <c r="U19791" s="34"/>
      <c r="V19791" s="34"/>
      <c r="W19791" s="34"/>
      <c r="X19791" s="34"/>
      <c r="Y19791" s="34"/>
      <c r="Z19791" s="34"/>
    </row>
    <row r="19792" spans="18:26" x14ac:dyDescent="0.2">
      <c r="R19792" s="34"/>
      <c r="S19792" s="34"/>
      <c r="T19792" s="34"/>
      <c r="U19792" s="34"/>
      <c r="V19792" s="34"/>
      <c r="W19792" s="34"/>
      <c r="X19792" s="34"/>
      <c r="Y19792" s="34"/>
      <c r="Z19792" s="34"/>
    </row>
    <row r="19793" spans="18:26" x14ac:dyDescent="0.2">
      <c r="R19793" s="34"/>
      <c r="S19793" s="34"/>
      <c r="T19793" s="34"/>
      <c r="U19793" s="34"/>
      <c r="V19793" s="34"/>
      <c r="W19793" s="34"/>
      <c r="X19793" s="34"/>
      <c r="Y19793" s="34"/>
      <c r="Z19793" s="34"/>
    </row>
    <row r="19794" spans="18:26" x14ac:dyDescent="0.2">
      <c r="R19794" s="34"/>
      <c r="S19794" s="34"/>
      <c r="T19794" s="34"/>
      <c r="U19794" s="34"/>
      <c r="V19794" s="34"/>
      <c r="W19794" s="34"/>
      <c r="X19794" s="34"/>
      <c r="Y19794" s="34"/>
      <c r="Z19794" s="34"/>
    </row>
    <row r="19795" spans="18:26" x14ac:dyDescent="0.2">
      <c r="R19795" s="34"/>
      <c r="S19795" s="34"/>
      <c r="T19795" s="34"/>
      <c r="U19795" s="34"/>
      <c r="V19795" s="34"/>
      <c r="W19795" s="34"/>
      <c r="X19795" s="34"/>
      <c r="Y19795" s="34"/>
      <c r="Z19795" s="34"/>
    </row>
    <row r="19796" spans="18:26" x14ac:dyDescent="0.2">
      <c r="R19796" s="34"/>
      <c r="S19796" s="34"/>
      <c r="T19796" s="34"/>
      <c r="U19796" s="34"/>
      <c r="V19796" s="34"/>
      <c r="W19796" s="34"/>
      <c r="X19796" s="34"/>
      <c r="Y19796" s="34"/>
      <c r="Z19796" s="34"/>
    </row>
    <row r="19797" spans="18:26" x14ac:dyDescent="0.2">
      <c r="R19797" s="34"/>
      <c r="S19797" s="34"/>
      <c r="T19797" s="34"/>
      <c r="U19797" s="34"/>
      <c r="V19797" s="34"/>
      <c r="W19797" s="34"/>
      <c r="X19797" s="34"/>
      <c r="Y19797" s="34"/>
      <c r="Z19797" s="34"/>
    </row>
    <row r="19798" spans="18:26" x14ac:dyDescent="0.2">
      <c r="R19798" s="34"/>
      <c r="S19798" s="34"/>
      <c r="T19798" s="34"/>
      <c r="U19798" s="34"/>
      <c r="V19798" s="34"/>
      <c r="W19798" s="34"/>
      <c r="X19798" s="34"/>
      <c r="Y19798" s="34"/>
      <c r="Z19798" s="34"/>
    </row>
    <row r="19799" spans="18:26" x14ac:dyDescent="0.2">
      <c r="R19799" s="34"/>
      <c r="S19799" s="34"/>
      <c r="T19799" s="34"/>
      <c r="U19799" s="34"/>
      <c r="V19799" s="34"/>
      <c r="W19799" s="34"/>
      <c r="X19799" s="34"/>
      <c r="Y19799" s="34"/>
      <c r="Z19799" s="34"/>
    </row>
    <row r="19800" spans="18:26" x14ac:dyDescent="0.2">
      <c r="R19800" s="34"/>
      <c r="S19800" s="34"/>
      <c r="T19800" s="34"/>
      <c r="U19800" s="34"/>
      <c r="V19800" s="34"/>
      <c r="W19800" s="34"/>
      <c r="X19800" s="34"/>
      <c r="Y19800" s="34"/>
      <c r="Z19800" s="34"/>
    </row>
    <row r="19801" spans="18:26" x14ac:dyDescent="0.2">
      <c r="R19801" s="34"/>
      <c r="S19801" s="34"/>
      <c r="T19801" s="34"/>
      <c r="U19801" s="34"/>
      <c r="V19801" s="34"/>
      <c r="W19801" s="34"/>
      <c r="X19801" s="34"/>
      <c r="Y19801" s="34"/>
      <c r="Z19801" s="34"/>
    </row>
    <row r="19802" spans="18:26" x14ac:dyDescent="0.2">
      <c r="R19802" s="34"/>
      <c r="S19802" s="34"/>
      <c r="T19802" s="34"/>
      <c r="U19802" s="34"/>
      <c r="V19802" s="34"/>
      <c r="W19802" s="34"/>
      <c r="X19802" s="34"/>
      <c r="Y19802" s="34"/>
      <c r="Z19802" s="34"/>
    </row>
    <row r="19803" spans="18:26" x14ac:dyDescent="0.2">
      <c r="R19803" s="34"/>
      <c r="S19803" s="34"/>
      <c r="T19803" s="34"/>
      <c r="U19803" s="34"/>
      <c r="V19803" s="34"/>
      <c r="W19803" s="34"/>
      <c r="X19803" s="34"/>
      <c r="Y19803" s="34"/>
      <c r="Z19803" s="34"/>
    </row>
    <row r="19804" spans="18:26" x14ac:dyDescent="0.2">
      <c r="R19804" s="34"/>
      <c r="S19804" s="34"/>
      <c r="T19804" s="34"/>
      <c r="U19804" s="34"/>
      <c r="V19804" s="34"/>
      <c r="W19804" s="34"/>
      <c r="X19804" s="34"/>
      <c r="Y19804" s="34"/>
      <c r="Z19804" s="34"/>
    </row>
    <row r="19805" spans="18:26" x14ac:dyDescent="0.2">
      <c r="R19805" s="34"/>
      <c r="S19805" s="34"/>
      <c r="T19805" s="34"/>
      <c r="U19805" s="34"/>
      <c r="V19805" s="34"/>
      <c r="W19805" s="34"/>
      <c r="X19805" s="34"/>
      <c r="Y19805" s="34"/>
      <c r="Z19805" s="34"/>
    </row>
    <row r="19806" spans="18:26" x14ac:dyDescent="0.2">
      <c r="R19806" s="34"/>
      <c r="S19806" s="34"/>
      <c r="T19806" s="34"/>
      <c r="U19806" s="34"/>
      <c r="V19806" s="34"/>
      <c r="W19806" s="34"/>
      <c r="X19806" s="34"/>
      <c r="Y19806" s="34"/>
      <c r="Z19806" s="34"/>
    </row>
    <row r="19807" spans="18:26" x14ac:dyDescent="0.2">
      <c r="R19807" s="34"/>
      <c r="S19807" s="34"/>
      <c r="T19807" s="34"/>
      <c r="U19807" s="34"/>
      <c r="V19807" s="34"/>
      <c r="W19807" s="34"/>
      <c r="X19807" s="34"/>
      <c r="Y19807" s="34"/>
      <c r="Z19807" s="34"/>
    </row>
    <row r="19808" spans="18:26" x14ac:dyDescent="0.2">
      <c r="R19808" s="34"/>
      <c r="S19808" s="34"/>
      <c r="T19808" s="34"/>
      <c r="U19808" s="34"/>
      <c r="V19808" s="34"/>
      <c r="W19808" s="34"/>
      <c r="X19808" s="34"/>
      <c r="Y19808" s="34"/>
      <c r="Z19808" s="34"/>
    </row>
    <row r="19809" spans="18:26" x14ac:dyDescent="0.2">
      <c r="R19809" s="34"/>
      <c r="S19809" s="34"/>
      <c r="T19809" s="34"/>
      <c r="U19809" s="34"/>
      <c r="V19809" s="34"/>
      <c r="W19809" s="34"/>
      <c r="X19809" s="34"/>
      <c r="Y19809" s="34"/>
      <c r="Z19809" s="34"/>
    </row>
    <row r="19810" spans="18:26" x14ac:dyDescent="0.2">
      <c r="R19810" s="34"/>
      <c r="S19810" s="34"/>
      <c r="T19810" s="34"/>
      <c r="U19810" s="34"/>
      <c r="V19810" s="34"/>
      <c r="W19810" s="34"/>
      <c r="X19810" s="34"/>
      <c r="Y19810" s="34"/>
      <c r="Z19810" s="34"/>
    </row>
    <row r="19811" spans="18:26" x14ac:dyDescent="0.2">
      <c r="R19811" s="34"/>
      <c r="S19811" s="34"/>
      <c r="T19811" s="34"/>
      <c r="U19811" s="34"/>
      <c r="V19811" s="34"/>
      <c r="W19811" s="34"/>
      <c r="X19811" s="34"/>
      <c r="Y19811" s="34"/>
      <c r="Z19811" s="34"/>
    </row>
    <row r="19812" spans="18:26" x14ac:dyDescent="0.2">
      <c r="R19812" s="34"/>
      <c r="S19812" s="34"/>
      <c r="T19812" s="34"/>
      <c r="U19812" s="34"/>
      <c r="V19812" s="34"/>
      <c r="W19812" s="34"/>
      <c r="X19812" s="34"/>
      <c r="Y19812" s="34"/>
      <c r="Z19812" s="34"/>
    </row>
    <row r="19813" spans="18:26" x14ac:dyDescent="0.2">
      <c r="R19813" s="34"/>
      <c r="S19813" s="34"/>
      <c r="T19813" s="34"/>
      <c r="U19813" s="34"/>
      <c r="V19813" s="34"/>
      <c r="W19813" s="34"/>
      <c r="X19813" s="34"/>
      <c r="Y19813" s="34"/>
      <c r="Z19813" s="34"/>
    </row>
    <row r="19814" spans="18:26" x14ac:dyDescent="0.2">
      <c r="R19814" s="34"/>
      <c r="S19814" s="34"/>
      <c r="T19814" s="34"/>
      <c r="U19814" s="34"/>
      <c r="V19814" s="34"/>
      <c r="W19814" s="34"/>
      <c r="X19814" s="34"/>
      <c r="Y19814" s="34"/>
      <c r="Z19814" s="34"/>
    </row>
    <row r="19815" spans="18:26" x14ac:dyDescent="0.2">
      <c r="R19815" s="34"/>
      <c r="S19815" s="34"/>
      <c r="T19815" s="34"/>
      <c r="U19815" s="34"/>
      <c r="V19815" s="34"/>
      <c r="W19815" s="34"/>
      <c r="X19815" s="34"/>
      <c r="Y19815" s="34"/>
      <c r="Z19815" s="34"/>
    </row>
    <row r="19816" spans="18:26" x14ac:dyDescent="0.2">
      <c r="R19816" s="34"/>
      <c r="S19816" s="34"/>
      <c r="T19816" s="34"/>
      <c r="U19816" s="34"/>
      <c r="V19816" s="34"/>
      <c r="W19816" s="34"/>
      <c r="X19816" s="34"/>
      <c r="Y19816" s="34"/>
      <c r="Z19816" s="34"/>
    </row>
    <row r="19817" spans="18:26" x14ac:dyDescent="0.2">
      <c r="R19817" s="34"/>
      <c r="S19817" s="34"/>
      <c r="T19817" s="34"/>
      <c r="U19817" s="34"/>
      <c r="V19817" s="34"/>
      <c r="W19817" s="34"/>
      <c r="X19817" s="34"/>
      <c r="Y19817" s="34"/>
      <c r="Z19817" s="34"/>
    </row>
    <row r="19818" spans="18:26" x14ac:dyDescent="0.2">
      <c r="R19818" s="34"/>
      <c r="S19818" s="34"/>
      <c r="T19818" s="34"/>
      <c r="U19818" s="34"/>
      <c r="V19818" s="34"/>
      <c r="W19818" s="34"/>
      <c r="X19818" s="34"/>
      <c r="Y19818" s="34"/>
      <c r="Z19818" s="34"/>
    </row>
    <row r="19819" spans="18:26" x14ac:dyDescent="0.2">
      <c r="R19819" s="34"/>
      <c r="S19819" s="34"/>
      <c r="T19819" s="34"/>
      <c r="U19819" s="34"/>
      <c r="V19819" s="34"/>
      <c r="W19819" s="34"/>
      <c r="X19819" s="34"/>
      <c r="Y19819" s="34"/>
      <c r="Z19819" s="34"/>
    </row>
    <row r="19820" spans="18:26" x14ac:dyDescent="0.2">
      <c r="R19820" s="34"/>
      <c r="S19820" s="34"/>
      <c r="T19820" s="34"/>
      <c r="U19820" s="34"/>
      <c r="V19820" s="34"/>
      <c r="W19820" s="34"/>
      <c r="X19820" s="34"/>
      <c r="Y19820" s="34"/>
      <c r="Z19820" s="34"/>
    </row>
    <row r="19821" spans="18:26" x14ac:dyDescent="0.2">
      <c r="R19821" s="34"/>
      <c r="S19821" s="34"/>
      <c r="T19821" s="34"/>
      <c r="U19821" s="34"/>
      <c r="V19821" s="34"/>
      <c r="W19821" s="34"/>
      <c r="X19821" s="34"/>
      <c r="Y19821" s="34"/>
      <c r="Z19821" s="34"/>
    </row>
    <row r="19822" spans="18:26" x14ac:dyDescent="0.2">
      <c r="R19822" s="34"/>
      <c r="S19822" s="34"/>
      <c r="T19822" s="34"/>
      <c r="U19822" s="34"/>
      <c r="V19822" s="34"/>
      <c r="W19822" s="34"/>
      <c r="X19822" s="34"/>
      <c r="Y19822" s="34"/>
      <c r="Z19822" s="34"/>
    </row>
    <row r="19823" spans="18:26" x14ac:dyDescent="0.2">
      <c r="R19823" s="34"/>
      <c r="S19823" s="34"/>
      <c r="T19823" s="34"/>
      <c r="U19823" s="34"/>
      <c r="V19823" s="34"/>
      <c r="W19823" s="34"/>
      <c r="X19823" s="34"/>
      <c r="Y19823" s="34"/>
      <c r="Z19823" s="34"/>
    </row>
    <row r="19824" spans="18:26" x14ac:dyDescent="0.2">
      <c r="R19824" s="34"/>
      <c r="S19824" s="34"/>
      <c r="T19824" s="34"/>
      <c r="U19824" s="34"/>
      <c r="V19824" s="34"/>
      <c r="W19824" s="34"/>
      <c r="X19824" s="34"/>
      <c r="Y19824" s="34"/>
      <c r="Z19824" s="34"/>
    </row>
    <row r="19825" spans="18:26" x14ac:dyDescent="0.2">
      <c r="R19825" s="34"/>
      <c r="S19825" s="34"/>
      <c r="T19825" s="34"/>
      <c r="U19825" s="34"/>
      <c r="V19825" s="34"/>
      <c r="W19825" s="34"/>
      <c r="X19825" s="34"/>
      <c r="Y19825" s="34"/>
      <c r="Z19825" s="34"/>
    </row>
    <row r="19826" spans="18:26" x14ac:dyDescent="0.2">
      <c r="R19826" s="34"/>
      <c r="S19826" s="34"/>
      <c r="T19826" s="34"/>
      <c r="U19826" s="34"/>
      <c r="V19826" s="34"/>
      <c r="W19826" s="34"/>
      <c r="X19826" s="34"/>
      <c r="Y19826" s="34"/>
      <c r="Z19826" s="34"/>
    </row>
    <row r="19827" spans="18:26" x14ac:dyDescent="0.2">
      <c r="R19827" s="34"/>
      <c r="S19827" s="34"/>
      <c r="T19827" s="34"/>
      <c r="U19827" s="34"/>
      <c r="V19827" s="34"/>
      <c r="W19827" s="34"/>
      <c r="X19827" s="34"/>
      <c r="Y19827" s="34"/>
      <c r="Z19827" s="34"/>
    </row>
    <row r="19828" spans="18:26" x14ac:dyDescent="0.2">
      <c r="R19828" s="34"/>
      <c r="S19828" s="34"/>
      <c r="T19828" s="34"/>
      <c r="U19828" s="34"/>
      <c r="V19828" s="34"/>
      <c r="W19828" s="34"/>
      <c r="X19828" s="34"/>
      <c r="Y19828" s="34"/>
      <c r="Z19828" s="34"/>
    </row>
    <row r="19829" spans="18:26" x14ac:dyDescent="0.2">
      <c r="R19829" s="34"/>
      <c r="S19829" s="34"/>
      <c r="T19829" s="34"/>
      <c r="U19829" s="34"/>
      <c r="V19829" s="34"/>
      <c r="W19829" s="34"/>
      <c r="X19829" s="34"/>
      <c r="Y19829" s="34"/>
      <c r="Z19829" s="34"/>
    </row>
    <row r="19830" spans="18:26" x14ac:dyDescent="0.2">
      <c r="R19830" s="34"/>
      <c r="S19830" s="34"/>
      <c r="T19830" s="34"/>
      <c r="U19830" s="34"/>
      <c r="V19830" s="34"/>
      <c r="W19830" s="34"/>
      <c r="X19830" s="34"/>
      <c r="Y19830" s="34"/>
      <c r="Z19830" s="34"/>
    </row>
    <row r="19831" spans="18:26" x14ac:dyDescent="0.2">
      <c r="R19831" s="34"/>
      <c r="S19831" s="34"/>
      <c r="T19831" s="34"/>
      <c r="U19831" s="34"/>
      <c r="V19831" s="34"/>
      <c r="W19831" s="34"/>
      <c r="X19831" s="34"/>
      <c r="Y19831" s="34"/>
      <c r="Z19831" s="34"/>
    </row>
    <row r="19832" spans="18:26" x14ac:dyDescent="0.2">
      <c r="R19832" s="34"/>
      <c r="S19832" s="34"/>
      <c r="T19832" s="34"/>
      <c r="U19832" s="34"/>
      <c r="V19832" s="34"/>
      <c r="W19832" s="34"/>
      <c r="X19832" s="34"/>
      <c r="Y19832" s="34"/>
      <c r="Z19832" s="34"/>
    </row>
    <row r="19833" spans="18:26" x14ac:dyDescent="0.2">
      <c r="R19833" s="34"/>
      <c r="S19833" s="34"/>
      <c r="T19833" s="34"/>
      <c r="U19833" s="34"/>
      <c r="V19833" s="34"/>
      <c r="W19833" s="34"/>
      <c r="X19833" s="34"/>
      <c r="Y19833" s="34"/>
      <c r="Z19833" s="34"/>
    </row>
    <row r="19834" spans="18:26" x14ac:dyDescent="0.2">
      <c r="R19834" s="34"/>
      <c r="S19834" s="34"/>
      <c r="T19834" s="34"/>
      <c r="U19834" s="34"/>
      <c r="V19834" s="34"/>
      <c r="W19834" s="34"/>
      <c r="X19834" s="34"/>
      <c r="Y19834" s="34"/>
      <c r="Z19834" s="34"/>
    </row>
    <row r="19835" spans="18:26" x14ac:dyDescent="0.2">
      <c r="R19835" s="34"/>
      <c r="S19835" s="34"/>
      <c r="T19835" s="34"/>
      <c r="U19835" s="34"/>
      <c r="V19835" s="34"/>
      <c r="W19835" s="34"/>
      <c r="X19835" s="34"/>
      <c r="Y19835" s="34"/>
      <c r="Z19835" s="34"/>
    </row>
    <row r="19836" spans="18:26" x14ac:dyDescent="0.2">
      <c r="R19836" s="34"/>
      <c r="S19836" s="34"/>
      <c r="T19836" s="34"/>
      <c r="U19836" s="34"/>
      <c r="V19836" s="34"/>
      <c r="W19836" s="34"/>
      <c r="X19836" s="34"/>
      <c r="Y19836" s="34"/>
      <c r="Z19836" s="34"/>
    </row>
    <row r="19837" spans="18:26" x14ac:dyDescent="0.2">
      <c r="R19837" s="34"/>
      <c r="S19837" s="34"/>
      <c r="T19837" s="34"/>
      <c r="U19837" s="34"/>
      <c r="V19837" s="34"/>
      <c r="W19837" s="34"/>
      <c r="X19837" s="34"/>
      <c r="Y19837" s="34"/>
      <c r="Z19837" s="34"/>
    </row>
    <row r="19838" spans="18:26" x14ac:dyDescent="0.2">
      <c r="R19838" s="34"/>
      <c r="S19838" s="34"/>
      <c r="T19838" s="34"/>
      <c r="U19838" s="34"/>
      <c r="V19838" s="34"/>
      <c r="W19838" s="34"/>
      <c r="X19838" s="34"/>
      <c r="Y19838" s="34"/>
      <c r="Z19838" s="34"/>
    </row>
    <row r="19839" spans="18:26" x14ac:dyDescent="0.2">
      <c r="R19839" s="34"/>
      <c r="S19839" s="34"/>
      <c r="T19839" s="34"/>
      <c r="U19839" s="34"/>
      <c r="V19839" s="34"/>
      <c r="W19839" s="34"/>
      <c r="X19839" s="34"/>
      <c r="Y19839" s="34"/>
      <c r="Z19839" s="34"/>
    </row>
    <row r="19840" spans="18:26" x14ac:dyDescent="0.2">
      <c r="R19840" s="34"/>
      <c r="S19840" s="34"/>
      <c r="T19840" s="34"/>
      <c r="U19840" s="34"/>
      <c r="V19840" s="34"/>
      <c r="W19840" s="34"/>
      <c r="X19840" s="34"/>
      <c r="Y19840" s="34"/>
      <c r="Z19840" s="34"/>
    </row>
    <row r="19841" spans="18:26" x14ac:dyDescent="0.2">
      <c r="R19841" s="34"/>
      <c r="S19841" s="34"/>
      <c r="T19841" s="34"/>
      <c r="U19841" s="34"/>
      <c r="V19841" s="34"/>
      <c r="W19841" s="34"/>
      <c r="X19841" s="34"/>
      <c r="Y19841" s="34"/>
      <c r="Z19841" s="34"/>
    </row>
    <row r="19842" spans="18:26" x14ac:dyDescent="0.2">
      <c r="R19842" s="34"/>
      <c r="S19842" s="34"/>
      <c r="T19842" s="34"/>
      <c r="U19842" s="34"/>
      <c r="V19842" s="34"/>
      <c r="W19842" s="34"/>
      <c r="X19842" s="34"/>
      <c r="Y19842" s="34"/>
      <c r="Z19842" s="34"/>
    </row>
    <row r="19843" spans="18:26" x14ac:dyDescent="0.2">
      <c r="R19843" s="34"/>
      <c r="S19843" s="34"/>
      <c r="T19843" s="34"/>
      <c r="U19843" s="34"/>
      <c r="V19843" s="34"/>
      <c r="W19843" s="34"/>
      <c r="X19843" s="34"/>
      <c r="Y19843" s="34"/>
      <c r="Z19843" s="34"/>
    </row>
    <row r="19844" spans="18:26" x14ac:dyDescent="0.2">
      <c r="R19844" s="34"/>
      <c r="S19844" s="34"/>
      <c r="T19844" s="34"/>
      <c r="U19844" s="34"/>
      <c r="V19844" s="34"/>
      <c r="W19844" s="34"/>
      <c r="X19844" s="34"/>
      <c r="Y19844" s="34"/>
      <c r="Z19844" s="34"/>
    </row>
    <row r="19845" spans="18:26" x14ac:dyDescent="0.2">
      <c r="R19845" s="34"/>
      <c r="S19845" s="34"/>
      <c r="T19845" s="34"/>
      <c r="U19845" s="34"/>
      <c r="V19845" s="34"/>
      <c r="W19845" s="34"/>
      <c r="X19845" s="34"/>
      <c r="Y19845" s="34"/>
      <c r="Z19845" s="34"/>
    </row>
    <row r="19846" spans="18:26" x14ac:dyDescent="0.2">
      <c r="R19846" s="34"/>
      <c r="S19846" s="34"/>
      <c r="T19846" s="34"/>
      <c r="U19846" s="34"/>
      <c r="V19846" s="34"/>
      <c r="W19846" s="34"/>
      <c r="X19846" s="34"/>
      <c r="Y19846" s="34"/>
      <c r="Z19846" s="34"/>
    </row>
    <row r="19847" spans="18:26" x14ac:dyDescent="0.2">
      <c r="R19847" s="34"/>
      <c r="S19847" s="34"/>
      <c r="T19847" s="34"/>
      <c r="U19847" s="34"/>
      <c r="V19847" s="34"/>
      <c r="W19847" s="34"/>
      <c r="X19847" s="34"/>
      <c r="Y19847" s="34"/>
      <c r="Z19847" s="34"/>
    </row>
    <row r="19848" spans="18:26" x14ac:dyDescent="0.2">
      <c r="R19848" s="34"/>
      <c r="S19848" s="34"/>
      <c r="T19848" s="34"/>
      <c r="U19848" s="34"/>
      <c r="V19848" s="34"/>
      <c r="W19848" s="34"/>
      <c r="X19848" s="34"/>
      <c r="Y19848" s="34"/>
      <c r="Z19848" s="34"/>
    </row>
    <row r="19849" spans="18:26" x14ac:dyDescent="0.2">
      <c r="R19849" s="34"/>
      <c r="S19849" s="34"/>
      <c r="T19849" s="34"/>
      <c r="U19849" s="34"/>
      <c r="V19849" s="34"/>
      <c r="W19849" s="34"/>
      <c r="X19849" s="34"/>
      <c r="Y19849" s="34"/>
      <c r="Z19849" s="34"/>
    </row>
    <row r="19850" spans="18:26" x14ac:dyDescent="0.2">
      <c r="R19850" s="34"/>
      <c r="S19850" s="34"/>
      <c r="T19850" s="34"/>
      <c r="U19850" s="34"/>
      <c r="V19850" s="34"/>
      <c r="W19850" s="34"/>
      <c r="X19850" s="34"/>
      <c r="Y19850" s="34"/>
      <c r="Z19850" s="34"/>
    </row>
    <row r="19851" spans="18:26" x14ac:dyDescent="0.2">
      <c r="R19851" s="34"/>
      <c r="S19851" s="34"/>
      <c r="T19851" s="34"/>
      <c r="U19851" s="34"/>
      <c r="V19851" s="34"/>
      <c r="W19851" s="34"/>
      <c r="X19851" s="34"/>
      <c r="Y19851" s="34"/>
      <c r="Z19851" s="34"/>
    </row>
    <row r="19852" spans="18:26" x14ac:dyDescent="0.2">
      <c r="R19852" s="34"/>
      <c r="S19852" s="34"/>
      <c r="T19852" s="34"/>
      <c r="U19852" s="34"/>
      <c r="V19852" s="34"/>
      <c r="W19852" s="34"/>
      <c r="X19852" s="34"/>
      <c r="Y19852" s="34"/>
      <c r="Z19852" s="34"/>
    </row>
    <row r="19853" spans="18:26" x14ac:dyDescent="0.2">
      <c r="R19853" s="34"/>
      <c r="S19853" s="34"/>
      <c r="T19853" s="34"/>
      <c r="U19853" s="34"/>
      <c r="V19853" s="34"/>
      <c r="W19853" s="34"/>
      <c r="X19853" s="34"/>
      <c r="Y19853" s="34"/>
      <c r="Z19853" s="34"/>
    </row>
    <row r="19854" spans="18:26" x14ac:dyDescent="0.2">
      <c r="R19854" s="34"/>
      <c r="S19854" s="34"/>
      <c r="T19854" s="34"/>
      <c r="U19854" s="34"/>
      <c r="V19854" s="34"/>
      <c r="W19854" s="34"/>
      <c r="X19854" s="34"/>
      <c r="Y19854" s="34"/>
      <c r="Z19854" s="34"/>
    </row>
    <row r="19855" spans="18:26" x14ac:dyDescent="0.2">
      <c r="R19855" s="34"/>
      <c r="S19855" s="34"/>
      <c r="T19855" s="34"/>
      <c r="U19855" s="34"/>
      <c r="V19855" s="34"/>
      <c r="W19855" s="34"/>
      <c r="X19855" s="34"/>
      <c r="Y19855" s="34"/>
      <c r="Z19855" s="34"/>
    </row>
    <row r="19856" spans="18:26" x14ac:dyDescent="0.2">
      <c r="R19856" s="34"/>
      <c r="S19856" s="34"/>
      <c r="T19856" s="34"/>
      <c r="U19856" s="34"/>
      <c r="V19856" s="34"/>
      <c r="W19856" s="34"/>
      <c r="X19856" s="34"/>
      <c r="Y19856" s="34"/>
      <c r="Z19856" s="34"/>
    </row>
    <row r="19857" spans="18:26" x14ac:dyDescent="0.2">
      <c r="R19857" s="34"/>
      <c r="S19857" s="34"/>
      <c r="T19857" s="34"/>
      <c r="U19857" s="34"/>
      <c r="V19857" s="34"/>
      <c r="W19857" s="34"/>
      <c r="X19857" s="34"/>
      <c r="Y19857" s="34"/>
      <c r="Z19857" s="34"/>
    </row>
    <row r="19858" spans="18:26" x14ac:dyDescent="0.2">
      <c r="R19858" s="34"/>
      <c r="S19858" s="34"/>
      <c r="T19858" s="34"/>
      <c r="U19858" s="34"/>
      <c r="V19858" s="34"/>
      <c r="W19858" s="34"/>
      <c r="X19858" s="34"/>
      <c r="Y19858" s="34"/>
      <c r="Z19858" s="34"/>
    </row>
    <row r="19859" spans="18:26" x14ac:dyDescent="0.2">
      <c r="R19859" s="34"/>
      <c r="S19859" s="34"/>
      <c r="T19859" s="34"/>
      <c r="U19859" s="34"/>
      <c r="V19859" s="34"/>
      <c r="W19859" s="34"/>
      <c r="X19859" s="34"/>
      <c r="Y19859" s="34"/>
      <c r="Z19859" s="34"/>
    </row>
    <row r="19860" spans="18:26" x14ac:dyDescent="0.2">
      <c r="R19860" s="34"/>
      <c r="S19860" s="34"/>
      <c r="T19860" s="34"/>
      <c r="U19860" s="34"/>
      <c r="V19860" s="34"/>
      <c r="W19860" s="34"/>
      <c r="X19860" s="34"/>
      <c r="Y19860" s="34"/>
      <c r="Z19860" s="34"/>
    </row>
    <row r="19861" spans="18:26" x14ac:dyDescent="0.2">
      <c r="R19861" s="34"/>
      <c r="S19861" s="34"/>
      <c r="T19861" s="34"/>
      <c r="U19861" s="34"/>
      <c r="V19861" s="34"/>
      <c r="W19861" s="34"/>
      <c r="X19861" s="34"/>
      <c r="Y19861" s="34"/>
      <c r="Z19861" s="34"/>
    </row>
    <row r="19862" spans="18:26" x14ac:dyDescent="0.2">
      <c r="R19862" s="34"/>
      <c r="S19862" s="34"/>
      <c r="T19862" s="34"/>
      <c r="U19862" s="34"/>
      <c r="V19862" s="34"/>
      <c r="W19862" s="34"/>
      <c r="X19862" s="34"/>
      <c r="Y19862" s="34"/>
      <c r="Z19862" s="34"/>
    </row>
    <row r="19863" spans="18:26" x14ac:dyDescent="0.2">
      <c r="R19863" s="34"/>
      <c r="S19863" s="34"/>
      <c r="T19863" s="34"/>
      <c r="U19863" s="34"/>
      <c r="V19863" s="34"/>
      <c r="W19863" s="34"/>
      <c r="X19863" s="34"/>
      <c r="Y19863" s="34"/>
      <c r="Z19863" s="34"/>
    </row>
    <row r="19864" spans="18:26" x14ac:dyDescent="0.2">
      <c r="R19864" s="34"/>
      <c r="S19864" s="34"/>
      <c r="T19864" s="34"/>
      <c r="U19864" s="34"/>
      <c r="V19864" s="34"/>
      <c r="W19864" s="34"/>
      <c r="X19864" s="34"/>
      <c r="Y19864" s="34"/>
      <c r="Z19864" s="34"/>
    </row>
    <row r="19865" spans="18:26" x14ac:dyDescent="0.2">
      <c r="R19865" s="34"/>
      <c r="S19865" s="34"/>
      <c r="T19865" s="34"/>
      <c r="U19865" s="34"/>
      <c r="V19865" s="34"/>
      <c r="W19865" s="34"/>
      <c r="X19865" s="34"/>
      <c r="Y19865" s="34"/>
      <c r="Z19865" s="34"/>
    </row>
    <row r="19866" spans="18:26" x14ac:dyDescent="0.2">
      <c r="R19866" s="34"/>
      <c r="S19866" s="34"/>
      <c r="T19866" s="34"/>
      <c r="U19866" s="34"/>
      <c r="V19866" s="34"/>
      <c r="W19866" s="34"/>
      <c r="X19866" s="34"/>
      <c r="Y19866" s="34"/>
      <c r="Z19866" s="34"/>
    </row>
    <row r="19867" spans="18:26" x14ac:dyDescent="0.2">
      <c r="R19867" s="34"/>
      <c r="S19867" s="34"/>
      <c r="T19867" s="34"/>
      <c r="U19867" s="34"/>
      <c r="V19867" s="34"/>
      <c r="W19867" s="34"/>
      <c r="X19867" s="34"/>
      <c r="Y19867" s="34"/>
      <c r="Z19867" s="34"/>
    </row>
    <row r="19868" spans="18:26" x14ac:dyDescent="0.2">
      <c r="R19868" s="34"/>
      <c r="S19868" s="34"/>
      <c r="T19868" s="34"/>
      <c r="U19868" s="34"/>
      <c r="V19868" s="34"/>
      <c r="W19868" s="34"/>
      <c r="X19868" s="34"/>
      <c r="Y19868" s="34"/>
      <c r="Z19868" s="34"/>
    </row>
    <row r="19869" spans="18:26" x14ac:dyDescent="0.2">
      <c r="R19869" s="34"/>
      <c r="S19869" s="34"/>
      <c r="T19869" s="34"/>
      <c r="U19869" s="34"/>
      <c r="V19869" s="34"/>
      <c r="W19869" s="34"/>
      <c r="X19869" s="34"/>
      <c r="Y19869" s="34"/>
      <c r="Z19869" s="34"/>
    </row>
    <row r="19870" spans="18:26" x14ac:dyDescent="0.2">
      <c r="R19870" s="34"/>
      <c r="S19870" s="34"/>
      <c r="T19870" s="34"/>
      <c r="U19870" s="34"/>
      <c r="V19870" s="34"/>
      <c r="W19870" s="34"/>
      <c r="X19870" s="34"/>
      <c r="Y19870" s="34"/>
      <c r="Z19870" s="34"/>
    </row>
    <row r="19871" spans="18:26" x14ac:dyDescent="0.2">
      <c r="R19871" s="34"/>
      <c r="S19871" s="34"/>
      <c r="T19871" s="34"/>
      <c r="U19871" s="34"/>
      <c r="V19871" s="34"/>
      <c r="W19871" s="34"/>
      <c r="X19871" s="34"/>
      <c r="Y19871" s="34"/>
      <c r="Z19871" s="34"/>
    </row>
    <row r="19872" spans="18:26" x14ac:dyDescent="0.2">
      <c r="R19872" s="34"/>
      <c r="S19872" s="34"/>
      <c r="T19872" s="34"/>
      <c r="U19872" s="34"/>
      <c r="V19872" s="34"/>
      <c r="W19872" s="34"/>
      <c r="X19872" s="34"/>
      <c r="Y19872" s="34"/>
      <c r="Z19872" s="34"/>
    </row>
    <row r="19873" spans="18:26" x14ac:dyDescent="0.2">
      <c r="R19873" s="34"/>
      <c r="S19873" s="34"/>
      <c r="T19873" s="34"/>
      <c r="U19873" s="34"/>
      <c r="V19873" s="34"/>
      <c r="W19873" s="34"/>
      <c r="X19873" s="34"/>
      <c r="Y19873" s="34"/>
      <c r="Z19873" s="34"/>
    </row>
    <row r="19874" spans="18:26" x14ac:dyDescent="0.2">
      <c r="R19874" s="34"/>
      <c r="S19874" s="34"/>
      <c r="T19874" s="34"/>
      <c r="U19874" s="34"/>
      <c r="V19874" s="34"/>
      <c r="W19874" s="34"/>
      <c r="X19874" s="34"/>
      <c r="Y19874" s="34"/>
      <c r="Z19874" s="34"/>
    </row>
    <row r="19875" spans="18:26" x14ac:dyDescent="0.2">
      <c r="R19875" s="34"/>
      <c r="S19875" s="34"/>
      <c r="T19875" s="34"/>
      <c r="U19875" s="34"/>
      <c r="V19875" s="34"/>
      <c r="W19875" s="34"/>
      <c r="X19875" s="34"/>
      <c r="Y19875" s="34"/>
      <c r="Z19875" s="34"/>
    </row>
    <row r="19876" spans="18:26" x14ac:dyDescent="0.2">
      <c r="R19876" s="34"/>
      <c r="S19876" s="34"/>
      <c r="T19876" s="34"/>
      <c r="U19876" s="34"/>
      <c r="V19876" s="34"/>
      <c r="W19876" s="34"/>
      <c r="X19876" s="34"/>
      <c r="Y19876" s="34"/>
      <c r="Z19876" s="34"/>
    </row>
    <row r="19877" spans="18:26" x14ac:dyDescent="0.2">
      <c r="R19877" s="34"/>
      <c r="S19877" s="34"/>
      <c r="T19877" s="34"/>
      <c r="U19877" s="34"/>
      <c r="V19877" s="34"/>
      <c r="W19877" s="34"/>
      <c r="X19877" s="34"/>
      <c r="Y19877" s="34"/>
      <c r="Z19877" s="34"/>
    </row>
    <row r="19878" spans="18:26" x14ac:dyDescent="0.2">
      <c r="R19878" s="34"/>
      <c r="S19878" s="34"/>
      <c r="T19878" s="34"/>
      <c r="U19878" s="34"/>
      <c r="V19878" s="34"/>
      <c r="W19878" s="34"/>
      <c r="X19878" s="34"/>
      <c r="Y19878" s="34"/>
      <c r="Z19878" s="34"/>
    </row>
    <row r="19879" spans="18:26" x14ac:dyDescent="0.2">
      <c r="R19879" s="34"/>
      <c r="S19879" s="34"/>
      <c r="T19879" s="34"/>
      <c r="U19879" s="34"/>
      <c r="V19879" s="34"/>
      <c r="W19879" s="34"/>
      <c r="X19879" s="34"/>
      <c r="Y19879" s="34"/>
      <c r="Z19879" s="34"/>
    </row>
    <row r="19880" spans="18:26" x14ac:dyDescent="0.2">
      <c r="R19880" s="34"/>
      <c r="S19880" s="34"/>
      <c r="T19880" s="34"/>
      <c r="U19880" s="34"/>
      <c r="V19880" s="34"/>
      <c r="W19880" s="34"/>
      <c r="X19880" s="34"/>
      <c r="Y19880" s="34"/>
      <c r="Z19880" s="34"/>
    </row>
    <row r="19881" spans="18:26" x14ac:dyDescent="0.2">
      <c r="R19881" s="34"/>
      <c r="S19881" s="34"/>
      <c r="T19881" s="34"/>
      <c r="U19881" s="34"/>
      <c r="V19881" s="34"/>
      <c r="W19881" s="34"/>
      <c r="X19881" s="34"/>
      <c r="Y19881" s="34"/>
      <c r="Z19881" s="34"/>
    </row>
    <row r="19882" spans="18:26" x14ac:dyDescent="0.2">
      <c r="R19882" s="34"/>
      <c r="S19882" s="34"/>
      <c r="T19882" s="34"/>
      <c r="U19882" s="34"/>
      <c r="V19882" s="34"/>
      <c r="W19882" s="34"/>
      <c r="X19882" s="34"/>
      <c r="Y19882" s="34"/>
      <c r="Z19882" s="34"/>
    </row>
    <row r="19883" spans="18:26" x14ac:dyDescent="0.2">
      <c r="R19883" s="34"/>
      <c r="S19883" s="34"/>
      <c r="T19883" s="34"/>
      <c r="U19883" s="34"/>
      <c r="V19883" s="34"/>
      <c r="W19883" s="34"/>
      <c r="X19883" s="34"/>
      <c r="Y19883" s="34"/>
      <c r="Z19883" s="34"/>
    </row>
    <row r="19884" spans="18:26" x14ac:dyDescent="0.2">
      <c r="R19884" s="34"/>
      <c r="S19884" s="34"/>
      <c r="T19884" s="34"/>
      <c r="U19884" s="34"/>
      <c r="V19884" s="34"/>
      <c r="W19884" s="34"/>
      <c r="X19884" s="34"/>
      <c r="Y19884" s="34"/>
      <c r="Z19884" s="34"/>
    </row>
    <row r="19885" spans="18:26" x14ac:dyDescent="0.2">
      <c r="R19885" s="34"/>
      <c r="S19885" s="34"/>
      <c r="T19885" s="34"/>
      <c r="U19885" s="34"/>
      <c r="V19885" s="34"/>
      <c r="W19885" s="34"/>
      <c r="X19885" s="34"/>
      <c r="Y19885" s="34"/>
      <c r="Z19885" s="34"/>
    </row>
    <row r="19886" spans="18:26" x14ac:dyDescent="0.2">
      <c r="R19886" s="34"/>
      <c r="S19886" s="34"/>
      <c r="T19886" s="34"/>
      <c r="U19886" s="34"/>
      <c r="V19886" s="34"/>
      <c r="W19886" s="34"/>
      <c r="X19886" s="34"/>
      <c r="Y19886" s="34"/>
      <c r="Z19886" s="34"/>
    </row>
    <row r="19887" spans="18:26" x14ac:dyDescent="0.2">
      <c r="R19887" s="34"/>
      <c r="S19887" s="34"/>
      <c r="T19887" s="34"/>
      <c r="U19887" s="34"/>
      <c r="V19887" s="34"/>
      <c r="W19887" s="34"/>
      <c r="X19887" s="34"/>
      <c r="Y19887" s="34"/>
      <c r="Z19887" s="34"/>
    </row>
    <row r="19888" spans="18:26" x14ac:dyDescent="0.2">
      <c r="R19888" s="34"/>
      <c r="S19888" s="34"/>
      <c r="T19888" s="34"/>
      <c r="U19888" s="34"/>
      <c r="V19888" s="34"/>
      <c r="W19888" s="34"/>
      <c r="X19888" s="34"/>
      <c r="Y19888" s="34"/>
      <c r="Z19888" s="34"/>
    </row>
    <row r="19889" spans="18:26" x14ac:dyDescent="0.2">
      <c r="R19889" s="34"/>
      <c r="S19889" s="34"/>
      <c r="T19889" s="34"/>
      <c r="U19889" s="34"/>
      <c r="V19889" s="34"/>
      <c r="W19889" s="34"/>
      <c r="X19889" s="34"/>
      <c r="Y19889" s="34"/>
      <c r="Z19889" s="34"/>
    </row>
    <row r="19890" spans="18:26" x14ac:dyDescent="0.2">
      <c r="R19890" s="34"/>
      <c r="S19890" s="34"/>
      <c r="T19890" s="34"/>
      <c r="U19890" s="34"/>
      <c r="V19890" s="34"/>
      <c r="W19890" s="34"/>
      <c r="X19890" s="34"/>
      <c r="Y19890" s="34"/>
      <c r="Z19890" s="34"/>
    </row>
    <row r="19891" spans="18:26" x14ac:dyDescent="0.2">
      <c r="R19891" s="34"/>
      <c r="S19891" s="34"/>
      <c r="T19891" s="34"/>
      <c r="U19891" s="34"/>
      <c r="V19891" s="34"/>
      <c r="W19891" s="34"/>
      <c r="X19891" s="34"/>
      <c r="Y19891" s="34"/>
      <c r="Z19891" s="34"/>
    </row>
    <row r="19892" spans="18:26" x14ac:dyDescent="0.2">
      <c r="R19892" s="34"/>
      <c r="S19892" s="34"/>
      <c r="T19892" s="34"/>
      <c r="U19892" s="34"/>
      <c r="V19892" s="34"/>
      <c r="W19892" s="34"/>
      <c r="X19892" s="34"/>
      <c r="Y19892" s="34"/>
      <c r="Z19892" s="34"/>
    </row>
    <row r="19893" spans="18:26" x14ac:dyDescent="0.2">
      <c r="R19893" s="34"/>
      <c r="S19893" s="34"/>
      <c r="T19893" s="34"/>
      <c r="U19893" s="34"/>
      <c r="V19893" s="34"/>
      <c r="W19893" s="34"/>
      <c r="X19893" s="34"/>
      <c r="Y19893" s="34"/>
      <c r="Z19893" s="34"/>
    </row>
    <row r="19894" spans="18:26" x14ac:dyDescent="0.2">
      <c r="R19894" s="34"/>
      <c r="S19894" s="34"/>
      <c r="T19894" s="34"/>
      <c r="U19894" s="34"/>
      <c r="V19894" s="34"/>
      <c r="W19894" s="34"/>
      <c r="X19894" s="34"/>
      <c r="Y19894" s="34"/>
      <c r="Z19894" s="34"/>
    </row>
    <row r="19895" spans="18:26" x14ac:dyDescent="0.2">
      <c r="R19895" s="34"/>
      <c r="S19895" s="34"/>
      <c r="T19895" s="34"/>
      <c r="U19895" s="34"/>
      <c r="V19895" s="34"/>
      <c r="W19895" s="34"/>
      <c r="X19895" s="34"/>
      <c r="Y19895" s="34"/>
      <c r="Z19895" s="34"/>
    </row>
    <row r="19896" spans="18:26" x14ac:dyDescent="0.2">
      <c r="R19896" s="34"/>
      <c r="S19896" s="34"/>
      <c r="T19896" s="34"/>
      <c r="U19896" s="34"/>
      <c r="V19896" s="34"/>
      <c r="W19896" s="34"/>
      <c r="X19896" s="34"/>
      <c r="Y19896" s="34"/>
      <c r="Z19896" s="34"/>
    </row>
    <row r="19897" spans="18:26" x14ac:dyDescent="0.2">
      <c r="R19897" s="34"/>
      <c r="S19897" s="34"/>
      <c r="T19897" s="34"/>
      <c r="U19897" s="34"/>
      <c r="V19897" s="34"/>
      <c r="W19897" s="34"/>
      <c r="X19897" s="34"/>
      <c r="Y19897" s="34"/>
      <c r="Z19897" s="34"/>
    </row>
    <row r="19898" spans="18:26" x14ac:dyDescent="0.2">
      <c r="R19898" s="34"/>
      <c r="S19898" s="34"/>
      <c r="T19898" s="34"/>
      <c r="U19898" s="34"/>
      <c r="V19898" s="34"/>
      <c r="W19898" s="34"/>
      <c r="X19898" s="34"/>
      <c r="Y19898" s="34"/>
      <c r="Z19898" s="34"/>
    </row>
    <row r="19899" spans="18:26" x14ac:dyDescent="0.2">
      <c r="R19899" s="34"/>
      <c r="S19899" s="34"/>
      <c r="T19899" s="34"/>
      <c r="U19899" s="34"/>
      <c r="V19899" s="34"/>
      <c r="W19899" s="34"/>
      <c r="X19899" s="34"/>
      <c r="Y19899" s="34"/>
      <c r="Z19899" s="34"/>
    </row>
    <row r="19900" spans="18:26" x14ac:dyDescent="0.2">
      <c r="R19900" s="34"/>
      <c r="S19900" s="34"/>
      <c r="T19900" s="34"/>
      <c r="U19900" s="34"/>
      <c r="V19900" s="34"/>
      <c r="W19900" s="34"/>
      <c r="X19900" s="34"/>
      <c r="Y19900" s="34"/>
      <c r="Z19900" s="34"/>
    </row>
    <row r="19901" spans="18:26" x14ac:dyDescent="0.2">
      <c r="R19901" s="34"/>
      <c r="S19901" s="34"/>
      <c r="T19901" s="34"/>
      <c r="U19901" s="34"/>
      <c r="V19901" s="34"/>
      <c r="W19901" s="34"/>
      <c r="X19901" s="34"/>
      <c r="Y19901" s="34"/>
      <c r="Z19901" s="34"/>
    </row>
    <row r="19902" spans="18:26" x14ac:dyDescent="0.2">
      <c r="R19902" s="34"/>
      <c r="S19902" s="34"/>
      <c r="T19902" s="34"/>
      <c r="U19902" s="34"/>
      <c r="V19902" s="34"/>
      <c r="W19902" s="34"/>
      <c r="X19902" s="34"/>
      <c r="Y19902" s="34"/>
      <c r="Z19902" s="34"/>
    </row>
    <row r="19903" spans="18:26" x14ac:dyDescent="0.2">
      <c r="R19903" s="34"/>
      <c r="S19903" s="34"/>
      <c r="T19903" s="34"/>
      <c r="U19903" s="34"/>
      <c r="V19903" s="34"/>
      <c r="W19903" s="34"/>
      <c r="X19903" s="34"/>
      <c r="Y19903" s="34"/>
      <c r="Z19903" s="34"/>
    </row>
    <row r="19904" spans="18:26" x14ac:dyDescent="0.2">
      <c r="R19904" s="34"/>
      <c r="S19904" s="34"/>
      <c r="T19904" s="34"/>
      <c r="U19904" s="34"/>
      <c r="V19904" s="34"/>
      <c r="W19904" s="34"/>
      <c r="X19904" s="34"/>
      <c r="Y19904" s="34"/>
      <c r="Z19904" s="34"/>
    </row>
    <row r="19905" spans="18:26" x14ac:dyDescent="0.2">
      <c r="R19905" s="34"/>
      <c r="S19905" s="34"/>
      <c r="T19905" s="34"/>
      <c r="U19905" s="34"/>
      <c r="V19905" s="34"/>
      <c r="W19905" s="34"/>
      <c r="X19905" s="34"/>
      <c r="Y19905" s="34"/>
      <c r="Z19905" s="34"/>
    </row>
    <row r="19906" spans="18:26" x14ac:dyDescent="0.2">
      <c r="R19906" s="34"/>
      <c r="S19906" s="34"/>
      <c r="T19906" s="34"/>
      <c r="U19906" s="34"/>
      <c r="V19906" s="34"/>
      <c r="W19906" s="34"/>
      <c r="X19906" s="34"/>
      <c r="Y19906" s="34"/>
      <c r="Z19906" s="34"/>
    </row>
    <row r="19907" spans="18:26" x14ac:dyDescent="0.2">
      <c r="R19907" s="34"/>
      <c r="S19907" s="34"/>
      <c r="T19907" s="34"/>
      <c r="U19907" s="34"/>
      <c r="V19907" s="34"/>
      <c r="W19907" s="34"/>
      <c r="X19907" s="34"/>
      <c r="Y19907" s="34"/>
      <c r="Z19907" s="34"/>
    </row>
    <row r="19908" spans="18:26" x14ac:dyDescent="0.2">
      <c r="R19908" s="34"/>
      <c r="S19908" s="34"/>
      <c r="T19908" s="34"/>
      <c r="U19908" s="34"/>
      <c r="V19908" s="34"/>
      <c r="W19908" s="34"/>
      <c r="X19908" s="34"/>
      <c r="Y19908" s="34"/>
      <c r="Z19908" s="34"/>
    </row>
    <row r="19909" spans="18:26" x14ac:dyDescent="0.2">
      <c r="R19909" s="34"/>
      <c r="S19909" s="34"/>
      <c r="T19909" s="34"/>
      <c r="U19909" s="34"/>
      <c r="V19909" s="34"/>
      <c r="W19909" s="34"/>
      <c r="X19909" s="34"/>
      <c r="Y19909" s="34"/>
      <c r="Z19909" s="34"/>
    </row>
    <row r="19910" spans="18:26" x14ac:dyDescent="0.2">
      <c r="R19910" s="34"/>
      <c r="S19910" s="34"/>
      <c r="T19910" s="34"/>
      <c r="U19910" s="34"/>
      <c r="V19910" s="34"/>
      <c r="W19910" s="34"/>
      <c r="X19910" s="34"/>
      <c r="Y19910" s="34"/>
      <c r="Z19910" s="34"/>
    </row>
    <row r="19911" spans="18:26" x14ac:dyDescent="0.2">
      <c r="R19911" s="34"/>
      <c r="S19911" s="34"/>
      <c r="T19911" s="34"/>
      <c r="U19911" s="34"/>
      <c r="V19911" s="34"/>
      <c r="W19911" s="34"/>
      <c r="X19911" s="34"/>
      <c r="Y19911" s="34"/>
      <c r="Z19911" s="34"/>
    </row>
    <row r="19912" spans="18:26" x14ac:dyDescent="0.2">
      <c r="R19912" s="34"/>
      <c r="S19912" s="34"/>
      <c r="T19912" s="34"/>
      <c r="U19912" s="34"/>
      <c r="V19912" s="34"/>
      <c r="W19912" s="34"/>
      <c r="X19912" s="34"/>
      <c r="Y19912" s="34"/>
      <c r="Z19912" s="34"/>
    </row>
    <row r="19913" spans="18:26" x14ac:dyDescent="0.2">
      <c r="R19913" s="34"/>
      <c r="S19913" s="34"/>
      <c r="T19913" s="34"/>
      <c r="U19913" s="34"/>
      <c r="V19913" s="34"/>
      <c r="W19913" s="34"/>
      <c r="X19913" s="34"/>
      <c r="Y19913" s="34"/>
      <c r="Z19913" s="34"/>
    </row>
    <row r="19914" spans="18:26" x14ac:dyDescent="0.2">
      <c r="R19914" s="34"/>
      <c r="S19914" s="34"/>
      <c r="T19914" s="34"/>
      <c r="U19914" s="34"/>
      <c r="V19914" s="34"/>
      <c r="W19914" s="34"/>
      <c r="X19914" s="34"/>
      <c r="Y19914" s="34"/>
      <c r="Z19914" s="34"/>
    </row>
    <row r="19915" spans="18:26" x14ac:dyDescent="0.2">
      <c r="R19915" s="34"/>
      <c r="S19915" s="34"/>
      <c r="T19915" s="34"/>
      <c r="U19915" s="34"/>
      <c r="V19915" s="34"/>
      <c r="W19915" s="34"/>
      <c r="X19915" s="34"/>
      <c r="Y19915" s="34"/>
      <c r="Z19915" s="34"/>
    </row>
    <row r="19916" spans="18:26" x14ac:dyDescent="0.2">
      <c r="R19916" s="34"/>
      <c r="S19916" s="34"/>
      <c r="T19916" s="34"/>
      <c r="U19916" s="34"/>
      <c r="V19916" s="34"/>
      <c r="W19916" s="34"/>
      <c r="X19916" s="34"/>
      <c r="Y19916" s="34"/>
      <c r="Z19916" s="34"/>
    </row>
    <row r="19917" spans="18:26" x14ac:dyDescent="0.2">
      <c r="R19917" s="34"/>
      <c r="S19917" s="34"/>
      <c r="T19917" s="34"/>
      <c r="U19917" s="34"/>
      <c r="V19917" s="34"/>
      <c r="W19917" s="34"/>
      <c r="X19917" s="34"/>
      <c r="Y19917" s="34"/>
      <c r="Z19917" s="34"/>
    </row>
    <row r="19918" spans="18:26" x14ac:dyDescent="0.2">
      <c r="R19918" s="34"/>
      <c r="S19918" s="34"/>
      <c r="T19918" s="34"/>
      <c r="U19918" s="34"/>
      <c r="V19918" s="34"/>
      <c r="W19918" s="34"/>
      <c r="X19918" s="34"/>
      <c r="Y19918" s="34"/>
      <c r="Z19918" s="34"/>
    </row>
    <row r="19919" spans="18:26" x14ac:dyDescent="0.2">
      <c r="R19919" s="34"/>
      <c r="S19919" s="34"/>
      <c r="T19919" s="34"/>
      <c r="U19919" s="34"/>
      <c r="V19919" s="34"/>
      <c r="W19919" s="34"/>
      <c r="X19919" s="34"/>
      <c r="Y19919" s="34"/>
      <c r="Z19919" s="34"/>
    </row>
    <row r="19920" spans="18:26" x14ac:dyDescent="0.2">
      <c r="R19920" s="34"/>
      <c r="S19920" s="34"/>
      <c r="T19920" s="34"/>
      <c r="U19920" s="34"/>
      <c r="V19920" s="34"/>
      <c r="W19920" s="34"/>
      <c r="X19920" s="34"/>
      <c r="Y19920" s="34"/>
      <c r="Z19920" s="34"/>
    </row>
    <row r="19921" spans="18:26" x14ac:dyDescent="0.2">
      <c r="R19921" s="34"/>
      <c r="S19921" s="34"/>
      <c r="T19921" s="34"/>
      <c r="U19921" s="34"/>
      <c r="V19921" s="34"/>
      <c r="W19921" s="34"/>
      <c r="X19921" s="34"/>
      <c r="Y19921" s="34"/>
      <c r="Z19921" s="34"/>
    </row>
    <row r="19922" spans="18:26" x14ac:dyDescent="0.2">
      <c r="R19922" s="34"/>
      <c r="S19922" s="34"/>
      <c r="T19922" s="34"/>
      <c r="U19922" s="34"/>
      <c r="V19922" s="34"/>
      <c r="W19922" s="34"/>
      <c r="X19922" s="34"/>
      <c r="Y19922" s="34"/>
      <c r="Z19922" s="34"/>
    </row>
    <row r="19923" spans="18:26" x14ac:dyDescent="0.2">
      <c r="R19923" s="34"/>
      <c r="S19923" s="34"/>
      <c r="T19923" s="34"/>
      <c r="U19923" s="34"/>
      <c r="V19923" s="34"/>
      <c r="W19923" s="34"/>
      <c r="X19923" s="34"/>
      <c r="Y19923" s="34"/>
      <c r="Z19923" s="34"/>
    </row>
    <row r="19924" spans="18:26" x14ac:dyDescent="0.2">
      <c r="R19924" s="34"/>
      <c r="S19924" s="34"/>
      <c r="T19924" s="34"/>
      <c r="U19924" s="34"/>
      <c r="V19924" s="34"/>
      <c r="W19924" s="34"/>
      <c r="X19924" s="34"/>
      <c r="Y19924" s="34"/>
      <c r="Z19924" s="34"/>
    </row>
    <row r="19925" spans="18:26" x14ac:dyDescent="0.2">
      <c r="R19925" s="34"/>
      <c r="S19925" s="34"/>
      <c r="T19925" s="34"/>
      <c r="U19925" s="34"/>
      <c r="V19925" s="34"/>
      <c r="W19925" s="34"/>
      <c r="X19925" s="34"/>
      <c r="Y19925" s="34"/>
      <c r="Z19925" s="34"/>
    </row>
    <row r="19926" spans="18:26" x14ac:dyDescent="0.2">
      <c r="R19926" s="34"/>
      <c r="S19926" s="34"/>
      <c r="T19926" s="34"/>
      <c r="U19926" s="34"/>
      <c r="V19926" s="34"/>
      <c r="W19926" s="34"/>
      <c r="X19926" s="34"/>
      <c r="Y19926" s="34"/>
      <c r="Z19926" s="34"/>
    </row>
    <row r="19927" spans="18:26" x14ac:dyDescent="0.2">
      <c r="R19927" s="34"/>
      <c r="S19927" s="34"/>
      <c r="T19927" s="34"/>
      <c r="U19927" s="34"/>
      <c r="V19927" s="34"/>
      <c r="W19927" s="34"/>
      <c r="X19927" s="34"/>
      <c r="Y19927" s="34"/>
      <c r="Z19927" s="34"/>
    </row>
    <row r="19928" spans="18:26" x14ac:dyDescent="0.2">
      <c r="R19928" s="34"/>
      <c r="S19928" s="34"/>
      <c r="T19928" s="34"/>
      <c r="U19928" s="34"/>
      <c r="V19928" s="34"/>
      <c r="W19928" s="34"/>
      <c r="X19928" s="34"/>
      <c r="Y19928" s="34"/>
      <c r="Z19928" s="34"/>
    </row>
    <row r="19929" spans="18:26" x14ac:dyDescent="0.2">
      <c r="R19929" s="34"/>
      <c r="S19929" s="34"/>
      <c r="T19929" s="34"/>
      <c r="U19929" s="34"/>
      <c r="V19929" s="34"/>
      <c r="W19929" s="34"/>
      <c r="X19929" s="34"/>
      <c r="Y19929" s="34"/>
      <c r="Z19929" s="34"/>
    </row>
    <row r="19930" spans="18:26" x14ac:dyDescent="0.2">
      <c r="R19930" s="34"/>
      <c r="S19930" s="34"/>
      <c r="T19930" s="34"/>
      <c r="U19930" s="34"/>
      <c r="V19930" s="34"/>
      <c r="W19930" s="34"/>
      <c r="X19930" s="34"/>
      <c r="Y19930" s="34"/>
      <c r="Z19930" s="34"/>
    </row>
    <row r="19931" spans="18:26" x14ac:dyDescent="0.2">
      <c r="R19931" s="34"/>
      <c r="S19931" s="34"/>
      <c r="T19931" s="34"/>
      <c r="U19931" s="34"/>
      <c r="V19931" s="34"/>
      <c r="W19931" s="34"/>
      <c r="X19931" s="34"/>
      <c r="Y19931" s="34"/>
      <c r="Z19931" s="34"/>
    </row>
    <row r="19932" spans="18:26" x14ac:dyDescent="0.2">
      <c r="R19932" s="34"/>
      <c r="S19932" s="34"/>
      <c r="T19932" s="34"/>
      <c r="U19932" s="34"/>
      <c r="V19932" s="34"/>
      <c r="W19932" s="34"/>
      <c r="X19932" s="34"/>
      <c r="Y19932" s="34"/>
      <c r="Z19932" s="34"/>
    </row>
    <row r="19933" spans="18:26" x14ac:dyDescent="0.2">
      <c r="R19933" s="34"/>
      <c r="S19933" s="34"/>
      <c r="T19933" s="34"/>
      <c r="U19933" s="34"/>
      <c r="V19933" s="34"/>
      <c r="W19933" s="34"/>
      <c r="X19933" s="34"/>
      <c r="Y19933" s="34"/>
      <c r="Z19933" s="34"/>
    </row>
    <row r="19934" spans="18:26" x14ac:dyDescent="0.2">
      <c r="R19934" s="34"/>
      <c r="S19934" s="34"/>
      <c r="T19934" s="34"/>
      <c r="U19934" s="34"/>
      <c r="V19934" s="34"/>
      <c r="W19934" s="34"/>
      <c r="X19934" s="34"/>
      <c r="Y19934" s="34"/>
      <c r="Z19934" s="34"/>
    </row>
    <row r="19935" spans="18:26" x14ac:dyDescent="0.2">
      <c r="R19935" s="34"/>
      <c r="S19935" s="34"/>
      <c r="T19935" s="34"/>
      <c r="U19935" s="34"/>
      <c r="V19935" s="34"/>
      <c r="W19935" s="34"/>
      <c r="X19935" s="34"/>
      <c r="Y19935" s="34"/>
      <c r="Z19935" s="34"/>
    </row>
    <row r="19936" spans="18:26" x14ac:dyDescent="0.2">
      <c r="R19936" s="34"/>
      <c r="S19936" s="34"/>
      <c r="T19936" s="34"/>
      <c r="U19936" s="34"/>
      <c r="V19936" s="34"/>
      <c r="W19936" s="34"/>
      <c r="X19936" s="34"/>
      <c r="Y19936" s="34"/>
      <c r="Z19936" s="34"/>
    </row>
    <row r="19937" spans="18:26" x14ac:dyDescent="0.2">
      <c r="R19937" s="34"/>
      <c r="S19937" s="34"/>
      <c r="T19937" s="34"/>
      <c r="U19937" s="34"/>
      <c r="V19937" s="34"/>
      <c r="W19937" s="34"/>
      <c r="X19937" s="34"/>
      <c r="Y19937" s="34"/>
      <c r="Z19937" s="34"/>
    </row>
    <row r="19938" spans="18:26" x14ac:dyDescent="0.2">
      <c r="R19938" s="34"/>
      <c r="S19938" s="34"/>
      <c r="T19938" s="34"/>
      <c r="U19938" s="34"/>
      <c r="V19938" s="34"/>
      <c r="W19938" s="34"/>
      <c r="X19938" s="34"/>
      <c r="Y19938" s="34"/>
      <c r="Z19938" s="34"/>
    </row>
    <row r="19939" spans="18:26" x14ac:dyDescent="0.2">
      <c r="R19939" s="34"/>
      <c r="S19939" s="34"/>
      <c r="T19939" s="34"/>
      <c r="U19939" s="34"/>
      <c r="V19939" s="34"/>
      <c r="W19939" s="34"/>
      <c r="X19939" s="34"/>
      <c r="Y19939" s="34"/>
      <c r="Z19939" s="34"/>
    </row>
    <row r="19940" spans="18:26" x14ac:dyDescent="0.2">
      <c r="R19940" s="34"/>
      <c r="S19940" s="34"/>
      <c r="T19940" s="34"/>
      <c r="U19940" s="34"/>
      <c r="V19940" s="34"/>
      <c r="W19940" s="34"/>
      <c r="X19940" s="34"/>
      <c r="Y19940" s="34"/>
      <c r="Z19940" s="34"/>
    </row>
    <row r="19941" spans="18:26" x14ac:dyDescent="0.2">
      <c r="R19941" s="34"/>
      <c r="S19941" s="34"/>
      <c r="T19941" s="34"/>
      <c r="U19941" s="34"/>
      <c r="V19941" s="34"/>
      <c r="W19941" s="34"/>
      <c r="X19941" s="34"/>
      <c r="Y19941" s="34"/>
      <c r="Z19941" s="34"/>
    </row>
    <row r="19942" spans="18:26" x14ac:dyDescent="0.2">
      <c r="R19942" s="34"/>
      <c r="S19942" s="34"/>
      <c r="T19942" s="34"/>
      <c r="U19942" s="34"/>
      <c r="V19942" s="34"/>
      <c r="W19942" s="34"/>
      <c r="X19942" s="34"/>
      <c r="Y19942" s="34"/>
      <c r="Z19942" s="34"/>
    </row>
    <row r="19943" spans="18:26" x14ac:dyDescent="0.2">
      <c r="R19943" s="34"/>
      <c r="S19943" s="34"/>
      <c r="T19943" s="34"/>
      <c r="U19943" s="34"/>
      <c r="V19943" s="34"/>
      <c r="W19943" s="34"/>
      <c r="X19943" s="34"/>
      <c r="Y19943" s="34"/>
      <c r="Z19943" s="34"/>
    </row>
    <row r="19944" spans="18:26" x14ac:dyDescent="0.2">
      <c r="R19944" s="34"/>
      <c r="S19944" s="34"/>
      <c r="T19944" s="34"/>
      <c r="U19944" s="34"/>
      <c r="V19944" s="34"/>
      <c r="W19944" s="34"/>
      <c r="X19944" s="34"/>
      <c r="Y19944" s="34"/>
      <c r="Z19944" s="34"/>
    </row>
    <row r="19945" spans="18:26" x14ac:dyDescent="0.2">
      <c r="R19945" s="34"/>
      <c r="S19945" s="34"/>
      <c r="T19945" s="34"/>
      <c r="U19945" s="34"/>
      <c r="V19945" s="34"/>
      <c r="W19945" s="34"/>
      <c r="X19945" s="34"/>
      <c r="Y19945" s="34"/>
      <c r="Z19945" s="34"/>
    </row>
    <row r="19946" spans="18:26" x14ac:dyDescent="0.2">
      <c r="R19946" s="34"/>
      <c r="S19946" s="34"/>
      <c r="T19946" s="34"/>
      <c r="U19946" s="34"/>
      <c r="V19946" s="34"/>
      <c r="W19946" s="34"/>
      <c r="X19946" s="34"/>
      <c r="Y19946" s="34"/>
      <c r="Z19946" s="34"/>
    </row>
    <row r="19947" spans="18:26" x14ac:dyDescent="0.2">
      <c r="R19947" s="34"/>
      <c r="S19947" s="34"/>
      <c r="T19947" s="34"/>
      <c r="U19947" s="34"/>
      <c r="V19947" s="34"/>
      <c r="W19947" s="34"/>
      <c r="X19947" s="34"/>
      <c r="Y19947" s="34"/>
      <c r="Z19947" s="34"/>
    </row>
    <row r="19948" spans="18:26" x14ac:dyDescent="0.2">
      <c r="R19948" s="34"/>
      <c r="S19948" s="34"/>
      <c r="T19948" s="34"/>
      <c r="U19948" s="34"/>
      <c r="V19948" s="34"/>
      <c r="W19948" s="34"/>
      <c r="X19948" s="34"/>
      <c r="Y19948" s="34"/>
      <c r="Z19948" s="34"/>
    </row>
    <row r="19949" spans="18:26" x14ac:dyDescent="0.2">
      <c r="R19949" s="34"/>
      <c r="S19949" s="34"/>
      <c r="T19949" s="34"/>
      <c r="U19949" s="34"/>
      <c r="V19949" s="34"/>
      <c r="W19949" s="34"/>
      <c r="X19949" s="34"/>
      <c r="Y19949" s="34"/>
      <c r="Z19949" s="34"/>
    </row>
    <row r="19950" spans="18:26" x14ac:dyDescent="0.2">
      <c r="R19950" s="34"/>
      <c r="S19950" s="34"/>
      <c r="T19950" s="34"/>
      <c r="U19950" s="34"/>
      <c r="V19950" s="34"/>
      <c r="W19950" s="34"/>
      <c r="X19950" s="34"/>
      <c r="Y19950" s="34"/>
      <c r="Z19950" s="34"/>
    </row>
    <row r="19951" spans="18:26" x14ac:dyDescent="0.2">
      <c r="R19951" s="34"/>
      <c r="S19951" s="34"/>
      <c r="T19951" s="34"/>
      <c r="U19951" s="34"/>
      <c r="V19951" s="34"/>
      <c r="W19951" s="34"/>
      <c r="X19951" s="34"/>
      <c r="Y19951" s="34"/>
      <c r="Z19951" s="34"/>
    </row>
    <row r="19952" spans="18:26" x14ac:dyDescent="0.2">
      <c r="R19952" s="34"/>
      <c r="S19952" s="34"/>
      <c r="T19952" s="34"/>
      <c r="U19952" s="34"/>
      <c r="V19952" s="34"/>
      <c r="W19952" s="34"/>
      <c r="X19952" s="34"/>
      <c r="Y19952" s="34"/>
      <c r="Z19952" s="34"/>
    </row>
    <row r="19953" spans="18:26" x14ac:dyDescent="0.2">
      <c r="R19953" s="34"/>
      <c r="S19953" s="34"/>
      <c r="T19953" s="34"/>
      <c r="U19953" s="34"/>
      <c r="V19953" s="34"/>
      <c r="W19953" s="34"/>
      <c r="X19953" s="34"/>
      <c r="Y19953" s="34"/>
      <c r="Z19953" s="34"/>
    </row>
    <row r="19954" spans="18:26" x14ac:dyDescent="0.2">
      <c r="R19954" s="34"/>
      <c r="S19954" s="34"/>
      <c r="T19954" s="34"/>
      <c r="U19954" s="34"/>
      <c r="V19954" s="34"/>
      <c r="W19954" s="34"/>
      <c r="X19954" s="34"/>
      <c r="Y19954" s="34"/>
      <c r="Z19954" s="34"/>
    </row>
    <row r="19955" spans="18:26" x14ac:dyDescent="0.2">
      <c r="R19955" s="34"/>
      <c r="S19955" s="34"/>
      <c r="T19955" s="34"/>
      <c r="U19955" s="34"/>
      <c r="V19955" s="34"/>
      <c r="W19955" s="34"/>
      <c r="X19955" s="34"/>
      <c r="Y19955" s="34"/>
      <c r="Z19955" s="34"/>
    </row>
    <row r="19956" spans="18:26" x14ac:dyDescent="0.2">
      <c r="R19956" s="34"/>
      <c r="S19956" s="34"/>
      <c r="T19956" s="34"/>
      <c r="U19956" s="34"/>
      <c r="V19956" s="34"/>
      <c r="W19956" s="34"/>
      <c r="X19956" s="34"/>
      <c r="Y19956" s="34"/>
      <c r="Z19956" s="34"/>
    </row>
    <row r="19957" spans="18:26" x14ac:dyDescent="0.2">
      <c r="R19957" s="34"/>
      <c r="S19957" s="34"/>
      <c r="T19957" s="34"/>
      <c r="U19957" s="34"/>
      <c r="V19957" s="34"/>
      <c r="W19957" s="34"/>
      <c r="X19957" s="34"/>
      <c r="Y19957" s="34"/>
      <c r="Z19957" s="34"/>
    </row>
    <row r="19958" spans="18:26" x14ac:dyDescent="0.2">
      <c r="R19958" s="34"/>
      <c r="S19958" s="34"/>
      <c r="T19958" s="34"/>
      <c r="U19958" s="34"/>
      <c r="V19958" s="34"/>
      <c r="W19958" s="34"/>
      <c r="X19958" s="34"/>
      <c r="Y19958" s="34"/>
      <c r="Z19958" s="34"/>
    </row>
    <row r="19959" spans="18:26" x14ac:dyDescent="0.2">
      <c r="R19959" s="34"/>
      <c r="S19959" s="34"/>
      <c r="T19959" s="34"/>
      <c r="U19959" s="34"/>
      <c r="V19959" s="34"/>
      <c r="W19959" s="34"/>
      <c r="X19959" s="34"/>
      <c r="Y19959" s="34"/>
      <c r="Z19959" s="34"/>
    </row>
    <row r="19960" spans="18:26" x14ac:dyDescent="0.2">
      <c r="R19960" s="34"/>
      <c r="S19960" s="34"/>
      <c r="T19960" s="34"/>
      <c r="U19960" s="34"/>
      <c r="V19960" s="34"/>
      <c r="W19960" s="34"/>
      <c r="X19960" s="34"/>
      <c r="Y19960" s="34"/>
      <c r="Z19960" s="34"/>
    </row>
    <row r="19961" spans="18:26" x14ac:dyDescent="0.2">
      <c r="R19961" s="34"/>
      <c r="S19961" s="34"/>
      <c r="T19961" s="34"/>
      <c r="U19961" s="34"/>
      <c r="V19961" s="34"/>
      <c r="W19961" s="34"/>
      <c r="X19961" s="34"/>
      <c r="Y19961" s="34"/>
      <c r="Z19961" s="34"/>
    </row>
    <row r="19962" spans="18:26" x14ac:dyDescent="0.2">
      <c r="R19962" s="34"/>
      <c r="S19962" s="34"/>
      <c r="T19962" s="34"/>
      <c r="U19962" s="34"/>
      <c r="V19962" s="34"/>
      <c r="W19962" s="34"/>
      <c r="X19962" s="34"/>
      <c r="Y19962" s="34"/>
      <c r="Z19962" s="34"/>
    </row>
    <row r="19963" spans="18:26" x14ac:dyDescent="0.2">
      <c r="R19963" s="34"/>
      <c r="S19963" s="34"/>
      <c r="T19963" s="34"/>
      <c r="U19963" s="34"/>
      <c r="V19963" s="34"/>
      <c r="W19963" s="34"/>
      <c r="X19963" s="34"/>
      <c r="Y19963" s="34"/>
      <c r="Z19963" s="34"/>
    </row>
    <row r="19964" spans="18:26" x14ac:dyDescent="0.2">
      <c r="R19964" s="34"/>
      <c r="S19964" s="34"/>
      <c r="T19964" s="34"/>
      <c r="U19964" s="34"/>
      <c r="V19964" s="34"/>
      <c r="W19964" s="34"/>
      <c r="X19964" s="34"/>
      <c r="Y19964" s="34"/>
      <c r="Z19964" s="34"/>
    </row>
    <row r="19965" spans="18:26" x14ac:dyDescent="0.2">
      <c r="R19965" s="34"/>
      <c r="S19965" s="34"/>
      <c r="T19965" s="34"/>
      <c r="U19965" s="34"/>
      <c r="V19965" s="34"/>
      <c r="W19965" s="34"/>
      <c r="X19965" s="34"/>
      <c r="Y19965" s="34"/>
      <c r="Z19965" s="34"/>
    </row>
    <row r="19966" spans="18:26" x14ac:dyDescent="0.2">
      <c r="R19966" s="34"/>
      <c r="S19966" s="34"/>
      <c r="T19966" s="34"/>
      <c r="U19966" s="34"/>
      <c r="V19966" s="34"/>
      <c r="W19966" s="34"/>
      <c r="X19966" s="34"/>
      <c r="Y19966" s="34"/>
      <c r="Z19966" s="34"/>
    </row>
    <row r="19967" spans="18:26" x14ac:dyDescent="0.2">
      <c r="R19967" s="34"/>
      <c r="S19967" s="34"/>
      <c r="T19967" s="34"/>
      <c r="U19967" s="34"/>
      <c r="V19967" s="34"/>
      <c r="W19967" s="34"/>
      <c r="X19967" s="34"/>
      <c r="Y19967" s="34"/>
      <c r="Z19967" s="34"/>
    </row>
    <row r="19968" spans="18:26" x14ac:dyDescent="0.2">
      <c r="R19968" s="34"/>
      <c r="S19968" s="34"/>
      <c r="T19968" s="34"/>
      <c r="U19968" s="34"/>
      <c r="V19968" s="34"/>
      <c r="W19968" s="34"/>
      <c r="X19968" s="34"/>
      <c r="Y19968" s="34"/>
      <c r="Z19968" s="34"/>
    </row>
    <row r="19969" spans="18:26" x14ac:dyDescent="0.2">
      <c r="R19969" s="34"/>
      <c r="S19969" s="34"/>
      <c r="T19969" s="34"/>
      <c r="U19969" s="34"/>
      <c r="V19969" s="34"/>
      <c r="W19969" s="34"/>
      <c r="X19969" s="34"/>
      <c r="Y19969" s="34"/>
      <c r="Z19969" s="34"/>
    </row>
    <row r="19970" spans="18:26" x14ac:dyDescent="0.2">
      <c r="R19970" s="34"/>
      <c r="S19970" s="34"/>
      <c r="T19970" s="34"/>
      <c r="U19970" s="34"/>
      <c r="V19970" s="34"/>
      <c r="W19970" s="34"/>
      <c r="X19970" s="34"/>
      <c r="Y19970" s="34"/>
      <c r="Z19970" s="34"/>
    </row>
    <row r="19971" spans="18:26" x14ac:dyDescent="0.2">
      <c r="R19971" s="34"/>
      <c r="S19971" s="34"/>
      <c r="T19971" s="34"/>
      <c r="U19971" s="34"/>
      <c r="V19971" s="34"/>
      <c r="W19971" s="34"/>
      <c r="X19971" s="34"/>
      <c r="Y19971" s="34"/>
      <c r="Z19971" s="34"/>
    </row>
    <row r="19972" spans="18:26" x14ac:dyDescent="0.2">
      <c r="R19972" s="34"/>
      <c r="S19972" s="34"/>
      <c r="T19972" s="34"/>
      <c r="U19972" s="34"/>
      <c r="V19972" s="34"/>
      <c r="W19972" s="34"/>
      <c r="X19972" s="34"/>
      <c r="Y19972" s="34"/>
      <c r="Z19972" s="34"/>
    </row>
    <row r="19973" spans="18:26" x14ac:dyDescent="0.2">
      <c r="R19973" s="34"/>
      <c r="S19973" s="34"/>
      <c r="T19973" s="34"/>
      <c r="U19973" s="34"/>
      <c r="V19973" s="34"/>
      <c r="W19973" s="34"/>
      <c r="X19973" s="34"/>
      <c r="Y19973" s="34"/>
      <c r="Z19973" s="34"/>
    </row>
    <row r="19974" spans="18:26" x14ac:dyDescent="0.2">
      <c r="R19974" s="34"/>
      <c r="S19974" s="34"/>
      <c r="T19974" s="34"/>
      <c r="U19974" s="34"/>
      <c r="V19974" s="34"/>
      <c r="W19974" s="34"/>
      <c r="X19974" s="34"/>
      <c r="Y19974" s="34"/>
      <c r="Z19974" s="34"/>
    </row>
    <row r="19975" spans="18:26" x14ac:dyDescent="0.2">
      <c r="R19975" s="34"/>
      <c r="S19975" s="34"/>
      <c r="T19975" s="34"/>
      <c r="U19975" s="34"/>
      <c r="V19975" s="34"/>
      <c r="W19975" s="34"/>
      <c r="X19975" s="34"/>
      <c r="Y19975" s="34"/>
      <c r="Z19975" s="34"/>
    </row>
    <row r="19976" spans="18:26" x14ac:dyDescent="0.2">
      <c r="R19976" s="34"/>
      <c r="S19976" s="34"/>
      <c r="T19976" s="34"/>
      <c r="U19976" s="34"/>
      <c r="V19976" s="34"/>
      <c r="W19976" s="34"/>
      <c r="X19976" s="34"/>
      <c r="Y19976" s="34"/>
      <c r="Z19976" s="34"/>
    </row>
    <row r="19977" spans="18:26" x14ac:dyDescent="0.2">
      <c r="R19977" s="34"/>
      <c r="S19977" s="34"/>
      <c r="T19977" s="34"/>
      <c r="U19977" s="34"/>
      <c r="V19977" s="34"/>
      <c r="W19977" s="34"/>
      <c r="X19977" s="34"/>
      <c r="Y19977" s="34"/>
      <c r="Z19977" s="34"/>
    </row>
    <row r="19978" spans="18:26" x14ac:dyDescent="0.2">
      <c r="R19978" s="34"/>
      <c r="S19978" s="34"/>
      <c r="T19978" s="34"/>
      <c r="U19978" s="34"/>
      <c r="V19978" s="34"/>
      <c r="W19978" s="34"/>
      <c r="X19978" s="34"/>
      <c r="Y19978" s="34"/>
      <c r="Z19978" s="34"/>
    </row>
    <row r="19979" spans="18:26" x14ac:dyDescent="0.2">
      <c r="R19979" s="34"/>
      <c r="S19979" s="34"/>
      <c r="T19979" s="34"/>
      <c r="U19979" s="34"/>
      <c r="V19979" s="34"/>
      <c r="W19979" s="34"/>
      <c r="X19979" s="34"/>
      <c r="Y19979" s="34"/>
      <c r="Z19979" s="34"/>
    </row>
    <row r="19980" spans="18:26" x14ac:dyDescent="0.2">
      <c r="R19980" s="34"/>
      <c r="S19980" s="34"/>
      <c r="T19980" s="34"/>
      <c r="U19980" s="34"/>
      <c r="V19980" s="34"/>
      <c r="W19980" s="34"/>
      <c r="X19980" s="34"/>
      <c r="Y19980" s="34"/>
      <c r="Z19980" s="34"/>
    </row>
    <row r="19981" spans="18:26" x14ac:dyDescent="0.2">
      <c r="R19981" s="34"/>
      <c r="S19981" s="34"/>
      <c r="T19981" s="34"/>
      <c r="U19981" s="34"/>
      <c r="V19981" s="34"/>
      <c r="W19981" s="34"/>
      <c r="X19981" s="34"/>
      <c r="Y19981" s="34"/>
      <c r="Z19981" s="34"/>
    </row>
    <row r="19982" spans="18:26" x14ac:dyDescent="0.2">
      <c r="R19982" s="34"/>
      <c r="S19982" s="34"/>
      <c r="T19982" s="34"/>
      <c r="U19982" s="34"/>
      <c r="V19982" s="34"/>
      <c r="W19982" s="34"/>
      <c r="X19982" s="34"/>
      <c r="Y19982" s="34"/>
      <c r="Z19982" s="34"/>
    </row>
    <row r="19983" spans="18:26" x14ac:dyDescent="0.2">
      <c r="R19983" s="34"/>
      <c r="S19983" s="34"/>
      <c r="T19983" s="34"/>
      <c r="U19983" s="34"/>
      <c r="V19983" s="34"/>
      <c r="W19983" s="34"/>
      <c r="X19983" s="34"/>
      <c r="Y19983" s="34"/>
      <c r="Z19983" s="34"/>
    </row>
    <row r="19984" spans="18:26" x14ac:dyDescent="0.2">
      <c r="R19984" s="34"/>
      <c r="S19984" s="34"/>
      <c r="T19984" s="34"/>
      <c r="U19984" s="34"/>
      <c r="V19984" s="34"/>
      <c r="W19984" s="34"/>
      <c r="X19984" s="34"/>
      <c r="Y19984" s="34"/>
      <c r="Z19984" s="34"/>
    </row>
    <row r="19985" spans="18:26" x14ac:dyDescent="0.2">
      <c r="R19985" s="34"/>
      <c r="S19985" s="34"/>
      <c r="T19985" s="34"/>
      <c r="U19985" s="34"/>
      <c r="V19985" s="34"/>
      <c r="W19985" s="34"/>
      <c r="X19985" s="34"/>
      <c r="Y19985" s="34"/>
      <c r="Z19985" s="34"/>
    </row>
    <row r="19986" spans="18:26" x14ac:dyDescent="0.2">
      <c r="R19986" s="34"/>
      <c r="S19986" s="34"/>
      <c r="T19986" s="34"/>
      <c r="U19986" s="34"/>
      <c r="V19986" s="34"/>
      <c r="W19986" s="34"/>
      <c r="X19986" s="34"/>
      <c r="Y19986" s="34"/>
      <c r="Z19986" s="34"/>
    </row>
    <row r="19987" spans="18:26" x14ac:dyDescent="0.2">
      <c r="R19987" s="34"/>
      <c r="S19987" s="34"/>
      <c r="T19987" s="34"/>
      <c r="U19987" s="34"/>
      <c r="V19987" s="34"/>
      <c r="W19987" s="34"/>
      <c r="X19987" s="34"/>
      <c r="Y19987" s="34"/>
      <c r="Z19987" s="34"/>
    </row>
    <row r="19988" spans="18:26" x14ac:dyDescent="0.2">
      <c r="R19988" s="34"/>
      <c r="S19988" s="34"/>
      <c r="T19988" s="34"/>
      <c r="U19988" s="34"/>
      <c r="V19988" s="34"/>
      <c r="W19988" s="34"/>
      <c r="X19988" s="34"/>
      <c r="Y19988" s="34"/>
      <c r="Z19988" s="34"/>
    </row>
    <row r="19989" spans="18:26" x14ac:dyDescent="0.2">
      <c r="R19989" s="34"/>
      <c r="S19989" s="34"/>
      <c r="T19989" s="34"/>
      <c r="U19989" s="34"/>
      <c r="V19989" s="34"/>
      <c r="W19989" s="34"/>
      <c r="X19989" s="34"/>
      <c r="Y19989" s="34"/>
      <c r="Z19989" s="34"/>
    </row>
    <row r="19990" spans="18:26" x14ac:dyDescent="0.2">
      <c r="R19990" s="34"/>
      <c r="S19990" s="34"/>
      <c r="T19990" s="34"/>
      <c r="U19990" s="34"/>
      <c r="V19990" s="34"/>
      <c r="W19990" s="34"/>
      <c r="X19990" s="34"/>
      <c r="Y19990" s="34"/>
      <c r="Z19990" s="34"/>
    </row>
    <row r="19991" spans="18:26" x14ac:dyDescent="0.2">
      <c r="R19991" s="34"/>
      <c r="S19991" s="34"/>
      <c r="T19991" s="34"/>
      <c r="U19991" s="34"/>
      <c r="V19991" s="34"/>
      <c r="W19991" s="34"/>
      <c r="X19991" s="34"/>
      <c r="Y19991" s="34"/>
      <c r="Z19991" s="34"/>
    </row>
    <row r="19992" spans="18:26" x14ac:dyDescent="0.2">
      <c r="R19992" s="34"/>
      <c r="S19992" s="34"/>
      <c r="T19992" s="34"/>
      <c r="U19992" s="34"/>
      <c r="V19992" s="34"/>
      <c r="W19992" s="34"/>
      <c r="X19992" s="34"/>
      <c r="Y19992" s="34"/>
      <c r="Z19992" s="34"/>
    </row>
    <row r="19993" spans="18:26" x14ac:dyDescent="0.2">
      <c r="R19993" s="34"/>
      <c r="S19993" s="34"/>
      <c r="T19993" s="34"/>
      <c r="U19993" s="34"/>
      <c r="V19993" s="34"/>
      <c r="W19993" s="34"/>
      <c r="X19993" s="34"/>
      <c r="Y19993" s="34"/>
      <c r="Z19993" s="34"/>
    </row>
    <row r="19994" spans="18:26" x14ac:dyDescent="0.2">
      <c r="R19994" s="34"/>
      <c r="S19994" s="34"/>
      <c r="T19994" s="34"/>
      <c r="U19994" s="34"/>
      <c r="V19994" s="34"/>
      <c r="W19994" s="34"/>
      <c r="X19994" s="34"/>
      <c r="Y19994" s="34"/>
      <c r="Z19994" s="34"/>
    </row>
    <row r="19995" spans="18:26" x14ac:dyDescent="0.2">
      <c r="R19995" s="34"/>
      <c r="S19995" s="34"/>
      <c r="T19995" s="34"/>
      <c r="U19995" s="34"/>
      <c r="V19995" s="34"/>
      <c r="W19995" s="34"/>
      <c r="X19995" s="34"/>
      <c r="Y19995" s="34"/>
      <c r="Z19995" s="34"/>
    </row>
    <row r="19996" spans="18:26" x14ac:dyDescent="0.2">
      <c r="R19996" s="34"/>
      <c r="S19996" s="34"/>
      <c r="T19996" s="34"/>
      <c r="U19996" s="34"/>
      <c r="V19996" s="34"/>
      <c r="W19996" s="34"/>
      <c r="X19996" s="34"/>
      <c r="Y19996" s="34"/>
      <c r="Z19996" s="34"/>
    </row>
    <row r="19997" spans="18:26" x14ac:dyDescent="0.2">
      <c r="R19997" s="34"/>
      <c r="S19997" s="34"/>
      <c r="T19997" s="34"/>
      <c r="U19997" s="34"/>
      <c r="V19997" s="34"/>
      <c r="W19997" s="34"/>
      <c r="X19997" s="34"/>
      <c r="Y19997" s="34"/>
      <c r="Z19997" s="34"/>
    </row>
  </sheetData>
  <sheetProtection password="DC83" sheet="1" formatColumns="0" formatRows="0"/>
  <mergeCells count="1">
    <mergeCell ref="A2:I2"/>
  </mergeCells>
  <phoneticPr fontId="75" type="noConversion"/>
  <conditionalFormatting sqref="D33:E33">
    <cfRule type="expression" dxfId="5" priority="6">
      <formula>$E27="Ja"</formula>
    </cfRule>
  </conditionalFormatting>
  <conditionalFormatting sqref="D45:E45">
    <cfRule type="expression" dxfId="4" priority="1">
      <formula>$I21="Nee"</formula>
    </cfRule>
  </conditionalFormatting>
  <conditionalFormatting sqref="D39:I39">
    <cfRule type="expression" dxfId="3" priority="3">
      <formula>$H21="Nee"</formula>
    </cfRule>
  </conditionalFormatting>
  <conditionalFormatting sqref="F27:G27">
    <cfRule type="expression" dxfId="2" priority="5">
      <formula>$H21="Ja"</formula>
    </cfRule>
  </conditionalFormatting>
  <conditionalFormatting sqref="F33:G33">
    <cfRule type="expression" dxfId="1" priority="4">
      <formula>$I21="Ja"</formula>
    </cfRule>
  </conditionalFormatting>
  <conditionalFormatting sqref="F45:G45">
    <cfRule type="expression" dxfId="0" priority="2">
      <formula>$H21="Nee"</formula>
    </cfRule>
  </conditionalFormatting>
  <dataValidations count="30">
    <dataValidation type="whole" allowBlank="1" showInputMessage="1" showErrorMessage="1" errorTitle="In euro's" error="Hier dient een waarde in hele euro's ingevuld te worden" promptTitle="In euro's " prompt="Waarde in hele euro's invullen" sqref="D9:I9 G15 D15:E15 E51:G55 H71:I71 E71:F71 E77:F77 D89 D95:E95 D206:F305 E101:E200 I101:I200 F311:H320 G353:G452 E353:E452 D347:H347 G464:G473 E464:E473 D458:H458 F479:I493 D539:I539 D545 D551:I551 D563 D557:I557 D569:I569 D575:G575 E603:H607 E581:I585 E614:G618 D625:E625 D631:E631 D637:G637 D643 F649:H748 E754:I757 D772:E772 E778:H792" xr:uid="{00000000-0002-0000-0200-000000000000}">
      <formula1>-10000000000</formula1>
      <formula2>10000000000</formula2>
    </dataValidation>
    <dataValidation type="list" allowBlank="1" showInputMessage="1" showErrorMessage="1" errorTitle="Selecteer " error="Ja/Nee" promptTitle="Selecteer" prompt="Ja/Nee" sqref="E27 F61:F65 E89 G206:G305 D341 F326:G335 F499:F513 G519:G533 D545 E563 H575 F625 F631 H637 E763:E766 F772:G772 D818" xr:uid="{00000000-0002-0000-0200-000001000000}">
      <formula1>"Ja, Nee"</formula1>
    </dataValidation>
    <dataValidation type="list" allowBlank="1" showInputMessage="1" showErrorMessage="1" errorTitle="Selecteer " error="Ja/Nee" promptTitle="Normbedragen" prompt="selecteer Ja/Nee" sqref="H21:I21" xr:uid="{00000000-0002-0000-0200-000002000000}">
      <formula1>"Ja, Nee"</formula1>
    </dataValidation>
    <dataValidation type="whole" allowBlank="1" showInputMessage="1" showErrorMessage="1" errorTitle="In euro's" error="Hier dient een waarde in hele euro's ingevuld te worden" promptTitle="Werkelijke kosten" prompt="Waarde in hele euro's invullen" sqref="D33" xr:uid="{00000000-0002-0000-0200-000003000000}">
      <formula1>-10000000000</formula1>
      <formula2>10000000000</formula2>
    </dataValidation>
    <dataValidation type="whole" allowBlank="1" showInputMessage="1" showErrorMessage="1" errorTitle="In euro's" error="Hier dient een waarde in hele euro's ingevuld te worden" promptTitle="Werkelijke kosten" prompt="Waarde in hele euro's invullen._x000a__x000a_Let op: cumulatief!" sqref="E33" xr:uid="{00000000-0002-0000-0200-000004000000}">
      <formula1>-10000000000</formula1>
      <formula2>10000000000</formula2>
    </dataValidation>
    <dataValidation type="whole" allowBlank="1" showInputMessage="1" showErrorMessage="1" errorTitle="In euro's" error="Hier dient een waarde in hele euro's ingevuld te worden" promptTitle="Let op:" prompt="Vul hier inrichtings- en coordinatiekosten (in EUR) inindien deze aantoonbaar het gevolg zijn van het faciliteren van de brede hulp binnen de kindregeling." sqref="H33:I33" xr:uid="{00000000-0002-0000-0200-000005000000}">
      <formula1>-10000000000</formula1>
      <formula2>10000000000</formula2>
    </dataValidation>
    <dataValidation type="custom" allowBlank="1" showInputMessage="1" showErrorMessage="1" errorTitle="Normbedrag" error="Moet een meervoud van het normbedrag (€400) zijn._x000a__x000a_Ofwel: u heeft voor werkelijke kosten gekozen." promptTitle="Normbedrag" prompt="Hier kunt u een meervoud van het normbedrag (€400) verantwoorden." sqref="F45" xr:uid="{00000000-0002-0000-0200-000006000000}">
      <formula1>AND(MOD(F45,400)=0, H21="Ja")</formula1>
    </dataValidation>
    <dataValidation type="custom" allowBlank="1" showInputMessage="1" showErrorMessage="1" errorTitle="Normbedrag" error="Moet een meervoud van het normbedrag (€400) zijn._x000a__x000a_Ofwel: u heeft voor werkelijke kosten gekozen." promptTitle="Normbedrag" prompt="Hier kunt u een meervoud van het normbedrag (€400) verantwoorden._x000a__x000a_Let op: cumulatief!" sqref="G45" xr:uid="{00000000-0002-0000-0200-000007000000}">
      <formula1>AND(MOD(G45,400)=0, H21="Ja")</formula1>
    </dataValidation>
    <dataValidation allowBlank="1" showInputMessage="1" showErrorMessage="1" promptTitle="Let op: totaalbedrag" prompt="Het uiteindelijke totaalbedrag is gebaseerd op de opgave in jaar T per onderdeel. Indien er met terugwerkende kracht wordt verantwoord over voorgaande jaren dient het totaal hiervoor te worden aangepast." sqref="H45" xr:uid="{00000000-0002-0000-0200-000008000000}"/>
    <dataValidation type="whole" allowBlank="1" showInputMessage="1" showErrorMessage="1" promptTitle="Aantal" prompt="Invullen in hele waarden" sqref="D21:F21" xr:uid="{00000000-0002-0000-0200-000009000000}">
      <formula1>-25</formula1>
      <formula2>10000000000</formula2>
    </dataValidation>
    <dataValidation type="whole" allowBlank="1" showInputMessage="1" showErrorMessage="1" promptTitle="Aantal" prompt="Invullen hele waarden" sqref="G21" xr:uid="{00000000-0002-0000-0200-00000A000000}">
      <formula1>-25</formula1>
      <formula2>10000000000</formula2>
    </dataValidation>
    <dataValidation type="custom" allowBlank="1" showInputMessage="1" showErrorMessage="1" errorTitle="Werkelijke kosten" error="U heeft gekozen voor Normbedragen onder indicator B2/05." promptTitle="Werkelijke kosten" prompt="Waarde in hele euro's invullen" sqref="F27" xr:uid="{00000000-0002-0000-0200-00000B000000}">
      <formula1>AND(SUM(D39:I39)=0, H21="Nee")</formula1>
    </dataValidation>
    <dataValidation type="custom" allowBlank="1" showInputMessage="1" showErrorMessage="1" errorTitle="Werkelijke kosten" error="U heeft gekozen voor Normbedragen onder indicator B2/05." promptTitle="Werkelijke kosten" prompt="Waarde in hele euro's invullen._x000a__x000a_Let op: cumulatief!" sqref="G27" xr:uid="{00000000-0002-0000-0200-00000C000000}">
      <formula1>AND(SUM(D39:I39)=0, H21="Nee")</formula1>
    </dataValidation>
    <dataValidation type="custom" allowBlank="1" showInputMessage="1" showErrorMessage="1" errorTitle="Werkelijke kosten" error="U heeft gekozen voor Normbedragen onder indicator B2/06." promptTitle="Werkelijke kosten" prompt="Waarde in hele euro's invullen." sqref="F33" xr:uid="{00000000-0002-0000-0200-00000D000000}">
      <formula1>AND(SUM(D45:E45)=0, I21="Nee")</formula1>
    </dataValidation>
    <dataValidation type="custom" allowBlank="1" showInputMessage="1" showErrorMessage="1" errorTitle="Werkelijke kosten" error="U heeft gekozen voor Normbedragen onder indicator B2/06" promptTitle="Werkelijke kosten" prompt="Let op: cumulatief!" sqref="G33" xr:uid="{00000000-0002-0000-0200-00000E000000}">
      <formula1>AND(SUM(D45:E45)=0, I21="Nee")</formula1>
    </dataValidation>
    <dataValidation type="custom" allowBlank="1" showInputMessage="1" showErrorMessage="1" errorTitle="Normbedrag" error="Moet een meervoud van het normbedrag (€380) zijn._x000a__x000a_Ofwel: u heeft voor werkelijke kosten gekozen." promptTitle="Normbedrag" prompt="Hier kunt u een meervoud van het normbedrag (€380) verantwoorden." sqref="D39" xr:uid="{00000000-0002-0000-0200-00000F000000}">
      <formula1>AND(MOD(D39,380)=0,SUM(F27:G27)=0,H21="Ja")</formula1>
    </dataValidation>
    <dataValidation type="custom" allowBlank="1" showInputMessage="1" showErrorMessage="1" errorTitle="Normbedrag" error="Moet een meervoud van het normbedrag (€380) zijn._x000a__x000a_Ofwel: u heeft voor werkelijke kosten gekozen." promptTitle="Normbedrag" prompt="Hier kunt u een meervoud van het normbedrag (€380) verantwoorden._x000a__x000a_Let op: cumulatief!" sqref="E39" xr:uid="{00000000-0002-0000-0200-000010000000}">
      <formula1>AND(MOD(E39,380)=0,SUM(F27:G27)=0,H21="Ja")</formula1>
    </dataValidation>
    <dataValidation type="custom" allowBlank="1" showInputMessage="1" showErrorMessage="1" errorTitle="Normbedrag" error="Moet een meervoud van het normbedrag (€3468) zijn._x000a__x000a_Ofwel: u heeft voor werkelijke kosten gekozen." promptTitle="Normbedrag" prompt="Hier kunt u een meervoud van het normbedrag (€3468) verantwoorden." sqref="F39" xr:uid="{00000000-0002-0000-0200-000011000000}">
      <formula1>AND(MOD(F39,3468)=0, SUM(F27:G27)=0, H21="Ja")</formula1>
    </dataValidation>
    <dataValidation type="custom" allowBlank="1" showInputMessage="1" showErrorMessage="1" errorTitle="Normbedrag" error="Moet een meervoud van het normbedrag (€3468) zijn._x000a__x000a_Ofwel: u heeft voor werkelijke kosten gekozen." promptTitle="Normbedrag" prompt="Hier kunt u een meervoud van het normbedrag (€3468) verantwoorden._x000a__x000a_Let op: cumulatief!" sqref="G39" xr:uid="{00000000-0002-0000-0200-000012000000}">
      <formula1>AND(MOD(G39,3468)=0, SUM(F27:G27)=0, H21="Ja")</formula1>
    </dataValidation>
    <dataValidation type="custom" allowBlank="1" showInputMessage="1" showErrorMessage="1" errorTitle="Normbedrag" error="Moet een meervoud van het normbedrag €1795 zijn_x000a__x000a_Ofwel: u heeft voor werkelijke kosten gekozen." promptTitle="Normbedrag" prompt="Hier verantwoord u een meervoud van het normbedrag (€1795). Deze cel vult zich automatisch._x000a__x000a_Let op: het aantal te verantwoorden nazorgtrajecten dient gelijk te zijn aan het aantal opgestelde plannen van aanpak." sqref="H39" xr:uid="{00000000-0002-0000-0200-000013000000}">
      <formula1>AND(MOD(H39,1795)=0, SUM(F27:G27)=0, H21="Ja")</formula1>
    </dataValidation>
    <dataValidation type="custom" allowBlank="1" showInputMessage="1" showErrorMessage="1" errorTitle="Normbedrag" error="Moet een meervoud van het normbedrag €1795 of €2244 zijn._x000a__x000a_Ofwel: u heeft voor werkelijke kosten gekozen" promptTitle="Normbedrag" prompt="Hier kunt u een meervoud van het normbedrag (€1795 of €2244) verantwoorden._x000a__x000a_Let op: cumulatief!" sqref="I39" xr:uid="{00000000-0002-0000-0200-000014000000}">
      <formula1>AND(SUM(F27:G27)=0, H21="Ja")</formula1>
    </dataValidation>
    <dataValidation type="custom" allowBlank="1" showInputMessage="1" showErrorMessage="1" errorTitle="Normbedrag?" error="U heeft al een waarde ingevuld bij werkelijke kosten. Maak een keuze voor ofwel normbedrag ofwel werkelijke kosten_x000a__x000a_Ofwel: u heeft een onjuist bedrag ingegeven._x000a__x000a_Ofwel: u heeft voor werkelijke kosten gekozen." promptTitle="Normbedrag" prompt="Kies voor het normbedrag de bijpassende staffel:_x000a_0-50 gedup. € 12.000_x000a_50-100 gedup. € 48.000_x000a_100-1000 gedup. €120.000_x000a_&gt;1000 gedup. €250.000" sqref="D45" xr:uid="{00000000-0002-0000-0200-000015000000}">
      <formula1>AND(OR(D45=0, D45=12000,D45=48000,D45=120000,D45=250000), SUM(F33:G33)=0, I21="Ja")</formula1>
    </dataValidation>
    <dataValidation type="custom" allowBlank="1" showInputMessage="1" showErrorMessage="1" errorTitle="Normbedrag?" error="U heeft al een waarde ingevuld bij werkelijke kosten. Maak een keuze voor ofwel normbedrag ofwel werkelijke kosten_x000a__x000a_Ofwel: u heeft een onjuist bedrag ingegeven._x000a__x000a_Ofwel: u heeft voor werkelijke kosten gekozen." promptTitle="Normbedrag" prompt="Kies voor het normbedrag de bijpassende staffel:_x000a_0-50 gedup. € 12.000_x000a_50-100 gedup. € 48.000_x000a_100-1000 gedup. €120.000_x000a_&gt;1000 gedup. €250.000_x000a__x000a_Let op: cumulatief!" sqref="E45" xr:uid="{00000000-0002-0000-0200-000016000000}">
      <formula1>AND(OR(E45=0, E45=12000,E45=48000,E45=120000,E45=250000), SUM(F33:G33)=0, I21="Ja")</formula1>
    </dataValidation>
    <dataValidation type="list" allowBlank="1" showInputMessage="1" showErrorMessage="1" errorTitle="Selecteer " error="Ja/Nee" promptTitle="Wijziging keuze B2/05 &amp; B2/06" prompt="selecteer N.V.T./2023/2024" sqref="D27" xr:uid="{00000000-0002-0000-0200-000017000000}">
      <formula1>"N.V.T., 2023, 2024"</formula1>
    </dataValidation>
    <dataValidation type="list" allowBlank="1" showInputMessage="1" showErrorMessage="1" promptTitle="Provinciecodes" prompt="Selecteer uit lijst" sqref="D51:D55" xr:uid="{00000000-0002-0000-0200-000018000000}">
      <formula1>provincies</formula1>
    </dataValidation>
    <dataValidation type="whole" allowBlank="1" showInputMessage="1" showErrorMessage="1" errorTitle="Aantal" error="Invullen in hele waarden" promptTitle="Aantal" prompt="Invullen in hele waarden" sqref="E61:E65 H51:I55 D71 G71 D83:I83 D77 F95:H95 F101:H200 E326:E335 I311:I320 E592:F596" xr:uid="{00000000-0002-0000-0200-000019000000}">
      <formula1>-25</formula1>
      <formula2>10000000000</formula2>
    </dataValidation>
    <dataValidation type="list" allowBlank="1" showInputMessage="1" showErrorMessage="1" promptTitle="Gemeentecodes" prompt="Selecteer uit lijst" sqref="F353:F452 D353:D452 D464:D473 F464:F473" xr:uid="{00000000-0002-0000-0200-00001A000000}">
      <formula1>gemeenten</formula1>
    </dataValidation>
    <dataValidation type="list" allowBlank="1" showInputMessage="1" showErrorMessage="1" promptTitle="Codes medeoverheden" prompt="Selecteer uit lijst" sqref="D479:D493" xr:uid="{00000000-0002-0000-0200-00001B000000}">
      <formula1>codes</formula1>
    </dataValidation>
    <dataValidation type="list" allowBlank="1" showInputMessage="1" showErrorMessage="1" errorTitle="Selecteer " error="Ja/Nee" promptTitle="Volledig zelfstandige uitvoering" prompt="selecteer Ja/Nee" sqref="G592:G596" xr:uid="{00000000-0002-0000-0200-00001C000000}">
      <formula1>"Ja, Nee"</formula1>
    </dataValidation>
    <dataValidation type="list" allowBlank="1" showInputMessage="1" showErrorMessage="1" promptTitle="Selecteer" prompt="Ja/Nee/n.v.t." sqref="I778:I792 E798:E812" xr:uid="{00000000-0002-0000-0200-00001D000000}">
      <formula1>"Ja, Nee, N.v.t."</formula1>
    </dataValidation>
  </dataValidations>
  <pageMargins left="0.7" right="0.7" top="0.75" bottom="0.75" header="0.3" footer="0.3"/>
  <pageSetup paperSize="9" scale="35" fitToHeight="0" orientation="portrait" r:id="rId1"/>
  <customProperties>
    <customPr name="OrphanNamesChecke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6"/>
  <dimension ref="A1:H94"/>
  <sheetViews>
    <sheetView workbookViewId="0">
      <selection activeCell="E17" sqref="E17"/>
    </sheetView>
  </sheetViews>
  <sheetFormatPr defaultColWidth="9.42578125" defaultRowHeight="12.75" x14ac:dyDescent="0.2"/>
  <cols>
    <col min="1" max="1" width="12.5703125" style="113" customWidth="1"/>
    <col min="2" max="2" width="7" style="113" bestFit="1" customWidth="1"/>
    <col min="3" max="3" width="48.5703125" style="86" customWidth="1"/>
    <col min="4" max="4" width="26.42578125" style="50" customWidth="1"/>
    <col min="5" max="5" width="30.5703125" style="115" customWidth="1"/>
    <col min="6" max="6" width="32.42578125" style="220" customWidth="1"/>
    <col min="7" max="7" width="3" style="31" customWidth="1"/>
    <col min="8" max="8" width="9.42578125" style="160"/>
    <col min="9" max="16384" width="9.42578125" style="31"/>
  </cols>
  <sheetData>
    <row r="1" spans="1:7" x14ac:dyDescent="0.2">
      <c r="A1" s="111"/>
      <c r="B1" s="111"/>
      <c r="C1" s="84"/>
      <c r="D1" s="28"/>
      <c r="E1" s="28"/>
      <c r="F1" s="29"/>
      <c r="G1" s="22"/>
    </row>
    <row r="2" spans="1:7" ht="15.75" x14ac:dyDescent="0.25">
      <c r="A2" s="656"/>
      <c r="B2" s="656"/>
      <c r="C2" s="656"/>
      <c r="D2" s="656"/>
      <c r="E2" s="656"/>
      <c r="F2" s="656"/>
      <c r="G2" s="23"/>
    </row>
    <row r="3" spans="1:7" x14ac:dyDescent="0.2">
      <c r="A3" s="657"/>
      <c r="B3" s="657"/>
      <c r="C3" s="657"/>
      <c r="D3" s="657"/>
      <c r="E3" s="657"/>
      <c r="F3" s="657"/>
      <c r="G3" s="25"/>
    </row>
    <row r="4" spans="1:7" ht="18" x14ac:dyDescent="0.25">
      <c r="A4" s="112"/>
      <c r="B4" s="112"/>
      <c r="C4" s="85"/>
      <c r="D4" s="30" t="s">
        <v>1430</v>
      </c>
      <c r="E4" s="24"/>
      <c r="F4" s="24"/>
      <c r="G4" s="25"/>
    </row>
    <row r="5" spans="1:7" x14ac:dyDescent="0.2">
      <c r="A5" s="112"/>
      <c r="B5" s="112"/>
      <c r="C5" s="85"/>
      <c r="D5" s="24"/>
      <c r="E5" s="24"/>
      <c r="F5" s="24"/>
      <c r="G5" s="25"/>
    </row>
    <row r="6" spans="1:7" x14ac:dyDescent="0.2">
      <c r="A6" s="191"/>
      <c r="B6" s="191"/>
      <c r="C6" s="191"/>
      <c r="D6" s="191"/>
      <c r="E6" s="191"/>
      <c r="F6" s="191"/>
      <c r="G6" s="191"/>
    </row>
    <row r="7" spans="1:7" x14ac:dyDescent="0.2">
      <c r="A7" s="191"/>
      <c r="B7" s="191"/>
      <c r="C7" s="191" t="s">
        <v>27</v>
      </c>
      <c r="D7" s="191"/>
      <c r="E7" s="191"/>
      <c r="F7" s="191"/>
      <c r="G7" s="109"/>
    </row>
    <row r="8" spans="1:7" ht="13.15" customHeight="1" x14ac:dyDescent="0.2">
      <c r="A8" s="192"/>
      <c r="B8" s="192"/>
      <c r="C8" s="193" t="s">
        <v>1431</v>
      </c>
      <c r="D8" s="194" t="str">
        <f>IF(ISBLANK('Overzicht uitkeringen'!E6),"",'Overzicht uitkeringen'!E6)</f>
        <v>Gemeente</v>
      </c>
      <c r="E8" s="27"/>
      <c r="F8" s="27"/>
      <c r="G8" s="109"/>
    </row>
    <row r="9" spans="1:7" x14ac:dyDescent="0.2">
      <c r="A9" s="192"/>
      <c r="B9" s="192"/>
      <c r="C9" s="193" t="s">
        <v>1432</v>
      </c>
      <c r="D9" s="194" t="str">
        <f>IF(ISBLANK('Overzicht uitkeringen'!E7),"",'Overzicht uitkeringen'!E7)</f>
        <v>Gemeente Midden-Delfland</v>
      </c>
      <c r="E9" s="27"/>
      <c r="F9" s="27"/>
      <c r="G9" s="109"/>
    </row>
    <row r="10" spans="1:7" x14ac:dyDescent="0.2">
      <c r="A10" s="192"/>
      <c r="B10" s="192"/>
      <c r="C10" s="193" t="s">
        <v>1433</v>
      </c>
      <c r="D10" s="194" t="str">
        <f>IF(ISBLANK('Overzicht uitkeringen'!E8),"",'Overzicht uitkeringen'!E8)</f>
        <v>1842</v>
      </c>
      <c r="E10" s="27"/>
      <c r="F10" s="27"/>
      <c r="G10" s="109"/>
    </row>
    <row r="11" spans="1:7" x14ac:dyDescent="0.2">
      <c r="A11" s="192"/>
      <c r="B11" s="192"/>
      <c r="C11" s="193" t="s">
        <v>1434</v>
      </c>
      <c r="D11" s="194">
        <v>2023</v>
      </c>
      <c r="E11" s="42"/>
      <c r="F11" s="42"/>
      <c r="G11" s="109"/>
    </row>
    <row r="12" spans="1:7" x14ac:dyDescent="0.2">
      <c r="A12" s="192"/>
      <c r="B12" s="192"/>
      <c r="C12" s="193"/>
      <c r="D12" s="27"/>
      <c r="E12" s="27"/>
      <c r="F12" s="27"/>
      <c r="G12" s="109"/>
    </row>
    <row r="13" spans="1:7" x14ac:dyDescent="0.2">
      <c r="A13" s="192"/>
      <c r="B13" s="192"/>
      <c r="C13" s="193"/>
      <c r="D13" s="27"/>
      <c r="E13" s="27"/>
      <c r="F13" s="27"/>
      <c r="G13" s="109"/>
    </row>
    <row r="14" spans="1:7" ht="13.5" thickBot="1" x14ac:dyDescent="0.25">
      <c r="A14" s="195"/>
      <c r="B14" s="195"/>
      <c r="C14" s="196"/>
      <c r="D14" s="197"/>
      <c r="E14" s="197"/>
      <c r="F14" s="197"/>
      <c r="G14" s="198"/>
    </row>
    <row r="15" spans="1:7" ht="13.5" thickBot="1" x14ac:dyDescent="0.25">
      <c r="A15" s="195"/>
      <c r="B15" s="195"/>
      <c r="C15" s="652" t="s">
        <v>1435</v>
      </c>
      <c r="D15" s="653"/>
      <c r="E15" s="199"/>
      <c r="F15" s="197"/>
      <c r="G15" s="198"/>
    </row>
    <row r="16" spans="1:7" ht="13.5" thickBot="1" x14ac:dyDescent="0.25">
      <c r="A16" s="195"/>
      <c r="B16" s="195"/>
      <c r="C16" s="195"/>
      <c r="D16" s="197"/>
      <c r="E16" s="197"/>
      <c r="F16" s="200"/>
      <c r="G16" s="109"/>
    </row>
    <row r="17" spans="1:7" ht="13.5" thickBot="1" x14ac:dyDescent="0.25">
      <c r="A17" s="201"/>
      <c r="B17" s="201"/>
      <c r="C17" s="654" t="s">
        <v>1436</v>
      </c>
      <c r="D17" s="655"/>
      <c r="E17" s="199"/>
      <c r="F17" s="200"/>
      <c r="G17" s="109"/>
    </row>
    <row r="18" spans="1:7" ht="13.5" thickBot="1" x14ac:dyDescent="0.25">
      <c r="A18" s="195"/>
      <c r="B18" s="195"/>
      <c r="C18" s="654" t="s">
        <v>1437</v>
      </c>
      <c r="D18" s="653"/>
      <c r="E18" s="199"/>
      <c r="F18" s="200"/>
      <c r="G18" s="109"/>
    </row>
    <row r="19" spans="1:7" x14ac:dyDescent="0.2">
      <c r="A19" s="195"/>
      <c r="B19" s="195"/>
      <c r="C19" s="196"/>
      <c r="D19" s="197"/>
      <c r="E19" s="200"/>
      <c r="F19" s="200"/>
      <c r="G19" s="109"/>
    </row>
    <row r="20" spans="1:7" x14ac:dyDescent="0.2">
      <c r="A20" s="202" t="s">
        <v>1438</v>
      </c>
      <c r="B20" s="203"/>
      <c r="C20" s="204"/>
      <c r="D20" s="205"/>
      <c r="E20" s="205"/>
      <c r="F20" s="206"/>
      <c r="G20" s="26"/>
    </row>
    <row r="21" spans="1:7" x14ac:dyDescent="0.2">
      <c r="A21" s="118" t="s">
        <v>42</v>
      </c>
      <c r="B21" s="161" t="s">
        <v>1439</v>
      </c>
      <c r="C21" s="116" t="s">
        <v>1440</v>
      </c>
      <c r="D21" s="117" t="s">
        <v>1441</v>
      </c>
      <c r="E21" s="52" t="s">
        <v>1442</v>
      </c>
      <c r="F21" s="108" t="s">
        <v>1443</v>
      </c>
      <c r="G21" s="109"/>
    </row>
    <row r="22" spans="1:7" x14ac:dyDescent="0.2">
      <c r="A22" s="122" t="s">
        <v>88</v>
      </c>
      <c r="B22" s="162">
        <v>1</v>
      </c>
      <c r="C22" s="123" t="s">
        <v>89</v>
      </c>
      <c r="D22" s="123" t="s">
        <v>1444</v>
      </c>
      <c r="E22" s="153"/>
      <c r="F22" s="217"/>
      <c r="G22" s="109"/>
    </row>
    <row r="23" spans="1:7" x14ac:dyDescent="0.2">
      <c r="A23" s="122" t="s">
        <v>88</v>
      </c>
      <c r="B23" s="162">
        <v>2</v>
      </c>
      <c r="C23" s="123" t="s">
        <v>89</v>
      </c>
      <c r="D23" s="123" t="s">
        <v>1445</v>
      </c>
      <c r="E23" s="153"/>
      <c r="F23" s="217"/>
      <c r="G23" s="109"/>
    </row>
    <row r="24" spans="1:7" ht="25.5" x14ac:dyDescent="0.2">
      <c r="A24" s="122" t="s">
        <v>121</v>
      </c>
      <c r="B24" s="162">
        <v>1</v>
      </c>
      <c r="C24" s="123" t="s">
        <v>973</v>
      </c>
      <c r="D24" s="123" t="s">
        <v>1444</v>
      </c>
      <c r="E24" s="153"/>
      <c r="F24" s="217"/>
      <c r="G24" s="109"/>
    </row>
    <row r="25" spans="1:7" ht="25.5" x14ac:dyDescent="0.2">
      <c r="A25" s="122" t="s">
        <v>121</v>
      </c>
      <c r="B25" s="162">
        <v>2</v>
      </c>
      <c r="C25" s="123" t="s">
        <v>973</v>
      </c>
      <c r="D25" s="123" t="s">
        <v>1445</v>
      </c>
      <c r="E25" s="153"/>
      <c r="F25" s="217"/>
      <c r="G25" s="109"/>
    </row>
    <row r="26" spans="1:7" x14ac:dyDescent="0.2">
      <c r="A26" s="122" t="s">
        <v>157</v>
      </c>
      <c r="B26" s="162">
        <v>1</v>
      </c>
      <c r="C26" s="123" t="s">
        <v>1042</v>
      </c>
      <c r="D26" s="123" t="s">
        <v>1444</v>
      </c>
      <c r="E26" s="153"/>
      <c r="F26" s="217"/>
      <c r="G26" s="109"/>
    </row>
    <row r="27" spans="1:7" x14ac:dyDescent="0.2">
      <c r="A27" s="122" t="s">
        <v>157</v>
      </c>
      <c r="B27" s="162">
        <v>2</v>
      </c>
      <c r="C27" s="123" t="s">
        <v>1042</v>
      </c>
      <c r="D27" s="123" t="s">
        <v>1445</v>
      </c>
      <c r="E27" s="153"/>
      <c r="F27" s="217"/>
      <c r="G27" s="109"/>
    </row>
    <row r="28" spans="1:7" x14ac:dyDescent="0.2">
      <c r="A28" s="122" t="s">
        <v>177</v>
      </c>
      <c r="B28" s="162">
        <v>1</v>
      </c>
      <c r="C28" s="123" t="s">
        <v>178</v>
      </c>
      <c r="D28" s="123" t="s">
        <v>1444</v>
      </c>
      <c r="E28" s="153"/>
      <c r="F28" s="217"/>
      <c r="G28" s="109"/>
    </row>
    <row r="29" spans="1:7" x14ac:dyDescent="0.2">
      <c r="A29" s="122" t="s">
        <v>177</v>
      </c>
      <c r="B29" s="162">
        <v>2</v>
      </c>
      <c r="C29" s="123" t="s">
        <v>178</v>
      </c>
      <c r="D29" s="123" t="s">
        <v>1445</v>
      </c>
      <c r="E29" s="153"/>
      <c r="F29" s="217"/>
      <c r="G29" s="109"/>
    </row>
    <row r="30" spans="1:7" ht="38.25" x14ac:dyDescent="0.2">
      <c r="A30" s="122" t="s">
        <v>191</v>
      </c>
      <c r="B30" s="162">
        <v>1</v>
      </c>
      <c r="C30" s="123" t="s">
        <v>192</v>
      </c>
      <c r="D30" s="123" t="s">
        <v>1444</v>
      </c>
      <c r="E30" s="153"/>
      <c r="F30" s="217"/>
      <c r="G30" s="109"/>
    </row>
    <row r="31" spans="1:7" ht="38.25" x14ac:dyDescent="0.2">
      <c r="A31" s="122" t="s">
        <v>191</v>
      </c>
      <c r="B31" s="162">
        <v>2</v>
      </c>
      <c r="C31" s="123" t="s">
        <v>192</v>
      </c>
      <c r="D31" s="123" t="s">
        <v>1445</v>
      </c>
      <c r="E31" s="153"/>
      <c r="F31" s="217"/>
      <c r="G31" s="109"/>
    </row>
    <row r="32" spans="1:7" ht="25.5" x14ac:dyDescent="0.2">
      <c r="A32" s="122" t="s">
        <v>258</v>
      </c>
      <c r="B32" s="162">
        <v>1</v>
      </c>
      <c r="C32" s="123" t="s">
        <v>259</v>
      </c>
      <c r="D32" s="123" t="s">
        <v>1444</v>
      </c>
      <c r="E32" s="153"/>
      <c r="F32" s="217"/>
      <c r="G32" s="109"/>
    </row>
    <row r="33" spans="1:7" ht="25.5" x14ac:dyDescent="0.2">
      <c r="A33" s="122" t="s">
        <v>258</v>
      </c>
      <c r="B33" s="162">
        <v>2</v>
      </c>
      <c r="C33" s="123" t="s">
        <v>259</v>
      </c>
      <c r="D33" s="123" t="s">
        <v>1445</v>
      </c>
      <c r="E33" s="153"/>
      <c r="F33" s="217"/>
      <c r="G33" s="109"/>
    </row>
    <row r="34" spans="1:7" ht="63.75" x14ac:dyDescent="0.2">
      <c r="A34" s="122" t="s">
        <v>262</v>
      </c>
      <c r="B34" s="162">
        <v>1</v>
      </c>
      <c r="C34" s="123" t="s">
        <v>263</v>
      </c>
      <c r="D34" s="123" t="s">
        <v>1444</v>
      </c>
      <c r="E34" s="153"/>
      <c r="F34" s="217"/>
      <c r="G34" s="109"/>
    </row>
    <row r="35" spans="1:7" ht="63.75" x14ac:dyDescent="0.2">
      <c r="A35" s="122" t="s">
        <v>262</v>
      </c>
      <c r="B35" s="162">
        <v>2</v>
      </c>
      <c r="C35" s="123" t="s">
        <v>263</v>
      </c>
      <c r="D35" s="123" t="s">
        <v>1445</v>
      </c>
      <c r="E35" s="153"/>
      <c r="F35" s="217"/>
      <c r="G35" s="109"/>
    </row>
    <row r="36" spans="1:7" x14ac:dyDescent="0.2">
      <c r="A36" s="122" t="s">
        <v>320</v>
      </c>
      <c r="B36" s="162">
        <v>1</v>
      </c>
      <c r="C36" s="123" t="s">
        <v>321</v>
      </c>
      <c r="D36" s="123" t="s">
        <v>1444</v>
      </c>
      <c r="E36" s="153"/>
      <c r="F36" s="217"/>
      <c r="G36" s="109"/>
    </row>
    <row r="37" spans="1:7" x14ac:dyDescent="0.2">
      <c r="A37" s="122" t="s">
        <v>320</v>
      </c>
      <c r="B37" s="162">
        <v>2</v>
      </c>
      <c r="C37" s="123" t="s">
        <v>321</v>
      </c>
      <c r="D37" s="123" t="s">
        <v>1445</v>
      </c>
      <c r="E37" s="153"/>
      <c r="F37" s="217"/>
      <c r="G37" s="109"/>
    </row>
    <row r="38" spans="1:7" x14ac:dyDescent="0.2">
      <c r="A38" s="122" t="s">
        <v>333</v>
      </c>
      <c r="B38" s="162">
        <v>1</v>
      </c>
      <c r="C38" s="123" t="s">
        <v>334</v>
      </c>
      <c r="D38" s="123" t="s">
        <v>1444</v>
      </c>
      <c r="E38" s="153"/>
      <c r="F38" s="217"/>
      <c r="G38" s="109"/>
    </row>
    <row r="39" spans="1:7" x14ac:dyDescent="0.2">
      <c r="A39" s="122" t="s">
        <v>333</v>
      </c>
      <c r="B39" s="162">
        <v>2</v>
      </c>
      <c r="C39" s="123" t="s">
        <v>334</v>
      </c>
      <c r="D39" s="123" t="s">
        <v>1445</v>
      </c>
      <c r="E39" s="153"/>
      <c r="F39" s="217"/>
      <c r="G39" s="109"/>
    </row>
    <row r="40" spans="1:7" ht="25.5" x14ac:dyDescent="0.2">
      <c r="A40" s="122" t="s">
        <v>345</v>
      </c>
      <c r="B40" s="162">
        <v>1</v>
      </c>
      <c r="C40" s="123" t="s">
        <v>1172</v>
      </c>
      <c r="D40" s="123" t="s">
        <v>1444</v>
      </c>
      <c r="E40" s="153"/>
      <c r="F40" s="217"/>
      <c r="G40" s="109"/>
    </row>
    <row r="41" spans="1:7" ht="25.5" x14ac:dyDescent="0.2">
      <c r="A41" s="122" t="s">
        <v>345</v>
      </c>
      <c r="B41" s="162">
        <v>2</v>
      </c>
      <c r="C41" s="123" t="s">
        <v>1172</v>
      </c>
      <c r="D41" s="123" t="s">
        <v>1445</v>
      </c>
      <c r="E41" s="153"/>
      <c r="F41" s="217"/>
      <c r="G41" s="109"/>
    </row>
    <row r="42" spans="1:7" ht="25.5" x14ac:dyDescent="0.2">
      <c r="A42" s="124" t="s">
        <v>451</v>
      </c>
      <c r="B42" s="162">
        <v>1</v>
      </c>
      <c r="C42" s="123" t="s">
        <v>452</v>
      </c>
      <c r="D42" s="123" t="s">
        <v>1444</v>
      </c>
      <c r="E42" s="153"/>
      <c r="F42" s="217"/>
      <c r="G42" s="109"/>
    </row>
    <row r="43" spans="1:7" ht="25.5" x14ac:dyDescent="0.2">
      <c r="A43" s="124" t="s">
        <v>451</v>
      </c>
      <c r="B43" s="162">
        <v>2</v>
      </c>
      <c r="C43" s="123" t="s">
        <v>452</v>
      </c>
      <c r="D43" s="123" t="s">
        <v>1445</v>
      </c>
      <c r="E43" s="153"/>
      <c r="F43" s="217"/>
      <c r="G43" s="109"/>
    </row>
    <row r="44" spans="1:7" ht="25.5" x14ac:dyDescent="0.2">
      <c r="A44" s="122" t="s">
        <v>619</v>
      </c>
      <c r="B44" s="162">
        <v>1</v>
      </c>
      <c r="C44" s="123" t="s">
        <v>620</v>
      </c>
      <c r="D44" s="123" t="s">
        <v>1444</v>
      </c>
      <c r="E44" s="153"/>
      <c r="F44" s="217"/>
      <c r="G44" s="109"/>
    </row>
    <row r="45" spans="1:7" ht="25.5" x14ac:dyDescent="0.2">
      <c r="A45" s="122" t="s">
        <v>619</v>
      </c>
      <c r="B45" s="162">
        <v>2</v>
      </c>
      <c r="C45" s="123" t="s">
        <v>620</v>
      </c>
      <c r="D45" s="123" t="s">
        <v>1445</v>
      </c>
      <c r="E45" s="153"/>
      <c r="F45" s="217"/>
      <c r="G45" s="109"/>
    </row>
    <row r="46" spans="1:7" ht="25.5" x14ac:dyDescent="0.2">
      <c r="A46" s="122" t="s">
        <v>710</v>
      </c>
      <c r="B46" s="162">
        <v>1</v>
      </c>
      <c r="C46" s="123" t="s">
        <v>1446</v>
      </c>
      <c r="D46" s="123" t="s">
        <v>1444</v>
      </c>
      <c r="E46" s="153"/>
      <c r="F46" s="217"/>
      <c r="G46" s="109"/>
    </row>
    <row r="47" spans="1:7" ht="25.5" x14ac:dyDescent="0.2">
      <c r="A47" s="122" t="s">
        <v>710</v>
      </c>
      <c r="B47" s="162">
        <v>2</v>
      </c>
      <c r="C47" s="123" t="s">
        <v>1446</v>
      </c>
      <c r="D47" s="123" t="s">
        <v>1445</v>
      </c>
      <c r="E47" s="153"/>
      <c r="F47" s="217"/>
      <c r="G47" s="109"/>
    </row>
    <row r="48" spans="1:7" ht="51" x14ac:dyDescent="0.2">
      <c r="A48" s="122" t="s">
        <v>710</v>
      </c>
      <c r="B48" s="162">
        <v>3</v>
      </c>
      <c r="C48" s="124" t="s">
        <v>1447</v>
      </c>
      <c r="D48" s="123" t="s">
        <v>1444</v>
      </c>
      <c r="E48" s="153"/>
      <c r="F48" s="217"/>
      <c r="G48" s="109"/>
    </row>
    <row r="49" spans="1:7" ht="51" x14ac:dyDescent="0.2">
      <c r="A49" s="122" t="s">
        <v>710</v>
      </c>
      <c r="B49" s="162">
        <v>4</v>
      </c>
      <c r="C49" s="124" t="s">
        <v>1448</v>
      </c>
      <c r="D49" s="123" t="s">
        <v>1445</v>
      </c>
      <c r="E49" s="153"/>
      <c r="F49" s="217"/>
      <c r="G49" s="109"/>
    </row>
    <row r="50" spans="1:7" ht="25.5" x14ac:dyDescent="0.2">
      <c r="A50" s="122" t="s">
        <v>717</v>
      </c>
      <c r="B50" s="162">
        <v>1</v>
      </c>
      <c r="C50" s="123" t="s">
        <v>1449</v>
      </c>
      <c r="D50" s="123" t="s">
        <v>1444</v>
      </c>
      <c r="E50" s="153"/>
      <c r="F50" s="217"/>
      <c r="G50" s="109"/>
    </row>
    <row r="51" spans="1:7" ht="25.5" x14ac:dyDescent="0.2">
      <c r="A51" s="122" t="s">
        <v>717</v>
      </c>
      <c r="B51" s="162">
        <v>2</v>
      </c>
      <c r="C51" s="123" t="s">
        <v>1449</v>
      </c>
      <c r="D51" s="123" t="s">
        <v>1445</v>
      </c>
      <c r="E51" s="153"/>
      <c r="F51" s="217"/>
      <c r="G51" s="109"/>
    </row>
    <row r="52" spans="1:7" ht="38.25" x14ac:dyDescent="0.2">
      <c r="A52" s="124" t="s">
        <v>717</v>
      </c>
      <c r="B52" s="162">
        <v>3</v>
      </c>
      <c r="C52" s="123" t="s">
        <v>1450</v>
      </c>
      <c r="D52" s="123" t="s">
        <v>1444</v>
      </c>
      <c r="E52" s="153"/>
      <c r="F52" s="217"/>
      <c r="G52" s="109"/>
    </row>
    <row r="53" spans="1:7" ht="63.75" x14ac:dyDescent="0.2">
      <c r="A53" s="124" t="s">
        <v>717</v>
      </c>
      <c r="B53" s="162">
        <v>4</v>
      </c>
      <c r="C53" s="123" t="s">
        <v>1451</v>
      </c>
      <c r="D53" s="123" t="s">
        <v>1445</v>
      </c>
      <c r="E53" s="153"/>
      <c r="F53" s="217"/>
      <c r="G53" s="109"/>
    </row>
    <row r="54" spans="1:7" ht="63.75" x14ac:dyDescent="0.2">
      <c r="A54" s="124" t="s">
        <v>717</v>
      </c>
      <c r="B54" s="162">
        <v>5</v>
      </c>
      <c r="C54" s="123" t="s">
        <v>1452</v>
      </c>
      <c r="D54" s="123" t="s">
        <v>1444</v>
      </c>
      <c r="E54" s="153"/>
      <c r="F54" s="217"/>
      <c r="G54" s="109"/>
    </row>
    <row r="55" spans="1:7" ht="63.75" x14ac:dyDescent="0.2">
      <c r="A55" s="124" t="s">
        <v>717</v>
      </c>
      <c r="B55" s="162">
        <v>6</v>
      </c>
      <c r="C55" s="123" t="s">
        <v>1452</v>
      </c>
      <c r="D55" s="123" t="s">
        <v>1445</v>
      </c>
      <c r="E55" s="153"/>
      <c r="F55" s="217"/>
      <c r="G55" s="109"/>
    </row>
    <row r="56" spans="1:7" ht="63.75" x14ac:dyDescent="0.2">
      <c r="A56" s="124" t="s">
        <v>717</v>
      </c>
      <c r="B56" s="162">
        <v>7</v>
      </c>
      <c r="C56" s="123" t="s">
        <v>1453</v>
      </c>
      <c r="D56" s="123" t="s">
        <v>1444</v>
      </c>
      <c r="E56" s="153"/>
      <c r="F56" s="217"/>
      <c r="G56" s="109"/>
    </row>
    <row r="57" spans="1:7" ht="63.75" x14ac:dyDescent="0.2">
      <c r="A57" s="124" t="s">
        <v>717</v>
      </c>
      <c r="B57" s="162">
        <v>8</v>
      </c>
      <c r="C57" s="123" t="s">
        <v>1453</v>
      </c>
      <c r="D57" s="123" t="s">
        <v>1445</v>
      </c>
      <c r="E57" s="153"/>
      <c r="F57" s="217"/>
      <c r="G57" s="109"/>
    </row>
    <row r="58" spans="1:7" ht="63.75" x14ac:dyDescent="0.2">
      <c r="A58" s="124" t="s">
        <v>717</v>
      </c>
      <c r="B58" s="162">
        <v>9</v>
      </c>
      <c r="C58" s="123" t="s">
        <v>1454</v>
      </c>
      <c r="D58" s="123" t="s">
        <v>1444</v>
      </c>
      <c r="E58" s="153"/>
      <c r="F58" s="217"/>
      <c r="G58" s="109"/>
    </row>
    <row r="59" spans="1:7" ht="63.75" x14ac:dyDescent="0.2">
      <c r="A59" s="124" t="s">
        <v>717</v>
      </c>
      <c r="B59" s="162">
        <v>10</v>
      </c>
      <c r="C59" s="123" t="s">
        <v>1454</v>
      </c>
      <c r="D59" s="123" t="s">
        <v>1445</v>
      </c>
      <c r="E59" s="153"/>
      <c r="F59" s="217"/>
      <c r="G59" s="109"/>
    </row>
    <row r="60" spans="1:7" ht="25.5" x14ac:dyDescent="0.2">
      <c r="A60" s="125" t="s">
        <v>723</v>
      </c>
      <c r="B60" s="162">
        <v>1</v>
      </c>
      <c r="C60" s="126" t="s">
        <v>1455</v>
      </c>
      <c r="D60" s="123" t="s">
        <v>1444</v>
      </c>
      <c r="E60" s="146"/>
      <c r="F60" s="218"/>
      <c r="G60" s="109"/>
    </row>
    <row r="61" spans="1:7" ht="25.5" x14ac:dyDescent="0.2">
      <c r="A61" s="125" t="s">
        <v>723</v>
      </c>
      <c r="B61" s="162">
        <v>2</v>
      </c>
      <c r="C61" s="126" t="s">
        <v>1455</v>
      </c>
      <c r="D61" s="123" t="s">
        <v>1445</v>
      </c>
      <c r="E61" s="146"/>
      <c r="F61" s="218"/>
      <c r="G61" s="109"/>
    </row>
    <row r="62" spans="1:7" ht="25.5" x14ac:dyDescent="0.2">
      <c r="A62" s="125" t="s">
        <v>723</v>
      </c>
      <c r="B62" s="162">
        <v>3</v>
      </c>
      <c r="C62" s="127" t="s">
        <v>1456</v>
      </c>
      <c r="D62" s="123" t="s">
        <v>1444</v>
      </c>
      <c r="E62" s="146"/>
      <c r="F62" s="218"/>
      <c r="G62" s="109"/>
    </row>
    <row r="63" spans="1:7" ht="25.5" x14ac:dyDescent="0.2">
      <c r="A63" s="128" t="s">
        <v>723</v>
      </c>
      <c r="B63" s="162">
        <v>4</v>
      </c>
      <c r="C63" s="129" t="s">
        <v>1456</v>
      </c>
      <c r="D63" s="123" t="s">
        <v>1445</v>
      </c>
      <c r="E63" s="146"/>
      <c r="F63" s="218"/>
      <c r="G63" s="109"/>
    </row>
    <row r="64" spans="1:7" x14ac:dyDescent="0.2">
      <c r="A64" s="128" t="s">
        <v>723</v>
      </c>
      <c r="B64" s="162">
        <v>5</v>
      </c>
      <c r="C64" s="129" t="s">
        <v>1457</v>
      </c>
      <c r="D64" s="123" t="s">
        <v>1444</v>
      </c>
      <c r="E64" s="146"/>
      <c r="F64" s="218"/>
      <c r="G64" s="109"/>
    </row>
    <row r="65" spans="1:7" x14ac:dyDescent="0.2">
      <c r="A65" s="128" t="s">
        <v>723</v>
      </c>
      <c r="B65" s="162">
        <v>6</v>
      </c>
      <c r="C65" s="129" t="s">
        <v>1458</v>
      </c>
      <c r="D65" s="123" t="s">
        <v>1445</v>
      </c>
      <c r="E65" s="146"/>
      <c r="F65" s="218"/>
      <c r="G65" s="109"/>
    </row>
    <row r="66" spans="1:7" x14ac:dyDescent="0.2">
      <c r="A66" s="128" t="s">
        <v>723</v>
      </c>
      <c r="B66" s="162">
        <v>7</v>
      </c>
      <c r="C66" s="129" t="s">
        <v>1459</v>
      </c>
      <c r="D66" s="123" t="s">
        <v>1444</v>
      </c>
      <c r="E66" s="146"/>
      <c r="F66" s="218"/>
      <c r="G66" s="109"/>
    </row>
    <row r="67" spans="1:7" x14ac:dyDescent="0.2">
      <c r="A67" s="125" t="s">
        <v>723</v>
      </c>
      <c r="B67" s="162">
        <v>8</v>
      </c>
      <c r="C67" s="126" t="s">
        <v>1459</v>
      </c>
      <c r="D67" s="123" t="s">
        <v>1445</v>
      </c>
      <c r="E67" s="146"/>
      <c r="F67" s="218"/>
      <c r="G67" s="109"/>
    </row>
    <row r="68" spans="1:7" x14ac:dyDescent="0.2">
      <c r="A68" s="125" t="s">
        <v>723</v>
      </c>
      <c r="B68" s="162">
        <v>9</v>
      </c>
      <c r="C68" s="126" t="s">
        <v>1460</v>
      </c>
      <c r="D68" s="123" t="s">
        <v>1444</v>
      </c>
      <c r="E68" s="146"/>
      <c r="F68" s="218"/>
      <c r="G68" s="109"/>
    </row>
    <row r="69" spans="1:7" x14ac:dyDescent="0.2">
      <c r="A69" s="125" t="s">
        <v>723</v>
      </c>
      <c r="B69" s="162">
        <v>10</v>
      </c>
      <c r="C69" s="126" t="s">
        <v>1460</v>
      </c>
      <c r="D69" s="123" t="s">
        <v>1445</v>
      </c>
      <c r="E69" s="146"/>
      <c r="F69" s="218"/>
      <c r="G69" s="109"/>
    </row>
    <row r="70" spans="1:7" x14ac:dyDescent="0.2">
      <c r="A70" s="128" t="s">
        <v>723</v>
      </c>
      <c r="B70" s="162">
        <v>11</v>
      </c>
      <c r="C70" s="129" t="s">
        <v>1461</v>
      </c>
      <c r="D70" s="123" t="s">
        <v>1444</v>
      </c>
      <c r="E70" s="146"/>
      <c r="F70" s="218"/>
      <c r="G70" s="109"/>
    </row>
    <row r="71" spans="1:7" x14ac:dyDescent="0.2">
      <c r="A71" s="128" t="s">
        <v>723</v>
      </c>
      <c r="B71" s="162">
        <v>12</v>
      </c>
      <c r="C71" s="129" t="s">
        <v>1461</v>
      </c>
      <c r="D71" s="123" t="s">
        <v>1445</v>
      </c>
      <c r="E71" s="146"/>
      <c r="F71" s="218"/>
      <c r="G71" s="109"/>
    </row>
    <row r="72" spans="1:7" ht="51" x14ac:dyDescent="0.2">
      <c r="A72" s="125" t="s">
        <v>723</v>
      </c>
      <c r="B72" s="162">
        <v>13</v>
      </c>
      <c r="C72" s="126" t="s">
        <v>1462</v>
      </c>
      <c r="D72" s="123" t="s">
        <v>1444</v>
      </c>
      <c r="E72" s="146"/>
      <c r="F72" s="218"/>
      <c r="G72" s="109"/>
    </row>
    <row r="73" spans="1:7" ht="51" x14ac:dyDescent="0.2">
      <c r="A73" s="125" t="s">
        <v>723</v>
      </c>
      <c r="B73" s="162">
        <v>14</v>
      </c>
      <c r="C73" s="126" t="s">
        <v>1462</v>
      </c>
      <c r="D73" s="123" t="s">
        <v>1445</v>
      </c>
      <c r="E73" s="146"/>
      <c r="F73" s="218"/>
      <c r="G73" s="109"/>
    </row>
    <row r="74" spans="1:7" ht="63.75" x14ac:dyDescent="0.2">
      <c r="A74" s="125" t="s">
        <v>723</v>
      </c>
      <c r="B74" s="162">
        <v>15</v>
      </c>
      <c r="C74" s="126" t="s">
        <v>1463</v>
      </c>
      <c r="D74" s="123" t="s">
        <v>1444</v>
      </c>
      <c r="E74" s="146"/>
      <c r="F74" s="218"/>
      <c r="G74" s="109"/>
    </row>
    <row r="75" spans="1:7" ht="63.75" x14ac:dyDescent="0.2">
      <c r="A75" s="128" t="s">
        <v>723</v>
      </c>
      <c r="B75" s="162">
        <v>16</v>
      </c>
      <c r="C75" s="129" t="s">
        <v>1463</v>
      </c>
      <c r="D75" s="123" t="s">
        <v>1445</v>
      </c>
      <c r="E75" s="146"/>
      <c r="F75" s="218"/>
      <c r="G75" s="109"/>
    </row>
    <row r="76" spans="1:7" x14ac:dyDescent="0.2">
      <c r="A76" s="122" t="s">
        <v>729</v>
      </c>
      <c r="B76" s="162">
        <v>1</v>
      </c>
      <c r="C76" s="123" t="s">
        <v>1464</v>
      </c>
      <c r="D76" s="123" t="s">
        <v>1444</v>
      </c>
      <c r="E76" s="153"/>
      <c r="F76" s="217"/>
      <c r="G76" s="109"/>
    </row>
    <row r="77" spans="1:7" x14ac:dyDescent="0.2">
      <c r="A77" s="122" t="s">
        <v>729</v>
      </c>
      <c r="B77" s="162">
        <v>2</v>
      </c>
      <c r="C77" s="123" t="s">
        <v>1464</v>
      </c>
      <c r="D77" s="123" t="s">
        <v>1445</v>
      </c>
      <c r="E77" s="153"/>
      <c r="F77" s="217"/>
      <c r="G77" s="109"/>
    </row>
    <row r="78" spans="1:7" ht="51" x14ac:dyDescent="0.2">
      <c r="A78" s="125" t="s">
        <v>737</v>
      </c>
      <c r="B78" s="162">
        <v>1</v>
      </c>
      <c r="C78" s="145" t="s">
        <v>1465</v>
      </c>
      <c r="D78" s="123" t="s">
        <v>1444</v>
      </c>
      <c r="E78" s="153"/>
      <c r="F78" s="217"/>
      <c r="G78" s="109"/>
    </row>
    <row r="79" spans="1:7" ht="51" x14ac:dyDescent="0.2">
      <c r="A79" s="125" t="s">
        <v>737</v>
      </c>
      <c r="B79" s="162">
        <v>2</v>
      </c>
      <c r="C79" s="145" t="s">
        <v>1466</v>
      </c>
      <c r="D79" s="123" t="s">
        <v>1445</v>
      </c>
      <c r="E79" s="153"/>
      <c r="F79" s="217"/>
      <c r="G79" s="109"/>
    </row>
    <row r="80" spans="1:7" ht="51" x14ac:dyDescent="0.2">
      <c r="A80" s="125" t="s">
        <v>737</v>
      </c>
      <c r="B80" s="162">
        <v>3</v>
      </c>
      <c r="C80" s="145" t="s">
        <v>1467</v>
      </c>
      <c r="D80" s="123" t="s">
        <v>1444</v>
      </c>
      <c r="E80" s="153"/>
      <c r="F80" s="217"/>
      <c r="G80" s="109"/>
    </row>
    <row r="81" spans="1:7" ht="51" x14ac:dyDescent="0.2">
      <c r="A81" s="125" t="s">
        <v>737</v>
      </c>
      <c r="B81" s="162">
        <v>4</v>
      </c>
      <c r="C81" s="145" t="s">
        <v>1467</v>
      </c>
      <c r="D81" s="123" t="s">
        <v>1445</v>
      </c>
      <c r="E81" s="153"/>
      <c r="F81" s="217"/>
      <c r="G81" s="109"/>
    </row>
    <row r="82" spans="1:7" x14ac:dyDescent="0.2">
      <c r="A82" s="125" t="s">
        <v>743</v>
      </c>
      <c r="B82" s="162">
        <v>1</v>
      </c>
      <c r="C82" s="130" t="s">
        <v>1468</v>
      </c>
      <c r="D82" s="123" t="s">
        <v>1444</v>
      </c>
      <c r="E82" s="153"/>
      <c r="F82" s="217"/>
      <c r="G82" s="109"/>
    </row>
    <row r="83" spans="1:7" x14ac:dyDescent="0.2">
      <c r="A83" s="125" t="s">
        <v>743</v>
      </c>
      <c r="B83" s="162">
        <v>2</v>
      </c>
      <c r="C83" s="130" t="s">
        <v>1468</v>
      </c>
      <c r="D83" s="123" t="s">
        <v>1445</v>
      </c>
      <c r="E83" s="153"/>
      <c r="F83" s="217"/>
      <c r="G83" s="109"/>
    </row>
    <row r="84" spans="1:7" ht="25.5" x14ac:dyDescent="0.2">
      <c r="A84" s="125" t="s">
        <v>743</v>
      </c>
      <c r="B84" s="162">
        <v>3</v>
      </c>
      <c r="C84" s="130" t="s">
        <v>1469</v>
      </c>
      <c r="D84" s="123" t="s">
        <v>1444</v>
      </c>
      <c r="E84" s="153"/>
      <c r="F84" s="217"/>
      <c r="G84" s="109"/>
    </row>
    <row r="85" spans="1:7" ht="25.5" x14ac:dyDescent="0.2">
      <c r="A85" s="125" t="s">
        <v>743</v>
      </c>
      <c r="B85" s="162">
        <v>4</v>
      </c>
      <c r="C85" s="130" t="s">
        <v>1469</v>
      </c>
      <c r="D85" s="123" t="s">
        <v>1445</v>
      </c>
      <c r="E85" s="153"/>
      <c r="F85" s="217"/>
      <c r="G85" s="109"/>
    </row>
    <row r="86" spans="1:7" x14ac:dyDescent="0.2">
      <c r="A86" s="122" t="s">
        <v>762</v>
      </c>
      <c r="B86" s="162">
        <v>1</v>
      </c>
      <c r="C86" s="123" t="s">
        <v>763</v>
      </c>
      <c r="D86" s="123" t="s">
        <v>1444</v>
      </c>
      <c r="E86" s="153"/>
      <c r="F86" s="217"/>
      <c r="G86" s="109"/>
    </row>
    <row r="87" spans="1:7" x14ac:dyDescent="0.2">
      <c r="A87" s="122" t="s">
        <v>762</v>
      </c>
      <c r="B87" s="162">
        <v>2</v>
      </c>
      <c r="C87" s="123" t="s">
        <v>763</v>
      </c>
      <c r="D87" s="123" t="s">
        <v>1445</v>
      </c>
      <c r="E87" s="153"/>
      <c r="F87" s="217"/>
      <c r="G87" s="109"/>
    </row>
    <row r="88" spans="1:7" x14ac:dyDescent="0.2">
      <c r="A88" s="122" t="s">
        <v>771</v>
      </c>
      <c r="B88" s="162">
        <v>1</v>
      </c>
      <c r="C88" s="123" t="s">
        <v>1374</v>
      </c>
      <c r="D88" s="123" t="s">
        <v>1444</v>
      </c>
      <c r="E88" s="152"/>
      <c r="F88" s="217"/>
      <c r="G88" s="109"/>
    </row>
    <row r="89" spans="1:7" x14ac:dyDescent="0.2">
      <c r="A89" s="122" t="s">
        <v>771</v>
      </c>
      <c r="B89" s="162">
        <v>2</v>
      </c>
      <c r="C89" s="123" t="s">
        <v>1374</v>
      </c>
      <c r="D89" s="123" t="s">
        <v>1445</v>
      </c>
      <c r="E89" s="152"/>
      <c r="F89" s="217"/>
      <c r="G89" s="109"/>
    </row>
    <row r="90" spans="1:7" ht="25.5" x14ac:dyDescent="0.2">
      <c r="A90" s="122" t="s">
        <v>775</v>
      </c>
      <c r="B90" s="162">
        <v>1</v>
      </c>
      <c r="C90" s="123" t="s">
        <v>776</v>
      </c>
      <c r="D90" s="123" t="s">
        <v>1444</v>
      </c>
      <c r="E90" s="152"/>
      <c r="F90" s="217"/>
      <c r="G90" s="109"/>
    </row>
    <row r="91" spans="1:7" ht="25.5" x14ac:dyDescent="0.2">
      <c r="A91" s="122" t="s">
        <v>775</v>
      </c>
      <c r="B91" s="162">
        <v>2</v>
      </c>
      <c r="C91" s="123" t="s">
        <v>776</v>
      </c>
      <c r="D91" s="123" t="s">
        <v>1445</v>
      </c>
      <c r="E91" s="152"/>
      <c r="F91" s="217"/>
      <c r="G91" s="109"/>
    </row>
    <row r="92" spans="1:7" ht="38.25" x14ac:dyDescent="0.2">
      <c r="A92" s="122" t="s">
        <v>816</v>
      </c>
      <c r="B92" s="162">
        <v>1</v>
      </c>
      <c r="C92" s="123" t="s">
        <v>817</v>
      </c>
      <c r="D92" s="123" t="s">
        <v>1444</v>
      </c>
      <c r="E92" s="152"/>
      <c r="F92" s="217"/>
      <c r="G92" s="109"/>
    </row>
    <row r="93" spans="1:7" ht="38.25" x14ac:dyDescent="0.2">
      <c r="A93" s="122" t="s">
        <v>816</v>
      </c>
      <c r="B93" s="162">
        <v>2</v>
      </c>
      <c r="C93" s="123" t="s">
        <v>817</v>
      </c>
      <c r="D93" s="123" t="s">
        <v>1445</v>
      </c>
      <c r="E93" s="152"/>
      <c r="F93" s="217"/>
      <c r="G93" s="109"/>
    </row>
    <row r="94" spans="1:7" x14ac:dyDescent="0.2">
      <c r="A94" s="110"/>
      <c r="B94" s="110"/>
      <c r="C94" s="109"/>
      <c r="D94" s="114"/>
      <c r="E94" s="109"/>
      <c r="F94" s="219"/>
      <c r="G94" s="109"/>
    </row>
  </sheetData>
  <sheetProtection password="DC83" sheet="1" formatColumns="0" formatRows="0"/>
  <mergeCells count="5">
    <mergeCell ref="C15:D15"/>
    <mergeCell ref="C17:D17"/>
    <mergeCell ref="C18:D18"/>
    <mergeCell ref="A2:F2"/>
    <mergeCell ref="A3:F3"/>
  </mergeCells>
  <phoneticPr fontId="20" type="noConversion"/>
  <dataValidations xWindow="859" yWindow="629" count="4">
    <dataValidation allowBlank="1" showInputMessage="1" showErrorMessage="1" prompt="Voer hier het pagina nummer in" sqref="E15" xr:uid="{00000000-0002-0000-0300-000000000000}"/>
    <dataValidation type="list" allowBlank="1" showInputMessage="1" showErrorMessage="1" sqref="E17:E18" xr:uid="{00000000-0002-0000-0300-000001000000}">
      <formula1>strekking</formula1>
    </dataValidation>
    <dataValidation type="list" allowBlank="1" showInputMessage="1" showErrorMessage="1" errorTitle="Selecteer " error="Ja/Nee" promptTitle="Fout of onzekerheid" prompt="selecteeruit lijst" sqref="D46:D81" xr:uid="{00000000-0002-0000-0300-000002000000}">
      <formula1>"Fout, Onzekerheid"</formula1>
    </dataValidation>
    <dataValidation type="whole" allowBlank="1" showInputMessage="1" showErrorMessage="1" errorTitle="In euro's" error="Hier dient een waarde in hele euro's ingevuld te worden" promptTitle="In euro's " prompt="Waarde in hele euro's invullen" sqref="E22:E93" xr:uid="{00000000-0002-0000-0300-000003000000}">
      <formula1>-10000000000</formula1>
      <formula2>10000000000</formula2>
    </dataValidation>
  </dataValidations>
  <pageMargins left="0.7" right="0.7" top="0.75" bottom="0.75" header="0.3" footer="0.3"/>
  <pageSetup paperSize="9" orientation="portrait" r:id="rId1"/>
  <customProperties>
    <customPr name="OrphanNamesChecke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7"/>
  <dimension ref="A1:J117"/>
  <sheetViews>
    <sheetView workbookViewId="0">
      <selection activeCell="J72" sqref="J72"/>
    </sheetView>
  </sheetViews>
  <sheetFormatPr defaultColWidth="8.5703125" defaultRowHeight="12.75" x14ac:dyDescent="0.2"/>
  <cols>
    <col min="1" max="1" width="28" style="45" bestFit="1" customWidth="1"/>
    <col min="2" max="2" width="32.5703125" style="45" bestFit="1" customWidth="1"/>
    <col min="3" max="3" width="55" style="45" bestFit="1" customWidth="1"/>
    <col min="4" max="4" width="50.5703125" style="45" bestFit="1" customWidth="1"/>
    <col min="5" max="5" width="27.5703125" style="45" bestFit="1" customWidth="1"/>
    <col min="6" max="6" width="32.42578125" style="45" bestFit="1" customWidth="1"/>
    <col min="7" max="7" width="52.5703125" style="45" customWidth="1"/>
    <col min="8" max="8" width="108.42578125" style="45" bestFit="1" customWidth="1"/>
    <col min="9" max="9" width="8.5703125" style="45"/>
    <col min="10" max="10" width="98" style="45" bestFit="1" customWidth="1"/>
    <col min="11" max="16384" width="8.5703125" style="45"/>
  </cols>
  <sheetData>
    <row r="1" spans="1:10" ht="34.5" customHeight="1" x14ac:dyDescent="0.25">
      <c r="A1" s="44" t="s">
        <v>1470</v>
      </c>
      <c r="B1" s="44" t="s">
        <v>1471</v>
      </c>
      <c r="C1" s="44" t="s">
        <v>1472</v>
      </c>
      <c r="D1" s="44" t="s">
        <v>1473</v>
      </c>
      <c r="E1" s="44" t="s">
        <v>1474</v>
      </c>
      <c r="F1" s="44" t="s">
        <v>1475</v>
      </c>
      <c r="H1" s="87" t="s">
        <v>1476</v>
      </c>
      <c r="J1" s="44" t="s">
        <v>1477</v>
      </c>
    </row>
    <row r="2" spans="1:10" x14ac:dyDescent="0.2">
      <c r="A2" s="45" t="s">
        <v>1478</v>
      </c>
      <c r="B2" s="45" t="s">
        <v>1479</v>
      </c>
      <c r="C2" s="45" t="s">
        <v>1480</v>
      </c>
      <c r="D2" s="45" t="s">
        <v>1481</v>
      </c>
      <c r="E2" s="45" t="s">
        <v>1482</v>
      </c>
      <c r="F2" s="46" t="s">
        <v>1483</v>
      </c>
      <c r="H2"/>
    </row>
    <row r="3" spans="1:10" x14ac:dyDescent="0.2">
      <c r="A3" s="45" t="s">
        <v>1484</v>
      </c>
      <c r="B3" s="45" t="s">
        <v>1485</v>
      </c>
      <c r="C3" s="45" t="s">
        <v>1486</v>
      </c>
      <c r="D3" s="45" t="s">
        <v>1487</v>
      </c>
      <c r="E3" s="45" t="s">
        <v>1488</v>
      </c>
      <c r="F3" s="46" t="s">
        <v>1489</v>
      </c>
      <c r="H3" s="34" t="s">
        <v>1490</v>
      </c>
      <c r="J3" s="45" t="s">
        <v>1491</v>
      </c>
    </row>
    <row r="4" spans="1:10" x14ac:dyDescent="0.2">
      <c r="B4" s="45" t="s">
        <v>1492</v>
      </c>
      <c r="C4" s="45" t="s">
        <v>1493</v>
      </c>
      <c r="D4" s="45" t="s">
        <v>1494</v>
      </c>
      <c r="E4" s="45" t="s">
        <v>1495</v>
      </c>
      <c r="F4" s="46" t="s">
        <v>1496</v>
      </c>
      <c r="H4" t="s">
        <v>1497</v>
      </c>
      <c r="J4" s="45" t="s">
        <v>1498</v>
      </c>
    </row>
    <row r="5" spans="1:10" x14ac:dyDescent="0.2">
      <c r="B5" s="45" t="s">
        <v>1499</v>
      </c>
      <c r="D5" s="45" t="s">
        <v>1500</v>
      </c>
      <c r="E5" s="45" t="s">
        <v>1501</v>
      </c>
      <c r="F5" s="46" t="s">
        <v>1502</v>
      </c>
      <c r="H5" t="s">
        <v>1503</v>
      </c>
      <c r="J5" s="45" t="s">
        <v>1504</v>
      </c>
    </row>
    <row r="6" spans="1:10" x14ac:dyDescent="0.2">
      <c r="B6" s="45" t="s">
        <v>1505</v>
      </c>
      <c r="D6" s="45" t="s">
        <v>1506</v>
      </c>
      <c r="E6" s="45" t="s">
        <v>1507</v>
      </c>
      <c r="F6" s="46" t="s">
        <v>1508</v>
      </c>
      <c r="H6" t="s">
        <v>1509</v>
      </c>
      <c r="J6" s="45" t="s">
        <v>1510</v>
      </c>
    </row>
    <row r="7" spans="1:10" x14ac:dyDescent="0.2">
      <c r="D7" s="45" t="s">
        <v>1511</v>
      </c>
      <c r="F7" s="46" t="s">
        <v>1512</v>
      </c>
      <c r="H7" t="s">
        <v>1513</v>
      </c>
      <c r="J7" s="45" t="s">
        <v>1514</v>
      </c>
    </row>
    <row r="8" spans="1:10" x14ac:dyDescent="0.2">
      <c r="D8" s="45" t="s">
        <v>1515</v>
      </c>
      <c r="F8" s="46" t="s">
        <v>1516</v>
      </c>
      <c r="H8" t="s">
        <v>1517</v>
      </c>
      <c r="J8" s="45" t="s">
        <v>1518</v>
      </c>
    </row>
    <row r="9" spans="1:10" x14ac:dyDescent="0.2">
      <c r="F9" s="46" t="s">
        <v>1519</v>
      </c>
      <c r="H9" t="s">
        <v>1520</v>
      </c>
      <c r="J9" s="45" t="s">
        <v>1521</v>
      </c>
    </row>
    <row r="10" spans="1:10" x14ac:dyDescent="0.2">
      <c r="F10" s="46" t="s">
        <v>1522</v>
      </c>
      <c r="H10" t="s">
        <v>1523</v>
      </c>
      <c r="J10" s="45" t="s">
        <v>1524</v>
      </c>
    </row>
    <row r="11" spans="1:10" x14ac:dyDescent="0.2">
      <c r="F11" s="46" t="s">
        <v>1525</v>
      </c>
      <c r="H11" t="s">
        <v>1526</v>
      </c>
      <c r="J11" s="45" t="s">
        <v>1527</v>
      </c>
    </row>
    <row r="12" spans="1:10" x14ac:dyDescent="0.2">
      <c r="H12" t="s">
        <v>1528</v>
      </c>
      <c r="J12" s="45" t="s">
        <v>1529</v>
      </c>
    </row>
    <row r="13" spans="1:10" x14ac:dyDescent="0.2">
      <c r="G13" s="45" t="s">
        <v>1530</v>
      </c>
      <c r="H13" t="s">
        <v>1531</v>
      </c>
      <c r="J13" s="45" t="s">
        <v>1532</v>
      </c>
    </row>
    <row r="14" spans="1:10" ht="38.25" x14ac:dyDescent="0.2">
      <c r="G14" s="47" t="s">
        <v>1533</v>
      </c>
      <c r="H14" t="s">
        <v>1534</v>
      </c>
      <c r="J14" s="45" t="s">
        <v>1535</v>
      </c>
    </row>
    <row r="15" spans="1:10" x14ac:dyDescent="0.2">
      <c r="G15" s="47" t="s">
        <v>1536</v>
      </c>
      <c r="H15" t="s">
        <v>1537</v>
      </c>
      <c r="J15" s="45" t="s">
        <v>1538</v>
      </c>
    </row>
    <row r="16" spans="1:10" ht="38.25" x14ac:dyDescent="0.2">
      <c r="G16" s="48" t="s">
        <v>1539</v>
      </c>
      <c r="H16" t="s">
        <v>1540</v>
      </c>
      <c r="J16" s="45" t="s">
        <v>1541</v>
      </c>
    </row>
    <row r="17" spans="7:10" ht="38.25" x14ac:dyDescent="0.2">
      <c r="G17" s="47" t="s">
        <v>1542</v>
      </c>
      <c r="H17" t="s">
        <v>1543</v>
      </c>
      <c r="J17" s="45" t="s">
        <v>1544</v>
      </c>
    </row>
    <row r="18" spans="7:10" ht="25.5" x14ac:dyDescent="0.2">
      <c r="G18" s="47" t="s">
        <v>1545</v>
      </c>
      <c r="H18" t="s">
        <v>1546</v>
      </c>
      <c r="J18" s="45" t="s">
        <v>1547</v>
      </c>
    </row>
    <row r="19" spans="7:10" ht="25.5" x14ac:dyDescent="0.2">
      <c r="G19" s="47" t="s">
        <v>1548</v>
      </c>
      <c r="H19" t="s">
        <v>1549</v>
      </c>
      <c r="J19" s="45" t="s">
        <v>1550</v>
      </c>
    </row>
    <row r="20" spans="7:10" x14ac:dyDescent="0.2">
      <c r="H20" t="s">
        <v>1551</v>
      </c>
      <c r="J20" s="45" t="s">
        <v>1552</v>
      </c>
    </row>
    <row r="21" spans="7:10" x14ac:dyDescent="0.2">
      <c r="H21" t="s">
        <v>1553</v>
      </c>
      <c r="J21" s="45" t="s">
        <v>1554</v>
      </c>
    </row>
    <row r="22" spans="7:10" x14ac:dyDescent="0.2">
      <c r="G22" s="45" t="s">
        <v>1555</v>
      </c>
      <c r="H22" t="s">
        <v>1556</v>
      </c>
      <c r="J22" s="45" t="s">
        <v>1557</v>
      </c>
    </row>
    <row r="23" spans="7:10" x14ac:dyDescent="0.2">
      <c r="G23" s="45" t="s">
        <v>1558</v>
      </c>
      <c r="H23" t="s">
        <v>1559</v>
      </c>
      <c r="J23" s="45" t="s">
        <v>1560</v>
      </c>
    </row>
    <row r="24" spans="7:10" x14ac:dyDescent="0.2">
      <c r="G24" s="45" t="s">
        <v>1561</v>
      </c>
      <c r="H24" t="s">
        <v>1562</v>
      </c>
      <c r="J24" s="45" t="s">
        <v>1563</v>
      </c>
    </row>
    <row r="25" spans="7:10" x14ac:dyDescent="0.2">
      <c r="G25" s="45" t="s">
        <v>1564</v>
      </c>
      <c r="H25" t="s">
        <v>1565</v>
      </c>
      <c r="J25" s="45" t="s">
        <v>1566</v>
      </c>
    </row>
    <row r="26" spans="7:10" x14ac:dyDescent="0.2">
      <c r="G26" s="45" t="s">
        <v>1567</v>
      </c>
      <c r="H26" t="s">
        <v>1568</v>
      </c>
      <c r="J26" s="45" t="s">
        <v>1569</v>
      </c>
    </row>
    <row r="27" spans="7:10" x14ac:dyDescent="0.2">
      <c r="G27" s="45" t="s">
        <v>1570</v>
      </c>
      <c r="H27" t="s">
        <v>1571</v>
      </c>
      <c r="J27" s="45" t="s">
        <v>1572</v>
      </c>
    </row>
    <row r="28" spans="7:10" x14ac:dyDescent="0.2">
      <c r="G28" s="45" t="s">
        <v>1573</v>
      </c>
      <c r="H28" t="s">
        <v>1574</v>
      </c>
      <c r="J28" s="45" t="s">
        <v>1575</v>
      </c>
    </row>
    <row r="29" spans="7:10" x14ac:dyDescent="0.2">
      <c r="H29" t="s">
        <v>1576</v>
      </c>
      <c r="J29" s="45" t="s">
        <v>1577</v>
      </c>
    </row>
    <row r="30" spans="7:10" x14ac:dyDescent="0.2">
      <c r="G30" s="45" t="s">
        <v>1578</v>
      </c>
      <c r="H30" t="s">
        <v>1579</v>
      </c>
      <c r="J30" s="45" t="s">
        <v>1580</v>
      </c>
    </row>
    <row r="31" spans="7:10" x14ac:dyDescent="0.2">
      <c r="G31" s="45" t="s">
        <v>1581</v>
      </c>
      <c r="H31" t="s">
        <v>1582</v>
      </c>
      <c r="J31" s="45" t="s">
        <v>1583</v>
      </c>
    </row>
    <row r="32" spans="7:10" x14ac:dyDescent="0.2">
      <c r="G32" s="45" t="s">
        <v>1584</v>
      </c>
      <c r="H32" t="s">
        <v>1585</v>
      </c>
      <c r="J32" s="45" t="s">
        <v>1586</v>
      </c>
    </row>
    <row r="33" spans="7:10" x14ac:dyDescent="0.2">
      <c r="G33" s="45" t="s">
        <v>1587</v>
      </c>
      <c r="H33" t="s">
        <v>1588</v>
      </c>
      <c r="J33" s="45" t="s">
        <v>1589</v>
      </c>
    </row>
    <row r="34" spans="7:10" x14ac:dyDescent="0.2">
      <c r="G34" s="45" t="s">
        <v>1590</v>
      </c>
      <c r="H34" t="s">
        <v>1591</v>
      </c>
      <c r="J34" s="45" t="s">
        <v>1592</v>
      </c>
    </row>
    <row r="35" spans="7:10" x14ac:dyDescent="0.2">
      <c r="G35" s="45" t="s">
        <v>1593</v>
      </c>
      <c r="H35" t="s">
        <v>1594</v>
      </c>
      <c r="J35" s="45" t="s">
        <v>1595</v>
      </c>
    </row>
    <row r="36" spans="7:10" x14ac:dyDescent="0.2">
      <c r="G36" s="45" t="s">
        <v>1596</v>
      </c>
      <c r="H36" t="s">
        <v>1597</v>
      </c>
      <c r="J36" s="45" t="s">
        <v>1598</v>
      </c>
    </row>
    <row r="37" spans="7:10" x14ac:dyDescent="0.2">
      <c r="G37" s="45" t="s">
        <v>1599</v>
      </c>
      <c r="H37" t="s">
        <v>1600</v>
      </c>
      <c r="J37" s="45" t="s">
        <v>1601</v>
      </c>
    </row>
    <row r="38" spans="7:10" x14ac:dyDescent="0.2">
      <c r="G38" s="45" t="s">
        <v>1602</v>
      </c>
      <c r="H38" t="s">
        <v>1603</v>
      </c>
      <c r="J38" s="45" t="s">
        <v>1604</v>
      </c>
    </row>
    <row r="39" spans="7:10" x14ac:dyDescent="0.2">
      <c r="G39" s="45" t="s">
        <v>1605</v>
      </c>
      <c r="H39" t="s">
        <v>1606</v>
      </c>
      <c r="J39" s="45" t="s">
        <v>1607</v>
      </c>
    </row>
    <row r="40" spans="7:10" x14ac:dyDescent="0.2">
      <c r="H40" t="s">
        <v>1608</v>
      </c>
      <c r="J40" s="45" t="s">
        <v>1609</v>
      </c>
    </row>
    <row r="41" spans="7:10" x14ac:dyDescent="0.2">
      <c r="G41" s="45" t="s">
        <v>1610</v>
      </c>
      <c r="H41" t="s">
        <v>1611</v>
      </c>
      <c r="J41" s="45" t="s">
        <v>1612</v>
      </c>
    </row>
    <row r="42" spans="7:10" ht="38.25" x14ac:dyDescent="0.2">
      <c r="G42" s="158" t="s">
        <v>1613</v>
      </c>
      <c r="H42" t="s">
        <v>1614</v>
      </c>
      <c r="J42" s="45" t="s">
        <v>1615</v>
      </c>
    </row>
    <row r="43" spans="7:10" x14ac:dyDescent="0.2">
      <c r="G43" s="158" t="s">
        <v>1536</v>
      </c>
      <c r="H43" t="s">
        <v>1616</v>
      </c>
      <c r="J43" s="45" t="s">
        <v>1617</v>
      </c>
    </row>
    <row r="44" spans="7:10" ht="38.25" x14ac:dyDescent="0.2">
      <c r="G44" s="158" t="s">
        <v>1618</v>
      </c>
      <c r="H44" t="s">
        <v>1619</v>
      </c>
      <c r="J44" s="45" t="s">
        <v>1620</v>
      </c>
    </row>
    <row r="45" spans="7:10" ht="38.25" x14ac:dyDescent="0.2">
      <c r="G45" s="158" t="s">
        <v>1621</v>
      </c>
      <c r="H45" t="s">
        <v>1622</v>
      </c>
      <c r="J45" s="45" t="s">
        <v>1623</v>
      </c>
    </row>
    <row r="46" spans="7:10" x14ac:dyDescent="0.2">
      <c r="G46" s="45" t="s">
        <v>1624</v>
      </c>
      <c r="H46" t="s">
        <v>1625</v>
      </c>
      <c r="J46" s="45" t="s">
        <v>1626</v>
      </c>
    </row>
    <row r="47" spans="7:10" ht="38.25" x14ac:dyDescent="0.2">
      <c r="G47" s="158" t="s">
        <v>1627</v>
      </c>
      <c r="H47" t="s">
        <v>1628</v>
      </c>
      <c r="J47" s="45" t="s">
        <v>1629</v>
      </c>
    </row>
    <row r="48" spans="7:10" ht="38.25" x14ac:dyDescent="0.2">
      <c r="G48" s="158" t="s">
        <v>1630</v>
      </c>
      <c r="H48" t="s">
        <v>1631</v>
      </c>
      <c r="J48" s="45" t="s">
        <v>1632</v>
      </c>
    </row>
    <row r="49" spans="7:10" x14ac:dyDescent="0.2">
      <c r="H49" t="s">
        <v>1633</v>
      </c>
      <c r="J49" s="45" t="s">
        <v>1634</v>
      </c>
    </row>
    <row r="50" spans="7:10" x14ac:dyDescent="0.2">
      <c r="H50" t="s">
        <v>1635</v>
      </c>
      <c r="J50" s="45" t="s">
        <v>1636</v>
      </c>
    </row>
    <row r="51" spans="7:10" x14ac:dyDescent="0.2">
      <c r="H51" t="s">
        <v>1637</v>
      </c>
      <c r="J51" s="45" t="s">
        <v>1638</v>
      </c>
    </row>
    <row r="52" spans="7:10" x14ac:dyDescent="0.2">
      <c r="H52" t="s">
        <v>1639</v>
      </c>
      <c r="J52" s="45" t="s">
        <v>1640</v>
      </c>
    </row>
    <row r="53" spans="7:10" x14ac:dyDescent="0.2">
      <c r="H53" t="s">
        <v>1641</v>
      </c>
      <c r="J53" s="45" t="s">
        <v>1642</v>
      </c>
    </row>
    <row r="54" spans="7:10" x14ac:dyDescent="0.2">
      <c r="G54" s="45" t="s">
        <v>1643</v>
      </c>
      <c r="H54" t="s">
        <v>1644</v>
      </c>
      <c r="J54" s="45" t="s">
        <v>1645</v>
      </c>
    </row>
    <row r="55" spans="7:10" x14ac:dyDescent="0.2">
      <c r="G55" s="189" t="s">
        <v>1646</v>
      </c>
      <c r="H55" t="s">
        <v>1647</v>
      </c>
      <c r="J55" s="45" t="s">
        <v>1648</v>
      </c>
    </row>
    <row r="56" spans="7:10" x14ac:dyDescent="0.2">
      <c r="G56" s="189" t="s">
        <v>1649</v>
      </c>
      <c r="H56" t="s">
        <v>1650</v>
      </c>
      <c r="J56" s="45" t="s">
        <v>1651</v>
      </c>
    </row>
    <row r="57" spans="7:10" x14ac:dyDescent="0.2">
      <c r="G57" s="189" t="s">
        <v>1652</v>
      </c>
      <c r="H57" t="s">
        <v>1653</v>
      </c>
      <c r="J57" s="45" t="s">
        <v>1654</v>
      </c>
    </row>
    <row r="58" spans="7:10" x14ac:dyDescent="0.2">
      <c r="G58" s="189" t="s">
        <v>1655</v>
      </c>
      <c r="H58" t="s">
        <v>1656</v>
      </c>
      <c r="J58" s="45" t="s">
        <v>1657</v>
      </c>
    </row>
    <row r="59" spans="7:10" x14ac:dyDescent="0.2">
      <c r="G59" s="189" t="s">
        <v>1658</v>
      </c>
      <c r="H59" t="s">
        <v>1659</v>
      </c>
    </row>
    <row r="60" spans="7:10" x14ac:dyDescent="0.2">
      <c r="G60" s="189" t="s">
        <v>1660</v>
      </c>
      <c r="H60" t="s">
        <v>1661</v>
      </c>
    </row>
    <row r="61" spans="7:10" x14ac:dyDescent="0.2">
      <c r="G61" s="189" t="s">
        <v>1662</v>
      </c>
      <c r="H61" t="s">
        <v>1663</v>
      </c>
    </row>
    <row r="62" spans="7:10" x14ac:dyDescent="0.2">
      <c r="G62" s="189" t="s">
        <v>1664</v>
      </c>
      <c r="H62" t="s">
        <v>1665</v>
      </c>
    </row>
    <row r="63" spans="7:10" x14ac:dyDescent="0.2">
      <c r="H63" t="s">
        <v>1666</v>
      </c>
    </row>
    <row r="64" spans="7:10" x14ac:dyDescent="0.2">
      <c r="H64" t="s">
        <v>1667</v>
      </c>
      <c r="J64" s="45" t="s">
        <v>1668</v>
      </c>
    </row>
    <row r="65" spans="8:10" x14ac:dyDescent="0.2">
      <c r="H65" t="s">
        <v>1669</v>
      </c>
      <c r="J65" s="34" t="s">
        <v>1670</v>
      </c>
    </row>
    <row r="66" spans="8:10" x14ac:dyDescent="0.2">
      <c r="H66" t="s">
        <v>1671</v>
      </c>
      <c r="J66" s="34" t="s">
        <v>1672</v>
      </c>
    </row>
    <row r="67" spans="8:10" x14ac:dyDescent="0.2">
      <c r="H67" t="s">
        <v>1673</v>
      </c>
      <c r="J67" s="34" t="s">
        <v>1674</v>
      </c>
    </row>
    <row r="68" spans="8:10" x14ac:dyDescent="0.2">
      <c r="H68" t="s">
        <v>1675</v>
      </c>
      <c r="J68" s="34" t="s">
        <v>1676</v>
      </c>
    </row>
    <row r="69" spans="8:10" x14ac:dyDescent="0.2">
      <c r="H69" t="s">
        <v>1677</v>
      </c>
      <c r="J69" s="34" t="s">
        <v>1678</v>
      </c>
    </row>
    <row r="70" spans="8:10" x14ac:dyDescent="0.2">
      <c r="H70" t="s">
        <v>1679</v>
      </c>
    </row>
    <row r="71" spans="8:10" x14ac:dyDescent="0.2">
      <c r="H71" t="s">
        <v>1680</v>
      </c>
    </row>
    <row r="72" spans="8:10" x14ac:dyDescent="0.2">
      <c r="H72" t="s">
        <v>1681</v>
      </c>
    </row>
    <row r="73" spans="8:10" x14ac:dyDescent="0.2">
      <c r="H73" t="s">
        <v>1682</v>
      </c>
    </row>
    <row r="74" spans="8:10" x14ac:dyDescent="0.2">
      <c r="H74" t="s">
        <v>1683</v>
      </c>
    </row>
    <row r="75" spans="8:10" x14ac:dyDescent="0.2">
      <c r="H75" t="s">
        <v>1684</v>
      </c>
    </row>
    <row r="76" spans="8:10" x14ac:dyDescent="0.2">
      <c r="H76" t="s">
        <v>1685</v>
      </c>
    </row>
    <row r="77" spans="8:10" x14ac:dyDescent="0.2">
      <c r="H77" t="s">
        <v>1686</v>
      </c>
    </row>
    <row r="78" spans="8:10" x14ac:dyDescent="0.2">
      <c r="H78" t="s">
        <v>1687</v>
      </c>
    </row>
    <row r="79" spans="8:10" x14ac:dyDescent="0.2">
      <c r="H79" t="s">
        <v>1688</v>
      </c>
    </row>
    <row r="80" spans="8:10" x14ac:dyDescent="0.2">
      <c r="H80" t="s">
        <v>1689</v>
      </c>
    </row>
    <row r="81" spans="6:8" x14ac:dyDescent="0.2">
      <c r="H81" t="s">
        <v>1690</v>
      </c>
    </row>
    <row r="82" spans="6:8" x14ac:dyDescent="0.2">
      <c r="H82" t="s">
        <v>1691</v>
      </c>
    </row>
    <row r="83" spans="6:8" x14ac:dyDescent="0.2">
      <c r="H83" t="s">
        <v>1692</v>
      </c>
    </row>
    <row r="84" spans="6:8" x14ac:dyDescent="0.2">
      <c r="H84" t="s">
        <v>1693</v>
      </c>
    </row>
    <row r="85" spans="6:8" x14ac:dyDescent="0.2">
      <c r="H85" t="s">
        <v>1694</v>
      </c>
    </row>
    <row r="86" spans="6:8" x14ac:dyDescent="0.2">
      <c r="H86" t="s">
        <v>1695</v>
      </c>
    </row>
    <row r="87" spans="6:8" x14ac:dyDescent="0.2">
      <c r="H87" t="s">
        <v>1696</v>
      </c>
    </row>
    <row r="88" spans="6:8" x14ac:dyDescent="0.2">
      <c r="H88" t="s">
        <v>1697</v>
      </c>
    </row>
    <row r="89" spans="6:8" x14ac:dyDescent="0.2">
      <c r="H89" t="s">
        <v>1698</v>
      </c>
    </row>
    <row r="90" spans="6:8" x14ac:dyDescent="0.2">
      <c r="H90" t="s">
        <v>1699</v>
      </c>
    </row>
    <row r="93" spans="6:8" x14ac:dyDescent="0.2">
      <c r="F93"/>
      <c r="G93" t="s">
        <v>1700</v>
      </c>
      <c r="H93" s="34" t="s">
        <v>1701</v>
      </c>
    </row>
    <row r="94" spans="6:8" x14ac:dyDescent="0.2">
      <c r="F94"/>
      <c r="G94" t="s">
        <v>1702</v>
      </c>
      <c r="H94" s="34" t="s">
        <v>1703</v>
      </c>
    </row>
    <row r="95" spans="6:8" x14ac:dyDescent="0.2">
      <c r="F95"/>
      <c r="G95" t="s">
        <v>1704</v>
      </c>
    </row>
    <row r="96" spans="6:8" x14ac:dyDescent="0.2">
      <c r="F96"/>
      <c r="G96" t="s">
        <v>1705</v>
      </c>
    </row>
    <row r="97" spans="6:7" x14ac:dyDescent="0.2">
      <c r="F97"/>
      <c r="G97" t="s">
        <v>1706</v>
      </c>
    </row>
    <row r="98" spans="6:7" x14ac:dyDescent="0.2">
      <c r="F98"/>
      <c r="G98" t="s">
        <v>1707</v>
      </c>
    </row>
    <row r="99" spans="6:7" x14ac:dyDescent="0.2">
      <c r="F99"/>
      <c r="G99" t="s">
        <v>1708</v>
      </c>
    </row>
    <row r="100" spans="6:7" x14ac:dyDescent="0.2">
      <c r="F100"/>
      <c r="G100" t="s">
        <v>1709</v>
      </c>
    </row>
    <row r="101" spans="6:7" x14ac:dyDescent="0.2">
      <c r="F101"/>
      <c r="G101" t="s">
        <v>1710</v>
      </c>
    </row>
    <row r="102" spans="6:7" x14ac:dyDescent="0.2">
      <c r="F102"/>
      <c r="G102" t="s">
        <v>1711</v>
      </c>
    </row>
    <row r="103" spans="6:7" x14ac:dyDescent="0.2">
      <c r="F103"/>
      <c r="G103" t="s">
        <v>1712</v>
      </c>
    </row>
    <row r="104" spans="6:7" x14ac:dyDescent="0.2">
      <c r="F104"/>
      <c r="G104" t="s">
        <v>1713</v>
      </c>
    </row>
    <row r="105" spans="6:7" x14ac:dyDescent="0.2">
      <c r="F105"/>
      <c r="G105" t="s">
        <v>1714</v>
      </c>
    </row>
    <row r="106" spans="6:7" x14ac:dyDescent="0.2">
      <c r="F106"/>
      <c r="G106" t="s">
        <v>1715</v>
      </c>
    </row>
    <row r="107" spans="6:7" x14ac:dyDescent="0.2">
      <c r="F107"/>
      <c r="G107" t="s">
        <v>1716</v>
      </c>
    </row>
    <row r="108" spans="6:7" x14ac:dyDescent="0.2">
      <c r="F108"/>
      <c r="G108" t="s">
        <v>1717</v>
      </c>
    </row>
    <row r="109" spans="6:7" x14ac:dyDescent="0.2">
      <c r="F109"/>
      <c r="G109" t="s">
        <v>1718</v>
      </c>
    </row>
    <row r="110" spans="6:7" x14ac:dyDescent="0.2">
      <c r="F110"/>
      <c r="G110" t="s">
        <v>1719</v>
      </c>
    </row>
    <row r="111" spans="6:7" x14ac:dyDescent="0.2">
      <c r="F111"/>
      <c r="G111" t="s">
        <v>1720</v>
      </c>
    </row>
    <row r="112" spans="6:7" x14ac:dyDescent="0.2">
      <c r="F112"/>
      <c r="G112" t="s">
        <v>1721</v>
      </c>
    </row>
    <row r="113" spans="6:7" x14ac:dyDescent="0.2">
      <c r="F113"/>
      <c r="G113" t="s">
        <v>1722</v>
      </c>
    </row>
    <row r="114" spans="6:7" x14ac:dyDescent="0.2">
      <c r="F114"/>
      <c r="G114" t="s">
        <v>1723</v>
      </c>
    </row>
    <row r="115" spans="6:7" x14ac:dyDescent="0.2">
      <c r="F115"/>
      <c r="G115" t="s">
        <v>1724</v>
      </c>
    </row>
    <row r="116" spans="6:7" x14ac:dyDescent="0.2">
      <c r="F116"/>
      <c r="G116" t="s">
        <v>1725</v>
      </c>
    </row>
    <row r="117" spans="6:7" x14ac:dyDescent="0.2">
      <c r="F117"/>
      <c r="G117" t="s">
        <v>1726</v>
      </c>
    </row>
  </sheetData>
  <dataValidations count="1">
    <dataValidation allowBlank="1" showInputMessage="1" showErrorMessage="1" promptTitle="8. Volkshuisvesting" sqref="C1:C4" xr:uid="{00000000-0002-0000-0400-000000000000}"/>
  </dataValidations>
  <pageMargins left="0.7" right="0.7" top="0.75" bottom="0.75" header="0.3" footer="0.3"/>
  <pageSetup paperSize="9" orientation="portrait" r:id="rId1"/>
  <customProperties>
    <customPr name="OrphanNamesChecke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D468"/>
  <sheetViews>
    <sheetView zoomScaleNormal="100" workbookViewId="0">
      <selection activeCell="D6" sqref="D6"/>
    </sheetView>
  </sheetViews>
  <sheetFormatPr defaultRowHeight="12.75" x14ac:dyDescent="0.2"/>
  <cols>
    <col min="1" max="1" width="72.42578125" customWidth="1"/>
    <col min="2" max="2" width="15.42578125" bestFit="1" customWidth="1"/>
    <col min="4" max="4" width="72.42578125" customWidth="1"/>
  </cols>
  <sheetData>
    <row r="1" spans="1:4" x14ac:dyDescent="0.2">
      <c r="A1" s="34" t="s">
        <v>1727</v>
      </c>
      <c r="B1" t="s">
        <v>1728</v>
      </c>
      <c r="D1" s="34" t="s">
        <v>1727</v>
      </c>
    </row>
    <row r="2" spans="1:4" x14ac:dyDescent="0.2">
      <c r="A2" t="s">
        <v>1729</v>
      </c>
      <c r="D2" t="s">
        <v>1729</v>
      </c>
    </row>
    <row r="3" spans="1:4" x14ac:dyDescent="0.2">
      <c r="A3" t="s">
        <v>1730</v>
      </c>
      <c r="D3" t="s">
        <v>1730</v>
      </c>
    </row>
    <row r="4" spans="1:4" x14ac:dyDescent="0.2">
      <c r="A4" t="s">
        <v>1731</v>
      </c>
      <c r="D4" t="s">
        <v>1731</v>
      </c>
    </row>
    <row r="5" spans="1:4" x14ac:dyDescent="0.2">
      <c r="A5" t="s">
        <v>1732</v>
      </c>
      <c r="D5" t="s">
        <v>1732</v>
      </c>
    </row>
    <row r="6" spans="1:4" x14ac:dyDescent="0.2">
      <c r="A6" t="s">
        <v>1733</v>
      </c>
      <c r="D6" t="s">
        <v>1733</v>
      </c>
    </row>
    <row r="7" spans="1:4" x14ac:dyDescent="0.2">
      <c r="A7" t="s">
        <v>1734</v>
      </c>
      <c r="D7" t="s">
        <v>1734</v>
      </c>
    </row>
    <row r="8" spans="1:4" x14ac:dyDescent="0.2">
      <c r="A8" t="s">
        <v>1735</v>
      </c>
      <c r="D8" t="s">
        <v>1735</v>
      </c>
    </row>
    <row r="9" spans="1:4" x14ac:dyDescent="0.2">
      <c r="A9" t="s">
        <v>1056</v>
      </c>
      <c r="D9" t="s">
        <v>1056</v>
      </c>
    </row>
    <row r="10" spans="1:4" x14ac:dyDescent="0.2">
      <c r="A10" t="s">
        <v>1736</v>
      </c>
      <c r="D10" t="s">
        <v>1736</v>
      </c>
    </row>
    <row r="11" spans="1:4" x14ac:dyDescent="0.2">
      <c r="A11" t="s">
        <v>1737</v>
      </c>
      <c r="D11" t="s">
        <v>1737</v>
      </c>
    </row>
    <row r="12" spans="1:4" x14ac:dyDescent="0.2">
      <c r="A12" t="s">
        <v>1738</v>
      </c>
      <c r="D12" t="s">
        <v>1738</v>
      </c>
    </row>
    <row r="13" spans="1:4" x14ac:dyDescent="0.2">
      <c r="A13" t="s">
        <v>1739</v>
      </c>
      <c r="D13" t="s">
        <v>1739</v>
      </c>
    </row>
    <row r="14" spans="1:4" x14ac:dyDescent="0.2">
      <c r="A14" t="s">
        <v>1740</v>
      </c>
      <c r="D14" t="s">
        <v>1741</v>
      </c>
    </row>
    <row r="15" spans="1:4" x14ac:dyDescent="0.2">
      <c r="A15" s="216" t="s">
        <v>1742</v>
      </c>
      <c r="D15" t="s">
        <v>1743</v>
      </c>
    </row>
    <row r="16" spans="1:4" x14ac:dyDescent="0.2">
      <c r="A16" s="216" t="s">
        <v>1744</v>
      </c>
      <c r="D16" t="s">
        <v>1745</v>
      </c>
    </row>
    <row r="17" spans="1:4" x14ac:dyDescent="0.2">
      <c r="A17" s="216" t="s">
        <v>1746</v>
      </c>
      <c r="D17" t="s">
        <v>1747</v>
      </c>
    </row>
    <row r="18" spans="1:4" x14ac:dyDescent="0.2">
      <c r="A18" t="s">
        <v>1748</v>
      </c>
      <c r="D18" t="s">
        <v>1749</v>
      </c>
    </row>
    <row r="19" spans="1:4" x14ac:dyDescent="0.2">
      <c r="A19" t="s">
        <v>1750</v>
      </c>
      <c r="D19" t="s">
        <v>1751</v>
      </c>
    </row>
    <row r="20" spans="1:4" x14ac:dyDescent="0.2">
      <c r="A20" s="216" t="s">
        <v>1752</v>
      </c>
      <c r="D20" t="s">
        <v>1753</v>
      </c>
    </row>
    <row r="21" spans="1:4" x14ac:dyDescent="0.2">
      <c r="A21" t="s">
        <v>1754</v>
      </c>
      <c r="D21" t="s">
        <v>1755</v>
      </c>
    </row>
    <row r="22" spans="1:4" x14ac:dyDescent="0.2">
      <c r="A22" t="s">
        <v>1750</v>
      </c>
      <c r="D22" t="s">
        <v>1756</v>
      </c>
    </row>
    <row r="23" spans="1:4" x14ac:dyDescent="0.2">
      <c r="A23" s="215" t="s">
        <v>1757</v>
      </c>
      <c r="D23" t="s">
        <v>1758</v>
      </c>
    </row>
    <row r="24" spans="1:4" x14ac:dyDescent="0.2">
      <c r="A24" t="s">
        <v>1759</v>
      </c>
      <c r="D24" t="s">
        <v>1760</v>
      </c>
    </row>
    <row r="25" spans="1:4" x14ac:dyDescent="0.2">
      <c r="A25" t="s">
        <v>1761</v>
      </c>
      <c r="D25" t="s">
        <v>1762</v>
      </c>
    </row>
    <row r="26" spans="1:4" x14ac:dyDescent="0.2">
      <c r="A26" t="s">
        <v>1763</v>
      </c>
      <c r="D26" t="s">
        <v>1764</v>
      </c>
    </row>
    <row r="27" spans="1:4" x14ac:dyDescent="0.2">
      <c r="A27" t="s">
        <v>1765</v>
      </c>
      <c r="D27" t="s">
        <v>1766</v>
      </c>
    </row>
    <row r="28" spans="1:4" x14ac:dyDescent="0.2">
      <c r="A28" t="s">
        <v>1767</v>
      </c>
      <c r="D28" t="s">
        <v>1768</v>
      </c>
    </row>
    <row r="29" spans="1:4" x14ac:dyDescent="0.2">
      <c r="A29" t="s">
        <v>1769</v>
      </c>
      <c r="D29" t="s">
        <v>1770</v>
      </c>
    </row>
    <row r="30" spans="1:4" x14ac:dyDescent="0.2">
      <c r="A30" t="s">
        <v>1771</v>
      </c>
      <c r="D30" t="s">
        <v>1772</v>
      </c>
    </row>
    <row r="31" spans="1:4" x14ac:dyDescent="0.2">
      <c r="A31" t="s">
        <v>1773</v>
      </c>
      <c r="D31" t="s">
        <v>1774</v>
      </c>
    </row>
    <row r="32" spans="1:4" x14ac:dyDescent="0.2">
      <c r="A32" t="s">
        <v>1775</v>
      </c>
      <c r="D32" t="s">
        <v>1776</v>
      </c>
    </row>
    <row r="33" spans="1:4" x14ac:dyDescent="0.2">
      <c r="A33" t="s">
        <v>1777</v>
      </c>
      <c r="D33" t="s">
        <v>1778</v>
      </c>
    </row>
    <row r="34" spans="1:4" x14ac:dyDescent="0.2">
      <c r="A34" t="s">
        <v>1779</v>
      </c>
      <c r="D34" t="s">
        <v>1780</v>
      </c>
    </row>
    <row r="35" spans="1:4" x14ac:dyDescent="0.2">
      <c r="A35" t="s">
        <v>1781</v>
      </c>
      <c r="D35" t="s">
        <v>1782</v>
      </c>
    </row>
    <row r="36" spans="1:4" x14ac:dyDescent="0.2">
      <c r="A36" t="s">
        <v>1783</v>
      </c>
      <c r="D36" t="s">
        <v>1784</v>
      </c>
    </row>
    <row r="37" spans="1:4" x14ac:dyDescent="0.2">
      <c r="A37" t="s">
        <v>1785</v>
      </c>
      <c r="D37" t="s">
        <v>1786</v>
      </c>
    </row>
    <row r="38" spans="1:4" x14ac:dyDescent="0.2">
      <c r="A38" t="s">
        <v>1787</v>
      </c>
      <c r="D38" t="s">
        <v>1788</v>
      </c>
    </row>
    <row r="39" spans="1:4" x14ac:dyDescent="0.2">
      <c r="A39" t="s">
        <v>1789</v>
      </c>
      <c r="D39" t="s">
        <v>1790</v>
      </c>
    </row>
    <row r="40" spans="1:4" x14ac:dyDescent="0.2">
      <c r="A40" t="s">
        <v>1791</v>
      </c>
      <c r="D40" t="s">
        <v>1792</v>
      </c>
    </row>
    <row r="41" spans="1:4" x14ac:dyDescent="0.2">
      <c r="A41" t="s">
        <v>1793</v>
      </c>
      <c r="D41" t="s">
        <v>1794</v>
      </c>
    </row>
    <row r="42" spans="1:4" x14ac:dyDescent="0.2">
      <c r="A42" t="s">
        <v>1795</v>
      </c>
      <c r="D42" t="s">
        <v>1796</v>
      </c>
    </row>
    <row r="43" spans="1:4" x14ac:dyDescent="0.2">
      <c r="A43" t="s">
        <v>1797</v>
      </c>
      <c r="D43" t="s">
        <v>1798</v>
      </c>
    </row>
    <row r="44" spans="1:4" x14ac:dyDescent="0.2">
      <c r="A44" t="s">
        <v>1799</v>
      </c>
      <c r="D44" t="s">
        <v>1800</v>
      </c>
    </row>
    <row r="45" spans="1:4" x14ac:dyDescent="0.2">
      <c r="A45" t="s">
        <v>1801</v>
      </c>
      <c r="D45" t="s">
        <v>1802</v>
      </c>
    </row>
    <row r="46" spans="1:4" x14ac:dyDescent="0.2">
      <c r="A46" t="s">
        <v>1803</v>
      </c>
      <c r="D46" t="s">
        <v>1804</v>
      </c>
    </row>
    <row r="47" spans="1:4" x14ac:dyDescent="0.2">
      <c r="A47" t="s">
        <v>1805</v>
      </c>
      <c r="D47" t="s">
        <v>1806</v>
      </c>
    </row>
    <row r="48" spans="1:4" x14ac:dyDescent="0.2">
      <c r="A48" t="s">
        <v>1807</v>
      </c>
      <c r="D48" t="s">
        <v>1808</v>
      </c>
    </row>
    <row r="49" spans="1:4" x14ac:dyDescent="0.2">
      <c r="A49" t="s">
        <v>1809</v>
      </c>
      <c r="D49" t="s">
        <v>1810</v>
      </c>
    </row>
    <row r="50" spans="1:4" x14ac:dyDescent="0.2">
      <c r="A50" t="s">
        <v>1811</v>
      </c>
      <c r="D50" t="s">
        <v>1812</v>
      </c>
    </row>
    <row r="51" spans="1:4" x14ac:dyDescent="0.2">
      <c r="A51" t="s">
        <v>1813</v>
      </c>
      <c r="D51" t="s">
        <v>1814</v>
      </c>
    </row>
    <row r="52" spans="1:4" x14ac:dyDescent="0.2">
      <c r="A52" t="s">
        <v>1815</v>
      </c>
      <c r="D52" t="s">
        <v>1816</v>
      </c>
    </row>
    <row r="53" spans="1:4" x14ac:dyDescent="0.2">
      <c r="A53" t="s">
        <v>1817</v>
      </c>
      <c r="D53" t="s">
        <v>1818</v>
      </c>
    </row>
    <row r="54" spans="1:4" x14ac:dyDescent="0.2">
      <c r="A54" t="s">
        <v>1819</v>
      </c>
      <c r="D54" t="s">
        <v>1820</v>
      </c>
    </row>
    <row r="55" spans="1:4" x14ac:dyDescent="0.2">
      <c r="A55" t="s">
        <v>1821</v>
      </c>
      <c r="D55" t="s">
        <v>1822</v>
      </c>
    </row>
    <row r="56" spans="1:4" x14ac:dyDescent="0.2">
      <c r="A56" t="s">
        <v>1823</v>
      </c>
      <c r="D56" t="s">
        <v>1824</v>
      </c>
    </row>
    <row r="57" spans="1:4" x14ac:dyDescent="0.2">
      <c r="A57" t="s">
        <v>1825</v>
      </c>
      <c r="D57" t="s">
        <v>1826</v>
      </c>
    </row>
    <row r="58" spans="1:4" x14ac:dyDescent="0.2">
      <c r="A58" t="s">
        <v>1827</v>
      </c>
      <c r="D58" t="s">
        <v>1828</v>
      </c>
    </row>
    <row r="59" spans="1:4" x14ac:dyDescent="0.2">
      <c r="A59" t="s">
        <v>1829</v>
      </c>
      <c r="D59" t="s">
        <v>1830</v>
      </c>
    </row>
    <row r="60" spans="1:4" x14ac:dyDescent="0.2">
      <c r="A60" t="s">
        <v>1831</v>
      </c>
      <c r="D60" t="s">
        <v>1832</v>
      </c>
    </row>
    <row r="61" spans="1:4" x14ac:dyDescent="0.2">
      <c r="A61" t="s">
        <v>1833</v>
      </c>
      <c r="D61" t="s">
        <v>1834</v>
      </c>
    </row>
    <row r="62" spans="1:4" x14ac:dyDescent="0.2">
      <c r="A62" t="s">
        <v>1835</v>
      </c>
      <c r="D62" t="s">
        <v>1836</v>
      </c>
    </row>
    <row r="63" spans="1:4" x14ac:dyDescent="0.2">
      <c r="A63" t="s">
        <v>1837</v>
      </c>
      <c r="D63" t="s">
        <v>1838</v>
      </c>
    </row>
    <row r="64" spans="1:4" x14ac:dyDescent="0.2">
      <c r="A64" t="s">
        <v>1839</v>
      </c>
      <c r="D64" t="s">
        <v>1840</v>
      </c>
    </row>
    <row r="65" spans="1:4" x14ac:dyDescent="0.2">
      <c r="A65" t="s">
        <v>1841</v>
      </c>
      <c r="D65" t="s">
        <v>1842</v>
      </c>
    </row>
    <row r="66" spans="1:4" x14ac:dyDescent="0.2">
      <c r="A66" t="s">
        <v>1843</v>
      </c>
      <c r="D66" t="s">
        <v>1844</v>
      </c>
    </row>
    <row r="67" spans="1:4" x14ac:dyDescent="0.2">
      <c r="A67" t="s">
        <v>1845</v>
      </c>
      <c r="D67" t="s">
        <v>1846</v>
      </c>
    </row>
    <row r="68" spans="1:4" x14ac:dyDescent="0.2">
      <c r="A68" t="s">
        <v>1847</v>
      </c>
      <c r="D68" t="s">
        <v>1848</v>
      </c>
    </row>
    <row r="69" spans="1:4" x14ac:dyDescent="0.2">
      <c r="A69" t="s">
        <v>1849</v>
      </c>
      <c r="D69" t="s">
        <v>1850</v>
      </c>
    </row>
    <row r="70" spans="1:4" x14ac:dyDescent="0.2">
      <c r="A70" t="s">
        <v>1851</v>
      </c>
      <c r="D70" t="s">
        <v>1852</v>
      </c>
    </row>
    <row r="71" spans="1:4" x14ac:dyDescent="0.2">
      <c r="A71" t="s">
        <v>1853</v>
      </c>
      <c r="D71" t="s">
        <v>1854</v>
      </c>
    </row>
    <row r="72" spans="1:4" x14ac:dyDescent="0.2">
      <c r="A72" t="s">
        <v>1855</v>
      </c>
      <c r="D72" t="s">
        <v>1856</v>
      </c>
    </row>
    <row r="73" spans="1:4" x14ac:dyDescent="0.2">
      <c r="A73" t="s">
        <v>1857</v>
      </c>
      <c r="D73" t="s">
        <v>1858</v>
      </c>
    </row>
    <row r="74" spans="1:4" x14ac:dyDescent="0.2">
      <c r="A74" t="s">
        <v>1859</v>
      </c>
      <c r="D74" t="s">
        <v>1860</v>
      </c>
    </row>
    <row r="75" spans="1:4" x14ac:dyDescent="0.2">
      <c r="A75" t="s">
        <v>1861</v>
      </c>
      <c r="D75" t="s">
        <v>1862</v>
      </c>
    </row>
    <row r="76" spans="1:4" x14ac:dyDescent="0.2">
      <c r="A76" t="s">
        <v>1863</v>
      </c>
      <c r="D76" t="s">
        <v>1864</v>
      </c>
    </row>
    <row r="77" spans="1:4" x14ac:dyDescent="0.2">
      <c r="A77" t="s">
        <v>1865</v>
      </c>
      <c r="D77" t="s">
        <v>1866</v>
      </c>
    </row>
    <row r="78" spans="1:4" x14ac:dyDescent="0.2">
      <c r="A78" t="s">
        <v>1867</v>
      </c>
      <c r="D78" t="s">
        <v>1868</v>
      </c>
    </row>
    <row r="79" spans="1:4" x14ac:dyDescent="0.2">
      <c r="A79" t="s">
        <v>1869</v>
      </c>
      <c r="D79" t="s">
        <v>1870</v>
      </c>
    </row>
    <row r="80" spans="1:4" x14ac:dyDescent="0.2">
      <c r="A80" t="s">
        <v>1871</v>
      </c>
      <c r="D80" t="s">
        <v>1872</v>
      </c>
    </row>
    <row r="81" spans="1:4" x14ac:dyDescent="0.2">
      <c r="A81" t="s">
        <v>1873</v>
      </c>
      <c r="D81" t="s">
        <v>1874</v>
      </c>
    </row>
    <row r="82" spans="1:4" x14ac:dyDescent="0.2">
      <c r="A82" t="s">
        <v>1875</v>
      </c>
      <c r="D82" t="s">
        <v>1876</v>
      </c>
    </row>
    <row r="83" spans="1:4" x14ac:dyDescent="0.2">
      <c r="A83" t="s">
        <v>1877</v>
      </c>
      <c r="D83" t="s">
        <v>1198</v>
      </c>
    </row>
    <row r="84" spans="1:4" x14ac:dyDescent="0.2">
      <c r="A84" t="s">
        <v>1878</v>
      </c>
      <c r="D84" t="s">
        <v>1879</v>
      </c>
    </row>
    <row r="85" spans="1:4" x14ac:dyDescent="0.2">
      <c r="A85" t="s">
        <v>1880</v>
      </c>
      <c r="D85" t="s">
        <v>1881</v>
      </c>
    </row>
    <row r="86" spans="1:4" x14ac:dyDescent="0.2">
      <c r="A86" t="s">
        <v>1882</v>
      </c>
      <c r="D86" t="s">
        <v>1883</v>
      </c>
    </row>
    <row r="87" spans="1:4" x14ac:dyDescent="0.2">
      <c r="A87" t="s">
        <v>1884</v>
      </c>
      <c r="D87" t="s">
        <v>1885</v>
      </c>
    </row>
    <row r="88" spans="1:4" x14ac:dyDescent="0.2">
      <c r="A88" t="s">
        <v>1886</v>
      </c>
      <c r="D88" t="s">
        <v>1887</v>
      </c>
    </row>
    <row r="89" spans="1:4" x14ac:dyDescent="0.2">
      <c r="A89" t="s">
        <v>1888</v>
      </c>
      <c r="D89" t="s">
        <v>1889</v>
      </c>
    </row>
    <row r="90" spans="1:4" x14ac:dyDescent="0.2">
      <c r="A90" t="s">
        <v>1890</v>
      </c>
      <c r="D90" t="s">
        <v>1891</v>
      </c>
    </row>
    <row r="91" spans="1:4" x14ac:dyDescent="0.2">
      <c r="A91" s="216" t="s">
        <v>1892</v>
      </c>
      <c r="D91" t="s">
        <v>1893</v>
      </c>
    </row>
    <row r="92" spans="1:4" x14ac:dyDescent="0.2">
      <c r="A92" t="s">
        <v>1894</v>
      </c>
      <c r="D92" t="s">
        <v>1895</v>
      </c>
    </row>
    <row r="93" spans="1:4" x14ac:dyDescent="0.2">
      <c r="A93" t="s">
        <v>1896</v>
      </c>
      <c r="D93" t="s">
        <v>1897</v>
      </c>
    </row>
    <row r="94" spans="1:4" x14ac:dyDescent="0.2">
      <c r="A94" t="s">
        <v>1898</v>
      </c>
      <c r="D94" t="s">
        <v>1899</v>
      </c>
    </row>
    <row r="95" spans="1:4" x14ac:dyDescent="0.2">
      <c r="A95" t="s">
        <v>1900</v>
      </c>
      <c r="D95" t="s">
        <v>1901</v>
      </c>
    </row>
    <row r="96" spans="1:4" x14ac:dyDescent="0.2">
      <c r="A96" s="215" t="s">
        <v>1902</v>
      </c>
      <c r="D96" t="s">
        <v>1903</v>
      </c>
    </row>
    <row r="97" spans="1:4" x14ac:dyDescent="0.2">
      <c r="A97" t="s">
        <v>1904</v>
      </c>
      <c r="D97" t="s">
        <v>1905</v>
      </c>
    </row>
    <row r="98" spans="1:4" x14ac:dyDescent="0.2">
      <c r="A98" t="s">
        <v>1906</v>
      </c>
      <c r="D98" t="s">
        <v>1907</v>
      </c>
    </row>
    <row r="99" spans="1:4" x14ac:dyDescent="0.2">
      <c r="A99" t="s">
        <v>1908</v>
      </c>
      <c r="D99" t="s">
        <v>1909</v>
      </c>
    </row>
    <row r="100" spans="1:4" x14ac:dyDescent="0.2">
      <c r="A100" t="s">
        <v>1910</v>
      </c>
      <c r="D100" t="s">
        <v>1911</v>
      </c>
    </row>
    <row r="101" spans="1:4" x14ac:dyDescent="0.2">
      <c r="A101" t="s">
        <v>1912</v>
      </c>
      <c r="D101" t="s">
        <v>1913</v>
      </c>
    </row>
    <row r="102" spans="1:4" x14ac:dyDescent="0.2">
      <c r="A102" t="s">
        <v>1914</v>
      </c>
      <c r="D102" t="s">
        <v>1915</v>
      </c>
    </row>
    <row r="103" spans="1:4" x14ac:dyDescent="0.2">
      <c r="A103" t="s">
        <v>1916</v>
      </c>
      <c r="D103" t="s">
        <v>1917</v>
      </c>
    </row>
    <row r="104" spans="1:4" x14ac:dyDescent="0.2">
      <c r="A104" t="s">
        <v>1918</v>
      </c>
      <c r="D104" t="s">
        <v>1919</v>
      </c>
    </row>
    <row r="105" spans="1:4" x14ac:dyDescent="0.2">
      <c r="A105" t="s">
        <v>1920</v>
      </c>
      <c r="D105" t="s">
        <v>1921</v>
      </c>
    </row>
    <row r="106" spans="1:4" x14ac:dyDescent="0.2">
      <c r="A106" t="s">
        <v>1922</v>
      </c>
      <c r="D106" t="s">
        <v>1923</v>
      </c>
    </row>
    <row r="107" spans="1:4" x14ac:dyDescent="0.2">
      <c r="A107" t="s">
        <v>1924</v>
      </c>
      <c r="D107" t="s">
        <v>1925</v>
      </c>
    </row>
    <row r="108" spans="1:4" x14ac:dyDescent="0.2">
      <c r="A108" t="s">
        <v>1926</v>
      </c>
      <c r="D108" t="s">
        <v>1927</v>
      </c>
    </row>
    <row r="109" spans="1:4" x14ac:dyDescent="0.2">
      <c r="A109" t="s">
        <v>1928</v>
      </c>
      <c r="D109" t="s">
        <v>1929</v>
      </c>
    </row>
    <row r="110" spans="1:4" x14ac:dyDescent="0.2">
      <c r="A110" t="s">
        <v>1741</v>
      </c>
      <c r="D110" t="s">
        <v>1930</v>
      </c>
    </row>
    <row r="111" spans="1:4" x14ac:dyDescent="0.2">
      <c r="A111" t="s">
        <v>1743</v>
      </c>
      <c r="D111" t="s">
        <v>1931</v>
      </c>
    </row>
    <row r="112" spans="1:4" x14ac:dyDescent="0.2">
      <c r="A112" t="s">
        <v>1745</v>
      </c>
      <c r="D112" t="s">
        <v>1932</v>
      </c>
    </row>
    <row r="113" spans="1:4" x14ac:dyDescent="0.2">
      <c r="A113" t="s">
        <v>1747</v>
      </c>
      <c r="D113" t="s">
        <v>1933</v>
      </c>
    </row>
    <row r="114" spans="1:4" x14ac:dyDescent="0.2">
      <c r="A114" t="s">
        <v>1749</v>
      </c>
      <c r="D114" t="s">
        <v>1934</v>
      </c>
    </row>
    <row r="115" spans="1:4" x14ac:dyDescent="0.2">
      <c r="A115" t="s">
        <v>1751</v>
      </c>
      <c r="D115" t="s">
        <v>1935</v>
      </c>
    </row>
    <row r="116" spans="1:4" x14ac:dyDescent="0.2">
      <c r="A116" t="s">
        <v>1753</v>
      </c>
      <c r="D116" t="s">
        <v>1936</v>
      </c>
    </row>
    <row r="117" spans="1:4" x14ac:dyDescent="0.2">
      <c r="A117" t="s">
        <v>1755</v>
      </c>
      <c r="D117" t="s">
        <v>1937</v>
      </c>
    </row>
    <row r="118" spans="1:4" x14ac:dyDescent="0.2">
      <c r="A118" t="s">
        <v>1756</v>
      </c>
      <c r="D118" t="s">
        <v>1938</v>
      </c>
    </row>
    <row r="119" spans="1:4" x14ac:dyDescent="0.2">
      <c r="A119" t="s">
        <v>1758</v>
      </c>
      <c r="D119" t="s">
        <v>1939</v>
      </c>
    </row>
    <row r="120" spans="1:4" x14ac:dyDescent="0.2">
      <c r="A120" t="s">
        <v>1760</v>
      </c>
      <c r="D120" t="s">
        <v>1940</v>
      </c>
    </row>
    <row r="121" spans="1:4" x14ac:dyDescent="0.2">
      <c r="A121" t="s">
        <v>1762</v>
      </c>
      <c r="D121" t="s">
        <v>1941</v>
      </c>
    </row>
    <row r="122" spans="1:4" x14ac:dyDescent="0.2">
      <c r="A122" t="s">
        <v>1764</v>
      </c>
      <c r="D122" t="s">
        <v>1942</v>
      </c>
    </row>
    <row r="123" spans="1:4" x14ac:dyDescent="0.2">
      <c r="A123" t="s">
        <v>1766</v>
      </c>
      <c r="D123" t="s">
        <v>1943</v>
      </c>
    </row>
    <row r="124" spans="1:4" x14ac:dyDescent="0.2">
      <c r="A124" t="s">
        <v>1768</v>
      </c>
      <c r="D124" t="s">
        <v>1944</v>
      </c>
    </row>
    <row r="125" spans="1:4" x14ac:dyDescent="0.2">
      <c r="A125" t="s">
        <v>1770</v>
      </c>
      <c r="D125" t="s">
        <v>1945</v>
      </c>
    </row>
    <row r="126" spans="1:4" x14ac:dyDescent="0.2">
      <c r="A126" t="s">
        <v>1772</v>
      </c>
      <c r="D126" t="s">
        <v>1946</v>
      </c>
    </row>
    <row r="127" spans="1:4" x14ac:dyDescent="0.2">
      <c r="A127" t="s">
        <v>1774</v>
      </c>
      <c r="D127" t="s">
        <v>1947</v>
      </c>
    </row>
    <row r="128" spans="1:4" x14ac:dyDescent="0.2">
      <c r="A128" t="s">
        <v>1776</v>
      </c>
      <c r="D128" t="s">
        <v>1948</v>
      </c>
    </row>
    <row r="129" spans="1:4" x14ac:dyDescent="0.2">
      <c r="A129" t="s">
        <v>1778</v>
      </c>
      <c r="D129" t="s">
        <v>1949</v>
      </c>
    </row>
    <row r="130" spans="1:4" x14ac:dyDescent="0.2">
      <c r="A130" t="s">
        <v>1780</v>
      </c>
      <c r="D130" t="s">
        <v>1950</v>
      </c>
    </row>
    <row r="131" spans="1:4" x14ac:dyDescent="0.2">
      <c r="A131" t="s">
        <v>1782</v>
      </c>
      <c r="D131" t="s">
        <v>1951</v>
      </c>
    </row>
    <row r="132" spans="1:4" x14ac:dyDescent="0.2">
      <c r="A132" t="s">
        <v>1784</v>
      </c>
      <c r="D132" t="s">
        <v>1952</v>
      </c>
    </row>
    <row r="133" spans="1:4" x14ac:dyDescent="0.2">
      <c r="A133" t="s">
        <v>1786</v>
      </c>
      <c r="D133" t="s">
        <v>1953</v>
      </c>
    </row>
    <row r="134" spans="1:4" x14ac:dyDescent="0.2">
      <c r="A134" t="s">
        <v>1788</v>
      </c>
      <c r="D134" t="s">
        <v>1954</v>
      </c>
    </row>
    <row r="135" spans="1:4" x14ac:dyDescent="0.2">
      <c r="A135" t="s">
        <v>1790</v>
      </c>
      <c r="D135" t="s">
        <v>1955</v>
      </c>
    </row>
    <row r="136" spans="1:4" x14ac:dyDescent="0.2">
      <c r="A136" t="s">
        <v>1792</v>
      </c>
      <c r="D136" t="s">
        <v>1956</v>
      </c>
    </row>
    <row r="137" spans="1:4" x14ac:dyDescent="0.2">
      <c r="A137" t="s">
        <v>1794</v>
      </c>
      <c r="D137" t="s">
        <v>1957</v>
      </c>
    </row>
    <row r="138" spans="1:4" x14ac:dyDescent="0.2">
      <c r="A138" t="s">
        <v>1796</v>
      </c>
      <c r="D138" t="s">
        <v>1958</v>
      </c>
    </row>
    <row r="139" spans="1:4" x14ac:dyDescent="0.2">
      <c r="A139" t="s">
        <v>1798</v>
      </c>
      <c r="D139" t="s">
        <v>1959</v>
      </c>
    </row>
    <row r="140" spans="1:4" x14ac:dyDescent="0.2">
      <c r="A140" t="s">
        <v>1800</v>
      </c>
      <c r="D140" t="s">
        <v>1960</v>
      </c>
    </row>
    <row r="141" spans="1:4" x14ac:dyDescent="0.2">
      <c r="A141" t="s">
        <v>1802</v>
      </c>
      <c r="D141" t="s">
        <v>1961</v>
      </c>
    </row>
    <row r="142" spans="1:4" x14ac:dyDescent="0.2">
      <c r="A142" t="s">
        <v>1804</v>
      </c>
      <c r="D142" t="s">
        <v>1962</v>
      </c>
    </row>
    <row r="143" spans="1:4" x14ac:dyDescent="0.2">
      <c r="A143" t="s">
        <v>1806</v>
      </c>
      <c r="D143" t="s">
        <v>1963</v>
      </c>
    </row>
    <row r="144" spans="1:4" x14ac:dyDescent="0.2">
      <c r="A144" t="s">
        <v>1808</v>
      </c>
      <c r="D144" t="s">
        <v>1964</v>
      </c>
    </row>
    <row r="145" spans="1:4" x14ac:dyDescent="0.2">
      <c r="A145" t="s">
        <v>1810</v>
      </c>
      <c r="D145" t="s">
        <v>1965</v>
      </c>
    </row>
    <row r="146" spans="1:4" x14ac:dyDescent="0.2">
      <c r="A146" t="s">
        <v>1812</v>
      </c>
      <c r="D146" t="s">
        <v>1966</v>
      </c>
    </row>
    <row r="147" spans="1:4" x14ac:dyDescent="0.2">
      <c r="A147" t="s">
        <v>1814</v>
      </c>
      <c r="D147" t="s">
        <v>1967</v>
      </c>
    </row>
    <row r="148" spans="1:4" x14ac:dyDescent="0.2">
      <c r="A148" t="s">
        <v>1816</v>
      </c>
      <c r="D148" t="s">
        <v>1968</v>
      </c>
    </row>
    <row r="149" spans="1:4" x14ac:dyDescent="0.2">
      <c r="A149" t="s">
        <v>1818</v>
      </c>
      <c r="D149" t="s">
        <v>1969</v>
      </c>
    </row>
    <row r="150" spans="1:4" x14ac:dyDescent="0.2">
      <c r="A150" t="s">
        <v>1820</v>
      </c>
      <c r="D150" t="s">
        <v>1970</v>
      </c>
    </row>
    <row r="151" spans="1:4" x14ac:dyDescent="0.2">
      <c r="A151" t="s">
        <v>1822</v>
      </c>
      <c r="D151" t="s">
        <v>1971</v>
      </c>
    </row>
    <row r="152" spans="1:4" x14ac:dyDescent="0.2">
      <c r="A152" t="s">
        <v>1824</v>
      </c>
      <c r="D152" t="s">
        <v>1972</v>
      </c>
    </row>
    <row r="153" spans="1:4" x14ac:dyDescent="0.2">
      <c r="A153" t="s">
        <v>1826</v>
      </c>
      <c r="D153" t="s">
        <v>1973</v>
      </c>
    </row>
    <row r="154" spans="1:4" x14ac:dyDescent="0.2">
      <c r="A154" t="s">
        <v>1828</v>
      </c>
      <c r="D154" t="s">
        <v>1974</v>
      </c>
    </row>
    <row r="155" spans="1:4" x14ac:dyDescent="0.2">
      <c r="A155" t="s">
        <v>1830</v>
      </c>
      <c r="D155" t="s">
        <v>1975</v>
      </c>
    </row>
    <row r="156" spans="1:4" x14ac:dyDescent="0.2">
      <c r="A156" t="s">
        <v>1832</v>
      </c>
      <c r="D156" t="s">
        <v>1976</v>
      </c>
    </row>
    <row r="157" spans="1:4" x14ac:dyDescent="0.2">
      <c r="A157" t="s">
        <v>1834</v>
      </c>
      <c r="D157" t="s">
        <v>1977</v>
      </c>
    </row>
    <row r="158" spans="1:4" x14ac:dyDescent="0.2">
      <c r="A158" t="s">
        <v>1836</v>
      </c>
      <c r="D158" t="s">
        <v>1978</v>
      </c>
    </row>
    <row r="159" spans="1:4" x14ac:dyDescent="0.2">
      <c r="A159" t="s">
        <v>1838</v>
      </c>
      <c r="D159" t="s">
        <v>1979</v>
      </c>
    </row>
    <row r="160" spans="1:4" x14ac:dyDescent="0.2">
      <c r="A160" t="s">
        <v>1840</v>
      </c>
      <c r="D160" t="s">
        <v>1980</v>
      </c>
    </row>
    <row r="161" spans="1:4" x14ac:dyDescent="0.2">
      <c r="A161" t="s">
        <v>1842</v>
      </c>
      <c r="D161" t="s">
        <v>1981</v>
      </c>
    </row>
    <row r="162" spans="1:4" x14ac:dyDescent="0.2">
      <c r="A162" t="s">
        <v>1844</v>
      </c>
      <c r="D162" t="s">
        <v>1982</v>
      </c>
    </row>
    <row r="163" spans="1:4" x14ac:dyDescent="0.2">
      <c r="A163" t="s">
        <v>1846</v>
      </c>
      <c r="D163" t="s">
        <v>1983</v>
      </c>
    </row>
    <row r="164" spans="1:4" x14ac:dyDescent="0.2">
      <c r="A164" t="s">
        <v>1848</v>
      </c>
      <c r="D164" t="s">
        <v>1984</v>
      </c>
    </row>
    <row r="165" spans="1:4" x14ac:dyDescent="0.2">
      <c r="A165" t="s">
        <v>1850</v>
      </c>
      <c r="D165" t="s">
        <v>1985</v>
      </c>
    </row>
    <row r="166" spans="1:4" x14ac:dyDescent="0.2">
      <c r="A166" t="s">
        <v>1852</v>
      </c>
      <c r="D166" t="s">
        <v>1986</v>
      </c>
    </row>
    <row r="167" spans="1:4" x14ac:dyDescent="0.2">
      <c r="A167" t="s">
        <v>1854</v>
      </c>
      <c r="D167" t="s">
        <v>1987</v>
      </c>
    </row>
    <row r="168" spans="1:4" x14ac:dyDescent="0.2">
      <c r="A168" t="s">
        <v>1856</v>
      </c>
      <c r="D168" t="s">
        <v>1988</v>
      </c>
    </row>
    <row r="169" spans="1:4" x14ac:dyDescent="0.2">
      <c r="A169" t="s">
        <v>1858</v>
      </c>
      <c r="D169" t="s">
        <v>1989</v>
      </c>
    </row>
    <row r="170" spans="1:4" x14ac:dyDescent="0.2">
      <c r="A170" t="s">
        <v>1860</v>
      </c>
      <c r="D170" t="s">
        <v>1990</v>
      </c>
    </row>
    <row r="171" spans="1:4" x14ac:dyDescent="0.2">
      <c r="A171" t="s">
        <v>1862</v>
      </c>
      <c r="D171" t="s">
        <v>1991</v>
      </c>
    </row>
    <row r="172" spans="1:4" x14ac:dyDescent="0.2">
      <c r="A172" t="s">
        <v>1864</v>
      </c>
      <c r="D172" t="s">
        <v>1992</v>
      </c>
    </row>
    <row r="173" spans="1:4" x14ac:dyDescent="0.2">
      <c r="A173" t="s">
        <v>1866</v>
      </c>
      <c r="D173" t="s">
        <v>1993</v>
      </c>
    </row>
    <row r="174" spans="1:4" x14ac:dyDescent="0.2">
      <c r="A174" t="s">
        <v>1868</v>
      </c>
      <c r="D174" t="s">
        <v>1994</v>
      </c>
    </row>
    <row r="175" spans="1:4" x14ac:dyDescent="0.2">
      <c r="A175" t="s">
        <v>1870</v>
      </c>
      <c r="D175" t="s">
        <v>1995</v>
      </c>
    </row>
    <row r="176" spans="1:4" x14ac:dyDescent="0.2">
      <c r="A176" t="s">
        <v>1872</v>
      </c>
      <c r="D176" t="s">
        <v>1996</v>
      </c>
    </row>
    <row r="177" spans="1:4" x14ac:dyDescent="0.2">
      <c r="A177" t="s">
        <v>1874</v>
      </c>
      <c r="D177" t="s">
        <v>1997</v>
      </c>
    </row>
    <row r="178" spans="1:4" x14ac:dyDescent="0.2">
      <c r="A178" t="s">
        <v>1876</v>
      </c>
      <c r="D178" t="s">
        <v>1998</v>
      </c>
    </row>
    <row r="179" spans="1:4" x14ac:dyDescent="0.2">
      <c r="A179" t="s">
        <v>1198</v>
      </c>
      <c r="D179" t="s">
        <v>1999</v>
      </c>
    </row>
    <row r="180" spans="1:4" x14ac:dyDescent="0.2">
      <c r="A180" t="s">
        <v>1879</v>
      </c>
      <c r="D180" t="s">
        <v>2000</v>
      </c>
    </row>
    <row r="181" spans="1:4" x14ac:dyDescent="0.2">
      <c r="A181" t="s">
        <v>1881</v>
      </c>
      <c r="D181" t="s">
        <v>2001</v>
      </c>
    </row>
    <row r="182" spans="1:4" x14ac:dyDescent="0.2">
      <c r="A182" t="s">
        <v>1883</v>
      </c>
      <c r="D182" t="s">
        <v>2002</v>
      </c>
    </row>
    <row r="183" spans="1:4" x14ac:dyDescent="0.2">
      <c r="A183" t="s">
        <v>1885</v>
      </c>
      <c r="D183" t="s">
        <v>2003</v>
      </c>
    </row>
    <row r="184" spans="1:4" x14ac:dyDescent="0.2">
      <c r="A184" t="s">
        <v>1887</v>
      </c>
      <c r="D184" t="s">
        <v>2004</v>
      </c>
    </row>
    <row r="185" spans="1:4" x14ac:dyDescent="0.2">
      <c r="A185" t="s">
        <v>1889</v>
      </c>
      <c r="D185" t="s">
        <v>2005</v>
      </c>
    </row>
    <row r="186" spans="1:4" x14ac:dyDescent="0.2">
      <c r="A186" t="s">
        <v>1891</v>
      </c>
      <c r="D186" t="s">
        <v>2006</v>
      </c>
    </row>
    <row r="187" spans="1:4" x14ac:dyDescent="0.2">
      <c r="A187" t="s">
        <v>1893</v>
      </c>
      <c r="D187" t="s">
        <v>2007</v>
      </c>
    </row>
    <row r="188" spans="1:4" x14ac:dyDescent="0.2">
      <c r="A188" t="s">
        <v>1895</v>
      </c>
      <c r="D188" t="s">
        <v>2008</v>
      </c>
    </row>
    <row r="189" spans="1:4" x14ac:dyDescent="0.2">
      <c r="A189" t="s">
        <v>1897</v>
      </c>
      <c r="D189" t="s">
        <v>2009</v>
      </c>
    </row>
    <row r="190" spans="1:4" x14ac:dyDescent="0.2">
      <c r="A190" t="s">
        <v>1899</v>
      </c>
      <c r="D190" t="s">
        <v>2010</v>
      </c>
    </row>
    <row r="191" spans="1:4" x14ac:dyDescent="0.2">
      <c r="A191" t="s">
        <v>1901</v>
      </c>
      <c r="D191" t="s">
        <v>2011</v>
      </c>
    </row>
    <row r="192" spans="1:4" x14ac:dyDescent="0.2">
      <c r="A192" t="s">
        <v>1903</v>
      </c>
      <c r="D192" t="s">
        <v>2012</v>
      </c>
    </row>
    <row r="193" spans="1:4" x14ac:dyDescent="0.2">
      <c r="A193" t="s">
        <v>1905</v>
      </c>
      <c r="D193" t="s">
        <v>2013</v>
      </c>
    </row>
    <row r="194" spans="1:4" x14ac:dyDescent="0.2">
      <c r="A194" t="s">
        <v>1907</v>
      </c>
      <c r="D194" t="s">
        <v>2014</v>
      </c>
    </row>
    <row r="195" spans="1:4" x14ac:dyDescent="0.2">
      <c r="A195" t="s">
        <v>1909</v>
      </c>
      <c r="D195" t="s">
        <v>2015</v>
      </c>
    </row>
    <row r="196" spans="1:4" x14ac:dyDescent="0.2">
      <c r="A196" t="s">
        <v>1911</v>
      </c>
      <c r="D196" t="s">
        <v>2016</v>
      </c>
    </row>
    <row r="197" spans="1:4" x14ac:dyDescent="0.2">
      <c r="A197" t="s">
        <v>1913</v>
      </c>
      <c r="D197" t="s">
        <v>2017</v>
      </c>
    </row>
    <row r="198" spans="1:4" x14ac:dyDescent="0.2">
      <c r="A198" t="s">
        <v>1915</v>
      </c>
      <c r="D198" t="s">
        <v>2018</v>
      </c>
    </row>
    <row r="199" spans="1:4" x14ac:dyDescent="0.2">
      <c r="A199" t="s">
        <v>1917</v>
      </c>
      <c r="D199" t="s">
        <v>2019</v>
      </c>
    </row>
    <row r="200" spans="1:4" x14ac:dyDescent="0.2">
      <c r="A200" t="s">
        <v>1919</v>
      </c>
      <c r="D200" t="s">
        <v>2020</v>
      </c>
    </row>
    <row r="201" spans="1:4" x14ac:dyDescent="0.2">
      <c r="A201" t="s">
        <v>1921</v>
      </c>
      <c r="D201" t="s">
        <v>2021</v>
      </c>
    </row>
    <row r="202" spans="1:4" x14ac:dyDescent="0.2">
      <c r="A202" t="s">
        <v>1923</v>
      </c>
      <c r="D202" t="s">
        <v>2022</v>
      </c>
    </row>
    <row r="203" spans="1:4" x14ac:dyDescent="0.2">
      <c r="A203" t="s">
        <v>1925</v>
      </c>
      <c r="D203" t="s">
        <v>2023</v>
      </c>
    </row>
    <row r="204" spans="1:4" x14ac:dyDescent="0.2">
      <c r="A204" t="s">
        <v>1927</v>
      </c>
      <c r="D204" t="s">
        <v>2024</v>
      </c>
    </row>
    <row r="205" spans="1:4" x14ac:dyDescent="0.2">
      <c r="A205" t="s">
        <v>1929</v>
      </c>
      <c r="D205" t="s">
        <v>2025</v>
      </c>
    </row>
    <row r="206" spans="1:4" x14ac:dyDescent="0.2">
      <c r="A206" t="s">
        <v>1930</v>
      </c>
      <c r="D206" t="s">
        <v>2026</v>
      </c>
    </row>
    <row r="207" spans="1:4" x14ac:dyDescent="0.2">
      <c r="A207" t="s">
        <v>1931</v>
      </c>
      <c r="D207" t="s">
        <v>2027</v>
      </c>
    </row>
    <row r="208" spans="1:4" x14ac:dyDescent="0.2">
      <c r="A208" t="s">
        <v>1932</v>
      </c>
      <c r="D208" t="s">
        <v>2028</v>
      </c>
    </row>
    <row r="209" spans="1:4" x14ac:dyDescent="0.2">
      <c r="A209" t="s">
        <v>1933</v>
      </c>
      <c r="D209" t="s">
        <v>2029</v>
      </c>
    </row>
    <row r="210" spans="1:4" x14ac:dyDescent="0.2">
      <c r="A210" t="s">
        <v>1934</v>
      </c>
      <c r="D210" t="s">
        <v>2030</v>
      </c>
    </row>
    <row r="211" spans="1:4" x14ac:dyDescent="0.2">
      <c r="A211" t="s">
        <v>1935</v>
      </c>
      <c r="D211" t="s">
        <v>2031</v>
      </c>
    </row>
    <row r="212" spans="1:4" x14ac:dyDescent="0.2">
      <c r="A212" t="s">
        <v>1936</v>
      </c>
      <c r="D212" t="s">
        <v>2032</v>
      </c>
    </row>
    <row r="213" spans="1:4" x14ac:dyDescent="0.2">
      <c r="A213" t="s">
        <v>1937</v>
      </c>
      <c r="D213" t="s">
        <v>2033</v>
      </c>
    </row>
    <row r="214" spans="1:4" x14ac:dyDescent="0.2">
      <c r="A214" t="s">
        <v>1938</v>
      </c>
      <c r="D214" t="s">
        <v>2034</v>
      </c>
    </row>
    <row r="215" spans="1:4" x14ac:dyDescent="0.2">
      <c r="A215" t="s">
        <v>1939</v>
      </c>
      <c r="D215" t="s">
        <v>2035</v>
      </c>
    </row>
    <row r="216" spans="1:4" x14ac:dyDescent="0.2">
      <c r="A216" t="s">
        <v>1940</v>
      </c>
      <c r="D216" t="s">
        <v>2036</v>
      </c>
    </row>
    <row r="217" spans="1:4" x14ac:dyDescent="0.2">
      <c r="A217" t="s">
        <v>1941</v>
      </c>
      <c r="D217" t="s">
        <v>2037</v>
      </c>
    </row>
    <row r="218" spans="1:4" x14ac:dyDescent="0.2">
      <c r="A218" t="s">
        <v>1942</v>
      </c>
      <c r="D218" t="s">
        <v>2038</v>
      </c>
    </row>
    <row r="219" spans="1:4" x14ac:dyDescent="0.2">
      <c r="A219" t="s">
        <v>1943</v>
      </c>
      <c r="D219" t="s">
        <v>2039</v>
      </c>
    </row>
    <row r="220" spans="1:4" x14ac:dyDescent="0.2">
      <c r="A220" t="s">
        <v>1944</v>
      </c>
      <c r="D220" t="s">
        <v>2040</v>
      </c>
    </row>
    <row r="221" spans="1:4" x14ac:dyDescent="0.2">
      <c r="A221" t="s">
        <v>1945</v>
      </c>
      <c r="D221" t="s">
        <v>2041</v>
      </c>
    </row>
    <row r="222" spans="1:4" x14ac:dyDescent="0.2">
      <c r="A222" t="s">
        <v>1946</v>
      </c>
      <c r="D222" t="s">
        <v>2042</v>
      </c>
    </row>
    <row r="223" spans="1:4" x14ac:dyDescent="0.2">
      <c r="A223" t="s">
        <v>1947</v>
      </c>
      <c r="D223" t="s">
        <v>2043</v>
      </c>
    </row>
    <row r="224" spans="1:4" x14ac:dyDescent="0.2">
      <c r="A224" t="s">
        <v>1948</v>
      </c>
      <c r="D224" t="s">
        <v>2044</v>
      </c>
    </row>
    <row r="225" spans="1:4" x14ac:dyDescent="0.2">
      <c r="A225" t="s">
        <v>1949</v>
      </c>
      <c r="D225" t="s">
        <v>2045</v>
      </c>
    </row>
    <row r="226" spans="1:4" x14ac:dyDescent="0.2">
      <c r="A226" t="s">
        <v>1950</v>
      </c>
      <c r="D226" t="s">
        <v>2046</v>
      </c>
    </row>
    <row r="227" spans="1:4" x14ac:dyDescent="0.2">
      <c r="A227" t="s">
        <v>1951</v>
      </c>
      <c r="D227" t="s">
        <v>2047</v>
      </c>
    </row>
    <row r="228" spans="1:4" x14ac:dyDescent="0.2">
      <c r="A228" t="s">
        <v>1952</v>
      </c>
      <c r="D228" t="s">
        <v>2048</v>
      </c>
    </row>
    <row r="229" spans="1:4" x14ac:dyDescent="0.2">
      <c r="A229" t="s">
        <v>1953</v>
      </c>
      <c r="D229" t="s">
        <v>2049</v>
      </c>
    </row>
    <row r="230" spans="1:4" x14ac:dyDescent="0.2">
      <c r="A230" t="s">
        <v>1954</v>
      </c>
      <c r="D230" t="s">
        <v>2050</v>
      </c>
    </row>
    <row r="231" spans="1:4" x14ac:dyDescent="0.2">
      <c r="A231" t="s">
        <v>1955</v>
      </c>
      <c r="D231" t="s">
        <v>2051</v>
      </c>
    </row>
    <row r="232" spans="1:4" x14ac:dyDescent="0.2">
      <c r="A232" t="s">
        <v>1956</v>
      </c>
      <c r="D232" t="s">
        <v>2052</v>
      </c>
    </row>
    <row r="233" spans="1:4" x14ac:dyDescent="0.2">
      <c r="A233" t="s">
        <v>1957</v>
      </c>
      <c r="D233" t="s">
        <v>2053</v>
      </c>
    </row>
    <row r="234" spans="1:4" x14ac:dyDescent="0.2">
      <c r="A234" t="s">
        <v>1958</v>
      </c>
      <c r="D234" t="s">
        <v>2054</v>
      </c>
    </row>
    <row r="235" spans="1:4" x14ac:dyDescent="0.2">
      <c r="A235" t="s">
        <v>1959</v>
      </c>
      <c r="D235" t="s">
        <v>2055</v>
      </c>
    </row>
    <row r="236" spans="1:4" x14ac:dyDescent="0.2">
      <c r="A236" t="s">
        <v>1960</v>
      </c>
      <c r="D236" t="s">
        <v>2056</v>
      </c>
    </row>
    <row r="237" spans="1:4" x14ac:dyDescent="0.2">
      <c r="A237" t="s">
        <v>1961</v>
      </c>
      <c r="D237" t="s">
        <v>2057</v>
      </c>
    </row>
    <row r="238" spans="1:4" x14ac:dyDescent="0.2">
      <c r="A238" t="s">
        <v>1962</v>
      </c>
      <c r="D238" t="s">
        <v>2058</v>
      </c>
    </row>
    <row r="239" spans="1:4" x14ac:dyDescent="0.2">
      <c r="A239" t="s">
        <v>1963</v>
      </c>
      <c r="D239" t="s">
        <v>2059</v>
      </c>
    </row>
    <row r="240" spans="1:4" x14ac:dyDescent="0.2">
      <c r="A240" t="s">
        <v>1964</v>
      </c>
      <c r="D240" t="s">
        <v>2060</v>
      </c>
    </row>
    <row r="241" spans="1:4" x14ac:dyDescent="0.2">
      <c r="A241" t="s">
        <v>1965</v>
      </c>
      <c r="D241" t="s">
        <v>2061</v>
      </c>
    </row>
    <row r="242" spans="1:4" x14ac:dyDescent="0.2">
      <c r="A242" t="s">
        <v>1966</v>
      </c>
      <c r="D242" t="s">
        <v>2062</v>
      </c>
    </row>
    <row r="243" spans="1:4" x14ac:dyDescent="0.2">
      <c r="A243" t="s">
        <v>1967</v>
      </c>
      <c r="D243" t="s">
        <v>2063</v>
      </c>
    </row>
    <row r="244" spans="1:4" x14ac:dyDescent="0.2">
      <c r="A244" t="s">
        <v>1968</v>
      </c>
      <c r="D244" t="s">
        <v>2064</v>
      </c>
    </row>
    <row r="245" spans="1:4" x14ac:dyDescent="0.2">
      <c r="A245" t="s">
        <v>1969</v>
      </c>
      <c r="D245" t="s">
        <v>2065</v>
      </c>
    </row>
    <row r="246" spans="1:4" x14ac:dyDescent="0.2">
      <c r="A246" t="s">
        <v>1970</v>
      </c>
      <c r="D246" t="s">
        <v>2066</v>
      </c>
    </row>
    <row r="247" spans="1:4" x14ac:dyDescent="0.2">
      <c r="A247" t="s">
        <v>1971</v>
      </c>
      <c r="D247" t="s">
        <v>2067</v>
      </c>
    </row>
    <row r="248" spans="1:4" x14ac:dyDescent="0.2">
      <c r="A248" t="s">
        <v>1972</v>
      </c>
      <c r="D248" t="s">
        <v>2068</v>
      </c>
    </row>
    <row r="249" spans="1:4" x14ac:dyDescent="0.2">
      <c r="A249" t="s">
        <v>1973</v>
      </c>
      <c r="D249" t="s">
        <v>2069</v>
      </c>
    </row>
    <row r="250" spans="1:4" x14ac:dyDescent="0.2">
      <c r="A250" t="s">
        <v>1974</v>
      </c>
      <c r="D250" t="s">
        <v>2070</v>
      </c>
    </row>
    <row r="251" spans="1:4" x14ac:dyDescent="0.2">
      <c r="A251" t="s">
        <v>1975</v>
      </c>
      <c r="D251" t="s">
        <v>2071</v>
      </c>
    </row>
    <row r="252" spans="1:4" x14ac:dyDescent="0.2">
      <c r="A252" t="s">
        <v>1976</v>
      </c>
      <c r="D252" t="s">
        <v>2072</v>
      </c>
    </row>
    <row r="253" spans="1:4" x14ac:dyDescent="0.2">
      <c r="A253" t="s">
        <v>1977</v>
      </c>
      <c r="D253" t="s">
        <v>2073</v>
      </c>
    </row>
    <row r="254" spans="1:4" x14ac:dyDescent="0.2">
      <c r="A254" t="s">
        <v>1978</v>
      </c>
      <c r="D254" t="s">
        <v>2074</v>
      </c>
    </row>
    <row r="255" spans="1:4" x14ac:dyDescent="0.2">
      <c r="A255" t="s">
        <v>1979</v>
      </c>
      <c r="D255" t="s">
        <v>2075</v>
      </c>
    </row>
    <row r="256" spans="1:4" x14ac:dyDescent="0.2">
      <c r="A256" t="s">
        <v>1980</v>
      </c>
      <c r="D256" t="s">
        <v>2076</v>
      </c>
    </row>
    <row r="257" spans="1:4" x14ac:dyDescent="0.2">
      <c r="A257" t="s">
        <v>1981</v>
      </c>
      <c r="D257" t="s">
        <v>2077</v>
      </c>
    </row>
    <row r="258" spans="1:4" x14ac:dyDescent="0.2">
      <c r="A258" t="s">
        <v>1982</v>
      </c>
      <c r="D258" t="s">
        <v>2078</v>
      </c>
    </row>
    <row r="259" spans="1:4" x14ac:dyDescent="0.2">
      <c r="A259" t="s">
        <v>1983</v>
      </c>
      <c r="D259" t="s">
        <v>2079</v>
      </c>
    </row>
    <row r="260" spans="1:4" x14ac:dyDescent="0.2">
      <c r="A260" t="s">
        <v>1984</v>
      </c>
      <c r="D260" t="s">
        <v>2080</v>
      </c>
    </row>
    <row r="261" spans="1:4" x14ac:dyDescent="0.2">
      <c r="A261" t="s">
        <v>1985</v>
      </c>
      <c r="D261" t="s">
        <v>2081</v>
      </c>
    </row>
    <row r="262" spans="1:4" x14ac:dyDescent="0.2">
      <c r="A262" t="s">
        <v>1986</v>
      </c>
      <c r="D262" t="s">
        <v>2082</v>
      </c>
    </row>
    <row r="263" spans="1:4" x14ac:dyDescent="0.2">
      <c r="A263" t="s">
        <v>1987</v>
      </c>
      <c r="D263" t="s">
        <v>2083</v>
      </c>
    </row>
    <row r="264" spans="1:4" x14ac:dyDescent="0.2">
      <c r="A264" t="s">
        <v>1988</v>
      </c>
      <c r="D264" t="s">
        <v>2084</v>
      </c>
    </row>
    <row r="265" spans="1:4" x14ac:dyDescent="0.2">
      <c r="A265" t="s">
        <v>1989</v>
      </c>
      <c r="D265" t="s">
        <v>2085</v>
      </c>
    </row>
    <row r="266" spans="1:4" x14ac:dyDescent="0.2">
      <c r="A266" t="s">
        <v>1990</v>
      </c>
      <c r="D266" t="s">
        <v>2086</v>
      </c>
    </row>
    <row r="267" spans="1:4" x14ac:dyDescent="0.2">
      <c r="A267" t="s">
        <v>1991</v>
      </c>
      <c r="D267" t="s">
        <v>2087</v>
      </c>
    </row>
    <row r="268" spans="1:4" x14ac:dyDescent="0.2">
      <c r="A268" t="s">
        <v>1992</v>
      </c>
      <c r="D268" t="s">
        <v>2088</v>
      </c>
    </row>
    <row r="269" spans="1:4" x14ac:dyDescent="0.2">
      <c r="A269" t="s">
        <v>1993</v>
      </c>
      <c r="D269" t="s">
        <v>2089</v>
      </c>
    </row>
    <row r="270" spans="1:4" x14ac:dyDescent="0.2">
      <c r="A270" t="s">
        <v>1994</v>
      </c>
      <c r="D270" t="s">
        <v>2090</v>
      </c>
    </row>
    <row r="271" spans="1:4" x14ac:dyDescent="0.2">
      <c r="A271" t="s">
        <v>1995</v>
      </c>
      <c r="D271" t="s">
        <v>2091</v>
      </c>
    </row>
    <row r="272" spans="1:4" x14ac:dyDescent="0.2">
      <c r="A272" t="s">
        <v>1996</v>
      </c>
      <c r="D272" t="s">
        <v>2092</v>
      </c>
    </row>
    <row r="273" spans="1:4" x14ac:dyDescent="0.2">
      <c r="A273" t="s">
        <v>1997</v>
      </c>
      <c r="D273" t="s">
        <v>2093</v>
      </c>
    </row>
    <row r="274" spans="1:4" x14ac:dyDescent="0.2">
      <c r="A274" t="s">
        <v>1998</v>
      </c>
      <c r="D274" t="s">
        <v>2094</v>
      </c>
    </row>
    <row r="275" spans="1:4" x14ac:dyDescent="0.2">
      <c r="A275" t="s">
        <v>1999</v>
      </c>
      <c r="D275" t="s">
        <v>2095</v>
      </c>
    </row>
    <row r="276" spans="1:4" x14ac:dyDescent="0.2">
      <c r="A276" t="s">
        <v>2000</v>
      </c>
      <c r="D276" t="s">
        <v>2096</v>
      </c>
    </row>
    <row r="277" spans="1:4" x14ac:dyDescent="0.2">
      <c r="A277" t="s">
        <v>2001</v>
      </c>
      <c r="D277" t="s">
        <v>2097</v>
      </c>
    </row>
    <row r="278" spans="1:4" x14ac:dyDescent="0.2">
      <c r="A278" t="s">
        <v>2002</v>
      </c>
      <c r="D278" t="s">
        <v>2098</v>
      </c>
    </row>
    <row r="279" spans="1:4" x14ac:dyDescent="0.2">
      <c r="A279" t="s">
        <v>2003</v>
      </c>
      <c r="D279" t="s">
        <v>2099</v>
      </c>
    </row>
    <row r="280" spans="1:4" x14ac:dyDescent="0.2">
      <c r="A280" t="s">
        <v>2004</v>
      </c>
      <c r="D280" t="s">
        <v>2100</v>
      </c>
    </row>
    <row r="281" spans="1:4" x14ac:dyDescent="0.2">
      <c r="A281" t="s">
        <v>2005</v>
      </c>
      <c r="D281" t="s">
        <v>2101</v>
      </c>
    </row>
    <row r="282" spans="1:4" x14ac:dyDescent="0.2">
      <c r="A282" t="s">
        <v>2006</v>
      </c>
      <c r="D282" t="s">
        <v>2102</v>
      </c>
    </row>
    <row r="283" spans="1:4" x14ac:dyDescent="0.2">
      <c r="A283" t="s">
        <v>2007</v>
      </c>
      <c r="D283" t="s">
        <v>2103</v>
      </c>
    </row>
    <row r="284" spans="1:4" x14ac:dyDescent="0.2">
      <c r="A284" t="s">
        <v>2008</v>
      </c>
      <c r="D284" t="s">
        <v>2104</v>
      </c>
    </row>
    <row r="285" spans="1:4" x14ac:dyDescent="0.2">
      <c r="A285" t="s">
        <v>2009</v>
      </c>
      <c r="D285" t="s">
        <v>2105</v>
      </c>
    </row>
    <row r="286" spans="1:4" x14ac:dyDescent="0.2">
      <c r="A286" t="s">
        <v>2010</v>
      </c>
      <c r="D286" t="s">
        <v>2106</v>
      </c>
    </row>
    <row r="287" spans="1:4" x14ac:dyDescent="0.2">
      <c r="A287" t="s">
        <v>2011</v>
      </c>
      <c r="D287" t="s">
        <v>2107</v>
      </c>
    </row>
    <row r="288" spans="1:4" x14ac:dyDescent="0.2">
      <c r="A288" t="s">
        <v>2012</v>
      </c>
      <c r="D288" t="s">
        <v>2108</v>
      </c>
    </row>
    <row r="289" spans="1:4" x14ac:dyDescent="0.2">
      <c r="A289" t="s">
        <v>2013</v>
      </c>
      <c r="D289" t="s">
        <v>2109</v>
      </c>
    </row>
    <row r="290" spans="1:4" x14ac:dyDescent="0.2">
      <c r="A290" t="s">
        <v>2014</v>
      </c>
      <c r="D290" t="s">
        <v>2110</v>
      </c>
    </row>
    <row r="291" spans="1:4" x14ac:dyDescent="0.2">
      <c r="A291" t="s">
        <v>2015</v>
      </c>
      <c r="D291" t="s">
        <v>2111</v>
      </c>
    </row>
    <row r="292" spans="1:4" x14ac:dyDescent="0.2">
      <c r="A292" t="s">
        <v>2016</v>
      </c>
      <c r="D292" t="s">
        <v>2112</v>
      </c>
    </row>
    <row r="293" spans="1:4" x14ac:dyDescent="0.2">
      <c r="A293" t="s">
        <v>2017</v>
      </c>
      <c r="D293" t="s">
        <v>2113</v>
      </c>
    </row>
    <row r="294" spans="1:4" x14ac:dyDescent="0.2">
      <c r="A294" t="s">
        <v>2018</v>
      </c>
      <c r="D294" t="s">
        <v>2114</v>
      </c>
    </row>
    <row r="295" spans="1:4" x14ac:dyDescent="0.2">
      <c r="A295" t="s">
        <v>2019</v>
      </c>
      <c r="D295" t="s">
        <v>2115</v>
      </c>
    </row>
    <row r="296" spans="1:4" x14ac:dyDescent="0.2">
      <c r="A296" t="s">
        <v>2020</v>
      </c>
      <c r="D296" t="s">
        <v>2116</v>
      </c>
    </row>
    <row r="297" spans="1:4" x14ac:dyDescent="0.2">
      <c r="A297" t="s">
        <v>2021</v>
      </c>
      <c r="D297" t="s">
        <v>2117</v>
      </c>
    </row>
    <row r="298" spans="1:4" x14ac:dyDescent="0.2">
      <c r="A298" t="s">
        <v>2022</v>
      </c>
      <c r="D298" t="s">
        <v>2118</v>
      </c>
    </row>
    <row r="299" spans="1:4" x14ac:dyDescent="0.2">
      <c r="A299" t="s">
        <v>2023</v>
      </c>
      <c r="D299" t="s">
        <v>2119</v>
      </c>
    </row>
    <row r="300" spans="1:4" x14ac:dyDescent="0.2">
      <c r="A300" t="s">
        <v>2024</v>
      </c>
      <c r="D300" t="s">
        <v>2120</v>
      </c>
    </row>
    <row r="301" spans="1:4" x14ac:dyDescent="0.2">
      <c r="A301" t="s">
        <v>2025</v>
      </c>
      <c r="D301" t="s">
        <v>2121</v>
      </c>
    </row>
    <row r="302" spans="1:4" x14ac:dyDescent="0.2">
      <c r="A302" t="s">
        <v>2026</v>
      </c>
      <c r="D302" t="s">
        <v>2122</v>
      </c>
    </row>
    <row r="303" spans="1:4" x14ac:dyDescent="0.2">
      <c r="A303" t="s">
        <v>2027</v>
      </c>
      <c r="D303" t="s">
        <v>2123</v>
      </c>
    </row>
    <row r="304" spans="1:4" x14ac:dyDescent="0.2">
      <c r="A304" t="s">
        <v>2028</v>
      </c>
      <c r="D304" t="s">
        <v>2124</v>
      </c>
    </row>
    <row r="305" spans="1:4" x14ac:dyDescent="0.2">
      <c r="A305" t="s">
        <v>2029</v>
      </c>
      <c r="D305" t="s">
        <v>2125</v>
      </c>
    </row>
    <row r="306" spans="1:4" x14ac:dyDescent="0.2">
      <c r="A306" t="s">
        <v>2030</v>
      </c>
      <c r="D306" t="s">
        <v>2126</v>
      </c>
    </row>
    <row r="307" spans="1:4" x14ac:dyDescent="0.2">
      <c r="A307" t="s">
        <v>2031</v>
      </c>
      <c r="D307" t="s">
        <v>2127</v>
      </c>
    </row>
    <row r="308" spans="1:4" x14ac:dyDescent="0.2">
      <c r="A308" t="s">
        <v>2032</v>
      </c>
      <c r="D308" t="s">
        <v>2128</v>
      </c>
    </row>
    <row r="309" spans="1:4" x14ac:dyDescent="0.2">
      <c r="A309" t="s">
        <v>2033</v>
      </c>
      <c r="D309" t="s">
        <v>2129</v>
      </c>
    </row>
    <row r="310" spans="1:4" x14ac:dyDescent="0.2">
      <c r="A310" t="s">
        <v>2034</v>
      </c>
      <c r="D310" t="s">
        <v>2130</v>
      </c>
    </row>
    <row r="311" spans="1:4" x14ac:dyDescent="0.2">
      <c r="A311" t="s">
        <v>2035</v>
      </c>
      <c r="D311" t="s">
        <v>2131</v>
      </c>
    </row>
    <row r="312" spans="1:4" x14ac:dyDescent="0.2">
      <c r="A312" t="s">
        <v>2036</v>
      </c>
      <c r="D312" t="s">
        <v>2132</v>
      </c>
    </row>
    <row r="313" spans="1:4" x14ac:dyDescent="0.2">
      <c r="A313" t="s">
        <v>2037</v>
      </c>
      <c r="D313" t="s">
        <v>2133</v>
      </c>
    </row>
    <row r="314" spans="1:4" x14ac:dyDescent="0.2">
      <c r="A314" t="s">
        <v>2038</v>
      </c>
      <c r="D314" t="s">
        <v>2134</v>
      </c>
    </row>
    <row r="315" spans="1:4" x14ac:dyDescent="0.2">
      <c r="A315" t="s">
        <v>2039</v>
      </c>
      <c r="D315" t="s">
        <v>2135</v>
      </c>
    </row>
    <row r="316" spans="1:4" x14ac:dyDescent="0.2">
      <c r="A316" t="s">
        <v>2040</v>
      </c>
      <c r="D316" t="s">
        <v>2136</v>
      </c>
    </row>
    <row r="317" spans="1:4" x14ac:dyDescent="0.2">
      <c r="A317" t="s">
        <v>2041</v>
      </c>
      <c r="D317" t="s">
        <v>2137</v>
      </c>
    </row>
    <row r="318" spans="1:4" x14ac:dyDescent="0.2">
      <c r="A318" t="s">
        <v>2042</v>
      </c>
      <c r="D318" t="s">
        <v>2138</v>
      </c>
    </row>
    <row r="319" spans="1:4" x14ac:dyDescent="0.2">
      <c r="A319" t="s">
        <v>2043</v>
      </c>
      <c r="D319" t="s">
        <v>2139</v>
      </c>
    </row>
    <row r="320" spans="1:4" x14ac:dyDescent="0.2">
      <c r="A320" t="s">
        <v>2044</v>
      </c>
      <c r="D320" t="s">
        <v>2140</v>
      </c>
    </row>
    <row r="321" spans="1:4" x14ac:dyDescent="0.2">
      <c r="A321" t="s">
        <v>2045</v>
      </c>
      <c r="D321" t="s">
        <v>2141</v>
      </c>
    </row>
    <row r="322" spans="1:4" x14ac:dyDescent="0.2">
      <c r="A322" t="s">
        <v>2046</v>
      </c>
      <c r="D322" t="s">
        <v>2142</v>
      </c>
    </row>
    <row r="323" spans="1:4" x14ac:dyDescent="0.2">
      <c r="A323" t="s">
        <v>2047</v>
      </c>
      <c r="D323" t="s">
        <v>2143</v>
      </c>
    </row>
    <row r="324" spans="1:4" x14ac:dyDescent="0.2">
      <c r="A324" t="s">
        <v>2048</v>
      </c>
      <c r="D324" t="s">
        <v>2144</v>
      </c>
    </row>
    <row r="325" spans="1:4" x14ac:dyDescent="0.2">
      <c r="A325" t="s">
        <v>2049</v>
      </c>
      <c r="D325" t="s">
        <v>2145</v>
      </c>
    </row>
    <row r="326" spans="1:4" x14ac:dyDescent="0.2">
      <c r="A326" t="s">
        <v>2050</v>
      </c>
      <c r="D326" t="s">
        <v>2146</v>
      </c>
    </row>
    <row r="327" spans="1:4" x14ac:dyDescent="0.2">
      <c r="A327" t="s">
        <v>2051</v>
      </c>
      <c r="D327" t="s">
        <v>2147</v>
      </c>
    </row>
    <row r="328" spans="1:4" x14ac:dyDescent="0.2">
      <c r="A328" t="s">
        <v>2052</v>
      </c>
      <c r="D328" t="s">
        <v>2148</v>
      </c>
    </row>
    <row r="329" spans="1:4" x14ac:dyDescent="0.2">
      <c r="A329" t="s">
        <v>2053</v>
      </c>
      <c r="D329" t="s">
        <v>2149</v>
      </c>
    </row>
    <row r="330" spans="1:4" x14ac:dyDescent="0.2">
      <c r="A330" t="s">
        <v>2054</v>
      </c>
      <c r="D330" t="s">
        <v>2150</v>
      </c>
    </row>
    <row r="331" spans="1:4" x14ac:dyDescent="0.2">
      <c r="A331" t="s">
        <v>2055</v>
      </c>
      <c r="D331" t="s">
        <v>2151</v>
      </c>
    </row>
    <row r="332" spans="1:4" x14ac:dyDescent="0.2">
      <c r="A332" t="s">
        <v>2056</v>
      </c>
      <c r="D332" t="s">
        <v>2152</v>
      </c>
    </row>
    <row r="333" spans="1:4" x14ac:dyDescent="0.2">
      <c r="A333" t="s">
        <v>2057</v>
      </c>
      <c r="D333" t="s">
        <v>2153</v>
      </c>
    </row>
    <row r="334" spans="1:4" x14ac:dyDescent="0.2">
      <c r="A334" t="s">
        <v>2058</v>
      </c>
      <c r="D334" t="s">
        <v>2154</v>
      </c>
    </row>
    <row r="335" spans="1:4" x14ac:dyDescent="0.2">
      <c r="A335" t="s">
        <v>2059</v>
      </c>
      <c r="D335" t="s">
        <v>2155</v>
      </c>
    </row>
    <row r="336" spans="1:4" x14ac:dyDescent="0.2">
      <c r="A336" t="s">
        <v>2060</v>
      </c>
      <c r="D336" t="s">
        <v>2156</v>
      </c>
    </row>
    <row r="337" spans="1:4" x14ac:dyDescent="0.2">
      <c r="A337" t="s">
        <v>2061</v>
      </c>
      <c r="D337" t="s">
        <v>2157</v>
      </c>
    </row>
    <row r="338" spans="1:4" x14ac:dyDescent="0.2">
      <c r="A338" t="s">
        <v>2062</v>
      </c>
      <c r="D338" t="s">
        <v>2158</v>
      </c>
    </row>
    <row r="339" spans="1:4" x14ac:dyDescent="0.2">
      <c r="A339" t="s">
        <v>2063</v>
      </c>
      <c r="D339" t="s">
        <v>2159</v>
      </c>
    </row>
    <row r="340" spans="1:4" x14ac:dyDescent="0.2">
      <c r="A340" t="s">
        <v>2064</v>
      </c>
      <c r="D340" t="s">
        <v>2160</v>
      </c>
    </row>
    <row r="341" spans="1:4" x14ac:dyDescent="0.2">
      <c r="A341" t="s">
        <v>2065</v>
      </c>
      <c r="D341" t="s">
        <v>2161</v>
      </c>
    </row>
    <row r="342" spans="1:4" x14ac:dyDescent="0.2">
      <c r="A342" t="s">
        <v>2066</v>
      </c>
      <c r="D342" t="s">
        <v>2162</v>
      </c>
    </row>
    <row r="343" spans="1:4" x14ac:dyDescent="0.2">
      <c r="A343" t="s">
        <v>2067</v>
      </c>
      <c r="D343" t="s">
        <v>2163</v>
      </c>
    </row>
    <row r="344" spans="1:4" x14ac:dyDescent="0.2">
      <c r="A344" t="s">
        <v>2068</v>
      </c>
      <c r="D344" t="s">
        <v>2164</v>
      </c>
    </row>
    <row r="345" spans="1:4" x14ac:dyDescent="0.2">
      <c r="A345" t="s">
        <v>2069</v>
      </c>
      <c r="D345" t="s">
        <v>2165</v>
      </c>
    </row>
    <row r="346" spans="1:4" x14ac:dyDescent="0.2">
      <c r="A346" t="s">
        <v>2070</v>
      </c>
      <c r="D346" t="s">
        <v>2166</v>
      </c>
    </row>
    <row r="347" spans="1:4" x14ac:dyDescent="0.2">
      <c r="A347" t="s">
        <v>2071</v>
      </c>
      <c r="D347" t="s">
        <v>2167</v>
      </c>
    </row>
    <row r="348" spans="1:4" x14ac:dyDescent="0.2">
      <c r="A348" t="s">
        <v>2072</v>
      </c>
      <c r="D348" t="s">
        <v>2168</v>
      </c>
    </row>
    <row r="349" spans="1:4" x14ac:dyDescent="0.2">
      <c r="A349" t="s">
        <v>2073</v>
      </c>
      <c r="D349" t="s">
        <v>2169</v>
      </c>
    </row>
    <row r="350" spans="1:4" x14ac:dyDescent="0.2">
      <c r="A350" t="s">
        <v>2074</v>
      </c>
      <c r="D350" t="s">
        <v>2170</v>
      </c>
    </row>
    <row r="351" spans="1:4" x14ac:dyDescent="0.2">
      <c r="A351" t="s">
        <v>2075</v>
      </c>
      <c r="D351" t="s">
        <v>2171</v>
      </c>
    </row>
    <row r="352" spans="1:4" x14ac:dyDescent="0.2">
      <c r="A352" t="s">
        <v>2076</v>
      </c>
      <c r="D352" t="s">
        <v>2172</v>
      </c>
    </row>
    <row r="353" spans="1:4" x14ac:dyDescent="0.2">
      <c r="A353" t="s">
        <v>2077</v>
      </c>
      <c r="D353" t="s">
        <v>2173</v>
      </c>
    </row>
    <row r="354" spans="1:4" x14ac:dyDescent="0.2">
      <c r="A354" t="s">
        <v>2078</v>
      </c>
      <c r="D354" t="s">
        <v>2174</v>
      </c>
    </row>
    <row r="355" spans="1:4" x14ac:dyDescent="0.2">
      <c r="A355" t="s">
        <v>2079</v>
      </c>
      <c r="D355" t="s">
        <v>2175</v>
      </c>
    </row>
    <row r="356" spans="1:4" x14ac:dyDescent="0.2">
      <c r="A356" t="s">
        <v>2080</v>
      </c>
      <c r="D356" t="s">
        <v>2176</v>
      </c>
    </row>
    <row r="357" spans="1:4" x14ac:dyDescent="0.2">
      <c r="A357" t="s">
        <v>2081</v>
      </c>
      <c r="D357" t="s">
        <v>2177</v>
      </c>
    </row>
    <row r="358" spans="1:4" x14ac:dyDescent="0.2">
      <c r="A358" t="s">
        <v>2082</v>
      </c>
      <c r="D358" t="s">
        <v>2178</v>
      </c>
    </row>
    <row r="359" spans="1:4" x14ac:dyDescent="0.2">
      <c r="A359" t="s">
        <v>2083</v>
      </c>
      <c r="D359" t="s">
        <v>2179</v>
      </c>
    </row>
    <row r="360" spans="1:4" x14ac:dyDescent="0.2">
      <c r="A360" t="s">
        <v>2084</v>
      </c>
      <c r="D360" t="s">
        <v>2180</v>
      </c>
    </row>
    <row r="361" spans="1:4" x14ac:dyDescent="0.2">
      <c r="A361" t="s">
        <v>2085</v>
      </c>
      <c r="D361" t="s">
        <v>2181</v>
      </c>
    </row>
    <row r="362" spans="1:4" x14ac:dyDescent="0.2">
      <c r="A362" t="s">
        <v>2086</v>
      </c>
      <c r="D362" t="s">
        <v>2182</v>
      </c>
    </row>
    <row r="363" spans="1:4" x14ac:dyDescent="0.2">
      <c r="A363" t="s">
        <v>2087</v>
      </c>
      <c r="D363" t="s">
        <v>2183</v>
      </c>
    </row>
    <row r="364" spans="1:4" x14ac:dyDescent="0.2">
      <c r="A364" t="s">
        <v>2088</v>
      </c>
      <c r="D364" t="s">
        <v>2184</v>
      </c>
    </row>
    <row r="365" spans="1:4" x14ac:dyDescent="0.2">
      <c r="A365" t="s">
        <v>2089</v>
      </c>
      <c r="D365" t="s">
        <v>2185</v>
      </c>
    </row>
    <row r="366" spans="1:4" x14ac:dyDescent="0.2">
      <c r="A366" t="s">
        <v>2090</v>
      </c>
      <c r="D366" t="s">
        <v>2186</v>
      </c>
    </row>
    <row r="367" spans="1:4" x14ac:dyDescent="0.2">
      <c r="A367" t="s">
        <v>2091</v>
      </c>
      <c r="D367" t="s">
        <v>2187</v>
      </c>
    </row>
    <row r="368" spans="1:4" x14ac:dyDescent="0.2">
      <c r="A368" t="s">
        <v>2092</v>
      </c>
      <c r="D368" t="s">
        <v>2188</v>
      </c>
    </row>
    <row r="369" spans="1:4" x14ac:dyDescent="0.2">
      <c r="A369" t="s">
        <v>2093</v>
      </c>
      <c r="D369" t="s">
        <v>2189</v>
      </c>
    </row>
    <row r="370" spans="1:4" x14ac:dyDescent="0.2">
      <c r="A370" t="s">
        <v>2094</v>
      </c>
      <c r="D370" t="s">
        <v>2190</v>
      </c>
    </row>
    <row r="371" spans="1:4" x14ac:dyDescent="0.2">
      <c r="A371" t="s">
        <v>2095</v>
      </c>
      <c r="D371" t="s">
        <v>2191</v>
      </c>
    </row>
    <row r="372" spans="1:4" x14ac:dyDescent="0.2">
      <c r="A372" t="s">
        <v>2096</v>
      </c>
      <c r="D372" t="s">
        <v>2192</v>
      </c>
    </row>
    <row r="373" spans="1:4" x14ac:dyDescent="0.2">
      <c r="A373" t="s">
        <v>2097</v>
      </c>
      <c r="D373" t="s">
        <v>1740</v>
      </c>
    </row>
    <row r="374" spans="1:4" x14ac:dyDescent="0.2">
      <c r="A374" t="s">
        <v>2098</v>
      </c>
      <c r="D374" s="216" t="s">
        <v>1742</v>
      </c>
    </row>
    <row r="375" spans="1:4" x14ac:dyDescent="0.2">
      <c r="A375" t="s">
        <v>2099</v>
      </c>
      <c r="D375" s="216" t="s">
        <v>1744</v>
      </c>
    </row>
    <row r="376" spans="1:4" x14ac:dyDescent="0.2">
      <c r="A376" t="s">
        <v>2100</v>
      </c>
      <c r="D376" s="216" t="s">
        <v>1746</v>
      </c>
    </row>
    <row r="377" spans="1:4" x14ac:dyDescent="0.2">
      <c r="A377" t="s">
        <v>2101</v>
      </c>
      <c r="D377" t="s">
        <v>1748</v>
      </c>
    </row>
    <row r="378" spans="1:4" x14ac:dyDescent="0.2">
      <c r="A378" t="s">
        <v>2102</v>
      </c>
      <c r="D378" t="s">
        <v>1750</v>
      </c>
    </row>
    <row r="379" spans="1:4" x14ac:dyDescent="0.2">
      <c r="A379" t="s">
        <v>2103</v>
      </c>
      <c r="D379" s="216" t="s">
        <v>1752</v>
      </c>
    </row>
    <row r="380" spans="1:4" x14ac:dyDescent="0.2">
      <c r="A380" t="s">
        <v>2104</v>
      </c>
      <c r="D380" t="s">
        <v>1754</v>
      </c>
    </row>
    <row r="381" spans="1:4" x14ac:dyDescent="0.2">
      <c r="A381" t="s">
        <v>2105</v>
      </c>
      <c r="D381" t="s">
        <v>1750</v>
      </c>
    </row>
    <row r="382" spans="1:4" x14ac:dyDescent="0.2">
      <c r="A382" t="s">
        <v>2106</v>
      </c>
      <c r="D382" s="215" t="s">
        <v>1757</v>
      </c>
    </row>
    <row r="383" spans="1:4" x14ac:dyDescent="0.2">
      <c r="A383" t="s">
        <v>2107</v>
      </c>
      <c r="D383" t="s">
        <v>1759</v>
      </c>
    </row>
    <row r="384" spans="1:4" x14ac:dyDescent="0.2">
      <c r="A384" t="s">
        <v>2108</v>
      </c>
      <c r="D384" t="s">
        <v>1761</v>
      </c>
    </row>
    <row r="385" spans="1:4" x14ac:dyDescent="0.2">
      <c r="A385" t="s">
        <v>2109</v>
      </c>
      <c r="D385" t="s">
        <v>1763</v>
      </c>
    </row>
    <row r="386" spans="1:4" x14ac:dyDescent="0.2">
      <c r="A386" t="s">
        <v>2110</v>
      </c>
      <c r="D386" t="s">
        <v>1765</v>
      </c>
    </row>
    <row r="387" spans="1:4" x14ac:dyDescent="0.2">
      <c r="A387" t="s">
        <v>2111</v>
      </c>
      <c r="D387" t="s">
        <v>1767</v>
      </c>
    </row>
    <row r="388" spans="1:4" x14ac:dyDescent="0.2">
      <c r="A388" t="s">
        <v>2112</v>
      </c>
      <c r="D388" t="s">
        <v>1769</v>
      </c>
    </row>
    <row r="389" spans="1:4" x14ac:dyDescent="0.2">
      <c r="A389" t="s">
        <v>2113</v>
      </c>
      <c r="D389" t="s">
        <v>1771</v>
      </c>
    </row>
    <row r="390" spans="1:4" x14ac:dyDescent="0.2">
      <c r="A390" t="s">
        <v>2114</v>
      </c>
      <c r="D390" t="s">
        <v>1773</v>
      </c>
    </row>
    <row r="391" spans="1:4" x14ac:dyDescent="0.2">
      <c r="A391" t="s">
        <v>2115</v>
      </c>
      <c r="D391" t="s">
        <v>1775</v>
      </c>
    </row>
    <row r="392" spans="1:4" x14ac:dyDescent="0.2">
      <c r="A392" t="s">
        <v>2116</v>
      </c>
      <c r="D392" t="s">
        <v>1777</v>
      </c>
    </row>
    <row r="393" spans="1:4" x14ac:dyDescent="0.2">
      <c r="A393" t="s">
        <v>2117</v>
      </c>
      <c r="D393" t="s">
        <v>1779</v>
      </c>
    </row>
    <row r="394" spans="1:4" x14ac:dyDescent="0.2">
      <c r="A394" t="s">
        <v>2118</v>
      </c>
      <c r="D394" t="s">
        <v>1781</v>
      </c>
    </row>
    <row r="395" spans="1:4" x14ac:dyDescent="0.2">
      <c r="A395" t="s">
        <v>2119</v>
      </c>
      <c r="D395" t="s">
        <v>1783</v>
      </c>
    </row>
    <row r="396" spans="1:4" x14ac:dyDescent="0.2">
      <c r="A396" t="s">
        <v>2120</v>
      </c>
      <c r="D396" t="s">
        <v>1785</v>
      </c>
    </row>
    <row r="397" spans="1:4" x14ac:dyDescent="0.2">
      <c r="A397" t="s">
        <v>2121</v>
      </c>
      <c r="D397" t="s">
        <v>1787</v>
      </c>
    </row>
    <row r="398" spans="1:4" x14ac:dyDescent="0.2">
      <c r="A398" t="s">
        <v>2122</v>
      </c>
      <c r="D398" t="s">
        <v>1789</v>
      </c>
    </row>
    <row r="399" spans="1:4" x14ac:dyDescent="0.2">
      <c r="A399" t="s">
        <v>2123</v>
      </c>
      <c r="D399" t="s">
        <v>1791</v>
      </c>
    </row>
    <row r="400" spans="1:4" x14ac:dyDescent="0.2">
      <c r="A400" t="s">
        <v>2124</v>
      </c>
      <c r="D400" t="s">
        <v>1793</v>
      </c>
    </row>
    <row r="401" spans="1:4" x14ac:dyDescent="0.2">
      <c r="A401" t="s">
        <v>2125</v>
      </c>
      <c r="D401" t="s">
        <v>1795</v>
      </c>
    </row>
    <row r="402" spans="1:4" x14ac:dyDescent="0.2">
      <c r="A402" t="s">
        <v>2126</v>
      </c>
      <c r="D402" t="s">
        <v>1797</v>
      </c>
    </row>
    <row r="403" spans="1:4" x14ac:dyDescent="0.2">
      <c r="A403" t="s">
        <v>2127</v>
      </c>
      <c r="D403" t="s">
        <v>1799</v>
      </c>
    </row>
    <row r="404" spans="1:4" x14ac:dyDescent="0.2">
      <c r="A404" t="s">
        <v>2128</v>
      </c>
      <c r="D404" t="s">
        <v>1801</v>
      </c>
    </row>
    <row r="405" spans="1:4" x14ac:dyDescent="0.2">
      <c r="A405" t="s">
        <v>2129</v>
      </c>
      <c r="D405" t="s">
        <v>1803</v>
      </c>
    </row>
    <row r="406" spans="1:4" x14ac:dyDescent="0.2">
      <c r="A406" t="s">
        <v>2130</v>
      </c>
      <c r="D406" t="s">
        <v>1805</v>
      </c>
    </row>
    <row r="407" spans="1:4" x14ac:dyDescent="0.2">
      <c r="A407" t="s">
        <v>2131</v>
      </c>
      <c r="D407" t="s">
        <v>1807</v>
      </c>
    </row>
    <row r="408" spans="1:4" x14ac:dyDescent="0.2">
      <c r="A408" t="s">
        <v>2132</v>
      </c>
      <c r="D408" t="s">
        <v>1809</v>
      </c>
    </row>
    <row r="409" spans="1:4" x14ac:dyDescent="0.2">
      <c r="A409" t="s">
        <v>2133</v>
      </c>
      <c r="D409" t="s">
        <v>1811</v>
      </c>
    </row>
    <row r="410" spans="1:4" x14ac:dyDescent="0.2">
      <c r="A410" t="s">
        <v>2134</v>
      </c>
      <c r="D410" t="s">
        <v>1813</v>
      </c>
    </row>
    <row r="411" spans="1:4" x14ac:dyDescent="0.2">
      <c r="A411" t="s">
        <v>2135</v>
      </c>
      <c r="D411" t="s">
        <v>1815</v>
      </c>
    </row>
    <row r="412" spans="1:4" x14ac:dyDescent="0.2">
      <c r="A412" t="s">
        <v>2136</v>
      </c>
      <c r="D412" t="s">
        <v>1817</v>
      </c>
    </row>
    <row r="413" spans="1:4" x14ac:dyDescent="0.2">
      <c r="A413" t="s">
        <v>2137</v>
      </c>
      <c r="D413" t="s">
        <v>1819</v>
      </c>
    </row>
    <row r="414" spans="1:4" x14ac:dyDescent="0.2">
      <c r="A414" t="s">
        <v>2138</v>
      </c>
      <c r="D414" t="s">
        <v>1821</v>
      </c>
    </row>
    <row r="415" spans="1:4" x14ac:dyDescent="0.2">
      <c r="A415" t="s">
        <v>2139</v>
      </c>
      <c r="D415" t="s">
        <v>1823</v>
      </c>
    </row>
    <row r="416" spans="1:4" x14ac:dyDescent="0.2">
      <c r="A416" t="s">
        <v>2140</v>
      </c>
      <c r="D416" t="s">
        <v>1825</v>
      </c>
    </row>
    <row r="417" spans="1:4" x14ac:dyDescent="0.2">
      <c r="A417" t="s">
        <v>2141</v>
      </c>
      <c r="D417" t="s">
        <v>1827</v>
      </c>
    </row>
    <row r="418" spans="1:4" x14ac:dyDescent="0.2">
      <c r="A418" t="s">
        <v>2142</v>
      </c>
      <c r="D418" t="s">
        <v>1829</v>
      </c>
    </row>
    <row r="419" spans="1:4" x14ac:dyDescent="0.2">
      <c r="A419" t="s">
        <v>2143</v>
      </c>
      <c r="D419" t="s">
        <v>1831</v>
      </c>
    </row>
    <row r="420" spans="1:4" x14ac:dyDescent="0.2">
      <c r="A420" t="s">
        <v>2144</v>
      </c>
      <c r="D420" t="s">
        <v>1833</v>
      </c>
    </row>
    <row r="421" spans="1:4" x14ac:dyDescent="0.2">
      <c r="A421" t="s">
        <v>2145</v>
      </c>
      <c r="D421" t="s">
        <v>1835</v>
      </c>
    </row>
    <row r="422" spans="1:4" x14ac:dyDescent="0.2">
      <c r="A422" t="s">
        <v>2146</v>
      </c>
      <c r="D422" t="s">
        <v>1837</v>
      </c>
    </row>
    <row r="423" spans="1:4" x14ac:dyDescent="0.2">
      <c r="A423" t="s">
        <v>2147</v>
      </c>
      <c r="D423" t="s">
        <v>1839</v>
      </c>
    </row>
    <row r="424" spans="1:4" x14ac:dyDescent="0.2">
      <c r="A424" t="s">
        <v>2148</v>
      </c>
      <c r="D424" t="s">
        <v>1841</v>
      </c>
    </row>
    <row r="425" spans="1:4" x14ac:dyDescent="0.2">
      <c r="A425" t="s">
        <v>2149</v>
      </c>
      <c r="D425" t="s">
        <v>1843</v>
      </c>
    </row>
    <row r="426" spans="1:4" x14ac:dyDescent="0.2">
      <c r="A426" t="s">
        <v>2150</v>
      </c>
      <c r="D426" t="s">
        <v>1845</v>
      </c>
    </row>
    <row r="427" spans="1:4" x14ac:dyDescent="0.2">
      <c r="A427" t="s">
        <v>2151</v>
      </c>
      <c r="D427" t="s">
        <v>1847</v>
      </c>
    </row>
    <row r="428" spans="1:4" x14ac:dyDescent="0.2">
      <c r="A428" t="s">
        <v>2152</v>
      </c>
      <c r="D428" t="s">
        <v>1849</v>
      </c>
    </row>
    <row r="429" spans="1:4" x14ac:dyDescent="0.2">
      <c r="A429" t="s">
        <v>2153</v>
      </c>
      <c r="D429" t="s">
        <v>1851</v>
      </c>
    </row>
    <row r="430" spans="1:4" x14ac:dyDescent="0.2">
      <c r="A430" t="s">
        <v>2154</v>
      </c>
      <c r="D430" t="s">
        <v>1853</v>
      </c>
    </row>
    <row r="431" spans="1:4" x14ac:dyDescent="0.2">
      <c r="A431" t="s">
        <v>2155</v>
      </c>
      <c r="D431" t="s">
        <v>1855</v>
      </c>
    </row>
    <row r="432" spans="1:4" x14ac:dyDescent="0.2">
      <c r="A432" t="s">
        <v>2156</v>
      </c>
      <c r="D432" t="s">
        <v>1857</v>
      </c>
    </row>
    <row r="433" spans="1:4" x14ac:dyDescent="0.2">
      <c r="A433" t="s">
        <v>2157</v>
      </c>
      <c r="D433" t="s">
        <v>1859</v>
      </c>
    </row>
    <row r="434" spans="1:4" x14ac:dyDescent="0.2">
      <c r="A434" t="s">
        <v>2158</v>
      </c>
      <c r="D434" t="s">
        <v>1861</v>
      </c>
    </row>
    <row r="435" spans="1:4" x14ac:dyDescent="0.2">
      <c r="A435" t="s">
        <v>2159</v>
      </c>
      <c r="D435" t="s">
        <v>1863</v>
      </c>
    </row>
    <row r="436" spans="1:4" x14ac:dyDescent="0.2">
      <c r="A436" t="s">
        <v>2160</v>
      </c>
      <c r="D436" t="s">
        <v>1865</v>
      </c>
    </row>
    <row r="437" spans="1:4" x14ac:dyDescent="0.2">
      <c r="A437" t="s">
        <v>2161</v>
      </c>
      <c r="D437" t="s">
        <v>1867</v>
      </c>
    </row>
    <row r="438" spans="1:4" x14ac:dyDescent="0.2">
      <c r="A438" t="s">
        <v>2162</v>
      </c>
      <c r="D438" t="s">
        <v>1869</v>
      </c>
    </row>
    <row r="439" spans="1:4" x14ac:dyDescent="0.2">
      <c r="A439" t="s">
        <v>2163</v>
      </c>
      <c r="D439" t="s">
        <v>1871</v>
      </c>
    </row>
    <row r="440" spans="1:4" x14ac:dyDescent="0.2">
      <c r="A440" t="s">
        <v>2164</v>
      </c>
      <c r="D440" t="s">
        <v>1873</v>
      </c>
    </row>
    <row r="441" spans="1:4" x14ac:dyDescent="0.2">
      <c r="A441" t="s">
        <v>2165</v>
      </c>
      <c r="D441" t="s">
        <v>1875</v>
      </c>
    </row>
    <row r="442" spans="1:4" x14ac:dyDescent="0.2">
      <c r="A442" t="s">
        <v>2166</v>
      </c>
      <c r="D442" t="s">
        <v>1877</v>
      </c>
    </row>
    <row r="443" spans="1:4" x14ac:dyDescent="0.2">
      <c r="A443" t="s">
        <v>2167</v>
      </c>
      <c r="D443" t="s">
        <v>1878</v>
      </c>
    </row>
    <row r="444" spans="1:4" x14ac:dyDescent="0.2">
      <c r="A444" t="s">
        <v>2168</v>
      </c>
      <c r="D444" t="s">
        <v>1880</v>
      </c>
    </row>
    <row r="445" spans="1:4" x14ac:dyDescent="0.2">
      <c r="A445" t="s">
        <v>2169</v>
      </c>
      <c r="D445" t="s">
        <v>1882</v>
      </c>
    </row>
    <row r="446" spans="1:4" x14ac:dyDescent="0.2">
      <c r="A446" t="s">
        <v>2170</v>
      </c>
      <c r="D446" t="s">
        <v>1884</v>
      </c>
    </row>
    <row r="447" spans="1:4" x14ac:dyDescent="0.2">
      <c r="A447" t="s">
        <v>2171</v>
      </c>
      <c r="D447" t="s">
        <v>1886</v>
      </c>
    </row>
    <row r="448" spans="1:4" x14ac:dyDescent="0.2">
      <c r="A448" t="s">
        <v>2172</v>
      </c>
      <c r="D448" t="s">
        <v>1888</v>
      </c>
    </row>
    <row r="449" spans="1:4" x14ac:dyDescent="0.2">
      <c r="A449" t="s">
        <v>2173</v>
      </c>
      <c r="D449" t="s">
        <v>1890</v>
      </c>
    </row>
    <row r="450" spans="1:4" x14ac:dyDescent="0.2">
      <c r="A450" t="s">
        <v>2174</v>
      </c>
      <c r="D450" s="216" t="s">
        <v>1892</v>
      </c>
    </row>
    <row r="451" spans="1:4" x14ac:dyDescent="0.2">
      <c r="A451" t="s">
        <v>2175</v>
      </c>
      <c r="D451" t="s">
        <v>1894</v>
      </c>
    </row>
    <row r="452" spans="1:4" x14ac:dyDescent="0.2">
      <c r="A452" t="s">
        <v>2176</v>
      </c>
      <c r="D452" t="s">
        <v>1896</v>
      </c>
    </row>
    <row r="453" spans="1:4" x14ac:dyDescent="0.2">
      <c r="A453" t="s">
        <v>2177</v>
      </c>
      <c r="D453" t="s">
        <v>1898</v>
      </c>
    </row>
    <row r="454" spans="1:4" x14ac:dyDescent="0.2">
      <c r="A454" t="s">
        <v>2178</v>
      </c>
      <c r="D454" t="s">
        <v>1900</v>
      </c>
    </row>
    <row r="455" spans="1:4" x14ac:dyDescent="0.2">
      <c r="A455" t="s">
        <v>2179</v>
      </c>
      <c r="D455" s="216" t="s">
        <v>1902</v>
      </c>
    </row>
    <row r="456" spans="1:4" x14ac:dyDescent="0.2">
      <c r="A456" t="s">
        <v>2180</v>
      </c>
      <c r="D456" t="s">
        <v>1904</v>
      </c>
    </row>
    <row r="457" spans="1:4" x14ac:dyDescent="0.2">
      <c r="A457" t="s">
        <v>2181</v>
      </c>
      <c r="D457" t="s">
        <v>1906</v>
      </c>
    </row>
    <row r="458" spans="1:4" x14ac:dyDescent="0.2">
      <c r="A458" t="s">
        <v>2182</v>
      </c>
      <c r="D458" t="s">
        <v>1908</v>
      </c>
    </row>
    <row r="459" spans="1:4" x14ac:dyDescent="0.2">
      <c r="A459" t="s">
        <v>2183</v>
      </c>
      <c r="D459" t="s">
        <v>1910</v>
      </c>
    </row>
    <row r="460" spans="1:4" x14ac:dyDescent="0.2">
      <c r="A460" t="s">
        <v>2184</v>
      </c>
      <c r="D460" t="s">
        <v>1912</v>
      </c>
    </row>
    <row r="461" spans="1:4" x14ac:dyDescent="0.2">
      <c r="A461" t="s">
        <v>2185</v>
      </c>
      <c r="D461" t="s">
        <v>1914</v>
      </c>
    </row>
    <row r="462" spans="1:4" x14ac:dyDescent="0.2">
      <c r="A462" t="s">
        <v>2186</v>
      </c>
      <c r="D462" t="s">
        <v>1916</v>
      </c>
    </row>
    <row r="463" spans="1:4" x14ac:dyDescent="0.2">
      <c r="A463" t="s">
        <v>2187</v>
      </c>
      <c r="D463" t="s">
        <v>1918</v>
      </c>
    </row>
    <row r="464" spans="1:4" x14ac:dyDescent="0.2">
      <c r="A464" t="s">
        <v>2188</v>
      </c>
      <c r="D464" t="s">
        <v>1920</v>
      </c>
    </row>
    <row r="465" spans="1:4" x14ac:dyDescent="0.2">
      <c r="A465" t="s">
        <v>2189</v>
      </c>
      <c r="D465" t="s">
        <v>1922</v>
      </c>
    </row>
    <row r="466" spans="1:4" x14ac:dyDescent="0.2">
      <c r="A466" t="s">
        <v>2190</v>
      </c>
      <c r="D466" t="s">
        <v>1924</v>
      </c>
    </row>
    <row r="467" spans="1:4" x14ac:dyDescent="0.2">
      <c r="A467" t="s">
        <v>2191</v>
      </c>
      <c r="D467" t="s">
        <v>1926</v>
      </c>
    </row>
    <row r="468" spans="1:4" x14ac:dyDescent="0.2">
      <c r="A468" t="s">
        <v>2192</v>
      </c>
      <c r="D468" t="s">
        <v>1928</v>
      </c>
    </row>
  </sheetData>
  <sheetProtection password="DC83" sheet="1" formatColumns="0" formatRows="0"/>
  <pageMargins left="0.7" right="0.7" top="0.75" bottom="0.75" header="0.3" footer="0.3"/>
  <customProperties>
    <customPr name="OrphanNamesChecke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BAFB51438D5A4418BD0263AA32827C0" ma:contentTypeVersion="17" ma:contentTypeDescription="Een nieuw document maken." ma:contentTypeScope="" ma:versionID="b6b8b0f37b3ad3bd3cbc7ad83f9cd4b8">
  <xsd:schema xmlns:xsd="http://www.w3.org/2001/XMLSchema" xmlns:xs="http://www.w3.org/2001/XMLSchema" xmlns:p="http://schemas.microsoft.com/office/2006/metadata/properties" xmlns:ns2="6ff7ab3b-b6af-482b-bd42-ff55b73b008b" xmlns:ns3="97327929-897f-4e37-a0ec-be4bbb5e8636" targetNamespace="http://schemas.microsoft.com/office/2006/metadata/properties" ma:root="true" ma:fieldsID="f9b68f5b3da2b753751ccdf41f53010d" ns2:_="" ns3:_="">
    <xsd:import namespace="6ff7ab3b-b6af-482b-bd42-ff55b73b008b"/>
    <xsd:import namespace="97327929-897f-4e37-a0ec-be4bbb5e863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DateTaken"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f7ab3b-b6af-482b-bd42-ff55b73b00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Afbeeldingtags" ma:readOnly="false" ma:fieldId="{5cf76f15-5ced-4ddc-b409-7134ff3c332f}" ma:taxonomyMulti="true" ma:sspId="817b792e-eb7a-43cb-ac88-75980ba854c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327929-897f-4e37-a0ec-be4bbb5e8636"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element name="TaxCatchAll" ma:index="20" nillable="true" ma:displayName="Taxonomy Catch All Column" ma:hidden="true" ma:list="{18c8c479-72c6-4644-9b30-350bf4fcc9c3}" ma:internalName="TaxCatchAll" ma:showField="CatchAllData" ma:web="97327929-897f-4e37-a0ec-be4bbb5e86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327929-897f-4e37-a0ec-be4bbb5e8636" xsi:nil="true"/>
    <lcf76f155ced4ddcb4097134ff3c332f xmlns="6ff7ab3b-b6af-482b-bd42-ff55b73b008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5370E1A-3DC9-4FDA-8FB7-3143741830BE}">
  <ds:schemaRefs>
    <ds:schemaRef ds:uri="http://schemas.microsoft.com/sharepoint/v3/contenttype/forms"/>
  </ds:schemaRefs>
</ds:datastoreItem>
</file>

<file path=customXml/itemProps2.xml><?xml version="1.0" encoding="utf-8"?>
<ds:datastoreItem xmlns:ds="http://schemas.openxmlformats.org/officeDocument/2006/customXml" ds:itemID="{66B86D62-8BFF-4390-AE2C-C9F2CA5202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f7ab3b-b6af-482b-bd42-ff55b73b008b"/>
    <ds:schemaRef ds:uri="97327929-897f-4e37-a0ec-be4bbb5e86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113146A-11C3-44C1-9BB6-AA1459F8F034}">
  <ds:schemaRefs>
    <ds:schemaRef ds:uri="http://schemas.microsoft.com/office/2006/metadata/properties"/>
    <ds:schemaRef ds:uri="http://schemas.microsoft.com/office/infopath/2007/PartnerControls"/>
    <ds:schemaRef ds:uri="97327929-897f-4e37-a0ec-be4bbb5e8636"/>
    <ds:schemaRef ds:uri="6ff7ab3b-b6af-482b-bd42-ff55b73b008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6</vt:i4>
      </vt:variant>
      <vt:variant>
        <vt:lpstr>Benoemde bereiken</vt:lpstr>
      </vt:variant>
      <vt:variant>
        <vt:i4>19</vt:i4>
      </vt:variant>
    </vt:vector>
  </HeadingPairs>
  <TitlesOfParts>
    <vt:vector size="25" baseType="lpstr">
      <vt:lpstr>Algemene toelichting</vt:lpstr>
      <vt:lpstr>Overzicht uitkeringen</vt:lpstr>
      <vt:lpstr>Specifieke uitkering</vt:lpstr>
      <vt:lpstr>Tabel fouten en onzekerheden</vt:lpstr>
      <vt:lpstr>Regelingen Prov.-bijlage</vt:lpstr>
      <vt:lpstr>Lijstoverheden</vt:lpstr>
      <vt:lpstr>CategorieA5</vt:lpstr>
      <vt:lpstr>codes</vt:lpstr>
      <vt:lpstr>gemeenschappelijke_regelingen</vt:lpstr>
      <vt:lpstr>gemeenten</vt:lpstr>
      <vt:lpstr>GemeenteProvincie</vt:lpstr>
      <vt:lpstr>GGD</vt:lpstr>
      <vt:lpstr>HoofdcategorieA20</vt:lpstr>
      <vt:lpstr>HoofdcategorieA9</vt:lpstr>
      <vt:lpstr>maatregelen</vt:lpstr>
      <vt:lpstr>MaatregelenE84</vt:lpstr>
      <vt:lpstr>OnderdeelC100</vt:lpstr>
      <vt:lpstr>'Algemene toelichting'!Print_Area</vt:lpstr>
      <vt:lpstr>provincies</vt:lpstr>
      <vt:lpstr>strekking</vt:lpstr>
      <vt:lpstr>subonderdelenD20</vt:lpstr>
      <vt:lpstr>Veiligheidsregios</vt:lpstr>
      <vt:lpstr>VenV</vt:lpstr>
      <vt:lpstr>Volkshuisvesting</vt:lpstr>
      <vt:lpstr>waterschappen</vt:lpstr>
    </vt:vector>
  </TitlesOfParts>
  <Manager/>
  <Company>CBS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BZK/CBS</dc:creator>
  <cp:keywords/>
  <dc:description/>
  <cp:lastModifiedBy>Duijndam, NJM (Nathan)</cp:lastModifiedBy>
  <cp:revision/>
  <dcterms:created xsi:type="dcterms:W3CDTF">2007-10-03T07:08:42Z</dcterms:created>
  <dcterms:modified xsi:type="dcterms:W3CDTF">2024-06-05T15:06:58Z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DF_LAST_URL">
    <vt:lpwstr>Onwaar</vt:lpwstr>
  </property>
  <property fmtid="{D5CDD505-2E9C-101B-9397-08002B2CF9AE}" pid="3" name="_entryid">
    <vt:lpwstr>00000000A0ABD29129DC11D194FE0000F87702F801070001000000000000000001000000435447104646303130303030303030303030303030303030303030303138393844314534413746383030303030303031313037303030303031303437353434333637443600000000</vt:lpwstr>
  </property>
  <property fmtid="{D5CDD505-2E9C-101B-9397-08002B2CF9AE}" pid="4" name="_storeid">
    <vt:lpwstr>0000000038A1BB1005E5101AA1BB08002B2A56C20000574D455052562E444C4C0000000000000000A0ABD29129DC11D194FE0000F87702F801010000000000000000000000000000000000000000000000000000000000000000000000000000000000000000000000000000000000000000000000000000000000000000000</vt:lpwstr>
  </property>
  <property fmtid="{D5CDD505-2E9C-101B-9397-08002B2CF9AE}" pid="5" name="ContentTypeId">
    <vt:lpwstr>0x0101000BAFB51438D5A4418BD0263AA32827C0</vt:lpwstr>
  </property>
  <property fmtid="{D5CDD505-2E9C-101B-9397-08002B2CF9AE}" pid="6" name="MediaServiceImageTags">
    <vt:lpwstr/>
  </property>
</Properties>
</file>